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codeName="ThisWorkbook"/>
  <mc:AlternateContent xmlns:mc="http://schemas.openxmlformats.org/markup-compatibility/2006">
    <mc:Choice Requires="x15">
      <x15ac:absPath xmlns:x15ac="http://schemas.microsoft.com/office/spreadsheetml/2010/11/ac" url="C:\Users\rmaclean1\Desktop\"/>
    </mc:Choice>
  </mc:AlternateContent>
  <xr:revisionPtr revIDLastSave="0" documentId="10_ncr:100000_{4052D124-42F8-4285-9D33-3D974C00DCC4}" xr6:coauthVersionLast="31" xr6:coauthVersionMax="34" xr10:uidLastSave="{00000000-0000-0000-0000-000000000000}"/>
  <bookViews>
    <workbookView xWindow="0" yWindow="0" windowWidth="28800" windowHeight="12192" tabRatio="415" xr2:uid="{00000000-000D-0000-FFFF-FFFF00000000}"/>
  </bookViews>
  <sheets>
    <sheet name="Gantt" sheetId="11" r:id="rId1"/>
    <sheet name="Project Personnel" sheetId="13" r:id="rId2"/>
    <sheet name="Project Summary" sheetId="14" r:id="rId3"/>
    <sheet name="calcs" sheetId="15" r:id="rId4"/>
  </sheets>
  <definedNames>
    <definedName name="Activity_ID">N(Gantt!$B1048576+1)</definedName>
    <definedName name="Component">HighLevelSummary[Component]</definedName>
    <definedName name="Personnel">ProjectPersonnel[Name]</definedName>
    <definedName name="_xlnm.Print_Titles" localSheetId="0">Gantt!$4:$7</definedName>
    <definedName name="Project_Start">Gantt!$M$2</definedName>
    <definedName name="Scrolling_Increment">Gantt!$M$3</definedName>
    <definedName name="Tasks">MidLevelSummary[Task]</definedName>
    <definedName name="Today" localSheetId="0">TODAY()</definedName>
  </definedNames>
  <calcPr calcId="17901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8" i="11" l="1"/>
  <c r="I10" i="11"/>
  <c r="I11" i="11"/>
  <c r="I15" i="11"/>
  <c r="I16" i="11"/>
  <c r="I21" i="11"/>
  <c r="I22" i="11"/>
  <c r="I23" i="11"/>
  <c r="I26" i="11"/>
  <c r="I27" i="11"/>
  <c r="I33" i="11"/>
  <c r="I34" i="11"/>
  <c r="I35" i="11"/>
  <c r="I40" i="11"/>
  <c r="I41" i="11"/>
  <c r="I42" i="11"/>
  <c r="I43" i="11"/>
  <c r="I47" i="11"/>
  <c r="I48" i="11"/>
  <c r="I53" i="11"/>
  <c r="I54" i="11"/>
  <c r="I61" i="11"/>
  <c r="I62" i="11"/>
  <c r="I82" i="11"/>
  <c r="I83" i="11"/>
  <c r="I93" i="11"/>
  <c r="I102" i="11"/>
  <c r="I109" i="11"/>
  <c r="I115" i="11"/>
  <c r="I116" i="11"/>
  <c r="I121" i="11"/>
  <c r="I122" i="11"/>
  <c r="I128" i="11"/>
  <c r="I130" i="11"/>
  <c r="I131" i="11"/>
  <c r="I138" i="11"/>
  <c r="I144" i="11"/>
  <c r="I147" i="11"/>
  <c r="I153" i="11"/>
  <c r="I154" i="11"/>
  <c r="I160" i="11"/>
  <c r="I165" i="11"/>
  <c r="I166" i="11"/>
  <c r="I169" i="11"/>
  <c r="I170" i="11"/>
  <c r="I171" i="11"/>
  <c r="I177" i="11"/>
  <c r="I179" i="11"/>
  <c r="I180" i="11"/>
  <c r="I184" i="11"/>
  <c r="I185" i="11"/>
  <c r="I186" i="11"/>
  <c r="I198" i="11"/>
  <c r="I199" i="11"/>
  <c r="I200" i="11"/>
  <c r="I201" i="11"/>
  <c r="I203" i="11"/>
  <c r="I204" i="11"/>
  <c r="I205" i="11"/>
  <c r="I206" i="11"/>
  <c r="I207" i="11"/>
  <c r="I208" i="11"/>
  <c r="I209" i="11"/>
  <c r="I210" i="11"/>
  <c r="I211" i="11"/>
  <c r="I212" i="11"/>
  <c r="I213" i="11"/>
  <c r="I214" i="11"/>
  <c r="I215" i="11"/>
  <c r="I216" i="11"/>
  <c r="I217" i="11"/>
  <c r="I218" i="11"/>
  <c r="I219" i="11"/>
  <c r="I220" i="11"/>
  <c r="I221" i="11"/>
  <c r="I222" i="11"/>
  <c r="I223" i="11"/>
  <c r="I224" i="11"/>
  <c r="I225" i="11"/>
  <c r="I226" i="11"/>
  <c r="I227" i="11"/>
  <c r="I228" i="11"/>
  <c r="I229" i="11"/>
  <c r="I230" i="11"/>
  <c r="I231" i="11"/>
  <c r="I232" i="11"/>
  <c r="I233" i="11"/>
  <c r="I234" i="11"/>
  <c r="I235" i="11"/>
  <c r="I236" i="11"/>
  <c r="I237" i="11"/>
  <c r="I238" i="11"/>
  <c r="I239" i="11"/>
  <c r="I240" i="11"/>
  <c r="I241" i="11"/>
  <c r="I242" i="11"/>
  <c r="I243" i="11"/>
  <c r="I244" i="11"/>
  <c r="I245" i="11"/>
  <c r="I246" i="11"/>
  <c r="I247" i="11"/>
  <c r="I248" i="11"/>
  <c r="I249" i="11"/>
  <c r="I250" i="11"/>
  <c r="K18" i="11" l="1"/>
  <c r="K9" i="11"/>
  <c r="K8" i="11"/>
  <c r="K10" i="11"/>
  <c r="K11" i="11"/>
  <c r="K12" i="11"/>
  <c r="K13" i="11"/>
  <c r="K14" i="11"/>
  <c r="K15" i="11"/>
  <c r="K16" i="11"/>
  <c r="K17" i="11"/>
  <c r="K19" i="11"/>
  <c r="K20" i="11"/>
  <c r="K21" i="11"/>
  <c r="K22" i="11"/>
  <c r="K23" i="11"/>
  <c r="K24" i="11"/>
  <c r="K25" i="11"/>
  <c r="K26" i="11"/>
  <c r="K27" i="11"/>
  <c r="K28" i="11"/>
  <c r="K29" i="11"/>
  <c r="K30" i="11"/>
  <c r="K31" i="11"/>
  <c r="K32" i="11"/>
  <c r="K33" i="11"/>
  <c r="K34" i="11"/>
  <c r="K35" i="11"/>
  <c r="K36" i="11"/>
  <c r="K37" i="11"/>
  <c r="K38" i="11"/>
  <c r="K39" i="11"/>
  <c r="K40" i="11"/>
  <c r="K41" i="11"/>
  <c r="K42" i="11"/>
  <c r="K43" i="11"/>
  <c r="K44" i="11"/>
  <c r="K45" i="11"/>
  <c r="K46" i="11"/>
  <c r="K47" i="11"/>
  <c r="K48" i="11"/>
  <c r="K49" i="11"/>
  <c r="K50" i="11"/>
  <c r="K51" i="11"/>
  <c r="K52" i="11"/>
  <c r="K53" i="11"/>
  <c r="K54" i="11"/>
  <c r="K55" i="11"/>
  <c r="K56" i="11"/>
  <c r="K57" i="11"/>
  <c r="K58" i="11"/>
  <c r="K59" i="11"/>
  <c r="K60" i="11"/>
  <c r="K61" i="11"/>
  <c r="K62" i="11"/>
  <c r="K63" i="11"/>
  <c r="K64" i="11"/>
  <c r="K65" i="11"/>
  <c r="K66" i="11"/>
  <c r="K67" i="11"/>
  <c r="K68" i="11"/>
  <c r="K69" i="11"/>
  <c r="K70" i="11"/>
  <c r="K71" i="11"/>
  <c r="K72" i="11"/>
  <c r="K73" i="11"/>
  <c r="K74" i="11"/>
  <c r="K75" i="11"/>
  <c r="K76" i="11"/>
  <c r="K77" i="11"/>
  <c r="K78" i="11"/>
  <c r="K79" i="11"/>
  <c r="K80" i="11"/>
  <c r="K81" i="11"/>
  <c r="K82" i="11"/>
  <c r="K83" i="11"/>
  <c r="K84" i="11"/>
  <c r="K85" i="11"/>
  <c r="K86" i="11"/>
  <c r="K87" i="11"/>
  <c r="K88" i="11"/>
  <c r="K89" i="11"/>
  <c r="K90" i="11"/>
  <c r="K91" i="11"/>
  <c r="K92" i="11"/>
  <c r="K93" i="11"/>
  <c r="K94" i="11"/>
  <c r="K95" i="11"/>
  <c r="K96" i="11"/>
  <c r="K97" i="11"/>
  <c r="K98" i="11"/>
  <c r="K99" i="11"/>
  <c r="K100" i="11"/>
  <c r="K101" i="11"/>
  <c r="K102" i="11"/>
  <c r="K103" i="11"/>
  <c r="K104" i="11"/>
  <c r="K105" i="11"/>
  <c r="K106" i="11"/>
  <c r="K107" i="11"/>
  <c r="K108" i="11"/>
  <c r="K109" i="11"/>
  <c r="K110" i="11"/>
  <c r="K111" i="11"/>
  <c r="K112" i="11"/>
  <c r="K113" i="11"/>
  <c r="K114" i="11"/>
  <c r="K115" i="11"/>
  <c r="K116" i="11"/>
  <c r="K117" i="11"/>
  <c r="K118" i="11"/>
  <c r="K119" i="11"/>
  <c r="K120" i="11"/>
  <c r="K121" i="11"/>
  <c r="K122" i="11"/>
  <c r="K123" i="11"/>
  <c r="K124" i="11"/>
  <c r="K125" i="11"/>
  <c r="K126" i="11"/>
  <c r="K127" i="11"/>
  <c r="K128" i="11"/>
  <c r="K129" i="11"/>
  <c r="K130" i="11"/>
  <c r="K131" i="11"/>
  <c r="K132" i="11"/>
  <c r="K133" i="11"/>
  <c r="K134" i="11"/>
  <c r="K135" i="11"/>
  <c r="K136" i="11"/>
  <c r="K137" i="11"/>
  <c r="K138" i="11"/>
  <c r="K139" i="11"/>
  <c r="K140" i="11"/>
  <c r="K141" i="11"/>
  <c r="K142" i="11"/>
  <c r="K143" i="11"/>
  <c r="K144" i="11"/>
  <c r="K145" i="11"/>
  <c r="K146" i="11"/>
  <c r="K147" i="11"/>
  <c r="K148" i="11"/>
  <c r="K149" i="11"/>
  <c r="K150" i="11"/>
  <c r="K151" i="11"/>
  <c r="K152" i="11"/>
  <c r="K153" i="11"/>
  <c r="K154" i="11"/>
  <c r="K155" i="11"/>
  <c r="K156" i="11"/>
  <c r="K157" i="11"/>
  <c r="K158" i="11"/>
  <c r="K159" i="11"/>
  <c r="K160" i="11"/>
  <c r="K161" i="11"/>
  <c r="K162" i="11"/>
  <c r="K163" i="11"/>
  <c r="K164" i="11"/>
  <c r="K165" i="11"/>
  <c r="K166" i="11"/>
  <c r="K167" i="11"/>
  <c r="K168" i="11"/>
  <c r="K169" i="11"/>
  <c r="K170" i="11"/>
  <c r="K171" i="11"/>
  <c r="K172" i="11"/>
  <c r="K173" i="11"/>
  <c r="K174" i="11"/>
  <c r="K175" i="11"/>
  <c r="K176" i="11"/>
  <c r="K177" i="11"/>
  <c r="K178" i="11"/>
  <c r="K179" i="11"/>
  <c r="K180" i="11"/>
  <c r="K181" i="11"/>
  <c r="K182" i="11"/>
  <c r="K183" i="11"/>
  <c r="K184" i="11"/>
  <c r="K185" i="11"/>
  <c r="K186" i="11"/>
  <c r="K187" i="11"/>
  <c r="K188" i="11"/>
  <c r="K189" i="11"/>
  <c r="K190" i="11"/>
  <c r="K191" i="11"/>
  <c r="K192" i="11"/>
  <c r="K193" i="11"/>
  <c r="K194" i="11"/>
  <c r="K195" i="11"/>
  <c r="K196" i="11"/>
  <c r="K197" i="11"/>
  <c r="K198" i="11"/>
  <c r="K199" i="11"/>
  <c r="K200" i="11"/>
  <c r="K201" i="11"/>
  <c r="K202" i="11"/>
  <c r="K203" i="11"/>
  <c r="K204" i="11"/>
  <c r="K205" i="11"/>
  <c r="K206" i="11"/>
  <c r="K207" i="11"/>
  <c r="K208" i="11"/>
  <c r="K209" i="11"/>
  <c r="K210" i="11"/>
  <c r="K211" i="11"/>
  <c r="K212" i="11"/>
  <c r="K213" i="11"/>
  <c r="K214" i="11"/>
  <c r="K215" i="11"/>
  <c r="K216" i="11"/>
  <c r="K217" i="11"/>
  <c r="K218" i="11"/>
  <c r="K219" i="11"/>
  <c r="K220" i="11"/>
  <c r="K221" i="11"/>
  <c r="K222" i="11"/>
  <c r="K223" i="11"/>
  <c r="K224" i="11"/>
  <c r="K225" i="11"/>
  <c r="K226" i="11"/>
  <c r="K227" i="11"/>
  <c r="K228" i="11"/>
  <c r="K229" i="11"/>
  <c r="K230" i="11"/>
  <c r="K231" i="11"/>
  <c r="K232" i="11"/>
  <c r="K233" i="11"/>
  <c r="K234" i="11"/>
  <c r="K235" i="11"/>
  <c r="K236" i="11"/>
  <c r="K237" i="11"/>
  <c r="K238" i="11"/>
  <c r="K239" i="11"/>
  <c r="K240" i="11"/>
  <c r="K241" i="11"/>
  <c r="K242" i="11"/>
  <c r="K243" i="11"/>
  <c r="K244" i="11"/>
  <c r="K245" i="11"/>
  <c r="K246" i="11"/>
  <c r="K247" i="11"/>
  <c r="K248" i="11"/>
  <c r="K249" i="11"/>
  <c r="K250" i="11"/>
  <c r="L42" i="11"/>
  <c r="L62" i="11"/>
  <c r="L82" i="11"/>
  <c r="L102" i="11"/>
  <c r="L160" i="11"/>
  <c r="L165" i="11"/>
  <c r="L179" i="11"/>
  <c r="L180" i="11"/>
  <c r="L184" i="11"/>
  <c r="L185" i="11"/>
  <c r="L186" i="11"/>
  <c r="L198" i="11"/>
  <c r="L199" i="11"/>
  <c r="L200" i="11"/>
  <c r="L201" i="11"/>
  <c r="L203" i="11"/>
  <c r="L204" i="11"/>
  <c r="L205" i="11"/>
  <c r="L206" i="11"/>
  <c r="L207" i="11"/>
  <c r="L208" i="11"/>
  <c r="L209" i="11"/>
  <c r="L210" i="11"/>
  <c r="L211" i="11"/>
  <c r="L212" i="11"/>
  <c r="L213" i="11"/>
  <c r="L214" i="11"/>
  <c r="L216" i="11"/>
  <c r="L217" i="11"/>
  <c r="L218" i="11"/>
  <c r="L219" i="11"/>
  <c r="L220" i="11"/>
  <c r="L221" i="11"/>
  <c r="L222" i="11"/>
  <c r="L223" i="11"/>
  <c r="L224" i="11"/>
  <c r="L225" i="11"/>
  <c r="L226" i="11"/>
  <c r="L227" i="11"/>
  <c r="L228" i="11"/>
  <c r="L229" i="11"/>
  <c r="L230" i="11"/>
  <c r="L231" i="11"/>
  <c r="L232" i="11"/>
  <c r="L233" i="11"/>
  <c r="L234" i="11"/>
  <c r="L235" i="11"/>
  <c r="L236" i="11"/>
  <c r="L237" i="11"/>
  <c r="L238" i="11"/>
  <c r="L239" i="11"/>
  <c r="L240" i="11"/>
  <c r="L241" i="11"/>
  <c r="L242" i="11"/>
  <c r="L243" i="11"/>
  <c r="L244" i="11"/>
  <c r="L245" i="11"/>
  <c r="L246" i="11"/>
  <c r="L247" i="11"/>
  <c r="L248" i="11"/>
  <c r="L249" i="11"/>
  <c r="L250" i="11"/>
  <c r="L215" i="11"/>
  <c r="B9" i="11"/>
  <c r="B10" i="11" s="1"/>
  <c r="B11" i="11" s="1"/>
  <c r="B12" i="11" s="1"/>
  <c r="B13" i="11" s="1"/>
  <c r="B14" i="11" s="1"/>
  <c r="B15" i="11" s="1"/>
  <c r="B16" i="11" s="1"/>
  <c r="B17" i="11" s="1"/>
  <c r="L8" i="11" l="1"/>
  <c r="B18" i="11"/>
  <c r="B19" i="11" s="1"/>
  <c r="B20" i="11" s="1"/>
  <c r="B21" i="11" s="1"/>
  <c r="B22" i="11" s="1"/>
  <c r="B23" i="11" s="1"/>
  <c r="B24" i="11" s="1"/>
  <c r="B25" i="11" s="1"/>
  <c r="B26" i="11" s="1"/>
  <c r="B27" i="11" s="1"/>
  <c r="B28" i="11" s="1"/>
  <c r="B29" i="11" s="1"/>
  <c r="B30" i="11" s="1"/>
  <c r="B31" i="11" s="1"/>
  <c r="B32" i="11" s="1"/>
  <c r="B33" i="11" s="1"/>
  <c r="B34" i="11" s="1"/>
  <c r="B35" i="11" s="1"/>
  <c r="B36" i="11" s="1"/>
  <c r="B37" i="11" s="1"/>
  <c r="B38" i="11" s="1"/>
  <c r="B39" i="11" s="1"/>
  <c r="B40" i="11" s="1"/>
  <c r="B41" i="11" s="1"/>
  <c r="B42" i="11" s="1"/>
  <c r="B43" i="11" s="1"/>
  <c r="B44" i="11" s="1"/>
  <c r="B45" i="11" s="1"/>
  <c r="B46" i="11" s="1"/>
  <c r="B47" i="11" s="1"/>
  <c r="B48" i="11" s="1"/>
  <c r="B49" i="11" s="1"/>
  <c r="B50" i="11" s="1"/>
  <c r="B51" i="11" s="1"/>
  <c r="B52" i="11" s="1"/>
  <c r="B53" i="11" s="1"/>
  <c r="B54" i="11" s="1"/>
  <c r="B55" i="11" s="1"/>
  <c r="B56" i="11" s="1"/>
  <c r="B57" i="11" s="1"/>
  <c r="B58" i="11" s="1"/>
  <c r="B59" i="11" s="1"/>
  <c r="B60" i="11" s="1"/>
  <c r="B61" i="11" s="1"/>
  <c r="B62" i="11" s="1"/>
  <c r="B63" i="11" s="1"/>
  <c r="B64" i="11" s="1"/>
  <c r="B65" i="11" s="1"/>
  <c r="B66" i="11" s="1"/>
  <c r="B67" i="11" s="1"/>
  <c r="B68" i="11" s="1"/>
  <c r="B69" i="11" s="1"/>
  <c r="B70" i="11" s="1"/>
  <c r="B71" i="11" s="1"/>
  <c r="B72" i="11" s="1"/>
  <c r="B73" i="11" s="1"/>
  <c r="B74" i="11" s="1"/>
  <c r="B75" i="11" s="1"/>
  <c r="B76" i="11" s="1"/>
  <c r="B77" i="11" s="1"/>
  <c r="B78" i="11" s="1"/>
  <c r="B79" i="11" s="1"/>
  <c r="B80" i="11" s="1"/>
  <c r="B81" i="11" s="1"/>
  <c r="B82" i="11" s="1"/>
  <c r="B83" i="11" s="1"/>
  <c r="B84" i="11" s="1"/>
  <c r="B85" i="11" s="1"/>
  <c r="B86" i="11" s="1"/>
  <c r="B87" i="11" s="1"/>
  <c r="B88" i="11" s="1"/>
  <c r="B89" i="11" s="1"/>
  <c r="B90" i="11" s="1"/>
  <c r="B91" i="11" s="1"/>
  <c r="B92" i="11" s="1"/>
  <c r="B93" i="11" s="1"/>
  <c r="B94" i="11" s="1"/>
  <c r="B95" i="11" s="1"/>
  <c r="B96" i="11" s="1"/>
  <c r="B97" i="11" s="1"/>
  <c r="B98" i="11" s="1"/>
  <c r="B99" i="11" s="1"/>
  <c r="B100" i="11" s="1"/>
  <c r="B101" i="11" s="1"/>
  <c r="B102" i="11" s="1"/>
  <c r="B103" i="11" s="1"/>
  <c r="B104" i="11" s="1"/>
  <c r="B105" i="11" s="1"/>
  <c r="B106" i="11" s="1"/>
  <c r="B107" i="11" s="1"/>
  <c r="B108" i="11" s="1"/>
  <c r="B109" i="11" s="1"/>
  <c r="B110" i="11" s="1"/>
  <c r="B111" i="11" s="1"/>
  <c r="B112" i="11" s="1"/>
  <c r="B113" i="11" s="1"/>
  <c r="B114" i="11" s="1"/>
  <c r="B115" i="11" s="1"/>
  <c r="B116" i="11" s="1"/>
  <c r="B117" i="11" s="1"/>
  <c r="B118" i="11" s="1"/>
  <c r="B119" i="11" s="1"/>
  <c r="B120" i="11" s="1"/>
  <c r="B121" i="11" s="1"/>
  <c r="B122" i="11" s="1"/>
  <c r="B123" i="11" s="1"/>
  <c r="B124" i="11" s="1"/>
  <c r="B125" i="11" s="1"/>
  <c r="B126" i="11" s="1"/>
  <c r="B127" i="11" s="1"/>
  <c r="B128" i="11" s="1"/>
  <c r="B129" i="11" s="1"/>
  <c r="B130" i="11" s="1"/>
  <c r="B131" i="11" s="1"/>
  <c r="B132" i="11" s="1"/>
  <c r="B133" i="11" s="1"/>
  <c r="B134" i="11" s="1"/>
  <c r="B135" i="11" s="1"/>
  <c r="B136" i="11" s="1"/>
  <c r="B137" i="11" s="1"/>
  <c r="B138" i="11" s="1"/>
  <c r="B139" i="11" s="1"/>
  <c r="B140" i="11" s="1"/>
  <c r="B141" i="11" s="1"/>
  <c r="B142" i="11" s="1"/>
  <c r="B143" i="11" s="1"/>
  <c r="B144" i="11" s="1"/>
  <c r="B145" i="11" s="1"/>
  <c r="B146" i="11" s="1"/>
  <c r="B147" i="11" s="1"/>
  <c r="B148" i="11" s="1"/>
  <c r="B149" i="11" s="1"/>
  <c r="B150" i="11" s="1"/>
  <c r="B151" i="11" s="1"/>
  <c r="B152" i="11" s="1"/>
  <c r="B153" i="11" s="1"/>
  <c r="B154" i="11" s="1"/>
  <c r="B155" i="11" s="1"/>
  <c r="B156" i="11" s="1"/>
  <c r="B157" i="11" s="1"/>
  <c r="B158" i="11" s="1"/>
  <c r="B159" i="11" s="1"/>
  <c r="B160" i="11" s="1"/>
  <c r="B161" i="11" s="1"/>
  <c r="B162" i="11" s="1"/>
  <c r="B163" i="11" s="1"/>
  <c r="B164" i="11" s="1"/>
  <c r="B165" i="11" s="1"/>
  <c r="B166" i="11" s="1"/>
  <c r="B167" i="11" s="1"/>
  <c r="B168" i="11" s="1"/>
  <c r="B169" i="11" s="1"/>
  <c r="B170" i="11" s="1"/>
  <c r="B171" i="11" s="1"/>
  <c r="B172" i="11" s="1"/>
  <c r="B173" i="11" s="1"/>
  <c r="B174" i="11" s="1"/>
  <c r="B175" i="11" s="1"/>
  <c r="B176" i="11" s="1"/>
  <c r="B177" i="11" s="1"/>
  <c r="B178" i="11" s="1"/>
  <c r="B179" i="11" s="1"/>
  <c r="B180" i="11" s="1"/>
  <c r="B181" i="11" s="1"/>
  <c r="B182" i="11" s="1"/>
  <c r="B183" i="11" s="1"/>
  <c r="B184" i="11" s="1"/>
  <c r="B185" i="11" s="1"/>
  <c r="B186" i="11" s="1"/>
  <c r="B187" i="11" s="1"/>
  <c r="B188" i="11" s="1"/>
  <c r="B189" i="11" s="1"/>
  <c r="B190" i="11" s="1"/>
  <c r="B191" i="11" s="1"/>
  <c r="B192" i="11" s="1"/>
  <c r="B193" i="11" s="1"/>
  <c r="B194" i="11" s="1"/>
  <c r="B195" i="11" s="1"/>
  <c r="B196" i="11" s="1"/>
  <c r="B197" i="11" s="1"/>
  <c r="B198" i="11" s="1"/>
  <c r="B199" i="11" s="1"/>
  <c r="B200" i="11" s="1"/>
  <c r="B201" i="11" s="1"/>
  <c r="B202" i="11" s="1"/>
  <c r="B203" i="11" s="1"/>
  <c r="B204" i="11" s="1"/>
  <c r="B205" i="11" s="1"/>
  <c r="B206" i="11" s="1"/>
  <c r="B207" i="11" s="1"/>
  <c r="B208" i="11" s="1"/>
  <c r="B209" i="11" s="1"/>
  <c r="B210" i="11" s="1"/>
  <c r="B211" i="11" s="1"/>
  <c r="B212" i="11" s="1"/>
  <c r="B213" i="11" s="1"/>
  <c r="B214" i="11" s="1"/>
  <c r="B215" i="11" s="1"/>
  <c r="B216" i="11" s="1"/>
  <c r="B217" i="11" s="1"/>
  <c r="B218" i="11" s="1"/>
  <c r="B219" i="11" s="1"/>
  <c r="B220" i="11" s="1"/>
  <c r="B221" i="11" s="1"/>
  <c r="B222" i="11" s="1"/>
  <c r="B223" i="11" s="1"/>
  <c r="B224" i="11" s="1"/>
  <c r="B225" i="11" s="1"/>
  <c r="B226" i="11" s="1"/>
  <c r="B227" i="11" s="1"/>
  <c r="B228" i="11" s="1"/>
  <c r="B229" i="11" s="1"/>
  <c r="B230" i="11" s="1"/>
  <c r="B231" i="11" s="1"/>
  <c r="B232" i="11" s="1"/>
  <c r="B233" i="11" s="1"/>
  <c r="B234" i="11" s="1"/>
  <c r="B235" i="11" s="1"/>
  <c r="B236" i="11" s="1"/>
  <c r="B237" i="11" s="1"/>
  <c r="B238" i="11" s="1"/>
  <c r="B239" i="11" s="1"/>
  <c r="B240" i="11" s="1"/>
  <c r="B241" i="11" s="1"/>
  <c r="B242" i="11" s="1"/>
  <c r="B243" i="11" s="1"/>
  <c r="B244" i="11" s="1"/>
  <c r="B245" i="11" s="1"/>
  <c r="B246" i="11" s="1"/>
  <c r="B247" i="11" s="1"/>
  <c r="B248" i="11" s="1"/>
  <c r="B249" i="11" s="1"/>
  <c r="B250" i="11" s="1"/>
  <c r="I28" i="11" l="1"/>
  <c r="I36" i="11"/>
  <c r="I63" i="11"/>
  <c r="I103" i="11"/>
  <c r="I9" i="11"/>
  <c r="I29" i="11"/>
  <c r="I117" i="11"/>
  <c r="I129" i="11"/>
  <c r="I161" i="11"/>
  <c r="I181" i="11"/>
  <c r="I110" i="11"/>
  <c r="I75" i="11"/>
  <c r="I187" i="11"/>
  <c r="L187" i="11" s="1"/>
  <c r="I188" i="11" s="1"/>
  <c r="L181" i="11"/>
  <c r="I182" i="11" s="1"/>
  <c r="L63" i="11"/>
  <c r="I64" i="11" l="1"/>
  <c r="I65" i="11"/>
  <c r="I70" i="11"/>
  <c r="L103" i="11"/>
  <c r="I104" i="11" s="1"/>
  <c r="G14" i="14"/>
  <c r="L188" i="11"/>
  <c r="I189" i="11" s="1"/>
  <c r="T5" i="11"/>
  <c r="T42" i="11" l="1"/>
  <c r="T62" i="11"/>
  <c r="T63" i="11"/>
  <c r="T82" i="11"/>
  <c r="T102" i="11"/>
  <c r="T103" i="11"/>
  <c r="T160" i="11"/>
  <c r="T165" i="11"/>
  <c r="T181" i="11"/>
  <c r="T185" i="11"/>
  <c r="T201" i="11"/>
  <c r="T205" i="11"/>
  <c r="T186" i="11"/>
  <c r="T198" i="11"/>
  <c r="T206" i="11"/>
  <c r="T179" i="11"/>
  <c r="T187" i="11"/>
  <c r="T180" i="11"/>
  <c r="T184" i="11"/>
  <c r="T188" i="11"/>
  <c r="T200" i="11"/>
  <c r="T204" i="11"/>
  <c r="T209" i="11"/>
  <c r="T213" i="11"/>
  <c r="T217" i="11"/>
  <c r="T221" i="11"/>
  <c r="T225" i="11"/>
  <c r="T229" i="11"/>
  <c r="T233" i="11"/>
  <c r="T237" i="11"/>
  <c r="T241" i="11"/>
  <c r="T245" i="11"/>
  <c r="T199" i="11"/>
  <c r="T210" i="11"/>
  <c r="T214" i="11"/>
  <c r="T218" i="11"/>
  <c r="T222" i="11"/>
  <c r="T226" i="11"/>
  <c r="T230" i="11"/>
  <c r="T234" i="11"/>
  <c r="T238" i="11"/>
  <c r="T242" i="11"/>
  <c r="T246" i="11"/>
  <c r="T203" i="11"/>
  <c r="T211" i="11"/>
  <c r="T215" i="11"/>
  <c r="T219" i="11"/>
  <c r="T223" i="11"/>
  <c r="T227" i="11"/>
  <c r="T231" i="11"/>
  <c r="T235" i="11"/>
  <c r="T239" i="11"/>
  <c r="T207" i="11"/>
  <c r="T208" i="11"/>
  <c r="T212" i="11"/>
  <c r="T216" i="11"/>
  <c r="T220" i="11"/>
  <c r="T224" i="11"/>
  <c r="T228" i="11"/>
  <c r="T232" i="11"/>
  <c r="T236" i="11"/>
  <c r="T240" i="11"/>
  <c r="T244" i="11"/>
  <c r="T248" i="11"/>
  <c r="T249" i="11"/>
  <c r="T250" i="11"/>
  <c r="T243" i="11"/>
  <c r="T247" i="11"/>
  <c r="L189" i="11"/>
  <c r="I190" i="11" s="1"/>
  <c r="T7" i="11"/>
  <c r="U5" i="11"/>
  <c r="T4" i="11"/>
  <c r="T189" i="11" l="1"/>
  <c r="U42" i="11"/>
  <c r="U63" i="11"/>
  <c r="U62" i="11"/>
  <c r="U82" i="11"/>
  <c r="U102" i="11"/>
  <c r="U103" i="11"/>
  <c r="U160" i="11"/>
  <c r="U165" i="11"/>
  <c r="U180" i="11"/>
  <c r="U184" i="11"/>
  <c r="U188" i="11"/>
  <c r="U200" i="11"/>
  <c r="U204" i="11"/>
  <c r="U181" i="11"/>
  <c r="U185" i="11"/>
  <c r="U189" i="11"/>
  <c r="U201" i="11"/>
  <c r="U205" i="11"/>
  <c r="U186" i="11"/>
  <c r="U179" i="11"/>
  <c r="U187" i="11"/>
  <c r="U199" i="11"/>
  <c r="U203" i="11"/>
  <c r="U207" i="11"/>
  <c r="U208" i="11"/>
  <c r="U212" i="11"/>
  <c r="U216" i="11"/>
  <c r="U220" i="11"/>
  <c r="U224" i="11"/>
  <c r="U228" i="11"/>
  <c r="U232" i="11"/>
  <c r="U236" i="11"/>
  <c r="U240" i="11"/>
  <c r="U244" i="11"/>
  <c r="U198" i="11"/>
  <c r="U209" i="11"/>
  <c r="U213" i="11"/>
  <c r="U217" i="11"/>
  <c r="U221" i="11"/>
  <c r="U225" i="11"/>
  <c r="U229" i="11"/>
  <c r="U233" i="11"/>
  <c r="U237" i="11"/>
  <c r="U241" i="11"/>
  <c r="U245" i="11"/>
  <c r="U210" i="11"/>
  <c r="U214" i="11"/>
  <c r="U218" i="11"/>
  <c r="U222" i="11"/>
  <c r="U226" i="11"/>
  <c r="U230" i="11"/>
  <c r="U234" i="11"/>
  <c r="U238" i="11"/>
  <c r="U242" i="11"/>
  <c r="U206" i="11"/>
  <c r="U211" i="11"/>
  <c r="U215" i="11"/>
  <c r="U219" i="11"/>
  <c r="U223" i="11"/>
  <c r="U227" i="11"/>
  <c r="U231" i="11"/>
  <c r="U235" i="11"/>
  <c r="U239" i="11"/>
  <c r="U243" i="11"/>
  <c r="U247" i="11"/>
  <c r="U248" i="11"/>
  <c r="U246" i="11"/>
  <c r="U249" i="11"/>
  <c r="U250" i="11"/>
  <c r="L190" i="11"/>
  <c r="I191" i="11" s="1"/>
  <c r="V5" i="11"/>
  <c r="U7" i="11"/>
  <c r="U190" i="11" l="1"/>
  <c r="T190" i="11"/>
  <c r="V42" i="11"/>
  <c r="V62" i="11"/>
  <c r="V63" i="11"/>
  <c r="V82" i="11"/>
  <c r="V102" i="11"/>
  <c r="V103" i="11"/>
  <c r="V165" i="11"/>
  <c r="V160" i="11"/>
  <c r="V179" i="11"/>
  <c r="V187" i="11"/>
  <c r="V199" i="11"/>
  <c r="V203" i="11"/>
  <c r="V207" i="11"/>
  <c r="V180" i="11"/>
  <c r="V184" i="11"/>
  <c r="V188" i="11"/>
  <c r="V200" i="11"/>
  <c r="V204" i="11"/>
  <c r="V181" i="11"/>
  <c r="V185" i="11"/>
  <c r="V189" i="11"/>
  <c r="V186" i="11"/>
  <c r="V190" i="11"/>
  <c r="V198" i="11"/>
  <c r="V206" i="11"/>
  <c r="V211" i="11"/>
  <c r="V215" i="11"/>
  <c r="V219" i="11"/>
  <c r="V223" i="11"/>
  <c r="V227" i="11"/>
  <c r="V231" i="11"/>
  <c r="V235" i="11"/>
  <c r="V239" i="11"/>
  <c r="V243" i="11"/>
  <c r="V208" i="11"/>
  <c r="V212" i="11"/>
  <c r="V216" i="11"/>
  <c r="V220" i="11"/>
  <c r="V224" i="11"/>
  <c r="V228" i="11"/>
  <c r="V232" i="11"/>
  <c r="V236" i="11"/>
  <c r="V240" i="11"/>
  <c r="V244" i="11"/>
  <c r="V201" i="11"/>
  <c r="V209" i="11"/>
  <c r="V213" i="11"/>
  <c r="V217" i="11"/>
  <c r="V221" i="11"/>
  <c r="V225" i="11"/>
  <c r="V229" i="11"/>
  <c r="V233" i="11"/>
  <c r="V237" i="11"/>
  <c r="V241" i="11"/>
  <c r="V205" i="11"/>
  <c r="V210" i="11"/>
  <c r="V214" i="11"/>
  <c r="V218" i="11"/>
  <c r="V222" i="11"/>
  <c r="V226" i="11"/>
  <c r="V230" i="11"/>
  <c r="V234" i="11"/>
  <c r="V238" i="11"/>
  <c r="V242" i="11"/>
  <c r="V246" i="11"/>
  <c r="V245" i="11"/>
  <c r="V250" i="11"/>
  <c r="V247" i="11"/>
  <c r="V248" i="11"/>
  <c r="V249" i="11"/>
  <c r="V7" i="11"/>
  <c r="W5" i="11"/>
  <c r="W42" i="11" l="1"/>
  <c r="W63" i="11"/>
  <c r="W62" i="11"/>
  <c r="W82" i="11"/>
  <c r="W103" i="11"/>
  <c r="W102" i="11"/>
  <c r="W160" i="11"/>
  <c r="W165" i="11"/>
  <c r="W186" i="11"/>
  <c r="W190" i="11"/>
  <c r="W198" i="11"/>
  <c r="W206" i="11"/>
  <c r="W179" i="11"/>
  <c r="W187" i="11"/>
  <c r="W199" i="11"/>
  <c r="W203" i="11"/>
  <c r="W207" i="11"/>
  <c r="W180" i="11"/>
  <c r="W184" i="11"/>
  <c r="W188" i="11"/>
  <c r="W181" i="11"/>
  <c r="W185" i="11"/>
  <c r="W189" i="11"/>
  <c r="W201" i="11"/>
  <c r="W205" i="11"/>
  <c r="W210" i="11"/>
  <c r="W214" i="11"/>
  <c r="W218" i="11"/>
  <c r="W222" i="11"/>
  <c r="W226" i="11"/>
  <c r="W230" i="11"/>
  <c r="W234" i="11"/>
  <c r="W238" i="11"/>
  <c r="W242" i="11"/>
  <c r="W211" i="11"/>
  <c r="W215" i="11"/>
  <c r="W219" i="11"/>
  <c r="W223" i="11"/>
  <c r="W227" i="11"/>
  <c r="W231" i="11"/>
  <c r="W235" i="11"/>
  <c r="W239" i="11"/>
  <c r="W243" i="11"/>
  <c r="W200" i="11"/>
  <c r="W208" i="11"/>
  <c r="W212" i="11"/>
  <c r="W216" i="11"/>
  <c r="W220" i="11"/>
  <c r="W224" i="11"/>
  <c r="W228" i="11"/>
  <c r="W232" i="11"/>
  <c r="W236" i="11"/>
  <c r="W240" i="11"/>
  <c r="W204" i="11"/>
  <c r="W209" i="11"/>
  <c r="W213" i="11"/>
  <c r="W217" i="11"/>
  <c r="W221" i="11"/>
  <c r="W225" i="11"/>
  <c r="W229" i="11"/>
  <c r="W233" i="11"/>
  <c r="W237" i="11"/>
  <c r="W241" i="11"/>
  <c r="W245" i="11"/>
  <c r="W244" i="11"/>
  <c r="W249" i="11"/>
  <c r="W250" i="11"/>
  <c r="W247" i="11"/>
  <c r="W246" i="11"/>
  <c r="W248" i="11"/>
  <c r="L191" i="11"/>
  <c r="W191" i="11" s="1"/>
  <c r="W7" i="11"/>
  <c r="X5" i="11"/>
  <c r="I192" i="11" l="1"/>
  <c r="T191" i="11"/>
  <c r="V191" i="11"/>
  <c r="U191" i="11"/>
  <c r="X42" i="11"/>
  <c r="X62" i="11"/>
  <c r="X63" i="11"/>
  <c r="X82" i="11"/>
  <c r="X102" i="11"/>
  <c r="X103" i="11"/>
  <c r="X160" i="11"/>
  <c r="X181" i="11"/>
  <c r="X185" i="11"/>
  <c r="X189" i="11"/>
  <c r="X201" i="11"/>
  <c r="X205" i="11"/>
  <c r="X165" i="11"/>
  <c r="X186" i="11"/>
  <c r="X190" i="11"/>
  <c r="X198" i="11"/>
  <c r="X206" i="11"/>
  <c r="X179" i="11"/>
  <c r="X187" i="11"/>
  <c r="X191" i="11"/>
  <c r="X180" i="11"/>
  <c r="X184" i="11"/>
  <c r="X188" i="11"/>
  <c r="X200" i="11"/>
  <c r="X204" i="11"/>
  <c r="X209" i="11"/>
  <c r="X213" i="11"/>
  <c r="X217" i="11"/>
  <c r="X221" i="11"/>
  <c r="X225" i="11"/>
  <c r="X229" i="11"/>
  <c r="X233" i="11"/>
  <c r="X237" i="11"/>
  <c r="X241" i="11"/>
  <c r="X245" i="11"/>
  <c r="X207" i="11"/>
  <c r="X210" i="11"/>
  <c r="X214" i="11"/>
  <c r="X218" i="11"/>
  <c r="X222" i="11"/>
  <c r="X226" i="11"/>
  <c r="X230" i="11"/>
  <c r="X234" i="11"/>
  <c r="X238" i="11"/>
  <c r="X242" i="11"/>
  <c r="X246" i="11"/>
  <c r="X199" i="11"/>
  <c r="X211" i="11"/>
  <c r="X215" i="11"/>
  <c r="X219" i="11"/>
  <c r="X223" i="11"/>
  <c r="X227" i="11"/>
  <c r="X231" i="11"/>
  <c r="X235" i="11"/>
  <c r="X239" i="11"/>
  <c r="X203" i="11"/>
  <c r="X208" i="11"/>
  <c r="X212" i="11"/>
  <c r="X216" i="11"/>
  <c r="X220" i="11"/>
  <c r="X224" i="11"/>
  <c r="X228" i="11"/>
  <c r="X232" i="11"/>
  <c r="X236" i="11"/>
  <c r="X240" i="11"/>
  <c r="X244" i="11"/>
  <c r="X243" i="11"/>
  <c r="X248" i="11"/>
  <c r="X249" i="11"/>
  <c r="X250" i="11"/>
  <c r="X247" i="11"/>
  <c r="X7" i="11"/>
  <c r="Y5" i="11"/>
  <c r="Y42" i="11" l="1"/>
  <c r="Y63" i="11"/>
  <c r="Y62" i="11"/>
  <c r="Y82" i="11"/>
  <c r="Y102" i="11"/>
  <c r="Y103" i="11"/>
  <c r="Y160" i="11"/>
  <c r="Y165" i="11"/>
  <c r="Y180" i="11"/>
  <c r="Y184" i="11"/>
  <c r="Y188" i="11"/>
  <c r="Y200" i="11"/>
  <c r="Y204" i="11"/>
  <c r="Y181" i="11"/>
  <c r="Y185" i="11"/>
  <c r="Y189" i="11"/>
  <c r="Y201" i="11"/>
  <c r="Y205" i="11"/>
  <c r="Y186" i="11"/>
  <c r="Y190" i="11"/>
  <c r="Y179" i="11"/>
  <c r="Y187" i="11"/>
  <c r="Y191" i="11"/>
  <c r="Y199" i="11"/>
  <c r="Y203" i="11"/>
  <c r="Y208" i="11"/>
  <c r="Y212" i="11"/>
  <c r="Y216" i="11"/>
  <c r="Y220" i="11"/>
  <c r="Y224" i="11"/>
  <c r="Y228" i="11"/>
  <c r="Y232" i="11"/>
  <c r="Y236" i="11"/>
  <c r="Y240" i="11"/>
  <c r="Y244" i="11"/>
  <c r="Y206" i="11"/>
  <c r="Y209" i="11"/>
  <c r="Y213" i="11"/>
  <c r="Y217" i="11"/>
  <c r="Y221" i="11"/>
  <c r="Y225" i="11"/>
  <c r="Y229" i="11"/>
  <c r="Y233" i="11"/>
  <c r="Y237" i="11"/>
  <c r="Y241" i="11"/>
  <c r="Y245" i="11"/>
  <c r="Y198" i="11"/>
  <c r="Y207" i="11"/>
  <c r="Y210" i="11"/>
  <c r="Y214" i="11"/>
  <c r="Y218" i="11"/>
  <c r="Y222" i="11"/>
  <c r="Y226" i="11"/>
  <c r="Y230" i="11"/>
  <c r="Y234" i="11"/>
  <c r="Y238" i="11"/>
  <c r="Y211" i="11"/>
  <c r="Y215" i="11"/>
  <c r="Y219" i="11"/>
  <c r="Y223" i="11"/>
  <c r="Y227" i="11"/>
  <c r="Y231" i="11"/>
  <c r="Y235" i="11"/>
  <c r="Y239" i="11"/>
  <c r="Y243" i="11"/>
  <c r="Y242" i="11"/>
  <c r="Y246" i="11"/>
  <c r="Y247" i="11"/>
  <c r="Y248" i="11"/>
  <c r="Y249" i="11"/>
  <c r="Y250" i="11"/>
  <c r="Y7" i="11"/>
  <c r="Z5" i="11"/>
  <c r="L192" i="11"/>
  <c r="V192" i="11" s="1"/>
  <c r="W192" i="11" l="1"/>
  <c r="Y192" i="11"/>
  <c r="I193" i="11"/>
  <c r="X192" i="11"/>
  <c r="U192" i="11"/>
  <c r="T192" i="11"/>
  <c r="Z42" i="11"/>
  <c r="Z62" i="11"/>
  <c r="Z63" i="11"/>
  <c r="Z82" i="11"/>
  <c r="Z102" i="11"/>
  <c r="Z103" i="11"/>
  <c r="Z165" i="11"/>
  <c r="Z160" i="11"/>
  <c r="Z179" i="11"/>
  <c r="Z187" i="11"/>
  <c r="Z191" i="11"/>
  <c r="Z199" i="11"/>
  <c r="Z203" i="11"/>
  <c r="Z207" i="11"/>
  <c r="Z180" i="11"/>
  <c r="Z184" i="11"/>
  <c r="Z188" i="11"/>
  <c r="Z192" i="11"/>
  <c r="Z200" i="11"/>
  <c r="Z204" i="11"/>
  <c r="Z181" i="11"/>
  <c r="Z185" i="11"/>
  <c r="Z189" i="11"/>
  <c r="Z186" i="11"/>
  <c r="Z190" i="11"/>
  <c r="Z198" i="11"/>
  <c r="Z205" i="11"/>
  <c r="Z211" i="11"/>
  <c r="Z215" i="11"/>
  <c r="Z219" i="11"/>
  <c r="Z223" i="11"/>
  <c r="Z227" i="11"/>
  <c r="Z231" i="11"/>
  <c r="Z235" i="11"/>
  <c r="Z239" i="11"/>
  <c r="Z243" i="11"/>
  <c r="Z208" i="11"/>
  <c r="Z212" i="11"/>
  <c r="Z216" i="11"/>
  <c r="Z220" i="11"/>
  <c r="Z224" i="11"/>
  <c r="Z228" i="11"/>
  <c r="Z232" i="11"/>
  <c r="Z236" i="11"/>
  <c r="Z240" i="11"/>
  <c r="Z244" i="11"/>
  <c r="Z206" i="11"/>
  <c r="Z209" i="11"/>
  <c r="Z213" i="11"/>
  <c r="Z217" i="11"/>
  <c r="Z221" i="11"/>
  <c r="Z225" i="11"/>
  <c r="Z229" i="11"/>
  <c r="Z233" i="11"/>
  <c r="Z237" i="11"/>
  <c r="Z241" i="11"/>
  <c r="Z201" i="11"/>
  <c r="Z210" i="11"/>
  <c r="Z214" i="11"/>
  <c r="Z218" i="11"/>
  <c r="Z222" i="11"/>
  <c r="Z226" i="11"/>
  <c r="Z230" i="11"/>
  <c r="Z234" i="11"/>
  <c r="Z238" i="11"/>
  <c r="Z242" i="11"/>
  <c r="Z246" i="11"/>
  <c r="Z250" i="11"/>
  <c r="Z245" i="11"/>
  <c r="Z247" i="11"/>
  <c r="Z248" i="11"/>
  <c r="Z249" i="11"/>
  <c r="Z7" i="11"/>
  <c r="AA5" i="11"/>
  <c r="AA42" i="11" l="1"/>
  <c r="AA63" i="11"/>
  <c r="AA62" i="11"/>
  <c r="AA82" i="11"/>
  <c r="AA103" i="11"/>
  <c r="AA102" i="11"/>
  <c r="AA160" i="11"/>
  <c r="AA165" i="11"/>
  <c r="AA186" i="11"/>
  <c r="AA190" i="11"/>
  <c r="AA198" i="11"/>
  <c r="AA206" i="11"/>
  <c r="AA179" i="11"/>
  <c r="AA187" i="11"/>
  <c r="AA191" i="11"/>
  <c r="AA199" i="11"/>
  <c r="AA203" i="11"/>
  <c r="AA207" i="11"/>
  <c r="AA180" i="11"/>
  <c r="AA184" i="11"/>
  <c r="AA188" i="11"/>
  <c r="AA192" i="11"/>
  <c r="AA181" i="11"/>
  <c r="AA185" i="11"/>
  <c r="AA189" i="11"/>
  <c r="AA201" i="11"/>
  <c r="AA205" i="11"/>
  <c r="AA204" i="11"/>
  <c r="AA210" i="11"/>
  <c r="AA214" i="11"/>
  <c r="AA218" i="11"/>
  <c r="AA222" i="11"/>
  <c r="AA226" i="11"/>
  <c r="AA230" i="11"/>
  <c r="AA234" i="11"/>
  <c r="AA238" i="11"/>
  <c r="AA242" i="11"/>
  <c r="AA211" i="11"/>
  <c r="AA215" i="11"/>
  <c r="AA219" i="11"/>
  <c r="AA223" i="11"/>
  <c r="AA227" i="11"/>
  <c r="AA231" i="11"/>
  <c r="AA235" i="11"/>
  <c r="AA239" i="11"/>
  <c r="AA243" i="11"/>
  <c r="AA208" i="11"/>
  <c r="AA212" i="11"/>
  <c r="AA216" i="11"/>
  <c r="AA220" i="11"/>
  <c r="AA224" i="11"/>
  <c r="AA228" i="11"/>
  <c r="AA232" i="11"/>
  <c r="AA236" i="11"/>
  <c r="AA240" i="11"/>
  <c r="AA200" i="11"/>
  <c r="AA209" i="11"/>
  <c r="AA213" i="11"/>
  <c r="AA217" i="11"/>
  <c r="AA221" i="11"/>
  <c r="AA225" i="11"/>
  <c r="AA229" i="11"/>
  <c r="AA233" i="11"/>
  <c r="AA237" i="11"/>
  <c r="AA241" i="11"/>
  <c r="AA245" i="11"/>
  <c r="AA249" i="11"/>
  <c r="AA244" i="11"/>
  <c r="AA246" i="11"/>
  <c r="AA250" i="11"/>
  <c r="AA247" i="11"/>
  <c r="AA248" i="11"/>
  <c r="AA7" i="11"/>
  <c r="AA4" i="11"/>
  <c r="AB5" i="11"/>
  <c r="L193" i="11"/>
  <c r="W193" i="11" s="1"/>
  <c r="AA193" i="11" l="1"/>
  <c r="I194" i="11"/>
  <c r="Z193" i="11"/>
  <c r="V193" i="11"/>
  <c r="Y193" i="11"/>
  <c r="U193" i="11"/>
  <c r="X193" i="11"/>
  <c r="T193" i="11"/>
  <c r="AB42" i="11"/>
  <c r="AB62" i="11"/>
  <c r="AB63" i="11"/>
  <c r="AB82" i="11"/>
  <c r="AB102" i="11"/>
  <c r="AB103" i="11"/>
  <c r="AB160" i="11"/>
  <c r="AB181" i="11"/>
  <c r="AB185" i="11"/>
  <c r="AB189" i="11"/>
  <c r="AB193" i="11"/>
  <c r="AB201" i="11"/>
  <c r="AB205" i="11"/>
  <c r="AB186" i="11"/>
  <c r="AB190" i="11"/>
  <c r="AB198" i="11"/>
  <c r="AB206" i="11"/>
  <c r="AB165" i="11"/>
  <c r="AB179" i="11"/>
  <c r="AB187" i="11"/>
  <c r="AB191" i="11"/>
  <c r="AB180" i="11"/>
  <c r="AB184" i="11"/>
  <c r="AB188" i="11"/>
  <c r="AB192" i="11"/>
  <c r="AB200" i="11"/>
  <c r="AB204" i="11"/>
  <c r="AB203" i="11"/>
  <c r="AB209" i="11"/>
  <c r="AB213" i="11"/>
  <c r="AB217" i="11"/>
  <c r="AB221" i="11"/>
  <c r="AB225" i="11"/>
  <c r="AB229" i="11"/>
  <c r="AB233" i="11"/>
  <c r="AB237" i="11"/>
  <c r="AB241" i="11"/>
  <c r="AB245" i="11"/>
  <c r="AB210" i="11"/>
  <c r="AB214" i="11"/>
  <c r="AB218" i="11"/>
  <c r="AB222" i="11"/>
  <c r="AB226" i="11"/>
  <c r="AB230" i="11"/>
  <c r="AB234" i="11"/>
  <c r="AB238" i="11"/>
  <c r="AB242" i="11"/>
  <c r="AB246" i="11"/>
  <c r="AB211" i="11"/>
  <c r="AB215" i="11"/>
  <c r="AB219" i="11"/>
  <c r="AB223" i="11"/>
  <c r="AB227" i="11"/>
  <c r="AB231" i="11"/>
  <c r="AB235" i="11"/>
  <c r="AB239" i="11"/>
  <c r="AB199" i="11"/>
  <c r="AB207" i="11"/>
  <c r="AB208" i="11"/>
  <c r="AB212" i="11"/>
  <c r="AB216" i="11"/>
  <c r="AB220" i="11"/>
  <c r="AB224" i="11"/>
  <c r="AB228" i="11"/>
  <c r="AB232" i="11"/>
  <c r="AB236" i="11"/>
  <c r="AB240" i="11"/>
  <c r="AB244" i="11"/>
  <c r="AB248" i="11"/>
  <c r="AB243" i="11"/>
  <c r="AB249" i="11"/>
  <c r="AB250" i="11"/>
  <c r="AB247" i="11"/>
  <c r="AC5" i="11"/>
  <c r="AB7" i="11"/>
  <c r="AC42" i="11" l="1"/>
  <c r="AC63" i="11"/>
  <c r="AC62" i="11"/>
  <c r="AC82" i="11"/>
  <c r="AC102" i="11"/>
  <c r="AC103" i="11"/>
  <c r="AC160" i="11"/>
  <c r="AC165" i="11"/>
  <c r="AC180" i="11"/>
  <c r="AC184" i="11"/>
  <c r="AC188" i="11"/>
  <c r="AC192" i="11"/>
  <c r="AC200" i="11"/>
  <c r="AC204" i="11"/>
  <c r="AC181" i="11"/>
  <c r="AC185" i="11"/>
  <c r="AC189" i="11"/>
  <c r="AC193" i="11"/>
  <c r="AC201" i="11"/>
  <c r="AC205" i="11"/>
  <c r="AC186" i="11"/>
  <c r="AC190" i="11"/>
  <c r="AC179" i="11"/>
  <c r="AC187" i="11"/>
  <c r="AC191" i="11"/>
  <c r="AC199" i="11"/>
  <c r="AC203" i="11"/>
  <c r="AC207" i="11"/>
  <c r="AC208" i="11"/>
  <c r="AC212" i="11"/>
  <c r="AC216" i="11"/>
  <c r="AC220" i="11"/>
  <c r="AC224" i="11"/>
  <c r="AC228" i="11"/>
  <c r="AC232" i="11"/>
  <c r="AC236" i="11"/>
  <c r="AC240" i="11"/>
  <c r="AC244" i="11"/>
  <c r="AC209" i="11"/>
  <c r="AC213" i="11"/>
  <c r="AC217" i="11"/>
  <c r="AC221" i="11"/>
  <c r="AC225" i="11"/>
  <c r="AC229" i="11"/>
  <c r="AC233" i="11"/>
  <c r="AC237" i="11"/>
  <c r="AC241" i="11"/>
  <c r="AC245" i="11"/>
  <c r="AC210" i="11"/>
  <c r="AC214" i="11"/>
  <c r="AC218" i="11"/>
  <c r="AC222" i="11"/>
  <c r="AC226" i="11"/>
  <c r="AC230" i="11"/>
  <c r="AC234" i="11"/>
  <c r="AC238" i="11"/>
  <c r="AC198" i="11"/>
  <c r="AC206" i="11"/>
  <c r="AC211" i="11"/>
  <c r="AC215" i="11"/>
  <c r="AC219" i="11"/>
  <c r="AC223" i="11"/>
  <c r="AC227" i="11"/>
  <c r="AC231" i="11"/>
  <c r="AC235" i="11"/>
  <c r="AC239" i="11"/>
  <c r="AC243" i="11"/>
  <c r="AC247" i="11"/>
  <c r="AC242" i="11"/>
  <c r="AC248" i="11"/>
  <c r="AC246" i="11"/>
  <c r="AC249" i="11"/>
  <c r="AC250" i="11"/>
  <c r="AC7" i="11"/>
  <c r="AD5" i="11"/>
  <c r="L194" i="11"/>
  <c r="U194" i="11" s="1"/>
  <c r="AC194" i="11" l="1"/>
  <c r="AA194" i="11"/>
  <c r="W194" i="11"/>
  <c r="Z194" i="11"/>
  <c r="V194" i="11"/>
  <c r="Y194" i="11"/>
  <c r="I195" i="11"/>
  <c r="AB194" i="11"/>
  <c r="X194" i="11"/>
  <c r="T194" i="11"/>
  <c r="AD42" i="11"/>
  <c r="AD62" i="11"/>
  <c r="AD63" i="11"/>
  <c r="AD82" i="11"/>
  <c r="AD102" i="11"/>
  <c r="AD103" i="11"/>
  <c r="AD165" i="11"/>
  <c r="AD160" i="11"/>
  <c r="AD179" i="11"/>
  <c r="AD187" i="11"/>
  <c r="AD191" i="11"/>
  <c r="AD199" i="11"/>
  <c r="AD203" i="11"/>
  <c r="AD207" i="11"/>
  <c r="AD180" i="11"/>
  <c r="AD184" i="11"/>
  <c r="AD188" i="11"/>
  <c r="AD192" i="11"/>
  <c r="AD200" i="11"/>
  <c r="AD204" i="11"/>
  <c r="AD181" i="11"/>
  <c r="AD185" i="11"/>
  <c r="AD189" i="11"/>
  <c r="AD193" i="11"/>
  <c r="AD186" i="11"/>
  <c r="AD190" i="11"/>
  <c r="AD194" i="11"/>
  <c r="AD198" i="11"/>
  <c r="AD201" i="11"/>
  <c r="AD206" i="11"/>
  <c r="AD211" i="11"/>
  <c r="AD215" i="11"/>
  <c r="AD219" i="11"/>
  <c r="AD223" i="11"/>
  <c r="AD227" i="11"/>
  <c r="AD231" i="11"/>
  <c r="AD235" i="11"/>
  <c r="AD239" i="11"/>
  <c r="AD243" i="11"/>
  <c r="AD205" i="11"/>
  <c r="AD208" i="11"/>
  <c r="AD212" i="11"/>
  <c r="AD216" i="11"/>
  <c r="AD220" i="11"/>
  <c r="AD224" i="11"/>
  <c r="AD228" i="11"/>
  <c r="AD232" i="11"/>
  <c r="AD236" i="11"/>
  <c r="AD240" i="11"/>
  <c r="AD244" i="11"/>
  <c r="AD209" i="11"/>
  <c r="AD213" i="11"/>
  <c r="AD217" i="11"/>
  <c r="AD221" i="11"/>
  <c r="AD225" i="11"/>
  <c r="AD229" i="11"/>
  <c r="AD233" i="11"/>
  <c r="AD237" i="11"/>
  <c r="AD241" i="11"/>
  <c r="AD210" i="11"/>
  <c r="AD214" i="11"/>
  <c r="AD218" i="11"/>
  <c r="AD222" i="11"/>
  <c r="AD226" i="11"/>
  <c r="AD230" i="11"/>
  <c r="AD234" i="11"/>
  <c r="AD238" i="11"/>
  <c r="AD242" i="11"/>
  <c r="AD246" i="11"/>
  <c r="AD250" i="11"/>
  <c r="AD247" i="11"/>
  <c r="AD245" i="11"/>
  <c r="AD248" i="11"/>
  <c r="AD249" i="11"/>
  <c r="AD7" i="11"/>
  <c r="AE5" i="11"/>
  <c r="AE42" i="11" l="1"/>
  <c r="AE63" i="11"/>
  <c r="AE62" i="11"/>
  <c r="AE82" i="11"/>
  <c r="AE103" i="11"/>
  <c r="AE102" i="11"/>
  <c r="AE160" i="11"/>
  <c r="AE165" i="11"/>
  <c r="AE186" i="11"/>
  <c r="AE190" i="11"/>
  <c r="AE194" i="11"/>
  <c r="AE198" i="11"/>
  <c r="AE206" i="11"/>
  <c r="AE179" i="11"/>
  <c r="AE187" i="11"/>
  <c r="AE191" i="11"/>
  <c r="AE199" i="11"/>
  <c r="AE203" i="11"/>
  <c r="AE207" i="11"/>
  <c r="AE180" i="11"/>
  <c r="AE184" i="11"/>
  <c r="AE188" i="11"/>
  <c r="AE192" i="11"/>
  <c r="AE181" i="11"/>
  <c r="AE185" i="11"/>
  <c r="AE189" i="11"/>
  <c r="AE193" i="11"/>
  <c r="AE201" i="11"/>
  <c r="AE205" i="11"/>
  <c r="AE200" i="11"/>
  <c r="AE210" i="11"/>
  <c r="AE214" i="11"/>
  <c r="AE218" i="11"/>
  <c r="AE222" i="11"/>
  <c r="AE226" i="11"/>
  <c r="AE230" i="11"/>
  <c r="AE234" i="11"/>
  <c r="AE238" i="11"/>
  <c r="AE242" i="11"/>
  <c r="AE204" i="11"/>
  <c r="AE211" i="11"/>
  <c r="AE215" i="11"/>
  <c r="AE219" i="11"/>
  <c r="AE223" i="11"/>
  <c r="AE227" i="11"/>
  <c r="AE231" i="11"/>
  <c r="AE235" i="11"/>
  <c r="AE239" i="11"/>
  <c r="AE243" i="11"/>
  <c r="AE208" i="11"/>
  <c r="AE212" i="11"/>
  <c r="AE216" i="11"/>
  <c r="AE220" i="11"/>
  <c r="AE224" i="11"/>
  <c r="AE228" i="11"/>
  <c r="AE232" i="11"/>
  <c r="AE236" i="11"/>
  <c r="AE240" i="11"/>
  <c r="AE209" i="11"/>
  <c r="AE213" i="11"/>
  <c r="AE217" i="11"/>
  <c r="AE221" i="11"/>
  <c r="AE225" i="11"/>
  <c r="AE229" i="11"/>
  <c r="AE233" i="11"/>
  <c r="AE237" i="11"/>
  <c r="AE241" i="11"/>
  <c r="AE245" i="11"/>
  <c r="AE249" i="11"/>
  <c r="AE250" i="11"/>
  <c r="AE244" i="11"/>
  <c r="AE247" i="11"/>
  <c r="AE246" i="11"/>
  <c r="AE248" i="11"/>
  <c r="AE7" i="11"/>
  <c r="AF5" i="11"/>
  <c r="L195" i="11"/>
  <c r="V195" i="11" s="1"/>
  <c r="AA195" i="11" l="1"/>
  <c r="W195" i="11"/>
  <c r="Z195" i="11"/>
  <c r="I196" i="11"/>
  <c r="AD195" i="11"/>
  <c r="AC195" i="11"/>
  <c r="Y195" i="11"/>
  <c r="U195" i="11"/>
  <c r="AE195" i="11"/>
  <c r="AB195" i="11"/>
  <c r="X195" i="11"/>
  <c r="T195" i="11"/>
  <c r="AF62" i="11"/>
  <c r="AF42" i="11"/>
  <c r="AF63" i="11"/>
  <c r="AF82" i="11"/>
  <c r="AF102" i="11"/>
  <c r="AF103" i="11"/>
  <c r="AF160" i="11"/>
  <c r="AF181" i="11"/>
  <c r="AF185" i="11"/>
  <c r="AF189" i="11"/>
  <c r="AF193" i="11"/>
  <c r="AF201" i="11"/>
  <c r="AF205" i="11"/>
  <c r="AF186" i="11"/>
  <c r="AF190" i="11"/>
  <c r="AF194" i="11"/>
  <c r="AF198" i="11"/>
  <c r="AF206" i="11"/>
  <c r="AF179" i="11"/>
  <c r="AF187" i="11"/>
  <c r="AF191" i="11"/>
  <c r="AF195" i="11"/>
  <c r="AF165" i="11"/>
  <c r="AF180" i="11"/>
  <c r="AF184" i="11"/>
  <c r="AF188" i="11"/>
  <c r="AF192" i="11"/>
  <c r="AF200" i="11"/>
  <c r="AF204" i="11"/>
  <c r="AF199" i="11"/>
  <c r="AF209" i="11"/>
  <c r="AF213" i="11"/>
  <c r="AF217" i="11"/>
  <c r="AF221" i="11"/>
  <c r="AF225" i="11"/>
  <c r="AF229" i="11"/>
  <c r="AF233" i="11"/>
  <c r="AF237" i="11"/>
  <c r="AF241" i="11"/>
  <c r="AF245" i="11"/>
  <c r="AF203" i="11"/>
  <c r="AF207" i="11"/>
  <c r="AF210" i="11"/>
  <c r="AF214" i="11"/>
  <c r="AF218" i="11"/>
  <c r="AF222" i="11"/>
  <c r="AF226" i="11"/>
  <c r="AF230" i="11"/>
  <c r="AF234" i="11"/>
  <c r="AF238" i="11"/>
  <c r="AF242" i="11"/>
  <c r="AF246" i="11"/>
  <c r="AF211" i="11"/>
  <c r="AF215" i="11"/>
  <c r="AF219" i="11"/>
  <c r="AF223" i="11"/>
  <c r="AF227" i="11"/>
  <c r="AF231" i="11"/>
  <c r="AF235" i="11"/>
  <c r="AF239" i="11"/>
  <c r="AF208" i="11"/>
  <c r="AF212" i="11"/>
  <c r="AF216" i="11"/>
  <c r="AF220" i="11"/>
  <c r="AF224" i="11"/>
  <c r="AF228" i="11"/>
  <c r="AF232" i="11"/>
  <c r="AF236" i="11"/>
  <c r="AF240" i="11"/>
  <c r="AF244" i="11"/>
  <c r="AF248" i="11"/>
  <c r="AF249" i="11"/>
  <c r="AF243" i="11"/>
  <c r="AF250" i="11"/>
  <c r="AF247" i="11"/>
  <c r="AG5" i="11"/>
  <c r="AF7" i="11"/>
  <c r="AG42" i="11" l="1"/>
  <c r="AG63" i="11"/>
  <c r="AG62" i="11"/>
  <c r="AG82" i="11"/>
  <c r="AG102" i="11"/>
  <c r="AG103" i="11"/>
  <c r="AG160" i="11"/>
  <c r="AG165" i="11"/>
  <c r="AG180" i="11"/>
  <c r="AG184" i="11"/>
  <c r="AG188" i="11"/>
  <c r="AG192" i="11"/>
  <c r="AG200" i="11"/>
  <c r="AG204" i="11"/>
  <c r="AG181" i="11"/>
  <c r="AG185" i="11"/>
  <c r="AG189" i="11"/>
  <c r="AG193" i="11"/>
  <c r="AG201" i="11"/>
  <c r="AG205" i="11"/>
  <c r="AG186" i="11"/>
  <c r="AG190" i="11"/>
  <c r="AG194" i="11"/>
  <c r="AG179" i="11"/>
  <c r="AG187" i="11"/>
  <c r="AG191" i="11"/>
  <c r="AG195" i="11"/>
  <c r="AG199" i="11"/>
  <c r="AG203" i="11"/>
  <c r="AG198" i="11"/>
  <c r="AG208" i="11"/>
  <c r="AG212" i="11"/>
  <c r="AG216" i="11"/>
  <c r="AG220" i="11"/>
  <c r="AG224" i="11"/>
  <c r="AG228" i="11"/>
  <c r="AG232" i="11"/>
  <c r="AG236" i="11"/>
  <c r="AG240" i="11"/>
  <c r="AG244" i="11"/>
  <c r="AG206" i="11"/>
  <c r="AG209" i="11"/>
  <c r="AG213" i="11"/>
  <c r="AG217" i="11"/>
  <c r="AG221" i="11"/>
  <c r="AG225" i="11"/>
  <c r="AG229" i="11"/>
  <c r="AG233" i="11"/>
  <c r="AG237" i="11"/>
  <c r="AG241" i="11"/>
  <c r="AG245" i="11"/>
  <c r="AG207" i="11"/>
  <c r="AG210" i="11"/>
  <c r="AG214" i="11"/>
  <c r="AG218" i="11"/>
  <c r="AG222" i="11"/>
  <c r="AG226" i="11"/>
  <c r="AG230" i="11"/>
  <c r="AG234" i="11"/>
  <c r="AG238" i="11"/>
  <c r="AG211" i="11"/>
  <c r="AG215" i="11"/>
  <c r="AG219" i="11"/>
  <c r="AG223" i="11"/>
  <c r="AG227" i="11"/>
  <c r="AG231" i="11"/>
  <c r="AG235" i="11"/>
  <c r="AG239" i="11"/>
  <c r="AG243" i="11"/>
  <c r="AG246" i="11"/>
  <c r="AG247" i="11"/>
  <c r="AG248" i="11"/>
  <c r="AG242" i="11"/>
  <c r="AG249" i="11"/>
  <c r="AG250" i="11"/>
  <c r="AG7" i="11"/>
  <c r="AH5" i="11"/>
  <c r="L196" i="11"/>
  <c r="I197" i="11" l="1"/>
  <c r="AF196" i="11"/>
  <c r="AG196" i="11"/>
  <c r="AE196" i="11"/>
  <c r="AA196" i="11"/>
  <c r="W196" i="11"/>
  <c r="AD196" i="11"/>
  <c r="Z196" i="11"/>
  <c r="V196" i="11"/>
  <c r="AC196" i="11"/>
  <c r="Y196" i="11"/>
  <c r="U196" i="11"/>
  <c r="AB196" i="11"/>
  <c r="X196" i="11"/>
  <c r="T196" i="11"/>
  <c r="AH42" i="11"/>
  <c r="AH62" i="11"/>
  <c r="AH63" i="11"/>
  <c r="AH82" i="11"/>
  <c r="AH102" i="11"/>
  <c r="AH103" i="11"/>
  <c r="AH165" i="11"/>
  <c r="AH160" i="11"/>
  <c r="AH179" i="11"/>
  <c r="AH187" i="11"/>
  <c r="AH191" i="11"/>
  <c r="AH195" i="11"/>
  <c r="AH199" i="11"/>
  <c r="AH203" i="11"/>
  <c r="AH207" i="11"/>
  <c r="AH180" i="11"/>
  <c r="AH184" i="11"/>
  <c r="AH188" i="11"/>
  <c r="AH192" i="11"/>
  <c r="AH196" i="11"/>
  <c r="AH200" i="11"/>
  <c r="AH204" i="11"/>
  <c r="AH181" i="11"/>
  <c r="AH185" i="11"/>
  <c r="AH189" i="11"/>
  <c r="AH193" i="11"/>
  <c r="AH186" i="11"/>
  <c r="AH190" i="11"/>
  <c r="AH194" i="11"/>
  <c r="AH198" i="11"/>
  <c r="AH211" i="11"/>
  <c r="AH215" i="11"/>
  <c r="AH219" i="11"/>
  <c r="AH223" i="11"/>
  <c r="AH227" i="11"/>
  <c r="AH231" i="11"/>
  <c r="AH235" i="11"/>
  <c r="AH239" i="11"/>
  <c r="AH243" i="11"/>
  <c r="AH201" i="11"/>
  <c r="AH208" i="11"/>
  <c r="AH212" i="11"/>
  <c r="AH216" i="11"/>
  <c r="AH220" i="11"/>
  <c r="AH224" i="11"/>
  <c r="AH228" i="11"/>
  <c r="AH232" i="11"/>
  <c r="AH236" i="11"/>
  <c r="AH240" i="11"/>
  <c r="AH244" i="11"/>
  <c r="AH205" i="11"/>
  <c r="AH206" i="11"/>
  <c r="AH209" i="11"/>
  <c r="AH213" i="11"/>
  <c r="AH217" i="11"/>
  <c r="AH221" i="11"/>
  <c r="AH225" i="11"/>
  <c r="AH229" i="11"/>
  <c r="AH233" i="11"/>
  <c r="AH237" i="11"/>
  <c r="AH241" i="11"/>
  <c r="AH210" i="11"/>
  <c r="AH214" i="11"/>
  <c r="AH218" i="11"/>
  <c r="AH222" i="11"/>
  <c r="AH226" i="11"/>
  <c r="AH230" i="11"/>
  <c r="AH234" i="11"/>
  <c r="AH238" i="11"/>
  <c r="AH242" i="11"/>
  <c r="AH246" i="11"/>
  <c r="AH250" i="11"/>
  <c r="AH247" i="11"/>
  <c r="AH248" i="11"/>
  <c r="AH245" i="11"/>
  <c r="AH249" i="11"/>
  <c r="AH7" i="11"/>
  <c r="AH4" i="11"/>
  <c r="AI5" i="11"/>
  <c r="AI42" i="11" l="1"/>
  <c r="AI63" i="11"/>
  <c r="AI62" i="11"/>
  <c r="AI82" i="11"/>
  <c r="AI103" i="11"/>
  <c r="AI102" i="11"/>
  <c r="AI160" i="11"/>
  <c r="AI165" i="11"/>
  <c r="AI186" i="11"/>
  <c r="AI190" i="11"/>
  <c r="AI194" i="11"/>
  <c r="AI198" i="11"/>
  <c r="AI206" i="11"/>
  <c r="AI179" i="11"/>
  <c r="AI187" i="11"/>
  <c r="AI191" i="11"/>
  <c r="AI195" i="11"/>
  <c r="AI199" i="11"/>
  <c r="AI203" i="11"/>
  <c r="AI207" i="11"/>
  <c r="AI180" i="11"/>
  <c r="AI184" i="11"/>
  <c r="AI188" i="11"/>
  <c r="AI192" i="11"/>
  <c r="AI196" i="11"/>
  <c r="AI181" i="11"/>
  <c r="AI185" i="11"/>
  <c r="AI189" i="11"/>
  <c r="AI193" i="11"/>
  <c r="AI201" i="11"/>
  <c r="AI205" i="11"/>
  <c r="AI210" i="11"/>
  <c r="AI214" i="11"/>
  <c r="AI218" i="11"/>
  <c r="AI222" i="11"/>
  <c r="AI226" i="11"/>
  <c r="AI230" i="11"/>
  <c r="AI234" i="11"/>
  <c r="AI238" i="11"/>
  <c r="AI242" i="11"/>
  <c r="AI200" i="11"/>
  <c r="AI211" i="11"/>
  <c r="AI215" i="11"/>
  <c r="AI219" i="11"/>
  <c r="AI223" i="11"/>
  <c r="AI227" i="11"/>
  <c r="AI231" i="11"/>
  <c r="AI235" i="11"/>
  <c r="AI239" i="11"/>
  <c r="AI243" i="11"/>
  <c r="AI204" i="11"/>
  <c r="AI208" i="11"/>
  <c r="AI212" i="11"/>
  <c r="AI216" i="11"/>
  <c r="AI220" i="11"/>
  <c r="AI224" i="11"/>
  <c r="AI228" i="11"/>
  <c r="AI232" i="11"/>
  <c r="AI236" i="11"/>
  <c r="AI240" i="11"/>
  <c r="AI209" i="11"/>
  <c r="AI213" i="11"/>
  <c r="AI217" i="11"/>
  <c r="AI221" i="11"/>
  <c r="AI225" i="11"/>
  <c r="AI229" i="11"/>
  <c r="AI233" i="11"/>
  <c r="AI237" i="11"/>
  <c r="AI241" i="11"/>
  <c r="AI245" i="11"/>
  <c r="AI249" i="11"/>
  <c r="AI246" i="11"/>
  <c r="AI250" i="11"/>
  <c r="AI247" i="11"/>
  <c r="AI244" i="11"/>
  <c r="AI248" i="11"/>
  <c r="AI7" i="11"/>
  <c r="AJ5" i="11"/>
  <c r="L197" i="11"/>
  <c r="AH197" i="11" s="1"/>
  <c r="AE197" i="11" l="1"/>
  <c r="AA197" i="11"/>
  <c r="W197" i="11"/>
  <c r="AD197" i="11"/>
  <c r="Z197" i="11"/>
  <c r="V197" i="11"/>
  <c r="AG197" i="11"/>
  <c r="AC197" i="11"/>
  <c r="Y197" i="11"/>
  <c r="U197" i="11"/>
  <c r="AI197" i="11"/>
  <c r="AF197" i="11"/>
  <c r="AB197" i="11"/>
  <c r="X197" i="11"/>
  <c r="T197" i="11"/>
  <c r="AJ42" i="11"/>
  <c r="AJ62" i="11"/>
  <c r="AJ63" i="11"/>
  <c r="AJ82" i="11"/>
  <c r="AJ102" i="11"/>
  <c r="AJ103" i="11"/>
  <c r="AJ160" i="11"/>
  <c r="AJ165" i="11"/>
  <c r="AJ181" i="11"/>
  <c r="AJ185" i="11"/>
  <c r="AJ189" i="11"/>
  <c r="AJ193" i="11"/>
  <c r="AJ197" i="11"/>
  <c r="AJ201" i="11"/>
  <c r="AJ205" i="11"/>
  <c r="AJ186" i="11"/>
  <c r="AJ190" i="11"/>
  <c r="AJ194" i="11"/>
  <c r="AJ198" i="11"/>
  <c r="AJ206" i="11"/>
  <c r="AJ179" i="11"/>
  <c r="AJ187" i="11"/>
  <c r="AJ191" i="11"/>
  <c r="AJ195" i="11"/>
  <c r="AJ180" i="11"/>
  <c r="AJ184" i="11"/>
  <c r="AJ188" i="11"/>
  <c r="AJ192" i="11"/>
  <c r="AJ196" i="11"/>
  <c r="AJ200" i="11"/>
  <c r="AJ204" i="11"/>
  <c r="AJ209" i="11"/>
  <c r="AJ213" i="11"/>
  <c r="AJ217" i="11"/>
  <c r="AJ221" i="11"/>
  <c r="AJ225" i="11"/>
  <c r="AJ229" i="11"/>
  <c r="AJ233" i="11"/>
  <c r="AJ237" i="11"/>
  <c r="AJ241" i="11"/>
  <c r="AJ245" i="11"/>
  <c r="AJ199" i="11"/>
  <c r="AJ210" i="11"/>
  <c r="AJ214" i="11"/>
  <c r="AJ218" i="11"/>
  <c r="AJ222" i="11"/>
  <c r="AJ226" i="11"/>
  <c r="AJ230" i="11"/>
  <c r="AJ234" i="11"/>
  <c r="AJ238" i="11"/>
  <c r="AJ242" i="11"/>
  <c r="AJ246" i="11"/>
  <c r="AJ203" i="11"/>
  <c r="AJ211" i="11"/>
  <c r="AJ215" i="11"/>
  <c r="AJ219" i="11"/>
  <c r="AJ223" i="11"/>
  <c r="AJ227" i="11"/>
  <c r="AJ231" i="11"/>
  <c r="AJ235" i="11"/>
  <c r="AJ239" i="11"/>
  <c r="AJ207" i="11"/>
  <c r="AJ208" i="11"/>
  <c r="AJ212" i="11"/>
  <c r="AJ216" i="11"/>
  <c r="AJ220" i="11"/>
  <c r="AJ224" i="11"/>
  <c r="AJ228" i="11"/>
  <c r="AJ232" i="11"/>
  <c r="AJ236" i="11"/>
  <c r="AJ240" i="11"/>
  <c r="AJ244" i="11"/>
  <c r="AJ248" i="11"/>
  <c r="AJ249" i="11"/>
  <c r="AJ250" i="11"/>
  <c r="AJ243" i="11"/>
  <c r="AJ247" i="11"/>
  <c r="AK5" i="11"/>
  <c r="AJ7" i="11"/>
  <c r="AK42" i="11" l="1"/>
  <c r="AK63" i="11"/>
  <c r="AK62" i="11"/>
  <c r="AK82" i="11"/>
  <c r="AK102" i="11"/>
  <c r="AK103" i="11"/>
  <c r="AK160" i="11"/>
  <c r="AK165" i="11"/>
  <c r="AK180" i="11"/>
  <c r="AK184" i="11"/>
  <c r="AK188" i="11"/>
  <c r="AK192" i="11"/>
  <c r="AK196" i="11"/>
  <c r="AK200" i="11"/>
  <c r="AK204" i="11"/>
  <c r="AK181" i="11"/>
  <c r="AK185" i="11"/>
  <c r="AK189" i="11"/>
  <c r="AK193" i="11"/>
  <c r="AK197" i="11"/>
  <c r="AK201" i="11"/>
  <c r="AK205" i="11"/>
  <c r="AK186" i="11"/>
  <c r="AK190" i="11"/>
  <c r="AK194" i="11"/>
  <c r="AK179" i="11"/>
  <c r="AK187" i="11"/>
  <c r="AK191" i="11"/>
  <c r="AK195" i="11"/>
  <c r="AK199" i="11"/>
  <c r="AK203" i="11"/>
  <c r="AK207" i="11"/>
  <c r="AK208" i="11"/>
  <c r="AK212" i="11"/>
  <c r="AK216" i="11"/>
  <c r="AK220" i="11"/>
  <c r="AK224" i="11"/>
  <c r="AK228" i="11"/>
  <c r="AK232" i="11"/>
  <c r="AK236" i="11"/>
  <c r="AK240" i="11"/>
  <c r="AK244" i="11"/>
  <c r="AK198" i="11"/>
  <c r="AK209" i="11"/>
  <c r="AK213" i="11"/>
  <c r="AK217" i="11"/>
  <c r="AK221" i="11"/>
  <c r="AK225" i="11"/>
  <c r="AK229" i="11"/>
  <c r="AK233" i="11"/>
  <c r="AK237" i="11"/>
  <c r="AK241" i="11"/>
  <c r="AK245" i="11"/>
  <c r="AK210" i="11"/>
  <c r="AK214" i="11"/>
  <c r="AK218" i="11"/>
  <c r="AK222" i="11"/>
  <c r="AK226" i="11"/>
  <c r="AK230" i="11"/>
  <c r="AK234" i="11"/>
  <c r="AK238" i="11"/>
  <c r="AK206" i="11"/>
  <c r="AK211" i="11"/>
  <c r="AK215" i="11"/>
  <c r="AK219" i="11"/>
  <c r="AK223" i="11"/>
  <c r="AK227" i="11"/>
  <c r="AK231" i="11"/>
  <c r="AK235" i="11"/>
  <c r="AK239" i="11"/>
  <c r="AK243" i="11"/>
  <c r="AK247" i="11"/>
  <c r="AK248" i="11"/>
  <c r="AK246" i="11"/>
  <c r="AK249" i="11"/>
  <c r="AK242" i="11"/>
  <c r="AK250" i="11"/>
  <c r="AK7" i="11"/>
  <c r="AL5" i="11"/>
  <c r="AL7" i="11" s="1"/>
  <c r="AL42" i="11" l="1"/>
  <c r="AL62" i="11"/>
  <c r="AL63" i="11"/>
  <c r="AL82" i="11"/>
  <c r="AL102" i="11"/>
  <c r="AL103" i="11"/>
  <c r="AL165" i="11"/>
  <c r="AL160" i="11"/>
  <c r="AL179" i="11"/>
  <c r="AL187" i="11"/>
  <c r="AL191" i="11"/>
  <c r="AL195" i="11"/>
  <c r="AL199" i="11"/>
  <c r="AL203" i="11"/>
  <c r="AL207" i="11"/>
  <c r="AL180" i="11"/>
  <c r="AL184" i="11"/>
  <c r="AL188" i="11"/>
  <c r="AL192" i="11"/>
  <c r="AL196" i="11"/>
  <c r="AL200" i="11"/>
  <c r="AL204" i="11"/>
  <c r="AL181" i="11"/>
  <c r="AL185" i="11"/>
  <c r="AL189" i="11"/>
  <c r="AL193" i="11"/>
  <c r="AL197" i="11"/>
  <c r="AL186" i="11"/>
  <c r="AL190" i="11"/>
  <c r="AL194" i="11"/>
  <c r="AL198" i="11"/>
  <c r="AL206" i="11"/>
  <c r="AL211" i="11"/>
  <c r="AL215" i="11"/>
  <c r="AL219" i="11"/>
  <c r="AL223" i="11"/>
  <c r="AL227" i="11"/>
  <c r="AL231" i="11"/>
  <c r="AL235" i="11"/>
  <c r="AL239" i="11"/>
  <c r="AL243" i="11"/>
  <c r="AL208" i="11"/>
  <c r="AL212" i="11"/>
  <c r="AL216" i="11"/>
  <c r="AL220" i="11"/>
  <c r="AL224" i="11"/>
  <c r="AL228" i="11"/>
  <c r="AL232" i="11"/>
  <c r="AL236" i="11"/>
  <c r="AL240" i="11"/>
  <c r="AL244" i="11"/>
  <c r="AL201" i="11"/>
  <c r="AL209" i="11"/>
  <c r="AL213" i="11"/>
  <c r="AL217" i="11"/>
  <c r="AL221" i="11"/>
  <c r="AL225" i="11"/>
  <c r="AL229" i="11"/>
  <c r="AL233" i="11"/>
  <c r="AL237" i="11"/>
  <c r="AL241" i="11"/>
  <c r="AL205" i="11"/>
  <c r="AL210" i="11"/>
  <c r="AL214" i="11"/>
  <c r="AL218" i="11"/>
  <c r="AL222" i="11"/>
  <c r="AL226" i="11"/>
  <c r="AL230" i="11"/>
  <c r="AL234" i="11"/>
  <c r="AL238" i="11"/>
  <c r="AL242" i="11"/>
  <c r="AL246" i="11"/>
  <c r="AL245" i="11"/>
  <c r="AL250" i="11"/>
  <c r="AL247" i="11"/>
  <c r="AL248" i="11"/>
  <c r="AL249" i="11"/>
  <c r="AM5" i="11"/>
  <c r="AM7" i="11" s="1"/>
  <c r="AM42" i="11" l="1"/>
  <c r="AM63" i="11"/>
  <c r="AM62" i="11"/>
  <c r="AM82" i="11"/>
  <c r="AM103" i="11"/>
  <c r="AM102" i="11"/>
  <c r="AM160" i="11"/>
  <c r="AM165" i="11"/>
  <c r="AM186" i="11"/>
  <c r="AM190" i="11"/>
  <c r="AM194" i="11"/>
  <c r="AM198" i="11"/>
  <c r="AM206" i="11"/>
  <c r="AM179" i="11"/>
  <c r="AM187" i="11"/>
  <c r="AM191" i="11"/>
  <c r="AM195" i="11"/>
  <c r="AM199" i="11"/>
  <c r="AM203" i="11"/>
  <c r="AM207" i="11"/>
  <c r="AM180" i="11"/>
  <c r="AM184" i="11"/>
  <c r="AM188" i="11"/>
  <c r="AM192" i="11"/>
  <c r="AM196" i="11"/>
  <c r="AM181" i="11"/>
  <c r="AM185" i="11"/>
  <c r="AM189" i="11"/>
  <c r="AM193" i="11"/>
  <c r="AM197" i="11"/>
  <c r="AM201" i="11"/>
  <c r="AM205" i="11"/>
  <c r="AM210" i="11"/>
  <c r="AM214" i="11"/>
  <c r="AM218" i="11"/>
  <c r="AM222" i="11"/>
  <c r="AM226" i="11"/>
  <c r="AM230" i="11"/>
  <c r="AM234" i="11"/>
  <c r="AM238" i="11"/>
  <c r="AM242" i="11"/>
  <c r="AM211" i="11"/>
  <c r="AM215" i="11"/>
  <c r="AM219" i="11"/>
  <c r="AM223" i="11"/>
  <c r="AM227" i="11"/>
  <c r="AM231" i="11"/>
  <c r="AM235" i="11"/>
  <c r="AM239" i="11"/>
  <c r="AM243" i="11"/>
  <c r="AM200" i="11"/>
  <c r="AM208" i="11"/>
  <c r="AM212" i="11"/>
  <c r="AM216" i="11"/>
  <c r="AM220" i="11"/>
  <c r="AM224" i="11"/>
  <c r="AM228" i="11"/>
  <c r="AM232" i="11"/>
  <c r="AM236" i="11"/>
  <c r="AM240" i="11"/>
  <c r="AM204" i="11"/>
  <c r="AM209" i="11"/>
  <c r="AM213" i="11"/>
  <c r="AM217" i="11"/>
  <c r="AM221" i="11"/>
  <c r="AM225" i="11"/>
  <c r="AM229" i="11"/>
  <c r="AM233" i="11"/>
  <c r="AM237" i="11"/>
  <c r="AM241" i="11"/>
  <c r="AM245" i="11"/>
  <c r="AM244" i="11"/>
  <c r="AM249" i="11"/>
  <c r="AM250" i="11"/>
  <c r="AM247" i="11"/>
  <c r="AM246" i="11"/>
  <c r="AM248" i="11"/>
  <c r="AN5" i="11"/>
  <c r="AN42" i="11" l="1"/>
  <c r="AN62" i="11"/>
  <c r="AN63" i="11"/>
  <c r="AN82" i="11"/>
  <c r="AN102" i="11"/>
  <c r="AN103" i="11"/>
  <c r="AN160" i="11"/>
  <c r="AN181" i="11"/>
  <c r="AN185" i="11"/>
  <c r="AN189" i="11"/>
  <c r="AN193" i="11"/>
  <c r="AN197" i="11"/>
  <c r="AN201" i="11"/>
  <c r="AN205" i="11"/>
  <c r="AN165" i="11"/>
  <c r="AN186" i="11"/>
  <c r="AN190" i="11"/>
  <c r="AN194" i="11"/>
  <c r="AN198" i="11"/>
  <c r="AN206" i="11"/>
  <c r="AN179" i="11"/>
  <c r="AN187" i="11"/>
  <c r="AN191" i="11"/>
  <c r="AN195" i="11"/>
  <c r="AN180" i="11"/>
  <c r="AN184" i="11"/>
  <c r="AN188" i="11"/>
  <c r="AN192" i="11"/>
  <c r="AN196" i="11"/>
  <c r="AN200" i="11"/>
  <c r="AN204" i="11"/>
  <c r="AN209" i="11"/>
  <c r="AN213" i="11"/>
  <c r="AN217" i="11"/>
  <c r="AN221" i="11"/>
  <c r="AN225" i="11"/>
  <c r="AN229" i="11"/>
  <c r="AN233" i="11"/>
  <c r="AN237" i="11"/>
  <c r="AN241" i="11"/>
  <c r="AN245" i="11"/>
  <c r="AN207" i="11"/>
  <c r="AN210" i="11"/>
  <c r="AN214" i="11"/>
  <c r="AN218" i="11"/>
  <c r="AN222" i="11"/>
  <c r="AN226" i="11"/>
  <c r="AN230" i="11"/>
  <c r="AN234" i="11"/>
  <c r="AN238" i="11"/>
  <c r="AN242" i="11"/>
  <c r="AN246" i="11"/>
  <c r="AN199" i="11"/>
  <c r="AN211" i="11"/>
  <c r="AN215" i="11"/>
  <c r="AN219" i="11"/>
  <c r="AN223" i="11"/>
  <c r="AN227" i="11"/>
  <c r="AN231" i="11"/>
  <c r="AN235" i="11"/>
  <c r="AN239" i="11"/>
  <c r="AN203" i="11"/>
  <c r="AN208" i="11"/>
  <c r="AN212" i="11"/>
  <c r="AN216" i="11"/>
  <c r="AN220" i="11"/>
  <c r="AN224" i="11"/>
  <c r="AN228" i="11"/>
  <c r="AN232" i="11"/>
  <c r="AN236" i="11"/>
  <c r="AN240" i="11"/>
  <c r="AN244" i="11"/>
  <c r="AN243" i="11"/>
  <c r="AN248" i="11"/>
  <c r="AN249" i="11"/>
  <c r="AN250" i="11"/>
  <c r="AN247" i="11"/>
  <c r="AN7" i="11"/>
  <c r="AO5" i="11"/>
  <c r="AO42" i="11" l="1"/>
  <c r="AO63" i="11"/>
  <c r="AO62" i="11"/>
  <c r="AO82" i="11"/>
  <c r="AO102" i="11"/>
  <c r="AO103" i="11"/>
  <c r="AO160" i="11"/>
  <c r="AO165" i="11"/>
  <c r="AO180" i="11"/>
  <c r="AO184" i="11"/>
  <c r="AO188" i="11"/>
  <c r="AO192" i="11"/>
  <c r="AO196" i="11"/>
  <c r="AO200" i="11"/>
  <c r="AO204" i="11"/>
  <c r="AO181" i="11"/>
  <c r="AO185" i="11"/>
  <c r="AO189" i="11"/>
  <c r="AO193" i="11"/>
  <c r="AO197" i="11"/>
  <c r="AO201" i="11"/>
  <c r="AO205" i="11"/>
  <c r="AO186" i="11"/>
  <c r="AO190" i="11"/>
  <c r="AO194" i="11"/>
  <c r="AO179" i="11"/>
  <c r="AO187" i="11"/>
  <c r="AO191" i="11"/>
  <c r="AO195" i="11"/>
  <c r="AO199" i="11"/>
  <c r="AO203" i="11"/>
  <c r="AO208" i="11"/>
  <c r="AO212" i="11"/>
  <c r="AO216" i="11"/>
  <c r="AO220" i="11"/>
  <c r="AO224" i="11"/>
  <c r="AO228" i="11"/>
  <c r="AO232" i="11"/>
  <c r="AO236" i="11"/>
  <c r="AO240" i="11"/>
  <c r="AO244" i="11"/>
  <c r="AO206" i="11"/>
  <c r="AO209" i="11"/>
  <c r="AO213" i="11"/>
  <c r="AO217" i="11"/>
  <c r="AO221" i="11"/>
  <c r="AO225" i="11"/>
  <c r="AO229" i="11"/>
  <c r="AO233" i="11"/>
  <c r="AO237" i="11"/>
  <c r="AO241" i="11"/>
  <c r="AO245" i="11"/>
  <c r="AO198" i="11"/>
  <c r="AO207" i="11"/>
  <c r="AO210" i="11"/>
  <c r="AO214" i="11"/>
  <c r="AO218" i="11"/>
  <c r="AO222" i="11"/>
  <c r="AO226" i="11"/>
  <c r="AO230" i="11"/>
  <c r="AO234" i="11"/>
  <c r="AO238" i="11"/>
  <c r="AO211" i="11"/>
  <c r="AO215" i="11"/>
  <c r="AO219" i="11"/>
  <c r="AO223" i="11"/>
  <c r="AO227" i="11"/>
  <c r="AO231" i="11"/>
  <c r="AO235" i="11"/>
  <c r="AO239" i="11"/>
  <c r="AO243" i="11"/>
  <c r="AO242" i="11"/>
  <c r="AO246" i="11"/>
  <c r="AO247" i="11"/>
  <c r="AO248" i="11"/>
  <c r="AO249" i="11"/>
  <c r="AO250" i="11"/>
  <c r="AO4" i="11"/>
  <c r="AP5" i="11"/>
  <c r="AQ5" i="11" s="1"/>
  <c r="AO7" i="11"/>
  <c r="AQ42" i="11" l="1"/>
  <c r="AQ63" i="11"/>
  <c r="AQ62" i="11"/>
  <c r="AQ82" i="11"/>
  <c r="AQ103" i="11"/>
  <c r="AQ102" i="11"/>
  <c r="AQ160" i="11"/>
  <c r="AQ165" i="11"/>
  <c r="AQ186" i="11"/>
  <c r="AQ190" i="11"/>
  <c r="AQ194" i="11"/>
  <c r="AQ198" i="11"/>
  <c r="AQ206" i="11"/>
  <c r="AQ179" i="11"/>
  <c r="AQ187" i="11"/>
  <c r="AQ191" i="11"/>
  <c r="AQ195" i="11"/>
  <c r="AQ199" i="11"/>
  <c r="AQ203" i="11"/>
  <c r="AQ207" i="11"/>
  <c r="AQ180" i="11"/>
  <c r="AQ184" i="11"/>
  <c r="AQ188" i="11"/>
  <c r="AQ192" i="11"/>
  <c r="AQ196" i="11"/>
  <c r="AQ181" i="11"/>
  <c r="AQ185" i="11"/>
  <c r="AQ189" i="11"/>
  <c r="AQ193" i="11"/>
  <c r="AQ197" i="11"/>
  <c r="AQ201" i="11"/>
  <c r="AQ205" i="11"/>
  <c r="AQ204" i="11"/>
  <c r="AQ210" i="11"/>
  <c r="AQ214" i="11"/>
  <c r="AQ218" i="11"/>
  <c r="AQ222" i="11"/>
  <c r="AQ226" i="11"/>
  <c r="AQ230" i="11"/>
  <c r="AQ234" i="11"/>
  <c r="AQ238" i="11"/>
  <c r="AQ242" i="11"/>
  <c r="AQ211" i="11"/>
  <c r="AQ215" i="11"/>
  <c r="AQ219" i="11"/>
  <c r="AQ223" i="11"/>
  <c r="AQ227" i="11"/>
  <c r="AQ231" i="11"/>
  <c r="AQ235" i="11"/>
  <c r="AQ239" i="11"/>
  <c r="AQ243" i="11"/>
  <c r="AQ208" i="11"/>
  <c r="AQ212" i="11"/>
  <c r="AQ216" i="11"/>
  <c r="AQ220" i="11"/>
  <c r="AQ224" i="11"/>
  <c r="AQ228" i="11"/>
  <c r="AQ232" i="11"/>
  <c r="AQ236" i="11"/>
  <c r="AQ240" i="11"/>
  <c r="AQ200" i="11"/>
  <c r="AQ209" i="11"/>
  <c r="AQ213" i="11"/>
  <c r="AQ217" i="11"/>
  <c r="AQ221" i="11"/>
  <c r="AQ225" i="11"/>
  <c r="AQ229" i="11"/>
  <c r="AQ233" i="11"/>
  <c r="AQ237" i="11"/>
  <c r="AQ241" i="11"/>
  <c r="AQ245" i="11"/>
  <c r="AQ249" i="11"/>
  <c r="AQ244" i="11"/>
  <c r="AQ246" i="11"/>
  <c r="AQ250" i="11"/>
  <c r="AQ247" i="11"/>
  <c r="AQ248" i="11"/>
  <c r="AP42" i="11"/>
  <c r="AP62" i="11"/>
  <c r="AP63" i="11"/>
  <c r="AP82" i="11"/>
  <c r="AP102" i="11"/>
  <c r="AP103" i="11"/>
  <c r="AP165" i="11"/>
  <c r="AP160" i="11"/>
  <c r="AP179" i="11"/>
  <c r="AP187" i="11"/>
  <c r="AP191" i="11"/>
  <c r="AP195" i="11"/>
  <c r="AP199" i="11"/>
  <c r="AP203" i="11"/>
  <c r="AP207" i="11"/>
  <c r="AP180" i="11"/>
  <c r="AP184" i="11"/>
  <c r="AP188" i="11"/>
  <c r="AP192" i="11"/>
  <c r="AP196" i="11"/>
  <c r="AP200" i="11"/>
  <c r="AP204" i="11"/>
  <c r="AP181" i="11"/>
  <c r="AP185" i="11"/>
  <c r="AP189" i="11"/>
  <c r="AP193" i="11"/>
  <c r="AP197" i="11"/>
  <c r="AP186" i="11"/>
  <c r="AP190" i="11"/>
  <c r="AP194" i="11"/>
  <c r="AP198" i="11"/>
  <c r="AP205" i="11"/>
  <c r="AP211" i="11"/>
  <c r="AP215" i="11"/>
  <c r="AP219" i="11"/>
  <c r="AP223" i="11"/>
  <c r="AP227" i="11"/>
  <c r="AP231" i="11"/>
  <c r="AP235" i="11"/>
  <c r="AP239" i="11"/>
  <c r="AP243" i="11"/>
  <c r="AP208" i="11"/>
  <c r="AP212" i="11"/>
  <c r="AP216" i="11"/>
  <c r="AP220" i="11"/>
  <c r="AP224" i="11"/>
  <c r="AP228" i="11"/>
  <c r="AP232" i="11"/>
  <c r="AP236" i="11"/>
  <c r="AP240" i="11"/>
  <c r="AP244" i="11"/>
  <c r="AP206" i="11"/>
  <c r="AP209" i="11"/>
  <c r="AP213" i="11"/>
  <c r="AP217" i="11"/>
  <c r="AP221" i="11"/>
  <c r="AP225" i="11"/>
  <c r="AP229" i="11"/>
  <c r="AP233" i="11"/>
  <c r="AP237" i="11"/>
  <c r="AP241" i="11"/>
  <c r="AP201" i="11"/>
  <c r="AP210" i="11"/>
  <c r="AP214" i="11"/>
  <c r="AP218" i="11"/>
  <c r="AP222" i="11"/>
  <c r="AP226" i="11"/>
  <c r="AP230" i="11"/>
  <c r="AP234" i="11"/>
  <c r="AP238" i="11"/>
  <c r="AP242" i="11"/>
  <c r="AP246" i="11"/>
  <c r="AP250" i="11"/>
  <c r="AP245" i="11"/>
  <c r="AP247" i="11"/>
  <c r="AP248" i="11"/>
  <c r="AP249" i="11"/>
  <c r="AP7" i="11"/>
  <c r="AQ7" i="11"/>
  <c r="AR5" i="11"/>
  <c r="AR42" i="11" l="1"/>
  <c r="AR62" i="11"/>
  <c r="AR63" i="11"/>
  <c r="AR82" i="11"/>
  <c r="AR102" i="11"/>
  <c r="AR103" i="11"/>
  <c r="AR160" i="11"/>
  <c r="AR181" i="11"/>
  <c r="AR185" i="11"/>
  <c r="AR189" i="11"/>
  <c r="AR193" i="11"/>
  <c r="AR197" i="11"/>
  <c r="AR201" i="11"/>
  <c r="AR205" i="11"/>
  <c r="AR186" i="11"/>
  <c r="AR190" i="11"/>
  <c r="AR194" i="11"/>
  <c r="AR198" i="11"/>
  <c r="AR206" i="11"/>
  <c r="AR165" i="11"/>
  <c r="AR179" i="11"/>
  <c r="AR187" i="11"/>
  <c r="AR191" i="11"/>
  <c r="AR195" i="11"/>
  <c r="AR180" i="11"/>
  <c r="AR184" i="11"/>
  <c r="AR188" i="11"/>
  <c r="AR192" i="11"/>
  <c r="AR196" i="11"/>
  <c r="AR200" i="11"/>
  <c r="AR204" i="11"/>
  <c r="AR203" i="11"/>
  <c r="AR209" i="11"/>
  <c r="AR213" i="11"/>
  <c r="AR217" i="11"/>
  <c r="AR221" i="11"/>
  <c r="AR225" i="11"/>
  <c r="AR229" i="11"/>
  <c r="AR233" i="11"/>
  <c r="AR237" i="11"/>
  <c r="AR241" i="11"/>
  <c r="AR245" i="11"/>
  <c r="AR210" i="11"/>
  <c r="AR214" i="11"/>
  <c r="AR218" i="11"/>
  <c r="AR222" i="11"/>
  <c r="AR226" i="11"/>
  <c r="AR230" i="11"/>
  <c r="AR234" i="11"/>
  <c r="AR238" i="11"/>
  <c r="AR242" i="11"/>
  <c r="AR246" i="11"/>
  <c r="AR211" i="11"/>
  <c r="AR215" i="11"/>
  <c r="AR219" i="11"/>
  <c r="AR223" i="11"/>
  <c r="AR227" i="11"/>
  <c r="AR231" i="11"/>
  <c r="AR235" i="11"/>
  <c r="AR239" i="11"/>
  <c r="AR199" i="11"/>
  <c r="AR207" i="11"/>
  <c r="AR208" i="11"/>
  <c r="AR212" i="11"/>
  <c r="AR216" i="11"/>
  <c r="AR220" i="11"/>
  <c r="AR224" i="11"/>
  <c r="AR228" i="11"/>
  <c r="AR232" i="11"/>
  <c r="AR236" i="11"/>
  <c r="AR240" i="11"/>
  <c r="AR244" i="11"/>
  <c r="AR248" i="11"/>
  <c r="AR243" i="11"/>
  <c r="AR249" i="11"/>
  <c r="AR250" i="11"/>
  <c r="AR247" i="11"/>
  <c r="AR7" i="11"/>
  <c r="AS5" i="11"/>
  <c r="AS42" i="11" l="1"/>
  <c r="AS63" i="11"/>
  <c r="AS62" i="11"/>
  <c r="AS82" i="11"/>
  <c r="AS102" i="11"/>
  <c r="AS103" i="11"/>
  <c r="AS160" i="11"/>
  <c r="AS165" i="11"/>
  <c r="AS180" i="11"/>
  <c r="AS184" i="11"/>
  <c r="AS188" i="11"/>
  <c r="AS192" i="11"/>
  <c r="AS196" i="11"/>
  <c r="AS200" i="11"/>
  <c r="AS204" i="11"/>
  <c r="AS181" i="11"/>
  <c r="AS185" i="11"/>
  <c r="AS189" i="11"/>
  <c r="AS193" i="11"/>
  <c r="AS197" i="11"/>
  <c r="AS201" i="11"/>
  <c r="AS205" i="11"/>
  <c r="AS186" i="11"/>
  <c r="AS190" i="11"/>
  <c r="AS194" i="11"/>
  <c r="AS179" i="11"/>
  <c r="AS187" i="11"/>
  <c r="AS191" i="11"/>
  <c r="AS195" i="11"/>
  <c r="AS199" i="11"/>
  <c r="AS203" i="11"/>
  <c r="AS207" i="11"/>
  <c r="AS208" i="11"/>
  <c r="AS212" i="11"/>
  <c r="AS216" i="11"/>
  <c r="AS220" i="11"/>
  <c r="AS224" i="11"/>
  <c r="AS228" i="11"/>
  <c r="AS232" i="11"/>
  <c r="AS236" i="11"/>
  <c r="AS240" i="11"/>
  <c r="AS244" i="11"/>
  <c r="AS209" i="11"/>
  <c r="AS213" i="11"/>
  <c r="AS217" i="11"/>
  <c r="AS221" i="11"/>
  <c r="AS225" i="11"/>
  <c r="AS229" i="11"/>
  <c r="AS233" i="11"/>
  <c r="AS237" i="11"/>
  <c r="AS241" i="11"/>
  <c r="AS245" i="11"/>
  <c r="AS210" i="11"/>
  <c r="AS214" i="11"/>
  <c r="AS218" i="11"/>
  <c r="AS222" i="11"/>
  <c r="AS226" i="11"/>
  <c r="AS230" i="11"/>
  <c r="AS234" i="11"/>
  <c r="AS238" i="11"/>
  <c r="AS198" i="11"/>
  <c r="AS206" i="11"/>
  <c r="AS211" i="11"/>
  <c r="AS215" i="11"/>
  <c r="AS219" i="11"/>
  <c r="AS223" i="11"/>
  <c r="AS227" i="11"/>
  <c r="AS231" i="11"/>
  <c r="AS235" i="11"/>
  <c r="AS239" i="11"/>
  <c r="AS243" i="11"/>
  <c r="AS247" i="11"/>
  <c r="AS242" i="11"/>
  <c r="AS248" i="11"/>
  <c r="AS246" i="11"/>
  <c r="AS249" i="11"/>
  <c r="AS250" i="11"/>
  <c r="AS7" i="11"/>
  <c r="AT5" i="11"/>
  <c r="AT42" i="11" l="1"/>
  <c r="AT62" i="11"/>
  <c r="AT63" i="11"/>
  <c r="AT82" i="11"/>
  <c r="AT102" i="11"/>
  <c r="AT103" i="11"/>
  <c r="AT165" i="11"/>
  <c r="AT160" i="11"/>
  <c r="AT179" i="11"/>
  <c r="AT187" i="11"/>
  <c r="AT191" i="11"/>
  <c r="AT195" i="11"/>
  <c r="AT199" i="11"/>
  <c r="AT203" i="11"/>
  <c r="AT207" i="11"/>
  <c r="AT180" i="11"/>
  <c r="AT184" i="11"/>
  <c r="AT188" i="11"/>
  <c r="AT192" i="11"/>
  <c r="AT196" i="11"/>
  <c r="AT200" i="11"/>
  <c r="AT204" i="11"/>
  <c r="AT181" i="11"/>
  <c r="AT185" i="11"/>
  <c r="AT189" i="11"/>
  <c r="AT193" i="11"/>
  <c r="AT197" i="11"/>
  <c r="AT186" i="11"/>
  <c r="AT190" i="11"/>
  <c r="AT194" i="11"/>
  <c r="AT198" i="11"/>
  <c r="AT201" i="11"/>
  <c r="AT206" i="11"/>
  <c r="AT211" i="11"/>
  <c r="AT215" i="11"/>
  <c r="AT219" i="11"/>
  <c r="AT223" i="11"/>
  <c r="AT227" i="11"/>
  <c r="AT231" i="11"/>
  <c r="AT235" i="11"/>
  <c r="AT239" i="11"/>
  <c r="AT243" i="11"/>
  <c r="AT205" i="11"/>
  <c r="AT208" i="11"/>
  <c r="AT212" i="11"/>
  <c r="AT216" i="11"/>
  <c r="AT220" i="11"/>
  <c r="AT224" i="11"/>
  <c r="AT228" i="11"/>
  <c r="AT232" i="11"/>
  <c r="AT236" i="11"/>
  <c r="AT240" i="11"/>
  <c r="AT244" i="11"/>
  <c r="AT209" i="11"/>
  <c r="AT213" i="11"/>
  <c r="AT217" i="11"/>
  <c r="AT221" i="11"/>
  <c r="AT225" i="11"/>
  <c r="AT229" i="11"/>
  <c r="AT233" i="11"/>
  <c r="AT237" i="11"/>
  <c r="AT241" i="11"/>
  <c r="AT210" i="11"/>
  <c r="AT214" i="11"/>
  <c r="AT218" i="11"/>
  <c r="AT222" i="11"/>
  <c r="AT226" i="11"/>
  <c r="AT230" i="11"/>
  <c r="AT234" i="11"/>
  <c r="AT238" i="11"/>
  <c r="AT242" i="11"/>
  <c r="AT246" i="11"/>
  <c r="AT250" i="11"/>
  <c r="AT247" i="11"/>
  <c r="AT245" i="11"/>
  <c r="AT248" i="11"/>
  <c r="AT249" i="11"/>
  <c r="AU5" i="11"/>
  <c r="AT7" i="11"/>
  <c r="AU42" i="11" l="1"/>
  <c r="AU63" i="11"/>
  <c r="AU62" i="11"/>
  <c r="AU82" i="11"/>
  <c r="AU103" i="11"/>
  <c r="AU102" i="11"/>
  <c r="AU160" i="11"/>
  <c r="AU165" i="11"/>
  <c r="AU186" i="11"/>
  <c r="AU190" i="11"/>
  <c r="AU194" i="11"/>
  <c r="AU198" i="11"/>
  <c r="AU206" i="11"/>
  <c r="AU179" i="11"/>
  <c r="AU187" i="11"/>
  <c r="AU191" i="11"/>
  <c r="AU195" i="11"/>
  <c r="AU199" i="11"/>
  <c r="AU203" i="11"/>
  <c r="AU207" i="11"/>
  <c r="AU180" i="11"/>
  <c r="AU184" i="11"/>
  <c r="AU188" i="11"/>
  <c r="AU192" i="11"/>
  <c r="AU196" i="11"/>
  <c r="AU181" i="11"/>
  <c r="AU185" i="11"/>
  <c r="AU189" i="11"/>
  <c r="AU193" i="11"/>
  <c r="AU197" i="11"/>
  <c r="AU201" i="11"/>
  <c r="AU205" i="11"/>
  <c r="AU200" i="11"/>
  <c r="AU210" i="11"/>
  <c r="AU214" i="11"/>
  <c r="AU218" i="11"/>
  <c r="AU222" i="11"/>
  <c r="AU226" i="11"/>
  <c r="AU230" i="11"/>
  <c r="AU234" i="11"/>
  <c r="AU238" i="11"/>
  <c r="AU242" i="11"/>
  <c r="AU204" i="11"/>
  <c r="AU211" i="11"/>
  <c r="AU215" i="11"/>
  <c r="AU219" i="11"/>
  <c r="AU223" i="11"/>
  <c r="AU227" i="11"/>
  <c r="AU231" i="11"/>
  <c r="AU235" i="11"/>
  <c r="AU239" i="11"/>
  <c r="AU243" i="11"/>
  <c r="AU208" i="11"/>
  <c r="AU212" i="11"/>
  <c r="AU216" i="11"/>
  <c r="AU220" i="11"/>
  <c r="AU224" i="11"/>
  <c r="AU228" i="11"/>
  <c r="AU232" i="11"/>
  <c r="AU236" i="11"/>
  <c r="AU240" i="11"/>
  <c r="AU209" i="11"/>
  <c r="AU213" i="11"/>
  <c r="AU217" i="11"/>
  <c r="AU221" i="11"/>
  <c r="AU225" i="11"/>
  <c r="AU229" i="11"/>
  <c r="AU233" i="11"/>
  <c r="AU237" i="11"/>
  <c r="AU241" i="11"/>
  <c r="AU245" i="11"/>
  <c r="AU249" i="11"/>
  <c r="AU250" i="11"/>
  <c r="AU244" i="11"/>
  <c r="AU247" i="11"/>
  <c r="AU246" i="11"/>
  <c r="AU248" i="11"/>
  <c r="AU7" i="11"/>
  <c r="AV5" i="11"/>
  <c r="AV42" i="11" l="1"/>
  <c r="AV62" i="11"/>
  <c r="AV63" i="11"/>
  <c r="AV82" i="11"/>
  <c r="AV102" i="11"/>
  <c r="AV103" i="11"/>
  <c r="AV160" i="11"/>
  <c r="AV181" i="11"/>
  <c r="AV185" i="11"/>
  <c r="AV189" i="11"/>
  <c r="AV193" i="11"/>
  <c r="AV197" i="11"/>
  <c r="AV201" i="11"/>
  <c r="AV205" i="11"/>
  <c r="AV186" i="11"/>
  <c r="AV190" i="11"/>
  <c r="AV194" i="11"/>
  <c r="AV198" i="11"/>
  <c r="AV206" i="11"/>
  <c r="AV179" i="11"/>
  <c r="AV187" i="11"/>
  <c r="AV191" i="11"/>
  <c r="AV195" i="11"/>
  <c r="AV165" i="11"/>
  <c r="AV180" i="11"/>
  <c r="AV184" i="11"/>
  <c r="AV188" i="11"/>
  <c r="AV192" i="11"/>
  <c r="AV196" i="11"/>
  <c r="AV200" i="11"/>
  <c r="AV204" i="11"/>
  <c r="AV199" i="11"/>
  <c r="AV209" i="11"/>
  <c r="AV213" i="11"/>
  <c r="AV217" i="11"/>
  <c r="AV221" i="11"/>
  <c r="AV225" i="11"/>
  <c r="AV229" i="11"/>
  <c r="AV233" i="11"/>
  <c r="AV237" i="11"/>
  <c r="AV241" i="11"/>
  <c r="AV245" i="11"/>
  <c r="AV203" i="11"/>
  <c r="AV207" i="11"/>
  <c r="AV210" i="11"/>
  <c r="AV214" i="11"/>
  <c r="AV218" i="11"/>
  <c r="AV222" i="11"/>
  <c r="AV226" i="11"/>
  <c r="AV230" i="11"/>
  <c r="AV234" i="11"/>
  <c r="AV238" i="11"/>
  <c r="AV242" i="11"/>
  <c r="AV246" i="11"/>
  <c r="AV211" i="11"/>
  <c r="AV215" i="11"/>
  <c r="AV219" i="11"/>
  <c r="AV223" i="11"/>
  <c r="AV227" i="11"/>
  <c r="AV231" i="11"/>
  <c r="AV235" i="11"/>
  <c r="AV239" i="11"/>
  <c r="AV208" i="11"/>
  <c r="AV212" i="11"/>
  <c r="AV216" i="11"/>
  <c r="AV220" i="11"/>
  <c r="AV224" i="11"/>
  <c r="AV228" i="11"/>
  <c r="AV232" i="11"/>
  <c r="AV236" i="11"/>
  <c r="AV240" i="11"/>
  <c r="AV244" i="11"/>
  <c r="AV248" i="11"/>
  <c r="AV249" i="11"/>
  <c r="AV243" i="11"/>
  <c r="AV250" i="11"/>
  <c r="AV247" i="11"/>
  <c r="AV7" i="11"/>
  <c r="AV4" i="11"/>
  <c r="AW5" i="11"/>
  <c r="AW42" i="11" l="1"/>
  <c r="AW63" i="11"/>
  <c r="AW62" i="11"/>
  <c r="AW82" i="11"/>
  <c r="AW102" i="11"/>
  <c r="AW103" i="11"/>
  <c r="AW160" i="11"/>
  <c r="AW165" i="11"/>
  <c r="AW180" i="11"/>
  <c r="AW184" i="11"/>
  <c r="AW188" i="11"/>
  <c r="AW192" i="11"/>
  <c r="AW196" i="11"/>
  <c r="AW200" i="11"/>
  <c r="AW204" i="11"/>
  <c r="AW181" i="11"/>
  <c r="AW185" i="11"/>
  <c r="AW189" i="11"/>
  <c r="AW193" i="11"/>
  <c r="AW197" i="11"/>
  <c r="AW201" i="11"/>
  <c r="AW205" i="11"/>
  <c r="AW186" i="11"/>
  <c r="AW190" i="11"/>
  <c r="AW194" i="11"/>
  <c r="AW179" i="11"/>
  <c r="AW187" i="11"/>
  <c r="AW191" i="11"/>
  <c r="AW195" i="11"/>
  <c r="AW199" i="11"/>
  <c r="AW203" i="11"/>
  <c r="AW198" i="11"/>
  <c r="AW208" i="11"/>
  <c r="AW212" i="11"/>
  <c r="AW216" i="11"/>
  <c r="AW220" i="11"/>
  <c r="AW224" i="11"/>
  <c r="AW228" i="11"/>
  <c r="AW232" i="11"/>
  <c r="AW236" i="11"/>
  <c r="AW240" i="11"/>
  <c r="AW244" i="11"/>
  <c r="AW206" i="11"/>
  <c r="AW209" i="11"/>
  <c r="AW213" i="11"/>
  <c r="AW217" i="11"/>
  <c r="AW221" i="11"/>
  <c r="AW225" i="11"/>
  <c r="AW229" i="11"/>
  <c r="AW233" i="11"/>
  <c r="AW237" i="11"/>
  <c r="AW241" i="11"/>
  <c r="AW245" i="11"/>
  <c r="AW207" i="11"/>
  <c r="AW210" i="11"/>
  <c r="AW214" i="11"/>
  <c r="AW218" i="11"/>
  <c r="AW222" i="11"/>
  <c r="AW226" i="11"/>
  <c r="AW230" i="11"/>
  <c r="AW234" i="11"/>
  <c r="AW238" i="11"/>
  <c r="AW211" i="11"/>
  <c r="AW215" i="11"/>
  <c r="AW219" i="11"/>
  <c r="AW223" i="11"/>
  <c r="AW227" i="11"/>
  <c r="AW231" i="11"/>
  <c r="AW235" i="11"/>
  <c r="AW239" i="11"/>
  <c r="AW243" i="11"/>
  <c r="AW246" i="11"/>
  <c r="AW247" i="11"/>
  <c r="AW248" i="11"/>
  <c r="AW242" i="11"/>
  <c r="AW249" i="11"/>
  <c r="AW250" i="11"/>
  <c r="AW7" i="11"/>
  <c r="AX5" i="11"/>
  <c r="AX42" i="11" l="1"/>
  <c r="AX62" i="11"/>
  <c r="AX63" i="11"/>
  <c r="AX82" i="11"/>
  <c r="AX102" i="11"/>
  <c r="AX103" i="11"/>
  <c r="AX165" i="11"/>
  <c r="AX160" i="11"/>
  <c r="AX179" i="11"/>
  <c r="AX187" i="11"/>
  <c r="AX191" i="11"/>
  <c r="AX195" i="11"/>
  <c r="AX199" i="11"/>
  <c r="AX203" i="11"/>
  <c r="AX207" i="11"/>
  <c r="AX180" i="11"/>
  <c r="AX184" i="11"/>
  <c r="AX188" i="11"/>
  <c r="AX192" i="11"/>
  <c r="AX196" i="11"/>
  <c r="AX200" i="11"/>
  <c r="AX204" i="11"/>
  <c r="AX181" i="11"/>
  <c r="AX185" i="11"/>
  <c r="AX189" i="11"/>
  <c r="AX193" i="11"/>
  <c r="AX197" i="11"/>
  <c r="AX186" i="11"/>
  <c r="AX190" i="11"/>
  <c r="AX194" i="11"/>
  <c r="AX198" i="11"/>
  <c r="AX211" i="11"/>
  <c r="AX215" i="11"/>
  <c r="AX219" i="11"/>
  <c r="AX223" i="11"/>
  <c r="AX227" i="11"/>
  <c r="AX231" i="11"/>
  <c r="AX235" i="11"/>
  <c r="AX239" i="11"/>
  <c r="AX243" i="11"/>
  <c r="AX201" i="11"/>
  <c r="AX208" i="11"/>
  <c r="AX212" i="11"/>
  <c r="AX216" i="11"/>
  <c r="AX220" i="11"/>
  <c r="AX224" i="11"/>
  <c r="AX228" i="11"/>
  <c r="AX232" i="11"/>
  <c r="AX236" i="11"/>
  <c r="AX240" i="11"/>
  <c r="AX244" i="11"/>
  <c r="AX205" i="11"/>
  <c r="AX206" i="11"/>
  <c r="AX209" i="11"/>
  <c r="AX213" i="11"/>
  <c r="AX217" i="11"/>
  <c r="AX221" i="11"/>
  <c r="AX225" i="11"/>
  <c r="AX229" i="11"/>
  <c r="AX233" i="11"/>
  <c r="AX237" i="11"/>
  <c r="AX241" i="11"/>
  <c r="AX210" i="11"/>
  <c r="AX214" i="11"/>
  <c r="AX218" i="11"/>
  <c r="AX222" i="11"/>
  <c r="AX226" i="11"/>
  <c r="AX230" i="11"/>
  <c r="AX234" i="11"/>
  <c r="AX238" i="11"/>
  <c r="AX242" i="11"/>
  <c r="AX246" i="11"/>
  <c r="AX250" i="11"/>
  <c r="AX247" i="11"/>
  <c r="AX248" i="11"/>
  <c r="AX245" i="11"/>
  <c r="AX249" i="11"/>
  <c r="AX7" i="11"/>
  <c r="AY5" i="11"/>
  <c r="AY42" i="11" l="1"/>
  <c r="AY63" i="11"/>
  <c r="AY62" i="11"/>
  <c r="AY82" i="11"/>
  <c r="AY103" i="11"/>
  <c r="AY102" i="11"/>
  <c r="AY160" i="11"/>
  <c r="AY165" i="11"/>
  <c r="AY186" i="11"/>
  <c r="AY190" i="11"/>
  <c r="AY194" i="11"/>
  <c r="AY198" i="11"/>
  <c r="AY206" i="11"/>
  <c r="AY179" i="11"/>
  <c r="AY187" i="11"/>
  <c r="AY191" i="11"/>
  <c r="AY195" i="11"/>
  <c r="AY199" i="11"/>
  <c r="AY203" i="11"/>
  <c r="AY207" i="11"/>
  <c r="AY180" i="11"/>
  <c r="AY184" i="11"/>
  <c r="AY188" i="11"/>
  <c r="AY192" i="11"/>
  <c r="AY196" i="11"/>
  <c r="AY181" i="11"/>
  <c r="AY185" i="11"/>
  <c r="AY189" i="11"/>
  <c r="AY193" i="11"/>
  <c r="AY197" i="11"/>
  <c r="AY201" i="11"/>
  <c r="AY205" i="11"/>
  <c r="AY210" i="11"/>
  <c r="AY214" i="11"/>
  <c r="AY218" i="11"/>
  <c r="AY222" i="11"/>
  <c r="AY226" i="11"/>
  <c r="AY230" i="11"/>
  <c r="AY234" i="11"/>
  <c r="AY238" i="11"/>
  <c r="AY242" i="11"/>
  <c r="AY200" i="11"/>
  <c r="AY211" i="11"/>
  <c r="AY215" i="11"/>
  <c r="AY219" i="11"/>
  <c r="AY223" i="11"/>
  <c r="AY227" i="11"/>
  <c r="AY231" i="11"/>
  <c r="AY235" i="11"/>
  <c r="AY239" i="11"/>
  <c r="AY243" i="11"/>
  <c r="AY204" i="11"/>
  <c r="AY208" i="11"/>
  <c r="AY212" i="11"/>
  <c r="AY216" i="11"/>
  <c r="AY220" i="11"/>
  <c r="AY224" i="11"/>
  <c r="AY228" i="11"/>
  <c r="AY232" i="11"/>
  <c r="AY236" i="11"/>
  <c r="AY240" i="11"/>
  <c r="AY209" i="11"/>
  <c r="AY213" i="11"/>
  <c r="AY217" i="11"/>
  <c r="AY221" i="11"/>
  <c r="AY225" i="11"/>
  <c r="AY229" i="11"/>
  <c r="AY233" i="11"/>
  <c r="AY237" i="11"/>
  <c r="AY241" i="11"/>
  <c r="AY245" i="11"/>
  <c r="AY249" i="11"/>
  <c r="AY246" i="11"/>
  <c r="AY250" i="11"/>
  <c r="AY247" i="11"/>
  <c r="AY244" i="11"/>
  <c r="AY248" i="11"/>
  <c r="AZ5" i="11"/>
  <c r="AY7" i="11"/>
  <c r="AZ42" i="11" l="1"/>
  <c r="AZ62" i="11"/>
  <c r="AZ63" i="11"/>
  <c r="AZ82" i="11"/>
  <c r="AZ102" i="11"/>
  <c r="AZ103" i="11"/>
  <c r="AZ160" i="11"/>
  <c r="AZ165" i="11"/>
  <c r="AZ181" i="11"/>
  <c r="AZ185" i="11"/>
  <c r="AZ189" i="11"/>
  <c r="AZ193" i="11"/>
  <c r="AZ197" i="11"/>
  <c r="AZ201" i="11"/>
  <c r="AZ205" i="11"/>
  <c r="AZ186" i="11"/>
  <c r="AZ190" i="11"/>
  <c r="AZ194" i="11"/>
  <c r="AZ198" i="11"/>
  <c r="AZ206" i="11"/>
  <c r="AZ179" i="11"/>
  <c r="AZ187" i="11"/>
  <c r="AZ191" i="11"/>
  <c r="AZ195" i="11"/>
  <c r="AZ180" i="11"/>
  <c r="AZ184" i="11"/>
  <c r="AZ188" i="11"/>
  <c r="AZ192" i="11"/>
  <c r="AZ196" i="11"/>
  <c r="AZ200" i="11"/>
  <c r="AZ204" i="11"/>
  <c r="AZ209" i="11"/>
  <c r="AZ213" i="11"/>
  <c r="AZ217" i="11"/>
  <c r="AZ221" i="11"/>
  <c r="AZ225" i="11"/>
  <c r="AZ229" i="11"/>
  <c r="AZ233" i="11"/>
  <c r="AZ237" i="11"/>
  <c r="AZ241" i="11"/>
  <c r="AZ245" i="11"/>
  <c r="AZ199" i="11"/>
  <c r="AZ210" i="11"/>
  <c r="AZ214" i="11"/>
  <c r="AZ218" i="11"/>
  <c r="AZ222" i="11"/>
  <c r="AZ226" i="11"/>
  <c r="AZ230" i="11"/>
  <c r="AZ234" i="11"/>
  <c r="AZ238" i="11"/>
  <c r="AZ242" i="11"/>
  <c r="AZ246" i="11"/>
  <c r="AZ203" i="11"/>
  <c r="AZ211" i="11"/>
  <c r="AZ215" i="11"/>
  <c r="AZ219" i="11"/>
  <c r="AZ223" i="11"/>
  <c r="AZ227" i="11"/>
  <c r="AZ231" i="11"/>
  <c r="AZ235" i="11"/>
  <c r="AZ239" i="11"/>
  <c r="AZ207" i="11"/>
  <c r="AZ208" i="11"/>
  <c r="AZ212" i="11"/>
  <c r="AZ216" i="11"/>
  <c r="AZ220" i="11"/>
  <c r="AZ224" i="11"/>
  <c r="AZ228" i="11"/>
  <c r="AZ232" i="11"/>
  <c r="AZ236" i="11"/>
  <c r="AZ240" i="11"/>
  <c r="AZ244" i="11"/>
  <c r="AZ248" i="11"/>
  <c r="AZ249" i="11"/>
  <c r="AZ250" i="11"/>
  <c r="AZ243" i="11"/>
  <c r="AZ247" i="11"/>
  <c r="AZ7" i="11"/>
  <c r="BA5" i="11"/>
  <c r="BA42" i="11" l="1"/>
  <c r="BA63" i="11"/>
  <c r="BA62" i="11"/>
  <c r="BA82" i="11"/>
  <c r="BA102" i="11"/>
  <c r="BA103" i="11"/>
  <c r="BA160" i="11"/>
  <c r="BA165" i="11"/>
  <c r="BA180" i="11"/>
  <c r="BA184" i="11"/>
  <c r="BA188" i="11"/>
  <c r="BA192" i="11"/>
  <c r="BA196" i="11"/>
  <c r="BA200" i="11"/>
  <c r="BA204" i="11"/>
  <c r="BA181" i="11"/>
  <c r="BA185" i="11"/>
  <c r="BA189" i="11"/>
  <c r="BA193" i="11"/>
  <c r="BA197" i="11"/>
  <c r="BA201" i="11"/>
  <c r="BA205" i="11"/>
  <c r="BA186" i="11"/>
  <c r="BA190" i="11"/>
  <c r="BA194" i="11"/>
  <c r="BA179" i="11"/>
  <c r="BA187" i="11"/>
  <c r="BA191" i="11"/>
  <c r="BA195" i="11"/>
  <c r="BA199" i="11"/>
  <c r="BA203" i="11"/>
  <c r="BA207" i="11"/>
  <c r="BA208" i="11"/>
  <c r="BA212" i="11"/>
  <c r="BA216" i="11"/>
  <c r="BA220" i="11"/>
  <c r="BA224" i="11"/>
  <c r="BA228" i="11"/>
  <c r="BA232" i="11"/>
  <c r="BA236" i="11"/>
  <c r="BA240" i="11"/>
  <c r="BA244" i="11"/>
  <c r="BA198" i="11"/>
  <c r="BA209" i="11"/>
  <c r="BA213" i="11"/>
  <c r="BA217" i="11"/>
  <c r="BA221" i="11"/>
  <c r="BA225" i="11"/>
  <c r="BA229" i="11"/>
  <c r="BA233" i="11"/>
  <c r="BA237" i="11"/>
  <c r="BA241" i="11"/>
  <c r="BA245" i="11"/>
  <c r="BA210" i="11"/>
  <c r="BA214" i="11"/>
  <c r="BA218" i="11"/>
  <c r="BA222" i="11"/>
  <c r="BA226" i="11"/>
  <c r="BA230" i="11"/>
  <c r="BA234" i="11"/>
  <c r="BA238" i="11"/>
  <c r="BA206" i="11"/>
  <c r="BA211" i="11"/>
  <c r="BA215" i="11"/>
  <c r="BA219" i="11"/>
  <c r="BA223" i="11"/>
  <c r="BA227" i="11"/>
  <c r="BA231" i="11"/>
  <c r="BA235" i="11"/>
  <c r="BA239" i="11"/>
  <c r="BA243" i="11"/>
  <c r="BA247" i="11"/>
  <c r="BA248" i="11"/>
  <c r="BA246" i="11"/>
  <c r="BA249" i="11"/>
  <c r="BA242" i="11"/>
  <c r="BA250" i="11"/>
  <c r="BA7" i="11"/>
  <c r="BB5" i="11"/>
  <c r="BB42" i="11" l="1"/>
  <c r="BB62" i="11"/>
  <c r="BB63" i="11"/>
  <c r="BB82" i="11"/>
  <c r="BB102" i="11"/>
  <c r="BB103" i="11"/>
  <c r="BB165" i="11"/>
  <c r="BB160" i="11"/>
  <c r="BB179" i="11"/>
  <c r="BB187" i="11"/>
  <c r="BB191" i="11"/>
  <c r="BB195" i="11"/>
  <c r="BB199" i="11"/>
  <c r="BB203" i="11"/>
  <c r="BB207" i="11"/>
  <c r="BB180" i="11"/>
  <c r="BB184" i="11"/>
  <c r="BB188" i="11"/>
  <c r="BB192" i="11"/>
  <c r="BB196" i="11"/>
  <c r="BB200" i="11"/>
  <c r="BB204" i="11"/>
  <c r="BB181" i="11"/>
  <c r="BB185" i="11"/>
  <c r="BB189" i="11"/>
  <c r="BB193" i="11"/>
  <c r="BB197" i="11"/>
  <c r="BB186" i="11"/>
  <c r="BB190" i="11"/>
  <c r="BB194" i="11"/>
  <c r="BB198" i="11"/>
  <c r="BB206" i="11"/>
  <c r="BB211" i="11"/>
  <c r="BB215" i="11"/>
  <c r="BB219" i="11"/>
  <c r="BB223" i="11"/>
  <c r="BB227" i="11"/>
  <c r="BB231" i="11"/>
  <c r="BB235" i="11"/>
  <c r="BB239" i="11"/>
  <c r="BB243" i="11"/>
  <c r="BB208" i="11"/>
  <c r="BB212" i="11"/>
  <c r="BB216" i="11"/>
  <c r="BB220" i="11"/>
  <c r="BB224" i="11"/>
  <c r="BB228" i="11"/>
  <c r="BB232" i="11"/>
  <c r="BB236" i="11"/>
  <c r="BB240" i="11"/>
  <c r="BB244" i="11"/>
  <c r="BB201" i="11"/>
  <c r="BB209" i="11"/>
  <c r="BB213" i="11"/>
  <c r="BB217" i="11"/>
  <c r="BB221" i="11"/>
  <c r="BB225" i="11"/>
  <c r="BB229" i="11"/>
  <c r="BB233" i="11"/>
  <c r="BB237" i="11"/>
  <c r="BB241" i="11"/>
  <c r="BB205" i="11"/>
  <c r="BB210" i="11"/>
  <c r="BB214" i="11"/>
  <c r="BB218" i="11"/>
  <c r="BB222" i="11"/>
  <c r="BB226" i="11"/>
  <c r="BB230" i="11"/>
  <c r="BB234" i="11"/>
  <c r="BB238" i="11"/>
  <c r="BB242" i="11"/>
  <c r="BB246" i="11"/>
  <c r="BB245" i="11"/>
  <c r="BB250" i="11"/>
  <c r="BB247" i="11"/>
  <c r="BB248" i="11"/>
  <c r="BB249" i="11"/>
  <c r="BC5" i="11"/>
  <c r="BB7" i="11"/>
  <c r="BC42" i="11" l="1"/>
  <c r="BC63" i="11"/>
  <c r="BC62" i="11"/>
  <c r="BC82" i="11"/>
  <c r="BC103" i="11"/>
  <c r="BC102" i="11"/>
  <c r="BC160" i="11"/>
  <c r="BC165" i="11"/>
  <c r="BC186" i="11"/>
  <c r="BC190" i="11"/>
  <c r="BC194" i="11"/>
  <c r="BC198" i="11"/>
  <c r="BC206" i="11"/>
  <c r="BC179" i="11"/>
  <c r="BC187" i="11"/>
  <c r="BC191" i="11"/>
  <c r="BC195" i="11"/>
  <c r="BC199" i="11"/>
  <c r="BC203" i="11"/>
  <c r="BC207" i="11"/>
  <c r="BC180" i="11"/>
  <c r="BC184" i="11"/>
  <c r="BC188" i="11"/>
  <c r="BC192" i="11"/>
  <c r="BC196" i="11"/>
  <c r="BC181" i="11"/>
  <c r="BC185" i="11"/>
  <c r="BC189" i="11"/>
  <c r="BC193" i="11"/>
  <c r="BC197" i="11"/>
  <c r="BC201" i="11"/>
  <c r="BC205" i="11"/>
  <c r="BC210" i="11"/>
  <c r="BC214" i="11"/>
  <c r="BC218" i="11"/>
  <c r="BC222" i="11"/>
  <c r="BC226" i="11"/>
  <c r="BC230" i="11"/>
  <c r="BC234" i="11"/>
  <c r="BC238" i="11"/>
  <c r="BC242" i="11"/>
  <c r="BC211" i="11"/>
  <c r="BC215" i="11"/>
  <c r="BC219" i="11"/>
  <c r="BC223" i="11"/>
  <c r="BC227" i="11"/>
  <c r="BC231" i="11"/>
  <c r="BC235" i="11"/>
  <c r="BC239" i="11"/>
  <c r="BC243" i="11"/>
  <c r="BC200" i="11"/>
  <c r="BC208" i="11"/>
  <c r="BC212" i="11"/>
  <c r="BC216" i="11"/>
  <c r="BC220" i="11"/>
  <c r="BC224" i="11"/>
  <c r="BC228" i="11"/>
  <c r="BC232" i="11"/>
  <c r="BC236" i="11"/>
  <c r="BC240" i="11"/>
  <c r="BC204" i="11"/>
  <c r="BC209" i="11"/>
  <c r="BC213" i="11"/>
  <c r="BC217" i="11"/>
  <c r="BC221" i="11"/>
  <c r="BC225" i="11"/>
  <c r="BC229" i="11"/>
  <c r="BC233" i="11"/>
  <c r="BC237" i="11"/>
  <c r="BC241" i="11"/>
  <c r="BC245" i="11"/>
  <c r="BC244" i="11"/>
  <c r="BC249" i="11"/>
  <c r="BC250" i="11"/>
  <c r="BC247" i="11"/>
  <c r="BC246" i="11"/>
  <c r="BC248" i="11"/>
  <c r="BC4" i="11"/>
  <c r="BC7" i="11"/>
  <c r="BD5" i="11"/>
  <c r="BD42" i="11" l="1"/>
  <c r="BD62" i="11"/>
  <c r="BD63" i="11"/>
  <c r="BD82" i="11"/>
  <c r="BD102" i="11"/>
  <c r="BD103" i="11"/>
  <c r="BD160" i="11"/>
  <c r="BD181" i="11"/>
  <c r="BD185" i="11"/>
  <c r="BD189" i="11"/>
  <c r="BD193" i="11"/>
  <c r="BD197" i="11"/>
  <c r="BD201" i="11"/>
  <c r="BD205" i="11"/>
  <c r="BD165" i="11"/>
  <c r="BD186" i="11"/>
  <c r="BD190" i="11"/>
  <c r="BD194" i="11"/>
  <c r="BD198" i="11"/>
  <c r="BD206" i="11"/>
  <c r="BD179" i="11"/>
  <c r="BD187" i="11"/>
  <c r="BD191" i="11"/>
  <c r="BD195" i="11"/>
  <c r="BD180" i="11"/>
  <c r="BD184" i="11"/>
  <c r="BD188" i="11"/>
  <c r="BD192" i="11"/>
  <c r="BD196" i="11"/>
  <c r="BD200" i="11"/>
  <c r="BD204" i="11"/>
  <c r="BD209" i="11"/>
  <c r="BD213" i="11"/>
  <c r="BD217" i="11"/>
  <c r="BD221" i="11"/>
  <c r="BD225" i="11"/>
  <c r="BD229" i="11"/>
  <c r="BD233" i="11"/>
  <c r="BD237" i="11"/>
  <c r="BD241" i="11"/>
  <c r="BD245" i="11"/>
  <c r="BD207" i="11"/>
  <c r="BD210" i="11"/>
  <c r="BD214" i="11"/>
  <c r="BD218" i="11"/>
  <c r="BD222" i="11"/>
  <c r="BD226" i="11"/>
  <c r="BD230" i="11"/>
  <c r="BD234" i="11"/>
  <c r="BD238" i="11"/>
  <c r="BD242" i="11"/>
  <c r="BD246" i="11"/>
  <c r="BD199" i="11"/>
  <c r="BD211" i="11"/>
  <c r="BD215" i="11"/>
  <c r="BD219" i="11"/>
  <c r="BD223" i="11"/>
  <c r="BD227" i="11"/>
  <c r="BD231" i="11"/>
  <c r="BD235" i="11"/>
  <c r="BD239" i="11"/>
  <c r="BD203" i="11"/>
  <c r="BD208" i="11"/>
  <c r="BD212" i="11"/>
  <c r="BD216" i="11"/>
  <c r="BD220" i="11"/>
  <c r="BD224" i="11"/>
  <c r="BD228" i="11"/>
  <c r="BD232" i="11"/>
  <c r="BD236" i="11"/>
  <c r="BD240" i="11"/>
  <c r="BD244" i="11"/>
  <c r="BD243" i="11"/>
  <c r="BD248" i="11"/>
  <c r="BD249" i="11"/>
  <c r="BD250" i="11"/>
  <c r="BD247" i="11"/>
  <c r="BD7" i="11"/>
  <c r="BE5" i="11"/>
  <c r="BE42" i="11" l="1"/>
  <c r="BE63" i="11"/>
  <c r="BE62" i="11"/>
  <c r="BE82" i="11"/>
  <c r="BE102" i="11"/>
  <c r="BE103" i="11"/>
  <c r="BE160" i="11"/>
  <c r="BE165" i="11"/>
  <c r="BE180" i="11"/>
  <c r="BE184" i="11"/>
  <c r="BE188" i="11"/>
  <c r="BE192" i="11"/>
  <c r="BE196" i="11"/>
  <c r="BE200" i="11"/>
  <c r="BE204" i="11"/>
  <c r="BE181" i="11"/>
  <c r="BE185" i="11"/>
  <c r="BE189" i="11"/>
  <c r="BE193" i="11"/>
  <c r="BE197" i="11"/>
  <c r="BE201" i="11"/>
  <c r="BE205" i="11"/>
  <c r="BE186" i="11"/>
  <c r="BE190" i="11"/>
  <c r="BE194" i="11"/>
  <c r="BE179" i="11"/>
  <c r="BE187" i="11"/>
  <c r="BE191" i="11"/>
  <c r="BE195" i="11"/>
  <c r="BE199" i="11"/>
  <c r="BE203" i="11"/>
  <c r="BE208" i="11"/>
  <c r="BE212" i="11"/>
  <c r="BE216" i="11"/>
  <c r="BE220" i="11"/>
  <c r="BE224" i="11"/>
  <c r="BE228" i="11"/>
  <c r="BE232" i="11"/>
  <c r="BE236" i="11"/>
  <c r="BE240" i="11"/>
  <c r="BE244" i="11"/>
  <c r="BE206" i="11"/>
  <c r="BE209" i="11"/>
  <c r="BE213" i="11"/>
  <c r="BE217" i="11"/>
  <c r="BE221" i="11"/>
  <c r="BE225" i="11"/>
  <c r="BE229" i="11"/>
  <c r="BE233" i="11"/>
  <c r="BE237" i="11"/>
  <c r="BE241" i="11"/>
  <c r="BE245" i="11"/>
  <c r="BE198" i="11"/>
  <c r="BE207" i="11"/>
  <c r="BE210" i="11"/>
  <c r="BE214" i="11"/>
  <c r="BE218" i="11"/>
  <c r="BE222" i="11"/>
  <c r="BE226" i="11"/>
  <c r="BE230" i="11"/>
  <c r="BE234" i="11"/>
  <c r="BE238" i="11"/>
  <c r="BE211" i="11"/>
  <c r="BE215" i="11"/>
  <c r="BE219" i="11"/>
  <c r="BE223" i="11"/>
  <c r="BE227" i="11"/>
  <c r="BE231" i="11"/>
  <c r="BE235" i="11"/>
  <c r="BE239" i="11"/>
  <c r="BE243" i="11"/>
  <c r="BE242" i="11"/>
  <c r="BE246" i="11"/>
  <c r="BE247" i="11"/>
  <c r="BE248" i="11"/>
  <c r="BE249" i="11"/>
  <c r="BE250" i="11"/>
  <c r="BE7" i="11"/>
  <c r="BF5" i="11"/>
  <c r="BF42" i="11" l="1"/>
  <c r="BF62" i="11"/>
  <c r="BF63" i="11"/>
  <c r="BF82" i="11"/>
  <c r="BF102" i="11"/>
  <c r="BF103" i="11"/>
  <c r="BF165" i="11"/>
  <c r="BF160" i="11"/>
  <c r="BF179" i="11"/>
  <c r="BF187" i="11"/>
  <c r="BF191" i="11"/>
  <c r="BF195" i="11"/>
  <c r="BF199" i="11"/>
  <c r="BF203" i="11"/>
  <c r="BF207" i="11"/>
  <c r="BF180" i="11"/>
  <c r="BF184" i="11"/>
  <c r="BF188" i="11"/>
  <c r="BF192" i="11"/>
  <c r="BF196" i="11"/>
  <c r="BF200" i="11"/>
  <c r="BF204" i="11"/>
  <c r="BF181" i="11"/>
  <c r="BF185" i="11"/>
  <c r="BF189" i="11"/>
  <c r="BF193" i="11"/>
  <c r="BF197" i="11"/>
  <c r="BF186" i="11"/>
  <c r="BF190" i="11"/>
  <c r="BF194" i="11"/>
  <c r="BF198" i="11"/>
  <c r="BF205" i="11"/>
  <c r="BF211" i="11"/>
  <c r="BF215" i="11"/>
  <c r="BF219" i="11"/>
  <c r="BF223" i="11"/>
  <c r="BF227" i="11"/>
  <c r="BF231" i="11"/>
  <c r="BF235" i="11"/>
  <c r="BF239" i="11"/>
  <c r="BF243" i="11"/>
  <c r="BF208" i="11"/>
  <c r="BF212" i="11"/>
  <c r="BF216" i="11"/>
  <c r="BF220" i="11"/>
  <c r="BF224" i="11"/>
  <c r="BF228" i="11"/>
  <c r="BF232" i="11"/>
  <c r="BF236" i="11"/>
  <c r="BF240" i="11"/>
  <c r="BF244" i="11"/>
  <c r="BF206" i="11"/>
  <c r="BF209" i="11"/>
  <c r="BF213" i="11"/>
  <c r="BF217" i="11"/>
  <c r="BF221" i="11"/>
  <c r="BF225" i="11"/>
  <c r="BF229" i="11"/>
  <c r="BF233" i="11"/>
  <c r="BF237" i="11"/>
  <c r="BF241" i="11"/>
  <c r="BF201" i="11"/>
  <c r="BF210" i="11"/>
  <c r="BF214" i="11"/>
  <c r="BF218" i="11"/>
  <c r="BF222" i="11"/>
  <c r="BF226" i="11"/>
  <c r="BF230" i="11"/>
  <c r="BF234" i="11"/>
  <c r="BF238" i="11"/>
  <c r="BF242" i="11"/>
  <c r="BF246" i="11"/>
  <c r="BF250" i="11"/>
  <c r="BF245" i="11"/>
  <c r="BF247" i="11"/>
  <c r="BF248" i="11"/>
  <c r="BF249" i="11"/>
  <c r="BF7" i="11"/>
  <c r="BG5" i="11"/>
  <c r="BG42" i="11" l="1"/>
  <c r="BG63" i="11"/>
  <c r="BG62" i="11"/>
  <c r="BG82" i="11"/>
  <c r="BG103" i="11"/>
  <c r="BG102" i="11"/>
  <c r="BG160" i="11"/>
  <c r="BG165" i="11"/>
  <c r="BG186" i="11"/>
  <c r="BG190" i="11"/>
  <c r="BG194" i="11"/>
  <c r="BG198" i="11"/>
  <c r="BG206" i="11"/>
  <c r="BG179" i="11"/>
  <c r="BG187" i="11"/>
  <c r="BG191" i="11"/>
  <c r="BG195" i="11"/>
  <c r="BG199" i="11"/>
  <c r="BG203" i="11"/>
  <c r="BG207" i="11"/>
  <c r="BG180" i="11"/>
  <c r="BG184" i="11"/>
  <c r="BG188" i="11"/>
  <c r="BG192" i="11"/>
  <c r="BG196" i="11"/>
  <c r="BG181" i="11"/>
  <c r="BG185" i="11"/>
  <c r="BG189" i="11"/>
  <c r="BG193" i="11"/>
  <c r="BG197" i="11"/>
  <c r="BG201" i="11"/>
  <c r="BG205" i="11"/>
  <c r="BG204" i="11"/>
  <c r="BG210" i="11"/>
  <c r="BG214" i="11"/>
  <c r="BG218" i="11"/>
  <c r="BG222" i="11"/>
  <c r="BG226" i="11"/>
  <c r="BG230" i="11"/>
  <c r="BG234" i="11"/>
  <c r="BG238" i="11"/>
  <c r="BG242" i="11"/>
  <c r="BG211" i="11"/>
  <c r="BG215" i="11"/>
  <c r="BG219" i="11"/>
  <c r="BG223" i="11"/>
  <c r="BG227" i="11"/>
  <c r="BG231" i="11"/>
  <c r="BG235" i="11"/>
  <c r="BG239" i="11"/>
  <c r="BG243" i="11"/>
  <c r="BG208" i="11"/>
  <c r="BG212" i="11"/>
  <c r="BG216" i="11"/>
  <c r="BG220" i="11"/>
  <c r="BG224" i="11"/>
  <c r="BG228" i="11"/>
  <c r="BG232" i="11"/>
  <c r="BG236" i="11"/>
  <c r="BG240" i="11"/>
  <c r="BG200" i="11"/>
  <c r="BG209" i="11"/>
  <c r="BG213" i="11"/>
  <c r="BG217" i="11"/>
  <c r="BG221" i="11"/>
  <c r="BG225" i="11"/>
  <c r="BG229" i="11"/>
  <c r="BG233" i="11"/>
  <c r="BG237" i="11"/>
  <c r="BG241" i="11"/>
  <c r="BG245" i="11"/>
  <c r="BG249" i="11"/>
  <c r="BG244" i="11"/>
  <c r="BG246" i="11"/>
  <c r="BG250" i="11"/>
  <c r="BG247" i="11"/>
  <c r="BG248" i="11"/>
  <c r="BH5" i="11"/>
  <c r="BG7" i="11"/>
  <c r="BH42" i="11" l="1"/>
  <c r="BH62" i="11"/>
  <c r="BH63" i="11"/>
  <c r="BH82" i="11"/>
  <c r="BH102" i="11"/>
  <c r="BH103" i="11"/>
  <c r="BH160" i="11"/>
  <c r="BH181" i="11"/>
  <c r="BH185" i="11"/>
  <c r="BH189" i="11"/>
  <c r="BH193" i="11"/>
  <c r="BH197" i="11"/>
  <c r="BH201" i="11"/>
  <c r="BH205" i="11"/>
  <c r="BH186" i="11"/>
  <c r="BH190" i="11"/>
  <c r="BH194" i="11"/>
  <c r="BH198" i="11"/>
  <c r="BH206" i="11"/>
  <c r="BH165" i="11"/>
  <c r="BH179" i="11"/>
  <c r="BH187" i="11"/>
  <c r="BH191" i="11"/>
  <c r="BH195" i="11"/>
  <c r="BH180" i="11"/>
  <c r="BH184" i="11"/>
  <c r="BH188" i="11"/>
  <c r="BH192" i="11"/>
  <c r="BH196" i="11"/>
  <c r="BH200" i="11"/>
  <c r="BH204" i="11"/>
  <c r="BH203" i="11"/>
  <c r="BH209" i="11"/>
  <c r="BH213" i="11"/>
  <c r="BH217" i="11"/>
  <c r="BH221" i="11"/>
  <c r="BH225" i="11"/>
  <c r="BH229" i="11"/>
  <c r="BH233" i="11"/>
  <c r="BH237" i="11"/>
  <c r="BH241" i="11"/>
  <c r="BH245" i="11"/>
  <c r="BH210" i="11"/>
  <c r="BH214" i="11"/>
  <c r="BH218" i="11"/>
  <c r="BH222" i="11"/>
  <c r="BH226" i="11"/>
  <c r="BH230" i="11"/>
  <c r="BH234" i="11"/>
  <c r="BH238" i="11"/>
  <c r="BH242" i="11"/>
  <c r="BH246" i="11"/>
  <c r="BH211" i="11"/>
  <c r="BH215" i="11"/>
  <c r="BH219" i="11"/>
  <c r="BH223" i="11"/>
  <c r="BH227" i="11"/>
  <c r="BH231" i="11"/>
  <c r="BH235" i="11"/>
  <c r="BH239" i="11"/>
  <c r="BH199" i="11"/>
  <c r="BH207" i="11"/>
  <c r="BH208" i="11"/>
  <c r="BH212" i="11"/>
  <c r="BH216" i="11"/>
  <c r="BH220" i="11"/>
  <c r="BH224" i="11"/>
  <c r="BH228" i="11"/>
  <c r="BH232" i="11"/>
  <c r="BH236" i="11"/>
  <c r="BH240" i="11"/>
  <c r="BH244" i="11"/>
  <c r="BH248" i="11"/>
  <c r="BH243" i="11"/>
  <c r="BH249" i="11"/>
  <c r="BH250" i="11"/>
  <c r="BH247" i="11"/>
  <c r="BH7" i="11"/>
  <c r="BI5" i="11"/>
  <c r="BI42" i="11" l="1"/>
  <c r="BI63" i="11"/>
  <c r="BI62" i="11"/>
  <c r="BI82" i="11"/>
  <c r="BI102" i="11"/>
  <c r="BI103" i="11"/>
  <c r="BI160" i="11"/>
  <c r="BI165" i="11"/>
  <c r="BI180" i="11"/>
  <c r="BI184" i="11"/>
  <c r="BI188" i="11"/>
  <c r="BI192" i="11"/>
  <c r="BI196" i="11"/>
  <c r="BI200" i="11"/>
  <c r="BI204" i="11"/>
  <c r="BI181" i="11"/>
  <c r="BI185" i="11"/>
  <c r="BI189" i="11"/>
  <c r="BI193" i="11"/>
  <c r="BI197" i="11"/>
  <c r="BI201" i="11"/>
  <c r="BI205" i="11"/>
  <c r="BI186" i="11"/>
  <c r="BI190" i="11"/>
  <c r="BI194" i="11"/>
  <c r="BI179" i="11"/>
  <c r="BI187" i="11"/>
  <c r="BI191" i="11"/>
  <c r="BI195" i="11"/>
  <c r="BI199" i="11"/>
  <c r="BI203" i="11"/>
  <c r="BI207" i="11"/>
  <c r="BI208" i="11"/>
  <c r="BI212" i="11"/>
  <c r="BI216" i="11"/>
  <c r="BI220" i="11"/>
  <c r="BI224" i="11"/>
  <c r="BI228" i="11"/>
  <c r="BI232" i="11"/>
  <c r="BI236" i="11"/>
  <c r="BI240" i="11"/>
  <c r="BI244" i="11"/>
  <c r="BI209" i="11"/>
  <c r="BI213" i="11"/>
  <c r="BI217" i="11"/>
  <c r="BI221" i="11"/>
  <c r="BI225" i="11"/>
  <c r="BI229" i="11"/>
  <c r="BI233" i="11"/>
  <c r="BI237" i="11"/>
  <c r="BI241" i="11"/>
  <c r="BI245" i="11"/>
  <c r="BI210" i="11"/>
  <c r="BI214" i="11"/>
  <c r="BI218" i="11"/>
  <c r="BI222" i="11"/>
  <c r="BI226" i="11"/>
  <c r="BI230" i="11"/>
  <c r="BI234" i="11"/>
  <c r="BI238" i="11"/>
  <c r="BI198" i="11"/>
  <c r="BI206" i="11"/>
  <c r="BI211" i="11"/>
  <c r="BI215" i="11"/>
  <c r="BI219" i="11"/>
  <c r="BI223" i="11"/>
  <c r="BI227" i="11"/>
  <c r="BI231" i="11"/>
  <c r="BI235" i="11"/>
  <c r="BI239" i="11"/>
  <c r="BI243" i="11"/>
  <c r="BI247" i="11"/>
  <c r="BI242" i="11"/>
  <c r="BI248" i="11"/>
  <c r="BI246" i="11"/>
  <c r="BI249" i="11"/>
  <c r="BI250" i="11"/>
  <c r="BI7" i="11"/>
  <c r="BJ5" i="11"/>
  <c r="BJ42" i="11" l="1"/>
  <c r="BJ62" i="11"/>
  <c r="BJ63" i="11"/>
  <c r="BJ82" i="11"/>
  <c r="BJ102" i="11"/>
  <c r="BJ103" i="11"/>
  <c r="BJ165" i="11"/>
  <c r="BJ160" i="11"/>
  <c r="BJ179" i="11"/>
  <c r="BJ187" i="11"/>
  <c r="BJ191" i="11"/>
  <c r="BJ195" i="11"/>
  <c r="BJ199" i="11"/>
  <c r="BJ203" i="11"/>
  <c r="BJ207" i="11"/>
  <c r="BJ180" i="11"/>
  <c r="BJ184" i="11"/>
  <c r="BJ188" i="11"/>
  <c r="BJ192" i="11"/>
  <c r="BJ196" i="11"/>
  <c r="BJ200" i="11"/>
  <c r="BJ204" i="11"/>
  <c r="BJ181" i="11"/>
  <c r="BJ185" i="11"/>
  <c r="BJ189" i="11"/>
  <c r="BJ193" i="11"/>
  <c r="BJ197" i="11"/>
  <c r="BJ186" i="11"/>
  <c r="BJ190" i="11"/>
  <c r="BJ194" i="11"/>
  <c r="BJ198" i="11"/>
  <c r="BJ201" i="11"/>
  <c r="BJ206" i="11"/>
  <c r="BJ211" i="11"/>
  <c r="BJ215" i="11"/>
  <c r="BJ219" i="11"/>
  <c r="BJ223" i="11"/>
  <c r="BJ227" i="11"/>
  <c r="BJ231" i="11"/>
  <c r="BJ235" i="11"/>
  <c r="BJ239" i="11"/>
  <c r="BJ243" i="11"/>
  <c r="BJ205" i="11"/>
  <c r="BJ208" i="11"/>
  <c r="BJ212" i="11"/>
  <c r="BJ216" i="11"/>
  <c r="BJ220" i="11"/>
  <c r="BJ224" i="11"/>
  <c r="BJ228" i="11"/>
  <c r="BJ232" i="11"/>
  <c r="BJ236" i="11"/>
  <c r="BJ240" i="11"/>
  <c r="BJ244" i="11"/>
  <c r="BJ209" i="11"/>
  <c r="BJ213" i="11"/>
  <c r="BJ217" i="11"/>
  <c r="BJ221" i="11"/>
  <c r="BJ225" i="11"/>
  <c r="BJ229" i="11"/>
  <c r="BJ233" i="11"/>
  <c r="BJ237" i="11"/>
  <c r="BJ241" i="11"/>
  <c r="BJ210" i="11"/>
  <c r="BJ214" i="11"/>
  <c r="BJ218" i="11"/>
  <c r="BJ222" i="11"/>
  <c r="BJ226" i="11"/>
  <c r="BJ230" i="11"/>
  <c r="BJ234" i="11"/>
  <c r="BJ238" i="11"/>
  <c r="BJ242" i="11"/>
  <c r="BJ246" i="11"/>
  <c r="BJ250" i="11"/>
  <c r="BJ247" i="11"/>
  <c r="BJ245" i="11"/>
  <c r="BJ248" i="11"/>
  <c r="BJ249" i="11"/>
  <c r="BJ7" i="11"/>
  <c r="BJ4" i="11"/>
  <c r="BK5" i="11"/>
  <c r="BK42" i="11" l="1"/>
  <c r="BK63" i="11"/>
  <c r="BK62" i="11"/>
  <c r="BK82" i="11"/>
  <c r="BK103" i="11"/>
  <c r="BK102" i="11"/>
  <c r="BK160" i="11"/>
  <c r="BK165" i="11"/>
  <c r="BK186" i="11"/>
  <c r="BK190" i="11"/>
  <c r="BK194" i="11"/>
  <c r="BK198" i="11"/>
  <c r="BK206" i="11"/>
  <c r="BK179" i="11"/>
  <c r="BK187" i="11"/>
  <c r="BK191" i="11"/>
  <c r="BK195" i="11"/>
  <c r="BK199" i="11"/>
  <c r="BK203" i="11"/>
  <c r="BK207" i="11"/>
  <c r="BK180" i="11"/>
  <c r="BK184" i="11"/>
  <c r="BK188" i="11"/>
  <c r="BK192" i="11"/>
  <c r="BK196" i="11"/>
  <c r="BK181" i="11"/>
  <c r="BK185" i="11"/>
  <c r="BK189" i="11"/>
  <c r="BK193" i="11"/>
  <c r="BK197" i="11"/>
  <c r="BK201" i="11"/>
  <c r="BK205" i="11"/>
  <c r="BK200" i="11"/>
  <c r="BK210" i="11"/>
  <c r="BK214" i="11"/>
  <c r="BK218" i="11"/>
  <c r="BK222" i="11"/>
  <c r="BK226" i="11"/>
  <c r="BK230" i="11"/>
  <c r="BK234" i="11"/>
  <c r="BK238" i="11"/>
  <c r="BK242" i="11"/>
  <c r="BK204" i="11"/>
  <c r="BK211" i="11"/>
  <c r="BK215" i="11"/>
  <c r="BK219" i="11"/>
  <c r="BK223" i="11"/>
  <c r="BK227" i="11"/>
  <c r="BK231" i="11"/>
  <c r="BK235" i="11"/>
  <c r="BK239" i="11"/>
  <c r="BK243" i="11"/>
  <c r="BK208" i="11"/>
  <c r="BK212" i="11"/>
  <c r="BK216" i="11"/>
  <c r="BK220" i="11"/>
  <c r="BK224" i="11"/>
  <c r="BK228" i="11"/>
  <c r="BK232" i="11"/>
  <c r="BK236" i="11"/>
  <c r="BK240" i="11"/>
  <c r="BK209" i="11"/>
  <c r="BK213" i="11"/>
  <c r="BK217" i="11"/>
  <c r="BK221" i="11"/>
  <c r="BK225" i="11"/>
  <c r="BK229" i="11"/>
  <c r="BK233" i="11"/>
  <c r="BK237" i="11"/>
  <c r="BK241" i="11"/>
  <c r="BK245" i="11"/>
  <c r="BK249" i="11"/>
  <c r="BK250" i="11"/>
  <c r="BK244" i="11"/>
  <c r="BK247" i="11"/>
  <c r="BK246" i="11"/>
  <c r="BK248" i="11"/>
  <c r="BK7" i="11"/>
  <c r="BL5" i="11"/>
  <c r="BL62" i="11" l="1"/>
  <c r="BL42" i="11"/>
  <c r="BL63" i="11"/>
  <c r="BL82" i="11"/>
  <c r="BL102" i="11"/>
  <c r="BL103" i="11"/>
  <c r="BL160" i="11"/>
  <c r="BL181" i="11"/>
  <c r="BL185" i="11"/>
  <c r="BL189" i="11"/>
  <c r="BL193" i="11"/>
  <c r="BL197" i="11"/>
  <c r="BL201" i="11"/>
  <c r="BL205" i="11"/>
  <c r="BL186" i="11"/>
  <c r="BL190" i="11"/>
  <c r="BL194" i="11"/>
  <c r="BL198" i="11"/>
  <c r="BL206" i="11"/>
  <c r="BL179" i="11"/>
  <c r="BL187" i="11"/>
  <c r="BL191" i="11"/>
  <c r="BL195" i="11"/>
  <c r="BL165" i="11"/>
  <c r="BL180" i="11"/>
  <c r="BL184" i="11"/>
  <c r="BL188" i="11"/>
  <c r="BL192" i="11"/>
  <c r="BL196" i="11"/>
  <c r="BL200" i="11"/>
  <c r="BL204" i="11"/>
  <c r="BL199" i="11"/>
  <c r="BL209" i="11"/>
  <c r="BL213" i="11"/>
  <c r="BL217" i="11"/>
  <c r="BL221" i="11"/>
  <c r="BL225" i="11"/>
  <c r="BL229" i="11"/>
  <c r="BL233" i="11"/>
  <c r="BL237" i="11"/>
  <c r="BL241" i="11"/>
  <c r="BL245" i="11"/>
  <c r="BL203" i="11"/>
  <c r="BL207" i="11"/>
  <c r="BL210" i="11"/>
  <c r="BL214" i="11"/>
  <c r="BL218" i="11"/>
  <c r="BL222" i="11"/>
  <c r="BL226" i="11"/>
  <c r="BL230" i="11"/>
  <c r="BL234" i="11"/>
  <c r="BL238" i="11"/>
  <c r="BL242" i="11"/>
  <c r="BL246" i="11"/>
  <c r="BL211" i="11"/>
  <c r="BL215" i="11"/>
  <c r="BL219" i="11"/>
  <c r="BL223" i="11"/>
  <c r="BL227" i="11"/>
  <c r="BL231" i="11"/>
  <c r="BL235" i="11"/>
  <c r="BL239" i="11"/>
  <c r="BL208" i="11"/>
  <c r="BL212" i="11"/>
  <c r="BL216" i="11"/>
  <c r="BL220" i="11"/>
  <c r="BL224" i="11"/>
  <c r="BL228" i="11"/>
  <c r="BL232" i="11"/>
  <c r="BL236" i="11"/>
  <c r="BL240" i="11"/>
  <c r="BL244" i="11"/>
  <c r="BL248" i="11"/>
  <c r="BL249" i="11"/>
  <c r="BL243" i="11"/>
  <c r="BL250" i="11"/>
  <c r="BL247" i="11"/>
  <c r="BL7" i="11"/>
  <c r="BM5" i="11"/>
  <c r="BM42" i="11" l="1"/>
  <c r="BM63" i="11"/>
  <c r="BM62" i="11"/>
  <c r="BM82" i="11"/>
  <c r="BM102" i="11"/>
  <c r="BM103" i="11"/>
  <c r="BM160" i="11"/>
  <c r="BM165" i="11"/>
  <c r="BM180" i="11"/>
  <c r="BM184" i="11"/>
  <c r="BM188" i="11"/>
  <c r="BM192" i="11"/>
  <c r="BM196" i="11"/>
  <c r="BM200" i="11"/>
  <c r="BM204" i="11"/>
  <c r="BM181" i="11"/>
  <c r="BM185" i="11"/>
  <c r="BM189" i="11"/>
  <c r="BM193" i="11"/>
  <c r="BM197" i="11"/>
  <c r="BM201" i="11"/>
  <c r="BM205" i="11"/>
  <c r="BM186" i="11"/>
  <c r="BM190" i="11"/>
  <c r="BM194" i="11"/>
  <c r="BM179" i="11"/>
  <c r="BM187" i="11"/>
  <c r="BM191" i="11"/>
  <c r="BM195" i="11"/>
  <c r="BM199" i="11"/>
  <c r="BM203" i="11"/>
  <c r="BM198" i="11"/>
  <c r="BM208" i="11"/>
  <c r="BM212" i="11"/>
  <c r="BM216" i="11"/>
  <c r="BM220" i="11"/>
  <c r="BM224" i="11"/>
  <c r="BM228" i="11"/>
  <c r="BM232" i="11"/>
  <c r="BM236" i="11"/>
  <c r="BM240" i="11"/>
  <c r="BM244" i="11"/>
  <c r="BM206" i="11"/>
  <c r="BM209" i="11"/>
  <c r="BM213" i="11"/>
  <c r="BM217" i="11"/>
  <c r="BM221" i="11"/>
  <c r="BM225" i="11"/>
  <c r="BM229" i="11"/>
  <c r="BM233" i="11"/>
  <c r="BM237" i="11"/>
  <c r="BM241" i="11"/>
  <c r="BM245" i="11"/>
  <c r="BM207" i="11"/>
  <c r="BM210" i="11"/>
  <c r="BM214" i="11"/>
  <c r="BM218" i="11"/>
  <c r="BM222" i="11"/>
  <c r="BM226" i="11"/>
  <c r="BM230" i="11"/>
  <c r="BM234" i="11"/>
  <c r="BM238" i="11"/>
  <c r="BM211" i="11"/>
  <c r="BM215" i="11"/>
  <c r="BM219" i="11"/>
  <c r="BM223" i="11"/>
  <c r="BM227" i="11"/>
  <c r="BM231" i="11"/>
  <c r="BM235" i="11"/>
  <c r="BM239" i="11"/>
  <c r="BM243" i="11"/>
  <c r="BM246" i="11"/>
  <c r="BM247" i="11"/>
  <c r="BM248" i="11"/>
  <c r="BM242" i="11"/>
  <c r="BM249" i="11"/>
  <c r="BM250" i="11"/>
  <c r="BN5" i="11"/>
  <c r="BM7" i="11"/>
  <c r="BN42" i="11" l="1"/>
  <c r="BN62" i="11"/>
  <c r="BN63" i="11"/>
  <c r="BN82" i="11"/>
  <c r="BN102" i="11"/>
  <c r="BN103" i="11"/>
  <c r="BN165" i="11"/>
  <c r="BN160" i="11"/>
  <c r="BN179" i="11"/>
  <c r="BN187" i="11"/>
  <c r="BN191" i="11"/>
  <c r="BN195" i="11"/>
  <c r="BN199" i="11"/>
  <c r="BN203" i="11"/>
  <c r="BN207" i="11"/>
  <c r="BN180" i="11"/>
  <c r="BN184" i="11"/>
  <c r="BN188" i="11"/>
  <c r="BN192" i="11"/>
  <c r="BN196" i="11"/>
  <c r="BN200" i="11"/>
  <c r="BN204" i="11"/>
  <c r="BN181" i="11"/>
  <c r="BN185" i="11"/>
  <c r="BN189" i="11"/>
  <c r="BN193" i="11"/>
  <c r="BN197" i="11"/>
  <c r="BN186" i="11"/>
  <c r="BN190" i="11"/>
  <c r="BN194" i="11"/>
  <c r="BN198" i="11"/>
  <c r="BN211" i="11"/>
  <c r="BN215" i="11"/>
  <c r="BN219" i="11"/>
  <c r="BN223" i="11"/>
  <c r="BN227" i="11"/>
  <c r="BN231" i="11"/>
  <c r="BN235" i="11"/>
  <c r="BN239" i="11"/>
  <c r="BN243" i="11"/>
  <c r="BN201" i="11"/>
  <c r="BN208" i="11"/>
  <c r="BN212" i="11"/>
  <c r="BN216" i="11"/>
  <c r="BN220" i="11"/>
  <c r="BN224" i="11"/>
  <c r="BN228" i="11"/>
  <c r="BN232" i="11"/>
  <c r="BN236" i="11"/>
  <c r="BN240" i="11"/>
  <c r="BN244" i="11"/>
  <c r="BN205" i="11"/>
  <c r="BN206" i="11"/>
  <c r="BN209" i="11"/>
  <c r="BN213" i="11"/>
  <c r="BN217" i="11"/>
  <c r="BN221" i="11"/>
  <c r="BN225" i="11"/>
  <c r="BN229" i="11"/>
  <c r="BN233" i="11"/>
  <c r="BN237" i="11"/>
  <c r="BN241" i="11"/>
  <c r="BN210" i="11"/>
  <c r="BN214" i="11"/>
  <c r="BN218" i="11"/>
  <c r="BN222" i="11"/>
  <c r="BN226" i="11"/>
  <c r="BN230" i="11"/>
  <c r="BN234" i="11"/>
  <c r="BN238" i="11"/>
  <c r="BN242" i="11"/>
  <c r="BN246" i="11"/>
  <c r="BN250" i="11"/>
  <c r="BN247" i="11"/>
  <c r="BN248" i="11"/>
  <c r="BN245" i="11"/>
  <c r="BN249" i="11"/>
  <c r="BN7" i="11"/>
  <c r="BO5" i="11"/>
  <c r="BO42" i="11" l="1"/>
  <c r="BO63" i="11"/>
  <c r="BO62" i="11"/>
  <c r="BO82" i="11"/>
  <c r="BO103" i="11"/>
  <c r="BO102" i="11"/>
  <c r="BO160" i="11"/>
  <c r="BO165" i="11"/>
  <c r="BO186" i="11"/>
  <c r="BO190" i="11"/>
  <c r="BO194" i="11"/>
  <c r="BO198" i="11"/>
  <c r="BO206" i="11"/>
  <c r="BO179" i="11"/>
  <c r="BO187" i="11"/>
  <c r="BO191" i="11"/>
  <c r="BO195" i="11"/>
  <c r="BO199" i="11"/>
  <c r="BO203" i="11"/>
  <c r="BO207" i="11"/>
  <c r="BO180" i="11"/>
  <c r="BO184" i="11"/>
  <c r="BO188" i="11"/>
  <c r="BO192" i="11"/>
  <c r="BO196" i="11"/>
  <c r="BO181" i="11"/>
  <c r="BO185" i="11"/>
  <c r="BO189" i="11"/>
  <c r="BO193" i="11"/>
  <c r="BO197" i="11"/>
  <c r="BO201" i="11"/>
  <c r="BO205" i="11"/>
  <c r="BO210" i="11"/>
  <c r="BO214" i="11"/>
  <c r="BO218" i="11"/>
  <c r="BO222" i="11"/>
  <c r="BO226" i="11"/>
  <c r="BO230" i="11"/>
  <c r="BO234" i="11"/>
  <c r="BO238" i="11"/>
  <c r="BO242" i="11"/>
  <c r="BO200" i="11"/>
  <c r="BO211" i="11"/>
  <c r="BO215" i="11"/>
  <c r="BO219" i="11"/>
  <c r="BO223" i="11"/>
  <c r="BO227" i="11"/>
  <c r="BO231" i="11"/>
  <c r="BO235" i="11"/>
  <c r="BO239" i="11"/>
  <c r="BO243" i="11"/>
  <c r="BO204" i="11"/>
  <c r="BO208" i="11"/>
  <c r="BO212" i="11"/>
  <c r="BO216" i="11"/>
  <c r="BO220" i="11"/>
  <c r="BO224" i="11"/>
  <c r="BO228" i="11"/>
  <c r="BO232" i="11"/>
  <c r="BO236" i="11"/>
  <c r="BO240" i="11"/>
  <c r="BO209" i="11"/>
  <c r="BO213" i="11"/>
  <c r="BO217" i="11"/>
  <c r="BO221" i="11"/>
  <c r="BO225" i="11"/>
  <c r="BO229" i="11"/>
  <c r="BO233" i="11"/>
  <c r="BO237" i="11"/>
  <c r="BO241" i="11"/>
  <c r="BO245" i="11"/>
  <c r="BO249" i="11"/>
  <c r="BO246" i="11"/>
  <c r="BO250" i="11"/>
  <c r="BO247" i="11"/>
  <c r="BO244" i="11"/>
  <c r="BO248" i="11"/>
  <c r="BP5" i="11"/>
  <c r="BO7" i="11"/>
  <c r="BP42" i="11" l="1"/>
  <c r="BP62" i="11"/>
  <c r="BP63" i="11"/>
  <c r="BP82" i="11"/>
  <c r="BP102" i="11"/>
  <c r="BP103" i="11"/>
  <c r="BP160" i="11"/>
  <c r="BP165" i="11"/>
  <c r="BP181" i="11"/>
  <c r="BP185" i="11"/>
  <c r="BP189" i="11"/>
  <c r="BP193" i="11"/>
  <c r="BP197" i="11"/>
  <c r="BP201" i="11"/>
  <c r="BP205" i="11"/>
  <c r="BP186" i="11"/>
  <c r="BP190" i="11"/>
  <c r="BP194" i="11"/>
  <c r="BP198" i="11"/>
  <c r="BP206" i="11"/>
  <c r="BP179" i="11"/>
  <c r="BP187" i="11"/>
  <c r="BP191" i="11"/>
  <c r="BP195" i="11"/>
  <c r="BP180" i="11"/>
  <c r="BP184" i="11"/>
  <c r="BP188" i="11"/>
  <c r="BP192" i="11"/>
  <c r="BP196" i="11"/>
  <c r="BP200" i="11"/>
  <c r="BP204" i="11"/>
  <c r="BP209" i="11"/>
  <c r="BP213" i="11"/>
  <c r="BP217" i="11"/>
  <c r="BP221" i="11"/>
  <c r="BP225" i="11"/>
  <c r="BP229" i="11"/>
  <c r="BP233" i="11"/>
  <c r="BP237" i="11"/>
  <c r="BP241" i="11"/>
  <c r="BP245" i="11"/>
  <c r="BP199" i="11"/>
  <c r="BP210" i="11"/>
  <c r="BP214" i="11"/>
  <c r="BP218" i="11"/>
  <c r="BP222" i="11"/>
  <c r="BP226" i="11"/>
  <c r="BP230" i="11"/>
  <c r="BP234" i="11"/>
  <c r="BP238" i="11"/>
  <c r="BP242" i="11"/>
  <c r="BP246" i="11"/>
  <c r="BP203" i="11"/>
  <c r="BP211" i="11"/>
  <c r="BP215" i="11"/>
  <c r="BP219" i="11"/>
  <c r="BP223" i="11"/>
  <c r="BP227" i="11"/>
  <c r="BP231" i="11"/>
  <c r="BP235" i="11"/>
  <c r="BP239" i="11"/>
  <c r="BP207" i="11"/>
  <c r="BP208" i="11"/>
  <c r="BP212" i="11"/>
  <c r="BP216" i="11"/>
  <c r="BP220" i="11"/>
  <c r="BP224" i="11"/>
  <c r="BP228" i="11"/>
  <c r="BP232" i="11"/>
  <c r="BP236" i="11"/>
  <c r="BP240" i="11"/>
  <c r="BP244" i="11"/>
  <c r="BP248" i="11"/>
  <c r="BP249" i="11"/>
  <c r="BP250" i="11"/>
  <c r="BP243" i="11"/>
  <c r="BP247" i="11"/>
  <c r="BQ5" i="11"/>
  <c r="BP7" i="11"/>
  <c r="BQ42" i="11" l="1"/>
  <c r="BQ63" i="11"/>
  <c r="BQ62" i="11"/>
  <c r="BQ82" i="11"/>
  <c r="BQ102" i="11"/>
  <c r="BQ103" i="11"/>
  <c r="BQ160" i="11"/>
  <c r="BQ165" i="11"/>
  <c r="BQ180" i="11"/>
  <c r="BQ184" i="11"/>
  <c r="BQ188" i="11"/>
  <c r="BQ192" i="11"/>
  <c r="BQ196" i="11"/>
  <c r="BQ200" i="11"/>
  <c r="BQ204" i="11"/>
  <c r="BQ181" i="11"/>
  <c r="BQ185" i="11"/>
  <c r="BQ189" i="11"/>
  <c r="BQ193" i="11"/>
  <c r="BQ197" i="11"/>
  <c r="BQ201" i="11"/>
  <c r="BQ205" i="11"/>
  <c r="BQ186" i="11"/>
  <c r="BQ190" i="11"/>
  <c r="BQ194" i="11"/>
  <c r="BQ179" i="11"/>
  <c r="BQ187" i="11"/>
  <c r="BQ191" i="11"/>
  <c r="BQ195" i="11"/>
  <c r="BQ199" i="11"/>
  <c r="BQ203" i="11"/>
  <c r="BQ207" i="11"/>
  <c r="BQ208" i="11"/>
  <c r="BQ212" i="11"/>
  <c r="BQ216" i="11"/>
  <c r="BQ220" i="11"/>
  <c r="BQ224" i="11"/>
  <c r="BQ228" i="11"/>
  <c r="BQ232" i="11"/>
  <c r="BQ236" i="11"/>
  <c r="BQ240" i="11"/>
  <c r="BQ244" i="11"/>
  <c r="BQ198" i="11"/>
  <c r="BQ209" i="11"/>
  <c r="BQ213" i="11"/>
  <c r="BQ217" i="11"/>
  <c r="BQ221" i="11"/>
  <c r="BQ225" i="11"/>
  <c r="BQ229" i="11"/>
  <c r="BQ233" i="11"/>
  <c r="BQ237" i="11"/>
  <c r="BQ241" i="11"/>
  <c r="BQ245" i="11"/>
  <c r="BQ210" i="11"/>
  <c r="BQ214" i="11"/>
  <c r="BQ218" i="11"/>
  <c r="BQ222" i="11"/>
  <c r="BQ226" i="11"/>
  <c r="BQ230" i="11"/>
  <c r="BQ234" i="11"/>
  <c r="BQ238" i="11"/>
  <c r="BQ206" i="11"/>
  <c r="BQ211" i="11"/>
  <c r="BQ215" i="11"/>
  <c r="BQ219" i="11"/>
  <c r="BQ223" i="11"/>
  <c r="BQ227" i="11"/>
  <c r="BQ231" i="11"/>
  <c r="BQ235" i="11"/>
  <c r="BQ239" i="11"/>
  <c r="BQ243" i="11"/>
  <c r="BQ247" i="11"/>
  <c r="BQ248" i="11"/>
  <c r="BQ246" i="11"/>
  <c r="BQ249" i="11"/>
  <c r="BQ242" i="11"/>
  <c r="BQ250" i="11"/>
  <c r="BQ4" i="11"/>
  <c r="BQ7" i="11"/>
  <c r="BR5" i="11"/>
  <c r="BR42" i="11" l="1"/>
  <c r="BR62" i="11"/>
  <c r="BR63" i="11"/>
  <c r="BR82" i="11"/>
  <c r="BR102" i="11"/>
  <c r="BR103" i="11"/>
  <c r="BR165" i="11"/>
  <c r="BR160" i="11"/>
  <c r="BR179" i="11"/>
  <c r="BR187" i="11"/>
  <c r="BR191" i="11"/>
  <c r="BR195" i="11"/>
  <c r="BR199" i="11"/>
  <c r="BR203" i="11"/>
  <c r="BR207" i="11"/>
  <c r="BR180" i="11"/>
  <c r="BR184" i="11"/>
  <c r="BR188" i="11"/>
  <c r="BR192" i="11"/>
  <c r="BR196" i="11"/>
  <c r="BR200" i="11"/>
  <c r="BR204" i="11"/>
  <c r="BR181" i="11"/>
  <c r="BR185" i="11"/>
  <c r="BR189" i="11"/>
  <c r="BR193" i="11"/>
  <c r="BR197" i="11"/>
  <c r="BR186" i="11"/>
  <c r="BR190" i="11"/>
  <c r="BR194" i="11"/>
  <c r="BR198" i="11"/>
  <c r="BR206" i="11"/>
  <c r="BR211" i="11"/>
  <c r="BR215" i="11"/>
  <c r="BR219" i="11"/>
  <c r="BR223" i="11"/>
  <c r="BR227" i="11"/>
  <c r="BR231" i="11"/>
  <c r="BR235" i="11"/>
  <c r="BR239" i="11"/>
  <c r="BR243" i="11"/>
  <c r="BR208" i="11"/>
  <c r="BR212" i="11"/>
  <c r="BR216" i="11"/>
  <c r="BR220" i="11"/>
  <c r="BR224" i="11"/>
  <c r="BR228" i="11"/>
  <c r="BR232" i="11"/>
  <c r="BR236" i="11"/>
  <c r="BR240" i="11"/>
  <c r="BR244" i="11"/>
  <c r="BR201" i="11"/>
  <c r="BR209" i="11"/>
  <c r="BR213" i="11"/>
  <c r="BR217" i="11"/>
  <c r="BR221" i="11"/>
  <c r="BR225" i="11"/>
  <c r="BR229" i="11"/>
  <c r="BR233" i="11"/>
  <c r="BR237" i="11"/>
  <c r="BR241" i="11"/>
  <c r="BR205" i="11"/>
  <c r="BR210" i="11"/>
  <c r="BR214" i="11"/>
  <c r="BR218" i="11"/>
  <c r="BR222" i="11"/>
  <c r="BR226" i="11"/>
  <c r="BR230" i="11"/>
  <c r="BR234" i="11"/>
  <c r="BR238" i="11"/>
  <c r="BR242" i="11"/>
  <c r="BR246" i="11"/>
  <c r="BR245" i="11"/>
  <c r="BR250" i="11"/>
  <c r="BR247" i="11"/>
  <c r="BR248" i="11"/>
  <c r="BR249" i="11"/>
  <c r="BS5" i="11"/>
  <c r="BR7" i="11"/>
  <c r="BS42" i="11" l="1"/>
  <c r="BS63" i="11"/>
  <c r="BS62" i="11"/>
  <c r="BS82" i="11"/>
  <c r="BS103" i="11"/>
  <c r="BS102" i="11"/>
  <c r="BS160" i="11"/>
  <c r="BS165" i="11"/>
  <c r="BS186" i="11"/>
  <c r="BS190" i="11"/>
  <c r="BS194" i="11"/>
  <c r="BS198" i="11"/>
  <c r="BS206" i="11"/>
  <c r="BS179" i="11"/>
  <c r="BS187" i="11"/>
  <c r="BS191" i="11"/>
  <c r="BS195" i="11"/>
  <c r="BS199" i="11"/>
  <c r="BS203" i="11"/>
  <c r="BS207" i="11"/>
  <c r="BS180" i="11"/>
  <c r="BS184" i="11"/>
  <c r="BS188" i="11"/>
  <c r="BS192" i="11"/>
  <c r="BS196" i="11"/>
  <c r="BS181" i="11"/>
  <c r="BS185" i="11"/>
  <c r="BS189" i="11"/>
  <c r="BS193" i="11"/>
  <c r="BS197" i="11"/>
  <c r="BS201" i="11"/>
  <c r="BS205" i="11"/>
  <c r="BS210" i="11"/>
  <c r="BS214" i="11"/>
  <c r="BS218" i="11"/>
  <c r="BS222" i="11"/>
  <c r="BS226" i="11"/>
  <c r="BS230" i="11"/>
  <c r="BS234" i="11"/>
  <c r="BS238" i="11"/>
  <c r="BS242" i="11"/>
  <c r="BS211" i="11"/>
  <c r="BS215" i="11"/>
  <c r="BS219" i="11"/>
  <c r="BS223" i="11"/>
  <c r="BS227" i="11"/>
  <c r="BS231" i="11"/>
  <c r="BS235" i="11"/>
  <c r="BS239" i="11"/>
  <c r="BS243" i="11"/>
  <c r="BS200" i="11"/>
  <c r="BS208" i="11"/>
  <c r="BS212" i="11"/>
  <c r="BS216" i="11"/>
  <c r="BS220" i="11"/>
  <c r="BS224" i="11"/>
  <c r="BS228" i="11"/>
  <c r="BS232" i="11"/>
  <c r="BS236" i="11"/>
  <c r="BS240" i="11"/>
  <c r="BS204" i="11"/>
  <c r="BS209" i="11"/>
  <c r="BS213" i="11"/>
  <c r="BS217" i="11"/>
  <c r="BS221" i="11"/>
  <c r="BS225" i="11"/>
  <c r="BS229" i="11"/>
  <c r="BS233" i="11"/>
  <c r="BS237" i="11"/>
  <c r="BS241" i="11"/>
  <c r="BS245" i="11"/>
  <c r="BS244" i="11"/>
  <c r="BS249" i="11"/>
  <c r="BS250" i="11"/>
  <c r="BS247" i="11"/>
  <c r="BS246" i="11"/>
  <c r="BS248" i="11"/>
  <c r="BS7" i="11"/>
  <c r="BT5" i="11"/>
  <c r="BT42" i="11" l="1"/>
  <c r="BT62" i="11"/>
  <c r="BT63" i="11"/>
  <c r="BT82" i="11"/>
  <c r="BT102" i="11"/>
  <c r="BT103" i="11"/>
  <c r="BT160" i="11"/>
  <c r="BT181" i="11"/>
  <c r="BT185" i="11"/>
  <c r="BT189" i="11"/>
  <c r="BT193" i="11"/>
  <c r="BT197" i="11"/>
  <c r="BT201" i="11"/>
  <c r="BT205" i="11"/>
  <c r="BT165" i="11"/>
  <c r="BT186" i="11"/>
  <c r="BT190" i="11"/>
  <c r="BT194" i="11"/>
  <c r="BT198" i="11"/>
  <c r="BT206" i="11"/>
  <c r="BT179" i="11"/>
  <c r="BT187" i="11"/>
  <c r="BT191" i="11"/>
  <c r="BT195" i="11"/>
  <c r="BT180" i="11"/>
  <c r="BT184" i="11"/>
  <c r="BT188" i="11"/>
  <c r="BT192" i="11"/>
  <c r="BT196" i="11"/>
  <c r="BT200" i="11"/>
  <c r="BT204" i="11"/>
  <c r="BT209" i="11"/>
  <c r="BT213" i="11"/>
  <c r="BT217" i="11"/>
  <c r="BT221" i="11"/>
  <c r="BT225" i="11"/>
  <c r="BT229" i="11"/>
  <c r="BT233" i="11"/>
  <c r="BT237" i="11"/>
  <c r="BT241" i="11"/>
  <c r="BT245" i="11"/>
  <c r="BT207" i="11"/>
  <c r="BT210" i="11"/>
  <c r="BT214" i="11"/>
  <c r="BT218" i="11"/>
  <c r="BT222" i="11"/>
  <c r="BT226" i="11"/>
  <c r="BT230" i="11"/>
  <c r="BT234" i="11"/>
  <c r="BT238" i="11"/>
  <c r="BT242" i="11"/>
  <c r="BT246" i="11"/>
  <c r="BT199" i="11"/>
  <c r="BT211" i="11"/>
  <c r="BT215" i="11"/>
  <c r="BT219" i="11"/>
  <c r="BT223" i="11"/>
  <c r="BT227" i="11"/>
  <c r="BT231" i="11"/>
  <c r="BT235" i="11"/>
  <c r="BT239" i="11"/>
  <c r="BT203" i="11"/>
  <c r="BT208" i="11"/>
  <c r="BT212" i="11"/>
  <c r="BT216" i="11"/>
  <c r="BT220" i="11"/>
  <c r="BT224" i="11"/>
  <c r="BT228" i="11"/>
  <c r="BT232" i="11"/>
  <c r="BT236" i="11"/>
  <c r="BT240" i="11"/>
  <c r="BT244" i="11"/>
  <c r="BT243" i="11"/>
  <c r="BT248" i="11"/>
  <c r="BT249" i="11"/>
  <c r="BT250" i="11"/>
  <c r="BT247" i="11"/>
  <c r="BU5" i="11"/>
  <c r="BT7" i="11"/>
  <c r="BU42" i="11" l="1"/>
  <c r="BU63" i="11"/>
  <c r="BU62" i="11"/>
  <c r="BU82" i="11"/>
  <c r="BU102" i="11"/>
  <c r="BU103" i="11"/>
  <c r="BU160" i="11"/>
  <c r="BU165" i="11"/>
  <c r="BU180" i="11"/>
  <c r="BU184" i="11"/>
  <c r="BU188" i="11"/>
  <c r="BU192" i="11"/>
  <c r="BU196" i="11"/>
  <c r="BU200" i="11"/>
  <c r="BU204" i="11"/>
  <c r="BU181" i="11"/>
  <c r="BU185" i="11"/>
  <c r="BU189" i="11"/>
  <c r="BU193" i="11"/>
  <c r="BU197" i="11"/>
  <c r="BU201" i="11"/>
  <c r="BU205" i="11"/>
  <c r="BU186" i="11"/>
  <c r="BU190" i="11"/>
  <c r="BU194" i="11"/>
  <c r="BU179" i="11"/>
  <c r="BU187" i="11"/>
  <c r="BU191" i="11"/>
  <c r="BU195" i="11"/>
  <c r="BU199" i="11"/>
  <c r="BU203" i="11"/>
  <c r="BU208" i="11"/>
  <c r="BU212" i="11"/>
  <c r="BU216" i="11"/>
  <c r="BU220" i="11"/>
  <c r="BU224" i="11"/>
  <c r="BU228" i="11"/>
  <c r="BU232" i="11"/>
  <c r="BU236" i="11"/>
  <c r="BU240" i="11"/>
  <c r="BU244" i="11"/>
  <c r="BU206" i="11"/>
  <c r="BU209" i="11"/>
  <c r="BU213" i="11"/>
  <c r="BU217" i="11"/>
  <c r="BU221" i="11"/>
  <c r="BU225" i="11"/>
  <c r="BU229" i="11"/>
  <c r="BU233" i="11"/>
  <c r="BU237" i="11"/>
  <c r="BU241" i="11"/>
  <c r="BU245" i="11"/>
  <c r="BU198" i="11"/>
  <c r="BU207" i="11"/>
  <c r="BU210" i="11"/>
  <c r="BU214" i="11"/>
  <c r="BU218" i="11"/>
  <c r="BU222" i="11"/>
  <c r="BU226" i="11"/>
  <c r="BU230" i="11"/>
  <c r="BU234" i="11"/>
  <c r="BU238" i="11"/>
  <c r="BU211" i="11"/>
  <c r="BU215" i="11"/>
  <c r="BU219" i="11"/>
  <c r="BU223" i="11"/>
  <c r="BU227" i="11"/>
  <c r="BU231" i="11"/>
  <c r="BU235" i="11"/>
  <c r="BU239" i="11"/>
  <c r="BU243" i="11"/>
  <c r="BU242" i="11"/>
  <c r="BU246" i="11"/>
  <c r="BU247" i="11"/>
  <c r="BU248" i="11"/>
  <c r="BU249" i="11"/>
  <c r="BU250" i="11"/>
  <c r="BV5" i="11"/>
  <c r="BU7" i="11"/>
  <c r="BV42" i="11" l="1"/>
  <c r="BV62" i="11"/>
  <c r="BV63" i="11"/>
  <c r="BV82" i="11"/>
  <c r="BV102" i="11"/>
  <c r="BV103" i="11"/>
  <c r="BV165" i="11"/>
  <c r="BV160" i="11"/>
  <c r="BV179" i="11"/>
  <c r="BV187" i="11"/>
  <c r="BV191" i="11"/>
  <c r="BV195" i="11"/>
  <c r="BV199" i="11"/>
  <c r="BV203" i="11"/>
  <c r="BV207" i="11"/>
  <c r="BV180" i="11"/>
  <c r="BV184" i="11"/>
  <c r="BV188" i="11"/>
  <c r="BV192" i="11"/>
  <c r="BV196" i="11"/>
  <c r="BV200" i="11"/>
  <c r="BV204" i="11"/>
  <c r="BV181" i="11"/>
  <c r="BV185" i="11"/>
  <c r="BV189" i="11"/>
  <c r="BV193" i="11"/>
  <c r="BV197" i="11"/>
  <c r="BV186" i="11"/>
  <c r="BV190" i="11"/>
  <c r="BV194" i="11"/>
  <c r="BV198" i="11"/>
  <c r="BV205" i="11"/>
  <c r="BV211" i="11"/>
  <c r="BV215" i="11"/>
  <c r="BV219" i="11"/>
  <c r="BV223" i="11"/>
  <c r="BV227" i="11"/>
  <c r="BV231" i="11"/>
  <c r="BV235" i="11"/>
  <c r="BV239" i="11"/>
  <c r="BV243" i="11"/>
  <c r="BV208" i="11"/>
  <c r="BV212" i="11"/>
  <c r="BV216" i="11"/>
  <c r="BV220" i="11"/>
  <c r="BV224" i="11"/>
  <c r="BV228" i="11"/>
  <c r="BV232" i="11"/>
  <c r="BV236" i="11"/>
  <c r="BV240" i="11"/>
  <c r="BV244" i="11"/>
  <c r="BV206" i="11"/>
  <c r="BV209" i="11"/>
  <c r="BV213" i="11"/>
  <c r="BV217" i="11"/>
  <c r="BV221" i="11"/>
  <c r="BV225" i="11"/>
  <c r="BV229" i="11"/>
  <c r="BV233" i="11"/>
  <c r="BV237" i="11"/>
  <c r="BV241" i="11"/>
  <c r="BV201" i="11"/>
  <c r="BV210" i="11"/>
  <c r="BV214" i="11"/>
  <c r="BV218" i="11"/>
  <c r="BV222" i="11"/>
  <c r="BV226" i="11"/>
  <c r="BV230" i="11"/>
  <c r="BV234" i="11"/>
  <c r="BV238" i="11"/>
  <c r="BV242" i="11"/>
  <c r="BV246" i="11"/>
  <c r="BV250" i="11"/>
  <c r="BV245" i="11"/>
  <c r="BV247" i="11"/>
  <c r="BV248" i="11"/>
  <c r="BV249" i="11"/>
  <c r="BV7" i="11"/>
  <c r="BW5" i="11"/>
  <c r="BW42" i="11" l="1"/>
  <c r="BW63" i="11"/>
  <c r="BW62" i="11"/>
  <c r="BW82" i="11"/>
  <c r="BW103" i="11"/>
  <c r="BW102" i="11"/>
  <c r="BW160" i="11"/>
  <c r="BW165" i="11"/>
  <c r="BW186" i="11"/>
  <c r="BW190" i="11"/>
  <c r="BW194" i="11"/>
  <c r="BW198" i="11"/>
  <c r="BW206" i="11"/>
  <c r="BW179" i="11"/>
  <c r="BW187" i="11"/>
  <c r="BW191" i="11"/>
  <c r="BW195" i="11"/>
  <c r="BW199" i="11"/>
  <c r="BW203" i="11"/>
  <c r="BW207" i="11"/>
  <c r="BW180" i="11"/>
  <c r="BW184" i="11"/>
  <c r="BW188" i="11"/>
  <c r="BW192" i="11"/>
  <c r="BW196" i="11"/>
  <c r="BW181" i="11"/>
  <c r="BW185" i="11"/>
  <c r="BW189" i="11"/>
  <c r="BW193" i="11"/>
  <c r="BW197" i="11"/>
  <c r="BW201" i="11"/>
  <c r="BW205" i="11"/>
  <c r="BW204" i="11"/>
  <c r="BW210" i="11"/>
  <c r="BW214" i="11"/>
  <c r="BW218" i="11"/>
  <c r="BW222" i="11"/>
  <c r="BW226" i="11"/>
  <c r="BW230" i="11"/>
  <c r="BW234" i="11"/>
  <c r="BW238" i="11"/>
  <c r="BW242" i="11"/>
  <c r="BW211" i="11"/>
  <c r="BW215" i="11"/>
  <c r="BW219" i="11"/>
  <c r="BW223" i="11"/>
  <c r="BW227" i="11"/>
  <c r="BW231" i="11"/>
  <c r="BW235" i="11"/>
  <c r="BW239" i="11"/>
  <c r="BW243" i="11"/>
  <c r="BW208" i="11"/>
  <c r="BW212" i="11"/>
  <c r="BW216" i="11"/>
  <c r="BW220" i="11"/>
  <c r="BW224" i="11"/>
  <c r="BW228" i="11"/>
  <c r="BW232" i="11"/>
  <c r="BW236" i="11"/>
  <c r="BW240" i="11"/>
  <c r="BW200" i="11"/>
  <c r="BW209" i="11"/>
  <c r="BW213" i="11"/>
  <c r="BW217" i="11"/>
  <c r="BW221" i="11"/>
  <c r="BW225" i="11"/>
  <c r="BW229" i="11"/>
  <c r="BW233" i="11"/>
  <c r="BW237" i="11"/>
  <c r="BW241" i="11"/>
  <c r="BW245" i="11"/>
  <c r="BW249" i="11"/>
  <c r="BW244" i="11"/>
  <c r="BW246" i="11"/>
  <c r="BW250" i="11"/>
  <c r="BW247" i="11"/>
  <c r="BW248" i="11"/>
  <c r="BX5" i="11"/>
  <c r="BW7" i="11"/>
  <c r="BX42" i="11" l="1"/>
  <c r="BX62" i="11"/>
  <c r="BX63" i="11"/>
  <c r="BX82" i="11"/>
  <c r="BX102" i="11"/>
  <c r="BX103" i="11"/>
  <c r="BX160" i="11"/>
  <c r="BX181" i="11"/>
  <c r="BX185" i="11"/>
  <c r="BX189" i="11"/>
  <c r="BX193" i="11"/>
  <c r="BX197" i="11"/>
  <c r="BX201" i="11"/>
  <c r="BX205" i="11"/>
  <c r="BX186" i="11"/>
  <c r="BX190" i="11"/>
  <c r="BX194" i="11"/>
  <c r="BX198" i="11"/>
  <c r="BX206" i="11"/>
  <c r="BX165" i="11"/>
  <c r="BX179" i="11"/>
  <c r="BX187" i="11"/>
  <c r="BX191" i="11"/>
  <c r="BX195" i="11"/>
  <c r="BX180" i="11"/>
  <c r="BX184" i="11"/>
  <c r="BX188" i="11"/>
  <c r="BX192" i="11"/>
  <c r="BX196" i="11"/>
  <c r="BX200" i="11"/>
  <c r="BX204" i="11"/>
  <c r="BX203" i="11"/>
  <c r="BX209" i="11"/>
  <c r="BX213" i="11"/>
  <c r="BX217" i="11"/>
  <c r="BX221" i="11"/>
  <c r="BX225" i="11"/>
  <c r="BX229" i="11"/>
  <c r="BX233" i="11"/>
  <c r="BX237" i="11"/>
  <c r="BX241" i="11"/>
  <c r="BX245" i="11"/>
  <c r="BX210" i="11"/>
  <c r="BX214" i="11"/>
  <c r="BX218" i="11"/>
  <c r="BX222" i="11"/>
  <c r="BX226" i="11"/>
  <c r="BX230" i="11"/>
  <c r="BX234" i="11"/>
  <c r="BX238" i="11"/>
  <c r="BX242" i="11"/>
  <c r="BX246" i="11"/>
  <c r="BX211" i="11"/>
  <c r="BX215" i="11"/>
  <c r="BX219" i="11"/>
  <c r="BX223" i="11"/>
  <c r="BX227" i="11"/>
  <c r="BX231" i="11"/>
  <c r="BX235" i="11"/>
  <c r="BX239" i="11"/>
  <c r="BX199" i="11"/>
  <c r="BX207" i="11"/>
  <c r="BX208" i="11"/>
  <c r="BX212" i="11"/>
  <c r="BX216" i="11"/>
  <c r="BX220" i="11"/>
  <c r="BX224" i="11"/>
  <c r="BX228" i="11"/>
  <c r="BX232" i="11"/>
  <c r="BX236" i="11"/>
  <c r="BX240" i="11"/>
  <c r="BX244" i="11"/>
  <c r="BX248" i="11"/>
  <c r="BX243" i="11"/>
  <c r="BX249" i="11"/>
  <c r="BX250" i="11"/>
  <c r="BX247" i="11"/>
  <c r="BY5" i="11"/>
  <c r="BX7" i="11"/>
  <c r="BX4" i="11"/>
  <c r="BY42" i="11" l="1"/>
  <c r="BY63" i="11"/>
  <c r="BY62" i="11"/>
  <c r="BY82" i="11"/>
  <c r="BY102" i="11"/>
  <c r="BY103" i="11"/>
  <c r="BY160" i="11"/>
  <c r="BY165" i="11"/>
  <c r="BY180" i="11"/>
  <c r="BY184" i="11"/>
  <c r="BY188" i="11"/>
  <c r="BY192" i="11"/>
  <c r="BY196" i="11"/>
  <c r="BY200" i="11"/>
  <c r="BY204" i="11"/>
  <c r="BY181" i="11"/>
  <c r="BY185" i="11"/>
  <c r="BY189" i="11"/>
  <c r="BY193" i="11"/>
  <c r="BY197" i="11"/>
  <c r="BY201" i="11"/>
  <c r="BY205" i="11"/>
  <c r="BY186" i="11"/>
  <c r="BY190" i="11"/>
  <c r="BY194" i="11"/>
  <c r="BY179" i="11"/>
  <c r="BY187" i="11"/>
  <c r="BY191" i="11"/>
  <c r="BY195" i="11"/>
  <c r="BY199" i="11"/>
  <c r="BY203" i="11"/>
  <c r="BY207" i="11"/>
  <c r="BY208" i="11"/>
  <c r="BY212" i="11"/>
  <c r="BY216" i="11"/>
  <c r="BY220" i="11"/>
  <c r="BY224" i="11"/>
  <c r="BY228" i="11"/>
  <c r="BY232" i="11"/>
  <c r="BY236" i="11"/>
  <c r="BY240" i="11"/>
  <c r="BY244" i="11"/>
  <c r="BY209" i="11"/>
  <c r="BY213" i="11"/>
  <c r="BY217" i="11"/>
  <c r="BY221" i="11"/>
  <c r="BY225" i="11"/>
  <c r="BY229" i="11"/>
  <c r="BY233" i="11"/>
  <c r="BY237" i="11"/>
  <c r="BY241" i="11"/>
  <c r="BY245" i="11"/>
  <c r="BY210" i="11"/>
  <c r="BY214" i="11"/>
  <c r="BY218" i="11"/>
  <c r="BY222" i="11"/>
  <c r="BY226" i="11"/>
  <c r="BY230" i="11"/>
  <c r="BY234" i="11"/>
  <c r="BY238" i="11"/>
  <c r="BY198" i="11"/>
  <c r="BY206" i="11"/>
  <c r="BY211" i="11"/>
  <c r="BY215" i="11"/>
  <c r="BY219" i="11"/>
  <c r="BY223" i="11"/>
  <c r="BY227" i="11"/>
  <c r="BY231" i="11"/>
  <c r="BY235" i="11"/>
  <c r="BY239" i="11"/>
  <c r="BY243" i="11"/>
  <c r="BY247" i="11"/>
  <c r="BY242" i="11"/>
  <c r="BY248" i="11"/>
  <c r="BY246" i="11"/>
  <c r="BY249" i="11"/>
  <c r="BY250" i="11"/>
  <c r="BZ5" i="11"/>
  <c r="BY7" i="11"/>
  <c r="BZ42" i="11" l="1"/>
  <c r="BZ62" i="11"/>
  <c r="BZ63" i="11"/>
  <c r="BZ82" i="11"/>
  <c r="BZ102" i="11"/>
  <c r="BZ103" i="11"/>
  <c r="BZ165" i="11"/>
  <c r="BZ160" i="11"/>
  <c r="BZ179" i="11"/>
  <c r="BZ187" i="11"/>
  <c r="BZ191" i="11"/>
  <c r="BZ195" i="11"/>
  <c r="BZ199" i="11"/>
  <c r="BZ203" i="11"/>
  <c r="BZ207" i="11"/>
  <c r="BZ180" i="11"/>
  <c r="BZ184" i="11"/>
  <c r="BZ188" i="11"/>
  <c r="BZ192" i="11"/>
  <c r="BZ196" i="11"/>
  <c r="BZ200" i="11"/>
  <c r="BZ204" i="11"/>
  <c r="BZ181" i="11"/>
  <c r="BZ185" i="11"/>
  <c r="BZ189" i="11"/>
  <c r="BZ193" i="11"/>
  <c r="BZ197" i="11"/>
  <c r="BZ186" i="11"/>
  <c r="BZ190" i="11"/>
  <c r="BZ194" i="11"/>
  <c r="BZ198" i="11"/>
  <c r="BZ201" i="11"/>
  <c r="BZ206" i="11"/>
  <c r="BZ211" i="11"/>
  <c r="BZ215" i="11"/>
  <c r="BZ219" i="11"/>
  <c r="BZ223" i="11"/>
  <c r="BZ227" i="11"/>
  <c r="BZ231" i="11"/>
  <c r="BZ235" i="11"/>
  <c r="BZ239" i="11"/>
  <c r="BZ243" i="11"/>
  <c r="BZ205" i="11"/>
  <c r="BZ208" i="11"/>
  <c r="BZ212" i="11"/>
  <c r="BZ216" i="11"/>
  <c r="BZ220" i="11"/>
  <c r="BZ224" i="11"/>
  <c r="BZ228" i="11"/>
  <c r="BZ232" i="11"/>
  <c r="BZ236" i="11"/>
  <c r="BZ240" i="11"/>
  <c r="BZ244" i="11"/>
  <c r="BZ209" i="11"/>
  <c r="BZ213" i="11"/>
  <c r="BZ217" i="11"/>
  <c r="BZ221" i="11"/>
  <c r="BZ225" i="11"/>
  <c r="BZ229" i="11"/>
  <c r="BZ233" i="11"/>
  <c r="BZ237" i="11"/>
  <c r="BZ241" i="11"/>
  <c r="BZ210" i="11"/>
  <c r="BZ214" i="11"/>
  <c r="BZ218" i="11"/>
  <c r="BZ222" i="11"/>
  <c r="BZ226" i="11"/>
  <c r="BZ230" i="11"/>
  <c r="BZ234" i="11"/>
  <c r="BZ238" i="11"/>
  <c r="BZ242" i="11"/>
  <c r="BZ246" i="11"/>
  <c r="BZ250" i="11"/>
  <c r="BZ247" i="11"/>
  <c r="BZ245" i="11"/>
  <c r="BZ248" i="11"/>
  <c r="BZ249" i="11"/>
  <c r="CA5" i="11"/>
  <c r="BZ7" i="11"/>
  <c r="CA42" i="11" l="1"/>
  <c r="CA63" i="11"/>
  <c r="CA62" i="11"/>
  <c r="CA82" i="11"/>
  <c r="CA103" i="11"/>
  <c r="CA102" i="11"/>
  <c r="CA160" i="11"/>
  <c r="CA165" i="11"/>
  <c r="CA186" i="11"/>
  <c r="CA190" i="11"/>
  <c r="CA194" i="11"/>
  <c r="CA198" i="11"/>
  <c r="CA206" i="11"/>
  <c r="CA179" i="11"/>
  <c r="CA187" i="11"/>
  <c r="CA191" i="11"/>
  <c r="CA195" i="11"/>
  <c r="CA199" i="11"/>
  <c r="CA203" i="11"/>
  <c r="CA180" i="11"/>
  <c r="CA184" i="11"/>
  <c r="CA188" i="11"/>
  <c r="CA192" i="11"/>
  <c r="CA196" i="11"/>
  <c r="CA181" i="11"/>
  <c r="CA185" i="11"/>
  <c r="CA189" i="11"/>
  <c r="CA193" i="11"/>
  <c r="CA197" i="11"/>
  <c r="CA201" i="11"/>
  <c r="CA205" i="11"/>
  <c r="CA200" i="11"/>
  <c r="CA210" i="11"/>
  <c r="CA214" i="11"/>
  <c r="CA218" i="11"/>
  <c r="CA222" i="11"/>
  <c r="CA226" i="11"/>
  <c r="CA230" i="11"/>
  <c r="CA234" i="11"/>
  <c r="CA238" i="11"/>
  <c r="CA242" i="11"/>
  <c r="CA204" i="11"/>
  <c r="CA207" i="11"/>
  <c r="CA211" i="11"/>
  <c r="CA215" i="11"/>
  <c r="CA219" i="11"/>
  <c r="CA223" i="11"/>
  <c r="CA227" i="11"/>
  <c r="CA231" i="11"/>
  <c r="CA235" i="11"/>
  <c r="CA239" i="11"/>
  <c r="CA243" i="11"/>
  <c r="CA208" i="11"/>
  <c r="CA212" i="11"/>
  <c r="CA216" i="11"/>
  <c r="CA220" i="11"/>
  <c r="CA224" i="11"/>
  <c r="CA228" i="11"/>
  <c r="CA232" i="11"/>
  <c r="CA236" i="11"/>
  <c r="CA240" i="11"/>
  <c r="CA209" i="11"/>
  <c r="CA213" i="11"/>
  <c r="CA217" i="11"/>
  <c r="CA221" i="11"/>
  <c r="CA225" i="11"/>
  <c r="CA229" i="11"/>
  <c r="CA233" i="11"/>
  <c r="CA237" i="11"/>
  <c r="CA241" i="11"/>
  <c r="CA245" i="11"/>
  <c r="CA249" i="11"/>
  <c r="CA250" i="11"/>
  <c r="CA244" i="11"/>
  <c r="CA247" i="11"/>
  <c r="CA246" i="11"/>
  <c r="CA248" i="11"/>
  <c r="CA7" i="11"/>
  <c r="CB5" i="11"/>
  <c r="CB42" i="11" l="1"/>
  <c r="CB62" i="11"/>
  <c r="CB63" i="11"/>
  <c r="CB82" i="11"/>
  <c r="CB102" i="11"/>
  <c r="CB103" i="11"/>
  <c r="CB160" i="11"/>
  <c r="CB181" i="11"/>
  <c r="CB185" i="11"/>
  <c r="CB189" i="11"/>
  <c r="CB193" i="11"/>
  <c r="CB197" i="11"/>
  <c r="CB201" i="11"/>
  <c r="CB205" i="11"/>
  <c r="CB186" i="11"/>
  <c r="CB190" i="11"/>
  <c r="CB194" i="11"/>
  <c r="CB198" i="11"/>
  <c r="CB206" i="11"/>
  <c r="CB179" i="11"/>
  <c r="CB187" i="11"/>
  <c r="CB191" i="11"/>
  <c r="CB195" i="11"/>
  <c r="CB165" i="11"/>
  <c r="CB180" i="11"/>
  <c r="CB184" i="11"/>
  <c r="CB188" i="11"/>
  <c r="CB192" i="11"/>
  <c r="CB196" i="11"/>
  <c r="CB200" i="11"/>
  <c r="CB204" i="11"/>
  <c r="CB199" i="11"/>
  <c r="CB209" i="11"/>
  <c r="CB213" i="11"/>
  <c r="CB217" i="11"/>
  <c r="CB221" i="11"/>
  <c r="CB225" i="11"/>
  <c r="CB229" i="11"/>
  <c r="CB233" i="11"/>
  <c r="CB237" i="11"/>
  <c r="CB241" i="11"/>
  <c r="CB245" i="11"/>
  <c r="CB203" i="11"/>
  <c r="CB210" i="11"/>
  <c r="CB214" i="11"/>
  <c r="CB218" i="11"/>
  <c r="CB222" i="11"/>
  <c r="CB226" i="11"/>
  <c r="CB230" i="11"/>
  <c r="CB234" i="11"/>
  <c r="CB238" i="11"/>
  <c r="CB242" i="11"/>
  <c r="CB246" i="11"/>
  <c r="CB207" i="11"/>
  <c r="CB211" i="11"/>
  <c r="CB215" i="11"/>
  <c r="CB219" i="11"/>
  <c r="CB223" i="11"/>
  <c r="CB227" i="11"/>
  <c r="CB231" i="11"/>
  <c r="CB235" i="11"/>
  <c r="CB239" i="11"/>
  <c r="CB208" i="11"/>
  <c r="CB212" i="11"/>
  <c r="CB216" i="11"/>
  <c r="CB220" i="11"/>
  <c r="CB224" i="11"/>
  <c r="CB228" i="11"/>
  <c r="CB232" i="11"/>
  <c r="CB236" i="11"/>
  <c r="CB240" i="11"/>
  <c r="CB244" i="11"/>
  <c r="CB248" i="11"/>
  <c r="CB249" i="11"/>
  <c r="CB243" i="11"/>
  <c r="CB250" i="11"/>
  <c r="CB247" i="11"/>
  <c r="CB7" i="11"/>
  <c r="CC5" i="11"/>
  <c r="CC42" i="11" l="1"/>
  <c r="CC63" i="11"/>
  <c r="CC62" i="11"/>
  <c r="CC82" i="11"/>
  <c r="CC102" i="11"/>
  <c r="CC103" i="11"/>
  <c r="CC160" i="11"/>
  <c r="CC165" i="11"/>
  <c r="CC180" i="11"/>
  <c r="CC184" i="11"/>
  <c r="CC188" i="11"/>
  <c r="CC192" i="11"/>
  <c r="CC196" i="11"/>
  <c r="CC200" i="11"/>
  <c r="CC204" i="11"/>
  <c r="CC181" i="11"/>
  <c r="CC185" i="11"/>
  <c r="CC189" i="11"/>
  <c r="CC193" i="11"/>
  <c r="CC197" i="11"/>
  <c r="CC201" i="11"/>
  <c r="CC205" i="11"/>
  <c r="CC186" i="11"/>
  <c r="CC190" i="11"/>
  <c r="CC194" i="11"/>
  <c r="CC179" i="11"/>
  <c r="CC187" i="11"/>
  <c r="CC191" i="11"/>
  <c r="CC195" i="11"/>
  <c r="CC199" i="11"/>
  <c r="CC203" i="11"/>
  <c r="CC198" i="11"/>
  <c r="CC208" i="11"/>
  <c r="CC212" i="11"/>
  <c r="CC216" i="11"/>
  <c r="CC220" i="11"/>
  <c r="CC224" i="11"/>
  <c r="CC228" i="11"/>
  <c r="CC232" i="11"/>
  <c r="CC236" i="11"/>
  <c r="CC240" i="11"/>
  <c r="CC244" i="11"/>
  <c r="CC206" i="11"/>
  <c r="CC209" i="11"/>
  <c r="CC213" i="11"/>
  <c r="CC217" i="11"/>
  <c r="CC221" i="11"/>
  <c r="CC225" i="11"/>
  <c r="CC229" i="11"/>
  <c r="CC233" i="11"/>
  <c r="CC237" i="11"/>
  <c r="CC241" i="11"/>
  <c r="CC245" i="11"/>
  <c r="CC210" i="11"/>
  <c r="CC214" i="11"/>
  <c r="CC218" i="11"/>
  <c r="CC222" i="11"/>
  <c r="CC226" i="11"/>
  <c r="CC230" i="11"/>
  <c r="CC234" i="11"/>
  <c r="CC238" i="11"/>
  <c r="CC207" i="11"/>
  <c r="CC211" i="11"/>
  <c r="CC215" i="11"/>
  <c r="CC219" i="11"/>
  <c r="CC223" i="11"/>
  <c r="CC227" i="11"/>
  <c r="CC231" i="11"/>
  <c r="CC235" i="11"/>
  <c r="CC239" i="11"/>
  <c r="CC243" i="11"/>
  <c r="CC246" i="11"/>
  <c r="CC247" i="11"/>
  <c r="CC248" i="11"/>
  <c r="CC242" i="11"/>
  <c r="CC249" i="11"/>
  <c r="CC250" i="11"/>
  <c r="CC7" i="11"/>
  <c r="CD5" i="11"/>
  <c r="CD42" i="11" l="1"/>
  <c r="CD62" i="11"/>
  <c r="CD63" i="11"/>
  <c r="CD82" i="11"/>
  <c r="CD102" i="11"/>
  <c r="CD103" i="11"/>
  <c r="CD165" i="11"/>
  <c r="CD160" i="11"/>
  <c r="CD179" i="11"/>
  <c r="CD187" i="11"/>
  <c r="CD191" i="11"/>
  <c r="CD195" i="11"/>
  <c r="CD199" i="11"/>
  <c r="CD203" i="11"/>
  <c r="CD180" i="11"/>
  <c r="CD184" i="11"/>
  <c r="CD188" i="11"/>
  <c r="CD192" i="11"/>
  <c r="CD196" i="11"/>
  <c r="CD200" i="11"/>
  <c r="CD204" i="11"/>
  <c r="CD181" i="11"/>
  <c r="CD185" i="11"/>
  <c r="CD189" i="11"/>
  <c r="CD193" i="11"/>
  <c r="CD197" i="11"/>
  <c r="CD186" i="11"/>
  <c r="CD190" i="11"/>
  <c r="CD194" i="11"/>
  <c r="CD198" i="11"/>
  <c r="CD207" i="11"/>
  <c r="CD211" i="11"/>
  <c r="CD215" i="11"/>
  <c r="CD219" i="11"/>
  <c r="CD223" i="11"/>
  <c r="CD227" i="11"/>
  <c r="CD231" i="11"/>
  <c r="CD235" i="11"/>
  <c r="CD239" i="11"/>
  <c r="CD243" i="11"/>
  <c r="CD201" i="11"/>
  <c r="CD208" i="11"/>
  <c r="CD212" i="11"/>
  <c r="CD216" i="11"/>
  <c r="CD220" i="11"/>
  <c r="CD224" i="11"/>
  <c r="CD228" i="11"/>
  <c r="CD232" i="11"/>
  <c r="CD236" i="11"/>
  <c r="CD240" i="11"/>
  <c r="CD244" i="11"/>
  <c r="CD205" i="11"/>
  <c r="CD206" i="11"/>
  <c r="CD209" i="11"/>
  <c r="CD213" i="11"/>
  <c r="CD217" i="11"/>
  <c r="CD221" i="11"/>
  <c r="CD225" i="11"/>
  <c r="CD229" i="11"/>
  <c r="CD233" i="11"/>
  <c r="CD237" i="11"/>
  <c r="CD241" i="11"/>
  <c r="CD210" i="11"/>
  <c r="CD214" i="11"/>
  <c r="CD218" i="11"/>
  <c r="CD222" i="11"/>
  <c r="CD226" i="11"/>
  <c r="CD230" i="11"/>
  <c r="CD234" i="11"/>
  <c r="CD238" i="11"/>
  <c r="CD242" i="11"/>
  <c r="CD246" i="11"/>
  <c r="CD250" i="11"/>
  <c r="CD247" i="11"/>
  <c r="CD248" i="11"/>
  <c r="CD245" i="11"/>
  <c r="CD249" i="11"/>
  <c r="CD7" i="11"/>
  <c r="CE5" i="11"/>
  <c r="CE42" i="11" l="1"/>
  <c r="CE63" i="11"/>
  <c r="CE62" i="11"/>
  <c r="CE82" i="11"/>
  <c r="CE103" i="11"/>
  <c r="CE102" i="11"/>
  <c r="CE160" i="11"/>
  <c r="CE165" i="11"/>
  <c r="CE186" i="11"/>
  <c r="CE190" i="11"/>
  <c r="CE194" i="11"/>
  <c r="CE198" i="11"/>
  <c r="CE206" i="11"/>
  <c r="CE179" i="11"/>
  <c r="CE187" i="11"/>
  <c r="CE191" i="11"/>
  <c r="CE195" i="11"/>
  <c r="CE199" i="11"/>
  <c r="CE203" i="11"/>
  <c r="CE180" i="11"/>
  <c r="CE184" i="11"/>
  <c r="CE188" i="11"/>
  <c r="CE192" i="11"/>
  <c r="CE196" i="11"/>
  <c r="CE181" i="11"/>
  <c r="CE185" i="11"/>
  <c r="CE189" i="11"/>
  <c r="CE193" i="11"/>
  <c r="CE197" i="11"/>
  <c r="CE201" i="11"/>
  <c r="CE205" i="11"/>
  <c r="CE210" i="11"/>
  <c r="CE214" i="11"/>
  <c r="CE218" i="11"/>
  <c r="CE222" i="11"/>
  <c r="CE226" i="11"/>
  <c r="CE230" i="11"/>
  <c r="CE234" i="11"/>
  <c r="CE238" i="11"/>
  <c r="CE242" i="11"/>
  <c r="CE200" i="11"/>
  <c r="CE207" i="11"/>
  <c r="CE211" i="11"/>
  <c r="CE215" i="11"/>
  <c r="CE219" i="11"/>
  <c r="CE223" i="11"/>
  <c r="CE227" i="11"/>
  <c r="CE231" i="11"/>
  <c r="CE235" i="11"/>
  <c r="CE239" i="11"/>
  <c r="CE243" i="11"/>
  <c r="CE204" i="11"/>
  <c r="CE208" i="11"/>
  <c r="CE212" i="11"/>
  <c r="CE216" i="11"/>
  <c r="CE220" i="11"/>
  <c r="CE224" i="11"/>
  <c r="CE228" i="11"/>
  <c r="CE232" i="11"/>
  <c r="CE236" i="11"/>
  <c r="CE240" i="11"/>
  <c r="CE209" i="11"/>
  <c r="CE213" i="11"/>
  <c r="CE217" i="11"/>
  <c r="CE221" i="11"/>
  <c r="CE225" i="11"/>
  <c r="CE229" i="11"/>
  <c r="CE233" i="11"/>
  <c r="CE237" i="11"/>
  <c r="CE241" i="11"/>
  <c r="CE245" i="11"/>
  <c r="CE249" i="11"/>
  <c r="CE246" i="11"/>
  <c r="CE250" i="11"/>
  <c r="CE247" i="11"/>
  <c r="CE244" i="11"/>
  <c r="CE248" i="11"/>
  <c r="CF5" i="11"/>
  <c r="CE7" i="11"/>
  <c r="CE4" i="11"/>
  <c r="CF42" i="11" l="1"/>
  <c r="CF62" i="11"/>
  <c r="CF63" i="11"/>
  <c r="CF82" i="11"/>
  <c r="CF102" i="11"/>
  <c r="CF103" i="11"/>
  <c r="CF160" i="11"/>
  <c r="CF165" i="11"/>
  <c r="CF181" i="11"/>
  <c r="CF185" i="11"/>
  <c r="CF189" i="11"/>
  <c r="CF193" i="11"/>
  <c r="CF197" i="11"/>
  <c r="CF201" i="11"/>
  <c r="CF205" i="11"/>
  <c r="CF186" i="11"/>
  <c r="CF190" i="11"/>
  <c r="CF194" i="11"/>
  <c r="CF198" i="11"/>
  <c r="CF206" i="11"/>
  <c r="CF179" i="11"/>
  <c r="CF187" i="11"/>
  <c r="CF191" i="11"/>
  <c r="CF195" i="11"/>
  <c r="CF180" i="11"/>
  <c r="CF184" i="11"/>
  <c r="CF188" i="11"/>
  <c r="CF192" i="11"/>
  <c r="CF196" i="11"/>
  <c r="CF200" i="11"/>
  <c r="CF204" i="11"/>
  <c r="CF209" i="11"/>
  <c r="CF213" i="11"/>
  <c r="CF217" i="11"/>
  <c r="CF221" i="11"/>
  <c r="CF225" i="11"/>
  <c r="CF229" i="11"/>
  <c r="CF233" i="11"/>
  <c r="CF237" i="11"/>
  <c r="CF241" i="11"/>
  <c r="CF245" i="11"/>
  <c r="CF199" i="11"/>
  <c r="CF210" i="11"/>
  <c r="CF214" i="11"/>
  <c r="CF218" i="11"/>
  <c r="CF222" i="11"/>
  <c r="CF226" i="11"/>
  <c r="CF230" i="11"/>
  <c r="CF234" i="11"/>
  <c r="CF238" i="11"/>
  <c r="CF242" i="11"/>
  <c r="CF246" i="11"/>
  <c r="CF203" i="11"/>
  <c r="CF207" i="11"/>
  <c r="CF211" i="11"/>
  <c r="CF215" i="11"/>
  <c r="CF219" i="11"/>
  <c r="CF223" i="11"/>
  <c r="CF227" i="11"/>
  <c r="CF231" i="11"/>
  <c r="CF235" i="11"/>
  <c r="CF239" i="11"/>
  <c r="CF208" i="11"/>
  <c r="CF212" i="11"/>
  <c r="CF216" i="11"/>
  <c r="CF220" i="11"/>
  <c r="CF224" i="11"/>
  <c r="CF228" i="11"/>
  <c r="CF232" i="11"/>
  <c r="CF236" i="11"/>
  <c r="CF240" i="11"/>
  <c r="CF244" i="11"/>
  <c r="CF248" i="11"/>
  <c r="CF249" i="11"/>
  <c r="CF250" i="11"/>
  <c r="CF243" i="11"/>
  <c r="CF247" i="11"/>
  <c r="CG5" i="11"/>
  <c r="CF7" i="11"/>
  <c r="CG42" i="11" l="1"/>
  <c r="CG63" i="11"/>
  <c r="CG62" i="11"/>
  <c r="CG82" i="11"/>
  <c r="CG102" i="11"/>
  <c r="CG103" i="11"/>
  <c r="CG160" i="11"/>
  <c r="CG165" i="11"/>
  <c r="CG180" i="11"/>
  <c r="CG184" i="11"/>
  <c r="CG188" i="11"/>
  <c r="CG192" i="11"/>
  <c r="CG196" i="11"/>
  <c r="CG200" i="11"/>
  <c r="CG204" i="11"/>
  <c r="CG181" i="11"/>
  <c r="CG185" i="11"/>
  <c r="CG189" i="11"/>
  <c r="CG193" i="11"/>
  <c r="CG197" i="11"/>
  <c r="CG201" i="11"/>
  <c r="CG205" i="11"/>
  <c r="CG186" i="11"/>
  <c r="CG190" i="11"/>
  <c r="CG194" i="11"/>
  <c r="CG179" i="11"/>
  <c r="CG187" i="11"/>
  <c r="CG191" i="11"/>
  <c r="CG195" i="11"/>
  <c r="CG199" i="11"/>
  <c r="CG203" i="11"/>
  <c r="CG208" i="11"/>
  <c r="CG212" i="11"/>
  <c r="CG216" i="11"/>
  <c r="CG220" i="11"/>
  <c r="CG224" i="11"/>
  <c r="CG228" i="11"/>
  <c r="CG232" i="11"/>
  <c r="CG236" i="11"/>
  <c r="CG240" i="11"/>
  <c r="CG244" i="11"/>
  <c r="CG198" i="11"/>
  <c r="CG209" i="11"/>
  <c r="CG213" i="11"/>
  <c r="CG217" i="11"/>
  <c r="CG221" i="11"/>
  <c r="CG225" i="11"/>
  <c r="CG229" i="11"/>
  <c r="CG233" i="11"/>
  <c r="CG237" i="11"/>
  <c r="CG241" i="11"/>
  <c r="CG245" i="11"/>
  <c r="CG210" i="11"/>
  <c r="CG214" i="11"/>
  <c r="CG218" i="11"/>
  <c r="CG222" i="11"/>
  <c r="CG226" i="11"/>
  <c r="CG230" i="11"/>
  <c r="CG234" i="11"/>
  <c r="CG238" i="11"/>
  <c r="CG206" i="11"/>
  <c r="CG207" i="11"/>
  <c r="CG211" i="11"/>
  <c r="CG215" i="11"/>
  <c r="CG219" i="11"/>
  <c r="CG223" i="11"/>
  <c r="CG227" i="11"/>
  <c r="CG231" i="11"/>
  <c r="CG235" i="11"/>
  <c r="CG239" i="11"/>
  <c r="CG243" i="11"/>
  <c r="CG247" i="11"/>
  <c r="CG248" i="11"/>
  <c r="CG246" i="11"/>
  <c r="CG249" i="11"/>
  <c r="CG242" i="11"/>
  <c r="CG250" i="11"/>
  <c r="CG7" i="11"/>
  <c r="CH5" i="11"/>
  <c r="CH7" i="11" s="1"/>
  <c r="CI5" i="11" l="1"/>
  <c r="CH42" i="11"/>
  <c r="CH62" i="11"/>
  <c r="CH63" i="11"/>
  <c r="CH82" i="11"/>
  <c r="CH102" i="11"/>
  <c r="CH103" i="11"/>
  <c r="CH165" i="11"/>
  <c r="CH160" i="11"/>
  <c r="CH179" i="11"/>
  <c r="CH187" i="11"/>
  <c r="CH191" i="11"/>
  <c r="CH195" i="11"/>
  <c r="CH199" i="11"/>
  <c r="CH203" i="11"/>
  <c r="CH180" i="11"/>
  <c r="CH184" i="11"/>
  <c r="CH188" i="11"/>
  <c r="CH192" i="11"/>
  <c r="CH196" i="11"/>
  <c r="CH200" i="11"/>
  <c r="CH204" i="11"/>
  <c r="CH181" i="11"/>
  <c r="CH185" i="11"/>
  <c r="CH189" i="11"/>
  <c r="CH193" i="11"/>
  <c r="CH197" i="11"/>
  <c r="CH186" i="11"/>
  <c r="CH190" i="11"/>
  <c r="CH194" i="11"/>
  <c r="CH198" i="11"/>
  <c r="CH206" i="11"/>
  <c r="CH207" i="11"/>
  <c r="CH211" i="11"/>
  <c r="CH215" i="11"/>
  <c r="CH219" i="11"/>
  <c r="CH223" i="11"/>
  <c r="CH227" i="11"/>
  <c r="CH231" i="11"/>
  <c r="CH235" i="11"/>
  <c r="CH239" i="11"/>
  <c r="CH243" i="11"/>
  <c r="CH208" i="11"/>
  <c r="CH212" i="11"/>
  <c r="CH216" i="11"/>
  <c r="CH220" i="11"/>
  <c r="CH224" i="11"/>
  <c r="CH228" i="11"/>
  <c r="CH232" i="11"/>
  <c r="CH236" i="11"/>
  <c r="CH240" i="11"/>
  <c r="CH244" i="11"/>
  <c r="CH201" i="11"/>
  <c r="CH209" i="11"/>
  <c r="CH213" i="11"/>
  <c r="CH217" i="11"/>
  <c r="CH221" i="11"/>
  <c r="CH225" i="11"/>
  <c r="CH229" i="11"/>
  <c r="CH233" i="11"/>
  <c r="CH237" i="11"/>
  <c r="CH241" i="11"/>
  <c r="CH205" i="11"/>
  <c r="CH210" i="11"/>
  <c r="CH214" i="11"/>
  <c r="CH218" i="11"/>
  <c r="CH222" i="11"/>
  <c r="CH226" i="11"/>
  <c r="CH230" i="11"/>
  <c r="CH234" i="11"/>
  <c r="CH238" i="11"/>
  <c r="CH242" i="11"/>
  <c r="CH246" i="11"/>
  <c r="CH245" i="11"/>
  <c r="CH250" i="11"/>
  <c r="CH247" i="11"/>
  <c r="CH248" i="11"/>
  <c r="CH249" i="11"/>
  <c r="CI42" i="11"/>
  <c r="CI63" i="11"/>
  <c r="CI62" i="11"/>
  <c r="CI82" i="11"/>
  <c r="CI103" i="11"/>
  <c r="CI102" i="11"/>
  <c r="CI160" i="11"/>
  <c r="CI165" i="11"/>
  <c r="CI186" i="11"/>
  <c r="CI190" i="11"/>
  <c r="CI194" i="11"/>
  <c r="CI198" i="11"/>
  <c r="CI206" i="11"/>
  <c r="CI179" i="11"/>
  <c r="CI187" i="11"/>
  <c r="CI191" i="11"/>
  <c r="CI195" i="11"/>
  <c r="CI199" i="11"/>
  <c r="CI203" i="11"/>
  <c r="CI180" i="11"/>
  <c r="CI184" i="11"/>
  <c r="CI188" i="11"/>
  <c r="CI192" i="11"/>
  <c r="CI196" i="11"/>
  <c r="CI181" i="11"/>
  <c r="CI185" i="11"/>
  <c r="CI189" i="11"/>
  <c r="CI193" i="11"/>
  <c r="CI197" i="11"/>
  <c r="CI201" i="11"/>
  <c r="CI205" i="11"/>
  <c r="CI210" i="11"/>
  <c r="CI214" i="11"/>
  <c r="CI218" i="11"/>
  <c r="CI222" i="11"/>
  <c r="CI226" i="11"/>
  <c r="CI230" i="11"/>
  <c r="CI234" i="11"/>
  <c r="CI238" i="11"/>
  <c r="CI242" i="11"/>
  <c r="CI207" i="11"/>
  <c r="CI211" i="11"/>
  <c r="CI215" i="11"/>
  <c r="CI219" i="11"/>
  <c r="CI223" i="11"/>
  <c r="CI227" i="11"/>
  <c r="CI231" i="11"/>
  <c r="CI235" i="11"/>
  <c r="CI239" i="11"/>
  <c r="CI243" i="11"/>
  <c r="CI200" i="11"/>
  <c r="CI208" i="11"/>
  <c r="CI212" i="11"/>
  <c r="CI216" i="11"/>
  <c r="CI220" i="11"/>
  <c r="CI224" i="11"/>
  <c r="CI228" i="11"/>
  <c r="CI232" i="11"/>
  <c r="CI236" i="11"/>
  <c r="CI240" i="11"/>
  <c r="CI204" i="11"/>
  <c r="CI209" i="11"/>
  <c r="CI213" i="11"/>
  <c r="CI217" i="11"/>
  <c r="CI221" i="11"/>
  <c r="CI225" i="11"/>
  <c r="CI229" i="11"/>
  <c r="CI233" i="11"/>
  <c r="CI237" i="11"/>
  <c r="CI241" i="11"/>
  <c r="CI245" i="11"/>
  <c r="CI244" i="11"/>
  <c r="CI249" i="11"/>
  <c r="CI250" i="11"/>
  <c r="CI247" i="11"/>
  <c r="CI246" i="11"/>
  <c r="CI248" i="11"/>
  <c r="CJ5" i="11"/>
  <c r="CI7" i="11"/>
  <c r="CJ42" i="11" l="1"/>
  <c r="CJ62" i="11"/>
  <c r="CJ63" i="11"/>
  <c r="CJ82" i="11"/>
  <c r="CJ102" i="11"/>
  <c r="CJ103" i="11"/>
  <c r="CJ160" i="11"/>
  <c r="CJ181" i="11"/>
  <c r="CJ185" i="11"/>
  <c r="CJ189" i="11"/>
  <c r="CJ193" i="11"/>
  <c r="CJ197" i="11"/>
  <c r="CJ201" i="11"/>
  <c r="CJ205" i="11"/>
  <c r="CJ165" i="11"/>
  <c r="CJ186" i="11"/>
  <c r="CJ190" i="11"/>
  <c r="CJ194" i="11"/>
  <c r="CJ198" i="11"/>
  <c r="CJ206" i="11"/>
  <c r="CJ179" i="11"/>
  <c r="CJ187" i="11"/>
  <c r="CJ191" i="11"/>
  <c r="CJ195" i="11"/>
  <c r="CJ180" i="11"/>
  <c r="CJ184" i="11"/>
  <c r="CJ188" i="11"/>
  <c r="CJ192" i="11"/>
  <c r="CJ196" i="11"/>
  <c r="CJ200" i="11"/>
  <c r="CJ204" i="11"/>
  <c r="CJ209" i="11"/>
  <c r="CJ213" i="11"/>
  <c r="CJ217" i="11"/>
  <c r="CJ221" i="11"/>
  <c r="CJ225" i="11"/>
  <c r="CJ229" i="11"/>
  <c r="CJ233" i="11"/>
  <c r="CJ237" i="11"/>
  <c r="CJ241" i="11"/>
  <c r="CJ245" i="11"/>
  <c r="CJ210" i="11"/>
  <c r="CJ214" i="11"/>
  <c r="CJ218" i="11"/>
  <c r="CJ222" i="11"/>
  <c r="CJ226" i="11"/>
  <c r="CJ230" i="11"/>
  <c r="CJ234" i="11"/>
  <c r="CJ238" i="11"/>
  <c r="CJ242" i="11"/>
  <c r="CJ246" i="11"/>
  <c r="CJ199" i="11"/>
  <c r="CJ207" i="11"/>
  <c r="CJ211" i="11"/>
  <c r="CJ215" i="11"/>
  <c r="CJ219" i="11"/>
  <c r="CJ223" i="11"/>
  <c r="CJ227" i="11"/>
  <c r="CJ231" i="11"/>
  <c r="CJ235" i="11"/>
  <c r="CJ239" i="11"/>
  <c r="CJ203" i="11"/>
  <c r="CJ208" i="11"/>
  <c r="CJ212" i="11"/>
  <c r="CJ216" i="11"/>
  <c r="CJ220" i="11"/>
  <c r="CJ224" i="11"/>
  <c r="CJ228" i="11"/>
  <c r="CJ232" i="11"/>
  <c r="CJ236" i="11"/>
  <c r="CJ240" i="11"/>
  <c r="CJ244" i="11"/>
  <c r="CJ243" i="11"/>
  <c r="CJ248" i="11"/>
  <c r="CJ249" i="11"/>
  <c r="CJ250" i="11"/>
  <c r="CJ247" i="11"/>
  <c r="CK5" i="11"/>
  <c r="CJ7" i="11"/>
  <c r="CK42" i="11" l="1"/>
  <c r="CK63" i="11"/>
  <c r="CK62" i="11"/>
  <c r="CK82" i="11"/>
  <c r="CK102" i="11"/>
  <c r="CK103" i="11"/>
  <c r="CK160" i="11"/>
  <c r="CK165" i="11"/>
  <c r="CK180" i="11"/>
  <c r="CK184" i="11"/>
  <c r="CK188" i="11"/>
  <c r="CK192" i="11"/>
  <c r="CK196" i="11"/>
  <c r="CK200" i="11"/>
  <c r="CK204" i="11"/>
  <c r="CK181" i="11"/>
  <c r="CK185" i="11"/>
  <c r="CK189" i="11"/>
  <c r="CK193" i="11"/>
  <c r="CK197" i="11"/>
  <c r="CK201" i="11"/>
  <c r="CK205" i="11"/>
  <c r="CK186" i="11"/>
  <c r="CK190" i="11"/>
  <c r="CK194" i="11"/>
  <c r="CK179" i="11"/>
  <c r="CK187" i="11"/>
  <c r="CK191" i="11"/>
  <c r="CK195" i="11"/>
  <c r="CK199" i="11"/>
  <c r="CK203" i="11"/>
  <c r="CK208" i="11"/>
  <c r="CK212" i="11"/>
  <c r="CK216" i="11"/>
  <c r="CK220" i="11"/>
  <c r="CK224" i="11"/>
  <c r="CK228" i="11"/>
  <c r="CK232" i="11"/>
  <c r="CK236" i="11"/>
  <c r="CK240" i="11"/>
  <c r="CK244" i="11"/>
  <c r="CK206" i="11"/>
  <c r="CK209" i="11"/>
  <c r="CK213" i="11"/>
  <c r="CK217" i="11"/>
  <c r="CK221" i="11"/>
  <c r="CK225" i="11"/>
  <c r="CK229" i="11"/>
  <c r="CK233" i="11"/>
  <c r="CK237" i="11"/>
  <c r="CK241" i="11"/>
  <c r="CK245" i="11"/>
  <c r="CK198" i="11"/>
  <c r="CK210" i="11"/>
  <c r="CK214" i="11"/>
  <c r="CK218" i="11"/>
  <c r="CK222" i="11"/>
  <c r="CK226" i="11"/>
  <c r="CK230" i="11"/>
  <c r="CK234" i="11"/>
  <c r="CK238" i="11"/>
  <c r="CK207" i="11"/>
  <c r="CK211" i="11"/>
  <c r="CK215" i="11"/>
  <c r="CK219" i="11"/>
  <c r="CK223" i="11"/>
  <c r="CK227" i="11"/>
  <c r="CK231" i="11"/>
  <c r="CK235" i="11"/>
  <c r="CK239" i="11"/>
  <c r="CK243" i="11"/>
  <c r="CK242" i="11"/>
  <c r="CK246" i="11"/>
  <c r="CK247" i="11"/>
  <c r="CK248" i="11"/>
  <c r="CK249" i="11"/>
  <c r="CK250" i="11"/>
  <c r="CK7" i="11"/>
  <c r="CL5" i="11"/>
  <c r="CL42" i="11" l="1"/>
  <c r="CL62" i="11"/>
  <c r="CL63" i="11"/>
  <c r="CL82" i="11"/>
  <c r="CL102" i="11"/>
  <c r="CL103" i="11"/>
  <c r="CL165" i="11"/>
  <c r="CL160" i="11"/>
  <c r="CL179" i="11"/>
  <c r="CL187" i="11"/>
  <c r="CL191" i="11"/>
  <c r="CL195" i="11"/>
  <c r="CL199" i="11"/>
  <c r="CL203" i="11"/>
  <c r="CL180" i="11"/>
  <c r="CL184" i="11"/>
  <c r="CL188" i="11"/>
  <c r="CL192" i="11"/>
  <c r="CL196" i="11"/>
  <c r="CL200" i="11"/>
  <c r="CL204" i="11"/>
  <c r="CL181" i="11"/>
  <c r="CL185" i="11"/>
  <c r="CL189" i="11"/>
  <c r="CL193" i="11"/>
  <c r="CL197" i="11"/>
  <c r="CL186" i="11"/>
  <c r="CL190" i="11"/>
  <c r="CL194" i="11"/>
  <c r="CL198" i="11"/>
  <c r="CL205" i="11"/>
  <c r="CL207" i="11"/>
  <c r="CL211" i="11"/>
  <c r="CL215" i="11"/>
  <c r="CL219" i="11"/>
  <c r="CL223" i="11"/>
  <c r="CL227" i="11"/>
  <c r="CL231" i="11"/>
  <c r="CL235" i="11"/>
  <c r="CL239" i="11"/>
  <c r="CL243" i="11"/>
  <c r="CL208" i="11"/>
  <c r="CL212" i="11"/>
  <c r="CL216" i="11"/>
  <c r="CL220" i="11"/>
  <c r="CL224" i="11"/>
  <c r="CL228" i="11"/>
  <c r="CL232" i="11"/>
  <c r="CL236" i="11"/>
  <c r="CL240" i="11"/>
  <c r="CL244" i="11"/>
  <c r="CL206" i="11"/>
  <c r="CL209" i="11"/>
  <c r="CL213" i="11"/>
  <c r="CL217" i="11"/>
  <c r="CL221" i="11"/>
  <c r="CL225" i="11"/>
  <c r="CL229" i="11"/>
  <c r="CL233" i="11"/>
  <c r="CL237" i="11"/>
  <c r="CL241" i="11"/>
  <c r="CL201" i="11"/>
  <c r="CL210" i="11"/>
  <c r="CL214" i="11"/>
  <c r="CL218" i="11"/>
  <c r="CL222" i="11"/>
  <c r="CL226" i="11"/>
  <c r="CL230" i="11"/>
  <c r="CL234" i="11"/>
  <c r="CL238" i="11"/>
  <c r="CL242" i="11"/>
  <c r="CL246" i="11"/>
  <c r="CL250" i="11"/>
  <c r="CL245" i="11"/>
  <c r="CL247" i="11"/>
  <c r="CL248" i="11"/>
  <c r="CL249" i="11"/>
  <c r="CL7" i="11"/>
  <c r="CL4" i="11"/>
  <c r="CM5" i="11"/>
  <c r="CM42" i="11" l="1"/>
  <c r="CM63" i="11"/>
  <c r="CM62" i="11"/>
  <c r="CM82" i="11"/>
  <c r="CM103" i="11"/>
  <c r="CM102" i="11"/>
  <c r="CM160" i="11"/>
  <c r="CM165" i="11"/>
  <c r="CM186" i="11"/>
  <c r="CM190" i="11"/>
  <c r="CM194" i="11"/>
  <c r="CM198" i="11"/>
  <c r="CM206" i="11"/>
  <c r="CM179" i="11"/>
  <c r="CM187" i="11"/>
  <c r="CM191" i="11"/>
  <c r="CM195" i="11"/>
  <c r="CM199" i="11"/>
  <c r="CM203" i="11"/>
  <c r="CM180" i="11"/>
  <c r="CM184" i="11"/>
  <c r="CM188" i="11"/>
  <c r="CM192" i="11"/>
  <c r="CM196" i="11"/>
  <c r="CM181" i="11"/>
  <c r="CM185" i="11"/>
  <c r="CM189" i="11"/>
  <c r="CM193" i="11"/>
  <c r="CM197" i="11"/>
  <c r="CM201" i="11"/>
  <c r="CM205" i="11"/>
  <c r="CM204" i="11"/>
  <c r="CM210" i="11"/>
  <c r="CM214" i="11"/>
  <c r="CM218" i="11"/>
  <c r="CM222" i="11"/>
  <c r="CM226" i="11"/>
  <c r="CM230" i="11"/>
  <c r="CM234" i="11"/>
  <c r="CM238" i="11"/>
  <c r="CM242" i="11"/>
  <c r="CM207" i="11"/>
  <c r="CM211" i="11"/>
  <c r="CM215" i="11"/>
  <c r="CM219" i="11"/>
  <c r="CM223" i="11"/>
  <c r="CM227" i="11"/>
  <c r="CM231" i="11"/>
  <c r="CM235" i="11"/>
  <c r="CM239" i="11"/>
  <c r="CM243" i="11"/>
  <c r="CM208" i="11"/>
  <c r="CM212" i="11"/>
  <c r="CM216" i="11"/>
  <c r="CM220" i="11"/>
  <c r="CM224" i="11"/>
  <c r="CM228" i="11"/>
  <c r="CM232" i="11"/>
  <c r="CM236" i="11"/>
  <c r="CM240" i="11"/>
  <c r="CM200" i="11"/>
  <c r="CM209" i="11"/>
  <c r="CM213" i="11"/>
  <c r="CM217" i="11"/>
  <c r="CM221" i="11"/>
  <c r="CM225" i="11"/>
  <c r="CM229" i="11"/>
  <c r="CM233" i="11"/>
  <c r="CM237" i="11"/>
  <c r="CM241" i="11"/>
  <c r="CM245" i="11"/>
  <c r="CM249" i="11"/>
  <c r="CM250" i="11"/>
  <c r="CM244" i="11"/>
  <c r="CM246" i="11"/>
  <c r="CM247" i="11"/>
  <c r="CM248" i="11"/>
  <c r="CN5" i="11"/>
  <c r="CM7" i="11"/>
  <c r="CN42" i="11" l="1"/>
  <c r="CN62" i="11"/>
  <c r="CN63" i="11"/>
  <c r="CN82" i="11"/>
  <c r="CN102" i="11"/>
  <c r="CN103" i="11"/>
  <c r="CN160" i="11"/>
  <c r="CN181" i="11"/>
  <c r="CN185" i="11"/>
  <c r="CN189" i="11"/>
  <c r="CN193" i="11"/>
  <c r="CN197" i="11"/>
  <c r="CN201" i="11"/>
  <c r="CN205" i="11"/>
  <c r="CN186" i="11"/>
  <c r="CN190" i="11"/>
  <c r="CN194" i="11"/>
  <c r="CN198" i="11"/>
  <c r="CN206" i="11"/>
  <c r="CN165" i="11"/>
  <c r="CN179" i="11"/>
  <c r="CN187" i="11"/>
  <c r="CN191" i="11"/>
  <c r="CN195" i="11"/>
  <c r="CN180" i="11"/>
  <c r="CN184" i="11"/>
  <c r="CN188" i="11"/>
  <c r="CN192" i="11"/>
  <c r="CN196" i="11"/>
  <c r="CN200" i="11"/>
  <c r="CN204" i="11"/>
  <c r="CN203" i="11"/>
  <c r="CN209" i="11"/>
  <c r="CN213" i="11"/>
  <c r="CN217" i="11"/>
  <c r="CN221" i="11"/>
  <c r="CN225" i="11"/>
  <c r="CN229" i="11"/>
  <c r="CN233" i="11"/>
  <c r="CN237" i="11"/>
  <c r="CN241" i="11"/>
  <c r="CN245" i="11"/>
  <c r="CN210" i="11"/>
  <c r="CN214" i="11"/>
  <c r="CN218" i="11"/>
  <c r="CN222" i="11"/>
  <c r="CN226" i="11"/>
  <c r="CN230" i="11"/>
  <c r="CN234" i="11"/>
  <c r="CN238" i="11"/>
  <c r="CN242" i="11"/>
  <c r="CN246" i="11"/>
  <c r="CN207" i="11"/>
  <c r="CN211" i="11"/>
  <c r="CN215" i="11"/>
  <c r="CN219" i="11"/>
  <c r="CN223" i="11"/>
  <c r="CN227" i="11"/>
  <c r="CN231" i="11"/>
  <c r="CN235" i="11"/>
  <c r="CN239" i="11"/>
  <c r="CN199" i="11"/>
  <c r="CN208" i="11"/>
  <c r="CN212" i="11"/>
  <c r="CN216" i="11"/>
  <c r="CN220" i="11"/>
  <c r="CN224" i="11"/>
  <c r="CN228" i="11"/>
  <c r="CN232" i="11"/>
  <c r="CN236" i="11"/>
  <c r="CN240" i="11"/>
  <c r="CN244" i="11"/>
  <c r="CN248" i="11"/>
  <c r="CN243" i="11"/>
  <c r="CN249" i="11"/>
  <c r="CN250" i="11"/>
  <c r="CN247" i="11"/>
  <c r="CO5" i="11"/>
  <c r="CN7" i="11"/>
  <c r="CO42" i="11" l="1"/>
  <c r="CO63" i="11"/>
  <c r="CO62" i="11"/>
  <c r="CO82" i="11"/>
  <c r="CO102" i="11"/>
  <c r="CO103" i="11"/>
  <c r="CO160" i="11"/>
  <c r="CO165" i="11"/>
  <c r="CO180" i="11"/>
  <c r="CO184" i="11"/>
  <c r="CO188" i="11"/>
  <c r="CO192" i="11"/>
  <c r="CO196" i="11"/>
  <c r="CO200" i="11"/>
  <c r="CO204" i="11"/>
  <c r="CO181" i="11"/>
  <c r="CO185" i="11"/>
  <c r="CO189" i="11"/>
  <c r="CO193" i="11"/>
  <c r="CO197" i="11"/>
  <c r="CO201" i="11"/>
  <c r="CO205" i="11"/>
  <c r="CO186" i="11"/>
  <c r="CO190" i="11"/>
  <c r="CO194" i="11"/>
  <c r="CO179" i="11"/>
  <c r="CO187" i="11"/>
  <c r="CO191" i="11"/>
  <c r="CO195" i="11"/>
  <c r="CO199" i="11"/>
  <c r="CO203" i="11"/>
  <c r="CO208" i="11"/>
  <c r="CO212" i="11"/>
  <c r="CO216" i="11"/>
  <c r="CO220" i="11"/>
  <c r="CO224" i="11"/>
  <c r="CO228" i="11"/>
  <c r="CO232" i="11"/>
  <c r="CO236" i="11"/>
  <c r="CO240" i="11"/>
  <c r="CO244" i="11"/>
  <c r="CO209" i="11"/>
  <c r="CO213" i="11"/>
  <c r="CO217" i="11"/>
  <c r="CO221" i="11"/>
  <c r="CO225" i="11"/>
  <c r="CO229" i="11"/>
  <c r="CO233" i="11"/>
  <c r="CO237" i="11"/>
  <c r="CO241" i="11"/>
  <c r="CO245" i="11"/>
  <c r="CO210" i="11"/>
  <c r="CO214" i="11"/>
  <c r="CO218" i="11"/>
  <c r="CO222" i="11"/>
  <c r="CO226" i="11"/>
  <c r="CO230" i="11"/>
  <c r="CO234" i="11"/>
  <c r="CO238" i="11"/>
  <c r="CO198" i="11"/>
  <c r="CO206" i="11"/>
  <c r="CO207" i="11"/>
  <c r="CO211" i="11"/>
  <c r="CO215" i="11"/>
  <c r="CO219" i="11"/>
  <c r="CO223" i="11"/>
  <c r="CO227" i="11"/>
  <c r="CO231" i="11"/>
  <c r="CO235" i="11"/>
  <c r="CO239" i="11"/>
  <c r="CO243" i="11"/>
  <c r="CO247" i="11"/>
  <c r="CO242" i="11"/>
  <c r="CO248" i="11"/>
  <c r="CO246" i="11"/>
  <c r="CO249" i="11"/>
  <c r="CO250" i="11"/>
  <c r="CP5" i="11"/>
  <c r="CO7" i="11"/>
  <c r="CP42" i="11" l="1"/>
  <c r="CP62" i="11"/>
  <c r="CP63" i="11"/>
  <c r="CP82" i="11"/>
  <c r="CP102" i="11"/>
  <c r="CP103" i="11"/>
  <c r="CP160" i="11"/>
  <c r="CP179" i="11"/>
  <c r="CP187" i="11"/>
  <c r="CP191" i="11"/>
  <c r="CP195" i="11"/>
  <c r="CP199" i="11"/>
  <c r="CP203" i="11"/>
  <c r="CP180" i="11"/>
  <c r="CP184" i="11"/>
  <c r="CP188" i="11"/>
  <c r="CP192" i="11"/>
  <c r="CP196" i="11"/>
  <c r="CP200" i="11"/>
  <c r="CP204" i="11"/>
  <c r="CP181" i="11"/>
  <c r="CP185" i="11"/>
  <c r="CP189" i="11"/>
  <c r="CP193" i="11"/>
  <c r="CP197" i="11"/>
  <c r="CP165" i="11"/>
  <c r="CP186" i="11"/>
  <c r="CP190" i="11"/>
  <c r="CP194" i="11"/>
  <c r="CP198" i="11"/>
  <c r="CP201" i="11"/>
  <c r="CP206" i="11"/>
  <c r="CP207" i="11"/>
  <c r="CP211" i="11"/>
  <c r="CP215" i="11"/>
  <c r="CP219" i="11"/>
  <c r="CP223" i="11"/>
  <c r="CP227" i="11"/>
  <c r="CP231" i="11"/>
  <c r="CP235" i="11"/>
  <c r="CP239" i="11"/>
  <c r="CP243" i="11"/>
  <c r="CP205" i="11"/>
  <c r="CP208" i="11"/>
  <c r="CP212" i="11"/>
  <c r="CP216" i="11"/>
  <c r="CP220" i="11"/>
  <c r="CP224" i="11"/>
  <c r="CP228" i="11"/>
  <c r="CP232" i="11"/>
  <c r="CP236" i="11"/>
  <c r="CP240" i="11"/>
  <c r="CP244" i="11"/>
  <c r="CP209" i="11"/>
  <c r="CP213" i="11"/>
  <c r="CP217" i="11"/>
  <c r="CP221" i="11"/>
  <c r="CP225" i="11"/>
  <c r="CP229" i="11"/>
  <c r="CP233" i="11"/>
  <c r="CP237" i="11"/>
  <c r="CP241" i="11"/>
  <c r="CP210" i="11"/>
  <c r="CP214" i="11"/>
  <c r="CP218" i="11"/>
  <c r="CP222" i="11"/>
  <c r="CP226" i="11"/>
  <c r="CP230" i="11"/>
  <c r="CP234" i="11"/>
  <c r="CP238" i="11"/>
  <c r="CP242" i="11"/>
  <c r="CP246" i="11"/>
  <c r="CP250" i="11"/>
  <c r="CP247" i="11"/>
  <c r="CP245" i="11"/>
  <c r="CP248" i="11"/>
  <c r="CP249" i="11"/>
  <c r="CP7" i="11"/>
  <c r="CQ5" i="11"/>
  <c r="CQ42" i="11" l="1"/>
  <c r="CQ63" i="11"/>
  <c r="CQ62" i="11"/>
  <c r="CQ82" i="11"/>
  <c r="CQ103" i="11"/>
  <c r="CQ102" i="11"/>
  <c r="CQ160" i="11"/>
  <c r="CQ165" i="11"/>
  <c r="CQ186" i="11"/>
  <c r="CQ190" i="11"/>
  <c r="CQ194" i="11"/>
  <c r="CQ198" i="11"/>
  <c r="CQ206" i="11"/>
  <c r="CQ179" i="11"/>
  <c r="CQ187" i="11"/>
  <c r="CQ191" i="11"/>
  <c r="CQ195" i="11"/>
  <c r="CQ199" i="11"/>
  <c r="CQ203" i="11"/>
  <c r="CQ180" i="11"/>
  <c r="CQ184" i="11"/>
  <c r="CQ188" i="11"/>
  <c r="CQ192" i="11"/>
  <c r="CQ196" i="11"/>
  <c r="CQ181" i="11"/>
  <c r="CQ185" i="11"/>
  <c r="CQ189" i="11"/>
  <c r="CQ193" i="11"/>
  <c r="CQ197" i="11"/>
  <c r="CQ201" i="11"/>
  <c r="CQ205" i="11"/>
  <c r="CQ200" i="11"/>
  <c r="CQ210" i="11"/>
  <c r="CQ214" i="11"/>
  <c r="CQ218" i="11"/>
  <c r="CQ222" i="11"/>
  <c r="CQ226" i="11"/>
  <c r="CQ230" i="11"/>
  <c r="CQ234" i="11"/>
  <c r="CQ238" i="11"/>
  <c r="CQ242" i="11"/>
  <c r="CQ204" i="11"/>
  <c r="CQ207" i="11"/>
  <c r="CQ211" i="11"/>
  <c r="CQ215" i="11"/>
  <c r="CQ219" i="11"/>
  <c r="CQ223" i="11"/>
  <c r="CQ227" i="11"/>
  <c r="CQ231" i="11"/>
  <c r="CQ235" i="11"/>
  <c r="CQ239" i="11"/>
  <c r="CQ243" i="11"/>
  <c r="CQ208" i="11"/>
  <c r="CQ212" i="11"/>
  <c r="CQ216" i="11"/>
  <c r="CQ220" i="11"/>
  <c r="CQ224" i="11"/>
  <c r="CQ228" i="11"/>
  <c r="CQ232" i="11"/>
  <c r="CQ236" i="11"/>
  <c r="CQ240" i="11"/>
  <c r="CQ209" i="11"/>
  <c r="CQ213" i="11"/>
  <c r="CQ217" i="11"/>
  <c r="CQ221" i="11"/>
  <c r="CQ225" i="11"/>
  <c r="CQ229" i="11"/>
  <c r="CQ233" i="11"/>
  <c r="CQ237" i="11"/>
  <c r="CQ241" i="11"/>
  <c r="CQ245" i="11"/>
  <c r="CQ249" i="11"/>
  <c r="CQ250" i="11"/>
  <c r="CQ244" i="11"/>
  <c r="CQ247" i="11"/>
  <c r="CQ246" i="11"/>
  <c r="CQ248" i="11"/>
  <c r="CR5" i="11"/>
  <c r="CQ7" i="11"/>
  <c r="CR62" i="11" l="1"/>
  <c r="CR63" i="11"/>
  <c r="CR42" i="11"/>
  <c r="CR82" i="11"/>
  <c r="CR102" i="11"/>
  <c r="CR103" i="11"/>
  <c r="CR160" i="11"/>
  <c r="CR165" i="11"/>
  <c r="CR181" i="11"/>
  <c r="CR185" i="11"/>
  <c r="CR189" i="11"/>
  <c r="CR193" i="11"/>
  <c r="CR197" i="11"/>
  <c r="CR201" i="11"/>
  <c r="CR205" i="11"/>
  <c r="CR186" i="11"/>
  <c r="CR190" i="11"/>
  <c r="CR194" i="11"/>
  <c r="CR198" i="11"/>
  <c r="CR206" i="11"/>
  <c r="CR179" i="11"/>
  <c r="CR187" i="11"/>
  <c r="CR191" i="11"/>
  <c r="CR195" i="11"/>
  <c r="CR180" i="11"/>
  <c r="CR184" i="11"/>
  <c r="CR188" i="11"/>
  <c r="CR192" i="11"/>
  <c r="CR196" i="11"/>
  <c r="CR200" i="11"/>
  <c r="CR204" i="11"/>
  <c r="CR199" i="11"/>
  <c r="CR209" i="11"/>
  <c r="CR213" i="11"/>
  <c r="CR217" i="11"/>
  <c r="CR221" i="11"/>
  <c r="CR225" i="11"/>
  <c r="CR229" i="11"/>
  <c r="CR233" i="11"/>
  <c r="CR237" i="11"/>
  <c r="CR241" i="11"/>
  <c r="CR245" i="11"/>
  <c r="CR203" i="11"/>
  <c r="CR210" i="11"/>
  <c r="CR214" i="11"/>
  <c r="CR218" i="11"/>
  <c r="CR222" i="11"/>
  <c r="CR226" i="11"/>
  <c r="CR230" i="11"/>
  <c r="CR234" i="11"/>
  <c r="CR238" i="11"/>
  <c r="CR242" i="11"/>
  <c r="CR246" i="11"/>
  <c r="CR207" i="11"/>
  <c r="CR211" i="11"/>
  <c r="CR215" i="11"/>
  <c r="CR219" i="11"/>
  <c r="CR223" i="11"/>
  <c r="CR227" i="11"/>
  <c r="CR231" i="11"/>
  <c r="CR235" i="11"/>
  <c r="CR239" i="11"/>
  <c r="CR208" i="11"/>
  <c r="CR212" i="11"/>
  <c r="CR216" i="11"/>
  <c r="CR220" i="11"/>
  <c r="CR224" i="11"/>
  <c r="CR228" i="11"/>
  <c r="CR232" i="11"/>
  <c r="CR236" i="11"/>
  <c r="CR240" i="11"/>
  <c r="CR244" i="11"/>
  <c r="CR248" i="11"/>
  <c r="CR249" i="11"/>
  <c r="CR243" i="11"/>
  <c r="CR250" i="11"/>
  <c r="CR247" i="11"/>
  <c r="CS5" i="11"/>
  <c r="CR7" i="11"/>
  <c r="CS42" i="11" l="1"/>
  <c r="CS63" i="11"/>
  <c r="CS62" i="11"/>
  <c r="CS82" i="11"/>
  <c r="CS102" i="11"/>
  <c r="CS103" i="11"/>
  <c r="CS160" i="11"/>
  <c r="CS165" i="11"/>
  <c r="CS180" i="11"/>
  <c r="CS184" i="11"/>
  <c r="CS188" i="11"/>
  <c r="CS192" i="11"/>
  <c r="CS196" i="11"/>
  <c r="CS200" i="11"/>
  <c r="CS204" i="11"/>
  <c r="CS181" i="11"/>
  <c r="CS185" i="11"/>
  <c r="CS189" i="11"/>
  <c r="CS193" i="11"/>
  <c r="CS197" i="11"/>
  <c r="CS201" i="11"/>
  <c r="CS205" i="11"/>
  <c r="CS186" i="11"/>
  <c r="CS190" i="11"/>
  <c r="CS194" i="11"/>
  <c r="CS179" i="11"/>
  <c r="CS187" i="11"/>
  <c r="CS191" i="11"/>
  <c r="CS195" i="11"/>
  <c r="CS199" i="11"/>
  <c r="CS203" i="11"/>
  <c r="CS198" i="11"/>
  <c r="CS208" i="11"/>
  <c r="CS212" i="11"/>
  <c r="CS216" i="11"/>
  <c r="CS220" i="11"/>
  <c r="CS224" i="11"/>
  <c r="CS228" i="11"/>
  <c r="CS232" i="11"/>
  <c r="CS236" i="11"/>
  <c r="CS240" i="11"/>
  <c r="CS244" i="11"/>
  <c r="CS206" i="11"/>
  <c r="CS209" i="11"/>
  <c r="CS213" i="11"/>
  <c r="CS217" i="11"/>
  <c r="CS221" i="11"/>
  <c r="CS225" i="11"/>
  <c r="CS229" i="11"/>
  <c r="CS233" i="11"/>
  <c r="CS237" i="11"/>
  <c r="CS241" i="11"/>
  <c r="CS245" i="11"/>
  <c r="CS210" i="11"/>
  <c r="CS214" i="11"/>
  <c r="CS218" i="11"/>
  <c r="CS222" i="11"/>
  <c r="CS226" i="11"/>
  <c r="CS230" i="11"/>
  <c r="CS234" i="11"/>
  <c r="CS238" i="11"/>
  <c r="CS207" i="11"/>
  <c r="CS211" i="11"/>
  <c r="CS215" i="11"/>
  <c r="CS219" i="11"/>
  <c r="CS223" i="11"/>
  <c r="CS227" i="11"/>
  <c r="CS231" i="11"/>
  <c r="CS235" i="11"/>
  <c r="CS239" i="11"/>
  <c r="CS243" i="11"/>
  <c r="CS246" i="11"/>
  <c r="CS247" i="11"/>
  <c r="CS248" i="11"/>
  <c r="CS242" i="11"/>
  <c r="CS249" i="11"/>
  <c r="CS250" i="11"/>
  <c r="CS4" i="11"/>
  <c r="CS7" i="11"/>
  <c r="CT5" i="11"/>
  <c r="CT42" i="11" l="1"/>
  <c r="CT62" i="11"/>
  <c r="CT63" i="11"/>
  <c r="CT82" i="11"/>
  <c r="CT102" i="11"/>
  <c r="CT103" i="11"/>
  <c r="CT160" i="11"/>
  <c r="CT179" i="11"/>
  <c r="CT187" i="11"/>
  <c r="CT191" i="11"/>
  <c r="CT195" i="11"/>
  <c r="CT199" i="11"/>
  <c r="CT203" i="11"/>
  <c r="CT165" i="11"/>
  <c r="CT180" i="11"/>
  <c r="CT184" i="11"/>
  <c r="CT188" i="11"/>
  <c r="CT192" i="11"/>
  <c r="CT196" i="11"/>
  <c r="CT200" i="11"/>
  <c r="CT204" i="11"/>
  <c r="CT181" i="11"/>
  <c r="CT185" i="11"/>
  <c r="CT189" i="11"/>
  <c r="CT193" i="11"/>
  <c r="CT197" i="11"/>
  <c r="CT186" i="11"/>
  <c r="CT190" i="11"/>
  <c r="CT194" i="11"/>
  <c r="CT198" i="11"/>
  <c r="CT207" i="11"/>
  <c r="CT211" i="11"/>
  <c r="CT215" i="11"/>
  <c r="CT219" i="11"/>
  <c r="CT223" i="11"/>
  <c r="CT227" i="11"/>
  <c r="CT231" i="11"/>
  <c r="CT235" i="11"/>
  <c r="CT239" i="11"/>
  <c r="CT243" i="11"/>
  <c r="CT201" i="11"/>
  <c r="CT208" i="11"/>
  <c r="CT212" i="11"/>
  <c r="CT216" i="11"/>
  <c r="CT220" i="11"/>
  <c r="CT224" i="11"/>
  <c r="CT228" i="11"/>
  <c r="CT232" i="11"/>
  <c r="CT236" i="11"/>
  <c r="CT240" i="11"/>
  <c r="CT244" i="11"/>
  <c r="CT205" i="11"/>
  <c r="CT206" i="11"/>
  <c r="CT209" i="11"/>
  <c r="CT213" i="11"/>
  <c r="CT217" i="11"/>
  <c r="CT221" i="11"/>
  <c r="CT225" i="11"/>
  <c r="CT229" i="11"/>
  <c r="CT233" i="11"/>
  <c r="CT237" i="11"/>
  <c r="CT241" i="11"/>
  <c r="CT210" i="11"/>
  <c r="CT214" i="11"/>
  <c r="CT218" i="11"/>
  <c r="CT222" i="11"/>
  <c r="CT226" i="11"/>
  <c r="CT230" i="11"/>
  <c r="CT234" i="11"/>
  <c r="CT238" i="11"/>
  <c r="CT242" i="11"/>
  <c r="CT246" i="11"/>
  <c r="CT250" i="11"/>
  <c r="CT247" i="11"/>
  <c r="CT248" i="11"/>
  <c r="CT245" i="11"/>
  <c r="CT249" i="11"/>
  <c r="CT7" i="11"/>
  <c r="CU5" i="11"/>
  <c r="CU42" i="11" l="1"/>
  <c r="CU63" i="11"/>
  <c r="CU62" i="11"/>
  <c r="CU82" i="11"/>
  <c r="CU103" i="11"/>
  <c r="CU102" i="11"/>
  <c r="CU160" i="11"/>
  <c r="CU165" i="11"/>
  <c r="CU186" i="11"/>
  <c r="CU190" i="11"/>
  <c r="CU194" i="11"/>
  <c r="CU198" i="11"/>
  <c r="CU206" i="11"/>
  <c r="CU179" i="11"/>
  <c r="CU187" i="11"/>
  <c r="CU191" i="11"/>
  <c r="CU195" i="11"/>
  <c r="CU199" i="11"/>
  <c r="CU203" i="11"/>
  <c r="CU180" i="11"/>
  <c r="CU184" i="11"/>
  <c r="CU188" i="11"/>
  <c r="CU192" i="11"/>
  <c r="CU196" i="11"/>
  <c r="CU181" i="11"/>
  <c r="CU185" i="11"/>
  <c r="CU189" i="11"/>
  <c r="CU193" i="11"/>
  <c r="CU197" i="11"/>
  <c r="CU201" i="11"/>
  <c r="CU205" i="11"/>
  <c r="CU210" i="11"/>
  <c r="CU214" i="11"/>
  <c r="CU218" i="11"/>
  <c r="CU222" i="11"/>
  <c r="CU226" i="11"/>
  <c r="CU230" i="11"/>
  <c r="CU234" i="11"/>
  <c r="CU238" i="11"/>
  <c r="CU242" i="11"/>
  <c r="CU200" i="11"/>
  <c r="CU207" i="11"/>
  <c r="CU211" i="11"/>
  <c r="CU215" i="11"/>
  <c r="CU219" i="11"/>
  <c r="CU223" i="11"/>
  <c r="CU227" i="11"/>
  <c r="CU231" i="11"/>
  <c r="CU235" i="11"/>
  <c r="CU239" i="11"/>
  <c r="CU243" i="11"/>
  <c r="CU204" i="11"/>
  <c r="CU208" i="11"/>
  <c r="CU212" i="11"/>
  <c r="CU216" i="11"/>
  <c r="CU220" i="11"/>
  <c r="CU224" i="11"/>
  <c r="CU228" i="11"/>
  <c r="CU232" i="11"/>
  <c r="CU236" i="11"/>
  <c r="CU240" i="11"/>
  <c r="CU209" i="11"/>
  <c r="CU213" i="11"/>
  <c r="CU217" i="11"/>
  <c r="CU221" i="11"/>
  <c r="CU225" i="11"/>
  <c r="CU229" i="11"/>
  <c r="CU233" i="11"/>
  <c r="CU237" i="11"/>
  <c r="CU241" i="11"/>
  <c r="CU245" i="11"/>
  <c r="CU249" i="11"/>
  <c r="CU250" i="11"/>
  <c r="CU246" i="11"/>
  <c r="CU247" i="11"/>
  <c r="CU244" i="11"/>
  <c r="CU248" i="11"/>
  <c r="CV5" i="11"/>
  <c r="CU7" i="11"/>
  <c r="CV42" i="11" l="1"/>
  <c r="CV62" i="11"/>
  <c r="CV63" i="11"/>
  <c r="CV82" i="11"/>
  <c r="CV102" i="11"/>
  <c r="CV103" i="11"/>
  <c r="CV160" i="11"/>
  <c r="CV181" i="11"/>
  <c r="CV185" i="11"/>
  <c r="CV189" i="11"/>
  <c r="CV193" i="11"/>
  <c r="CV197" i="11"/>
  <c r="CV201" i="11"/>
  <c r="CV205" i="11"/>
  <c r="CV186" i="11"/>
  <c r="CV190" i="11"/>
  <c r="CV194" i="11"/>
  <c r="CV198" i="11"/>
  <c r="CV206" i="11"/>
  <c r="CV165" i="11"/>
  <c r="CV179" i="11"/>
  <c r="CV187" i="11"/>
  <c r="CV191" i="11"/>
  <c r="CV195" i="11"/>
  <c r="CV180" i="11"/>
  <c r="CV184" i="11"/>
  <c r="CV188" i="11"/>
  <c r="CV192" i="11"/>
  <c r="CV196" i="11"/>
  <c r="CV200" i="11"/>
  <c r="CV204" i="11"/>
  <c r="CV209" i="11"/>
  <c r="CV213" i="11"/>
  <c r="CV217" i="11"/>
  <c r="CV221" i="11"/>
  <c r="CV225" i="11"/>
  <c r="CV229" i="11"/>
  <c r="CV233" i="11"/>
  <c r="CV237" i="11"/>
  <c r="CV241" i="11"/>
  <c r="CV245" i="11"/>
  <c r="CV199" i="11"/>
  <c r="CV210" i="11"/>
  <c r="CV214" i="11"/>
  <c r="CV218" i="11"/>
  <c r="CV222" i="11"/>
  <c r="CV226" i="11"/>
  <c r="CV230" i="11"/>
  <c r="CV234" i="11"/>
  <c r="CV238" i="11"/>
  <c r="CV242" i="11"/>
  <c r="CV246" i="11"/>
  <c r="CV203" i="11"/>
  <c r="CV207" i="11"/>
  <c r="CV211" i="11"/>
  <c r="CV215" i="11"/>
  <c r="CV219" i="11"/>
  <c r="CV223" i="11"/>
  <c r="CV227" i="11"/>
  <c r="CV231" i="11"/>
  <c r="CV235" i="11"/>
  <c r="CV239" i="11"/>
  <c r="CV208" i="11"/>
  <c r="CV212" i="11"/>
  <c r="CV216" i="11"/>
  <c r="CV220" i="11"/>
  <c r="CV224" i="11"/>
  <c r="CV228" i="11"/>
  <c r="CV232" i="11"/>
  <c r="CV236" i="11"/>
  <c r="CV240" i="11"/>
  <c r="CV244" i="11"/>
  <c r="CV248" i="11"/>
  <c r="CV249" i="11"/>
  <c r="CV250" i="11"/>
  <c r="CV243" i="11"/>
  <c r="CV247" i="11"/>
  <c r="CW5" i="11"/>
  <c r="CV7" i="11"/>
  <c r="CW42" i="11" l="1"/>
  <c r="CW63" i="11"/>
  <c r="CW62" i="11"/>
  <c r="CW82" i="11"/>
  <c r="CW102" i="11"/>
  <c r="CW103" i="11"/>
  <c r="CW160" i="11"/>
  <c r="CW165" i="11"/>
  <c r="CW180" i="11"/>
  <c r="CW184" i="11"/>
  <c r="CW188" i="11"/>
  <c r="CW192" i="11"/>
  <c r="CW196" i="11"/>
  <c r="CW200" i="11"/>
  <c r="CW204" i="11"/>
  <c r="CW181" i="11"/>
  <c r="CW185" i="11"/>
  <c r="CW189" i="11"/>
  <c r="CW193" i="11"/>
  <c r="CW197" i="11"/>
  <c r="CW201" i="11"/>
  <c r="CW205" i="11"/>
  <c r="CW186" i="11"/>
  <c r="CW190" i="11"/>
  <c r="CW194" i="11"/>
  <c r="CW179" i="11"/>
  <c r="CW187" i="11"/>
  <c r="CW191" i="11"/>
  <c r="CW195" i="11"/>
  <c r="CW199" i="11"/>
  <c r="CW203" i="11"/>
  <c r="CW208" i="11"/>
  <c r="CW212" i="11"/>
  <c r="CW216" i="11"/>
  <c r="CW220" i="11"/>
  <c r="CW224" i="11"/>
  <c r="CW228" i="11"/>
  <c r="CW232" i="11"/>
  <c r="CW236" i="11"/>
  <c r="CW240" i="11"/>
  <c r="CW244" i="11"/>
  <c r="CW198" i="11"/>
  <c r="CW209" i="11"/>
  <c r="CW213" i="11"/>
  <c r="CW217" i="11"/>
  <c r="CW221" i="11"/>
  <c r="CW225" i="11"/>
  <c r="CW229" i="11"/>
  <c r="CW233" i="11"/>
  <c r="CW237" i="11"/>
  <c r="CW241" i="11"/>
  <c r="CW245" i="11"/>
  <c r="CW210" i="11"/>
  <c r="CW214" i="11"/>
  <c r="CW218" i="11"/>
  <c r="CW222" i="11"/>
  <c r="CW226" i="11"/>
  <c r="CW230" i="11"/>
  <c r="CW234" i="11"/>
  <c r="CW238" i="11"/>
  <c r="CW206" i="11"/>
  <c r="CW207" i="11"/>
  <c r="CW211" i="11"/>
  <c r="CW215" i="11"/>
  <c r="CW219" i="11"/>
  <c r="CW223" i="11"/>
  <c r="CW227" i="11"/>
  <c r="CW231" i="11"/>
  <c r="CW235" i="11"/>
  <c r="CW239" i="11"/>
  <c r="CW243" i="11"/>
  <c r="CW247" i="11"/>
  <c r="CW248" i="11"/>
  <c r="CW246" i="11"/>
  <c r="CW249" i="11"/>
  <c r="CW242" i="11"/>
  <c r="CW250" i="11"/>
  <c r="CX5" i="11"/>
  <c r="CW7" i="11"/>
  <c r="CX42" i="11" l="1"/>
  <c r="CX62" i="11"/>
  <c r="CX63" i="11"/>
  <c r="CX82" i="11"/>
  <c r="CX102" i="11"/>
  <c r="CX103" i="11"/>
  <c r="CX160" i="11"/>
  <c r="CX179" i="11"/>
  <c r="CX187" i="11"/>
  <c r="CX191" i="11"/>
  <c r="CX195" i="11"/>
  <c r="CX199" i="11"/>
  <c r="CX203" i="11"/>
  <c r="CX180" i="11"/>
  <c r="CX184" i="11"/>
  <c r="CX188" i="11"/>
  <c r="CX192" i="11"/>
  <c r="CX196" i="11"/>
  <c r="CX200" i="11"/>
  <c r="CX204" i="11"/>
  <c r="CX181" i="11"/>
  <c r="CX185" i="11"/>
  <c r="CX189" i="11"/>
  <c r="CX193" i="11"/>
  <c r="CX197" i="11"/>
  <c r="CX165" i="11"/>
  <c r="CX186" i="11"/>
  <c r="CX190" i="11"/>
  <c r="CX194" i="11"/>
  <c r="CX198" i="11"/>
  <c r="CX206" i="11"/>
  <c r="CX207" i="11"/>
  <c r="CX211" i="11"/>
  <c r="CX215" i="11"/>
  <c r="CX219" i="11"/>
  <c r="CX223" i="11"/>
  <c r="CX227" i="11"/>
  <c r="CX231" i="11"/>
  <c r="CX235" i="11"/>
  <c r="CX239" i="11"/>
  <c r="CX243" i="11"/>
  <c r="CX208" i="11"/>
  <c r="CX212" i="11"/>
  <c r="CX216" i="11"/>
  <c r="CX220" i="11"/>
  <c r="CX224" i="11"/>
  <c r="CX228" i="11"/>
  <c r="CX232" i="11"/>
  <c r="CX236" i="11"/>
  <c r="CX240" i="11"/>
  <c r="CX244" i="11"/>
  <c r="CX201" i="11"/>
  <c r="CX209" i="11"/>
  <c r="CX213" i="11"/>
  <c r="CX217" i="11"/>
  <c r="CX221" i="11"/>
  <c r="CX225" i="11"/>
  <c r="CX229" i="11"/>
  <c r="CX233" i="11"/>
  <c r="CX237" i="11"/>
  <c r="CX241" i="11"/>
  <c r="CX205" i="11"/>
  <c r="CX210" i="11"/>
  <c r="CX214" i="11"/>
  <c r="CX218" i="11"/>
  <c r="CX222" i="11"/>
  <c r="CX226" i="11"/>
  <c r="CX230" i="11"/>
  <c r="CX234" i="11"/>
  <c r="CX238" i="11"/>
  <c r="CX242" i="11"/>
  <c r="CX246" i="11"/>
  <c r="CX245" i="11"/>
  <c r="CX250" i="11"/>
  <c r="CX247" i="11"/>
  <c r="CX248" i="11"/>
  <c r="CX249" i="11"/>
  <c r="CX7" i="11"/>
  <c r="CY5" i="11"/>
  <c r="CY42" i="11" l="1"/>
  <c r="CY63" i="11"/>
  <c r="CY62" i="11"/>
  <c r="CY82" i="11"/>
  <c r="CY103" i="11"/>
  <c r="CY102" i="11"/>
  <c r="CY160" i="11"/>
  <c r="CY165" i="11"/>
  <c r="CY186" i="11"/>
  <c r="CY190" i="11"/>
  <c r="CY194" i="11"/>
  <c r="CY198" i="11"/>
  <c r="CY206" i="11"/>
  <c r="CY179" i="11"/>
  <c r="CY187" i="11"/>
  <c r="CY191" i="11"/>
  <c r="CY195" i="11"/>
  <c r="CY199" i="11"/>
  <c r="CY203" i="11"/>
  <c r="CY180" i="11"/>
  <c r="CY184" i="11"/>
  <c r="CY188" i="11"/>
  <c r="CY192" i="11"/>
  <c r="CY196" i="11"/>
  <c r="CY181" i="11"/>
  <c r="CY185" i="11"/>
  <c r="CY189" i="11"/>
  <c r="CY193" i="11"/>
  <c r="CY197" i="11"/>
  <c r="CY201" i="11"/>
  <c r="CY205" i="11"/>
  <c r="CY210" i="11"/>
  <c r="CY214" i="11"/>
  <c r="CY218" i="11"/>
  <c r="CY222" i="11"/>
  <c r="CY226" i="11"/>
  <c r="CY230" i="11"/>
  <c r="CY234" i="11"/>
  <c r="CY238" i="11"/>
  <c r="CY242" i="11"/>
  <c r="CY207" i="11"/>
  <c r="CY211" i="11"/>
  <c r="CY215" i="11"/>
  <c r="CY219" i="11"/>
  <c r="CY223" i="11"/>
  <c r="CY227" i="11"/>
  <c r="CY231" i="11"/>
  <c r="CY235" i="11"/>
  <c r="CY239" i="11"/>
  <c r="CY243" i="11"/>
  <c r="CY200" i="11"/>
  <c r="CY208" i="11"/>
  <c r="CY212" i="11"/>
  <c r="CY216" i="11"/>
  <c r="CY220" i="11"/>
  <c r="CY224" i="11"/>
  <c r="CY228" i="11"/>
  <c r="CY232" i="11"/>
  <c r="CY236" i="11"/>
  <c r="CY240" i="11"/>
  <c r="CY204" i="11"/>
  <c r="CY209" i="11"/>
  <c r="CY213" i="11"/>
  <c r="CY217" i="11"/>
  <c r="CY221" i="11"/>
  <c r="CY225" i="11"/>
  <c r="CY229" i="11"/>
  <c r="CY233" i="11"/>
  <c r="CY237" i="11"/>
  <c r="CY241" i="11"/>
  <c r="CY245" i="11"/>
  <c r="CY244" i="11"/>
  <c r="CY249" i="11"/>
  <c r="CY250" i="11"/>
  <c r="CY247" i="11"/>
  <c r="CY246" i="11"/>
  <c r="CY248" i="11"/>
  <c r="CZ5" i="11"/>
  <c r="CY7" i="11"/>
  <c r="CZ42" i="11" l="1"/>
  <c r="CZ62" i="11"/>
  <c r="CZ63" i="11"/>
  <c r="CZ82" i="11"/>
  <c r="CZ102" i="11"/>
  <c r="CZ103" i="11"/>
  <c r="CZ160" i="11"/>
  <c r="CZ165" i="11"/>
  <c r="CZ181" i="11"/>
  <c r="CZ185" i="11"/>
  <c r="CZ189" i="11"/>
  <c r="CZ193" i="11"/>
  <c r="CZ197" i="11"/>
  <c r="CZ201" i="11"/>
  <c r="CZ205" i="11"/>
  <c r="CZ186" i="11"/>
  <c r="CZ190" i="11"/>
  <c r="CZ194" i="11"/>
  <c r="CZ198" i="11"/>
  <c r="CZ206" i="11"/>
  <c r="CZ179" i="11"/>
  <c r="CZ187" i="11"/>
  <c r="CZ191" i="11"/>
  <c r="CZ195" i="11"/>
  <c r="CZ180" i="11"/>
  <c r="CZ184" i="11"/>
  <c r="CZ188" i="11"/>
  <c r="CZ192" i="11"/>
  <c r="CZ196" i="11"/>
  <c r="CZ200" i="11"/>
  <c r="CZ204" i="11"/>
  <c r="CZ209" i="11"/>
  <c r="CZ213" i="11"/>
  <c r="CZ217" i="11"/>
  <c r="CZ221" i="11"/>
  <c r="CZ225" i="11"/>
  <c r="CZ229" i="11"/>
  <c r="CZ233" i="11"/>
  <c r="CZ237" i="11"/>
  <c r="CZ241" i="11"/>
  <c r="CZ245" i="11"/>
  <c r="CZ210" i="11"/>
  <c r="CZ214" i="11"/>
  <c r="CZ218" i="11"/>
  <c r="CZ222" i="11"/>
  <c r="CZ226" i="11"/>
  <c r="CZ230" i="11"/>
  <c r="CZ234" i="11"/>
  <c r="CZ238" i="11"/>
  <c r="CZ242" i="11"/>
  <c r="CZ246" i="11"/>
  <c r="CZ199" i="11"/>
  <c r="CZ207" i="11"/>
  <c r="CZ211" i="11"/>
  <c r="CZ215" i="11"/>
  <c r="CZ219" i="11"/>
  <c r="CZ223" i="11"/>
  <c r="CZ227" i="11"/>
  <c r="CZ231" i="11"/>
  <c r="CZ235" i="11"/>
  <c r="CZ239" i="11"/>
  <c r="CZ203" i="11"/>
  <c r="CZ208" i="11"/>
  <c r="CZ212" i="11"/>
  <c r="CZ216" i="11"/>
  <c r="CZ220" i="11"/>
  <c r="CZ224" i="11"/>
  <c r="CZ228" i="11"/>
  <c r="CZ232" i="11"/>
  <c r="CZ236" i="11"/>
  <c r="CZ240" i="11"/>
  <c r="CZ244" i="11"/>
  <c r="CZ243" i="11"/>
  <c r="CZ248" i="11"/>
  <c r="CZ249" i="11"/>
  <c r="CZ250" i="11"/>
  <c r="CZ247" i="11"/>
  <c r="CZ4" i="11"/>
  <c r="DA5" i="11"/>
  <c r="CZ7" i="11"/>
  <c r="DA42" i="11" l="1"/>
  <c r="DA63" i="11"/>
  <c r="DA62" i="11"/>
  <c r="DA82" i="11"/>
  <c r="DA102" i="11"/>
  <c r="DA103" i="11"/>
  <c r="DA160" i="11"/>
  <c r="DA165" i="11"/>
  <c r="DA180" i="11"/>
  <c r="DA184" i="11"/>
  <c r="DA188" i="11"/>
  <c r="DA192" i="11"/>
  <c r="DA196" i="11"/>
  <c r="DA200" i="11"/>
  <c r="DA204" i="11"/>
  <c r="DA181" i="11"/>
  <c r="DA185" i="11"/>
  <c r="DA189" i="11"/>
  <c r="DA193" i="11"/>
  <c r="DA197" i="11"/>
  <c r="DA201" i="11"/>
  <c r="DA205" i="11"/>
  <c r="DA186" i="11"/>
  <c r="DA190" i="11"/>
  <c r="DA194" i="11"/>
  <c r="DA179" i="11"/>
  <c r="DA187" i="11"/>
  <c r="DA191" i="11"/>
  <c r="DA195" i="11"/>
  <c r="DA199" i="11"/>
  <c r="DA203" i="11"/>
  <c r="DA208" i="11"/>
  <c r="DA212" i="11"/>
  <c r="DA216" i="11"/>
  <c r="DA220" i="11"/>
  <c r="DA224" i="11"/>
  <c r="DA228" i="11"/>
  <c r="DA232" i="11"/>
  <c r="DA236" i="11"/>
  <c r="DA240" i="11"/>
  <c r="DA244" i="11"/>
  <c r="DA206" i="11"/>
  <c r="DA209" i="11"/>
  <c r="DA213" i="11"/>
  <c r="DA217" i="11"/>
  <c r="DA221" i="11"/>
  <c r="DA225" i="11"/>
  <c r="DA229" i="11"/>
  <c r="DA233" i="11"/>
  <c r="DA237" i="11"/>
  <c r="DA241" i="11"/>
  <c r="DA245" i="11"/>
  <c r="DA198" i="11"/>
  <c r="DA210" i="11"/>
  <c r="DA214" i="11"/>
  <c r="DA218" i="11"/>
  <c r="DA222" i="11"/>
  <c r="DA226" i="11"/>
  <c r="DA230" i="11"/>
  <c r="DA234" i="11"/>
  <c r="DA238" i="11"/>
  <c r="DA207" i="11"/>
  <c r="DA211" i="11"/>
  <c r="DA215" i="11"/>
  <c r="DA219" i="11"/>
  <c r="DA223" i="11"/>
  <c r="DA227" i="11"/>
  <c r="DA231" i="11"/>
  <c r="DA235" i="11"/>
  <c r="DA239" i="11"/>
  <c r="DA243" i="11"/>
  <c r="DA242" i="11"/>
  <c r="DA246" i="11"/>
  <c r="DA247" i="11"/>
  <c r="DA248" i="11"/>
  <c r="DA249" i="11"/>
  <c r="DA250" i="11"/>
  <c r="DA7" i="11"/>
  <c r="DB5" i="11"/>
  <c r="DB42" i="11" l="1"/>
  <c r="DB62" i="11"/>
  <c r="DB63" i="11"/>
  <c r="DB82" i="11"/>
  <c r="DB102" i="11"/>
  <c r="DB103" i="11"/>
  <c r="DB160" i="11"/>
  <c r="DB179" i="11"/>
  <c r="DB187" i="11"/>
  <c r="DB191" i="11"/>
  <c r="DB195" i="11"/>
  <c r="DB199" i="11"/>
  <c r="DB203" i="11"/>
  <c r="DB165" i="11"/>
  <c r="DB180" i="11"/>
  <c r="DB184" i="11"/>
  <c r="DB188" i="11"/>
  <c r="DB192" i="11"/>
  <c r="DB196" i="11"/>
  <c r="DB200" i="11"/>
  <c r="DB204" i="11"/>
  <c r="DB181" i="11"/>
  <c r="DB185" i="11"/>
  <c r="DB189" i="11"/>
  <c r="DB193" i="11"/>
  <c r="DB197" i="11"/>
  <c r="DB186" i="11"/>
  <c r="DB190" i="11"/>
  <c r="DB194" i="11"/>
  <c r="DB198" i="11"/>
  <c r="DB205" i="11"/>
  <c r="DB207" i="11"/>
  <c r="DB211" i="11"/>
  <c r="DB215" i="11"/>
  <c r="DB219" i="11"/>
  <c r="DB223" i="11"/>
  <c r="DB227" i="11"/>
  <c r="DB231" i="11"/>
  <c r="DB235" i="11"/>
  <c r="DB239" i="11"/>
  <c r="DB243" i="11"/>
  <c r="DB208" i="11"/>
  <c r="DB212" i="11"/>
  <c r="DB216" i="11"/>
  <c r="DB220" i="11"/>
  <c r="DB224" i="11"/>
  <c r="DB228" i="11"/>
  <c r="DB232" i="11"/>
  <c r="DB236" i="11"/>
  <c r="DB240" i="11"/>
  <c r="DB244" i="11"/>
  <c r="DB206" i="11"/>
  <c r="DB209" i="11"/>
  <c r="DB213" i="11"/>
  <c r="DB217" i="11"/>
  <c r="DB221" i="11"/>
  <c r="DB225" i="11"/>
  <c r="DB229" i="11"/>
  <c r="DB233" i="11"/>
  <c r="DB237" i="11"/>
  <c r="DB241" i="11"/>
  <c r="DB201" i="11"/>
  <c r="DB210" i="11"/>
  <c r="DB214" i="11"/>
  <c r="DB218" i="11"/>
  <c r="DB222" i="11"/>
  <c r="DB226" i="11"/>
  <c r="DB230" i="11"/>
  <c r="DB234" i="11"/>
  <c r="DB238" i="11"/>
  <c r="DB242" i="11"/>
  <c r="DB246" i="11"/>
  <c r="DB250" i="11"/>
  <c r="DB245" i="11"/>
  <c r="DB247" i="11"/>
  <c r="DB248" i="11"/>
  <c r="DB249" i="11"/>
  <c r="DB7" i="11"/>
  <c r="DC5" i="11"/>
  <c r="DC42" i="11" l="1"/>
  <c r="DC63" i="11"/>
  <c r="DC62" i="11"/>
  <c r="DC82" i="11"/>
  <c r="DC103" i="11"/>
  <c r="DC102" i="11"/>
  <c r="DC160" i="11"/>
  <c r="DC165" i="11"/>
  <c r="DC186" i="11"/>
  <c r="DC190" i="11"/>
  <c r="DC194" i="11"/>
  <c r="DC198" i="11"/>
  <c r="DC206" i="11"/>
  <c r="DC179" i="11"/>
  <c r="DC187" i="11"/>
  <c r="DC191" i="11"/>
  <c r="DC195" i="11"/>
  <c r="DC199" i="11"/>
  <c r="DC203" i="11"/>
  <c r="DC180" i="11"/>
  <c r="DC184" i="11"/>
  <c r="DC188" i="11"/>
  <c r="DC192" i="11"/>
  <c r="DC196" i="11"/>
  <c r="DC181" i="11"/>
  <c r="DC185" i="11"/>
  <c r="DC189" i="11"/>
  <c r="DC193" i="11"/>
  <c r="DC197" i="11"/>
  <c r="DC201" i="11"/>
  <c r="DC205" i="11"/>
  <c r="DC204" i="11"/>
  <c r="DC210" i="11"/>
  <c r="DC214" i="11"/>
  <c r="DC218" i="11"/>
  <c r="DC222" i="11"/>
  <c r="DC226" i="11"/>
  <c r="DC230" i="11"/>
  <c r="DC234" i="11"/>
  <c r="DC238" i="11"/>
  <c r="DC242" i="11"/>
  <c r="DC207" i="11"/>
  <c r="DC211" i="11"/>
  <c r="DC215" i="11"/>
  <c r="DC219" i="11"/>
  <c r="DC223" i="11"/>
  <c r="DC227" i="11"/>
  <c r="DC231" i="11"/>
  <c r="DC235" i="11"/>
  <c r="DC239" i="11"/>
  <c r="DC243" i="11"/>
  <c r="DC208" i="11"/>
  <c r="DC212" i="11"/>
  <c r="DC216" i="11"/>
  <c r="DC220" i="11"/>
  <c r="DC224" i="11"/>
  <c r="DC228" i="11"/>
  <c r="DC232" i="11"/>
  <c r="DC236" i="11"/>
  <c r="DC240" i="11"/>
  <c r="DC200" i="11"/>
  <c r="DC209" i="11"/>
  <c r="DC213" i="11"/>
  <c r="DC217" i="11"/>
  <c r="DC221" i="11"/>
  <c r="DC225" i="11"/>
  <c r="DC229" i="11"/>
  <c r="DC233" i="11"/>
  <c r="DC237" i="11"/>
  <c r="DC241" i="11"/>
  <c r="DC245" i="11"/>
  <c r="DC249" i="11"/>
  <c r="DC250" i="11"/>
  <c r="DC244" i="11"/>
  <c r="DC246" i="11"/>
  <c r="DC247" i="11"/>
  <c r="DC248" i="11"/>
  <c r="DD5" i="11"/>
  <c r="DC7" i="11"/>
  <c r="DD42" i="11" l="1"/>
  <c r="DD62" i="11"/>
  <c r="DD63" i="11"/>
  <c r="DD82" i="11"/>
  <c r="DD102" i="11"/>
  <c r="DD103" i="11"/>
  <c r="DD160" i="11"/>
  <c r="DD181" i="11"/>
  <c r="DD185" i="11"/>
  <c r="DD189" i="11"/>
  <c r="DD193" i="11"/>
  <c r="DD197" i="11"/>
  <c r="DD201" i="11"/>
  <c r="DD205" i="11"/>
  <c r="DD186" i="11"/>
  <c r="DD190" i="11"/>
  <c r="DD194" i="11"/>
  <c r="DD198" i="11"/>
  <c r="DD206" i="11"/>
  <c r="DD165" i="11"/>
  <c r="DD179" i="11"/>
  <c r="DD187" i="11"/>
  <c r="DD191" i="11"/>
  <c r="DD195" i="11"/>
  <c r="DD180" i="11"/>
  <c r="DD184" i="11"/>
  <c r="DD188" i="11"/>
  <c r="DD192" i="11"/>
  <c r="DD196" i="11"/>
  <c r="DD200" i="11"/>
  <c r="DD204" i="11"/>
  <c r="DD203" i="11"/>
  <c r="DD209" i="11"/>
  <c r="DD213" i="11"/>
  <c r="DD217" i="11"/>
  <c r="DD221" i="11"/>
  <c r="DD225" i="11"/>
  <c r="DD229" i="11"/>
  <c r="DD233" i="11"/>
  <c r="DD237" i="11"/>
  <c r="DD241" i="11"/>
  <c r="DD245" i="11"/>
  <c r="DD210" i="11"/>
  <c r="DD214" i="11"/>
  <c r="DD218" i="11"/>
  <c r="DD222" i="11"/>
  <c r="DD226" i="11"/>
  <c r="DD230" i="11"/>
  <c r="DD234" i="11"/>
  <c r="DD238" i="11"/>
  <c r="DD242" i="11"/>
  <c r="DD246" i="11"/>
  <c r="DD207" i="11"/>
  <c r="DD211" i="11"/>
  <c r="DD215" i="11"/>
  <c r="DD219" i="11"/>
  <c r="DD223" i="11"/>
  <c r="DD227" i="11"/>
  <c r="DD231" i="11"/>
  <c r="DD235" i="11"/>
  <c r="DD239" i="11"/>
  <c r="DD199" i="11"/>
  <c r="DD208" i="11"/>
  <c r="DD212" i="11"/>
  <c r="DD216" i="11"/>
  <c r="DD220" i="11"/>
  <c r="DD224" i="11"/>
  <c r="DD228" i="11"/>
  <c r="DD232" i="11"/>
  <c r="DD236" i="11"/>
  <c r="DD240" i="11"/>
  <c r="DD244" i="11"/>
  <c r="DD248" i="11"/>
  <c r="DD243" i="11"/>
  <c r="DD249" i="11"/>
  <c r="DD250" i="11"/>
  <c r="DD247" i="11"/>
  <c r="DE5" i="11"/>
  <c r="DD7" i="11"/>
  <c r="DE42" i="11" l="1"/>
  <c r="DE63" i="11"/>
  <c r="DE62" i="11"/>
  <c r="DE82" i="11"/>
  <c r="DE102" i="11"/>
  <c r="DE103" i="11"/>
  <c r="DE160" i="11"/>
  <c r="DE165" i="11"/>
  <c r="DE180" i="11"/>
  <c r="DE184" i="11"/>
  <c r="DE188" i="11"/>
  <c r="DE192" i="11"/>
  <c r="DE196" i="11"/>
  <c r="DE200" i="11"/>
  <c r="DE204" i="11"/>
  <c r="DE181" i="11"/>
  <c r="DE185" i="11"/>
  <c r="DE189" i="11"/>
  <c r="DE193" i="11"/>
  <c r="DE197" i="11"/>
  <c r="DE201" i="11"/>
  <c r="DE205" i="11"/>
  <c r="DE186" i="11"/>
  <c r="DE190" i="11"/>
  <c r="DE194" i="11"/>
  <c r="DE179" i="11"/>
  <c r="DE187" i="11"/>
  <c r="DE191" i="11"/>
  <c r="DE195" i="11"/>
  <c r="DE199" i="11"/>
  <c r="DE203" i="11"/>
  <c r="DE208" i="11"/>
  <c r="DE212" i="11"/>
  <c r="DE216" i="11"/>
  <c r="DE220" i="11"/>
  <c r="DE224" i="11"/>
  <c r="DE228" i="11"/>
  <c r="DE232" i="11"/>
  <c r="DE236" i="11"/>
  <c r="DE240" i="11"/>
  <c r="DE244" i="11"/>
  <c r="DE209" i="11"/>
  <c r="DE213" i="11"/>
  <c r="DE217" i="11"/>
  <c r="DE221" i="11"/>
  <c r="DE225" i="11"/>
  <c r="DE229" i="11"/>
  <c r="DE233" i="11"/>
  <c r="DE237" i="11"/>
  <c r="DE241" i="11"/>
  <c r="DE245" i="11"/>
  <c r="DE210" i="11"/>
  <c r="DE214" i="11"/>
  <c r="DE218" i="11"/>
  <c r="DE222" i="11"/>
  <c r="DE226" i="11"/>
  <c r="DE230" i="11"/>
  <c r="DE234" i="11"/>
  <c r="DE238" i="11"/>
  <c r="DE198" i="11"/>
  <c r="DE206" i="11"/>
  <c r="DE207" i="11"/>
  <c r="DE211" i="11"/>
  <c r="DE215" i="11"/>
  <c r="DE219" i="11"/>
  <c r="DE223" i="11"/>
  <c r="DE227" i="11"/>
  <c r="DE231" i="11"/>
  <c r="DE235" i="11"/>
  <c r="DE239" i="11"/>
  <c r="DE243" i="11"/>
  <c r="DE247" i="11"/>
  <c r="DE242" i="11"/>
  <c r="DE248" i="11"/>
  <c r="DE246" i="11"/>
  <c r="DE249" i="11"/>
  <c r="DE250" i="11"/>
  <c r="DF5" i="11"/>
  <c r="DE7" i="11"/>
  <c r="DF42" i="11" l="1"/>
  <c r="DF62" i="11"/>
  <c r="DF63" i="11"/>
  <c r="DF82" i="11"/>
  <c r="DF102" i="11"/>
  <c r="DF103" i="11"/>
  <c r="DF160" i="11"/>
  <c r="DF179" i="11"/>
  <c r="DF187" i="11"/>
  <c r="DF191" i="11"/>
  <c r="DF195" i="11"/>
  <c r="DF199" i="11"/>
  <c r="DF203" i="11"/>
  <c r="DF180" i="11"/>
  <c r="DF184" i="11"/>
  <c r="DF188" i="11"/>
  <c r="DF192" i="11"/>
  <c r="DF196" i="11"/>
  <c r="DF200" i="11"/>
  <c r="DF204" i="11"/>
  <c r="DF181" i="11"/>
  <c r="DF185" i="11"/>
  <c r="DF189" i="11"/>
  <c r="DF193" i="11"/>
  <c r="DF197" i="11"/>
  <c r="DF165" i="11"/>
  <c r="DF186" i="11"/>
  <c r="DF190" i="11"/>
  <c r="DF194" i="11"/>
  <c r="DF198" i="11"/>
  <c r="DF201" i="11"/>
  <c r="DF206" i="11"/>
  <c r="DF207" i="11"/>
  <c r="DF211" i="11"/>
  <c r="DF215" i="11"/>
  <c r="DF219" i="11"/>
  <c r="DF223" i="11"/>
  <c r="DF227" i="11"/>
  <c r="DF231" i="11"/>
  <c r="DF235" i="11"/>
  <c r="DF239" i="11"/>
  <c r="DF243" i="11"/>
  <c r="DF205" i="11"/>
  <c r="DF208" i="11"/>
  <c r="DF212" i="11"/>
  <c r="DF216" i="11"/>
  <c r="DF220" i="11"/>
  <c r="DF224" i="11"/>
  <c r="DF228" i="11"/>
  <c r="DF232" i="11"/>
  <c r="DF236" i="11"/>
  <c r="DF240" i="11"/>
  <c r="DF244" i="11"/>
  <c r="DF209" i="11"/>
  <c r="DF213" i="11"/>
  <c r="DF217" i="11"/>
  <c r="DF221" i="11"/>
  <c r="DF225" i="11"/>
  <c r="DF229" i="11"/>
  <c r="DF233" i="11"/>
  <c r="DF237" i="11"/>
  <c r="DF241" i="11"/>
  <c r="DF210" i="11"/>
  <c r="DF214" i="11"/>
  <c r="DF218" i="11"/>
  <c r="DF222" i="11"/>
  <c r="DF226" i="11"/>
  <c r="DF230" i="11"/>
  <c r="DF234" i="11"/>
  <c r="DF238" i="11"/>
  <c r="DF242" i="11"/>
  <c r="DF246" i="11"/>
  <c r="DF250" i="11"/>
  <c r="DF247" i="11"/>
  <c r="DF245" i="11"/>
  <c r="DF248" i="11"/>
  <c r="DF249" i="11"/>
  <c r="DF7" i="11"/>
  <c r="DG5" i="11"/>
  <c r="DG42" i="11" l="1"/>
  <c r="DG63" i="11"/>
  <c r="DG62" i="11"/>
  <c r="DG82" i="11"/>
  <c r="DG103" i="11"/>
  <c r="DG102" i="11"/>
  <c r="DG160" i="11"/>
  <c r="DG165" i="11"/>
  <c r="DG186" i="11"/>
  <c r="DG190" i="11"/>
  <c r="DG194" i="11"/>
  <c r="DG198" i="11"/>
  <c r="DG206" i="11"/>
  <c r="DG179" i="11"/>
  <c r="DG187" i="11"/>
  <c r="DG191" i="11"/>
  <c r="DG195" i="11"/>
  <c r="DG199" i="11"/>
  <c r="DG203" i="11"/>
  <c r="DG180" i="11"/>
  <c r="DG184" i="11"/>
  <c r="DG188" i="11"/>
  <c r="DG192" i="11"/>
  <c r="DG196" i="11"/>
  <c r="DG181" i="11"/>
  <c r="DG185" i="11"/>
  <c r="DG189" i="11"/>
  <c r="DG193" i="11"/>
  <c r="DG197" i="11"/>
  <c r="DG201" i="11"/>
  <c r="DG205" i="11"/>
  <c r="DG200" i="11"/>
  <c r="DG210" i="11"/>
  <c r="DG214" i="11"/>
  <c r="DG218" i="11"/>
  <c r="DG222" i="11"/>
  <c r="DG226" i="11"/>
  <c r="DG230" i="11"/>
  <c r="DG234" i="11"/>
  <c r="DG238" i="11"/>
  <c r="DG242" i="11"/>
  <c r="DG204" i="11"/>
  <c r="DG207" i="11"/>
  <c r="DG211" i="11"/>
  <c r="DG215" i="11"/>
  <c r="DG219" i="11"/>
  <c r="DG223" i="11"/>
  <c r="DG227" i="11"/>
  <c r="DG231" i="11"/>
  <c r="DG235" i="11"/>
  <c r="DG239" i="11"/>
  <c r="DG243" i="11"/>
  <c r="DG208" i="11"/>
  <c r="DG212" i="11"/>
  <c r="DG216" i="11"/>
  <c r="DG220" i="11"/>
  <c r="DG224" i="11"/>
  <c r="DG228" i="11"/>
  <c r="DG232" i="11"/>
  <c r="DG236" i="11"/>
  <c r="DG240" i="11"/>
  <c r="DG209" i="11"/>
  <c r="DG213" i="11"/>
  <c r="DG217" i="11"/>
  <c r="DG221" i="11"/>
  <c r="DG225" i="11"/>
  <c r="DG229" i="11"/>
  <c r="DG233" i="11"/>
  <c r="DG237" i="11"/>
  <c r="DG241" i="11"/>
  <c r="DG245" i="11"/>
  <c r="DG249" i="11"/>
  <c r="DG250" i="11"/>
  <c r="DG244" i="11"/>
  <c r="DG247" i="11"/>
  <c r="DG246" i="11"/>
  <c r="DG248" i="11"/>
  <c r="DH5" i="11"/>
  <c r="DG4" i="11"/>
  <c r="DG7" i="11"/>
  <c r="DH42" i="11" l="1"/>
  <c r="DH62" i="11"/>
  <c r="DH63" i="11"/>
  <c r="DH82" i="11"/>
  <c r="DH102" i="11"/>
  <c r="DH103" i="11"/>
  <c r="DH160" i="11"/>
  <c r="DH165" i="11"/>
  <c r="DH181" i="11"/>
  <c r="DH185" i="11"/>
  <c r="DH189" i="11"/>
  <c r="DH193" i="11"/>
  <c r="DH197" i="11"/>
  <c r="DH201" i="11"/>
  <c r="DH205" i="11"/>
  <c r="DH186" i="11"/>
  <c r="DH190" i="11"/>
  <c r="DH194" i="11"/>
  <c r="DH198" i="11"/>
  <c r="DH206" i="11"/>
  <c r="DH179" i="11"/>
  <c r="DH187" i="11"/>
  <c r="DH191" i="11"/>
  <c r="DH195" i="11"/>
  <c r="DH180" i="11"/>
  <c r="DH184" i="11"/>
  <c r="DH188" i="11"/>
  <c r="DH192" i="11"/>
  <c r="DH196" i="11"/>
  <c r="DH200" i="11"/>
  <c r="DH204" i="11"/>
  <c r="DH199" i="11"/>
  <c r="DH209" i="11"/>
  <c r="DH213" i="11"/>
  <c r="DH217" i="11"/>
  <c r="DH221" i="11"/>
  <c r="DH225" i="11"/>
  <c r="DH229" i="11"/>
  <c r="DH233" i="11"/>
  <c r="DH237" i="11"/>
  <c r="DH241" i="11"/>
  <c r="DH245" i="11"/>
  <c r="DH203" i="11"/>
  <c r="DH210" i="11"/>
  <c r="DH214" i="11"/>
  <c r="DH218" i="11"/>
  <c r="DH222" i="11"/>
  <c r="DH226" i="11"/>
  <c r="DH230" i="11"/>
  <c r="DH234" i="11"/>
  <c r="DH238" i="11"/>
  <c r="DH242" i="11"/>
  <c r="DH246" i="11"/>
  <c r="DH207" i="11"/>
  <c r="DH211" i="11"/>
  <c r="DH215" i="11"/>
  <c r="DH219" i="11"/>
  <c r="DH223" i="11"/>
  <c r="DH227" i="11"/>
  <c r="DH231" i="11"/>
  <c r="DH235" i="11"/>
  <c r="DH239" i="11"/>
  <c r="DH208" i="11"/>
  <c r="DH212" i="11"/>
  <c r="DH216" i="11"/>
  <c r="DH220" i="11"/>
  <c r="DH224" i="11"/>
  <c r="DH228" i="11"/>
  <c r="DH232" i="11"/>
  <c r="DH236" i="11"/>
  <c r="DH240" i="11"/>
  <c r="DH244" i="11"/>
  <c r="DH248" i="11"/>
  <c r="DH249" i="11"/>
  <c r="DH243" i="11"/>
  <c r="DH250" i="11"/>
  <c r="DH247" i="11"/>
  <c r="DI5" i="11"/>
  <c r="DH7" i="11"/>
  <c r="DI42" i="11" l="1"/>
  <c r="DI63" i="11"/>
  <c r="DI62" i="11"/>
  <c r="DI82" i="11"/>
  <c r="DI102" i="11"/>
  <c r="DI103" i="11"/>
  <c r="DI160" i="11"/>
  <c r="DI165" i="11"/>
  <c r="DI180" i="11"/>
  <c r="DI184" i="11"/>
  <c r="DI188" i="11"/>
  <c r="DI192" i="11"/>
  <c r="DI196" i="11"/>
  <c r="DI200" i="11"/>
  <c r="DI204" i="11"/>
  <c r="DI181" i="11"/>
  <c r="DI185" i="11"/>
  <c r="DI189" i="11"/>
  <c r="DI193" i="11"/>
  <c r="DI197" i="11"/>
  <c r="DI201" i="11"/>
  <c r="DI205" i="11"/>
  <c r="DI186" i="11"/>
  <c r="DI190" i="11"/>
  <c r="DI194" i="11"/>
  <c r="DI179" i="11"/>
  <c r="DI187" i="11"/>
  <c r="DI191" i="11"/>
  <c r="DI195" i="11"/>
  <c r="DI199" i="11"/>
  <c r="DI203" i="11"/>
  <c r="DI198" i="11"/>
  <c r="DI208" i="11"/>
  <c r="DI212" i="11"/>
  <c r="DI216" i="11"/>
  <c r="DI220" i="11"/>
  <c r="DI224" i="11"/>
  <c r="DI228" i="11"/>
  <c r="DI232" i="11"/>
  <c r="DI236" i="11"/>
  <c r="DI240" i="11"/>
  <c r="DI244" i="11"/>
  <c r="DI206" i="11"/>
  <c r="DI209" i="11"/>
  <c r="DI213" i="11"/>
  <c r="DI217" i="11"/>
  <c r="DI221" i="11"/>
  <c r="DI225" i="11"/>
  <c r="DI229" i="11"/>
  <c r="DI233" i="11"/>
  <c r="DI237" i="11"/>
  <c r="DI241" i="11"/>
  <c r="DI245" i="11"/>
  <c r="DI210" i="11"/>
  <c r="DI214" i="11"/>
  <c r="DI218" i="11"/>
  <c r="DI222" i="11"/>
  <c r="DI226" i="11"/>
  <c r="DI230" i="11"/>
  <c r="DI234" i="11"/>
  <c r="DI238" i="11"/>
  <c r="DI207" i="11"/>
  <c r="DI211" i="11"/>
  <c r="DI215" i="11"/>
  <c r="DI219" i="11"/>
  <c r="DI223" i="11"/>
  <c r="DI227" i="11"/>
  <c r="DI231" i="11"/>
  <c r="DI235" i="11"/>
  <c r="DI239" i="11"/>
  <c r="DI243" i="11"/>
  <c r="DI246" i="11"/>
  <c r="DI247" i="11"/>
  <c r="DI248" i="11"/>
  <c r="DI242" i="11"/>
  <c r="DI249" i="11"/>
  <c r="DI250" i="11"/>
  <c r="DI7" i="11"/>
  <c r="DJ5" i="11"/>
  <c r="DJ42" i="11" l="1"/>
  <c r="DJ62" i="11"/>
  <c r="DJ63" i="11"/>
  <c r="DJ82" i="11"/>
  <c r="DJ102" i="11"/>
  <c r="DJ103" i="11"/>
  <c r="DJ160" i="11"/>
  <c r="DJ179" i="11"/>
  <c r="DJ187" i="11"/>
  <c r="DJ191" i="11"/>
  <c r="DJ195" i="11"/>
  <c r="DJ199" i="11"/>
  <c r="DJ203" i="11"/>
  <c r="DJ165" i="11"/>
  <c r="DJ180" i="11"/>
  <c r="DJ184" i="11"/>
  <c r="DJ188" i="11"/>
  <c r="DJ192" i="11"/>
  <c r="DJ196" i="11"/>
  <c r="DJ200" i="11"/>
  <c r="DJ204" i="11"/>
  <c r="DJ181" i="11"/>
  <c r="DJ185" i="11"/>
  <c r="DJ189" i="11"/>
  <c r="DJ193" i="11"/>
  <c r="DJ197" i="11"/>
  <c r="DJ186" i="11"/>
  <c r="DJ190" i="11"/>
  <c r="DJ194" i="11"/>
  <c r="DJ198" i="11"/>
  <c r="DJ207" i="11"/>
  <c r="DJ211" i="11"/>
  <c r="DJ215" i="11"/>
  <c r="DJ219" i="11"/>
  <c r="DJ223" i="11"/>
  <c r="DJ227" i="11"/>
  <c r="DJ231" i="11"/>
  <c r="DJ235" i="11"/>
  <c r="DJ239" i="11"/>
  <c r="DJ243" i="11"/>
  <c r="DJ201" i="11"/>
  <c r="DJ208" i="11"/>
  <c r="DJ212" i="11"/>
  <c r="DJ216" i="11"/>
  <c r="DJ220" i="11"/>
  <c r="DJ224" i="11"/>
  <c r="DJ228" i="11"/>
  <c r="DJ232" i="11"/>
  <c r="DJ236" i="11"/>
  <c r="DJ240" i="11"/>
  <c r="DJ244" i="11"/>
  <c r="DJ205" i="11"/>
  <c r="DJ206" i="11"/>
  <c r="DJ209" i="11"/>
  <c r="DJ213" i="11"/>
  <c r="DJ217" i="11"/>
  <c r="DJ221" i="11"/>
  <c r="DJ225" i="11"/>
  <c r="DJ229" i="11"/>
  <c r="DJ233" i="11"/>
  <c r="DJ237" i="11"/>
  <c r="DJ241" i="11"/>
  <c r="DJ210" i="11"/>
  <c r="DJ214" i="11"/>
  <c r="DJ218" i="11"/>
  <c r="DJ222" i="11"/>
  <c r="DJ226" i="11"/>
  <c r="DJ230" i="11"/>
  <c r="DJ234" i="11"/>
  <c r="DJ238" i="11"/>
  <c r="DJ242" i="11"/>
  <c r="DJ246" i="11"/>
  <c r="DJ250" i="11"/>
  <c r="DJ247" i="11"/>
  <c r="DJ248" i="11"/>
  <c r="DJ245" i="11"/>
  <c r="DJ249" i="11"/>
  <c r="DJ7" i="11"/>
  <c r="DK5" i="11"/>
  <c r="DK42" i="11" l="1"/>
  <c r="DK63" i="11"/>
  <c r="DK62" i="11"/>
  <c r="DK82" i="11"/>
  <c r="DK103" i="11"/>
  <c r="DK102" i="11"/>
  <c r="DK160" i="11"/>
  <c r="DK165" i="11"/>
  <c r="DK186" i="11"/>
  <c r="DK190" i="11"/>
  <c r="DK194" i="11"/>
  <c r="DK198" i="11"/>
  <c r="DK206" i="11"/>
  <c r="DK179" i="11"/>
  <c r="DK187" i="11"/>
  <c r="DK191" i="11"/>
  <c r="DK195" i="11"/>
  <c r="DK199" i="11"/>
  <c r="DK203" i="11"/>
  <c r="DK180" i="11"/>
  <c r="DK184" i="11"/>
  <c r="DK188" i="11"/>
  <c r="DK192" i="11"/>
  <c r="DK196" i="11"/>
  <c r="DK181" i="11"/>
  <c r="DK185" i="11"/>
  <c r="DK189" i="11"/>
  <c r="DK193" i="11"/>
  <c r="DK197" i="11"/>
  <c r="DK201" i="11"/>
  <c r="DK205" i="11"/>
  <c r="DK210" i="11"/>
  <c r="DK214" i="11"/>
  <c r="DK218" i="11"/>
  <c r="DK222" i="11"/>
  <c r="DK226" i="11"/>
  <c r="DK230" i="11"/>
  <c r="DK234" i="11"/>
  <c r="DK238" i="11"/>
  <c r="DK242" i="11"/>
  <c r="DK200" i="11"/>
  <c r="DK207" i="11"/>
  <c r="DK211" i="11"/>
  <c r="DK215" i="11"/>
  <c r="DK219" i="11"/>
  <c r="DK223" i="11"/>
  <c r="DK227" i="11"/>
  <c r="DK231" i="11"/>
  <c r="DK235" i="11"/>
  <c r="DK239" i="11"/>
  <c r="DK243" i="11"/>
  <c r="DK204" i="11"/>
  <c r="DK208" i="11"/>
  <c r="DK212" i="11"/>
  <c r="DK216" i="11"/>
  <c r="DK220" i="11"/>
  <c r="DK224" i="11"/>
  <c r="DK228" i="11"/>
  <c r="DK232" i="11"/>
  <c r="DK236" i="11"/>
  <c r="DK240" i="11"/>
  <c r="DK209" i="11"/>
  <c r="DK213" i="11"/>
  <c r="DK217" i="11"/>
  <c r="DK221" i="11"/>
  <c r="DK225" i="11"/>
  <c r="DK229" i="11"/>
  <c r="DK233" i="11"/>
  <c r="DK237" i="11"/>
  <c r="DK241" i="11"/>
  <c r="DK245" i="11"/>
  <c r="DK249" i="11"/>
  <c r="DK250" i="11"/>
  <c r="DK246" i="11"/>
  <c r="DK247" i="11"/>
  <c r="DK244" i="11"/>
  <c r="DK248" i="11"/>
  <c r="DL5" i="11"/>
  <c r="DK7" i="11"/>
  <c r="DL42" i="11" l="1"/>
  <c r="DL62" i="11"/>
  <c r="DL63" i="11"/>
  <c r="DL82" i="11"/>
  <c r="DL102" i="11"/>
  <c r="DL103" i="11"/>
  <c r="DL160" i="11"/>
  <c r="DL181" i="11"/>
  <c r="DL185" i="11"/>
  <c r="DL189" i="11"/>
  <c r="DL193" i="11"/>
  <c r="DL197" i="11"/>
  <c r="DL201" i="11"/>
  <c r="DL205" i="11"/>
  <c r="DL186" i="11"/>
  <c r="DL190" i="11"/>
  <c r="DL194" i="11"/>
  <c r="DL198" i="11"/>
  <c r="DL206" i="11"/>
  <c r="DL165" i="11"/>
  <c r="DL179" i="11"/>
  <c r="DL187" i="11"/>
  <c r="DL191" i="11"/>
  <c r="DL195" i="11"/>
  <c r="DL180" i="11"/>
  <c r="DL184" i="11"/>
  <c r="DL188" i="11"/>
  <c r="DL192" i="11"/>
  <c r="DL196" i="11"/>
  <c r="DL200" i="11"/>
  <c r="DL204" i="11"/>
  <c r="DL209" i="11"/>
  <c r="DL213" i="11"/>
  <c r="DL217" i="11"/>
  <c r="DL221" i="11"/>
  <c r="DL225" i="11"/>
  <c r="DL229" i="11"/>
  <c r="DL233" i="11"/>
  <c r="DL237" i="11"/>
  <c r="DL241" i="11"/>
  <c r="DL245" i="11"/>
  <c r="DL199" i="11"/>
  <c r="DL210" i="11"/>
  <c r="DL214" i="11"/>
  <c r="DL218" i="11"/>
  <c r="DL222" i="11"/>
  <c r="DL226" i="11"/>
  <c r="DL230" i="11"/>
  <c r="DL234" i="11"/>
  <c r="DL238" i="11"/>
  <c r="DL242" i="11"/>
  <c r="DL246" i="11"/>
  <c r="DL203" i="11"/>
  <c r="DL207" i="11"/>
  <c r="DL211" i="11"/>
  <c r="DL215" i="11"/>
  <c r="DL219" i="11"/>
  <c r="DL223" i="11"/>
  <c r="DL227" i="11"/>
  <c r="DL231" i="11"/>
  <c r="DL235" i="11"/>
  <c r="DL239" i="11"/>
  <c r="DL208" i="11"/>
  <c r="DL212" i="11"/>
  <c r="DL216" i="11"/>
  <c r="DL220" i="11"/>
  <c r="DL224" i="11"/>
  <c r="DL228" i="11"/>
  <c r="DL232" i="11"/>
  <c r="DL236" i="11"/>
  <c r="DL240" i="11"/>
  <c r="DL244" i="11"/>
  <c r="DL248" i="11"/>
  <c r="DL249" i="11"/>
  <c r="DL250" i="11"/>
  <c r="DL243" i="11"/>
  <c r="DL247" i="11"/>
  <c r="DM5" i="11"/>
  <c r="DL7" i="11"/>
  <c r="DM42" i="11" l="1"/>
  <c r="DM63" i="11"/>
  <c r="DM62" i="11"/>
  <c r="DM82" i="11"/>
  <c r="DM102" i="11"/>
  <c r="DM103" i="11"/>
  <c r="DM160" i="11"/>
  <c r="DM165" i="11"/>
  <c r="DM180" i="11"/>
  <c r="DM184" i="11"/>
  <c r="DM188" i="11"/>
  <c r="DM192" i="11"/>
  <c r="DM196" i="11"/>
  <c r="DM200" i="11"/>
  <c r="DM204" i="11"/>
  <c r="DM181" i="11"/>
  <c r="DM185" i="11"/>
  <c r="DM189" i="11"/>
  <c r="DM193" i="11"/>
  <c r="DM197" i="11"/>
  <c r="DM201" i="11"/>
  <c r="DM205" i="11"/>
  <c r="DM186" i="11"/>
  <c r="DM190" i="11"/>
  <c r="DM194" i="11"/>
  <c r="DM179" i="11"/>
  <c r="DM187" i="11"/>
  <c r="DM191" i="11"/>
  <c r="DM195" i="11"/>
  <c r="DM199" i="11"/>
  <c r="DM203" i="11"/>
  <c r="DM208" i="11"/>
  <c r="DM212" i="11"/>
  <c r="DM216" i="11"/>
  <c r="DM220" i="11"/>
  <c r="DM224" i="11"/>
  <c r="DM228" i="11"/>
  <c r="DM232" i="11"/>
  <c r="DM236" i="11"/>
  <c r="DM240" i="11"/>
  <c r="DM244" i="11"/>
  <c r="DM198" i="11"/>
  <c r="DM209" i="11"/>
  <c r="DM213" i="11"/>
  <c r="DM217" i="11"/>
  <c r="DM221" i="11"/>
  <c r="DM225" i="11"/>
  <c r="DM229" i="11"/>
  <c r="DM233" i="11"/>
  <c r="DM237" i="11"/>
  <c r="DM241" i="11"/>
  <c r="DM245" i="11"/>
  <c r="DM210" i="11"/>
  <c r="DM214" i="11"/>
  <c r="DM218" i="11"/>
  <c r="DM222" i="11"/>
  <c r="DM226" i="11"/>
  <c r="DM230" i="11"/>
  <c r="DM234" i="11"/>
  <c r="DM238" i="11"/>
  <c r="DM206" i="11"/>
  <c r="DM207" i="11"/>
  <c r="DM211" i="11"/>
  <c r="DM215" i="11"/>
  <c r="DM219" i="11"/>
  <c r="DM223" i="11"/>
  <c r="DM227" i="11"/>
  <c r="DM231" i="11"/>
  <c r="DM235" i="11"/>
  <c r="DM239" i="11"/>
  <c r="DM243" i="11"/>
  <c r="DM247" i="11"/>
  <c r="DM248" i="11"/>
  <c r="DM246" i="11"/>
  <c r="DM249" i="11"/>
  <c r="DM242" i="11"/>
  <c r="DM250" i="11"/>
  <c r="DN5" i="11"/>
  <c r="DM7" i="11"/>
  <c r="DN42" i="11" l="1"/>
  <c r="DN62" i="11"/>
  <c r="DN63" i="11"/>
  <c r="DN82" i="11"/>
  <c r="DN102" i="11"/>
  <c r="DN103" i="11"/>
  <c r="DN160" i="11"/>
  <c r="DN179" i="11"/>
  <c r="DN187" i="11"/>
  <c r="DN191" i="11"/>
  <c r="DN195" i="11"/>
  <c r="DN199" i="11"/>
  <c r="DN203" i="11"/>
  <c r="DN180" i="11"/>
  <c r="DN184" i="11"/>
  <c r="DN188" i="11"/>
  <c r="DN192" i="11"/>
  <c r="DN196" i="11"/>
  <c r="DN200" i="11"/>
  <c r="DN204" i="11"/>
  <c r="DN181" i="11"/>
  <c r="DN185" i="11"/>
  <c r="DN189" i="11"/>
  <c r="DN193" i="11"/>
  <c r="DN197" i="11"/>
  <c r="DN165" i="11"/>
  <c r="DN186" i="11"/>
  <c r="DN190" i="11"/>
  <c r="DN194" i="11"/>
  <c r="DN198" i="11"/>
  <c r="DN206" i="11"/>
  <c r="DN207" i="11"/>
  <c r="DN211" i="11"/>
  <c r="DN215" i="11"/>
  <c r="DN219" i="11"/>
  <c r="DN223" i="11"/>
  <c r="DN227" i="11"/>
  <c r="DN231" i="11"/>
  <c r="DN235" i="11"/>
  <c r="DN239" i="11"/>
  <c r="DN243" i="11"/>
  <c r="DN208" i="11"/>
  <c r="DN212" i="11"/>
  <c r="DN216" i="11"/>
  <c r="DN220" i="11"/>
  <c r="DN224" i="11"/>
  <c r="DN228" i="11"/>
  <c r="DN232" i="11"/>
  <c r="DN236" i="11"/>
  <c r="DN240" i="11"/>
  <c r="DN244" i="11"/>
  <c r="DN201" i="11"/>
  <c r="DN209" i="11"/>
  <c r="DN213" i="11"/>
  <c r="DN217" i="11"/>
  <c r="DN221" i="11"/>
  <c r="DN225" i="11"/>
  <c r="DN229" i="11"/>
  <c r="DN233" i="11"/>
  <c r="DN237" i="11"/>
  <c r="DN241" i="11"/>
  <c r="DN205" i="11"/>
  <c r="DN210" i="11"/>
  <c r="DN214" i="11"/>
  <c r="DN218" i="11"/>
  <c r="DN222" i="11"/>
  <c r="DN226" i="11"/>
  <c r="DN230" i="11"/>
  <c r="DN234" i="11"/>
  <c r="DN238" i="11"/>
  <c r="DN242" i="11"/>
  <c r="DN246" i="11"/>
  <c r="DN245" i="11"/>
  <c r="DN250" i="11"/>
  <c r="DN247" i="11"/>
  <c r="DN248" i="11"/>
  <c r="DN249" i="11"/>
  <c r="DN7" i="11"/>
  <c r="DO5" i="11"/>
  <c r="DN4" i="11"/>
  <c r="DO42" i="11" l="1"/>
  <c r="DO63" i="11"/>
  <c r="DO62" i="11"/>
  <c r="DO82" i="11"/>
  <c r="DO103" i="11"/>
  <c r="DO102" i="11"/>
  <c r="DO160" i="11"/>
  <c r="DO165" i="11"/>
  <c r="DO186" i="11"/>
  <c r="DO190" i="11"/>
  <c r="DO194" i="11"/>
  <c r="DO198" i="11"/>
  <c r="DO206" i="11"/>
  <c r="DO179" i="11"/>
  <c r="DO187" i="11"/>
  <c r="DO191" i="11"/>
  <c r="DO195" i="11"/>
  <c r="DO199" i="11"/>
  <c r="DO203" i="11"/>
  <c r="DO180" i="11"/>
  <c r="DO184" i="11"/>
  <c r="DO188" i="11"/>
  <c r="DO192" i="11"/>
  <c r="DO196" i="11"/>
  <c r="DO181" i="11"/>
  <c r="DO185" i="11"/>
  <c r="DO189" i="11"/>
  <c r="DO193" i="11"/>
  <c r="DO197" i="11"/>
  <c r="DO201" i="11"/>
  <c r="DO205" i="11"/>
  <c r="DO210" i="11"/>
  <c r="DO214" i="11"/>
  <c r="DO218" i="11"/>
  <c r="DO222" i="11"/>
  <c r="DO226" i="11"/>
  <c r="DO230" i="11"/>
  <c r="DO234" i="11"/>
  <c r="DO238" i="11"/>
  <c r="DO242" i="11"/>
  <c r="DO207" i="11"/>
  <c r="DO211" i="11"/>
  <c r="DO215" i="11"/>
  <c r="DO219" i="11"/>
  <c r="DO223" i="11"/>
  <c r="DO227" i="11"/>
  <c r="DO231" i="11"/>
  <c r="DO235" i="11"/>
  <c r="DO239" i="11"/>
  <c r="DO243" i="11"/>
  <c r="DO200" i="11"/>
  <c r="DO208" i="11"/>
  <c r="DO212" i="11"/>
  <c r="DO216" i="11"/>
  <c r="DO220" i="11"/>
  <c r="DO224" i="11"/>
  <c r="DO228" i="11"/>
  <c r="DO232" i="11"/>
  <c r="DO236" i="11"/>
  <c r="DO240" i="11"/>
  <c r="DO204" i="11"/>
  <c r="DO209" i="11"/>
  <c r="DO213" i="11"/>
  <c r="DO217" i="11"/>
  <c r="DO221" i="11"/>
  <c r="DO225" i="11"/>
  <c r="DO229" i="11"/>
  <c r="DO233" i="11"/>
  <c r="DO237" i="11"/>
  <c r="DO241" i="11"/>
  <c r="DO245" i="11"/>
  <c r="DO244" i="11"/>
  <c r="DO249" i="11"/>
  <c r="DO250" i="11"/>
  <c r="DO247" i="11"/>
  <c r="DO246" i="11"/>
  <c r="DO248" i="11"/>
  <c r="DP5" i="11"/>
  <c r="DO7" i="11"/>
  <c r="DP42" i="11" l="1"/>
  <c r="DP62" i="11"/>
  <c r="DP63" i="11"/>
  <c r="DP82" i="11"/>
  <c r="DP102" i="11"/>
  <c r="DP103" i="11"/>
  <c r="DP160" i="11"/>
  <c r="DP165" i="11"/>
  <c r="DP181" i="11"/>
  <c r="DP185" i="11"/>
  <c r="DP189" i="11"/>
  <c r="DP193" i="11"/>
  <c r="DP197" i="11"/>
  <c r="DP201" i="11"/>
  <c r="DP205" i="11"/>
  <c r="DP186" i="11"/>
  <c r="DP190" i="11"/>
  <c r="DP194" i="11"/>
  <c r="DP198" i="11"/>
  <c r="DP206" i="11"/>
  <c r="DP179" i="11"/>
  <c r="DP187" i="11"/>
  <c r="DP191" i="11"/>
  <c r="DP195" i="11"/>
  <c r="DP180" i="11"/>
  <c r="DP184" i="11"/>
  <c r="DP188" i="11"/>
  <c r="DP192" i="11"/>
  <c r="DP196" i="11"/>
  <c r="DP200" i="11"/>
  <c r="DP204" i="11"/>
  <c r="DP209" i="11"/>
  <c r="DP213" i="11"/>
  <c r="DP217" i="11"/>
  <c r="DP221" i="11"/>
  <c r="DP225" i="11"/>
  <c r="DP229" i="11"/>
  <c r="DP233" i="11"/>
  <c r="DP237" i="11"/>
  <c r="DP241" i="11"/>
  <c r="DP245" i="11"/>
  <c r="DP210" i="11"/>
  <c r="DP214" i="11"/>
  <c r="DP218" i="11"/>
  <c r="DP222" i="11"/>
  <c r="DP226" i="11"/>
  <c r="DP230" i="11"/>
  <c r="DP234" i="11"/>
  <c r="DP238" i="11"/>
  <c r="DP242" i="11"/>
  <c r="DP246" i="11"/>
  <c r="DP199" i="11"/>
  <c r="DP207" i="11"/>
  <c r="DP211" i="11"/>
  <c r="DP215" i="11"/>
  <c r="DP219" i="11"/>
  <c r="DP223" i="11"/>
  <c r="DP227" i="11"/>
  <c r="DP231" i="11"/>
  <c r="DP235" i="11"/>
  <c r="DP239" i="11"/>
  <c r="DP203" i="11"/>
  <c r="DP208" i="11"/>
  <c r="DP212" i="11"/>
  <c r="DP216" i="11"/>
  <c r="DP220" i="11"/>
  <c r="DP224" i="11"/>
  <c r="DP228" i="11"/>
  <c r="DP232" i="11"/>
  <c r="DP236" i="11"/>
  <c r="DP240" i="11"/>
  <c r="DP244" i="11"/>
  <c r="DP243" i="11"/>
  <c r="DP248" i="11"/>
  <c r="DP249" i="11"/>
  <c r="DP250" i="11"/>
  <c r="DP247" i="11"/>
  <c r="DQ5" i="11"/>
  <c r="DP7" i="11"/>
  <c r="DQ42" i="11" l="1"/>
  <c r="DQ63" i="11"/>
  <c r="DQ62" i="11"/>
  <c r="DQ82" i="11"/>
  <c r="DQ102" i="11"/>
  <c r="DQ103" i="11"/>
  <c r="DQ160" i="11"/>
  <c r="DQ165" i="11"/>
  <c r="DQ180" i="11"/>
  <c r="DQ184" i="11"/>
  <c r="DQ188" i="11"/>
  <c r="DQ192" i="11"/>
  <c r="DQ196" i="11"/>
  <c r="DQ200" i="11"/>
  <c r="DQ204" i="11"/>
  <c r="DQ181" i="11"/>
  <c r="DQ185" i="11"/>
  <c r="DQ189" i="11"/>
  <c r="DQ193" i="11"/>
  <c r="DQ197" i="11"/>
  <c r="DQ201" i="11"/>
  <c r="DQ205" i="11"/>
  <c r="DQ186" i="11"/>
  <c r="DQ190" i="11"/>
  <c r="DQ194" i="11"/>
  <c r="DQ179" i="11"/>
  <c r="DQ187" i="11"/>
  <c r="DQ191" i="11"/>
  <c r="DQ195" i="11"/>
  <c r="DQ199" i="11"/>
  <c r="DQ203" i="11"/>
  <c r="DQ208" i="11"/>
  <c r="DQ212" i="11"/>
  <c r="DQ216" i="11"/>
  <c r="DQ220" i="11"/>
  <c r="DQ224" i="11"/>
  <c r="DQ228" i="11"/>
  <c r="DQ232" i="11"/>
  <c r="DQ236" i="11"/>
  <c r="DQ240" i="11"/>
  <c r="DQ244" i="11"/>
  <c r="DQ206" i="11"/>
  <c r="DQ209" i="11"/>
  <c r="DQ213" i="11"/>
  <c r="DQ217" i="11"/>
  <c r="DQ221" i="11"/>
  <c r="DQ225" i="11"/>
  <c r="DQ229" i="11"/>
  <c r="DQ233" i="11"/>
  <c r="DQ237" i="11"/>
  <c r="DQ241" i="11"/>
  <c r="DQ245" i="11"/>
  <c r="DQ198" i="11"/>
  <c r="DQ210" i="11"/>
  <c r="DQ214" i="11"/>
  <c r="DQ218" i="11"/>
  <c r="DQ222" i="11"/>
  <c r="DQ226" i="11"/>
  <c r="DQ230" i="11"/>
  <c r="DQ234" i="11"/>
  <c r="DQ238" i="11"/>
  <c r="DQ207" i="11"/>
  <c r="DQ211" i="11"/>
  <c r="DQ215" i="11"/>
  <c r="DQ219" i="11"/>
  <c r="DQ223" i="11"/>
  <c r="DQ227" i="11"/>
  <c r="DQ231" i="11"/>
  <c r="DQ235" i="11"/>
  <c r="DQ239" i="11"/>
  <c r="DQ243" i="11"/>
  <c r="DQ242" i="11"/>
  <c r="DQ246" i="11"/>
  <c r="DQ247" i="11"/>
  <c r="DQ248" i="11"/>
  <c r="DQ249" i="11"/>
  <c r="DQ250" i="11"/>
  <c r="DQ7" i="11"/>
  <c r="DR5" i="11"/>
  <c r="DR42" i="11" l="1"/>
  <c r="DR62" i="11"/>
  <c r="DR63" i="11"/>
  <c r="DR82" i="11"/>
  <c r="DR102" i="11"/>
  <c r="DR103" i="11"/>
  <c r="DR160" i="11"/>
  <c r="DR179" i="11"/>
  <c r="DR187" i="11"/>
  <c r="DR191" i="11"/>
  <c r="DR195" i="11"/>
  <c r="DR199" i="11"/>
  <c r="DR203" i="11"/>
  <c r="DR165" i="11"/>
  <c r="DR180" i="11"/>
  <c r="DR184" i="11"/>
  <c r="DR188" i="11"/>
  <c r="DR192" i="11"/>
  <c r="DR196" i="11"/>
  <c r="DR200" i="11"/>
  <c r="DR204" i="11"/>
  <c r="DR181" i="11"/>
  <c r="DR185" i="11"/>
  <c r="DR189" i="11"/>
  <c r="DR193" i="11"/>
  <c r="DR197" i="11"/>
  <c r="DR186" i="11"/>
  <c r="DR190" i="11"/>
  <c r="DR194" i="11"/>
  <c r="DR198" i="11"/>
  <c r="DR207" i="11"/>
  <c r="DR211" i="11"/>
  <c r="DR215" i="11"/>
  <c r="DR219" i="11"/>
  <c r="DR223" i="11"/>
  <c r="DR227" i="11"/>
  <c r="DR231" i="11"/>
  <c r="DR235" i="11"/>
  <c r="DR239" i="11"/>
  <c r="DR243" i="11"/>
  <c r="DR205" i="11"/>
  <c r="DR208" i="11"/>
  <c r="DR212" i="11"/>
  <c r="DR216" i="11"/>
  <c r="DR220" i="11"/>
  <c r="DR224" i="11"/>
  <c r="DR228" i="11"/>
  <c r="DR232" i="11"/>
  <c r="DR236" i="11"/>
  <c r="DR240" i="11"/>
  <c r="DR244" i="11"/>
  <c r="DR206" i="11"/>
  <c r="DR209" i="11"/>
  <c r="DR213" i="11"/>
  <c r="DR217" i="11"/>
  <c r="DR221" i="11"/>
  <c r="DR225" i="11"/>
  <c r="DR229" i="11"/>
  <c r="DR233" i="11"/>
  <c r="DR237" i="11"/>
  <c r="DR241" i="11"/>
  <c r="DR201" i="11"/>
  <c r="DR210" i="11"/>
  <c r="DR214" i="11"/>
  <c r="DR218" i="11"/>
  <c r="DR222" i="11"/>
  <c r="DR226" i="11"/>
  <c r="DR230" i="11"/>
  <c r="DR234" i="11"/>
  <c r="DR238" i="11"/>
  <c r="DR242" i="11"/>
  <c r="DR246" i="11"/>
  <c r="DR250" i="11"/>
  <c r="DR245" i="11"/>
  <c r="DR247" i="11"/>
  <c r="DR248" i="11"/>
  <c r="DR249" i="11"/>
  <c r="DR7" i="11"/>
  <c r="DS5" i="11"/>
  <c r="DS42" i="11" l="1"/>
  <c r="DS63" i="11"/>
  <c r="DS62" i="11"/>
  <c r="DS82" i="11"/>
  <c r="DS103" i="11"/>
  <c r="DS102" i="11"/>
  <c r="DS160" i="11"/>
  <c r="DS165" i="11"/>
  <c r="DS186" i="11"/>
  <c r="DS190" i="11"/>
  <c r="DS194" i="11"/>
  <c r="DS198" i="11"/>
  <c r="DS206" i="11"/>
  <c r="DS179" i="11"/>
  <c r="DS187" i="11"/>
  <c r="DS191" i="11"/>
  <c r="DS195" i="11"/>
  <c r="DS199" i="11"/>
  <c r="DS203" i="11"/>
  <c r="DS180" i="11"/>
  <c r="DS184" i="11"/>
  <c r="DS188" i="11"/>
  <c r="DS192" i="11"/>
  <c r="DS196" i="11"/>
  <c r="DS181" i="11"/>
  <c r="DS185" i="11"/>
  <c r="DS189" i="11"/>
  <c r="DS193" i="11"/>
  <c r="DS197" i="11"/>
  <c r="DS201" i="11"/>
  <c r="DS204" i="11"/>
  <c r="DS210" i="11"/>
  <c r="DS214" i="11"/>
  <c r="DS218" i="11"/>
  <c r="DS222" i="11"/>
  <c r="DS226" i="11"/>
  <c r="DS230" i="11"/>
  <c r="DS234" i="11"/>
  <c r="DS238" i="11"/>
  <c r="DS242" i="11"/>
  <c r="DS207" i="11"/>
  <c r="DS211" i="11"/>
  <c r="DS215" i="11"/>
  <c r="DS219" i="11"/>
  <c r="DS223" i="11"/>
  <c r="DS227" i="11"/>
  <c r="DS231" i="11"/>
  <c r="DS235" i="11"/>
  <c r="DS239" i="11"/>
  <c r="DS243" i="11"/>
  <c r="DS205" i="11"/>
  <c r="DS208" i="11"/>
  <c r="DS212" i="11"/>
  <c r="DS216" i="11"/>
  <c r="DS220" i="11"/>
  <c r="DS224" i="11"/>
  <c r="DS228" i="11"/>
  <c r="DS232" i="11"/>
  <c r="DS236" i="11"/>
  <c r="DS240" i="11"/>
  <c r="DS200" i="11"/>
  <c r="DS209" i="11"/>
  <c r="DS213" i="11"/>
  <c r="DS217" i="11"/>
  <c r="DS221" i="11"/>
  <c r="DS225" i="11"/>
  <c r="DS229" i="11"/>
  <c r="DS233" i="11"/>
  <c r="DS237" i="11"/>
  <c r="DS241" i="11"/>
  <c r="DS245" i="11"/>
  <c r="DS249" i="11"/>
  <c r="DS250" i="11"/>
  <c r="DS244" i="11"/>
  <c r="DS246" i="11"/>
  <c r="DS247" i="11"/>
  <c r="DS248" i="11"/>
  <c r="DT5" i="11"/>
  <c r="DS7" i="11"/>
  <c r="DT42" i="11" l="1"/>
  <c r="DT62" i="11"/>
  <c r="DT63" i="11"/>
  <c r="DT82" i="11"/>
  <c r="DT102" i="11"/>
  <c r="DT103" i="11"/>
  <c r="DT160" i="11"/>
  <c r="DT181" i="11"/>
  <c r="DT185" i="11"/>
  <c r="DT189" i="11"/>
  <c r="DT193" i="11"/>
  <c r="DT197" i="11"/>
  <c r="DT201" i="11"/>
  <c r="DT205" i="11"/>
  <c r="DT186" i="11"/>
  <c r="DT190" i="11"/>
  <c r="DT194" i="11"/>
  <c r="DT198" i="11"/>
  <c r="DT206" i="11"/>
  <c r="DT165" i="11"/>
  <c r="DT179" i="11"/>
  <c r="DT187" i="11"/>
  <c r="DT191" i="11"/>
  <c r="DT195" i="11"/>
  <c r="DT180" i="11"/>
  <c r="DT184" i="11"/>
  <c r="DT188" i="11"/>
  <c r="DT192" i="11"/>
  <c r="DT196" i="11"/>
  <c r="DT200" i="11"/>
  <c r="DT204" i="11"/>
  <c r="DT203" i="11"/>
  <c r="DT209" i="11"/>
  <c r="DT213" i="11"/>
  <c r="DT217" i="11"/>
  <c r="DT221" i="11"/>
  <c r="DT225" i="11"/>
  <c r="DT229" i="11"/>
  <c r="DT233" i="11"/>
  <c r="DT237" i="11"/>
  <c r="DT241" i="11"/>
  <c r="DT245" i="11"/>
  <c r="DT210" i="11"/>
  <c r="DT214" i="11"/>
  <c r="DT218" i="11"/>
  <c r="DT222" i="11"/>
  <c r="DT226" i="11"/>
  <c r="DT230" i="11"/>
  <c r="DT234" i="11"/>
  <c r="DT238" i="11"/>
  <c r="DT242" i="11"/>
  <c r="DT246" i="11"/>
  <c r="DT207" i="11"/>
  <c r="DT211" i="11"/>
  <c r="DT215" i="11"/>
  <c r="DT219" i="11"/>
  <c r="DT223" i="11"/>
  <c r="DT227" i="11"/>
  <c r="DT231" i="11"/>
  <c r="DT235" i="11"/>
  <c r="DT239" i="11"/>
  <c r="DT199" i="11"/>
  <c r="DT208" i="11"/>
  <c r="DT212" i="11"/>
  <c r="DT216" i="11"/>
  <c r="DT220" i="11"/>
  <c r="DT224" i="11"/>
  <c r="DT228" i="11"/>
  <c r="DT232" i="11"/>
  <c r="DT236" i="11"/>
  <c r="DT240" i="11"/>
  <c r="DT244" i="11"/>
  <c r="DT248" i="11"/>
  <c r="DT243" i="11"/>
  <c r="DT249" i="11"/>
  <c r="DT250" i="11"/>
  <c r="DT247" i="11"/>
  <c r="DU5" i="11"/>
  <c r="DT7" i="11"/>
  <c r="DU42" i="11" l="1"/>
  <c r="DU63" i="11"/>
  <c r="DU62" i="11"/>
  <c r="DU82" i="11"/>
  <c r="DU102" i="11"/>
  <c r="DU103" i="11"/>
  <c r="DU160" i="11"/>
  <c r="DU165" i="11"/>
  <c r="DU180" i="11"/>
  <c r="DU184" i="11"/>
  <c r="DU188" i="11"/>
  <c r="DU192" i="11"/>
  <c r="DU196" i="11"/>
  <c r="DU200" i="11"/>
  <c r="DU204" i="11"/>
  <c r="DU181" i="11"/>
  <c r="DU185" i="11"/>
  <c r="DU189" i="11"/>
  <c r="DU193" i="11"/>
  <c r="DU197" i="11"/>
  <c r="DU201" i="11"/>
  <c r="DU205" i="11"/>
  <c r="DU186" i="11"/>
  <c r="DU190" i="11"/>
  <c r="DU194" i="11"/>
  <c r="DU179" i="11"/>
  <c r="DU187" i="11"/>
  <c r="DU191" i="11"/>
  <c r="DU195" i="11"/>
  <c r="DU199" i="11"/>
  <c r="DU203" i="11"/>
  <c r="DU208" i="11"/>
  <c r="DU212" i="11"/>
  <c r="DU216" i="11"/>
  <c r="DU220" i="11"/>
  <c r="DU224" i="11"/>
  <c r="DU228" i="11"/>
  <c r="DU232" i="11"/>
  <c r="DU236" i="11"/>
  <c r="DU240" i="11"/>
  <c r="DU244" i="11"/>
  <c r="DU209" i="11"/>
  <c r="DU213" i="11"/>
  <c r="DU217" i="11"/>
  <c r="DU221" i="11"/>
  <c r="DU225" i="11"/>
  <c r="DU229" i="11"/>
  <c r="DU233" i="11"/>
  <c r="DU237" i="11"/>
  <c r="DU241" i="11"/>
  <c r="DU245" i="11"/>
  <c r="DU210" i="11"/>
  <c r="DU214" i="11"/>
  <c r="DU218" i="11"/>
  <c r="DU222" i="11"/>
  <c r="DU226" i="11"/>
  <c r="DU230" i="11"/>
  <c r="DU234" i="11"/>
  <c r="DU238" i="11"/>
  <c r="DU198" i="11"/>
  <c r="DU206" i="11"/>
  <c r="DU207" i="11"/>
  <c r="DU211" i="11"/>
  <c r="DU215" i="11"/>
  <c r="DU219" i="11"/>
  <c r="DU223" i="11"/>
  <c r="DU227" i="11"/>
  <c r="DU231" i="11"/>
  <c r="DU235" i="11"/>
  <c r="DU239" i="11"/>
  <c r="DU243" i="11"/>
  <c r="DU247" i="11"/>
  <c r="DU242" i="11"/>
  <c r="DU248" i="11"/>
  <c r="DU246" i="11"/>
  <c r="DU249" i="11"/>
  <c r="DU250" i="11"/>
  <c r="DV5" i="11"/>
  <c r="DU4" i="11"/>
  <c r="DU7" i="11"/>
  <c r="DV42" i="11" l="1"/>
  <c r="DV62" i="11"/>
  <c r="DV63" i="11"/>
  <c r="DV82" i="11"/>
  <c r="DV102" i="11"/>
  <c r="DV103" i="11"/>
  <c r="DV160" i="11"/>
  <c r="DV179" i="11"/>
  <c r="DV187" i="11"/>
  <c r="DV191" i="11"/>
  <c r="DV195" i="11"/>
  <c r="DV199" i="11"/>
  <c r="DV203" i="11"/>
  <c r="DV180" i="11"/>
  <c r="DV184" i="11"/>
  <c r="DV188" i="11"/>
  <c r="DV192" i="11"/>
  <c r="DV196" i="11"/>
  <c r="DV200" i="11"/>
  <c r="DV204" i="11"/>
  <c r="DV181" i="11"/>
  <c r="DV185" i="11"/>
  <c r="DV189" i="11"/>
  <c r="DV193" i="11"/>
  <c r="DV197" i="11"/>
  <c r="DV165" i="11"/>
  <c r="DV186" i="11"/>
  <c r="DV190" i="11"/>
  <c r="DV194" i="11"/>
  <c r="DV198" i="11"/>
  <c r="DV201" i="11"/>
  <c r="DV206" i="11"/>
  <c r="DV207" i="11"/>
  <c r="DV211" i="11"/>
  <c r="DV215" i="11"/>
  <c r="DV219" i="11"/>
  <c r="DV223" i="11"/>
  <c r="DV227" i="11"/>
  <c r="DV231" i="11"/>
  <c r="DV235" i="11"/>
  <c r="DV239" i="11"/>
  <c r="DV243" i="11"/>
  <c r="DV208" i="11"/>
  <c r="DV212" i="11"/>
  <c r="DV216" i="11"/>
  <c r="DV220" i="11"/>
  <c r="DV224" i="11"/>
  <c r="DV228" i="11"/>
  <c r="DV232" i="11"/>
  <c r="DV236" i="11"/>
  <c r="DV240" i="11"/>
  <c r="DV244" i="11"/>
  <c r="DV209" i="11"/>
  <c r="DV213" i="11"/>
  <c r="DV217" i="11"/>
  <c r="DV221" i="11"/>
  <c r="DV225" i="11"/>
  <c r="DV229" i="11"/>
  <c r="DV233" i="11"/>
  <c r="DV237" i="11"/>
  <c r="DV241" i="11"/>
  <c r="DV205" i="11"/>
  <c r="DV210" i="11"/>
  <c r="DV214" i="11"/>
  <c r="DV218" i="11"/>
  <c r="DV222" i="11"/>
  <c r="DV226" i="11"/>
  <c r="DV230" i="11"/>
  <c r="DV234" i="11"/>
  <c r="DV238" i="11"/>
  <c r="DV242" i="11"/>
  <c r="DV246" i="11"/>
  <c r="DV250" i="11"/>
  <c r="DV247" i="11"/>
  <c r="DV245" i="11"/>
  <c r="DV248" i="11"/>
  <c r="DV249" i="11"/>
  <c r="DV7" i="11"/>
  <c r="DW5" i="11"/>
  <c r="DW42" i="11" l="1"/>
  <c r="DW63" i="11"/>
  <c r="DW62" i="11"/>
  <c r="DW82" i="11"/>
  <c r="DW103" i="11"/>
  <c r="DW102" i="11"/>
  <c r="DW160" i="11"/>
  <c r="DW165" i="11"/>
  <c r="DW186" i="11"/>
  <c r="DW190" i="11"/>
  <c r="DW194" i="11"/>
  <c r="DW198" i="11"/>
  <c r="DW206" i="11"/>
  <c r="DW179" i="11"/>
  <c r="DW187" i="11"/>
  <c r="DW191" i="11"/>
  <c r="DW195" i="11"/>
  <c r="DW199" i="11"/>
  <c r="DW203" i="11"/>
  <c r="DW180" i="11"/>
  <c r="DW184" i="11"/>
  <c r="DW188" i="11"/>
  <c r="DW192" i="11"/>
  <c r="DW196" i="11"/>
  <c r="DW181" i="11"/>
  <c r="DW185" i="11"/>
  <c r="DW189" i="11"/>
  <c r="DW193" i="11"/>
  <c r="DW197" i="11"/>
  <c r="DW201" i="11"/>
  <c r="DW200" i="11"/>
  <c r="DW205" i="11"/>
  <c r="DW210" i="11"/>
  <c r="DW214" i="11"/>
  <c r="DW218" i="11"/>
  <c r="DW222" i="11"/>
  <c r="DW226" i="11"/>
  <c r="DW230" i="11"/>
  <c r="DW234" i="11"/>
  <c r="DW238" i="11"/>
  <c r="DW242" i="11"/>
  <c r="DW204" i="11"/>
  <c r="DW207" i="11"/>
  <c r="DW211" i="11"/>
  <c r="DW215" i="11"/>
  <c r="DW219" i="11"/>
  <c r="DW223" i="11"/>
  <c r="DW227" i="11"/>
  <c r="DW231" i="11"/>
  <c r="DW235" i="11"/>
  <c r="DW239" i="11"/>
  <c r="DW243" i="11"/>
  <c r="DW208" i="11"/>
  <c r="DW212" i="11"/>
  <c r="DW216" i="11"/>
  <c r="DW220" i="11"/>
  <c r="DW224" i="11"/>
  <c r="DW228" i="11"/>
  <c r="DW232" i="11"/>
  <c r="DW236" i="11"/>
  <c r="DW240" i="11"/>
  <c r="DW209" i="11"/>
  <c r="DW213" i="11"/>
  <c r="DW217" i="11"/>
  <c r="DW221" i="11"/>
  <c r="DW225" i="11"/>
  <c r="DW229" i="11"/>
  <c r="DW233" i="11"/>
  <c r="DW237" i="11"/>
  <c r="DW241" i="11"/>
  <c r="DW245" i="11"/>
  <c r="DW249" i="11"/>
  <c r="DW250" i="11"/>
  <c r="DW244" i="11"/>
  <c r="DW247" i="11"/>
  <c r="DW246" i="11"/>
  <c r="DW248" i="11"/>
  <c r="DX5" i="11"/>
  <c r="DW7" i="11"/>
  <c r="DX62" i="11" l="1"/>
  <c r="DX42" i="11"/>
  <c r="DX63" i="11"/>
  <c r="DX82" i="11"/>
  <c r="DX102" i="11"/>
  <c r="DX103" i="11"/>
  <c r="DX160" i="11"/>
  <c r="DX165" i="11"/>
  <c r="DX181" i="11"/>
  <c r="DX185" i="11"/>
  <c r="DX189" i="11"/>
  <c r="DX193" i="11"/>
  <c r="DX197" i="11"/>
  <c r="DX201" i="11"/>
  <c r="DX205" i="11"/>
  <c r="DX186" i="11"/>
  <c r="DX190" i="11"/>
  <c r="DX194" i="11"/>
  <c r="DX198" i="11"/>
  <c r="DX206" i="11"/>
  <c r="DX179" i="11"/>
  <c r="DX187" i="11"/>
  <c r="DX191" i="11"/>
  <c r="DX195" i="11"/>
  <c r="DX180" i="11"/>
  <c r="DX184" i="11"/>
  <c r="DX188" i="11"/>
  <c r="DX192" i="11"/>
  <c r="DX196" i="11"/>
  <c r="DX200" i="11"/>
  <c r="DX204" i="11"/>
  <c r="DX199" i="11"/>
  <c r="DX209" i="11"/>
  <c r="DX213" i="11"/>
  <c r="DX217" i="11"/>
  <c r="DX221" i="11"/>
  <c r="DX225" i="11"/>
  <c r="DX229" i="11"/>
  <c r="DX233" i="11"/>
  <c r="DX237" i="11"/>
  <c r="DX241" i="11"/>
  <c r="DX245" i="11"/>
  <c r="DX203" i="11"/>
  <c r="DX210" i="11"/>
  <c r="DX214" i="11"/>
  <c r="DX218" i="11"/>
  <c r="DX222" i="11"/>
  <c r="DX226" i="11"/>
  <c r="DX230" i="11"/>
  <c r="DX234" i="11"/>
  <c r="DX238" i="11"/>
  <c r="DX242" i="11"/>
  <c r="DX246" i="11"/>
  <c r="DX207" i="11"/>
  <c r="DX211" i="11"/>
  <c r="DX215" i="11"/>
  <c r="DX219" i="11"/>
  <c r="DX223" i="11"/>
  <c r="DX227" i="11"/>
  <c r="DX231" i="11"/>
  <c r="DX235" i="11"/>
  <c r="DX239" i="11"/>
  <c r="DX208" i="11"/>
  <c r="DX212" i="11"/>
  <c r="DX216" i="11"/>
  <c r="DX220" i="11"/>
  <c r="DX224" i="11"/>
  <c r="DX228" i="11"/>
  <c r="DX232" i="11"/>
  <c r="DX236" i="11"/>
  <c r="DX240" i="11"/>
  <c r="DX244" i="11"/>
  <c r="DX248" i="11"/>
  <c r="DX249" i="11"/>
  <c r="DX243" i="11"/>
  <c r="DX250" i="11"/>
  <c r="DX247" i="11"/>
  <c r="DY5" i="11"/>
  <c r="DX7" i="11"/>
  <c r="DY42" i="11" l="1"/>
  <c r="DY63" i="11"/>
  <c r="DY62" i="11"/>
  <c r="DY82" i="11"/>
  <c r="DY102" i="11"/>
  <c r="DY103" i="11"/>
  <c r="DY160" i="11"/>
  <c r="DY165" i="11"/>
  <c r="DY180" i="11"/>
  <c r="DY184" i="11"/>
  <c r="DY188" i="11"/>
  <c r="DY192" i="11"/>
  <c r="DY196" i="11"/>
  <c r="DY200" i="11"/>
  <c r="DY204" i="11"/>
  <c r="DY181" i="11"/>
  <c r="DY185" i="11"/>
  <c r="DY189" i="11"/>
  <c r="DY193" i="11"/>
  <c r="DY197" i="11"/>
  <c r="DY201" i="11"/>
  <c r="DY205" i="11"/>
  <c r="DY186" i="11"/>
  <c r="DY190" i="11"/>
  <c r="DY194" i="11"/>
  <c r="DY179" i="11"/>
  <c r="DY187" i="11"/>
  <c r="DY191" i="11"/>
  <c r="DY195" i="11"/>
  <c r="DY199" i="11"/>
  <c r="DY203" i="11"/>
  <c r="DY198" i="11"/>
  <c r="DY208" i="11"/>
  <c r="DY212" i="11"/>
  <c r="DY216" i="11"/>
  <c r="DY220" i="11"/>
  <c r="DY224" i="11"/>
  <c r="DY228" i="11"/>
  <c r="DY232" i="11"/>
  <c r="DY236" i="11"/>
  <c r="DY240" i="11"/>
  <c r="DY244" i="11"/>
  <c r="DY206" i="11"/>
  <c r="DY209" i="11"/>
  <c r="DY213" i="11"/>
  <c r="DY217" i="11"/>
  <c r="DY221" i="11"/>
  <c r="DY225" i="11"/>
  <c r="DY229" i="11"/>
  <c r="DY233" i="11"/>
  <c r="DY237" i="11"/>
  <c r="DY241" i="11"/>
  <c r="DY245" i="11"/>
  <c r="DY210" i="11"/>
  <c r="DY214" i="11"/>
  <c r="DY218" i="11"/>
  <c r="DY222" i="11"/>
  <c r="DY226" i="11"/>
  <c r="DY230" i="11"/>
  <c r="DY234" i="11"/>
  <c r="DY238" i="11"/>
  <c r="DY207" i="11"/>
  <c r="DY211" i="11"/>
  <c r="DY215" i="11"/>
  <c r="DY219" i="11"/>
  <c r="DY223" i="11"/>
  <c r="DY227" i="11"/>
  <c r="DY231" i="11"/>
  <c r="DY235" i="11"/>
  <c r="DY239" i="11"/>
  <c r="DY243" i="11"/>
  <c r="DY246" i="11"/>
  <c r="DY247" i="11"/>
  <c r="DY248" i="11"/>
  <c r="DY242" i="11"/>
  <c r="DY249" i="11"/>
  <c r="DY250" i="11"/>
  <c r="DZ5" i="11"/>
  <c r="DY7" i="11"/>
  <c r="DZ42" i="11" l="1"/>
  <c r="DZ62" i="11"/>
  <c r="DZ63" i="11"/>
  <c r="DZ82" i="11"/>
  <c r="DZ102" i="11"/>
  <c r="DZ103" i="11"/>
  <c r="DZ160" i="11"/>
  <c r="DZ179" i="11"/>
  <c r="DZ187" i="11"/>
  <c r="DZ191" i="11"/>
  <c r="DZ195" i="11"/>
  <c r="DZ199" i="11"/>
  <c r="DZ203" i="11"/>
  <c r="DZ165" i="11"/>
  <c r="DZ180" i="11"/>
  <c r="DZ184" i="11"/>
  <c r="DZ188" i="11"/>
  <c r="DZ192" i="11"/>
  <c r="DZ196" i="11"/>
  <c r="DZ200" i="11"/>
  <c r="DZ204" i="11"/>
  <c r="DZ181" i="11"/>
  <c r="DZ185" i="11"/>
  <c r="DZ189" i="11"/>
  <c r="DZ193" i="11"/>
  <c r="DZ197" i="11"/>
  <c r="DZ186" i="11"/>
  <c r="DZ190" i="11"/>
  <c r="DZ194" i="11"/>
  <c r="DZ198" i="11"/>
  <c r="DZ207" i="11"/>
  <c r="DZ211" i="11"/>
  <c r="DZ215" i="11"/>
  <c r="DZ219" i="11"/>
  <c r="DZ223" i="11"/>
  <c r="DZ227" i="11"/>
  <c r="DZ231" i="11"/>
  <c r="DZ235" i="11"/>
  <c r="DZ239" i="11"/>
  <c r="DZ243" i="11"/>
  <c r="DZ201" i="11"/>
  <c r="DZ205" i="11"/>
  <c r="DZ208" i="11"/>
  <c r="DZ212" i="11"/>
  <c r="DZ216" i="11"/>
  <c r="DZ220" i="11"/>
  <c r="DZ224" i="11"/>
  <c r="DZ228" i="11"/>
  <c r="DZ232" i="11"/>
  <c r="DZ236" i="11"/>
  <c r="DZ240" i="11"/>
  <c r="DZ244" i="11"/>
  <c r="DZ206" i="11"/>
  <c r="DZ209" i="11"/>
  <c r="DZ213" i="11"/>
  <c r="DZ217" i="11"/>
  <c r="DZ221" i="11"/>
  <c r="DZ225" i="11"/>
  <c r="DZ229" i="11"/>
  <c r="DZ233" i="11"/>
  <c r="DZ237" i="11"/>
  <c r="DZ241" i="11"/>
  <c r="DZ210" i="11"/>
  <c r="DZ214" i="11"/>
  <c r="DZ218" i="11"/>
  <c r="DZ222" i="11"/>
  <c r="DZ226" i="11"/>
  <c r="DZ230" i="11"/>
  <c r="DZ234" i="11"/>
  <c r="DZ238" i="11"/>
  <c r="DZ242" i="11"/>
  <c r="DZ246" i="11"/>
  <c r="DZ250" i="11"/>
  <c r="DZ247" i="11"/>
  <c r="DZ248" i="11"/>
  <c r="DZ245" i="11"/>
  <c r="DZ249" i="11"/>
  <c r="EA5" i="11"/>
  <c r="DZ7" i="11"/>
  <c r="DZ4" i="11"/>
  <c r="EA42" i="11" l="1"/>
  <c r="EA63" i="11"/>
  <c r="EA62" i="11"/>
  <c r="EA82" i="11"/>
  <c r="EA103" i="11"/>
  <c r="EA102" i="11"/>
  <c r="EA160" i="11"/>
  <c r="EA165" i="11"/>
  <c r="EA186" i="11"/>
  <c r="EA190" i="11"/>
  <c r="EA194" i="11"/>
  <c r="EA198" i="11"/>
  <c r="EA206" i="11"/>
  <c r="EA179" i="11"/>
  <c r="EA187" i="11"/>
  <c r="EA191" i="11"/>
  <c r="EA195" i="11"/>
  <c r="EA199" i="11"/>
  <c r="EA203" i="11"/>
  <c r="EA180" i="11"/>
  <c r="EA184" i="11"/>
  <c r="EA188" i="11"/>
  <c r="EA192" i="11"/>
  <c r="EA196" i="11"/>
  <c r="EA181" i="11"/>
  <c r="EA185" i="11"/>
  <c r="EA189" i="11"/>
  <c r="EA193" i="11"/>
  <c r="EA197" i="11"/>
  <c r="EA201" i="11"/>
  <c r="EA210" i="11"/>
  <c r="EA214" i="11"/>
  <c r="EA218" i="11"/>
  <c r="EA222" i="11"/>
  <c r="EA226" i="11"/>
  <c r="EA230" i="11"/>
  <c r="EA234" i="11"/>
  <c r="EA238" i="11"/>
  <c r="EA242" i="11"/>
  <c r="EA200" i="11"/>
  <c r="EA207" i="11"/>
  <c r="EA211" i="11"/>
  <c r="EA215" i="11"/>
  <c r="EA219" i="11"/>
  <c r="EA223" i="11"/>
  <c r="EA227" i="11"/>
  <c r="EA231" i="11"/>
  <c r="EA235" i="11"/>
  <c r="EA239" i="11"/>
  <c r="EA243" i="11"/>
  <c r="EA204" i="11"/>
  <c r="EA205" i="11"/>
  <c r="EA208" i="11"/>
  <c r="EA212" i="11"/>
  <c r="EA216" i="11"/>
  <c r="EA220" i="11"/>
  <c r="EA224" i="11"/>
  <c r="EA228" i="11"/>
  <c r="EA232" i="11"/>
  <c r="EA236" i="11"/>
  <c r="EA240" i="11"/>
  <c r="EA209" i="11"/>
  <c r="EA213" i="11"/>
  <c r="EA217" i="11"/>
  <c r="EA221" i="11"/>
  <c r="EA225" i="11"/>
  <c r="EA229" i="11"/>
  <c r="EA233" i="11"/>
  <c r="EA237" i="11"/>
  <c r="EA241" i="11"/>
  <c r="EA245" i="11"/>
  <c r="EA249" i="11"/>
  <c r="EA246" i="11"/>
  <c r="EA250" i="11"/>
  <c r="EA247" i="11"/>
  <c r="EA244" i="11"/>
  <c r="EA248" i="11"/>
  <c r="EA7" i="11"/>
  <c r="EB5" i="11"/>
  <c r="EB42" i="11" l="1"/>
  <c r="EB62" i="11"/>
  <c r="EB63" i="11"/>
  <c r="EB82" i="11"/>
  <c r="EB102" i="11"/>
  <c r="EB103" i="11"/>
  <c r="EB160" i="11"/>
  <c r="EB181" i="11"/>
  <c r="EB185" i="11"/>
  <c r="EB189" i="11"/>
  <c r="EB193" i="11"/>
  <c r="EB197" i="11"/>
  <c r="EB201" i="11"/>
  <c r="EB205" i="11"/>
  <c r="EB186" i="11"/>
  <c r="EB190" i="11"/>
  <c r="EB194" i="11"/>
  <c r="EB198" i="11"/>
  <c r="EB206" i="11"/>
  <c r="EB165" i="11"/>
  <c r="EB179" i="11"/>
  <c r="EB187" i="11"/>
  <c r="EB191" i="11"/>
  <c r="EB195" i="11"/>
  <c r="EB180" i="11"/>
  <c r="EB184" i="11"/>
  <c r="EB188" i="11"/>
  <c r="EB192" i="11"/>
  <c r="EB196" i="11"/>
  <c r="EB200" i="11"/>
  <c r="EB204" i="11"/>
  <c r="EB209" i="11"/>
  <c r="EB213" i="11"/>
  <c r="EB217" i="11"/>
  <c r="EB221" i="11"/>
  <c r="EB225" i="11"/>
  <c r="EB229" i="11"/>
  <c r="EB233" i="11"/>
  <c r="EB237" i="11"/>
  <c r="EB241" i="11"/>
  <c r="EB245" i="11"/>
  <c r="EB199" i="11"/>
  <c r="EB210" i="11"/>
  <c r="EB214" i="11"/>
  <c r="EB218" i="11"/>
  <c r="EB222" i="11"/>
  <c r="EB226" i="11"/>
  <c r="EB230" i="11"/>
  <c r="EB234" i="11"/>
  <c r="EB238" i="11"/>
  <c r="EB242" i="11"/>
  <c r="EB246" i="11"/>
  <c r="EB203" i="11"/>
  <c r="EB207" i="11"/>
  <c r="EB211" i="11"/>
  <c r="EB215" i="11"/>
  <c r="EB219" i="11"/>
  <c r="EB223" i="11"/>
  <c r="EB227" i="11"/>
  <c r="EB231" i="11"/>
  <c r="EB235" i="11"/>
  <c r="EB239" i="11"/>
  <c r="EB208" i="11"/>
  <c r="EB212" i="11"/>
  <c r="EB216" i="11"/>
  <c r="EB220" i="11"/>
  <c r="EB224" i="11"/>
  <c r="EB228" i="11"/>
  <c r="EB232" i="11"/>
  <c r="EB236" i="11"/>
  <c r="EB240" i="11"/>
  <c r="EB244" i="11"/>
  <c r="EB248" i="11"/>
  <c r="EB249" i="11"/>
  <c r="EB250" i="11"/>
  <c r="EB243" i="11"/>
  <c r="EB247" i="11"/>
  <c r="EB7" i="11"/>
  <c r="EC5" i="11"/>
  <c r="EC42" i="11" l="1"/>
  <c r="EC63" i="11"/>
  <c r="EC62" i="11"/>
  <c r="EC82" i="11"/>
  <c r="EC102" i="11"/>
  <c r="EC103" i="11"/>
  <c r="EC160" i="11"/>
  <c r="EC165" i="11"/>
  <c r="EC180" i="11"/>
  <c r="EC184" i="11"/>
  <c r="EC188" i="11"/>
  <c r="EC192" i="11"/>
  <c r="EC196" i="11"/>
  <c r="EC200" i="11"/>
  <c r="EC204" i="11"/>
  <c r="EC181" i="11"/>
  <c r="EC185" i="11"/>
  <c r="EC189" i="11"/>
  <c r="EC193" i="11"/>
  <c r="EC197" i="11"/>
  <c r="EC201" i="11"/>
  <c r="EC205" i="11"/>
  <c r="EC186" i="11"/>
  <c r="EC190" i="11"/>
  <c r="EC194" i="11"/>
  <c r="EC179" i="11"/>
  <c r="EC187" i="11"/>
  <c r="EC191" i="11"/>
  <c r="EC195" i="11"/>
  <c r="EC199" i="11"/>
  <c r="EC203" i="11"/>
  <c r="EC208" i="11"/>
  <c r="EC212" i="11"/>
  <c r="EC216" i="11"/>
  <c r="EC220" i="11"/>
  <c r="EC224" i="11"/>
  <c r="EC228" i="11"/>
  <c r="EC232" i="11"/>
  <c r="EC236" i="11"/>
  <c r="EC240" i="11"/>
  <c r="EC244" i="11"/>
  <c r="EC198" i="11"/>
  <c r="EC209" i="11"/>
  <c r="EC213" i="11"/>
  <c r="EC217" i="11"/>
  <c r="EC221" i="11"/>
  <c r="EC225" i="11"/>
  <c r="EC229" i="11"/>
  <c r="EC233" i="11"/>
  <c r="EC237" i="11"/>
  <c r="EC241" i="11"/>
  <c r="EC245" i="11"/>
  <c r="EC210" i="11"/>
  <c r="EC214" i="11"/>
  <c r="EC218" i="11"/>
  <c r="EC222" i="11"/>
  <c r="EC226" i="11"/>
  <c r="EC230" i="11"/>
  <c r="EC234" i="11"/>
  <c r="EC238" i="11"/>
  <c r="EC206" i="11"/>
  <c r="EC207" i="11"/>
  <c r="EC211" i="11"/>
  <c r="EC215" i="11"/>
  <c r="EC219" i="11"/>
  <c r="EC223" i="11"/>
  <c r="EC227" i="11"/>
  <c r="EC231" i="11"/>
  <c r="EC235" i="11"/>
  <c r="EC239" i="11"/>
  <c r="EC243" i="11"/>
  <c r="EC247" i="11"/>
  <c r="EC248" i="11"/>
  <c r="EC246" i="11"/>
  <c r="EC249" i="11"/>
  <c r="EC242" i="11"/>
  <c r="EC250" i="11"/>
  <c r="ED5" i="11"/>
  <c r="EC7" i="11"/>
  <c r="ED42" i="11" l="1"/>
  <c r="ED62" i="11"/>
  <c r="ED63" i="11"/>
  <c r="ED82" i="11"/>
  <c r="ED102" i="11"/>
  <c r="ED103" i="11"/>
  <c r="ED160" i="11"/>
  <c r="ED179" i="11"/>
  <c r="ED187" i="11"/>
  <c r="ED191" i="11"/>
  <c r="ED195" i="11"/>
  <c r="ED199" i="11"/>
  <c r="ED203" i="11"/>
  <c r="ED180" i="11"/>
  <c r="ED184" i="11"/>
  <c r="ED188" i="11"/>
  <c r="ED192" i="11"/>
  <c r="ED196" i="11"/>
  <c r="ED200" i="11"/>
  <c r="ED204" i="11"/>
  <c r="ED181" i="11"/>
  <c r="ED185" i="11"/>
  <c r="ED189" i="11"/>
  <c r="ED193" i="11"/>
  <c r="ED197" i="11"/>
  <c r="ED165" i="11"/>
  <c r="ED186" i="11"/>
  <c r="ED190" i="11"/>
  <c r="ED194" i="11"/>
  <c r="ED198" i="11"/>
  <c r="ED206" i="11"/>
  <c r="ED207" i="11"/>
  <c r="ED211" i="11"/>
  <c r="ED215" i="11"/>
  <c r="ED219" i="11"/>
  <c r="ED223" i="11"/>
  <c r="ED227" i="11"/>
  <c r="ED231" i="11"/>
  <c r="ED235" i="11"/>
  <c r="ED239" i="11"/>
  <c r="ED243" i="11"/>
  <c r="ED208" i="11"/>
  <c r="ED212" i="11"/>
  <c r="ED216" i="11"/>
  <c r="ED220" i="11"/>
  <c r="ED224" i="11"/>
  <c r="ED228" i="11"/>
  <c r="ED232" i="11"/>
  <c r="ED236" i="11"/>
  <c r="ED240" i="11"/>
  <c r="ED244" i="11"/>
  <c r="ED201" i="11"/>
  <c r="ED209" i="11"/>
  <c r="ED213" i="11"/>
  <c r="ED217" i="11"/>
  <c r="ED221" i="11"/>
  <c r="ED225" i="11"/>
  <c r="ED229" i="11"/>
  <c r="ED233" i="11"/>
  <c r="ED237" i="11"/>
  <c r="ED241" i="11"/>
  <c r="ED205" i="11"/>
  <c r="ED210" i="11"/>
  <c r="ED214" i="11"/>
  <c r="ED218" i="11"/>
  <c r="ED222" i="11"/>
  <c r="ED226" i="11"/>
  <c r="ED230" i="11"/>
  <c r="ED234" i="11"/>
  <c r="ED238" i="11"/>
  <c r="ED242" i="11"/>
  <c r="ED246" i="11"/>
  <c r="ED245" i="11"/>
  <c r="ED250" i="11"/>
  <c r="ED247" i="11"/>
  <c r="ED248" i="11"/>
  <c r="ED249" i="11"/>
  <c r="EE5" i="11"/>
  <c r="ED7" i="11"/>
  <c r="EE42" i="11" l="1"/>
  <c r="EE63" i="11"/>
  <c r="EE62" i="11"/>
  <c r="EE82" i="11"/>
  <c r="EE103" i="11"/>
  <c r="EE102" i="11"/>
  <c r="EE160" i="11"/>
  <c r="EE165" i="11"/>
  <c r="EE186" i="11"/>
  <c r="EE190" i="11"/>
  <c r="EE194" i="11"/>
  <c r="EE198" i="11"/>
  <c r="EE206" i="11"/>
  <c r="EE179" i="11"/>
  <c r="EE187" i="11"/>
  <c r="EE191" i="11"/>
  <c r="EE195" i="11"/>
  <c r="EE199" i="11"/>
  <c r="EE203" i="11"/>
  <c r="EE180" i="11"/>
  <c r="EE184" i="11"/>
  <c r="EE188" i="11"/>
  <c r="EE192" i="11"/>
  <c r="EE196" i="11"/>
  <c r="EE181" i="11"/>
  <c r="EE185" i="11"/>
  <c r="EE189" i="11"/>
  <c r="EE193" i="11"/>
  <c r="EE197" i="11"/>
  <c r="EE201" i="11"/>
  <c r="EE205" i="11"/>
  <c r="EE210" i="11"/>
  <c r="EE214" i="11"/>
  <c r="EE218" i="11"/>
  <c r="EE222" i="11"/>
  <c r="EE226" i="11"/>
  <c r="EE230" i="11"/>
  <c r="EE234" i="11"/>
  <c r="EE238" i="11"/>
  <c r="EE242" i="11"/>
  <c r="EE207" i="11"/>
  <c r="EE211" i="11"/>
  <c r="EE215" i="11"/>
  <c r="EE219" i="11"/>
  <c r="EE223" i="11"/>
  <c r="EE227" i="11"/>
  <c r="EE231" i="11"/>
  <c r="EE235" i="11"/>
  <c r="EE239" i="11"/>
  <c r="EE243" i="11"/>
  <c r="EE200" i="11"/>
  <c r="EE208" i="11"/>
  <c r="EE212" i="11"/>
  <c r="EE216" i="11"/>
  <c r="EE220" i="11"/>
  <c r="EE224" i="11"/>
  <c r="EE228" i="11"/>
  <c r="EE232" i="11"/>
  <c r="EE236" i="11"/>
  <c r="EE240" i="11"/>
  <c r="EE204" i="11"/>
  <c r="EE209" i="11"/>
  <c r="EE213" i="11"/>
  <c r="EE217" i="11"/>
  <c r="EE221" i="11"/>
  <c r="EE225" i="11"/>
  <c r="EE229" i="11"/>
  <c r="EE233" i="11"/>
  <c r="EE237" i="11"/>
  <c r="EE241" i="11"/>
  <c r="EE245" i="11"/>
  <c r="EE244" i="11"/>
  <c r="EE249" i="11"/>
  <c r="EE250" i="11"/>
  <c r="EE247" i="11"/>
  <c r="EE246" i="11"/>
  <c r="EE248" i="11"/>
  <c r="EE7" i="11"/>
  <c r="EF5" i="11"/>
  <c r="EF42" i="11" l="1"/>
  <c r="EF62" i="11"/>
  <c r="EF63" i="11"/>
  <c r="EF82" i="11"/>
  <c r="EF102" i="11"/>
  <c r="EF103" i="11"/>
  <c r="EF160" i="11"/>
  <c r="EF165" i="11"/>
  <c r="EF181" i="11"/>
  <c r="EF185" i="11"/>
  <c r="EF189" i="11"/>
  <c r="EF193" i="11"/>
  <c r="EF197" i="11"/>
  <c r="EF201" i="11"/>
  <c r="EF205" i="11"/>
  <c r="EF186" i="11"/>
  <c r="EF190" i="11"/>
  <c r="EF194" i="11"/>
  <c r="EF198" i="11"/>
  <c r="EF206" i="11"/>
  <c r="EF179" i="11"/>
  <c r="EF187" i="11"/>
  <c r="EF191" i="11"/>
  <c r="EF195" i="11"/>
  <c r="EF180" i="11"/>
  <c r="EF184" i="11"/>
  <c r="EF188" i="11"/>
  <c r="EF192" i="11"/>
  <c r="EF196" i="11"/>
  <c r="EF200" i="11"/>
  <c r="EF204" i="11"/>
  <c r="EF209" i="11"/>
  <c r="EF213" i="11"/>
  <c r="EF217" i="11"/>
  <c r="EF221" i="11"/>
  <c r="EF225" i="11"/>
  <c r="EF229" i="11"/>
  <c r="EF233" i="11"/>
  <c r="EF237" i="11"/>
  <c r="EF241" i="11"/>
  <c r="EF245" i="11"/>
  <c r="EF210" i="11"/>
  <c r="EF214" i="11"/>
  <c r="EF218" i="11"/>
  <c r="EF222" i="11"/>
  <c r="EF226" i="11"/>
  <c r="EF230" i="11"/>
  <c r="EF234" i="11"/>
  <c r="EF238" i="11"/>
  <c r="EF242" i="11"/>
  <c r="EF246" i="11"/>
  <c r="EF199" i="11"/>
  <c r="EF207" i="11"/>
  <c r="EF211" i="11"/>
  <c r="EF215" i="11"/>
  <c r="EF219" i="11"/>
  <c r="EF223" i="11"/>
  <c r="EF227" i="11"/>
  <c r="EF231" i="11"/>
  <c r="EF235" i="11"/>
  <c r="EF239" i="11"/>
  <c r="EF203" i="11"/>
  <c r="EF208" i="11"/>
  <c r="EF212" i="11"/>
  <c r="EF216" i="11"/>
  <c r="EF220" i="11"/>
  <c r="EF224" i="11"/>
  <c r="EF228" i="11"/>
  <c r="EF232" i="11"/>
  <c r="EF236" i="11"/>
  <c r="EF240" i="11"/>
  <c r="EF244" i="11"/>
  <c r="EF243" i="11"/>
  <c r="EF248" i="11"/>
  <c r="EF249" i="11"/>
  <c r="EF250" i="11"/>
  <c r="EF247" i="11"/>
  <c r="EF7" i="11"/>
  <c r="EG5" i="11"/>
  <c r="EG42" i="11" l="1"/>
  <c r="EG63" i="11"/>
  <c r="EG62" i="11"/>
  <c r="EG82" i="11"/>
  <c r="EG102" i="11"/>
  <c r="EG103" i="11"/>
  <c r="EG160" i="11"/>
  <c r="EG165" i="11"/>
  <c r="EG180" i="11"/>
  <c r="EG184" i="11"/>
  <c r="EG188" i="11"/>
  <c r="EG192" i="11"/>
  <c r="EG196" i="11"/>
  <c r="EG200" i="11"/>
  <c r="EG204" i="11"/>
  <c r="EG181" i="11"/>
  <c r="EG185" i="11"/>
  <c r="EG189" i="11"/>
  <c r="EG193" i="11"/>
  <c r="EG197" i="11"/>
  <c r="EG201" i="11"/>
  <c r="EG205" i="11"/>
  <c r="EG186" i="11"/>
  <c r="EG190" i="11"/>
  <c r="EG194" i="11"/>
  <c r="EG179" i="11"/>
  <c r="EG187" i="11"/>
  <c r="EG191" i="11"/>
  <c r="EG195" i="11"/>
  <c r="EG199" i="11"/>
  <c r="EG203" i="11"/>
  <c r="EG208" i="11"/>
  <c r="EG212" i="11"/>
  <c r="EG216" i="11"/>
  <c r="EG220" i="11"/>
  <c r="EG224" i="11"/>
  <c r="EG228" i="11"/>
  <c r="EG232" i="11"/>
  <c r="EG236" i="11"/>
  <c r="EG240" i="11"/>
  <c r="EG244" i="11"/>
  <c r="EG206" i="11"/>
  <c r="EG209" i="11"/>
  <c r="EG213" i="11"/>
  <c r="EG217" i="11"/>
  <c r="EG221" i="11"/>
  <c r="EG225" i="11"/>
  <c r="EG229" i="11"/>
  <c r="EG233" i="11"/>
  <c r="EG237" i="11"/>
  <c r="EG241" i="11"/>
  <c r="EG245" i="11"/>
  <c r="EG198" i="11"/>
  <c r="EG210" i="11"/>
  <c r="EG214" i="11"/>
  <c r="EG218" i="11"/>
  <c r="EG222" i="11"/>
  <c r="EG226" i="11"/>
  <c r="EG230" i="11"/>
  <c r="EG234" i="11"/>
  <c r="EG238" i="11"/>
  <c r="EG207" i="11"/>
  <c r="EG211" i="11"/>
  <c r="EG215" i="11"/>
  <c r="EG219" i="11"/>
  <c r="EG223" i="11"/>
  <c r="EG227" i="11"/>
  <c r="EG231" i="11"/>
  <c r="EG235" i="11"/>
  <c r="EG239" i="11"/>
  <c r="EG243" i="11"/>
  <c r="EG242" i="11"/>
  <c r="EG246" i="11"/>
  <c r="EG247" i="11"/>
  <c r="EG248" i="11"/>
  <c r="EG249" i="11"/>
  <c r="EG250" i="11"/>
  <c r="EG4" i="11"/>
  <c r="EH5" i="11"/>
  <c r="EG7" i="11"/>
  <c r="EH42" i="11" l="1"/>
  <c r="EH62" i="11"/>
  <c r="EH63" i="11"/>
  <c r="EH82" i="11"/>
  <c r="EH102" i="11"/>
  <c r="EH103" i="11"/>
  <c r="EH160" i="11"/>
  <c r="EH179" i="11"/>
  <c r="EH187" i="11"/>
  <c r="EH191" i="11"/>
  <c r="EH195" i="11"/>
  <c r="EH199" i="11"/>
  <c r="EH203" i="11"/>
  <c r="EH165" i="11"/>
  <c r="EH180" i="11"/>
  <c r="EH184" i="11"/>
  <c r="EH188" i="11"/>
  <c r="EH192" i="11"/>
  <c r="EH196" i="11"/>
  <c r="EH200" i="11"/>
  <c r="EH204" i="11"/>
  <c r="EH181" i="11"/>
  <c r="EH185" i="11"/>
  <c r="EH189" i="11"/>
  <c r="EH193" i="11"/>
  <c r="EH197" i="11"/>
  <c r="EH186" i="11"/>
  <c r="EH190" i="11"/>
  <c r="EH194" i="11"/>
  <c r="EH198" i="11"/>
  <c r="EH207" i="11"/>
  <c r="EH211" i="11"/>
  <c r="EH215" i="11"/>
  <c r="EH219" i="11"/>
  <c r="EH223" i="11"/>
  <c r="EH227" i="11"/>
  <c r="EH231" i="11"/>
  <c r="EH235" i="11"/>
  <c r="EH239" i="11"/>
  <c r="EH243" i="11"/>
  <c r="EH205" i="11"/>
  <c r="EH208" i="11"/>
  <c r="EH212" i="11"/>
  <c r="EH216" i="11"/>
  <c r="EH220" i="11"/>
  <c r="EH224" i="11"/>
  <c r="EH228" i="11"/>
  <c r="EH232" i="11"/>
  <c r="EH236" i="11"/>
  <c r="EH240" i="11"/>
  <c r="EH244" i="11"/>
  <c r="EH206" i="11"/>
  <c r="EH209" i="11"/>
  <c r="EH213" i="11"/>
  <c r="EH217" i="11"/>
  <c r="EH221" i="11"/>
  <c r="EH225" i="11"/>
  <c r="EH229" i="11"/>
  <c r="EH233" i="11"/>
  <c r="EH237" i="11"/>
  <c r="EH241" i="11"/>
  <c r="EH201" i="11"/>
  <c r="EH210" i="11"/>
  <c r="EH214" i="11"/>
  <c r="EH218" i="11"/>
  <c r="EH222" i="11"/>
  <c r="EH226" i="11"/>
  <c r="EH230" i="11"/>
  <c r="EH234" i="11"/>
  <c r="EH238" i="11"/>
  <c r="EH242" i="11"/>
  <c r="EH246" i="11"/>
  <c r="EH250" i="11"/>
  <c r="EH245" i="11"/>
  <c r="EH247" i="11"/>
  <c r="EH248" i="11"/>
  <c r="EH249" i="11"/>
  <c r="EH7" i="11"/>
  <c r="EI5" i="11"/>
  <c r="EI42" i="11" l="1"/>
  <c r="EI63" i="11"/>
  <c r="EI62" i="11"/>
  <c r="EI82" i="11"/>
  <c r="EI103" i="11"/>
  <c r="EI102" i="11"/>
  <c r="EI160" i="11"/>
  <c r="EI165" i="11"/>
  <c r="EI186" i="11"/>
  <c r="EI190" i="11"/>
  <c r="EI194" i="11"/>
  <c r="EI198" i="11"/>
  <c r="EI206" i="11"/>
  <c r="EI179" i="11"/>
  <c r="EI187" i="11"/>
  <c r="EI191" i="11"/>
  <c r="EI195" i="11"/>
  <c r="EI199" i="11"/>
  <c r="EI203" i="11"/>
  <c r="EI180" i="11"/>
  <c r="EI184" i="11"/>
  <c r="EI188" i="11"/>
  <c r="EI192" i="11"/>
  <c r="EI196" i="11"/>
  <c r="EI181" i="11"/>
  <c r="EI185" i="11"/>
  <c r="EI189" i="11"/>
  <c r="EI193" i="11"/>
  <c r="EI197" i="11"/>
  <c r="EI201" i="11"/>
  <c r="EI204" i="11"/>
  <c r="EI210" i="11"/>
  <c r="EI214" i="11"/>
  <c r="EI218" i="11"/>
  <c r="EI222" i="11"/>
  <c r="EI226" i="11"/>
  <c r="EI230" i="11"/>
  <c r="EI234" i="11"/>
  <c r="EI238" i="11"/>
  <c r="EI242" i="11"/>
  <c r="EI207" i="11"/>
  <c r="EI211" i="11"/>
  <c r="EI215" i="11"/>
  <c r="EI219" i="11"/>
  <c r="EI223" i="11"/>
  <c r="EI227" i="11"/>
  <c r="EI231" i="11"/>
  <c r="EI235" i="11"/>
  <c r="EI239" i="11"/>
  <c r="EI243" i="11"/>
  <c r="EI205" i="11"/>
  <c r="EI208" i="11"/>
  <c r="EI212" i="11"/>
  <c r="EI216" i="11"/>
  <c r="EI220" i="11"/>
  <c r="EI224" i="11"/>
  <c r="EI228" i="11"/>
  <c r="EI232" i="11"/>
  <c r="EI236" i="11"/>
  <c r="EI240" i="11"/>
  <c r="EI200" i="11"/>
  <c r="EI209" i="11"/>
  <c r="EI213" i="11"/>
  <c r="EI217" i="11"/>
  <c r="EI221" i="11"/>
  <c r="EI225" i="11"/>
  <c r="EI229" i="11"/>
  <c r="EI233" i="11"/>
  <c r="EI237" i="11"/>
  <c r="EI241" i="11"/>
  <c r="EI245" i="11"/>
  <c r="EI249" i="11"/>
  <c r="EI244" i="11"/>
  <c r="EI246" i="11"/>
  <c r="EI250" i="11"/>
  <c r="EI247" i="11"/>
  <c r="EI248" i="11"/>
  <c r="EI7" i="11"/>
  <c r="EJ5" i="11"/>
  <c r="EJ42" i="11" l="1"/>
  <c r="EJ62" i="11"/>
  <c r="EJ63" i="11"/>
  <c r="EJ82" i="11"/>
  <c r="EJ102" i="11"/>
  <c r="EJ103" i="11"/>
  <c r="EJ160" i="11"/>
  <c r="EJ181" i="11"/>
  <c r="EJ185" i="11"/>
  <c r="EJ189" i="11"/>
  <c r="EJ193" i="11"/>
  <c r="EJ197" i="11"/>
  <c r="EJ201" i="11"/>
  <c r="EJ205" i="11"/>
  <c r="EJ186" i="11"/>
  <c r="EJ190" i="11"/>
  <c r="EJ194" i="11"/>
  <c r="EJ198" i="11"/>
  <c r="EJ206" i="11"/>
  <c r="EJ165" i="11"/>
  <c r="EJ179" i="11"/>
  <c r="EJ187" i="11"/>
  <c r="EJ191" i="11"/>
  <c r="EJ195" i="11"/>
  <c r="EJ180" i="11"/>
  <c r="EJ184" i="11"/>
  <c r="EJ188" i="11"/>
  <c r="EJ192" i="11"/>
  <c r="EJ196" i="11"/>
  <c r="EJ200" i="11"/>
  <c r="EJ204" i="11"/>
  <c r="EJ203" i="11"/>
  <c r="EJ209" i="11"/>
  <c r="EJ213" i="11"/>
  <c r="EJ217" i="11"/>
  <c r="EJ221" i="11"/>
  <c r="EJ225" i="11"/>
  <c r="EJ229" i="11"/>
  <c r="EJ233" i="11"/>
  <c r="EJ237" i="11"/>
  <c r="EJ241" i="11"/>
  <c r="EJ245" i="11"/>
  <c r="EJ210" i="11"/>
  <c r="EJ214" i="11"/>
  <c r="EJ218" i="11"/>
  <c r="EJ222" i="11"/>
  <c r="EJ226" i="11"/>
  <c r="EJ230" i="11"/>
  <c r="EJ234" i="11"/>
  <c r="EJ238" i="11"/>
  <c r="EJ242" i="11"/>
  <c r="EJ246" i="11"/>
  <c r="EJ207" i="11"/>
  <c r="EJ211" i="11"/>
  <c r="EJ215" i="11"/>
  <c r="EJ219" i="11"/>
  <c r="EJ223" i="11"/>
  <c r="EJ227" i="11"/>
  <c r="EJ231" i="11"/>
  <c r="EJ235" i="11"/>
  <c r="EJ239" i="11"/>
  <c r="EJ199" i="11"/>
  <c r="EJ208" i="11"/>
  <c r="EJ212" i="11"/>
  <c r="EJ216" i="11"/>
  <c r="EJ220" i="11"/>
  <c r="EJ224" i="11"/>
  <c r="EJ228" i="11"/>
  <c r="EJ232" i="11"/>
  <c r="EJ236" i="11"/>
  <c r="EJ240" i="11"/>
  <c r="EJ244" i="11"/>
  <c r="EJ248" i="11"/>
  <c r="EJ243" i="11"/>
  <c r="EJ249" i="11"/>
  <c r="EJ250" i="11"/>
  <c r="EJ247" i="11"/>
  <c r="EK5" i="11"/>
  <c r="EL5" i="11" s="1"/>
  <c r="EJ7" i="11"/>
  <c r="EL42" i="11" l="1"/>
  <c r="EL62" i="11"/>
  <c r="EL63" i="11"/>
  <c r="EL82" i="11"/>
  <c r="EL102" i="11"/>
  <c r="EL103" i="11"/>
  <c r="EL160" i="11"/>
  <c r="EL179" i="11"/>
  <c r="EL187" i="11"/>
  <c r="EL191" i="11"/>
  <c r="EL195" i="11"/>
  <c r="EL199" i="11"/>
  <c r="EL203" i="11"/>
  <c r="EL180" i="11"/>
  <c r="EL184" i="11"/>
  <c r="EL188" i="11"/>
  <c r="EL192" i="11"/>
  <c r="EL196" i="11"/>
  <c r="EL200" i="11"/>
  <c r="EL204" i="11"/>
  <c r="EL181" i="11"/>
  <c r="EL185" i="11"/>
  <c r="EL189" i="11"/>
  <c r="EL193" i="11"/>
  <c r="EL197" i="11"/>
  <c r="EL165" i="11"/>
  <c r="EL186" i="11"/>
  <c r="EL190" i="11"/>
  <c r="EL194" i="11"/>
  <c r="EL198" i="11"/>
  <c r="EL201" i="11"/>
  <c r="EL206" i="11"/>
  <c r="EL207" i="11"/>
  <c r="EL211" i="11"/>
  <c r="EL215" i="11"/>
  <c r="EL219" i="11"/>
  <c r="EL223" i="11"/>
  <c r="EL227" i="11"/>
  <c r="EL231" i="11"/>
  <c r="EL235" i="11"/>
  <c r="EL239" i="11"/>
  <c r="EL243" i="11"/>
  <c r="EL208" i="11"/>
  <c r="EL212" i="11"/>
  <c r="EL216" i="11"/>
  <c r="EL220" i="11"/>
  <c r="EL224" i="11"/>
  <c r="EL228" i="11"/>
  <c r="EL232" i="11"/>
  <c r="EL236" i="11"/>
  <c r="EL240" i="11"/>
  <c r="EL244" i="11"/>
  <c r="EL209" i="11"/>
  <c r="EL213" i="11"/>
  <c r="EL217" i="11"/>
  <c r="EL221" i="11"/>
  <c r="EL225" i="11"/>
  <c r="EL229" i="11"/>
  <c r="EL233" i="11"/>
  <c r="EL237" i="11"/>
  <c r="EL241" i="11"/>
  <c r="EL205" i="11"/>
  <c r="EL210" i="11"/>
  <c r="EL214" i="11"/>
  <c r="EL218" i="11"/>
  <c r="EL222" i="11"/>
  <c r="EL226" i="11"/>
  <c r="EL230" i="11"/>
  <c r="EL234" i="11"/>
  <c r="EL238" i="11"/>
  <c r="EL242" i="11"/>
  <c r="EL246" i="11"/>
  <c r="EL250" i="11"/>
  <c r="EL247" i="11"/>
  <c r="EL245" i="11"/>
  <c r="EL248" i="11"/>
  <c r="EL249" i="11"/>
  <c r="EK42" i="11"/>
  <c r="EK63" i="11"/>
  <c r="EK62" i="11"/>
  <c r="EK82" i="11"/>
  <c r="EK102" i="11"/>
  <c r="EK103" i="11"/>
  <c r="EK160" i="11"/>
  <c r="EK165" i="11"/>
  <c r="EK180" i="11"/>
  <c r="EK184" i="11"/>
  <c r="EK188" i="11"/>
  <c r="EK192" i="11"/>
  <c r="EK196" i="11"/>
  <c r="EK200" i="11"/>
  <c r="EK204" i="11"/>
  <c r="EK181" i="11"/>
  <c r="EK185" i="11"/>
  <c r="EK189" i="11"/>
  <c r="EK193" i="11"/>
  <c r="EK197" i="11"/>
  <c r="EK201" i="11"/>
  <c r="EK205" i="11"/>
  <c r="EK186" i="11"/>
  <c r="EK190" i="11"/>
  <c r="EK194" i="11"/>
  <c r="EK179" i="11"/>
  <c r="EK187" i="11"/>
  <c r="EK191" i="11"/>
  <c r="EK195" i="11"/>
  <c r="EK199" i="11"/>
  <c r="EK203" i="11"/>
  <c r="EK208" i="11"/>
  <c r="EK212" i="11"/>
  <c r="EK216" i="11"/>
  <c r="EK220" i="11"/>
  <c r="EK224" i="11"/>
  <c r="EK228" i="11"/>
  <c r="EK232" i="11"/>
  <c r="EK236" i="11"/>
  <c r="EK240" i="11"/>
  <c r="EK244" i="11"/>
  <c r="EK209" i="11"/>
  <c r="EK213" i="11"/>
  <c r="EK217" i="11"/>
  <c r="EK221" i="11"/>
  <c r="EK225" i="11"/>
  <c r="EK229" i="11"/>
  <c r="EK233" i="11"/>
  <c r="EK237" i="11"/>
  <c r="EK241" i="11"/>
  <c r="EK245" i="11"/>
  <c r="EK210" i="11"/>
  <c r="EK214" i="11"/>
  <c r="EK218" i="11"/>
  <c r="EK222" i="11"/>
  <c r="EK226" i="11"/>
  <c r="EK230" i="11"/>
  <c r="EK234" i="11"/>
  <c r="EK238" i="11"/>
  <c r="EK198" i="11"/>
  <c r="EK206" i="11"/>
  <c r="EK207" i="11"/>
  <c r="EK211" i="11"/>
  <c r="EK215" i="11"/>
  <c r="EK219" i="11"/>
  <c r="EK223" i="11"/>
  <c r="EK227" i="11"/>
  <c r="EK231" i="11"/>
  <c r="EK235" i="11"/>
  <c r="EK239" i="11"/>
  <c r="EK243" i="11"/>
  <c r="EK247" i="11"/>
  <c r="EK242" i="11"/>
  <c r="EK248" i="11"/>
  <c r="EK246" i="11"/>
  <c r="EK249" i="11"/>
  <c r="EK250" i="11"/>
  <c r="EK7" i="11"/>
  <c r="EM5" i="11"/>
  <c r="EL7" i="11"/>
  <c r="EM42" i="11" l="1"/>
  <c r="EM63" i="11"/>
  <c r="EM62" i="11"/>
  <c r="EM82" i="11"/>
  <c r="EM103" i="11"/>
  <c r="EM102" i="11"/>
  <c r="EM160" i="11"/>
  <c r="EM165" i="11"/>
  <c r="EM186" i="11"/>
  <c r="EM190" i="11"/>
  <c r="EM194" i="11"/>
  <c r="EM198" i="11"/>
  <c r="EM206" i="11"/>
  <c r="EM179" i="11"/>
  <c r="EM187" i="11"/>
  <c r="EM191" i="11"/>
  <c r="EM195" i="11"/>
  <c r="EM199" i="11"/>
  <c r="EM203" i="11"/>
  <c r="EM180" i="11"/>
  <c r="EM184" i="11"/>
  <c r="EM188" i="11"/>
  <c r="EM192" i="11"/>
  <c r="EM196" i="11"/>
  <c r="EM181" i="11"/>
  <c r="EM185" i="11"/>
  <c r="EM189" i="11"/>
  <c r="EM193" i="11"/>
  <c r="EM197" i="11"/>
  <c r="EM201" i="11"/>
  <c r="EM200" i="11"/>
  <c r="EM205" i="11"/>
  <c r="EM210" i="11"/>
  <c r="EM214" i="11"/>
  <c r="EM218" i="11"/>
  <c r="EM222" i="11"/>
  <c r="EM226" i="11"/>
  <c r="EM230" i="11"/>
  <c r="EM234" i="11"/>
  <c r="EM238" i="11"/>
  <c r="EM242" i="11"/>
  <c r="EM204" i="11"/>
  <c r="EM207" i="11"/>
  <c r="EM211" i="11"/>
  <c r="EM215" i="11"/>
  <c r="EM219" i="11"/>
  <c r="EM223" i="11"/>
  <c r="EM227" i="11"/>
  <c r="EM231" i="11"/>
  <c r="EM235" i="11"/>
  <c r="EM239" i="11"/>
  <c r="EM243" i="11"/>
  <c r="EM208" i="11"/>
  <c r="EM212" i="11"/>
  <c r="EM216" i="11"/>
  <c r="EM220" i="11"/>
  <c r="EM224" i="11"/>
  <c r="EM228" i="11"/>
  <c r="EM232" i="11"/>
  <c r="EM236" i="11"/>
  <c r="EM240" i="11"/>
  <c r="EM209" i="11"/>
  <c r="EM213" i="11"/>
  <c r="EM217" i="11"/>
  <c r="EM221" i="11"/>
  <c r="EM225" i="11"/>
  <c r="EM229" i="11"/>
  <c r="EM233" i="11"/>
  <c r="EM237" i="11"/>
  <c r="EM241" i="11"/>
  <c r="EM245" i="11"/>
  <c r="EM249" i="11"/>
  <c r="EM250" i="11"/>
  <c r="EM244" i="11"/>
  <c r="EM247" i="11"/>
  <c r="EM246" i="11"/>
  <c r="EM248" i="11"/>
  <c r="EN5" i="11"/>
  <c r="EM7" i="11"/>
  <c r="EN42" i="11" l="1"/>
  <c r="EN62" i="11"/>
  <c r="EN63" i="11"/>
  <c r="EN82" i="11"/>
  <c r="EN102" i="11"/>
  <c r="EN103" i="11"/>
  <c r="EN160" i="11"/>
  <c r="EN165" i="11"/>
  <c r="EN181" i="11"/>
  <c r="EN185" i="11"/>
  <c r="EN189" i="11"/>
  <c r="EN193" i="11"/>
  <c r="EN197" i="11"/>
  <c r="EN201" i="11"/>
  <c r="EN205" i="11"/>
  <c r="EN186" i="11"/>
  <c r="EN190" i="11"/>
  <c r="EN194" i="11"/>
  <c r="EN198" i="11"/>
  <c r="EN206" i="11"/>
  <c r="EN179" i="11"/>
  <c r="EN187" i="11"/>
  <c r="EN191" i="11"/>
  <c r="EN195" i="11"/>
  <c r="EN180" i="11"/>
  <c r="EN184" i="11"/>
  <c r="EN188" i="11"/>
  <c r="EN192" i="11"/>
  <c r="EN196" i="11"/>
  <c r="EN200" i="11"/>
  <c r="EN204" i="11"/>
  <c r="EN199" i="11"/>
  <c r="EN209" i="11"/>
  <c r="EN213" i="11"/>
  <c r="EN217" i="11"/>
  <c r="EN221" i="11"/>
  <c r="EN225" i="11"/>
  <c r="EN229" i="11"/>
  <c r="EN233" i="11"/>
  <c r="EN237" i="11"/>
  <c r="EN241" i="11"/>
  <c r="EN203" i="11"/>
  <c r="EN210" i="11"/>
  <c r="EN214" i="11"/>
  <c r="EN218" i="11"/>
  <c r="EN222" i="11"/>
  <c r="EN226" i="11"/>
  <c r="EN230" i="11"/>
  <c r="EN234" i="11"/>
  <c r="EN238" i="11"/>
  <c r="EN242" i="11"/>
  <c r="EN246" i="11"/>
  <c r="EN207" i="11"/>
  <c r="EN211" i="11"/>
  <c r="EN215" i="11"/>
  <c r="EN219" i="11"/>
  <c r="EN223" i="11"/>
  <c r="EN227" i="11"/>
  <c r="EN231" i="11"/>
  <c r="EN235" i="11"/>
  <c r="EN239" i="11"/>
  <c r="EN208" i="11"/>
  <c r="EN212" i="11"/>
  <c r="EN216" i="11"/>
  <c r="EN220" i="11"/>
  <c r="EN224" i="11"/>
  <c r="EN228" i="11"/>
  <c r="EN232" i="11"/>
  <c r="EN236" i="11"/>
  <c r="EN240" i="11"/>
  <c r="EN244" i="11"/>
  <c r="EN248" i="11"/>
  <c r="EN249" i="11"/>
  <c r="EN243" i="11"/>
  <c r="EN250" i="11"/>
  <c r="EN245" i="11"/>
  <c r="EN247" i="11"/>
  <c r="EN7" i="11"/>
  <c r="EN4" i="11"/>
  <c r="EO5" i="11"/>
  <c r="EO42" i="11" l="1"/>
  <c r="EO63" i="11"/>
  <c r="EO62" i="11"/>
  <c r="EO82" i="11"/>
  <c r="EO102" i="11"/>
  <c r="EO103" i="11"/>
  <c r="EO160" i="11"/>
  <c r="EO165" i="11"/>
  <c r="EO180" i="11"/>
  <c r="EO184" i="11"/>
  <c r="EO188" i="11"/>
  <c r="EO192" i="11"/>
  <c r="EO196" i="11"/>
  <c r="EO200" i="11"/>
  <c r="EO204" i="11"/>
  <c r="EO181" i="11"/>
  <c r="EO185" i="11"/>
  <c r="EO189" i="11"/>
  <c r="EO193" i="11"/>
  <c r="EO197" i="11"/>
  <c r="EO201" i="11"/>
  <c r="EO205" i="11"/>
  <c r="EO186" i="11"/>
  <c r="EO190" i="11"/>
  <c r="EO194" i="11"/>
  <c r="EO179" i="11"/>
  <c r="EO187" i="11"/>
  <c r="EO191" i="11"/>
  <c r="EO195" i="11"/>
  <c r="EO199" i="11"/>
  <c r="EO203" i="11"/>
  <c r="EO198" i="11"/>
  <c r="EO208" i="11"/>
  <c r="EO212" i="11"/>
  <c r="EO216" i="11"/>
  <c r="EO220" i="11"/>
  <c r="EO224" i="11"/>
  <c r="EO228" i="11"/>
  <c r="EO232" i="11"/>
  <c r="EO236" i="11"/>
  <c r="EO240" i="11"/>
  <c r="EO244" i="11"/>
  <c r="EO206" i="11"/>
  <c r="EO209" i="11"/>
  <c r="EO213" i="11"/>
  <c r="EO217" i="11"/>
  <c r="EO221" i="11"/>
  <c r="EO225" i="11"/>
  <c r="EO229" i="11"/>
  <c r="EO233" i="11"/>
  <c r="EO237" i="11"/>
  <c r="EO241" i="11"/>
  <c r="EO245" i="11"/>
  <c r="EO210" i="11"/>
  <c r="EO214" i="11"/>
  <c r="EO218" i="11"/>
  <c r="EO222" i="11"/>
  <c r="EO226" i="11"/>
  <c r="EO230" i="11"/>
  <c r="EO234" i="11"/>
  <c r="EO238" i="11"/>
  <c r="EO207" i="11"/>
  <c r="EO211" i="11"/>
  <c r="EO215" i="11"/>
  <c r="EO219" i="11"/>
  <c r="EO223" i="11"/>
  <c r="EO227" i="11"/>
  <c r="EO231" i="11"/>
  <c r="EO235" i="11"/>
  <c r="EO239" i="11"/>
  <c r="EO243" i="11"/>
  <c r="EO246" i="11"/>
  <c r="EO247" i="11"/>
  <c r="EO248" i="11"/>
  <c r="EO242" i="11"/>
  <c r="EO249" i="11"/>
  <c r="EO250" i="11"/>
  <c r="EO7" i="11"/>
  <c r="EP5" i="11"/>
  <c r="EP42" i="11" l="1"/>
  <c r="EP62" i="11"/>
  <c r="EP63" i="11"/>
  <c r="EP82" i="11"/>
  <c r="EP102" i="11"/>
  <c r="EP103" i="11"/>
  <c r="EP160" i="11"/>
  <c r="EP179" i="11"/>
  <c r="EP187" i="11"/>
  <c r="EP191" i="11"/>
  <c r="EP195" i="11"/>
  <c r="EP199" i="11"/>
  <c r="EP203" i="11"/>
  <c r="EP165" i="11"/>
  <c r="EP180" i="11"/>
  <c r="EP184" i="11"/>
  <c r="EP188" i="11"/>
  <c r="EP192" i="11"/>
  <c r="EP196" i="11"/>
  <c r="EP200" i="11"/>
  <c r="EP204" i="11"/>
  <c r="EP181" i="11"/>
  <c r="EP185" i="11"/>
  <c r="EP189" i="11"/>
  <c r="EP193" i="11"/>
  <c r="EP186" i="11"/>
  <c r="EP190" i="11"/>
  <c r="EP194" i="11"/>
  <c r="EP198" i="11"/>
  <c r="EP197" i="11"/>
  <c r="EP207" i="11"/>
  <c r="EP211" i="11"/>
  <c r="EP215" i="11"/>
  <c r="EP219" i="11"/>
  <c r="EP223" i="11"/>
  <c r="EP227" i="11"/>
  <c r="EP231" i="11"/>
  <c r="EP235" i="11"/>
  <c r="EP239" i="11"/>
  <c r="EP243" i="11"/>
  <c r="EP201" i="11"/>
  <c r="EP205" i="11"/>
  <c r="EP208" i="11"/>
  <c r="EP212" i="11"/>
  <c r="EP216" i="11"/>
  <c r="EP220" i="11"/>
  <c r="EP224" i="11"/>
  <c r="EP228" i="11"/>
  <c r="EP232" i="11"/>
  <c r="EP236" i="11"/>
  <c r="EP240" i="11"/>
  <c r="EP244" i="11"/>
  <c r="EP206" i="11"/>
  <c r="EP209" i="11"/>
  <c r="EP213" i="11"/>
  <c r="EP217" i="11"/>
  <c r="EP221" i="11"/>
  <c r="EP225" i="11"/>
  <c r="EP229" i="11"/>
  <c r="EP233" i="11"/>
  <c r="EP237" i="11"/>
  <c r="EP241" i="11"/>
  <c r="EP210" i="11"/>
  <c r="EP214" i="11"/>
  <c r="EP218" i="11"/>
  <c r="EP222" i="11"/>
  <c r="EP226" i="11"/>
  <c r="EP230" i="11"/>
  <c r="EP234" i="11"/>
  <c r="EP238" i="11"/>
  <c r="EP242" i="11"/>
  <c r="EP246" i="11"/>
  <c r="EP245" i="11"/>
  <c r="EP250" i="11"/>
  <c r="EP247" i="11"/>
  <c r="EP248" i="11"/>
  <c r="EP249" i="11"/>
  <c r="EQ5" i="11"/>
  <c r="EP7" i="11"/>
  <c r="EQ42" i="11" l="1"/>
  <c r="EQ63" i="11"/>
  <c r="EQ62" i="11"/>
  <c r="EQ82" i="11"/>
  <c r="EQ103" i="11"/>
  <c r="EQ102" i="11"/>
  <c r="EQ160" i="11"/>
  <c r="EQ165" i="11"/>
  <c r="EQ186" i="11"/>
  <c r="EQ190" i="11"/>
  <c r="EQ194" i="11"/>
  <c r="EQ198" i="11"/>
  <c r="EQ206" i="11"/>
  <c r="EQ179" i="11"/>
  <c r="EQ187" i="11"/>
  <c r="EQ191" i="11"/>
  <c r="EQ195" i="11"/>
  <c r="EQ199" i="11"/>
  <c r="EQ203" i="11"/>
  <c r="EQ180" i="11"/>
  <c r="EQ184" i="11"/>
  <c r="EQ188" i="11"/>
  <c r="EQ192" i="11"/>
  <c r="EQ196" i="11"/>
  <c r="EQ181" i="11"/>
  <c r="EQ185" i="11"/>
  <c r="EQ189" i="11"/>
  <c r="EQ193" i="11"/>
  <c r="EQ197" i="11"/>
  <c r="EQ201" i="11"/>
  <c r="EQ210" i="11"/>
  <c r="EQ214" i="11"/>
  <c r="EQ218" i="11"/>
  <c r="EQ222" i="11"/>
  <c r="EQ226" i="11"/>
  <c r="EQ230" i="11"/>
  <c r="EQ234" i="11"/>
  <c r="EQ238" i="11"/>
  <c r="EQ242" i="11"/>
  <c r="EQ200" i="11"/>
  <c r="EQ207" i="11"/>
  <c r="EQ211" i="11"/>
  <c r="EQ215" i="11"/>
  <c r="EQ219" i="11"/>
  <c r="EQ223" i="11"/>
  <c r="EQ227" i="11"/>
  <c r="EQ231" i="11"/>
  <c r="EQ235" i="11"/>
  <c r="EQ239" i="11"/>
  <c r="EQ243" i="11"/>
  <c r="EQ204" i="11"/>
  <c r="EQ205" i="11"/>
  <c r="EQ208" i="11"/>
  <c r="EQ212" i="11"/>
  <c r="EQ216" i="11"/>
  <c r="EQ220" i="11"/>
  <c r="EQ224" i="11"/>
  <c r="EQ228" i="11"/>
  <c r="EQ232" i="11"/>
  <c r="EQ236" i="11"/>
  <c r="EQ240" i="11"/>
  <c r="EQ209" i="11"/>
  <c r="EQ213" i="11"/>
  <c r="EQ217" i="11"/>
  <c r="EQ221" i="11"/>
  <c r="EQ225" i="11"/>
  <c r="EQ229" i="11"/>
  <c r="EQ233" i="11"/>
  <c r="EQ237" i="11"/>
  <c r="EQ241" i="11"/>
  <c r="EQ245" i="11"/>
  <c r="EQ249" i="11"/>
  <c r="EQ250" i="11"/>
  <c r="EQ246" i="11"/>
  <c r="EQ247" i="11"/>
  <c r="EQ244" i="11"/>
  <c r="EQ248" i="11"/>
  <c r="ER5" i="11"/>
  <c r="EQ7" i="11"/>
  <c r="ER42" i="11" l="1"/>
  <c r="ER62" i="11"/>
  <c r="ER63" i="11"/>
  <c r="ER82" i="11"/>
  <c r="ER102" i="11"/>
  <c r="ER103" i="11"/>
  <c r="ER160" i="11"/>
  <c r="ER181" i="11"/>
  <c r="ER185" i="11"/>
  <c r="ER189" i="11"/>
  <c r="ER193" i="11"/>
  <c r="ER197" i="11"/>
  <c r="ER201" i="11"/>
  <c r="ER205" i="11"/>
  <c r="ER186" i="11"/>
  <c r="ER190" i="11"/>
  <c r="ER194" i="11"/>
  <c r="ER198" i="11"/>
  <c r="ER206" i="11"/>
  <c r="ER165" i="11"/>
  <c r="ER179" i="11"/>
  <c r="ER187" i="11"/>
  <c r="ER191" i="11"/>
  <c r="ER195" i="11"/>
  <c r="ER180" i="11"/>
  <c r="ER184" i="11"/>
  <c r="ER188" i="11"/>
  <c r="ER192" i="11"/>
  <c r="ER196" i="11"/>
  <c r="ER200" i="11"/>
  <c r="ER204" i="11"/>
  <c r="ER209" i="11"/>
  <c r="ER213" i="11"/>
  <c r="ER217" i="11"/>
  <c r="ER221" i="11"/>
  <c r="ER225" i="11"/>
  <c r="ER229" i="11"/>
  <c r="ER233" i="11"/>
  <c r="ER237" i="11"/>
  <c r="ER241" i="11"/>
  <c r="ER199" i="11"/>
  <c r="ER210" i="11"/>
  <c r="ER214" i="11"/>
  <c r="ER218" i="11"/>
  <c r="ER222" i="11"/>
  <c r="ER226" i="11"/>
  <c r="ER230" i="11"/>
  <c r="ER234" i="11"/>
  <c r="ER238" i="11"/>
  <c r="ER242" i="11"/>
  <c r="ER203" i="11"/>
  <c r="ER207" i="11"/>
  <c r="ER211" i="11"/>
  <c r="ER215" i="11"/>
  <c r="ER219" i="11"/>
  <c r="ER223" i="11"/>
  <c r="ER227" i="11"/>
  <c r="ER231" i="11"/>
  <c r="ER235" i="11"/>
  <c r="ER239" i="11"/>
  <c r="ER208" i="11"/>
  <c r="ER212" i="11"/>
  <c r="ER216" i="11"/>
  <c r="ER220" i="11"/>
  <c r="ER224" i="11"/>
  <c r="ER228" i="11"/>
  <c r="ER232" i="11"/>
  <c r="ER236" i="11"/>
  <c r="ER240" i="11"/>
  <c r="ER244" i="11"/>
  <c r="ER248" i="11"/>
  <c r="ER245" i="11"/>
  <c r="ER249" i="11"/>
  <c r="ER246" i="11"/>
  <c r="ER250" i="11"/>
  <c r="ER243" i="11"/>
  <c r="ER247" i="11"/>
  <c r="ER7" i="11"/>
  <c r="L109" i="11" l="1"/>
  <c r="G13" i="14"/>
  <c r="L43" i="11"/>
  <c r="L10" i="11"/>
  <c r="L11" i="11"/>
  <c r="L161" i="11"/>
  <c r="G29" i="14"/>
  <c r="L9" i="11"/>
  <c r="G3" i="14"/>
  <c r="L83" i="11"/>
  <c r="T83" i="11" l="1"/>
  <c r="U83" i="11"/>
  <c r="V83" i="11"/>
  <c r="W83" i="11"/>
  <c r="X83" i="11"/>
  <c r="Y83" i="11"/>
  <c r="Z83" i="11"/>
  <c r="AA83" i="11"/>
  <c r="AB83" i="11"/>
  <c r="AC83" i="11"/>
  <c r="AD83" i="11"/>
  <c r="AE83" i="11"/>
  <c r="AF83" i="11"/>
  <c r="AG83" i="11"/>
  <c r="AH83" i="11"/>
  <c r="AI83" i="11"/>
  <c r="AJ83" i="11"/>
  <c r="AK83" i="11"/>
  <c r="AL83" i="11"/>
  <c r="AM83" i="11"/>
  <c r="AN83" i="11"/>
  <c r="AO83" i="11"/>
  <c r="AP83" i="11"/>
  <c r="AQ83" i="11"/>
  <c r="AR83" i="11"/>
  <c r="AS83" i="11"/>
  <c r="AT83" i="11"/>
  <c r="AU83" i="11"/>
  <c r="AV83" i="11"/>
  <c r="AW83" i="11"/>
  <c r="AX83" i="11"/>
  <c r="AY83" i="11"/>
  <c r="AZ83" i="11"/>
  <c r="BA83" i="11"/>
  <c r="BB83" i="11"/>
  <c r="BC83" i="11"/>
  <c r="BD83" i="11"/>
  <c r="BE83" i="11"/>
  <c r="BF83" i="11"/>
  <c r="BG83" i="11"/>
  <c r="BH83" i="11"/>
  <c r="BI83" i="11"/>
  <c r="BJ83" i="11"/>
  <c r="BK83" i="11"/>
  <c r="BL83" i="11"/>
  <c r="BM83" i="11"/>
  <c r="BN83" i="11"/>
  <c r="BO83" i="11"/>
  <c r="BP83" i="11"/>
  <c r="BQ83" i="11"/>
  <c r="BR83" i="11"/>
  <c r="BS83" i="11"/>
  <c r="BT83" i="11"/>
  <c r="BU83" i="11"/>
  <c r="BV83" i="11"/>
  <c r="BW83" i="11"/>
  <c r="BX83" i="11"/>
  <c r="BY83" i="11"/>
  <c r="BZ83" i="11"/>
  <c r="CA83" i="11"/>
  <c r="CB83" i="11"/>
  <c r="CC83" i="11"/>
  <c r="CD83" i="11"/>
  <c r="CE83" i="11"/>
  <c r="CF83" i="11"/>
  <c r="CG83" i="11"/>
  <c r="CI83" i="11"/>
  <c r="CH83" i="11"/>
  <c r="CJ83" i="11"/>
  <c r="CK83" i="11"/>
  <c r="CL83" i="11"/>
  <c r="CM83" i="11"/>
  <c r="CN83" i="11"/>
  <c r="CO83" i="11"/>
  <c r="CP83" i="11"/>
  <c r="CQ83" i="11"/>
  <c r="CR83" i="11"/>
  <c r="CS83" i="11"/>
  <c r="CT83" i="11"/>
  <c r="CU83" i="11"/>
  <c r="CV83" i="11"/>
  <c r="CW83" i="11"/>
  <c r="CX83" i="11"/>
  <c r="CY83" i="11"/>
  <c r="CZ83" i="11"/>
  <c r="DA83" i="11"/>
  <c r="DB83" i="11"/>
  <c r="DC83" i="11"/>
  <c r="DD83" i="11"/>
  <c r="DE83" i="11"/>
  <c r="DF83" i="11"/>
  <c r="DG83" i="11"/>
  <c r="DH83" i="11"/>
  <c r="DI83" i="11"/>
  <c r="DJ83" i="11"/>
  <c r="DK83" i="11"/>
  <c r="DL83" i="11"/>
  <c r="DM83" i="11"/>
  <c r="DN83" i="11"/>
  <c r="DO83" i="11"/>
  <c r="DP83" i="11"/>
  <c r="DQ83" i="11"/>
  <c r="DR83" i="11"/>
  <c r="DS83" i="11"/>
  <c r="DT83" i="11"/>
  <c r="DU83" i="11"/>
  <c r="DV83" i="11"/>
  <c r="DW83" i="11"/>
  <c r="DX83" i="11"/>
  <c r="DY83" i="11"/>
  <c r="DZ83" i="11"/>
  <c r="EA83" i="11"/>
  <c r="EB83" i="11"/>
  <c r="EC83" i="11"/>
  <c r="ED83" i="11"/>
  <c r="EE83" i="11"/>
  <c r="EF83" i="11"/>
  <c r="EG83" i="11"/>
  <c r="EH83" i="11"/>
  <c r="EI83" i="11"/>
  <c r="EJ83" i="11"/>
  <c r="EL83" i="11"/>
  <c r="EK83" i="11"/>
  <c r="EM83" i="11"/>
  <c r="EN83" i="11"/>
  <c r="EO83" i="11"/>
  <c r="EP83" i="11"/>
  <c r="EQ83" i="11"/>
  <c r="ER83" i="11"/>
  <c r="I162" i="11"/>
  <c r="T161" i="11"/>
  <c r="U161" i="11"/>
  <c r="V161" i="11"/>
  <c r="W161" i="11"/>
  <c r="X161" i="11"/>
  <c r="Y161" i="11"/>
  <c r="Z161" i="11"/>
  <c r="AA161" i="11"/>
  <c r="AB161" i="11"/>
  <c r="AC161" i="11"/>
  <c r="AD161" i="11"/>
  <c r="AE161" i="11"/>
  <c r="AF161" i="11"/>
  <c r="AG161" i="11"/>
  <c r="AH161" i="11"/>
  <c r="AI161" i="11"/>
  <c r="AJ161" i="11"/>
  <c r="AK161" i="11"/>
  <c r="AL161" i="11"/>
  <c r="AM161" i="11"/>
  <c r="AN161" i="11"/>
  <c r="AO161" i="11"/>
  <c r="AP161" i="11"/>
  <c r="AQ161" i="11"/>
  <c r="AR161" i="11"/>
  <c r="AS161" i="11"/>
  <c r="AT161" i="11"/>
  <c r="AU161" i="11"/>
  <c r="AV161" i="11"/>
  <c r="AW161" i="11"/>
  <c r="AX161" i="11"/>
  <c r="AY161" i="11"/>
  <c r="AZ161" i="11"/>
  <c r="BA161" i="11"/>
  <c r="BB161" i="11"/>
  <c r="BC161" i="11"/>
  <c r="BD161" i="11"/>
  <c r="BE161" i="11"/>
  <c r="BF161" i="11"/>
  <c r="BG161" i="11"/>
  <c r="BH161" i="11"/>
  <c r="BI161" i="11"/>
  <c r="BJ161" i="11"/>
  <c r="BK161" i="11"/>
  <c r="BL161" i="11"/>
  <c r="BM161" i="11"/>
  <c r="BN161" i="11"/>
  <c r="BO161" i="11"/>
  <c r="BP161" i="11"/>
  <c r="BQ161" i="11"/>
  <c r="BR161" i="11"/>
  <c r="BS161" i="11"/>
  <c r="BT161" i="11"/>
  <c r="BU161" i="11"/>
  <c r="BV161" i="11"/>
  <c r="BW161" i="11"/>
  <c r="BX161" i="11"/>
  <c r="BY161" i="11"/>
  <c r="BZ161" i="11"/>
  <c r="CA161" i="11"/>
  <c r="CB161" i="11"/>
  <c r="CC161" i="11"/>
  <c r="CD161" i="11"/>
  <c r="CE161" i="11"/>
  <c r="CF161" i="11"/>
  <c r="CG161" i="11"/>
  <c r="CH161" i="11"/>
  <c r="CI161" i="11"/>
  <c r="CJ161" i="11"/>
  <c r="CK161" i="11"/>
  <c r="CL161" i="11"/>
  <c r="CM161" i="11"/>
  <c r="CN161" i="11"/>
  <c r="CO161" i="11"/>
  <c r="CP161" i="11"/>
  <c r="CQ161" i="11"/>
  <c r="CR161" i="11"/>
  <c r="CS161" i="11"/>
  <c r="CT161" i="11"/>
  <c r="CU161" i="11"/>
  <c r="CV161" i="11"/>
  <c r="CW161" i="11"/>
  <c r="CX161" i="11"/>
  <c r="CY161" i="11"/>
  <c r="CZ161" i="11"/>
  <c r="DA161" i="11"/>
  <c r="DB161" i="11"/>
  <c r="DC161" i="11"/>
  <c r="DD161" i="11"/>
  <c r="DE161" i="11"/>
  <c r="DF161" i="11"/>
  <c r="DG161" i="11"/>
  <c r="DH161" i="11"/>
  <c r="DI161" i="11"/>
  <c r="DJ161" i="11"/>
  <c r="DK161" i="11"/>
  <c r="DL161" i="11"/>
  <c r="DM161" i="11"/>
  <c r="DN161" i="11"/>
  <c r="DO161" i="11"/>
  <c r="DP161" i="11"/>
  <c r="DQ161" i="11"/>
  <c r="DR161" i="11"/>
  <c r="DS161" i="11"/>
  <c r="DT161" i="11"/>
  <c r="DU161" i="11"/>
  <c r="DV161" i="11"/>
  <c r="DW161" i="11"/>
  <c r="DX161" i="11"/>
  <c r="DY161" i="11"/>
  <c r="DZ161" i="11"/>
  <c r="EA161" i="11"/>
  <c r="EB161" i="11"/>
  <c r="EC161" i="11"/>
  <c r="ED161" i="11"/>
  <c r="EE161" i="11"/>
  <c r="EF161" i="11"/>
  <c r="EG161" i="11"/>
  <c r="EH161" i="11"/>
  <c r="EI161" i="11"/>
  <c r="EJ161" i="11"/>
  <c r="EK161" i="11"/>
  <c r="EL161" i="11"/>
  <c r="EM161" i="11"/>
  <c r="EN161" i="11"/>
  <c r="EO161" i="11"/>
  <c r="EP161" i="11"/>
  <c r="EQ161" i="11"/>
  <c r="ER161" i="11"/>
  <c r="T9" i="11"/>
  <c r="U9" i="11"/>
  <c r="V9" i="11"/>
  <c r="W9" i="11"/>
  <c r="X9" i="11"/>
  <c r="Y9" i="11"/>
  <c r="Z9" i="11"/>
  <c r="AA9" i="11"/>
  <c r="AB9" i="11"/>
  <c r="AC9" i="11"/>
  <c r="AD9" i="11"/>
  <c r="AE9" i="11"/>
  <c r="AF9" i="11"/>
  <c r="AG9" i="11"/>
  <c r="AH9" i="11"/>
  <c r="AI9" i="11"/>
  <c r="AJ9" i="11"/>
  <c r="AK9" i="11"/>
  <c r="AL9" i="11"/>
  <c r="AM9" i="11"/>
  <c r="AN9" i="11"/>
  <c r="AO9" i="11"/>
  <c r="AQ9" i="11"/>
  <c r="AP9" i="11"/>
  <c r="AR9" i="11"/>
  <c r="AS9" i="11"/>
  <c r="AT9" i="11"/>
  <c r="AU9" i="11"/>
  <c r="AV9" i="11"/>
  <c r="AW9" i="11"/>
  <c r="AX9" i="11"/>
  <c r="AY9" i="11"/>
  <c r="AZ9" i="11"/>
  <c r="BA9" i="11"/>
  <c r="BB9" i="11"/>
  <c r="BC9" i="11"/>
  <c r="BD9" i="11"/>
  <c r="BE9" i="11"/>
  <c r="BF9" i="11"/>
  <c r="BG9" i="11"/>
  <c r="BH9" i="11"/>
  <c r="BI9" i="11"/>
  <c r="BJ9" i="11"/>
  <c r="BK9" i="11"/>
  <c r="BL9" i="11"/>
  <c r="BM9" i="11"/>
  <c r="BN9" i="11"/>
  <c r="BO9" i="11"/>
  <c r="BP9" i="11"/>
  <c r="BQ9" i="11"/>
  <c r="BR9" i="11"/>
  <c r="BS9" i="11"/>
  <c r="BT9" i="11"/>
  <c r="BU9" i="11"/>
  <c r="BV9" i="11"/>
  <c r="BW9" i="11"/>
  <c r="BX9" i="11"/>
  <c r="BY9" i="11"/>
  <c r="BZ9" i="11"/>
  <c r="CA9" i="11"/>
  <c r="CB9" i="11"/>
  <c r="CC9" i="11"/>
  <c r="CD9" i="11"/>
  <c r="CE9" i="11"/>
  <c r="CF9" i="11"/>
  <c r="CG9" i="11"/>
  <c r="CH9" i="11"/>
  <c r="CI9" i="11"/>
  <c r="CJ9" i="11"/>
  <c r="CK9" i="11"/>
  <c r="CL9" i="11"/>
  <c r="CM9" i="11"/>
  <c r="CN9" i="11"/>
  <c r="CO9" i="11"/>
  <c r="CP9" i="11"/>
  <c r="CQ9" i="11"/>
  <c r="CR9" i="11"/>
  <c r="CS9" i="11"/>
  <c r="CT9" i="11"/>
  <c r="CU9" i="11"/>
  <c r="CV9" i="11"/>
  <c r="CW9" i="11"/>
  <c r="CX9" i="11"/>
  <c r="CY9" i="11"/>
  <c r="CZ9" i="11"/>
  <c r="DA9" i="11"/>
  <c r="DB9" i="11"/>
  <c r="DC9" i="11"/>
  <c r="DD9" i="11"/>
  <c r="DE9" i="11"/>
  <c r="DF9" i="11"/>
  <c r="DG9" i="11"/>
  <c r="DH9" i="11"/>
  <c r="DI9" i="11"/>
  <c r="DJ9" i="11"/>
  <c r="DK9" i="11"/>
  <c r="DL9" i="11"/>
  <c r="DM9" i="11"/>
  <c r="DN9" i="11"/>
  <c r="DO9" i="11"/>
  <c r="DP9" i="11"/>
  <c r="DQ9" i="11"/>
  <c r="DR9" i="11"/>
  <c r="DS9" i="11"/>
  <c r="DT9" i="11"/>
  <c r="DU9" i="11"/>
  <c r="DV9" i="11"/>
  <c r="DW9" i="11"/>
  <c r="DX9" i="11"/>
  <c r="DY9" i="11"/>
  <c r="DZ9" i="11"/>
  <c r="EA9" i="11"/>
  <c r="EB9" i="11"/>
  <c r="EC9" i="11"/>
  <c r="ED9" i="11"/>
  <c r="EE9" i="11"/>
  <c r="EF9" i="11"/>
  <c r="EG9" i="11"/>
  <c r="EH9" i="11"/>
  <c r="EI9" i="11"/>
  <c r="EJ9" i="11"/>
  <c r="EL9" i="11"/>
  <c r="EK9" i="11"/>
  <c r="EM9" i="11"/>
  <c r="EN9" i="11"/>
  <c r="EO9" i="11"/>
  <c r="EP9" i="11"/>
  <c r="EQ9" i="11"/>
  <c r="ER9" i="11"/>
  <c r="T10" i="11"/>
  <c r="U10" i="11"/>
  <c r="V10" i="11"/>
  <c r="W10" i="11"/>
  <c r="X10" i="11"/>
  <c r="Y10" i="11"/>
  <c r="Z10" i="11"/>
  <c r="AA10" i="11"/>
  <c r="AB10" i="11"/>
  <c r="AC10" i="11"/>
  <c r="AD10" i="11"/>
  <c r="AE10" i="11"/>
  <c r="AF10" i="11"/>
  <c r="AG10" i="11"/>
  <c r="AH10" i="11"/>
  <c r="AI10" i="11"/>
  <c r="AJ10" i="11"/>
  <c r="AK10" i="11"/>
  <c r="AL10" i="11"/>
  <c r="AM10" i="11"/>
  <c r="AN10" i="11"/>
  <c r="AO10" i="11"/>
  <c r="AQ10" i="11"/>
  <c r="AP10" i="11"/>
  <c r="AR10" i="11"/>
  <c r="AS10" i="11"/>
  <c r="AT10" i="11"/>
  <c r="AU10" i="11"/>
  <c r="AV10" i="11"/>
  <c r="AW10" i="11"/>
  <c r="AX10" i="11"/>
  <c r="AY10" i="11"/>
  <c r="AZ10" i="11"/>
  <c r="BA10" i="11"/>
  <c r="BB10" i="11"/>
  <c r="BC10" i="11"/>
  <c r="BD10" i="11"/>
  <c r="BE10" i="11"/>
  <c r="BF10" i="11"/>
  <c r="BG10" i="11"/>
  <c r="BH10" i="11"/>
  <c r="BI10" i="11"/>
  <c r="BJ10" i="11"/>
  <c r="BK10" i="11"/>
  <c r="BL10" i="11"/>
  <c r="BM10" i="11"/>
  <c r="BN10" i="11"/>
  <c r="BO10" i="11"/>
  <c r="BP10" i="11"/>
  <c r="BQ10" i="11"/>
  <c r="BR10" i="11"/>
  <c r="BS10" i="11"/>
  <c r="BT10" i="11"/>
  <c r="BU10" i="11"/>
  <c r="BV10" i="11"/>
  <c r="BW10" i="11"/>
  <c r="BX10" i="11"/>
  <c r="BY10" i="11"/>
  <c r="BZ10" i="11"/>
  <c r="CA10" i="11"/>
  <c r="CB10" i="11"/>
  <c r="CC10" i="11"/>
  <c r="CD10" i="11"/>
  <c r="CE10" i="11"/>
  <c r="CF10" i="11"/>
  <c r="CG10" i="11"/>
  <c r="CI10" i="11"/>
  <c r="CH10" i="11"/>
  <c r="CJ10" i="11"/>
  <c r="CK10" i="11"/>
  <c r="CL10" i="11"/>
  <c r="CM10" i="11"/>
  <c r="CN10" i="11"/>
  <c r="CO10" i="11"/>
  <c r="CP10" i="11"/>
  <c r="CQ10" i="11"/>
  <c r="CR10" i="11"/>
  <c r="CS10" i="11"/>
  <c r="CT10" i="11"/>
  <c r="CU10" i="11"/>
  <c r="CV10" i="11"/>
  <c r="CW10" i="11"/>
  <c r="CX10" i="11"/>
  <c r="CY10" i="11"/>
  <c r="CZ10" i="11"/>
  <c r="DA10" i="11"/>
  <c r="DB10" i="11"/>
  <c r="DC10" i="11"/>
  <c r="DD10" i="11"/>
  <c r="DE10" i="11"/>
  <c r="DF10" i="11"/>
  <c r="DG10" i="11"/>
  <c r="DH10" i="11"/>
  <c r="DI10" i="11"/>
  <c r="DJ10" i="11"/>
  <c r="DK10" i="11"/>
  <c r="DL10" i="11"/>
  <c r="DM10" i="11"/>
  <c r="DN10" i="11"/>
  <c r="DO10" i="11"/>
  <c r="DP10" i="11"/>
  <c r="DQ10" i="11"/>
  <c r="DR10" i="11"/>
  <c r="DS10" i="11"/>
  <c r="DT10" i="11"/>
  <c r="DU10" i="11"/>
  <c r="DV10" i="11"/>
  <c r="DW10" i="11"/>
  <c r="DX10" i="11"/>
  <c r="DY10" i="11"/>
  <c r="DZ10" i="11"/>
  <c r="EA10" i="11"/>
  <c r="EB10" i="11"/>
  <c r="EC10" i="11"/>
  <c r="ED10" i="11"/>
  <c r="EE10" i="11"/>
  <c r="EF10" i="11"/>
  <c r="EG10" i="11"/>
  <c r="EH10" i="11"/>
  <c r="EI10" i="11"/>
  <c r="EJ10" i="11"/>
  <c r="EL10" i="11"/>
  <c r="EK10" i="11"/>
  <c r="EM10" i="11"/>
  <c r="EN10" i="11"/>
  <c r="EO10" i="11"/>
  <c r="EP10" i="11"/>
  <c r="EQ10" i="11"/>
  <c r="ER10" i="11"/>
  <c r="T43" i="11"/>
  <c r="U43" i="11"/>
  <c r="V43" i="11"/>
  <c r="W43" i="11"/>
  <c r="X43" i="11"/>
  <c r="Y43" i="11"/>
  <c r="Z43" i="11"/>
  <c r="AA43" i="11"/>
  <c r="AB43" i="11"/>
  <c r="AC43" i="11"/>
  <c r="AD43" i="11"/>
  <c r="AE43" i="11"/>
  <c r="AF43" i="11"/>
  <c r="AG43" i="11"/>
  <c r="AH43" i="11"/>
  <c r="AI43" i="11"/>
  <c r="AJ43" i="11"/>
  <c r="AK43" i="11"/>
  <c r="AL43" i="11"/>
  <c r="AM43" i="11"/>
  <c r="AN43" i="11"/>
  <c r="AO43" i="11"/>
  <c r="AQ43" i="11"/>
  <c r="AP43" i="11"/>
  <c r="AR43" i="11"/>
  <c r="AS43" i="11"/>
  <c r="AT43" i="11"/>
  <c r="AU43" i="11"/>
  <c r="AV43" i="11"/>
  <c r="AW43" i="11"/>
  <c r="AX43" i="11"/>
  <c r="AY43" i="11"/>
  <c r="AZ43" i="11"/>
  <c r="BA43" i="11"/>
  <c r="BB43" i="11"/>
  <c r="BC43" i="11"/>
  <c r="BD43" i="11"/>
  <c r="BE43" i="11"/>
  <c r="BF43" i="11"/>
  <c r="BG43" i="11"/>
  <c r="BH43" i="11"/>
  <c r="BI43" i="11"/>
  <c r="BJ43" i="11"/>
  <c r="BK43" i="11"/>
  <c r="BL43" i="11"/>
  <c r="BM43" i="11"/>
  <c r="BN43" i="11"/>
  <c r="BO43" i="11"/>
  <c r="BP43" i="11"/>
  <c r="BQ43" i="11"/>
  <c r="BR43" i="11"/>
  <c r="BS43" i="11"/>
  <c r="BT43" i="11"/>
  <c r="BU43" i="11"/>
  <c r="BV43" i="11"/>
  <c r="BW43" i="11"/>
  <c r="BX43" i="11"/>
  <c r="BY43" i="11"/>
  <c r="BZ43" i="11"/>
  <c r="CA43" i="11"/>
  <c r="CB43" i="11"/>
  <c r="CC43" i="11"/>
  <c r="CD43" i="11"/>
  <c r="CE43" i="11"/>
  <c r="CF43" i="11"/>
  <c r="CG43" i="11"/>
  <c r="CI43" i="11"/>
  <c r="CH43" i="11"/>
  <c r="CJ43" i="11"/>
  <c r="CK43" i="11"/>
  <c r="CL43" i="11"/>
  <c r="CM43" i="11"/>
  <c r="CN43" i="11"/>
  <c r="CO43" i="11"/>
  <c r="CP43" i="11"/>
  <c r="CQ43" i="11"/>
  <c r="CR43" i="11"/>
  <c r="CS43" i="11"/>
  <c r="CT43" i="11"/>
  <c r="CU43" i="11"/>
  <c r="CV43" i="11"/>
  <c r="CW43" i="11"/>
  <c r="CX43" i="11"/>
  <c r="CY43" i="11"/>
  <c r="CZ43" i="11"/>
  <c r="DA43" i="11"/>
  <c r="DB43" i="11"/>
  <c r="DC43" i="11"/>
  <c r="DD43" i="11"/>
  <c r="DE43" i="11"/>
  <c r="DF43" i="11"/>
  <c r="DG43" i="11"/>
  <c r="DH43" i="11"/>
  <c r="DI43" i="11"/>
  <c r="DJ43" i="11"/>
  <c r="DK43" i="11"/>
  <c r="DL43" i="11"/>
  <c r="DM43" i="11"/>
  <c r="DN43" i="11"/>
  <c r="DO43" i="11"/>
  <c r="DP43" i="11"/>
  <c r="DQ43" i="11"/>
  <c r="DR43" i="11"/>
  <c r="DS43" i="11"/>
  <c r="DT43" i="11"/>
  <c r="DU43" i="11"/>
  <c r="DV43" i="11"/>
  <c r="DW43" i="11"/>
  <c r="DX43" i="11"/>
  <c r="DY43" i="11"/>
  <c r="DZ43" i="11"/>
  <c r="EA43" i="11"/>
  <c r="EB43" i="11"/>
  <c r="EC43" i="11"/>
  <c r="ED43" i="11"/>
  <c r="EE43" i="11"/>
  <c r="EF43" i="11"/>
  <c r="EG43" i="11"/>
  <c r="EH43" i="11"/>
  <c r="EI43" i="11"/>
  <c r="EJ43" i="11"/>
  <c r="EK43" i="11"/>
  <c r="EL43" i="11"/>
  <c r="EM43" i="11"/>
  <c r="EN43" i="11"/>
  <c r="EO43" i="11"/>
  <c r="EP43" i="11"/>
  <c r="EQ43" i="11"/>
  <c r="ER43" i="11"/>
  <c r="T11" i="11"/>
  <c r="U11" i="11"/>
  <c r="V11" i="11"/>
  <c r="W11" i="11"/>
  <c r="X11" i="11"/>
  <c r="Y11" i="11"/>
  <c r="Z11" i="11"/>
  <c r="AA11" i="11"/>
  <c r="AB11" i="11"/>
  <c r="AC11" i="11"/>
  <c r="AD11" i="11"/>
  <c r="AE11" i="11"/>
  <c r="AF11" i="11"/>
  <c r="AG11" i="11"/>
  <c r="AH11" i="11"/>
  <c r="AI11" i="11"/>
  <c r="AJ11" i="11"/>
  <c r="AK11" i="11"/>
  <c r="AL11" i="11"/>
  <c r="AM11" i="11"/>
  <c r="AN11" i="11"/>
  <c r="AO11" i="11"/>
  <c r="AQ11" i="11"/>
  <c r="AP11" i="11"/>
  <c r="AR11" i="11"/>
  <c r="AS11" i="11"/>
  <c r="AT11" i="11"/>
  <c r="AU11" i="11"/>
  <c r="AV11" i="11"/>
  <c r="AW11" i="11"/>
  <c r="AX11" i="11"/>
  <c r="AY11" i="11"/>
  <c r="AZ11" i="11"/>
  <c r="BA11" i="11"/>
  <c r="BB11" i="11"/>
  <c r="BC11" i="11"/>
  <c r="BD11" i="11"/>
  <c r="BE11" i="11"/>
  <c r="BF11" i="11"/>
  <c r="BG11" i="11"/>
  <c r="BH11" i="11"/>
  <c r="BI11" i="11"/>
  <c r="BJ11" i="11"/>
  <c r="BK11" i="11"/>
  <c r="BL11" i="11"/>
  <c r="BM11" i="11"/>
  <c r="BN11" i="11"/>
  <c r="BO11" i="11"/>
  <c r="BP11" i="11"/>
  <c r="BQ11" i="11"/>
  <c r="BR11" i="11"/>
  <c r="BS11" i="11"/>
  <c r="BT11" i="11"/>
  <c r="BU11" i="11"/>
  <c r="BV11" i="11"/>
  <c r="BW11" i="11"/>
  <c r="BX11" i="11"/>
  <c r="BY11" i="11"/>
  <c r="BZ11" i="11"/>
  <c r="CA11" i="11"/>
  <c r="CB11" i="11"/>
  <c r="CC11" i="11"/>
  <c r="CD11" i="11"/>
  <c r="CE11" i="11"/>
  <c r="CF11" i="11"/>
  <c r="CG11" i="11"/>
  <c r="CH11" i="11"/>
  <c r="CI11" i="11"/>
  <c r="CJ11" i="11"/>
  <c r="CK11" i="11"/>
  <c r="CL11" i="11"/>
  <c r="CM11" i="11"/>
  <c r="CN11" i="11"/>
  <c r="CO11" i="11"/>
  <c r="CP11" i="11"/>
  <c r="CQ11" i="11"/>
  <c r="CR11" i="11"/>
  <c r="CS11" i="11"/>
  <c r="CT11" i="11"/>
  <c r="CU11" i="11"/>
  <c r="CV11" i="11"/>
  <c r="CW11" i="11"/>
  <c r="CX11" i="11"/>
  <c r="CY11" i="11"/>
  <c r="CZ11" i="11"/>
  <c r="DA11" i="11"/>
  <c r="DB11" i="11"/>
  <c r="DC11" i="11"/>
  <c r="DD11" i="11"/>
  <c r="DE11" i="11"/>
  <c r="DF11" i="11"/>
  <c r="DG11" i="11"/>
  <c r="DH11" i="11"/>
  <c r="DI11" i="11"/>
  <c r="DJ11" i="11"/>
  <c r="DK11" i="11"/>
  <c r="DL11" i="11"/>
  <c r="DM11" i="11"/>
  <c r="DN11" i="11"/>
  <c r="DO11" i="11"/>
  <c r="DP11" i="11"/>
  <c r="DQ11" i="11"/>
  <c r="DR11" i="11"/>
  <c r="DS11" i="11"/>
  <c r="DT11" i="11"/>
  <c r="DU11" i="11"/>
  <c r="DV11" i="11"/>
  <c r="DW11" i="11"/>
  <c r="DX11" i="11"/>
  <c r="DY11" i="11"/>
  <c r="DZ11" i="11"/>
  <c r="EA11" i="11"/>
  <c r="EB11" i="11"/>
  <c r="EC11" i="11"/>
  <c r="ED11" i="11"/>
  <c r="EE11" i="11"/>
  <c r="EF11" i="11"/>
  <c r="EG11" i="11"/>
  <c r="EH11" i="11"/>
  <c r="EI11" i="11"/>
  <c r="EJ11" i="11"/>
  <c r="EK11" i="11"/>
  <c r="EL11" i="11"/>
  <c r="EM11" i="11"/>
  <c r="EN11" i="11"/>
  <c r="EO11" i="11"/>
  <c r="EP11" i="11"/>
  <c r="EQ11" i="11"/>
  <c r="ER11" i="11"/>
  <c r="T109" i="11"/>
  <c r="U109" i="11"/>
  <c r="V109" i="11"/>
  <c r="W109" i="11"/>
  <c r="X109" i="11"/>
  <c r="Y109" i="11"/>
  <c r="Z109" i="11"/>
  <c r="AA109" i="11"/>
  <c r="AB109" i="11"/>
  <c r="AC109" i="11"/>
  <c r="AD109" i="11"/>
  <c r="AE109" i="11"/>
  <c r="AF109" i="11"/>
  <c r="AG109" i="11"/>
  <c r="AH109" i="11"/>
  <c r="AI109" i="11"/>
  <c r="AJ109" i="11"/>
  <c r="AK109" i="11"/>
  <c r="AL109" i="11"/>
  <c r="AM109" i="11"/>
  <c r="AN109" i="11"/>
  <c r="AO109" i="11"/>
  <c r="AQ109" i="11"/>
  <c r="AP109" i="11"/>
  <c r="AR109" i="11"/>
  <c r="AS109" i="11"/>
  <c r="AT109" i="11"/>
  <c r="AU109" i="11"/>
  <c r="AV109" i="11"/>
  <c r="AW109" i="11"/>
  <c r="AX109" i="11"/>
  <c r="AY109" i="11"/>
  <c r="AZ109" i="11"/>
  <c r="BA109" i="11"/>
  <c r="BB109" i="11"/>
  <c r="BC109" i="11"/>
  <c r="BD109" i="11"/>
  <c r="BE109" i="11"/>
  <c r="BF109" i="11"/>
  <c r="BG109" i="11"/>
  <c r="BH109" i="11"/>
  <c r="BI109" i="11"/>
  <c r="BJ109" i="11"/>
  <c r="BK109" i="11"/>
  <c r="BL109" i="11"/>
  <c r="BM109" i="11"/>
  <c r="BN109" i="11"/>
  <c r="BO109" i="11"/>
  <c r="BP109" i="11"/>
  <c r="BQ109" i="11"/>
  <c r="BR109" i="11"/>
  <c r="BS109" i="11"/>
  <c r="BT109" i="11"/>
  <c r="BU109" i="11"/>
  <c r="BV109" i="11"/>
  <c r="BW109" i="11"/>
  <c r="BX109" i="11"/>
  <c r="BY109" i="11"/>
  <c r="BZ109" i="11"/>
  <c r="CA109" i="11"/>
  <c r="CB109" i="11"/>
  <c r="CC109" i="11"/>
  <c r="CD109" i="11"/>
  <c r="CE109" i="11"/>
  <c r="CF109" i="11"/>
  <c r="CG109" i="11"/>
  <c r="CH109" i="11"/>
  <c r="CI109" i="11"/>
  <c r="CJ109" i="11"/>
  <c r="CK109" i="11"/>
  <c r="CL109" i="11"/>
  <c r="CM109" i="11"/>
  <c r="CN109" i="11"/>
  <c r="CO109" i="11"/>
  <c r="CP109" i="11"/>
  <c r="CQ109" i="11"/>
  <c r="CR109" i="11"/>
  <c r="CS109" i="11"/>
  <c r="CT109" i="11"/>
  <c r="CU109" i="11"/>
  <c r="CV109" i="11"/>
  <c r="CW109" i="11"/>
  <c r="CX109" i="11"/>
  <c r="CY109" i="11"/>
  <c r="CZ109" i="11"/>
  <c r="DA109" i="11"/>
  <c r="DB109" i="11"/>
  <c r="DC109" i="11"/>
  <c r="DD109" i="11"/>
  <c r="DE109" i="11"/>
  <c r="DF109" i="11"/>
  <c r="DG109" i="11"/>
  <c r="DH109" i="11"/>
  <c r="DI109" i="11"/>
  <c r="DJ109" i="11"/>
  <c r="DK109" i="11"/>
  <c r="DL109" i="11"/>
  <c r="DM109" i="11"/>
  <c r="DN109" i="11"/>
  <c r="DO109" i="11"/>
  <c r="DP109" i="11"/>
  <c r="DQ109" i="11"/>
  <c r="DR109" i="11"/>
  <c r="DS109" i="11"/>
  <c r="DT109" i="11"/>
  <c r="DU109" i="11"/>
  <c r="DV109" i="11"/>
  <c r="DW109" i="11"/>
  <c r="DX109" i="11"/>
  <c r="DY109" i="11"/>
  <c r="DZ109" i="11"/>
  <c r="EA109" i="11"/>
  <c r="EB109" i="11"/>
  <c r="EC109" i="11"/>
  <c r="ED109" i="11"/>
  <c r="EE109" i="11"/>
  <c r="EF109" i="11"/>
  <c r="EG109" i="11"/>
  <c r="EH109" i="11"/>
  <c r="EI109" i="11"/>
  <c r="EJ109" i="11"/>
  <c r="EL109" i="11"/>
  <c r="EK109" i="11"/>
  <c r="EM109" i="11"/>
  <c r="EN109" i="11"/>
  <c r="EO109" i="11"/>
  <c r="EP109" i="11"/>
  <c r="EQ109" i="11"/>
  <c r="ER109" i="11"/>
  <c r="I12" i="11"/>
  <c r="L110" i="11"/>
  <c r="H3" i="14"/>
  <c r="H13" i="14"/>
  <c r="H31" i="14"/>
  <c r="G31" i="14"/>
  <c r="H29" i="14"/>
  <c r="I111" i="11" l="1"/>
  <c r="T110" i="11"/>
  <c r="U110" i="11"/>
  <c r="V110" i="11"/>
  <c r="W110" i="11"/>
  <c r="X110" i="11"/>
  <c r="Y110" i="11"/>
  <c r="Z110" i="11"/>
  <c r="AA110" i="11"/>
  <c r="AB110" i="11"/>
  <c r="AC110" i="11"/>
  <c r="AD110" i="11"/>
  <c r="AE110" i="11"/>
  <c r="AF110" i="11"/>
  <c r="AG110" i="11"/>
  <c r="AH110" i="11"/>
  <c r="AI110" i="11"/>
  <c r="AJ110" i="11"/>
  <c r="AK110" i="11"/>
  <c r="AL110" i="11"/>
  <c r="AM110" i="11"/>
  <c r="AN110" i="11"/>
  <c r="AO110" i="11"/>
  <c r="AQ110" i="11"/>
  <c r="AP110" i="11"/>
  <c r="AR110" i="11"/>
  <c r="AS110" i="11"/>
  <c r="AT110" i="11"/>
  <c r="AU110" i="11"/>
  <c r="AV110" i="11"/>
  <c r="AW110" i="11"/>
  <c r="AX110" i="11"/>
  <c r="AY110" i="11"/>
  <c r="AZ110" i="11"/>
  <c r="BA110" i="11"/>
  <c r="BB110" i="11"/>
  <c r="BC110" i="11"/>
  <c r="BD110" i="11"/>
  <c r="BE110" i="11"/>
  <c r="BF110" i="11"/>
  <c r="BG110" i="11"/>
  <c r="BH110" i="11"/>
  <c r="BI110" i="11"/>
  <c r="BJ110" i="11"/>
  <c r="BK110" i="11"/>
  <c r="BL110" i="11"/>
  <c r="BM110" i="11"/>
  <c r="BN110" i="11"/>
  <c r="BO110" i="11"/>
  <c r="BP110" i="11"/>
  <c r="BQ110" i="11"/>
  <c r="BR110" i="11"/>
  <c r="BS110" i="11"/>
  <c r="BT110" i="11"/>
  <c r="BU110" i="11"/>
  <c r="BV110" i="11"/>
  <c r="BW110" i="11"/>
  <c r="BX110" i="11"/>
  <c r="BY110" i="11"/>
  <c r="BZ110" i="11"/>
  <c r="CA110" i="11"/>
  <c r="CB110" i="11"/>
  <c r="CC110" i="11"/>
  <c r="CD110" i="11"/>
  <c r="CE110" i="11"/>
  <c r="CF110" i="11"/>
  <c r="CG110" i="11"/>
  <c r="CH110" i="11"/>
  <c r="CI110" i="11"/>
  <c r="CJ110" i="11"/>
  <c r="CK110" i="11"/>
  <c r="CL110" i="11"/>
  <c r="CM110" i="11"/>
  <c r="CN110" i="11"/>
  <c r="CO110" i="11"/>
  <c r="CP110" i="11"/>
  <c r="CQ110" i="11"/>
  <c r="CR110" i="11"/>
  <c r="CS110" i="11"/>
  <c r="CT110" i="11"/>
  <c r="CU110" i="11"/>
  <c r="CV110" i="11"/>
  <c r="CW110" i="11"/>
  <c r="CX110" i="11"/>
  <c r="CY110" i="11"/>
  <c r="CZ110" i="11"/>
  <c r="DA110" i="11"/>
  <c r="DB110" i="11"/>
  <c r="DC110" i="11"/>
  <c r="DD110" i="11"/>
  <c r="DE110" i="11"/>
  <c r="DF110" i="11"/>
  <c r="DG110" i="11"/>
  <c r="DH110" i="11"/>
  <c r="DI110" i="11"/>
  <c r="DJ110" i="11"/>
  <c r="DK110" i="11"/>
  <c r="DL110" i="11"/>
  <c r="DM110" i="11"/>
  <c r="DN110" i="11"/>
  <c r="DO110" i="11"/>
  <c r="DP110" i="11"/>
  <c r="DQ110" i="11"/>
  <c r="DR110" i="11"/>
  <c r="DS110" i="11"/>
  <c r="DT110" i="11"/>
  <c r="DU110" i="11"/>
  <c r="DV110" i="11"/>
  <c r="DW110" i="11"/>
  <c r="DX110" i="11"/>
  <c r="DY110" i="11"/>
  <c r="DZ110" i="11"/>
  <c r="EA110" i="11"/>
  <c r="EB110" i="11"/>
  <c r="EC110" i="11"/>
  <c r="ED110" i="11"/>
  <c r="EE110" i="11"/>
  <c r="EF110" i="11"/>
  <c r="EG110" i="11"/>
  <c r="EH110" i="11"/>
  <c r="EI110" i="11"/>
  <c r="EJ110" i="11"/>
  <c r="EK110" i="11"/>
  <c r="EL110" i="11"/>
  <c r="EM110" i="11"/>
  <c r="EN110" i="11"/>
  <c r="EO110" i="11"/>
  <c r="EP110" i="11"/>
  <c r="EQ110" i="11"/>
  <c r="ER110" i="11"/>
  <c r="L12" i="11"/>
  <c r="T12" i="11" s="1"/>
  <c r="AA12" i="11"/>
  <c r="AF12" i="11"/>
  <c r="AJ12" i="11"/>
  <c r="AN12" i="11"/>
  <c r="AP12" i="11"/>
  <c r="AR12" i="11"/>
  <c r="AT12" i="11"/>
  <c r="AU12" i="11"/>
  <c r="AV12" i="11"/>
  <c r="AW12" i="11"/>
  <c r="AX12" i="11"/>
  <c r="AY12" i="11"/>
  <c r="AZ12" i="11"/>
  <c r="BA12" i="11"/>
  <c r="BB12" i="11"/>
  <c r="BC12" i="11"/>
  <c r="BD12" i="11"/>
  <c r="BE12" i="11"/>
  <c r="BF12" i="11"/>
  <c r="BG12" i="11"/>
  <c r="BH12" i="11"/>
  <c r="BI12" i="11"/>
  <c r="BJ12" i="11"/>
  <c r="BK12" i="11"/>
  <c r="BL12" i="11"/>
  <c r="BM12" i="11"/>
  <c r="BN12" i="11"/>
  <c r="BO12" i="11"/>
  <c r="BP12" i="11"/>
  <c r="BQ12" i="11"/>
  <c r="BR12" i="11"/>
  <c r="BS12" i="11"/>
  <c r="BT12" i="11"/>
  <c r="BU12" i="11"/>
  <c r="BV12" i="11"/>
  <c r="BW12" i="11"/>
  <c r="BX12" i="11"/>
  <c r="BY12" i="11"/>
  <c r="BZ12" i="11"/>
  <c r="CA12" i="11"/>
  <c r="CB12" i="11"/>
  <c r="CC12" i="11"/>
  <c r="CD12" i="11"/>
  <c r="CE12" i="11"/>
  <c r="CF12" i="11"/>
  <c r="CG12" i="11"/>
  <c r="CI12" i="11"/>
  <c r="CH12" i="11"/>
  <c r="CJ12" i="11"/>
  <c r="CK12" i="11"/>
  <c r="CL12" i="11"/>
  <c r="CM12" i="11"/>
  <c r="CN12" i="11"/>
  <c r="CO12" i="11"/>
  <c r="CP12" i="11"/>
  <c r="CQ12" i="11"/>
  <c r="CR12" i="11"/>
  <c r="CS12" i="11"/>
  <c r="CT12" i="11"/>
  <c r="CU12" i="11"/>
  <c r="CV12" i="11"/>
  <c r="CW12" i="11"/>
  <c r="CX12" i="11"/>
  <c r="CY12" i="11"/>
  <c r="CZ12" i="11"/>
  <c r="DA12" i="11"/>
  <c r="DB12" i="11"/>
  <c r="DC12" i="11"/>
  <c r="DD12" i="11"/>
  <c r="DE12" i="11"/>
  <c r="DF12" i="11"/>
  <c r="DG12" i="11"/>
  <c r="DH12" i="11"/>
  <c r="DI12" i="11"/>
  <c r="DJ12" i="11"/>
  <c r="DK12" i="11"/>
  <c r="DL12" i="11"/>
  <c r="DM12" i="11"/>
  <c r="DN12" i="11"/>
  <c r="DO12" i="11"/>
  <c r="DP12" i="11"/>
  <c r="DQ12" i="11"/>
  <c r="DR12" i="11"/>
  <c r="DS12" i="11"/>
  <c r="DT12" i="11"/>
  <c r="DU12" i="11"/>
  <c r="DV12" i="11"/>
  <c r="DW12" i="11"/>
  <c r="DX12" i="11"/>
  <c r="DY12" i="11"/>
  <c r="DZ12" i="11"/>
  <c r="EA12" i="11"/>
  <c r="EB12" i="11"/>
  <c r="EC12" i="11"/>
  <c r="ED12" i="11"/>
  <c r="EE12" i="11"/>
  <c r="EF12" i="11"/>
  <c r="EG12" i="11"/>
  <c r="EH12" i="11"/>
  <c r="EI12" i="11"/>
  <c r="EJ12" i="11"/>
  <c r="EK12" i="11"/>
  <c r="EL12" i="11"/>
  <c r="EM12" i="11"/>
  <c r="EN12" i="11"/>
  <c r="EO12" i="11"/>
  <c r="EP12" i="11"/>
  <c r="EQ12" i="11"/>
  <c r="ER12" i="11"/>
  <c r="I18" i="11"/>
  <c r="I13" i="11"/>
  <c r="I17" i="11"/>
  <c r="L21" i="11"/>
  <c r="L128" i="11"/>
  <c r="L111" i="11"/>
  <c r="L162" i="11"/>
  <c r="I163" i="11" s="1"/>
  <c r="AS12" i="11" l="1"/>
  <c r="AO12" i="11"/>
  <c r="AK12" i="11"/>
  <c r="AG12" i="11"/>
  <c r="AB12" i="11"/>
  <c r="U12" i="11"/>
  <c r="I14" i="11"/>
  <c r="AM12" i="11"/>
  <c r="AI12" i="11"/>
  <c r="AE12" i="11"/>
  <c r="X12" i="11"/>
  <c r="AQ12" i="11"/>
  <c r="AL12" i="11"/>
  <c r="AH12" i="11"/>
  <c r="AD12" i="11"/>
  <c r="W12" i="11"/>
  <c r="Z12" i="11"/>
  <c r="V12" i="11"/>
  <c r="ER162" i="11"/>
  <c r="EN162" i="11"/>
  <c r="EJ162" i="11"/>
  <c r="EF162" i="11"/>
  <c r="EB162" i="11"/>
  <c r="DX162" i="11"/>
  <c r="DT162" i="11"/>
  <c r="DP162" i="11"/>
  <c r="DL162" i="11"/>
  <c r="DH162" i="11"/>
  <c r="DD162" i="11"/>
  <c r="CZ162" i="11"/>
  <c r="CV162" i="11"/>
  <c r="CR162" i="11"/>
  <c r="CN162" i="11"/>
  <c r="CJ162" i="11"/>
  <c r="CF162" i="11"/>
  <c r="CB162" i="11"/>
  <c r="BX162" i="11"/>
  <c r="BT162" i="11"/>
  <c r="BP162" i="11"/>
  <c r="BL162" i="11"/>
  <c r="BH162" i="11"/>
  <c r="BD162" i="11"/>
  <c r="AZ162" i="11"/>
  <c r="AV162" i="11"/>
  <c r="AR162" i="11"/>
  <c r="AN162" i="11"/>
  <c r="AJ162" i="11"/>
  <c r="AF162" i="11"/>
  <c r="AB162" i="11"/>
  <c r="X162" i="11"/>
  <c r="T162" i="11"/>
  <c r="T128" i="11"/>
  <c r="U128" i="11"/>
  <c r="V128" i="11"/>
  <c r="W128" i="11"/>
  <c r="X128" i="11"/>
  <c r="Y128" i="11"/>
  <c r="Z128" i="11"/>
  <c r="AA128" i="11"/>
  <c r="AB128" i="11"/>
  <c r="AC128" i="11"/>
  <c r="AD128" i="11"/>
  <c r="AE128" i="11"/>
  <c r="AF128" i="11"/>
  <c r="AG128" i="11"/>
  <c r="AH128" i="11"/>
  <c r="AI128" i="11"/>
  <c r="AJ128" i="11"/>
  <c r="AK128" i="11"/>
  <c r="AL128" i="11"/>
  <c r="AM128" i="11"/>
  <c r="AN128" i="11"/>
  <c r="AO128" i="11"/>
  <c r="AQ128" i="11"/>
  <c r="AP128" i="11"/>
  <c r="AR128" i="11"/>
  <c r="AS128" i="11"/>
  <c r="AT128" i="11"/>
  <c r="AU128" i="11"/>
  <c r="AV128" i="11"/>
  <c r="AW128" i="11"/>
  <c r="AX128" i="11"/>
  <c r="AY128" i="11"/>
  <c r="AZ128" i="11"/>
  <c r="BA128" i="11"/>
  <c r="BB128" i="11"/>
  <c r="BC128" i="11"/>
  <c r="BD128" i="11"/>
  <c r="BE128" i="11"/>
  <c r="BF128" i="11"/>
  <c r="BG128" i="11"/>
  <c r="BH128" i="11"/>
  <c r="BI128" i="11"/>
  <c r="BJ128" i="11"/>
  <c r="BK128" i="11"/>
  <c r="BL128" i="11"/>
  <c r="BM128" i="11"/>
  <c r="BN128" i="11"/>
  <c r="BO128" i="11"/>
  <c r="BP128" i="11"/>
  <c r="BQ128" i="11"/>
  <c r="BR128" i="11"/>
  <c r="BS128" i="11"/>
  <c r="BT128" i="11"/>
  <c r="BU128" i="11"/>
  <c r="BV128" i="11"/>
  <c r="BW128" i="11"/>
  <c r="BX128" i="11"/>
  <c r="BY128" i="11"/>
  <c r="BZ128" i="11"/>
  <c r="CA128" i="11"/>
  <c r="CB128" i="11"/>
  <c r="CC128" i="11"/>
  <c r="CD128" i="11"/>
  <c r="CE128" i="11"/>
  <c r="CF128" i="11"/>
  <c r="CG128" i="11"/>
  <c r="CH128" i="11"/>
  <c r="CI128" i="11"/>
  <c r="CJ128" i="11"/>
  <c r="CK128" i="11"/>
  <c r="CL128" i="11"/>
  <c r="CM128" i="11"/>
  <c r="CN128" i="11"/>
  <c r="CO128" i="11"/>
  <c r="CP128" i="11"/>
  <c r="CQ128" i="11"/>
  <c r="CR128" i="11"/>
  <c r="CS128" i="11"/>
  <c r="CT128" i="11"/>
  <c r="CU128" i="11"/>
  <c r="CV128" i="11"/>
  <c r="CW128" i="11"/>
  <c r="CX128" i="11"/>
  <c r="CY128" i="11"/>
  <c r="CZ128" i="11"/>
  <c r="DA128" i="11"/>
  <c r="DB128" i="11"/>
  <c r="DC128" i="11"/>
  <c r="DD128" i="11"/>
  <c r="DE128" i="11"/>
  <c r="DF128" i="11"/>
  <c r="DG128" i="11"/>
  <c r="DH128" i="11"/>
  <c r="DI128" i="11"/>
  <c r="DJ128" i="11"/>
  <c r="DK128" i="11"/>
  <c r="DL128" i="11"/>
  <c r="DM128" i="11"/>
  <c r="DN128" i="11"/>
  <c r="DO128" i="11"/>
  <c r="DP128" i="11"/>
  <c r="DQ128" i="11"/>
  <c r="DR128" i="11"/>
  <c r="DS128" i="11"/>
  <c r="DT128" i="11"/>
  <c r="DU128" i="11"/>
  <c r="DV128" i="11"/>
  <c r="DW128" i="11"/>
  <c r="DX128" i="11"/>
  <c r="DY128" i="11"/>
  <c r="DZ128" i="11"/>
  <c r="EA128" i="11"/>
  <c r="EB128" i="11"/>
  <c r="EC128" i="11"/>
  <c r="ED128" i="11"/>
  <c r="EE128" i="11"/>
  <c r="EF128" i="11"/>
  <c r="EG128" i="11"/>
  <c r="EH128" i="11"/>
  <c r="EI128" i="11"/>
  <c r="EJ128" i="11"/>
  <c r="EL128" i="11"/>
  <c r="EK128" i="11"/>
  <c r="EM128" i="11"/>
  <c r="EN128" i="11"/>
  <c r="EO128" i="11"/>
  <c r="EP128" i="11"/>
  <c r="EQ128" i="11"/>
  <c r="ER128" i="11"/>
  <c r="L18" i="11"/>
  <c r="I19" i="11" s="1"/>
  <c r="AA18" i="11"/>
  <c r="AE18" i="11"/>
  <c r="AI18" i="11"/>
  <c r="AM18" i="11"/>
  <c r="AP18" i="11"/>
  <c r="AU18" i="11"/>
  <c r="AV18" i="11"/>
  <c r="AY18" i="11"/>
  <c r="AZ18" i="11"/>
  <c r="BC18" i="11"/>
  <c r="BD18" i="11"/>
  <c r="BE18" i="11"/>
  <c r="BF18" i="11"/>
  <c r="BG18" i="11"/>
  <c r="BH18" i="11"/>
  <c r="BI18" i="11"/>
  <c r="BJ18" i="11"/>
  <c r="BK18" i="11"/>
  <c r="BL18" i="11"/>
  <c r="BM18" i="11"/>
  <c r="BN18" i="11"/>
  <c r="BO18" i="11"/>
  <c r="BP18" i="11"/>
  <c r="BQ18" i="11"/>
  <c r="BR18" i="11"/>
  <c r="BS18" i="11"/>
  <c r="BT18" i="11"/>
  <c r="BU18" i="11"/>
  <c r="BV18" i="11"/>
  <c r="BW18" i="11"/>
  <c r="BX18" i="11"/>
  <c r="BY18" i="11"/>
  <c r="BZ18" i="11"/>
  <c r="CA18" i="11"/>
  <c r="CB18" i="11"/>
  <c r="CC18" i="11"/>
  <c r="CD18" i="11"/>
  <c r="CE18" i="11"/>
  <c r="CF18" i="11"/>
  <c r="CG18" i="11"/>
  <c r="CH18" i="11"/>
  <c r="CI18" i="11"/>
  <c r="CJ18" i="11"/>
  <c r="CK18" i="11"/>
  <c r="CL18" i="11"/>
  <c r="CM18" i="11"/>
  <c r="CN18" i="11"/>
  <c r="CO18" i="11"/>
  <c r="CP18" i="11"/>
  <c r="CQ18" i="11"/>
  <c r="CR18" i="11"/>
  <c r="CS18" i="11"/>
  <c r="CT18" i="11"/>
  <c r="CU18" i="11"/>
  <c r="CV18" i="11"/>
  <c r="CW18" i="11"/>
  <c r="CX18" i="11"/>
  <c r="CY18" i="11"/>
  <c r="CZ18" i="11"/>
  <c r="DA18" i="11"/>
  <c r="DB18" i="11"/>
  <c r="DC18" i="11"/>
  <c r="DD18" i="11"/>
  <c r="DE18" i="11"/>
  <c r="DF18" i="11"/>
  <c r="DG18" i="11"/>
  <c r="DH18" i="11"/>
  <c r="DI18" i="11"/>
  <c r="DJ18" i="11"/>
  <c r="DK18" i="11"/>
  <c r="DL18" i="11"/>
  <c r="DM18" i="11"/>
  <c r="DN18" i="11"/>
  <c r="DO18" i="11"/>
  <c r="DP18" i="11"/>
  <c r="DQ18" i="11"/>
  <c r="DR18" i="11"/>
  <c r="DS18" i="11"/>
  <c r="DT18" i="11"/>
  <c r="DU18" i="11"/>
  <c r="DV18" i="11"/>
  <c r="DW18" i="11"/>
  <c r="DX18" i="11"/>
  <c r="DY18" i="11"/>
  <c r="DZ18" i="11"/>
  <c r="EA18" i="11"/>
  <c r="EB18" i="11"/>
  <c r="EC18" i="11"/>
  <c r="ED18" i="11"/>
  <c r="EE18" i="11"/>
  <c r="EF18" i="11"/>
  <c r="EG18" i="11"/>
  <c r="EH18" i="11"/>
  <c r="EI18" i="11"/>
  <c r="EJ18" i="11"/>
  <c r="EL18" i="11"/>
  <c r="EK18" i="11"/>
  <c r="EM18" i="11"/>
  <c r="EN18" i="11"/>
  <c r="EO18" i="11"/>
  <c r="EP18" i="11"/>
  <c r="EQ18" i="11"/>
  <c r="ER18" i="11"/>
  <c r="AC12" i="11"/>
  <c r="Y12" i="11"/>
  <c r="EQ162" i="11"/>
  <c r="EM162" i="11"/>
  <c r="EI162" i="11"/>
  <c r="EE162" i="11"/>
  <c r="EA162" i="11"/>
  <c r="DW162" i="11"/>
  <c r="DS162" i="11"/>
  <c r="DO162" i="11"/>
  <c r="DK162" i="11"/>
  <c r="DG162" i="11"/>
  <c r="DC162" i="11"/>
  <c r="CY162" i="11"/>
  <c r="CU162" i="11"/>
  <c r="CQ162" i="11"/>
  <c r="CM162" i="11"/>
  <c r="CI162" i="11"/>
  <c r="CE162" i="11"/>
  <c r="CA162" i="11"/>
  <c r="BW162" i="11"/>
  <c r="BS162" i="11"/>
  <c r="BO162" i="11"/>
  <c r="BK162" i="11"/>
  <c r="BG162" i="11"/>
  <c r="BC162" i="11"/>
  <c r="AY162" i="11"/>
  <c r="AU162" i="11"/>
  <c r="AQ162" i="11"/>
  <c r="AM162" i="11"/>
  <c r="AI162" i="11"/>
  <c r="AE162" i="11"/>
  <c r="AA162" i="11"/>
  <c r="W162" i="11"/>
  <c r="T21" i="11"/>
  <c r="U21" i="11"/>
  <c r="V21" i="11"/>
  <c r="W21" i="11"/>
  <c r="X21" i="11"/>
  <c r="Y21" i="11"/>
  <c r="Z21" i="11"/>
  <c r="AA21" i="11"/>
  <c r="AB21" i="11"/>
  <c r="AC21" i="11"/>
  <c r="AD21" i="11"/>
  <c r="AE21" i="11"/>
  <c r="AF21" i="11"/>
  <c r="AG21" i="11"/>
  <c r="AH21" i="11"/>
  <c r="AI21" i="11"/>
  <c r="AJ21" i="11"/>
  <c r="AK21" i="11"/>
  <c r="AL21" i="11"/>
  <c r="AM21" i="11"/>
  <c r="AN21" i="11"/>
  <c r="AO21" i="11"/>
  <c r="AP21" i="11"/>
  <c r="AQ21" i="11"/>
  <c r="AR21" i="11"/>
  <c r="AS21" i="11"/>
  <c r="AT21" i="11"/>
  <c r="AU21" i="11"/>
  <c r="AV21" i="11"/>
  <c r="AW21" i="11"/>
  <c r="AX21" i="11"/>
  <c r="AY21" i="11"/>
  <c r="AZ21" i="11"/>
  <c r="BA21" i="11"/>
  <c r="BB21" i="11"/>
  <c r="BC21" i="11"/>
  <c r="BD21" i="11"/>
  <c r="BE21" i="11"/>
  <c r="BF21" i="11"/>
  <c r="BG21" i="11"/>
  <c r="BH21" i="11"/>
  <c r="BI21" i="11"/>
  <c r="BJ21" i="11"/>
  <c r="BK21" i="11"/>
  <c r="BL21" i="11"/>
  <c r="BM21" i="11"/>
  <c r="BN21" i="11"/>
  <c r="BO21" i="11"/>
  <c r="BP21" i="11"/>
  <c r="BQ21" i="11"/>
  <c r="BR21" i="11"/>
  <c r="BS21" i="11"/>
  <c r="BT21" i="11"/>
  <c r="BU21" i="11"/>
  <c r="BV21" i="11"/>
  <c r="BW21" i="11"/>
  <c r="BX21" i="11"/>
  <c r="BY21" i="11"/>
  <c r="BZ21" i="11"/>
  <c r="CA21" i="11"/>
  <c r="CB21" i="11"/>
  <c r="CC21" i="11"/>
  <c r="CD21" i="11"/>
  <c r="CE21" i="11"/>
  <c r="CF21" i="11"/>
  <c r="CG21" i="11"/>
  <c r="CI21" i="11"/>
  <c r="CH21" i="11"/>
  <c r="CJ21" i="11"/>
  <c r="CK21" i="11"/>
  <c r="CL21" i="11"/>
  <c r="CM21" i="11"/>
  <c r="CN21" i="11"/>
  <c r="CO21" i="11"/>
  <c r="CP21" i="11"/>
  <c r="CQ21" i="11"/>
  <c r="CR21" i="11"/>
  <c r="CS21" i="11"/>
  <c r="CT21" i="11"/>
  <c r="CU21" i="11"/>
  <c r="CV21" i="11"/>
  <c r="CW21" i="11"/>
  <c r="CX21" i="11"/>
  <c r="CY21" i="11"/>
  <c r="CZ21" i="11"/>
  <c r="DA21" i="11"/>
  <c r="DB21" i="11"/>
  <c r="DC21" i="11"/>
  <c r="DD21" i="11"/>
  <c r="DE21" i="11"/>
  <c r="DF21" i="11"/>
  <c r="DG21" i="11"/>
  <c r="DH21" i="11"/>
  <c r="DI21" i="11"/>
  <c r="DJ21" i="11"/>
  <c r="DK21" i="11"/>
  <c r="DL21" i="11"/>
  <c r="DM21" i="11"/>
  <c r="DN21" i="11"/>
  <c r="DO21" i="11"/>
  <c r="DP21" i="11"/>
  <c r="DQ21" i="11"/>
  <c r="DR21" i="11"/>
  <c r="DS21" i="11"/>
  <c r="DT21" i="11"/>
  <c r="DU21" i="11"/>
  <c r="DV21" i="11"/>
  <c r="DW21" i="11"/>
  <c r="DX21" i="11"/>
  <c r="DY21" i="11"/>
  <c r="DZ21" i="11"/>
  <c r="EA21" i="11"/>
  <c r="EB21" i="11"/>
  <c r="EC21" i="11"/>
  <c r="ED21" i="11"/>
  <c r="EE21" i="11"/>
  <c r="EF21" i="11"/>
  <c r="EG21" i="11"/>
  <c r="EH21" i="11"/>
  <c r="EI21" i="11"/>
  <c r="EJ21" i="11"/>
  <c r="EK21" i="11"/>
  <c r="EL21" i="11"/>
  <c r="EM21" i="11"/>
  <c r="EN21" i="11"/>
  <c r="EO21" i="11"/>
  <c r="EP21" i="11"/>
  <c r="EQ21" i="11"/>
  <c r="ER21" i="11"/>
  <c r="EP162" i="11"/>
  <c r="EK162" i="11"/>
  <c r="EH162" i="11"/>
  <c r="ED162" i="11"/>
  <c r="DZ162" i="11"/>
  <c r="DV162" i="11"/>
  <c r="DR162" i="11"/>
  <c r="DN162" i="11"/>
  <c r="DJ162" i="11"/>
  <c r="DF162" i="11"/>
  <c r="DB162" i="11"/>
  <c r="CX162" i="11"/>
  <c r="CT162" i="11"/>
  <c r="CP162" i="11"/>
  <c r="CL162" i="11"/>
  <c r="CH162" i="11"/>
  <c r="CD162" i="11"/>
  <c r="BZ162" i="11"/>
  <c r="BV162" i="11"/>
  <c r="BR162" i="11"/>
  <c r="BN162" i="11"/>
  <c r="BJ162" i="11"/>
  <c r="BF162" i="11"/>
  <c r="BB162" i="11"/>
  <c r="AX162" i="11"/>
  <c r="AT162" i="11"/>
  <c r="AP162" i="11"/>
  <c r="AL162" i="11"/>
  <c r="AH162" i="11"/>
  <c r="AD162" i="11"/>
  <c r="Z162" i="11"/>
  <c r="V162" i="11"/>
  <c r="EO162" i="11"/>
  <c r="EL162" i="11"/>
  <c r="EG162" i="11"/>
  <c r="EC162" i="11"/>
  <c r="DY162" i="11"/>
  <c r="DU162" i="11"/>
  <c r="DQ162" i="11"/>
  <c r="DM162" i="11"/>
  <c r="DI162" i="11"/>
  <c r="DE162" i="11"/>
  <c r="DA162" i="11"/>
  <c r="CW162" i="11"/>
  <c r="CS162" i="11"/>
  <c r="CO162" i="11"/>
  <c r="CK162" i="11"/>
  <c r="CG162" i="11"/>
  <c r="CC162" i="11"/>
  <c r="BY162" i="11"/>
  <c r="BU162" i="11"/>
  <c r="BQ162" i="11"/>
  <c r="BM162" i="11"/>
  <c r="BI162" i="11"/>
  <c r="BE162" i="11"/>
  <c r="BA162" i="11"/>
  <c r="AW162" i="11"/>
  <c r="AS162" i="11"/>
  <c r="AO162" i="11"/>
  <c r="AK162" i="11"/>
  <c r="AG162" i="11"/>
  <c r="AC162" i="11"/>
  <c r="Y162" i="11"/>
  <c r="U162" i="11"/>
  <c r="T111" i="11"/>
  <c r="U111" i="11"/>
  <c r="V111" i="11"/>
  <c r="W111" i="11"/>
  <c r="X111" i="11"/>
  <c r="Y111" i="11"/>
  <c r="Z111" i="11"/>
  <c r="AA111" i="11"/>
  <c r="AB111" i="11"/>
  <c r="AC111" i="11"/>
  <c r="AD111" i="11"/>
  <c r="AE111" i="11"/>
  <c r="AF111" i="11"/>
  <c r="AG111" i="11"/>
  <c r="AH111" i="11"/>
  <c r="AI111" i="11"/>
  <c r="AJ111" i="11"/>
  <c r="AK111" i="11"/>
  <c r="AL111" i="11"/>
  <c r="AM111" i="11"/>
  <c r="AN111" i="11"/>
  <c r="AO111" i="11"/>
  <c r="AP111" i="11"/>
  <c r="AQ111" i="11"/>
  <c r="AR111" i="11"/>
  <c r="AS111" i="11"/>
  <c r="AT111" i="11"/>
  <c r="AU111" i="11"/>
  <c r="AV111" i="11"/>
  <c r="AW111" i="11"/>
  <c r="AX111" i="11"/>
  <c r="AY111" i="11"/>
  <c r="AZ111" i="11"/>
  <c r="BA111" i="11"/>
  <c r="BB111" i="11"/>
  <c r="BC111" i="11"/>
  <c r="BD111" i="11"/>
  <c r="BE111" i="11"/>
  <c r="BF111" i="11"/>
  <c r="BG111" i="11"/>
  <c r="BH111" i="11"/>
  <c r="BI111" i="11"/>
  <c r="BJ111" i="11"/>
  <c r="BK111" i="11"/>
  <c r="BL111" i="11"/>
  <c r="BM111" i="11"/>
  <c r="BN111" i="11"/>
  <c r="BO111" i="11"/>
  <c r="BP111" i="11"/>
  <c r="BQ111" i="11"/>
  <c r="BR111" i="11"/>
  <c r="BS111" i="11"/>
  <c r="BT111" i="11"/>
  <c r="BU111" i="11"/>
  <c r="BV111" i="11"/>
  <c r="BW111" i="11"/>
  <c r="BX111" i="11"/>
  <c r="BY111" i="11"/>
  <c r="BZ111" i="11"/>
  <c r="CA111" i="11"/>
  <c r="CB111" i="11"/>
  <c r="CC111" i="11"/>
  <c r="CD111" i="11"/>
  <c r="CE111" i="11"/>
  <c r="CF111" i="11"/>
  <c r="CG111" i="11"/>
  <c r="CH111" i="11"/>
  <c r="CI111" i="11"/>
  <c r="CJ111" i="11"/>
  <c r="CK111" i="11"/>
  <c r="CL111" i="11"/>
  <c r="CM111" i="11"/>
  <c r="CN111" i="11"/>
  <c r="CO111" i="11"/>
  <c r="CP111" i="11"/>
  <c r="CQ111" i="11"/>
  <c r="CR111" i="11"/>
  <c r="CS111" i="11"/>
  <c r="CT111" i="11"/>
  <c r="CU111" i="11"/>
  <c r="CV111" i="11"/>
  <c r="CW111" i="11"/>
  <c r="CX111" i="11"/>
  <c r="CY111" i="11"/>
  <c r="CZ111" i="11"/>
  <c r="DA111" i="11"/>
  <c r="DB111" i="11"/>
  <c r="DC111" i="11"/>
  <c r="DD111" i="11"/>
  <c r="DE111" i="11"/>
  <c r="DF111" i="11"/>
  <c r="DG111" i="11"/>
  <c r="DH111" i="11"/>
  <c r="DI111" i="11"/>
  <c r="DJ111" i="11"/>
  <c r="DK111" i="11"/>
  <c r="DL111" i="11"/>
  <c r="DM111" i="11"/>
  <c r="DN111" i="11"/>
  <c r="DO111" i="11"/>
  <c r="DP111" i="11"/>
  <c r="DQ111" i="11"/>
  <c r="DR111" i="11"/>
  <c r="DS111" i="11"/>
  <c r="DT111" i="11"/>
  <c r="DU111" i="11"/>
  <c r="DV111" i="11"/>
  <c r="DW111" i="11"/>
  <c r="DX111" i="11"/>
  <c r="DY111" i="11"/>
  <c r="DZ111" i="11"/>
  <c r="EA111" i="11"/>
  <c r="EB111" i="11"/>
  <c r="EC111" i="11"/>
  <c r="ED111" i="11"/>
  <c r="EE111" i="11"/>
  <c r="EF111" i="11"/>
  <c r="EG111" i="11"/>
  <c r="EH111" i="11"/>
  <c r="EI111" i="11"/>
  <c r="EJ111" i="11"/>
  <c r="EK111" i="11"/>
  <c r="EL111" i="11"/>
  <c r="EM111" i="11"/>
  <c r="EN111" i="11"/>
  <c r="EO111" i="11"/>
  <c r="EP111" i="11"/>
  <c r="EQ111" i="11"/>
  <c r="ER111" i="11"/>
  <c r="L13" i="11"/>
  <c r="L17" i="11"/>
  <c r="W18" i="11" l="1"/>
  <c r="T17" i="11"/>
  <c r="X17" i="11"/>
  <c r="AB17" i="11"/>
  <c r="AF17" i="11"/>
  <c r="AJ17" i="11"/>
  <c r="AN17" i="11"/>
  <c r="AR17" i="11"/>
  <c r="AV17" i="11"/>
  <c r="AZ17" i="11"/>
  <c r="BD17" i="11"/>
  <c r="BH17" i="11"/>
  <c r="BL17" i="11"/>
  <c r="BP17" i="11"/>
  <c r="BT17" i="11"/>
  <c r="BX17" i="11"/>
  <c r="CB17" i="11"/>
  <c r="CF17" i="11"/>
  <c r="CJ17" i="11"/>
  <c r="CN17" i="11"/>
  <c r="CR17" i="11"/>
  <c r="CV17" i="11"/>
  <c r="CZ17" i="11"/>
  <c r="DD17" i="11"/>
  <c r="DH17" i="11"/>
  <c r="DL17" i="11"/>
  <c r="DP17" i="11"/>
  <c r="DT17" i="11"/>
  <c r="DX17" i="11"/>
  <c r="EB17" i="11"/>
  <c r="EF17" i="11"/>
  <c r="EJ17" i="11"/>
  <c r="EN17" i="11"/>
  <c r="ER17" i="11"/>
  <c r="U17" i="11"/>
  <c r="Y17" i="11"/>
  <c r="AC17" i="11"/>
  <c r="AG17" i="11"/>
  <c r="AK17" i="11"/>
  <c r="AO17" i="11"/>
  <c r="AS17" i="11"/>
  <c r="AW17" i="11"/>
  <c r="BA17" i="11"/>
  <c r="BE17" i="11"/>
  <c r="BI17" i="11"/>
  <c r="BM17" i="11"/>
  <c r="BQ17" i="11"/>
  <c r="BU17" i="11"/>
  <c r="BY17" i="11"/>
  <c r="CC17" i="11"/>
  <c r="CG17" i="11"/>
  <c r="CK17" i="11"/>
  <c r="CO17" i="11"/>
  <c r="CS17" i="11"/>
  <c r="CW17" i="11"/>
  <c r="DA17" i="11"/>
  <c r="DE17" i="11"/>
  <c r="DI17" i="11"/>
  <c r="DM17" i="11"/>
  <c r="DQ17" i="11"/>
  <c r="DU17" i="11"/>
  <c r="DY17" i="11"/>
  <c r="EC17" i="11"/>
  <c r="EG17" i="11"/>
  <c r="EL17" i="11"/>
  <c r="EO17" i="11"/>
  <c r="V17" i="11"/>
  <c r="Z17" i="11"/>
  <c r="AD17" i="11"/>
  <c r="AH17" i="11"/>
  <c r="AL17" i="11"/>
  <c r="AP17" i="11"/>
  <c r="AT17" i="11"/>
  <c r="AX17" i="11"/>
  <c r="BB17" i="11"/>
  <c r="BF17" i="11"/>
  <c r="BJ17" i="11"/>
  <c r="BN17" i="11"/>
  <c r="BR17" i="11"/>
  <c r="BV17" i="11"/>
  <c r="BZ17" i="11"/>
  <c r="CD17" i="11"/>
  <c r="CI17" i="11"/>
  <c r="CL17" i="11"/>
  <c r="CP17" i="11"/>
  <c r="CT17" i="11"/>
  <c r="CX17" i="11"/>
  <c r="DB17" i="11"/>
  <c r="DF17" i="11"/>
  <c r="DJ17" i="11"/>
  <c r="DN17" i="11"/>
  <c r="DR17" i="11"/>
  <c r="DV17" i="11"/>
  <c r="DZ17" i="11"/>
  <c r="ED17" i="11"/>
  <c r="EH17" i="11"/>
  <c r="EK17" i="11"/>
  <c r="EP17" i="11"/>
  <c r="W17" i="11"/>
  <c r="AA17" i="11"/>
  <c r="AE17" i="11"/>
  <c r="AI17" i="11"/>
  <c r="AM17" i="11"/>
  <c r="AQ17" i="11"/>
  <c r="AU17" i="11"/>
  <c r="AY17" i="11"/>
  <c r="BC17" i="11"/>
  <c r="BG17" i="11"/>
  <c r="BK17" i="11"/>
  <c r="BO17" i="11"/>
  <c r="BS17" i="11"/>
  <c r="BW17" i="11"/>
  <c r="CA17" i="11"/>
  <c r="CE17" i="11"/>
  <c r="CH17" i="11"/>
  <c r="CM17" i="11"/>
  <c r="CQ17" i="11"/>
  <c r="CU17" i="11"/>
  <c r="CY17" i="11"/>
  <c r="DC17" i="11"/>
  <c r="DG17" i="11"/>
  <c r="DK17" i="11"/>
  <c r="DO17" i="11"/>
  <c r="DS17" i="11"/>
  <c r="DW17" i="11"/>
  <c r="EA17" i="11"/>
  <c r="EE17" i="11"/>
  <c r="EI17" i="11"/>
  <c r="EM17" i="11"/>
  <c r="EQ17" i="11"/>
  <c r="W13" i="11"/>
  <c r="AA13" i="11"/>
  <c r="AE13" i="11"/>
  <c r="AI13" i="11"/>
  <c r="AM13" i="11"/>
  <c r="AP13" i="11"/>
  <c r="AU13" i="11"/>
  <c r="AY13" i="11"/>
  <c r="BC13" i="11"/>
  <c r="BG13" i="11"/>
  <c r="BK13" i="11"/>
  <c r="BO13" i="11"/>
  <c r="BS13" i="11"/>
  <c r="BW13" i="11"/>
  <c r="CA13" i="11"/>
  <c r="CE13" i="11"/>
  <c r="CH13" i="11"/>
  <c r="CM13" i="11"/>
  <c r="CQ13" i="11"/>
  <c r="CU13" i="11"/>
  <c r="CY13" i="11"/>
  <c r="DC13" i="11"/>
  <c r="DG13" i="11"/>
  <c r="DK13" i="11"/>
  <c r="DO13" i="11"/>
  <c r="DS13" i="11"/>
  <c r="DW13" i="11"/>
  <c r="EA13" i="11"/>
  <c r="EE13" i="11"/>
  <c r="EI13" i="11"/>
  <c r="EM13" i="11"/>
  <c r="EQ13" i="11"/>
  <c r="T13" i="11"/>
  <c r="X13" i="11"/>
  <c r="AB13" i="11"/>
  <c r="AF13" i="11"/>
  <c r="AJ13" i="11"/>
  <c r="AN13" i="11"/>
  <c r="AR13" i="11"/>
  <c r="AV13" i="11"/>
  <c r="AZ13" i="11"/>
  <c r="BD13" i="11"/>
  <c r="BH13" i="11"/>
  <c r="BL13" i="11"/>
  <c r="BP13" i="11"/>
  <c r="BT13" i="11"/>
  <c r="BX13" i="11"/>
  <c r="CB13" i="11"/>
  <c r="CF13" i="11"/>
  <c r="CJ13" i="11"/>
  <c r="CN13" i="11"/>
  <c r="CR13" i="11"/>
  <c r="CV13" i="11"/>
  <c r="CZ13" i="11"/>
  <c r="DD13" i="11"/>
  <c r="DH13" i="11"/>
  <c r="DL13" i="11"/>
  <c r="DP13" i="11"/>
  <c r="DT13" i="11"/>
  <c r="DX13" i="11"/>
  <c r="EB13" i="11"/>
  <c r="EF13" i="11"/>
  <c r="EJ13" i="11"/>
  <c r="EN13" i="11"/>
  <c r="ER13" i="11"/>
  <c r="U13" i="11"/>
  <c r="Y13" i="11"/>
  <c r="AC13" i="11"/>
  <c r="AG13" i="11"/>
  <c r="AK13" i="11"/>
  <c r="AO13" i="11"/>
  <c r="AS13" i="11"/>
  <c r="AW13" i="11"/>
  <c r="BA13" i="11"/>
  <c r="BE13" i="11"/>
  <c r="BI13" i="11"/>
  <c r="BM13" i="11"/>
  <c r="BQ13" i="11"/>
  <c r="BU13" i="11"/>
  <c r="BY13" i="11"/>
  <c r="CC13" i="11"/>
  <c r="CG13" i="11"/>
  <c r="CK13" i="11"/>
  <c r="CO13" i="11"/>
  <c r="CS13" i="11"/>
  <c r="CW13" i="11"/>
  <c r="DA13" i="11"/>
  <c r="DE13" i="11"/>
  <c r="DI13" i="11"/>
  <c r="DM13" i="11"/>
  <c r="DQ13" i="11"/>
  <c r="DU13" i="11"/>
  <c r="DY13" i="11"/>
  <c r="EC13" i="11"/>
  <c r="EG13" i="11"/>
  <c r="EL13" i="11"/>
  <c r="EO13" i="11"/>
  <c r="V13" i="11"/>
  <c r="Z13" i="11"/>
  <c r="AD13" i="11"/>
  <c r="AH13" i="11"/>
  <c r="AL13" i="11"/>
  <c r="AQ13" i="11"/>
  <c r="AT13" i="11"/>
  <c r="AX13" i="11"/>
  <c r="BB13" i="11"/>
  <c r="BF13" i="11"/>
  <c r="BJ13" i="11"/>
  <c r="BN13" i="11"/>
  <c r="BR13" i="11"/>
  <c r="BV13" i="11"/>
  <c r="BZ13" i="11"/>
  <c r="CD13" i="11"/>
  <c r="CI13" i="11"/>
  <c r="CL13" i="11"/>
  <c r="CP13" i="11"/>
  <c r="CT13" i="11"/>
  <c r="CX13" i="11"/>
  <c r="DB13" i="11"/>
  <c r="DF13" i="11"/>
  <c r="DJ13" i="11"/>
  <c r="DN13" i="11"/>
  <c r="DR13" i="11"/>
  <c r="DV13" i="11"/>
  <c r="DZ13" i="11"/>
  <c r="ED13" i="11"/>
  <c r="EH13" i="11"/>
  <c r="EK13" i="11"/>
  <c r="EP13" i="11"/>
  <c r="AR18" i="11"/>
  <c r="AN18" i="11"/>
  <c r="AJ18" i="11"/>
  <c r="AF18" i="11"/>
  <c r="AB18" i="11"/>
  <c r="X18" i="11"/>
  <c r="T18" i="11"/>
  <c r="BB18" i="11"/>
  <c r="AX18" i="11"/>
  <c r="AT18" i="11"/>
  <c r="AQ18" i="11"/>
  <c r="AL18" i="11"/>
  <c r="AH18" i="11"/>
  <c r="AD18" i="11"/>
  <c r="Z18" i="11"/>
  <c r="V18" i="11"/>
  <c r="BA18" i="11"/>
  <c r="AW18" i="11"/>
  <c r="AS18" i="11"/>
  <c r="AO18" i="11"/>
  <c r="AK18" i="11"/>
  <c r="AG18" i="11"/>
  <c r="AC18" i="11"/>
  <c r="Y18" i="11"/>
  <c r="U18" i="11"/>
  <c r="I24" i="11"/>
  <c r="L14" i="11"/>
  <c r="G4" i="14"/>
  <c r="L19" i="11"/>
  <c r="I20" i="11" s="1"/>
  <c r="L15" i="11"/>
  <c r="L22" i="11"/>
  <c r="G32" i="14"/>
  <c r="L163" i="11"/>
  <c r="T15" i="11" l="1"/>
  <c r="U15" i="11"/>
  <c r="V15" i="11"/>
  <c r="W15" i="11"/>
  <c r="X15" i="11"/>
  <c r="Y15" i="11"/>
  <c r="Z15" i="11"/>
  <c r="AA15" i="11"/>
  <c r="AB15" i="11"/>
  <c r="AC15" i="11"/>
  <c r="AD15" i="11"/>
  <c r="AE15" i="11"/>
  <c r="AF15" i="11"/>
  <c r="AG15" i="11"/>
  <c r="AH15" i="11"/>
  <c r="AI15" i="11"/>
  <c r="AJ15" i="11"/>
  <c r="AK15" i="11"/>
  <c r="AL15" i="11"/>
  <c r="AM15" i="11"/>
  <c r="AN15" i="11"/>
  <c r="AO15" i="11"/>
  <c r="AQ15" i="11"/>
  <c r="AP15" i="11"/>
  <c r="AR15" i="11"/>
  <c r="AS15" i="11"/>
  <c r="AT15" i="11"/>
  <c r="AU15" i="11"/>
  <c r="AV15" i="11"/>
  <c r="AW15" i="11"/>
  <c r="AX15" i="11"/>
  <c r="AY15" i="11"/>
  <c r="AZ15" i="11"/>
  <c r="BA15" i="11"/>
  <c r="BB15" i="11"/>
  <c r="BC15" i="11"/>
  <c r="BD15" i="11"/>
  <c r="BE15" i="11"/>
  <c r="BF15" i="11"/>
  <c r="BG15" i="11"/>
  <c r="BH15" i="11"/>
  <c r="BI15" i="11"/>
  <c r="BJ15" i="11"/>
  <c r="BK15" i="11"/>
  <c r="BL15" i="11"/>
  <c r="BM15" i="11"/>
  <c r="BN15" i="11"/>
  <c r="BO15" i="11"/>
  <c r="BP15" i="11"/>
  <c r="BQ15" i="11"/>
  <c r="BR15" i="11"/>
  <c r="BS15" i="11"/>
  <c r="BT15" i="11"/>
  <c r="BU15" i="11"/>
  <c r="BV15" i="11"/>
  <c r="BW15" i="11"/>
  <c r="BX15" i="11"/>
  <c r="BY15" i="11"/>
  <c r="BZ15" i="11"/>
  <c r="CA15" i="11"/>
  <c r="CB15" i="11"/>
  <c r="CC15" i="11"/>
  <c r="CD15" i="11"/>
  <c r="CE15" i="11"/>
  <c r="CF15" i="11"/>
  <c r="CG15" i="11"/>
  <c r="CI15" i="11"/>
  <c r="CH15" i="11"/>
  <c r="CJ15" i="11"/>
  <c r="CK15" i="11"/>
  <c r="CL15" i="11"/>
  <c r="CM15" i="11"/>
  <c r="CN15" i="11"/>
  <c r="CO15" i="11"/>
  <c r="CP15" i="11"/>
  <c r="CQ15" i="11"/>
  <c r="CR15" i="11"/>
  <c r="CS15" i="11"/>
  <c r="CT15" i="11"/>
  <c r="CU15" i="11"/>
  <c r="CV15" i="11"/>
  <c r="CW15" i="11"/>
  <c r="CX15" i="11"/>
  <c r="CY15" i="11"/>
  <c r="CZ15" i="11"/>
  <c r="DA15" i="11"/>
  <c r="DB15" i="11"/>
  <c r="DC15" i="11"/>
  <c r="DD15" i="11"/>
  <c r="DE15" i="11"/>
  <c r="DF15" i="11"/>
  <c r="DG15" i="11"/>
  <c r="DH15" i="11"/>
  <c r="DI15" i="11"/>
  <c r="DJ15" i="11"/>
  <c r="DK15" i="11"/>
  <c r="DL15" i="11"/>
  <c r="DM15" i="11"/>
  <c r="DN15" i="11"/>
  <c r="DO15" i="11"/>
  <c r="DP15" i="11"/>
  <c r="DQ15" i="11"/>
  <c r="DR15" i="11"/>
  <c r="DS15" i="11"/>
  <c r="DT15" i="11"/>
  <c r="DU15" i="11"/>
  <c r="DV15" i="11"/>
  <c r="DW15" i="11"/>
  <c r="DX15" i="11"/>
  <c r="DY15" i="11"/>
  <c r="DZ15" i="11"/>
  <c r="EA15" i="11"/>
  <c r="EB15" i="11"/>
  <c r="EC15" i="11"/>
  <c r="ED15" i="11"/>
  <c r="EE15" i="11"/>
  <c r="EF15" i="11"/>
  <c r="EG15" i="11"/>
  <c r="EH15" i="11"/>
  <c r="EI15" i="11"/>
  <c r="EJ15" i="11"/>
  <c r="EL15" i="11"/>
  <c r="EK15" i="11"/>
  <c r="EM15" i="11"/>
  <c r="EN15" i="11"/>
  <c r="EO15" i="11"/>
  <c r="EP15" i="11"/>
  <c r="EQ15" i="11"/>
  <c r="ER15" i="11"/>
  <c r="I164" i="11"/>
  <c r="U163" i="11"/>
  <c r="Y163" i="11"/>
  <c r="AC163" i="11"/>
  <c r="AG163" i="11"/>
  <c r="AK163" i="11"/>
  <c r="AO163" i="11"/>
  <c r="AS163" i="11"/>
  <c r="AW163" i="11"/>
  <c r="BA163" i="11"/>
  <c r="BE163" i="11"/>
  <c r="BI163" i="11"/>
  <c r="V163" i="11"/>
  <c r="Z163" i="11"/>
  <c r="AD163" i="11"/>
  <c r="AH163" i="11"/>
  <c r="AL163" i="11"/>
  <c r="T163" i="11"/>
  <c r="X163" i="11"/>
  <c r="AB163" i="11"/>
  <c r="AF163" i="11"/>
  <c r="AJ163" i="11"/>
  <c r="AN163" i="11"/>
  <c r="W163" i="11"/>
  <c r="AM163" i="11"/>
  <c r="AT163" i="11"/>
  <c r="AY163" i="11"/>
  <c r="BD163" i="11"/>
  <c r="BJ163" i="11"/>
  <c r="BN163" i="11"/>
  <c r="BR163" i="11"/>
  <c r="BV163" i="11"/>
  <c r="BZ163" i="11"/>
  <c r="CD163" i="11"/>
  <c r="CH163" i="11"/>
  <c r="CL163" i="11"/>
  <c r="CP163" i="11"/>
  <c r="CT163" i="11"/>
  <c r="CX163" i="11"/>
  <c r="DB163" i="11"/>
  <c r="DF163" i="11"/>
  <c r="DJ163" i="11"/>
  <c r="DN163" i="11"/>
  <c r="DR163" i="11"/>
  <c r="DV163" i="11"/>
  <c r="DZ163" i="11"/>
  <c r="ED163" i="11"/>
  <c r="EH163" i="11"/>
  <c r="EL163" i="11"/>
  <c r="EP163" i="11"/>
  <c r="AA163" i="11"/>
  <c r="AP163" i="11"/>
  <c r="AU163" i="11"/>
  <c r="AZ163" i="11"/>
  <c r="BF163" i="11"/>
  <c r="BK163" i="11"/>
  <c r="BO163" i="11"/>
  <c r="BS163" i="11"/>
  <c r="BW163" i="11"/>
  <c r="CA163" i="11"/>
  <c r="CE163" i="11"/>
  <c r="CI163" i="11"/>
  <c r="CM163" i="11"/>
  <c r="CQ163" i="11"/>
  <c r="CU163" i="11"/>
  <c r="CY163" i="11"/>
  <c r="DC163" i="11"/>
  <c r="DG163" i="11"/>
  <c r="DK163" i="11"/>
  <c r="DO163" i="11"/>
  <c r="DS163" i="11"/>
  <c r="DW163" i="11"/>
  <c r="EA163" i="11"/>
  <c r="EE163" i="11"/>
  <c r="EI163" i="11"/>
  <c r="EM163" i="11"/>
  <c r="EQ163" i="11"/>
  <c r="AE163" i="11"/>
  <c r="AQ163" i="11"/>
  <c r="AV163" i="11"/>
  <c r="BB163" i="11"/>
  <c r="BG163" i="11"/>
  <c r="BL163" i="11"/>
  <c r="BP163" i="11"/>
  <c r="BT163" i="11"/>
  <c r="BX163" i="11"/>
  <c r="CB163" i="11"/>
  <c r="CF163" i="11"/>
  <c r="CJ163" i="11"/>
  <c r="CN163" i="11"/>
  <c r="CR163" i="11"/>
  <c r="CV163" i="11"/>
  <c r="CZ163" i="11"/>
  <c r="DD163" i="11"/>
  <c r="DH163" i="11"/>
  <c r="DL163" i="11"/>
  <c r="DP163" i="11"/>
  <c r="DT163" i="11"/>
  <c r="DX163" i="11"/>
  <c r="EB163" i="11"/>
  <c r="EF163" i="11"/>
  <c r="EJ163" i="11"/>
  <c r="EN163" i="11"/>
  <c r="ER163" i="11"/>
  <c r="AI163" i="11"/>
  <c r="AR163" i="11"/>
  <c r="AX163" i="11"/>
  <c r="BC163" i="11"/>
  <c r="BH163" i="11"/>
  <c r="BM163" i="11"/>
  <c r="BQ163" i="11"/>
  <c r="BU163" i="11"/>
  <c r="BY163" i="11"/>
  <c r="CC163" i="11"/>
  <c r="CG163" i="11"/>
  <c r="CK163" i="11"/>
  <c r="CO163" i="11"/>
  <c r="CS163" i="11"/>
  <c r="CW163" i="11"/>
  <c r="DA163" i="11"/>
  <c r="DE163" i="11"/>
  <c r="DI163" i="11"/>
  <c r="DM163" i="11"/>
  <c r="DQ163" i="11"/>
  <c r="DU163" i="11"/>
  <c r="DY163" i="11"/>
  <c r="EC163" i="11"/>
  <c r="EG163" i="11"/>
  <c r="EK163" i="11"/>
  <c r="EO163" i="11"/>
  <c r="EP19" i="11"/>
  <c r="EK19" i="11"/>
  <c r="EH19" i="11"/>
  <c r="ED19" i="11"/>
  <c r="DZ19" i="11"/>
  <c r="DV19" i="11"/>
  <c r="DR19" i="11"/>
  <c r="DN19" i="11"/>
  <c r="DJ19" i="11"/>
  <c r="DF19" i="11"/>
  <c r="DB19" i="11"/>
  <c r="CX19" i="11"/>
  <c r="CT19" i="11"/>
  <c r="CP19" i="11"/>
  <c r="CL19" i="11"/>
  <c r="CH19" i="11"/>
  <c r="CD19" i="11"/>
  <c r="BZ19" i="11"/>
  <c r="BV19" i="11"/>
  <c r="BR19" i="11"/>
  <c r="BN19" i="11"/>
  <c r="BJ19" i="11"/>
  <c r="BF19" i="11"/>
  <c r="BB19" i="11"/>
  <c r="AX19" i="11"/>
  <c r="AT19" i="11"/>
  <c r="AQ19" i="11"/>
  <c r="AL19" i="11"/>
  <c r="AH19" i="11"/>
  <c r="AD19" i="11"/>
  <c r="Z19" i="11"/>
  <c r="V19" i="11"/>
  <c r="EO19" i="11"/>
  <c r="EL19" i="11"/>
  <c r="EG19" i="11"/>
  <c r="EC19" i="11"/>
  <c r="DY19" i="11"/>
  <c r="DU19" i="11"/>
  <c r="DQ19" i="11"/>
  <c r="DM19" i="11"/>
  <c r="DI19" i="11"/>
  <c r="DE19" i="11"/>
  <c r="DA19" i="11"/>
  <c r="CW19" i="11"/>
  <c r="CS19" i="11"/>
  <c r="CO19" i="11"/>
  <c r="CK19" i="11"/>
  <c r="CG19" i="11"/>
  <c r="CC19" i="11"/>
  <c r="BY19" i="11"/>
  <c r="BU19" i="11"/>
  <c r="BQ19" i="11"/>
  <c r="BM19" i="11"/>
  <c r="BI19" i="11"/>
  <c r="BE19" i="11"/>
  <c r="BA19" i="11"/>
  <c r="AW19" i="11"/>
  <c r="AS19" i="11"/>
  <c r="AO19" i="11"/>
  <c r="AK19" i="11"/>
  <c r="AG19" i="11"/>
  <c r="AC19" i="11"/>
  <c r="Y19" i="11"/>
  <c r="U19" i="11"/>
  <c r="V14" i="11"/>
  <c r="Z14" i="11"/>
  <c r="AD14" i="11"/>
  <c r="AH14" i="11"/>
  <c r="AL14" i="11"/>
  <c r="AQ14" i="11"/>
  <c r="AT14" i="11"/>
  <c r="AX14" i="11"/>
  <c r="BB14" i="11"/>
  <c r="BF14" i="11"/>
  <c r="BJ14" i="11"/>
  <c r="BN14" i="11"/>
  <c r="BR14" i="11"/>
  <c r="BV14" i="11"/>
  <c r="BZ14" i="11"/>
  <c r="CD14" i="11"/>
  <c r="CH14" i="11"/>
  <c r="CL14" i="11"/>
  <c r="CP14" i="11"/>
  <c r="CT14" i="11"/>
  <c r="CX14" i="11"/>
  <c r="DB14" i="11"/>
  <c r="DF14" i="11"/>
  <c r="DJ14" i="11"/>
  <c r="DN14" i="11"/>
  <c r="DR14" i="11"/>
  <c r="DV14" i="11"/>
  <c r="DZ14" i="11"/>
  <c r="ED14" i="11"/>
  <c r="EH14" i="11"/>
  <c r="EK14" i="11"/>
  <c r="EP14" i="11"/>
  <c r="W14" i="11"/>
  <c r="AA14" i="11"/>
  <c r="AE14" i="11"/>
  <c r="AI14" i="11"/>
  <c r="AM14" i="11"/>
  <c r="AP14" i="11"/>
  <c r="AU14" i="11"/>
  <c r="AY14" i="11"/>
  <c r="BC14" i="11"/>
  <c r="BG14" i="11"/>
  <c r="BK14" i="11"/>
  <c r="BO14" i="11"/>
  <c r="BS14" i="11"/>
  <c r="BW14" i="11"/>
  <c r="CA14" i="11"/>
  <c r="CE14" i="11"/>
  <c r="CI14" i="11"/>
  <c r="CM14" i="11"/>
  <c r="CQ14" i="11"/>
  <c r="CU14" i="11"/>
  <c r="CY14" i="11"/>
  <c r="DC14" i="11"/>
  <c r="DG14" i="11"/>
  <c r="DK14" i="11"/>
  <c r="DO14" i="11"/>
  <c r="DS14" i="11"/>
  <c r="DW14" i="11"/>
  <c r="EA14" i="11"/>
  <c r="EE14" i="11"/>
  <c r="EI14" i="11"/>
  <c r="EM14" i="11"/>
  <c r="EQ14" i="11"/>
  <c r="T14" i="11"/>
  <c r="X14" i="11"/>
  <c r="AB14" i="11"/>
  <c r="AF14" i="11"/>
  <c r="AJ14" i="11"/>
  <c r="AN14" i="11"/>
  <c r="AR14" i="11"/>
  <c r="AV14" i="11"/>
  <c r="AZ14" i="11"/>
  <c r="BD14" i="11"/>
  <c r="BH14" i="11"/>
  <c r="BL14" i="11"/>
  <c r="BP14" i="11"/>
  <c r="BT14" i="11"/>
  <c r="BX14" i="11"/>
  <c r="CB14" i="11"/>
  <c r="CF14" i="11"/>
  <c r="CJ14" i="11"/>
  <c r="CN14" i="11"/>
  <c r="CR14" i="11"/>
  <c r="CV14" i="11"/>
  <c r="CZ14" i="11"/>
  <c r="DD14" i="11"/>
  <c r="DH14" i="11"/>
  <c r="DL14" i="11"/>
  <c r="DP14" i="11"/>
  <c r="DT14" i="11"/>
  <c r="DX14" i="11"/>
  <c r="EB14" i="11"/>
  <c r="EF14" i="11"/>
  <c r="EJ14" i="11"/>
  <c r="EN14" i="11"/>
  <c r="ER14" i="11"/>
  <c r="U14" i="11"/>
  <c r="Y14" i="11"/>
  <c r="AC14" i="11"/>
  <c r="AG14" i="11"/>
  <c r="AK14" i="11"/>
  <c r="AO14" i="11"/>
  <c r="AS14" i="11"/>
  <c r="AW14" i="11"/>
  <c r="BA14" i="11"/>
  <c r="BE14" i="11"/>
  <c r="BI14" i="11"/>
  <c r="BM14" i="11"/>
  <c r="BQ14" i="11"/>
  <c r="BU14" i="11"/>
  <c r="BY14" i="11"/>
  <c r="CC14" i="11"/>
  <c r="CG14" i="11"/>
  <c r="CK14" i="11"/>
  <c r="CO14" i="11"/>
  <c r="CS14" i="11"/>
  <c r="CW14" i="11"/>
  <c r="DA14" i="11"/>
  <c r="DE14" i="11"/>
  <c r="DI14" i="11"/>
  <c r="DM14" i="11"/>
  <c r="DQ14" i="11"/>
  <c r="DU14" i="11"/>
  <c r="DY14" i="11"/>
  <c r="EC14" i="11"/>
  <c r="EG14" i="11"/>
  <c r="EL14" i="11"/>
  <c r="EO14" i="11"/>
  <c r="ER19" i="11"/>
  <c r="EN19" i="11"/>
  <c r="EJ19" i="11"/>
  <c r="EF19" i="11"/>
  <c r="EB19" i="11"/>
  <c r="DX19" i="11"/>
  <c r="DT19" i="11"/>
  <c r="DP19" i="11"/>
  <c r="DL19" i="11"/>
  <c r="DH19" i="11"/>
  <c r="DD19" i="11"/>
  <c r="CZ19" i="11"/>
  <c r="CV19" i="11"/>
  <c r="CR19" i="11"/>
  <c r="CN19" i="11"/>
  <c r="CJ19" i="11"/>
  <c r="CF19" i="11"/>
  <c r="CB19" i="11"/>
  <c r="BX19" i="11"/>
  <c r="BT19" i="11"/>
  <c r="BP19" i="11"/>
  <c r="BL19" i="11"/>
  <c r="BH19" i="11"/>
  <c r="BD19" i="11"/>
  <c r="AZ19" i="11"/>
  <c r="AV19" i="11"/>
  <c r="AR19" i="11"/>
  <c r="AN19" i="11"/>
  <c r="AJ19" i="11"/>
  <c r="AF19" i="11"/>
  <c r="AB19" i="11"/>
  <c r="X19" i="11"/>
  <c r="T19" i="11"/>
  <c r="T22" i="11"/>
  <c r="U22" i="11"/>
  <c r="V22" i="11"/>
  <c r="W22" i="11"/>
  <c r="X22" i="11"/>
  <c r="Y22" i="11"/>
  <c r="Z22" i="11"/>
  <c r="AA22" i="11"/>
  <c r="AB22" i="11"/>
  <c r="AC22" i="11"/>
  <c r="AD22" i="11"/>
  <c r="AE22" i="11"/>
  <c r="AF22" i="11"/>
  <c r="AG22" i="11"/>
  <c r="AH22" i="11"/>
  <c r="AI22" i="11"/>
  <c r="AJ22" i="11"/>
  <c r="AK22" i="11"/>
  <c r="AL22" i="11"/>
  <c r="AM22" i="11"/>
  <c r="AN22" i="11"/>
  <c r="AO22" i="11"/>
  <c r="AQ22" i="11"/>
  <c r="AP22" i="11"/>
  <c r="AR22" i="11"/>
  <c r="AS22" i="11"/>
  <c r="AT22" i="11"/>
  <c r="AU22" i="11"/>
  <c r="AV22" i="11"/>
  <c r="AW22" i="11"/>
  <c r="AX22" i="11"/>
  <c r="AY22" i="11"/>
  <c r="AZ22" i="11"/>
  <c r="BA22" i="11"/>
  <c r="BB22" i="11"/>
  <c r="BC22" i="11"/>
  <c r="BD22" i="11"/>
  <c r="BE22" i="11"/>
  <c r="BF22" i="11"/>
  <c r="BG22" i="11"/>
  <c r="BH22" i="11"/>
  <c r="BI22" i="11"/>
  <c r="BJ22" i="11"/>
  <c r="BK22" i="11"/>
  <c r="BL22" i="11"/>
  <c r="BM22" i="11"/>
  <c r="BN22" i="11"/>
  <c r="BO22" i="11"/>
  <c r="BP22" i="11"/>
  <c r="BQ22" i="11"/>
  <c r="BR22" i="11"/>
  <c r="BS22" i="11"/>
  <c r="BT22" i="11"/>
  <c r="BU22" i="11"/>
  <c r="BV22" i="11"/>
  <c r="BW22" i="11"/>
  <c r="BX22" i="11"/>
  <c r="BY22" i="11"/>
  <c r="BZ22" i="11"/>
  <c r="CA22" i="11"/>
  <c r="CB22" i="11"/>
  <c r="CC22" i="11"/>
  <c r="CD22" i="11"/>
  <c r="CE22" i="11"/>
  <c r="CF22" i="11"/>
  <c r="CG22" i="11"/>
  <c r="CI22" i="11"/>
  <c r="CH22" i="11"/>
  <c r="CJ22" i="11"/>
  <c r="CK22" i="11"/>
  <c r="CL22" i="11"/>
  <c r="CM22" i="11"/>
  <c r="CN22" i="11"/>
  <c r="CO22" i="11"/>
  <c r="CP22" i="11"/>
  <c r="CQ22" i="11"/>
  <c r="CR22" i="11"/>
  <c r="CS22" i="11"/>
  <c r="CT22" i="11"/>
  <c r="CU22" i="11"/>
  <c r="CV22" i="11"/>
  <c r="CW22" i="11"/>
  <c r="CX22" i="11"/>
  <c r="CY22" i="11"/>
  <c r="CZ22" i="11"/>
  <c r="DA22" i="11"/>
  <c r="DB22" i="11"/>
  <c r="DC22" i="11"/>
  <c r="DD22" i="11"/>
  <c r="DE22" i="11"/>
  <c r="DF22" i="11"/>
  <c r="DG22" i="11"/>
  <c r="DH22" i="11"/>
  <c r="DI22" i="11"/>
  <c r="DJ22" i="11"/>
  <c r="DK22" i="11"/>
  <c r="DL22" i="11"/>
  <c r="DM22" i="11"/>
  <c r="DN22" i="11"/>
  <c r="DO22" i="11"/>
  <c r="DP22" i="11"/>
  <c r="DQ22" i="11"/>
  <c r="DR22" i="11"/>
  <c r="DS22" i="11"/>
  <c r="DT22" i="11"/>
  <c r="DU22" i="11"/>
  <c r="DV22" i="11"/>
  <c r="DW22" i="11"/>
  <c r="DX22" i="11"/>
  <c r="DY22" i="11"/>
  <c r="DZ22" i="11"/>
  <c r="EA22" i="11"/>
  <c r="EB22" i="11"/>
  <c r="EC22" i="11"/>
  <c r="ED22" i="11"/>
  <c r="EE22" i="11"/>
  <c r="EF22" i="11"/>
  <c r="EG22" i="11"/>
  <c r="EH22" i="11"/>
  <c r="EI22" i="11"/>
  <c r="EJ22" i="11"/>
  <c r="EL22" i="11"/>
  <c r="EK22" i="11"/>
  <c r="EM22" i="11"/>
  <c r="EN22" i="11"/>
  <c r="EO22" i="11"/>
  <c r="EP22" i="11"/>
  <c r="EQ22" i="11"/>
  <c r="ER22" i="11"/>
  <c r="EQ19" i="11"/>
  <c r="EM19" i="11"/>
  <c r="EI19" i="11"/>
  <c r="EE19" i="11"/>
  <c r="EA19" i="11"/>
  <c r="DW19" i="11"/>
  <c r="DS19" i="11"/>
  <c r="DO19" i="11"/>
  <c r="DK19" i="11"/>
  <c r="DG19" i="11"/>
  <c r="DC19" i="11"/>
  <c r="CY19" i="11"/>
  <c r="CU19" i="11"/>
  <c r="CQ19" i="11"/>
  <c r="CM19" i="11"/>
  <c r="CI19" i="11"/>
  <c r="CE19" i="11"/>
  <c r="CA19" i="11"/>
  <c r="BW19" i="11"/>
  <c r="BS19" i="11"/>
  <c r="BO19" i="11"/>
  <c r="BK19" i="11"/>
  <c r="BG19" i="11"/>
  <c r="BC19" i="11"/>
  <c r="AY19" i="11"/>
  <c r="AU19" i="11"/>
  <c r="AP19" i="11"/>
  <c r="AM19" i="11"/>
  <c r="AI19" i="11"/>
  <c r="AE19" i="11"/>
  <c r="AA19" i="11"/>
  <c r="W19" i="11"/>
  <c r="H4" i="14"/>
  <c r="L53" i="11"/>
  <c r="H32" i="14"/>
  <c r="L47" i="11"/>
  <c r="G33" i="14"/>
  <c r="T47" i="11" l="1"/>
  <c r="U47" i="11"/>
  <c r="V47" i="11"/>
  <c r="W47" i="11"/>
  <c r="X47" i="11"/>
  <c r="Y47" i="11"/>
  <c r="Z47" i="11"/>
  <c r="AA47" i="11"/>
  <c r="AB47" i="11"/>
  <c r="AC47" i="11"/>
  <c r="AD47" i="11"/>
  <c r="AE47" i="11"/>
  <c r="AF47" i="11"/>
  <c r="AG47" i="11"/>
  <c r="AH47" i="11"/>
  <c r="AI47" i="11"/>
  <c r="AJ47" i="11"/>
  <c r="AK47" i="11"/>
  <c r="AL47" i="11"/>
  <c r="AM47" i="11"/>
  <c r="AN47" i="11"/>
  <c r="AO47" i="11"/>
  <c r="AQ47" i="11"/>
  <c r="AP47" i="11"/>
  <c r="AR47" i="11"/>
  <c r="AS47" i="11"/>
  <c r="AT47" i="11"/>
  <c r="AU47" i="11"/>
  <c r="AV47" i="11"/>
  <c r="AW47" i="11"/>
  <c r="AX47" i="11"/>
  <c r="AY47" i="11"/>
  <c r="AZ47" i="11"/>
  <c r="BA47" i="11"/>
  <c r="BB47" i="11"/>
  <c r="BC47" i="11"/>
  <c r="BD47" i="11"/>
  <c r="BE47" i="11"/>
  <c r="BF47" i="11"/>
  <c r="BG47" i="11"/>
  <c r="BH47" i="11"/>
  <c r="BI47" i="11"/>
  <c r="BJ47" i="11"/>
  <c r="BK47" i="11"/>
  <c r="BL47" i="11"/>
  <c r="BM47" i="11"/>
  <c r="BN47" i="11"/>
  <c r="BO47" i="11"/>
  <c r="BP47" i="11"/>
  <c r="BQ47" i="11"/>
  <c r="BR47" i="11"/>
  <c r="BS47" i="11"/>
  <c r="BT47" i="11"/>
  <c r="BU47" i="11"/>
  <c r="BV47" i="11"/>
  <c r="BW47" i="11"/>
  <c r="BX47" i="11"/>
  <c r="BY47" i="11"/>
  <c r="BZ47" i="11"/>
  <c r="CA47" i="11"/>
  <c r="CB47" i="11"/>
  <c r="CC47" i="11"/>
  <c r="CD47" i="11"/>
  <c r="CE47" i="11"/>
  <c r="CF47" i="11"/>
  <c r="CG47" i="11"/>
  <c r="CH47" i="11"/>
  <c r="CI47" i="11"/>
  <c r="CJ47" i="11"/>
  <c r="CK47" i="11"/>
  <c r="CL47" i="11"/>
  <c r="CM47" i="11"/>
  <c r="CN47" i="11"/>
  <c r="CO47" i="11"/>
  <c r="CP47" i="11"/>
  <c r="CQ47" i="11"/>
  <c r="CR47" i="11"/>
  <c r="CS47" i="11"/>
  <c r="CT47" i="11"/>
  <c r="CU47" i="11"/>
  <c r="CV47" i="11"/>
  <c r="CW47" i="11"/>
  <c r="CX47" i="11"/>
  <c r="CY47" i="11"/>
  <c r="CZ47" i="11"/>
  <c r="DA47" i="11"/>
  <c r="DB47" i="11"/>
  <c r="DC47" i="11"/>
  <c r="DD47" i="11"/>
  <c r="DE47" i="11"/>
  <c r="DF47" i="11"/>
  <c r="DG47" i="11"/>
  <c r="DH47" i="11"/>
  <c r="DI47" i="11"/>
  <c r="DJ47" i="11"/>
  <c r="DK47" i="11"/>
  <c r="DL47" i="11"/>
  <c r="DM47" i="11"/>
  <c r="DN47" i="11"/>
  <c r="DO47" i="11"/>
  <c r="DP47" i="11"/>
  <c r="DQ47" i="11"/>
  <c r="DR47" i="11"/>
  <c r="DS47" i="11"/>
  <c r="DT47" i="11"/>
  <c r="DU47" i="11"/>
  <c r="DV47" i="11"/>
  <c r="DW47" i="11"/>
  <c r="DX47" i="11"/>
  <c r="DY47" i="11"/>
  <c r="DZ47" i="11"/>
  <c r="EA47" i="11"/>
  <c r="EB47" i="11"/>
  <c r="EC47" i="11"/>
  <c r="ED47" i="11"/>
  <c r="EE47" i="11"/>
  <c r="EF47" i="11"/>
  <c r="EG47" i="11"/>
  <c r="EH47" i="11"/>
  <c r="EI47" i="11"/>
  <c r="EJ47" i="11"/>
  <c r="EL47" i="11"/>
  <c r="EK47" i="11"/>
  <c r="EM47" i="11"/>
  <c r="EN47" i="11"/>
  <c r="EO47" i="11"/>
  <c r="EP47" i="11"/>
  <c r="EQ47" i="11"/>
  <c r="ER47" i="11"/>
  <c r="T53" i="11"/>
  <c r="U53" i="11"/>
  <c r="V53" i="11"/>
  <c r="W53" i="11"/>
  <c r="X53" i="11"/>
  <c r="Y53" i="11"/>
  <c r="Z53" i="11"/>
  <c r="AA53" i="11"/>
  <c r="AB53" i="11"/>
  <c r="AC53" i="11"/>
  <c r="AD53" i="11"/>
  <c r="AE53" i="11"/>
  <c r="AF53" i="11"/>
  <c r="AG53" i="11"/>
  <c r="AH53" i="11"/>
  <c r="AI53" i="11"/>
  <c r="AJ53" i="11"/>
  <c r="AK53" i="11"/>
  <c r="AL53" i="11"/>
  <c r="AM53" i="11"/>
  <c r="AN53" i="11"/>
  <c r="AO53" i="11"/>
  <c r="AP53" i="11"/>
  <c r="AQ53" i="11"/>
  <c r="AR53" i="11"/>
  <c r="AS53" i="11"/>
  <c r="AT53" i="11"/>
  <c r="AU53" i="11"/>
  <c r="AV53" i="11"/>
  <c r="AW53" i="11"/>
  <c r="AX53" i="11"/>
  <c r="AY53" i="11"/>
  <c r="AZ53" i="11"/>
  <c r="BA53" i="11"/>
  <c r="BB53" i="11"/>
  <c r="BC53" i="11"/>
  <c r="BD53" i="11"/>
  <c r="BE53" i="11"/>
  <c r="BF53" i="11"/>
  <c r="BG53" i="11"/>
  <c r="BH53" i="11"/>
  <c r="BI53" i="11"/>
  <c r="BJ53" i="11"/>
  <c r="BK53" i="11"/>
  <c r="BL53" i="11"/>
  <c r="BM53" i="11"/>
  <c r="BN53" i="11"/>
  <c r="BO53" i="11"/>
  <c r="BP53" i="11"/>
  <c r="BQ53" i="11"/>
  <c r="BR53" i="11"/>
  <c r="BS53" i="11"/>
  <c r="BT53" i="11"/>
  <c r="BU53" i="11"/>
  <c r="BV53" i="11"/>
  <c r="BW53" i="11"/>
  <c r="BX53" i="11"/>
  <c r="BY53" i="11"/>
  <c r="BZ53" i="11"/>
  <c r="CA53" i="11"/>
  <c r="CB53" i="11"/>
  <c r="CC53" i="11"/>
  <c r="CD53" i="11"/>
  <c r="CE53" i="11"/>
  <c r="CF53" i="11"/>
  <c r="CG53" i="11"/>
  <c r="CH53" i="11"/>
  <c r="CI53" i="11"/>
  <c r="CJ53" i="11"/>
  <c r="CK53" i="11"/>
  <c r="CL53" i="11"/>
  <c r="CM53" i="11"/>
  <c r="CN53" i="11"/>
  <c r="CO53" i="11"/>
  <c r="CP53" i="11"/>
  <c r="CQ53" i="11"/>
  <c r="CR53" i="11"/>
  <c r="CS53" i="11"/>
  <c r="CT53" i="11"/>
  <c r="CU53" i="11"/>
  <c r="CV53" i="11"/>
  <c r="CW53" i="11"/>
  <c r="CX53" i="11"/>
  <c r="CY53" i="11"/>
  <c r="CZ53" i="11"/>
  <c r="DA53" i="11"/>
  <c r="DB53" i="11"/>
  <c r="DC53" i="11"/>
  <c r="DD53" i="11"/>
  <c r="DE53" i="11"/>
  <c r="DF53" i="11"/>
  <c r="DG53" i="11"/>
  <c r="DH53" i="11"/>
  <c r="DI53" i="11"/>
  <c r="DJ53" i="11"/>
  <c r="DK53" i="11"/>
  <c r="DL53" i="11"/>
  <c r="DM53" i="11"/>
  <c r="DN53" i="11"/>
  <c r="DO53" i="11"/>
  <c r="DP53" i="11"/>
  <c r="DQ53" i="11"/>
  <c r="DR53" i="11"/>
  <c r="DS53" i="11"/>
  <c r="DT53" i="11"/>
  <c r="DU53" i="11"/>
  <c r="DV53" i="11"/>
  <c r="DW53" i="11"/>
  <c r="DX53" i="11"/>
  <c r="DY53" i="11"/>
  <c r="DZ53" i="11"/>
  <c r="EA53" i="11"/>
  <c r="EB53" i="11"/>
  <c r="EC53" i="11"/>
  <c r="ED53" i="11"/>
  <c r="EE53" i="11"/>
  <c r="EF53" i="11"/>
  <c r="EG53" i="11"/>
  <c r="EH53" i="11"/>
  <c r="EI53" i="11"/>
  <c r="EJ53" i="11"/>
  <c r="EK53" i="11"/>
  <c r="EL53" i="11"/>
  <c r="EM53" i="11"/>
  <c r="EN53" i="11"/>
  <c r="EO53" i="11"/>
  <c r="EP53" i="11"/>
  <c r="EQ53" i="11"/>
  <c r="ER53" i="11"/>
  <c r="G27" i="14"/>
  <c r="L20" i="11"/>
  <c r="L164" i="11"/>
  <c r="H27" i="14" s="1"/>
  <c r="L23" i="11"/>
  <c r="L144" i="11"/>
  <c r="L16" i="11"/>
  <c r="H33" i="14"/>
  <c r="EO164" i="11" l="1"/>
  <c r="EL164" i="11"/>
  <c r="EG164" i="11"/>
  <c r="EC164" i="11"/>
  <c r="DY164" i="11"/>
  <c r="DU164" i="11"/>
  <c r="DQ164" i="11"/>
  <c r="DM164" i="11"/>
  <c r="DI164" i="11"/>
  <c r="DE164" i="11"/>
  <c r="DA164" i="11"/>
  <c r="CW164" i="11"/>
  <c r="CS164" i="11"/>
  <c r="CO164" i="11"/>
  <c r="CK164" i="11"/>
  <c r="CG164" i="11"/>
  <c r="CC164" i="11"/>
  <c r="BY164" i="11"/>
  <c r="BU164" i="11"/>
  <c r="BQ164" i="11"/>
  <c r="BM164" i="11"/>
  <c r="BI164" i="11"/>
  <c r="BE164" i="11"/>
  <c r="BA164" i="11"/>
  <c r="AW164" i="11"/>
  <c r="AS164" i="11"/>
  <c r="AO164" i="11"/>
  <c r="AK164" i="11"/>
  <c r="AG164" i="11"/>
  <c r="AC164" i="11"/>
  <c r="Y164" i="11"/>
  <c r="U164" i="11"/>
  <c r="T144" i="11"/>
  <c r="U144" i="11"/>
  <c r="V144" i="11"/>
  <c r="W144" i="11"/>
  <c r="X144" i="11"/>
  <c r="Y144" i="11"/>
  <c r="Z144" i="11"/>
  <c r="AA144" i="11"/>
  <c r="AB144" i="11"/>
  <c r="AC144" i="11"/>
  <c r="AD144" i="11"/>
  <c r="AE144" i="11"/>
  <c r="AF144" i="11"/>
  <c r="AG144" i="11"/>
  <c r="AH144" i="11"/>
  <c r="AI144" i="11"/>
  <c r="AJ144" i="11"/>
  <c r="AK144" i="11"/>
  <c r="AL144" i="11"/>
  <c r="AM144" i="11"/>
  <c r="AN144" i="11"/>
  <c r="AO144" i="11"/>
  <c r="AQ144" i="11"/>
  <c r="AP144" i="11"/>
  <c r="AR144" i="11"/>
  <c r="AS144" i="11"/>
  <c r="AT144" i="11"/>
  <c r="AU144" i="11"/>
  <c r="AV144" i="11"/>
  <c r="AW144" i="11"/>
  <c r="AX144" i="11"/>
  <c r="AY144" i="11"/>
  <c r="AZ144" i="11"/>
  <c r="BA144" i="11"/>
  <c r="BB144" i="11"/>
  <c r="BC144" i="11"/>
  <c r="BD144" i="11"/>
  <c r="BE144" i="11"/>
  <c r="BF144" i="11"/>
  <c r="BG144" i="11"/>
  <c r="BH144" i="11"/>
  <c r="BI144" i="11"/>
  <c r="BJ144" i="11"/>
  <c r="BK144" i="11"/>
  <c r="BL144" i="11"/>
  <c r="BM144" i="11"/>
  <c r="BN144" i="11"/>
  <c r="BO144" i="11"/>
  <c r="BP144" i="11"/>
  <c r="BQ144" i="11"/>
  <c r="BR144" i="11"/>
  <c r="BS144" i="11"/>
  <c r="BT144" i="11"/>
  <c r="BU144" i="11"/>
  <c r="BV144" i="11"/>
  <c r="BW144" i="11"/>
  <c r="BX144" i="11"/>
  <c r="BY144" i="11"/>
  <c r="BZ144" i="11"/>
  <c r="CA144" i="11"/>
  <c r="CB144" i="11"/>
  <c r="CC144" i="11"/>
  <c r="CD144" i="11"/>
  <c r="CE144" i="11"/>
  <c r="CF144" i="11"/>
  <c r="CG144" i="11"/>
  <c r="CH144" i="11"/>
  <c r="CI144" i="11"/>
  <c r="CJ144" i="11"/>
  <c r="CK144" i="11"/>
  <c r="CL144" i="11"/>
  <c r="CM144" i="11"/>
  <c r="CN144" i="11"/>
  <c r="CO144" i="11"/>
  <c r="CP144" i="11"/>
  <c r="CQ144" i="11"/>
  <c r="CR144" i="11"/>
  <c r="CS144" i="11"/>
  <c r="CT144" i="11"/>
  <c r="CU144" i="11"/>
  <c r="CV144" i="11"/>
  <c r="CW144" i="11"/>
  <c r="CX144" i="11"/>
  <c r="CY144" i="11"/>
  <c r="CZ144" i="11"/>
  <c r="DA144" i="11"/>
  <c r="DB144" i="11"/>
  <c r="DC144" i="11"/>
  <c r="DD144" i="11"/>
  <c r="DE144" i="11"/>
  <c r="DF144" i="11"/>
  <c r="DG144" i="11"/>
  <c r="DH144" i="11"/>
  <c r="DI144" i="11"/>
  <c r="DJ144" i="11"/>
  <c r="DK144" i="11"/>
  <c r="DL144" i="11"/>
  <c r="DM144" i="11"/>
  <c r="DN144" i="11"/>
  <c r="DO144" i="11"/>
  <c r="DP144" i="11"/>
  <c r="DQ144" i="11"/>
  <c r="DR144" i="11"/>
  <c r="DS144" i="11"/>
  <c r="DT144" i="11"/>
  <c r="DU144" i="11"/>
  <c r="DV144" i="11"/>
  <c r="DW144" i="11"/>
  <c r="DX144" i="11"/>
  <c r="DY144" i="11"/>
  <c r="DZ144" i="11"/>
  <c r="EA144" i="11"/>
  <c r="EB144" i="11"/>
  <c r="EC144" i="11"/>
  <c r="ED144" i="11"/>
  <c r="EE144" i="11"/>
  <c r="EF144" i="11"/>
  <c r="EG144" i="11"/>
  <c r="EH144" i="11"/>
  <c r="EI144" i="11"/>
  <c r="EJ144" i="11"/>
  <c r="EL144" i="11"/>
  <c r="EK144" i="11"/>
  <c r="EM144" i="11"/>
  <c r="EN144" i="11"/>
  <c r="EO144" i="11"/>
  <c r="EP144" i="11"/>
  <c r="EQ144" i="11"/>
  <c r="ER144" i="11"/>
  <c r="T23" i="11"/>
  <c r="U23" i="11"/>
  <c r="V23" i="11"/>
  <c r="W23" i="11"/>
  <c r="X23" i="11"/>
  <c r="Y23" i="11"/>
  <c r="Z23" i="11"/>
  <c r="AA23" i="11"/>
  <c r="AB23" i="11"/>
  <c r="AC23" i="11"/>
  <c r="AD23" i="11"/>
  <c r="AE23" i="11"/>
  <c r="AF23" i="11"/>
  <c r="AG23" i="11"/>
  <c r="AH23" i="11"/>
  <c r="AI23" i="11"/>
  <c r="AJ23" i="11"/>
  <c r="AK23" i="11"/>
  <c r="AL23" i="11"/>
  <c r="AM23" i="11"/>
  <c r="AN23" i="11"/>
  <c r="AO23" i="11"/>
  <c r="AQ23" i="11"/>
  <c r="AP23" i="11"/>
  <c r="AR23" i="11"/>
  <c r="AS23" i="11"/>
  <c r="AT23" i="11"/>
  <c r="AU23" i="11"/>
  <c r="AV23" i="11"/>
  <c r="AW23" i="11"/>
  <c r="AX23" i="11"/>
  <c r="AY23" i="11"/>
  <c r="AZ23" i="11"/>
  <c r="BA23" i="11"/>
  <c r="BB23" i="11"/>
  <c r="BC23" i="11"/>
  <c r="BD23" i="11"/>
  <c r="BE23" i="11"/>
  <c r="BF23" i="11"/>
  <c r="BG23" i="11"/>
  <c r="BH23" i="11"/>
  <c r="BI23" i="11"/>
  <c r="BJ23" i="11"/>
  <c r="BK23" i="11"/>
  <c r="BL23" i="11"/>
  <c r="BM23" i="11"/>
  <c r="BN23" i="11"/>
  <c r="BO23" i="11"/>
  <c r="BP23" i="11"/>
  <c r="BQ23" i="11"/>
  <c r="BR23" i="11"/>
  <c r="BS23" i="11"/>
  <c r="BT23" i="11"/>
  <c r="BU23" i="11"/>
  <c r="BV23" i="11"/>
  <c r="BW23" i="11"/>
  <c r="BX23" i="11"/>
  <c r="BY23" i="11"/>
  <c r="BZ23" i="11"/>
  <c r="CA23" i="11"/>
  <c r="CB23" i="11"/>
  <c r="CC23" i="11"/>
  <c r="CD23" i="11"/>
  <c r="CE23" i="11"/>
  <c r="CF23" i="11"/>
  <c r="CG23" i="11"/>
  <c r="CH23" i="11"/>
  <c r="CI23" i="11"/>
  <c r="CJ23" i="11"/>
  <c r="CK23" i="11"/>
  <c r="CL23" i="11"/>
  <c r="CM23" i="11"/>
  <c r="CN23" i="11"/>
  <c r="CO23" i="11"/>
  <c r="CP23" i="11"/>
  <c r="CQ23" i="11"/>
  <c r="CR23" i="11"/>
  <c r="CS23" i="11"/>
  <c r="CT23" i="11"/>
  <c r="CU23" i="11"/>
  <c r="CV23" i="11"/>
  <c r="CW23" i="11"/>
  <c r="CX23" i="11"/>
  <c r="CY23" i="11"/>
  <c r="CZ23" i="11"/>
  <c r="DA23" i="11"/>
  <c r="DB23" i="11"/>
  <c r="DC23" i="11"/>
  <c r="DD23" i="11"/>
  <c r="DE23" i="11"/>
  <c r="DF23" i="11"/>
  <c r="DG23" i="11"/>
  <c r="DH23" i="11"/>
  <c r="DI23" i="11"/>
  <c r="DJ23" i="11"/>
  <c r="DK23" i="11"/>
  <c r="DL23" i="11"/>
  <c r="DM23" i="11"/>
  <c r="DN23" i="11"/>
  <c r="DO23" i="11"/>
  <c r="DP23" i="11"/>
  <c r="DQ23" i="11"/>
  <c r="DR23" i="11"/>
  <c r="DS23" i="11"/>
  <c r="DT23" i="11"/>
  <c r="DU23" i="11"/>
  <c r="DV23" i="11"/>
  <c r="DW23" i="11"/>
  <c r="DX23" i="11"/>
  <c r="DY23" i="11"/>
  <c r="DZ23" i="11"/>
  <c r="EA23" i="11"/>
  <c r="EB23" i="11"/>
  <c r="EC23" i="11"/>
  <c r="ED23" i="11"/>
  <c r="EE23" i="11"/>
  <c r="EF23" i="11"/>
  <c r="EG23" i="11"/>
  <c r="EH23" i="11"/>
  <c r="EI23" i="11"/>
  <c r="EJ23" i="11"/>
  <c r="EL23" i="11"/>
  <c r="EK23" i="11"/>
  <c r="EM23" i="11"/>
  <c r="EN23" i="11"/>
  <c r="EO23" i="11"/>
  <c r="EP23" i="11"/>
  <c r="EQ23" i="11"/>
  <c r="ER23" i="11"/>
  <c r="ER164" i="11"/>
  <c r="EN164" i="11"/>
  <c r="EJ164" i="11"/>
  <c r="EF164" i="11"/>
  <c r="EB164" i="11"/>
  <c r="DX164" i="11"/>
  <c r="DT164" i="11"/>
  <c r="DP164" i="11"/>
  <c r="DL164" i="11"/>
  <c r="DH164" i="11"/>
  <c r="DD164" i="11"/>
  <c r="CZ164" i="11"/>
  <c r="CV164" i="11"/>
  <c r="CR164" i="11"/>
  <c r="CN164" i="11"/>
  <c r="CJ164" i="11"/>
  <c r="CF164" i="11"/>
  <c r="CB164" i="11"/>
  <c r="BX164" i="11"/>
  <c r="BT164" i="11"/>
  <c r="BP164" i="11"/>
  <c r="BL164" i="11"/>
  <c r="BH164" i="11"/>
  <c r="BD164" i="11"/>
  <c r="AZ164" i="11"/>
  <c r="AV164" i="11"/>
  <c r="AR164" i="11"/>
  <c r="AN164" i="11"/>
  <c r="AJ164" i="11"/>
  <c r="AF164" i="11"/>
  <c r="AB164" i="11"/>
  <c r="X164" i="11"/>
  <c r="T164" i="11"/>
  <c r="EQ164" i="11"/>
  <c r="EM164" i="11"/>
  <c r="EI164" i="11"/>
  <c r="EE164" i="11"/>
  <c r="EA164" i="11"/>
  <c r="DW164" i="11"/>
  <c r="DS164" i="11"/>
  <c r="DO164" i="11"/>
  <c r="DK164" i="11"/>
  <c r="DG164" i="11"/>
  <c r="DC164" i="11"/>
  <c r="CY164" i="11"/>
  <c r="CU164" i="11"/>
  <c r="CQ164" i="11"/>
  <c r="CM164" i="11"/>
  <c r="CH164" i="11"/>
  <c r="CE164" i="11"/>
  <c r="CA164" i="11"/>
  <c r="BW164" i="11"/>
  <c r="BS164" i="11"/>
  <c r="BO164" i="11"/>
  <c r="BK164" i="11"/>
  <c r="BG164" i="11"/>
  <c r="BC164" i="11"/>
  <c r="AY164" i="11"/>
  <c r="AU164" i="11"/>
  <c r="AP164" i="11"/>
  <c r="AM164" i="11"/>
  <c r="AI164" i="11"/>
  <c r="AE164" i="11"/>
  <c r="AA164" i="11"/>
  <c r="W164" i="11"/>
  <c r="T16" i="11"/>
  <c r="U16" i="11"/>
  <c r="V16" i="11"/>
  <c r="W16" i="11"/>
  <c r="X16" i="11"/>
  <c r="Y16" i="11"/>
  <c r="Z16" i="11"/>
  <c r="AA16" i="11"/>
  <c r="AB16" i="11"/>
  <c r="AC16" i="11"/>
  <c r="AD16" i="11"/>
  <c r="AE16" i="11"/>
  <c r="AF16" i="11"/>
  <c r="AG16" i="11"/>
  <c r="AH16" i="11"/>
  <c r="AI16" i="11"/>
  <c r="AJ16" i="11"/>
  <c r="AK16" i="11"/>
  <c r="AL16" i="11"/>
  <c r="AM16" i="11"/>
  <c r="AN16" i="11"/>
  <c r="AO16" i="11"/>
  <c r="AP16" i="11"/>
  <c r="AQ16" i="11"/>
  <c r="AR16" i="11"/>
  <c r="AS16" i="11"/>
  <c r="AT16" i="11"/>
  <c r="AU16" i="11"/>
  <c r="AV16" i="11"/>
  <c r="AW16" i="11"/>
  <c r="AX16" i="11"/>
  <c r="AY16" i="11"/>
  <c r="AZ16" i="11"/>
  <c r="BA16" i="11"/>
  <c r="BB16" i="11"/>
  <c r="BC16" i="11"/>
  <c r="BD16" i="11"/>
  <c r="BE16" i="11"/>
  <c r="BF16" i="11"/>
  <c r="BG16" i="11"/>
  <c r="BH16" i="11"/>
  <c r="BI16" i="11"/>
  <c r="BJ16" i="11"/>
  <c r="BK16" i="11"/>
  <c r="BL16" i="11"/>
  <c r="BM16" i="11"/>
  <c r="BN16" i="11"/>
  <c r="BO16" i="11"/>
  <c r="BP16" i="11"/>
  <c r="BQ16" i="11"/>
  <c r="BR16" i="11"/>
  <c r="BS16" i="11"/>
  <c r="BT16" i="11"/>
  <c r="BU16" i="11"/>
  <c r="BV16" i="11"/>
  <c r="BW16" i="11"/>
  <c r="BX16" i="11"/>
  <c r="BY16" i="11"/>
  <c r="BZ16" i="11"/>
  <c r="CA16" i="11"/>
  <c r="CB16" i="11"/>
  <c r="CC16" i="11"/>
  <c r="CD16" i="11"/>
  <c r="CE16" i="11"/>
  <c r="CF16" i="11"/>
  <c r="CG16" i="11"/>
  <c r="CI16" i="11"/>
  <c r="CH16" i="11"/>
  <c r="CJ16" i="11"/>
  <c r="CK16" i="11"/>
  <c r="CL16" i="11"/>
  <c r="CM16" i="11"/>
  <c r="CN16" i="11"/>
  <c r="CO16" i="11"/>
  <c r="CP16" i="11"/>
  <c r="CQ16" i="11"/>
  <c r="CR16" i="11"/>
  <c r="CS16" i="11"/>
  <c r="CT16" i="11"/>
  <c r="CU16" i="11"/>
  <c r="CV16" i="11"/>
  <c r="CW16" i="11"/>
  <c r="CX16" i="11"/>
  <c r="CY16" i="11"/>
  <c r="CZ16" i="11"/>
  <c r="DA16" i="11"/>
  <c r="DB16" i="11"/>
  <c r="DC16" i="11"/>
  <c r="DD16" i="11"/>
  <c r="DE16" i="11"/>
  <c r="DF16" i="11"/>
  <c r="DG16" i="11"/>
  <c r="DH16" i="11"/>
  <c r="DI16" i="11"/>
  <c r="DJ16" i="11"/>
  <c r="DK16" i="11"/>
  <c r="DL16" i="11"/>
  <c r="DM16" i="11"/>
  <c r="DN16" i="11"/>
  <c r="DO16" i="11"/>
  <c r="DP16" i="11"/>
  <c r="DQ16" i="11"/>
  <c r="DR16" i="11"/>
  <c r="DS16" i="11"/>
  <c r="DT16" i="11"/>
  <c r="DU16" i="11"/>
  <c r="DV16" i="11"/>
  <c r="DW16" i="11"/>
  <c r="DX16" i="11"/>
  <c r="DY16" i="11"/>
  <c r="DZ16" i="11"/>
  <c r="EA16" i="11"/>
  <c r="EB16" i="11"/>
  <c r="EC16" i="11"/>
  <c r="ED16" i="11"/>
  <c r="EE16" i="11"/>
  <c r="EF16" i="11"/>
  <c r="EG16" i="11"/>
  <c r="EH16" i="11"/>
  <c r="EI16" i="11"/>
  <c r="EJ16" i="11"/>
  <c r="EL16" i="11"/>
  <c r="EK16" i="11"/>
  <c r="EM16" i="11"/>
  <c r="EN16" i="11"/>
  <c r="EO16" i="11"/>
  <c r="EP16" i="11"/>
  <c r="EQ16" i="11"/>
  <c r="ER16" i="11"/>
  <c r="U20" i="11"/>
  <c r="Y20" i="11"/>
  <c r="AC20" i="11"/>
  <c r="AG20" i="11"/>
  <c r="AK20" i="11"/>
  <c r="AO20" i="11"/>
  <c r="AS20" i="11"/>
  <c r="AW20" i="11"/>
  <c r="BA20" i="11"/>
  <c r="BE20" i="11"/>
  <c r="BI20" i="11"/>
  <c r="BM20" i="11"/>
  <c r="BQ20" i="11"/>
  <c r="BU20" i="11"/>
  <c r="BY20" i="11"/>
  <c r="CC20" i="11"/>
  <c r="CG20" i="11"/>
  <c r="CK20" i="11"/>
  <c r="CO20" i="11"/>
  <c r="CS20" i="11"/>
  <c r="CW20" i="11"/>
  <c r="DA20" i="11"/>
  <c r="DE20" i="11"/>
  <c r="DI20" i="11"/>
  <c r="DM20" i="11"/>
  <c r="DQ20" i="11"/>
  <c r="DU20" i="11"/>
  <c r="DY20" i="11"/>
  <c r="EC20" i="11"/>
  <c r="EG20" i="11"/>
  <c r="EK20" i="11"/>
  <c r="EO20" i="11"/>
  <c r="V20" i="11"/>
  <c r="Z20" i="11"/>
  <c r="AD20" i="11"/>
  <c r="AH20" i="11"/>
  <c r="AL20" i="11"/>
  <c r="AQ20" i="11"/>
  <c r="AT20" i="11"/>
  <c r="AX20" i="11"/>
  <c r="BB20" i="11"/>
  <c r="BF20" i="11"/>
  <c r="BJ20" i="11"/>
  <c r="BN20" i="11"/>
  <c r="BR20" i="11"/>
  <c r="BV20" i="11"/>
  <c r="BZ20" i="11"/>
  <c r="CD20" i="11"/>
  <c r="CH20" i="11"/>
  <c r="CL20" i="11"/>
  <c r="CP20" i="11"/>
  <c r="CT20" i="11"/>
  <c r="CX20" i="11"/>
  <c r="DB20" i="11"/>
  <c r="DF20" i="11"/>
  <c r="DJ20" i="11"/>
  <c r="DN20" i="11"/>
  <c r="DR20" i="11"/>
  <c r="DV20" i="11"/>
  <c r="DZ20" i="11"/>
  <c r="ED20" i="11"/>
  <c r="EH20" i="11"/>
  <c r="EL20" i="11"/>
  <c r="EP20" i="11"/>
  <c r="W20" i="11"/>
  <c r="AA20" i="11"/>
  <c r="AE20" i="11"/>
  <c r="AI20" i="11"/>
  <c r="AM20" i="11"/>
  <c r="AP20" i="11"/>
  <c r="AU20" i="11"/>
  <c r="AY20" i="11"/>
  <c r="BC20" i="11"/>
  <c r="BG20" i="11"/>
  <c r="BK20" i="11"/>
  <c r="BO20" i="11"/>
  <c r="BS20" i="11"/>
  <c r="BW20" i="11"/>
  <c r="CA20" i="11"/>
  <c r="CE20" i="11"/>
  <c r="CI20" i="11"/>
  <c r="CM20" i="11"/>
  <c r="CQ20" i="11"/>
  <c r="CU20" i="11"/>
  <c r="CY20" i="11"/>
  <c r="DC20" i="11"/>
  <c r="DG20" i="11"/>
  <c r="DK20" i="11"/>
  <c r="DO20" i="11"/>
  <c r="DS20" i="11"/>
  <c r="DW20" i="11"/>
  <c r="EA20" i="11"/>
  <c r="EE20" i="11"/>
  <c r="EI20" i="11"/>
  <c r="EM20" i="11"/>
  <c r="EQ20" i="11"/>
  <c r="T20" i="11"/>
  <c r="X20" i="11"/>
  <c r="AB20" i="11"/>
  <c r="AF20" i="11"/>
  <c r="AJ20" i="11"/>
  <c r="AN20" i="11"/>
  <c r="AR20" i="11"/>
  <c r="AV20" i="11"/>
  <c r="AZ20" i="11"/>
  <c r="BD20" i="11"/>
  <c r="BH20" i="11"/>
  <c r="BL20" i="11"/>
  <c r="BP20" i="11"/>
  <c r="BT20" i="11"/>
  <c r="BX20" i="11"/>
  <c r="CB20" i="11"/>
  <c r="CF20" i="11"/>
  <c r="CJ20" i="11"/>
  <c r="CN20" i="11"/>
  <c r="CR20" i="11"/>
  <c r="CV20" i="11"/>
  <c r="CZ20" i="11"/>
  <c r="DD20" i="11"/>
  <c r="DH20" i="11"/>
  <c r="DL20" i="11"/>
  <c r="DP20" i="11"/>
  <c r="DT20" i="11"/>
  <c r="DX20" i="11"/>
  <c r="EB20" i="11"/>
  <c r="EF20" i="11"/>
  <c r="EJ20" i="11"/>
  <c r="EN20" i="11"/>
  <c r="ER20" i="11"/>
  <c r="EP164" i="11"/>
  <c r="EK164" i="11"/>
  <c r="EH164" i="11"/>
  <c r="ED164" i="11"/>
  <c r="DZ164" i="11"/>
  <c r="DV164" i="11"/>
  <c r="DR164" i="11"/>
  <c r="DN164" i="11"/>
  <c r="DJ164" i="11"/>
  <c r="DF164" i="11"/>
  <c r="DB164" i="11"/>
  <c r="CX164" i="11"/>
  <c r="CT164" i="11"/>
  <c r="CP164" i="11"/>
  <c r="CL164" i="11"/>
  <c r="CI164" i="11"/>
  <c r="CD164" i="11"/>
  <c r="BZ164" i="11"/>
  <c r="BV164" i="11"/>
  <c r="BR164" i="11"/>
  <c r="BN164" i="11"/>
  <c r="BJ164" i="11"/>
  <c r="BF164" i="11"/>
  <c r="BB164" i="11"/>
  <c r="AX164" i="11"/>
  <c r="AT164" i="11"/>
  <c r="AQ164" i="11"/>
  <c r="AL164" i="11"/>
  <c r="AH164" i="11"/>
  <c r="AD164" i="11"/>
  <c r="Z164" i="11"/>
  <c r="V164" i="11"/>
  <c r="L54" i="11"/>
  <c r="L48" i="11"/>
  <c r="G34" i="14"/>
  <c r="T48" i="11" l="1"/>
  <c r="U48" i="11"/>
  <c r="V48" i="11"/>
  <c r="W48" i="11"/>
  <c r="X48" i="11"/>
  <c r="Y48" i="11"/>
  <c r="Z48" i="11"/>
  <c r="AA48" i="11"/>
  <c r="AB48" i="11"/>
  <c r="AC48" i="11"/>
  <c r="AD48" i="11"/>
  <c r="AE48" i="11"/>
  <c r="AF48" i="11"/>
  <c r="AG48" i="11"/>
  <c r="AH48" i="11"/>
  <c r="AI48" i="11"/>
  <c r="AJ48" i="11"/>
  <c r="AK48" i="11"/>
  <c r="AL48" i="11"/>
  <c r="AM48" i="11"/>
  <c r="AN48" i="11"/>
  <c r="AO48" i="11"/>
  <c r="AP48" i="11"/>
  <c r="AQ48" i="11"/>
  <c r="AR48" i="11"/>
  <c r="AS48" i="11"/>
  <c r="AT48" i="11"/>
  <c r="AU48" i="11"/>
  <c r="AV48" i="11"/>
  <c r="AW48" i="11"/>
  <c r="AX48" i="11"/>
  <c r="AY48" i="11"/>
  <c r="AZ48" i="11"/>
  <c r="BA48" i="11"/>
  <c r="BB48" i="11"/>
  <c r="BC48" i="11"/>
  <c r="BD48" i="11"/>
  <c r="BE48" i="11"/>
  <c r="BF48" i="11"/>
  <c r="BG48" i="11"/>
  <c r="BH48" i="11"/>
  <c r="BI48" i="11"/>
  <c r="BJ48" i="11"/>
  <c r="BK48" i="11"/>
  <c r="BL48" i="11"/>
  <c r="BM48" i="11"/>
  <c r="BN48" i="11"/>
  <c r="BO48" i="11"/>
  <c r="BP48" i="11"/>
  <c r="BQ48" i="11"/>
  <c r="BR48" i="11"/>
  <c r="BS48" i="11"/>
  <c r="BT48" i="11"/>
  <c r="BU48" i="11"/>
  <c r="BV48" i="11"/>
  <c r="BW48" i="11"/>
  <c r="BX48" i="11"/>
  <c r="BY48" i="11"/>
  <c r="BZ48" i="11"/>
  <c r="CA48" i="11"/>
  <c r="CB48" i="11"/>
  <c r="CC48" i="11"/>
  <c r="CD48" i="11"/>
  <c r="CE48" i="11"/>
  <c r="CF48" i="11"/>
  <c r="CG48" i="11"/>
  <c r="CH48" i="11"/>
  <c r="CI48" i="11"/>
  <c r="CJ48" i="11"/>
  <c r="CK48" i="11"/>
  <c r="CL48" i="11"/>
  <c r="CM48" i="11"/>
  <c r="CN48" i="11"/>
  <c r="CO48" i="11"/>
  <c r="CP48" i="11"/>
  <c r="CQ48" i="11"/>
  <c r="CR48" i="11"/>
  <c r="CS48" i="11"/>
  <c r="CT48" i="11"/>
  <c r="CU48" i="11"/>
  <c r="CV48" i="11"/>
  <c r="CW48" i="11"/>
  <c r="CX48" i="11"/>
  <c r="CY48" i="11"/>
  <c r="CZ48" i="11"/>
  <c r="DA48" i="11"/>
  <c r="DB48" i="11"/>
  <c r="DC48" i="11"/>
  <c r="DD48" i="11"/>
  <c r="DE48" i="11"/>
  <c r="DF48" i="11"/>
  <c r="DG48" i="11"/>
  <c r="DH48" i="11"/>
  <c r="DI48" i="11"/>
  <c r="DJ48" i="11"/>
  <c r="DK48" i="11"/>
  <c r="DL48" i="11"/>
  <c r="DM48" i="11"/>
  <c r="DN48" i="11"/>
  <c r="DO48" i="11"/>
  <c r="DP48" i="11"/>
  <c r="DQ48" i="11"/>
  <c r="DR48" i="11"/>
  <c r="DS48" i="11"/>
  <c r="DT48" i="11"/>
  <c r="DU48" i="11"/>
  <c r="DV48" i="11"/>
  <c r="DW48" i="11"/>
  <c r="DX48" i="11"/>
  <c r="DY48" i="11"/>
  <c r="DZ48" i="11"/>
  <c r="EA48" i="11"/>
  <c r="EB48" i="11"/>
  <c r="EC48" i="11"/>
  <c r="ED48" i="11"/>
  <c r="EE48" i="11"/>
  <c r="EF48" i="11"/>
  <c r="EG48" i="11"/>
  <c r="EH48" i="11"/>
  <c r="EI48" i="11"/>
  <c r="EJ48" i="11"/>
  <c r="EL48" i="11"/>
  <c r="EK48" i="11"/>
  <c r="EM48" i="11"/>
  <c r="EN48" i="11"/>
  <c r="EO48" i="11"/>
  <c r="EP48" i="11"/>
  <c r="EQ48" i="11"/>
  <c r="ER48" i="11"/>
  <c r="T54" i="11"/>
  <c r="U54" i="11"/>
  <c r="V54" i="11"/>
  <c r="W54" i="11"/>
  <c r="X54" i="11"/>
  <c r="Y54" i="11"/>
  <c r="Z54" i="11"/>
  <c r="AA54" i="11"/>
  <c r="AB54" i="11"/>
  <c r="AC54" i="11"/>
  <c r="AD54" i="11"/>
  <c r="AE54" i="11"/>
  <c r="AF54" i="11"/>
  <c r="AG54" i="11"/>
  <c r="AH54" i="11"/>
  <c r="AI54" i="11"/>
  <c r="AJ54" i="11"/>
  <c r="AK54" i="11"/>
  <c r="AL54" i="11"/>
  <c r="AM54" i="11"/>
  <c r="AN54" i="11"/>
  <c r="AO54" i="11"/>
  <c r="AQ54" i="11"/>
  <c r="AP54" i="11"/>
  <c r="AR54" i="11"/>
  <c r="AS54" i="11"/>
  <c r="AT54" i="11"/>
  <c r="AU54" i="11"/>
  <c r="AV54" i="11"/>
  <c r="AW54" i="11"/>
  <c r="AX54" i="11"/>
  <c r="AY54" i="11"/>
  <c r="AZ54" i="11"/>
  <c r="BA54" i="11"/>
  <c r="BB54" i="11"/>
  <c r="BC54" i="11"/>
  <c r="BD54" i="11"/>
  <c r="BE54" i="11"/>
  <c r="BF54" i="11"/>
  <c r="BG54" i="11"/>
  <c r="BH54" i="11"/>
  <c r="BI54" i="11"/>
  <c r="BJ54" i="11"/>
  <c r="BK54" i="11"/>
  <c r="BL54" i="11"/>
  <c r="BM54" i="11"/>
  <c r="BN54" i="11"/>
  <c r="BO54" i="11"/>
  <c r="BP54" i="11"/>
  <c r="BQ54" i="11"/>
  <c r="BR54" i="11"/>
  <c r="BS54" i="11"/>
  <c r="BT54" i="11"/>
  <c r="BU54" i="11"/>
  <c r="BV54" i="11"/>
  <c r="BW54" i="11"/>
  <c r="BX54" i="11"/>
  <c r="BY54" i="11"/>
  <c r="BZ54" i="11"/>
  <c r="CA54" i="11"/>
  <c r="CB54" i="11"/>
  <c r="CC54" i="11"/>
  <c r="CD54" i="11"/>
  <c r="CE54" i="11"/>
  <c r="CF54" i="11"/>
  <c r="CG54" i="11"/>
  <c r="CH54" i="11"/>
  <c r="CI54" i="11"/>
  <c r="CJ54" i="11"/>
  <c r="CK54" i="11"/>
  <c r="CL54" i="11"/>
  <c r="CM54" i="11"/>
  <c r="CN54" i="11"/>
  <c r="CO54" i="11"/>
  <c r="CP54" i="11"/>
  <c r="CQ54" i="11"/>
  <c r="CR54" i="11"/>
  <c r="CS54" i="11"/>
  <c r="CT54" i="11"/>
  <c r="CU54" i="11"/>
  <c r="CV54" i="11"/>
  <c r="CW54" i="11"/>
  <c r="CX54" i="11"/>
  <c r="CY54" i="11"/>
  <c r="CZ54" i="11"/>
  <c r="DA54" i="11"/>
  <c r="DB54" i="11"/>
  <c r="DC54" i="11"/>
  <c r="DD54" i="11"/>
  <c r="DE54" i="11"/>
  <c r="DF54" i="11"/>
  <c r="DG54" i="11"/>
  <c r="DH54" i="11"/>
  <c r="DI54" i="11"/>
  <c r="DJ54" i="11"/>
  <c r="DK54" i="11"/>
  <c r="DL54" i="11"/>
  <c r="DM54" i="11"/>
  <c r="DN54" i="11"/>
  <c r="DO54" i="11"/>
  <c r="DP54" i="11"/>
  <c r="DQ54" i="11"/>
  <c r="DR54" i="11"/>
  <c r="DS54" i="11"/>
  <c r="DT54" i="11"/>
  <c r="DU54" i="11"/>
  <c r="DV54" i="11"/>
  <c r="DW54" i="11"/>
  <c r="DX54" i="11"/>
  <c r="DY54" i="11"/>
  <c r="DZ54" i="11"/>
  <c r="EA54" i="11"/>
  <c r="EB54" i="11"/>
  <c r="EC54" i="11"/>
  <c r="ED54" i="11"/>
  <c r="EE54" i="11"/>
  <c r="EF54" i="11"/>
  <c r="EG54" i="11"/>
  <c r="EH54" i="11"/>
  <c r="EI54" i="11"/>
  <c r="EJ54" i="11"/>
  <c r="EL54" i="11"/>
  <c r="EK54" i="11"/>
  <c r="EM54" i="11"/>
  <c r="EN54" i="11"/>
  <c r="EO54" i="11"/>
  <c r="EP54" i="11"/>
  <c r="EQ54" i="11"/>
  <c r="ER54" i="11"/>
  <c r="G5" i="14"/>
  <c r="L24" i="11"/>
  <c r="L26" i="11"/>
  <c r="H34" i="14"/>
  <c r="T26" i="11" l="1"/>
  <c r="U26" i="11"/>
  <c r="V26" i="11"/>
  <c r="W26" i="11"/>
  <c r="X26" i="11"/>
  <c r="Y26" i="11"/>
  <c r="Z26" i="11"/>
  <c r="AA26" i="11"/>
  <c r="AB26" i="11"/>
  <c r="AC26" i="11"/>
  <c r="AD26" i="11"/>
  <c r="AE26" i="11"/>
  <c r="AF26" i="11"/>
  <c r="AG26" i="11"/>
  <c r="AH26" i="11"/>
  <c r="AI26" i="11"/>
  <c r="AJ26" i="11"/>
  <c r="AK26" i="11"/>
  <c r="AL26" i="11"/>
  <c r="AM26" i="11"/>
  <c r="AN26" i="11"/>
  <c r="AO26" i="11"/>
  <c r="AP26" i="11"/>
  <c r="AQ26" i="11"/>
  <c r="AR26" i="11"/>
  <c r="AS26" i="11"/>
  <c r="AT26" i="11"/>
  <c r="AU26" i="11"/>
  <c r="AV26" i="11"/>
  <c r="AW26" i="11"/>
  <c r="AX26" i="11"/>
  <c r="AY26" i="11"/>
  <c r="AZ26" i="11"/>
  <c r="BA26" i="11"/>
  <c r="BB26" i="11"/>
  <c r="BC26" i="11"/>
  <c r="BD26" i="11"/>
  <c r="BE26" i="11"/>
  <c r="BF26" i="11"/>
  <c r="BG26" i="11"/>
  <c r="BH26" i="11"/>
  <c r="BI26" i="11"/>
  <c r="BJ26" i="11"/>
  <c r="BK26" i="11"/>
  <c r="BL26" i="11"/>
  <c r="BM26" i="11"/>
  <c r="BN26" i="11"/>
  <c r="BO26" i="11"/>
  <c r="BP26" i="11"/>
  <c r="BQ26" i="11"/>
  <c r="BR26" i="11"/>
  <c r="BS26" i="11"/>
  <c r="BT26" i="11"/>
  <c r="BU26" i="11"/>
  <c r="BV26" i="11"/>
  <c r="BW26" i="11"/>
  <c r="BX26" i="11"/>
  <c r="BY26" i="11"/>
  <c r="BZ26" i="11"/>
  <c r="CA26" i="11"/>
  <c r="CB26" i="11"/>
  <c r="CC26" i="11"/>
  <c r="CD26" i="11"/>
  <c r="CE26" i="11"/>
  <c r="CF26" i="11"/>
  <c r="CG26" i="11"/>
  <c r="CH26" i="11"/>
  <c r="CI26" i="11"/>
  <c r="CJ26" i="11"/>
  <c r="CK26" i="11"/>
  <c r="CL26" i="11"/>
  <c r="CM26" i="11"/>
  <c r="CN26" i="11"/>
  <c r="CO26" i="11"/>
  <c r="CP26" i="11"/>
  <c r="CQ26" i="11"/>
  <c r="CR26" i="11"/>
  <c r="CS26" i="11"/>
  <c r="CT26" i="11"/>
  <c r="CU26" i="11"/>
  <c r="CV26" i="11"/>
  <c r="CW26" i="11"/>
  <c r="CX26" i="11"/>
  <c r="CY26" i="11"/>
  <c r="CZ26" i="11"/>
  <c r="DA26" i="11"/>
  <c r="DB26" i="11"/>
  <c r="DC26" i="11"/>
  <c r="DD26" i="11"/>
  <c r="DE26" i="11"/>
  <c r="DF26" i="11"/>
  <c r="DG26" i="11"/>
  <c r="DH26" i="11"/>
  <c r="DI26" i="11"/>
  <c r="DJ26" i="11"/>
  <c r="DK26" i="11"/>
  <c r="DL26" i="11"/>
  <c r="DM26" i="11"/>
  <c r="DN26" i="11"/>
  <c r="DO26" i="11"/>
  <c r="DP26" i="11"/>
  <c r="DQ26" i="11"/>
  <c r="DR26" i="11"/>
  <c r="DS26" i="11"/>
  <c r="DT26" i="11"/>
  <c r="DU26" i="11"/>
  <c r="DV26" i="11"/>
  <c r="DW26" i="11"/>
  <c r="DX26" i="11"/>
  <c r="DY26" i="11"/>
  <c r="DZ26" i="11"/>
  <c r="EA26" i="11"/>
  <c r="EB26" i="11"/>
  <c r="EC26" i="11"/>
  <c r="ED26" i="11"/>
  <c r="EE26" i="11"/>
  <c r="EF26" i="11"/>
  <c r="EG26" i="11"/>
  <c r="EH26" i="11"/>
  <c r="EI26" i="11"/>
  <c r="EJ26" i="11"/>
  <c r="EK26" i="11"/>
  <c r="EL26" i="11"/>
  <c r="EM26" i="11"/>
  <c r="EN26" i="11"/>
  <c r="EO26" i="11"/>
  <c r="EP26" i="11"/>
  <c r="EQ26" i="11"/>
  <c r="ER26" i="11"/>
  <c r="I25" i="11"/>
  <c r="U24" i="11"/>
  <c r="Y24" i="11"/>
  <c r="AC24" i="11"/>
  <c r="AG24" i="11"/>
  <c r="AK24" i="11"/>
  <c r="AO24" i="11"/>
  <c r="AS24" i="11"/>
  <c r="AW24" i="11"/>
  <c r="BA24" i="11"/>
  <c r="BE24" i="11"/>
  <c r="BI24" i="11"/>
  <c r="BM24" i="11"/>
  <c r="BQ24" i="11"/>
  <c r="BU24" i="11"/>
  <c r="BY24" i="11"/>
  <c r="CC24" i="11"/>
  <c r="CG24" i="11"/>
  <c r="CK24" i="11"/>
  <c r="CO24" i="11"/>
  <c r="CS24" i="11"/>
  <c r="CW24" i="11"/>
  <c r="DA24" i="11"/>
  <c r="DE24" i="11"/>
  <c r="DI24" i="11"/>
  <c r="DM24" i="11"/>
  <c r="DQ24" i="11"/>
  <c r="DU24" i="11"/>
  <c r="DY24" i="11"/>
  <c r="EC24" i="11"/>
  <c r="EG24" i="11"/>
  <c r="EL24" i="11"/>
  <c r="EO24" i="11"/>
  <c r="V24" i="11"/>
  <c r="Z24" i="11"/>
  <c r="AD24" i="11"/>
  <c r="AH24" i="11"/>
  <c r="AL24" i="11"/>
  <c r="AQ24" i="11"/>
  <c r="AT24" i="11"/>
  <c r="AX24" i="11"/>
  <c r="BB24" i="11"/>
  <c r="BF24" i="11"/>
  <c r="BJ24" i="11"/>
  <c r="BN24" i="11"/>
  <c r="BR24" i="11"/>
  <c r="BV24" i="11"/>
  <c r="BZ24" i="11"/>
  <c r="CD24" i="11"/>
  <c r="CH24" i="11"/>
  <c r="CL24" i="11"/>
  <c r="CP24" i="11"/>
  <c r="CT24" i="11"/>
  <c r="CX24" i="11"/>
  <c r="DB24" i="11"/>
  <c r="DF24" i="11"/>
  <c r="DJ24" i="11"/>
  <c r="DN24" i="11"/>
  <c r="DR24" i="11"/>
  <c r="DV24" i="11"/>
  <c r="DZ24" i="11"/>
  <c r="ED24" i="11"/>
  <c r="EH24" i="11"/>
  <c r="EK24" i="11"/>
  <c r="EP24" i="11"/>
  <c r="W24" i="11"/>
  <c r="AA24" i="11"/>
  <c r="AE24" i="11"/>
  <c r="AI24" i="11"/>
  <c r="AM24" i="11"/>
  <c r="AP24" i="11"/>
  <c r="AU24" i="11"/>
  <c r="AY24" i="11"/>
  <c r="BC24" i="11"/>
  <c r="BG24" i="11"/>
  <c r="BK24" i="11"/>
  <c r="BO24" i="11"/>
  <c r="BS24" i="11"/>
  <c r="BW24" i="11"/>
  <c r="CA24" i="11"/>
  <c r="CE24" i="11"/>
  <c r="CI24" i="11"/>
  <c r="CM24" i="11"/>
  <c r="CQ24" i="11"/>
  <c r="CU24" i="11"/>
  <c r="CY24" i="11"/>
  <c r="DC24" i="11"/>
  <c r="DG24" i="11"/>
  <c r="DK24" i="11"/>
  <c r="DO24" i="11"/>
  <c r="DS24" i="11"/>
  <c r="DW24" i="11"/>
  <c r="EA24" i="11"/>
  <c r="EE24" i="11"/>
  <c r="EI24" i="11"/>
  <c r="EM24" i="11"/>
  <c r="EQ24" i="11"/>
  <c r="T24" i="11"/>
  <c r="X24" i="11"/>
  <c r="AB24" i="11"/>
  <c r="AF24" i="11"/>
  <c r="AJ24" i="11"/>
  <c r="AN24" i="11"/>
  <c r="AR24" i="11"/>
  <c r="AV24" i="11"/>
  <c r="AZ24" i="11"/>
  <c r="BD24" i="11"/>
  <c r="BH24" i="11"/>
  <c r="BL24" i="11"/>
  <c r="BP24" i="11"/>
  <c r="BT24" i="11"/>
  <c r="BX24" i="11"/>
  <c r="CB24" i="11"/>
  <c r="CF24" i="11"/>
  <c r="CJ24" i="11"/>
  <c r="CN24" i="11"/>
  <c r="CR24" i="11"/>
  <c r="CV24" i="11"/>
  <c r="CZ24" i="11"/>
  <c r="DD24" i="11"/>
  <c r="DH24" i="11"/>
  <c r="DL24" i="11"/>
  <c r="DP24" i="11"/>
  <c r="DT24" i="11"/>
  <c r="DX24" i="11"/>
  <c r="EB24" i="11"/>
  <c r="EF24" i="11"/>
  <c r="EJ24" i="11"/>
  <c r="EN24" i="11"/>
  <c r="ER24" i="11"/>
  <c r="H5" i="14"/>
  <c r="L75" i="11"/>
  <c r="I76" i="11" l="1"/>
  <c r="T75" i="11"/>
  <c r="U75" i="11"/>
  <c r="V75" i="11"/>
  <c r="W75" i="11"/>
  <c r="X75" i="11"/>
  <c r="Y75" i="11"/>
  <c r="Z75" i="11"/>
  <c r="AA75" i="11"/>
  <c r="AB75" i="11"/>
  <c r="AC75" i="11"/>
  <c r="AD75" i="11"/>
  <c r="AE75" i="11"/>
  <c r="AF75" i="11"/>
  <c r="AG75" i="11"/>
  <c r="AH75" i="11"/>
  <c r="AI75" i="11"/>
  <c r="AJ75" i="11"/>
  <c r="AK75" i="11"/>
  <c r="AL75" i="11"/>
  <c r="AM75" i="11"/>
  <c r="AN75" i="11"/>
  <c r="AO75" i="11"/>
  <c r="AQ75" i="11"/>
  <c r="AP75" i="11"/>
  <c r="AR75" i="11"/>
  <c r="AS75" i="11"/>
  <c r="AT75" i="11"/>
  <c r="AU75" i="11"/>
  <c r="AV75" i="11"/>
  <c r="AW75" i="11"/>
  <c r="AX75" i="11"/>
  <c r="AY75" i="11"/>
  <c r="AZ75" i="11"/>
  <c r="BA75" i="11"/>
  <c r="BB75" i="11"/>
  <c r="BC75" i="11"/>
  <c r="BD75" i="11"/>
  <c r="BE75" i="11"/>
  <c r="BF75" i="11"/>
  <c r="BG75" i="11"/>
  <c r="BH75" i="11"/>
  <c r="BI75" i="11"/>
  <c r="BJ75" i="11"/>
  <c r="BK75" i="11"/>
  <c r="BL75" i="11"/>
  <c r="BM75" i="11"/>
  <c r="BN75" i="11"/>
  <c r="BO75" i="11"/>
  <c r="BP75" i="11"/>
  <c r="BQ75" i="11"/>
  <c r="BR75" i="11"/>
  <c r="BS75" i="11"/>
  <c r="BT75" i="11"/>
  <c r="BU75" i="11"/>
  <c r="BV75" i="11"/>
  <c r="BW75" i="11"/>
  <c r="BX75" i="11"/>
  <c r="BY75" i="11"/>
  <c r="BZ75" i="11"/>
  <c r="CA75" i="11"/>
  <c r="CB75" i="11"/>
  <c r="CC75" i="11"/>
  <c r="CD75" i="11"/>
  <c r="CE75" i="11"/>
  <c r="CF75" i="11"/>
  <c r="CG75" i="11"/>
  <c r="CH75" i="11"/>
  <c r="CI75" i="11"/>
  <c r="CJ75" i="11"/>
  <c r="CK75" i="11"/>
  <c r="CL75" i="11"/>
  <c r="CM75" i="11"/>
  <c r="CN75" i="11"/>
  <c r="CO75" i="11"/>
  <c r="CP75" i="11"/>
  <c r="CQ75" i="11"/>
  <c r="CR75" i="11"/>
  <c r="CS75" i="11"/>
  <c r="CT75" i="11"/>
  <c r="CU75" i="11"/>
  <c r="CV75" i="11"/>
  <c r="CW75" i="11"/>
  <c r="CX75" i="11"/>
  <c r="CY75" i="11"/>
  <c r="CZ75" i="11"/>
  <c r="DA75" i="11"/>
  <c r="DB75" i="11"/>
  <c r="DC75" i="11"/>
  <c r="DD75" i="11"/>
  <c r="DE75" i="11"/>
  <c r="DF75" i="11"/>
  <c r="DG75" i="11"/>
  <c r="DH75" i="11"/>
  <c r="DI75" i="11"/>
  <c r="DJ75" i="11"/>
  <c r="DK75" i="11"/>
  <c r="DL75" i="11"/>
  <c r="DM75" i="11"/>
  <c r="DN75" i="11"/>
  <c r="DO75" i="11"/>
  <c r="DP75" i="11"/>
  <c r="DQ75" i="11"/>
  <c r="DR75" i="11"/>
  <c r="DS75" i="11"/>
  <c r="DT75" i="11"/>
  <c r="DU75" i="11"/>
  <c r="DV75" i="11"/>
  <c r="DW75" i="11"/>
  <c r="DX75" i="11"/>
  <c r="DY75" i="11"/>
  <c r="DZ75" i="11"/>
  <c r="EA75" i="11"/>
  <c r="EB75" i="11"/>
  <c r="EC75" i="11"/>
  <c r="ED75" i="11"/>
  <c r="EE75" i="11"/>
  <c r="EF75" i="11"/>
  <c r="EG75" i="11"/>
  <c r="EH75" i="11"/>
  <c r="EI75" i="11"/>
  <c r="EJ75" i="11"/>
  <c r="EL75" i="11"/>
  <c r="EK75" i="11"/>
  <c r="EM75" i="11"/>
  <c r="EN75" i="11"/>
  <c r="EO75" i="11"/>
  <c r="EP75" i="11"/>
  <c r="EQ75" i="11"/>
  <c r="ER75" i="11"/>
  <c r="L27" i="11"/>
  <c r="L25" i="11"/>
  <c r="V25" i="11" s="1"/>
  <c r="L28" i="11"/>
  <c r="G35" i="14"/>
  <c r="L115" i="11"/>
  <c r="EO25" i="11" l="1"/>
  <c r="EK25" i="11"/>
  <c r="ER25" i="11"/>
  <c r="T27" i="11"/>
  <c r="U27" i="11"/>
  <c r="V27" i="11"/>
  <c r="W27" i="11"/>
  <c r="X27" i="11"/>
  <c r="Y27" i="11"/>
  <c r="Z27" i="11"/>
  <c r="AA27" i="11"/>
  <c r="AB27" i="11"/>
  <c r="AC27" i="11"/>
  <c r="AD27" i="11"/>
  <c r="AE27" i="11"/>
  <c r="AF27" i="11"/>
  <c r="AG27" i="11"/>
  <c r="AH27" i="11"/>
  <c r="AI27" i="11"/>
  <c r="AJ27" i="11"/>
  <c r="AK27" i="11"/>
  <c r="AL27" i="11"/>
  <c r="AM27" i="11"/>
  <c r="AN27" i="11"/>
  <c r="AO27" i="11"/>
  <c r="AQ27" i="11"/>
  <c r="AP27" i="11"/>
  <c r="AR27" i="11"/>
  <c r="AS27" i="11"/>
  <c r="AT27" i="11"/>
  <c r="AU27" i="11"/>
  <c r="AV27" i="11"/>
  <c r="AW27" i="11"/>
  <c r="AX27" i="11"/>
  <c r="AY27" i="11"/>
  <c r="AZ27" i="11"/>
  <c r="BA27" i="11"/>
  <c r="BB27" i="11"/>
  <c r="BC27" i="11"/>
  <c r="BD27" i="11"/>
  <c r="BE27" i="11"/>
  <c r="BF27" i="11"/>
  <c r="BG27" i="11"/>
  <c r="BH27" i="11"/>
  <c r="BI27" i="11"/>
  <c r="BJ27" i="11"/>
  <c r="BK27" i="11"/>
  <c r="BL27" i="11"/>
  <c r="BM27" i="11"/>
  <c r="BN27" i="11"/>
  <c r="BO27" i="11"/>
  <c r="BP27" i="11"/>
  <c r="BQ27" i="11"/>
  <c r="BR27" i="11"/>
  <c r="BS27" i="11"/>
  <c r="BT27" i="11"/>
  <c r="BU27" i="11"/>
  <c r="BV27" i="11"/>
  <c r="BW27" i="11"/>
  <c r="BX27" i="11"/>
  <c r="BY27" i="11"/>
  <c r="BZ27" i="11"/>
  <c r="CA27" i="11"/>
  <c r="CB27" i="11"/>
  <c r="CC27" i="11"/>
  <c r="CD27" i="11"/>
  <c r="CE27" i="11"/>
  <c r="CF27" i="11"/>
  <c r="CG27" i="11"/>
  <c r="CH27" i="11"/>
  <c r="CI27" i="11"/>
  <c r="CJ27" i="11"/>
  <c r="CK27" i="11"/>
  <c r="CL27" i="11"/>
  <c r="CM27" i="11"/>
  <c r="CN27" i="11"/>
  <c r="CO27" i="11"/>
  <c r="CP27" i="11"/>
  <c r="CQ27" i="11"/>
  <c r="CR27" i="11"/>
  <c r="CS27" i="11"/>
  <c r="CT27" i="11"/>
  <c r="CU27" i="11"/>
  <c r="CV27" i="11"/>
  <c r="CW27" i="11"/>
  <c r="CX27" i="11"/>
  <c r="CY27" i="11"/>
  <c r="CZ27" i="11"/>
  <c r="DA27" i="11"/>
  <c r="DB27" i="11"/>
  <c r="DC27" i="11"/>
  <c r="DD27" i="11"/>
  <c r="DE27" i="11"/>
  <c r="DF27" i="11"/>
  <c r="DG27" i="11"/>
  <c r="DH27" i="11"/>
  <c r="DI27" i="11"/>
  <c r="DJ27" i="11"/>
  <c r="DK27" i="11"/>
  <c r="DL27" i="11"/>
  <c r="DM27" i="11"/>
  <c r="DN27" i="11"/>
  <c r="DO27" i="11"/>
  <c r="DP27" i="11"/>
  <c r="DQ27" i="11"/>
  <c r="DR27" i="11"/>
  <c r="DS27" i="11"/>
  <c r="DT27" i="11"/>
  <c r="DU27" i="11"/>
  <c r="DV27" i="11"/>
  <c r="DW27" i="11"/>
  <c r="DX27" i="11"/>
  <c r="DY27" i="11"/>
  <c r="DZ27" i="11"/>
  <c r="EA27" i="11"/>
  <c r="EB27" i="11"/>
  <c r="EC27" i="11"/>
  <c r="ED27" i="11"/>
  <c r="EE27" i="11"/>
  <c r="EF27" i="11"/>
  <c r="EG27" i="11"/>
  <c r="EH27" i="11"/>
  <c r="EI27" i="11"/>
  <c r="EJ27" i="11"/>
  <c r="EK27" i="11"/>
  <c r="EL27" i="11"/>
  <c r="EM27" i="11"/>
  <c r="EN27" i="11"/>
  <c r="EO27" i="11"/>
  <c r="EP27" i="11"/>
  <c r="EQ27" i="11"/>
  <c r="ER27" i="11"/>
  <c r="EG25" i="11"/>
  <c r="EC25" i="11"/>
  <c r="DY25" i="11"/>
  <c r="DU25" i="11"/>
  <c r="DQ25" i="11"/>
  <c r="DM25" i="11"/>
  <c r="DI25" i="11"/>
  <c r="DE25" i="11"/>
  <c r="DA25" i="11"/>
  <c r="CW25" i="11"/>
  <c r="CS25" i="11"/>
  <c r="CO25" i="11"/>
  <c r="CK25" i="11"/>
  <c r="CG25" i="11"/>
  <c r="CC25" i="11"/>
  <c r="BY25" i="11"/>
  <c r="BU25" i="11"/>
  <c r="BQ25" i="11"/>
  <c r="BM25" i="11"/>
  <c r="BI25" i="11"/>
  <c r="BE25" i="11"/>
  <c r="BA25" i="11"/>
  <c r="AW25" i="11"/>
  <c r="AS25" i="11"/>
  <c r="AO25" i="11"/>
  <c r="AK25" i="11"/>
  <c r="AG25" i="11"/>
  <c r="AC25" i="11"/>
  <c r="Y25" i="11"/>
  <c r="U25" i="11"/>
  <c r="T115" i="11"/>
  <c r="U115" i="11"/>
  <c r="V115" i="11"/>
  <c r="W115" i="11"/>
  <c r="X115" i="11"/>
  <c r="Y115" i="11"/>
  <c r="Z115" i="11"/>
  <c r="AA115" i="11"/>
  <c r="AB115" i="11"/>
  <c r="AC115" i="11"/>
  <c r="AD115" i="11"/>
  <c r="AE115" i="11"/>
  <c r="AF115" i="11"/>
  <c r="AG115" i="11"/>
  <c r="AH115" i="11"/>
  <c r="AI115" i="11"/>
  <c r="AJ115" i="11"/>
  <c r="AK115" i="11"/>
  <c r="AL115" i="11"/>
  <c r="AM115" i="11"/>
  <c r="AN115" i="11"/>
  <c r="AO115" i="11"/>
  <c r="AP115" i="11"/>
  <c r="AQ115" i="11"/>
  <c r="AR115" i="11"/>
  <c r="AS115" i="11"/>
  <c r="AT115" i="11"/>
  <c r="AU115" i="11"/>
  <c r="AV115" i="11"/>
  <c r="AW115" i="11"/>
  <c r="AX115" i="11"/>
  <c r="AY115" i="11"/>
  <c r="AZ115" i="11"/>
  <c r="BA115" i="11"/>
  <c r="BB115" i="11"/>
  <c r="BC115" i="11"/>
  <c r="BD115" i="11"/>
  <c r="BE115" i="11"/>
  <c r="BF115" i="11"/>
  <c r="BG115" i="11"/>
  <c r="BH115" i="11"/>
  <c r="BI115" i="11"/>
  <c r="BJ115" i="11"/>
  <c r="BK115" i="11"/>
  <c r="BL115" i="11"/>
  <c r="BM115" i="11"/>
  <c r="BN115" i="11"/>
  <c r="BO115" i="11"/>
  <c r="BP115" i="11"/>
  <c r="BQ115" i="11"/>
  <c r="BR115" i="11"/>
  <c r="BS115" i="11"/>
  <c r="BT115" i="11"/>
  <c r="BU115" i="11"/>
  <c r="BV115" i="11"/>
  <c r="BW115" i="11"/>
  <c r="BX115" i="11"/>
  <c r="BY115" i="11"/>
  <c r="BZ115" i="11"/>
  <c r="CA115" i="11"/>
  <c r="CB115" i="11"/>
  <c r="CC115" i="11"/>
  <c r="CD115" i="11"/>
  <c r="CE115" i="11"/>
  <c r="CF115" i="11"/>
  <c r="CG115" i="11"/>
  <c r="CH115" i="11"/>
  <c r="CI115" i="11"/>
  <c r="CJ115" i="11"/>
  <c r="CK115" i="11"/>
  <c r="CL115" i="11"/>
  <c r="CM115" i="11"/>
  <c r="CN115" i="11"/>
  <c r="CO115" i="11"/>
  <c r="CP115" i="11"/>
  <c r="CQ115" i="11"/>
  <c r="CR115" i="11"/>
  <c r="CS115" i="11"/>
  <c r="CT115" i="11"/>
  <c r="CU115" i="11"/>
  <c r="CV115" i="11"/>
  <c r="CW115" i="11"/>
  <c r="CX115" i="11"/>
  <c r="CY115" i="11"/>
  <c r="CZ115" i="11"/>
  <c r="DA115" i="11"/>
  <c r="DB115" i="11"/>
  <c r="DC115" i="11"/>
  <c r="DD115" i="11"/>
  <c r="DE115" i="11"/>
  <c r="DF115" i="11"/>
  <c r="DG115" i="11"/>
  <c r="DH115" i="11"/>
  <c r="DI115" i="11"/>
  <c r="DJ115" i="11"/>
  <c r="DK115" i="11"/>
  <c r="DL115" i="11"/>
  <c r="DM115" i="11"/>
  <c r="DN115" i="11"/>
  <c r="DO115" i="11"/>
  <c r="DP115" i="11"/>
  <c r="DQ115" i="11"/>
  <c r="DR115" i="11"/>
  <c r="DS115" i="11"/>
  <c r="DT115" i="11"/>
  <c r="DU115" i="11"/>
  <c r="DV115" i="11"/>
  <c r="DW115" i="11"/>
  <c r="DX115" i="11"/>
  <c r="DY115" i="11"/>
  <c r="DZ115" i="11"/>
  <c r="EA115" i="11"/>
  <c r="EB115" i="11"/>
  <c r="EC115" i="11"/>
  <c r="ED115" i="11"/>
  <c r="EE115" i="11"/>
  <c r="EF115" i="11"/>
  <c r="EG115" i="11"/>
  <c r="EH115" i="11"/>
  <c r="EI115" i="11"/>
  <c r="EJ115" i="11"/>
  <c r="EL115" i="11"/>
  <c r="EK115" i="11"/>
  <c r="EM115" i="11"/>
  <c r="EN115" i="11"/>
  <c r="EO115" i="11"/>
  <c r="EP115" i="11"/>
  <c r="EQ115" i="11"/>
  <c r="ER115" i="11"/>
  <c r="EN25" i="11"/>
  <c r="EJ25" i="11"/>
  <c r="EF25" i="11"/>
  <c r="EB25" i="11"/>
  <c r="DX25" i="11"/>
  <c r="DT25" i="11"/>
  <c r="DP25" i="11"/>
  <c r="DL25" i="11"/>
  <c r="DH25" i="11"/>
  <c r="DD25" i="11"/>
  <c r="CZ25" i="11"/>
  <c r="CV25" i="11"/>
  <c r="CR25" i="11"/>
  <c r="CN25" i="11"/>
  <c r="CJ25" i="11"/>
  <c r="CF25" i="11"/>
  <c r="CB25" i="11"/>
  <c r="BX25" i="11"/>
  <c r="BT25" i="11"/>
  <c r="BP25" i="11"/>
  <c r="BL25" i="11"/>
  <c r="BH25" i="11"/>
  <c r="BD25" i="11"/>
  <c r="AZ25" i="11"/>
  <c r="AV25" i="11"/>
  <c r="AR25" i="11"/>
  <c r="AN25" i="11"/>
  <c r="AJ25" i="11"/>
  <c r="AF25" i="11"/>
  <c r="AB25" i="11"/>
  <c r="X25" i="11"/>
  <c r="T25" i="11"/>
  <c r="T28" i="11"/>
  <c r="U28" i="11"/>
  <c r="V28" i="11"/>
  <c r="W28" i="11"/>
  <c r="X28" i="11"/>
  <c r="Y28" i="11"/>
  <c r="Z28" i="11"/>
  <c r="AA28" i="11"/>
  <c r="AB28" i="11"/>
  <c r="AC28" i="11"/>
  <c r="AD28" i="11"/>
  <c r="AE28" i="11"/>
  <c r="AF28" i="11"/>
  <c r="AG28" i="11"/>
  <c r="AH28" i="11"/>
  <c r="AI28" i="11"/>
  <c r="AJ28" i="11"/>
  <c r="AK28" i="11"/>
  <c r="AL28" i="11"/>
  <c r="AM28" i="11"/>
  <c r="AN28" i="11"/>
  <c r="AO28" i="11"/>
  <c r="AQ28" i="11"/>
  <c r="AP28" i="11"/>
  <c r="AR28" i="11"/>
  <c r="AS28" i="11"/>
  <c r="AT28" i="11"/>
  <c r="AU28" i="11"/>
  <c r="AV28" i="11"/>
  <c r="AW28" i="11"/>
  <c r="AX28" i="11"/>
  <c r="AY28" i="11"/>
  <c r="AZ28" i="11"/>
  <c r="BA28" i="11"/>
  <c r="BB28" i="11"/>
  <c r="BC28" i="11"/>
  <c r="BD28" i="11"/>
  <c r="BE28" i="11"/>
  <c r="BF28" i="11"/>
  <c r="BG28" i="11"/>
  <c r="BH28" i="11"/>
  <c r="BI28" i="11"/>
  <c r="BJ28" i="11"/>
  <c r="BK28" i="11"/>
  <c r="BL28" i="11"/>
  <c r="BM28" i="11"/>
  <c r="BN28" i="11"/>
  <c r="BO28" i="11"/>
  <c r="BP28" i="11"/>
  <c r="BQ28" i="11"/>
  <c r="BR28" i="11"/>
  <c r="BS28" i="11"/>
  <c r="BT28" i="11"/>
  <c r="BU28" i="11"/>
  <c r="BV28" i="11"/>
  <c r="BW28" i="11"/>
  <c r="BX28" i="11"/>
  <c r="BY28" i="11"/>
  <c r="BZ28" i="11"/>
  <c r="CA28" i="11"/>
  <c r="CB28" i="11"/>
  <c r="CC28" i="11"/>
  <c r="CD28" i="11"/>
  <c r="CE28" i="11"/>
  <c r="CF28" i="11"/>
  <c r="CG28" i="11"/>
  <c r="CH28" i="11"/>
  <c r="CI28" i="11"/>
  <c r="CJ28" i="11"/>
  <c r="CK28" i="11"/>
  <c r="CL28" i="11"/>
  <c r="CM28" i="11"/>
  <c r="CN28" i="11"/>
  <c r="CO28" i="11"/>
  <c r="CP28" i="11"/>
  <c r="CQ28" i="11"/>
  <c r="CR28" i="11"/>
  <c r="CS28" i="11"/>
  <c r="CT28" i="11"/>
  <c r="CU28" i="11"/>
  <c r="CV28" i="11"/>
  <c r="CW28" i="11"/>
  <c r="CX28" i="11"/>
  <c r="CY28" i="11"/>
  <c r="CZ28" i="11"/>
  <c r="DA28" i="11"/>
  <c r="DB28" i="11"/>
  <c r="DC28" i="11"/>
  <c r="DD28" i="11"/>
  <c r="DE28" i="11"/>
  <c r="DF28" i="11"/>
  <c r="DG28" i="11"/>
  <c r="DH28" i="11"/>
  <c r="DI28" i="11"/>
  <c r="DJ28" i="11"/>
  <c r="DK28" i="11"/>
  <c r="DL28" i="11"/>
  <c r="DM28" i="11"/>
  <c r="DN28" i="11"/>
  <c r="DO28" i="11"/>
  <c r="DP28" i="11"/>
  <c r="DQ28" i="11"/>
  <c r="DR28" i="11"/>
  <c r="DS28" i="11"/>
  <c r="DT28" i="11"/>
  <c r="DU28" i="11"/>
  <c r="DV28" i="11"/>
  <c r="DW28" i="11"/>
  <c r="DX28" i="11"/>
  <c r="DY28" i="11"/>
  <c r="DZ28" i="11"/>
  <c r="EA28" i="11"/>
  <c r="EB28" i="11"/>
  <c r="EC28" i="11"/>
  <c r="ED28" i="11"/>
  <c r="EE28" i="11"/>
  <c r="EF28" i="11"/>
  <c r="EG28" i="11"/>
  <c r="EH28" i="11"/>
  <c r="EI28" i="11"/>
  <c r="EJ28" i="11"/>
  <c r="EL28" i="11"/>
  <c r="EK28" i="11"/>
  <c r="EM28" i="11"/>
  <c r="EN28" i="11"/>
  <c r="EO28" i="11"/>
  <c r="EP28" i="11"/>
  <c r="EQ28" i="11"/>
  <c r="ER28" i="11"/>
  <c r="EQ25" i="11"/>
  <c r="EM25" i="11"/>
  <c r="EI25" i="11"/>
  <c r="EE25" i="11"/>
  <c r="EA25" i="11"/>
  <c r="DW25" i="11"/>
  <c r="DS25" i="11"/>
  <c r="DO25" i="11"/>
  <c r="DK25" i="11"/>
  <c r="DG25" i="11"/>
  <c r="DC25" i="11"/>
  <c r="CY25" i="11"/>
  <c r="CU25" i="11"/>
  <c r="CQ25" i="11"/>
  <c r="CM25" i="11"/>
  <c r="CH25" i="11"/>
  <c r="CE25" i="11"/>
  <c r="CA25" i="11"/>
  <c r="BW25" i="11"/>
  <c r="BS25" i="11"/>
  <c r="BO25" i="11"/>
  <c r="BK25" i="11"/>
  <c r="BG25" i="11"/>
  <c r="BC25" i="11"/>
  <c r="AY25" i="11"/>
  <c r="AU25" i="11"/>
  <c r="AQ25" i="11"/>
  <c r="AM25" i="11"/>
  <c r="AI25" i="11"/>
  <c r="AE25" i="11"/>
  <c r="AA25" i="11"/>
  <c r="W25" i="11"/>
  <c r="EP25" i="11"/>
  <c r="EL25" i="11"/>
  <c r="EH25" i="11"/>
  <c r="ED25" i="11"/>
  <c r="DZ25" i="11"/>
  <c r="DV25" i="11"/>
  <c r="DR25" i="11"/>
  <c r="DN25" i="11"/>
  <c r="DJ25" i="11"/>
  <c r="DF25" i="11"/>
  <c r="DB25" i="11"/>
  <c r="CX25" i="11"/>
  <c r="CT25" i="11"/>
  <c r="CP25" i="11"/>
  <c r="CL25" i="11"/>
  <c r="CI25" i="11"/>
  <c r="CD25" i="11"/>
  <c r="BZ25" i="11"/>
  <c r="BV25" i="11"/>
  <c r="BR25" i="11"/>
  <c r="BN25" i="11"/>
  <c r="BJ25" i="11"/>
  <c r="BF25" i="11"/>
  <c r="BB25" i="11"/>
  <c r="AX25" i="11"/>
  <c r="AT25" i="11"/>
  <c r="AP25" i="11"/>
  <c r="AL25" i="11"/>
  <c r="AH25" i="11"/>
  <c r="AD25" i="11"/>
  <c r="Z25" i="11"/>
  <c r="G6" i="14"/>
  <c r="H6" i="14"/>
  <c r="H35" i="14"/>
  <c r="L29" i="11"/>
  <c r="I30" i="11" l="1"/>
  <c r="T29" i="11"/>
  <c r="U29" i="11"/>
  <c r="V29" i="11"/>
  <c r="W29" i="11"/>
  <c r="X29" i="11"/>
  <c r="Y29" i="11"/>
  <c r="Z29" i="11"/>
  <c r="AA29" i="11"/>
  <c r="AB29" i="11"/>
  <c r="AC29" i="11"/>
  <c r="AD29" i="11"/>
  <c r="AE29" i="11"/>
  <c r="AF29" i="11"/>
  <c r="AG29" i="11"/>
  <c r="AH29" i="11"/>
  <c r="AI29" i="11"/>
  <c r="AJ29" i="11"/>
  <c r="AK29" i="11"/>
  <c r="AL29" i="11"/>
  <c r="AM29" i="11"/>
  <c r="AN29" i="11"/>
  <c r="AO29" i="11"/>
  <c r="AP29" i="11"/>
  <c r="AQ29" i="11"/>
  <c r="AR29" i="11"/>
  <c r="AS29" i="11"/>
  <c r="AT29" i="11"/>
  <c r="AU29" i="11"/>
  <c r="AV29" i="11"/>
  <c r="AW29" i="11"/>
  <c r="AX29" i="11"/>
  <c r="AY29" i="11"/>
  <c r="AZ29" i="11"/>
  <c r="BA29" i="11"/>
  <c r="BB29" i="11"/>
  <c r="BC29" i="11"/>
  <c r="BD29" i="11"/>
  <c r="BE29" i="11"/>
  <c r="BF29" i="11"/>
  <c r="BG29" i="11"/>
  <c r="BH29" i="11"/>
  <c r="BI29" i="11"/>
  <c r="BJ29" i="11"/>
  <c r="BK29" i="11"/>
  <c r="BL29" i="11"/>
  <c r="BM29" i="11"/>
  <c r="BN29" i="11"/>
  <c r="BO29" i="11"/>
  <c r="BP29" i="11"/>
  <c r="BQ29" i="11"/>
  <c r="BR29" i="11"/>
  <c r="BS29" i="11"/>
  <c r="BT29" i="11"/>
  <c r="BU29" i="11"/>
  <c r="BV29" i="11"/>
  <c r="BW29" i="11"/>
  <c r="BX29" i="11"/>
  <c r="BY29" i="11"/>
  <c r="BZ29" i="11"/>
  <c r="CA29" i="11"/>
  <c r="CB29" i="11"/>
  <c r="CC29" i="11"/>
  <c r="CD29" i="11"/>
  <c r="CE29" i="11"/>
  <c r="CF29" i="11"/>
  <c r="CG29" i="11"/>
  <c r="CI29" i="11"/>
  <c r="CH29" i="11"/>
  <c r="CJ29" i="11"/>
  <c r="CK29" i="11"/>
  <c r="CL29" i="11"/>
  <c r="CM29" i="11"/>
  <c r="CN29" i="11"/>
  <c r="CO29" i="11"/>
  <c r="CP29" i="11"/>
  <c r="CQ29" i="11"/>
  <c r="CR29" i="11"/>
  <c r="CS29" i="11"/>
  <c r="CT29" i="11"/>
  <c r="CU29" i="11"/>
  <c r="CV29" i="11"/>
  <c r="CW29" i="11"/>
  <c r="CX29" i="11"/>
  <c r="CY29" i="11"/>
  <c r="CZ29" i="11"/>
  <c r="DA29" i="11"/>
  <c r="DB29" i="11"/>
  <c r="DC29" i="11"/>
  <c r="DD29" i="11"/>
  <c r="DE29" i="11"/>
  <c r="DF29" i="11"/>
  <c r="DG29" i="11"/>
  <c r="DH29" i="11"/>
  <c r="DI29" i="11"/>
  <c r="DJ29" i="11"/>
  <c r="DK29" i="11"/>
  <c r="DL29" i="11"/>
  <c r="DM29" i="11"/>
  <c r="DN29" i="11"/>
  <c r="DO29" i="11"/>
  <c r="DP29" i="11"/>
  <c r="DQ29" i="11"/>
  <c r="DR29" i="11"/>
  <c r="DS29" i="11"/>
  <c r="DT29" i="11"/>
  <c r="DU29" i="11"/>
  <c r="DV29" i="11"/>
  <c r="DW29" i="11"/>
  <c r="DX29" i="11"/>
  <c r="DY29" i="11"/>
  <c r="DZ29" i="11"/>
  <c r="EA29" i="11"/>
  <c r="EB29" i="11"/>
  <c r="EC29" i="11"/>
  <c r="ED29" i="11"/>
  <c r="EE29" i="11"/>
  <c r="EF29" i="11"/>
  <c r="EG29" i="11"/>
  <c r="EH29" i="11"/>
  <c r="EI29" i="11"/>
  <c r="EJ29" i="11"/>
  <c r="EK29" i="11"/>
  <c r="EL29" i="11"/>
  <c r="EM29" i="11"/>
  <c r="EN29" i="11"/>
  <c r="EO29" i="11"/>
  <c r="EP29" i="11"/>
  <c r="EQ29" i="11"/>
  <c r="ER29" i="11"/>
  <c r="L64" i="11"/>
  <c r="L116" i="11"/>
  <c r="T116" i="11" l="1"/>
  <c r="U116" i="11"/>
  <c r="V116" i="11"/>
  <c r="W116" i="11"/>
  <c r="X116" i="11"/>
  <c r="Y116" i="11"/>
  <c r="Z116" i="11"/>
  <c r="AA116" i="11"/>
  <c r="AB116" i="11"/>
  <c r="AC116" i="11"/>
  <c r="AD116" i="11"/>
  <c r="AE116" i="11"/>
  <c r="AF116" i="11"/>
  <c r="AG116" i="11"/>
  <c r="AH116" i="11"/>
  <c r="AI116" i="11"/>
  <c r="AJ116" i="11"/>
  <c r="AK116" i="11"/>
  <c r="AL116" i="11"/>
  <c r="AM116" i="11"/>
  <c r="AN116" i="11"/>
  <c r="AO116" i="11"/>
  <c r="AQ116" i="11"/>
  <c r="AP116" i="11"/>
  <c r="AR116" i="11"/>
  <c r="AS116" i="11"/>
  <c r="AT116" i="11"/>
  <c r="AU116" i="11"/>
  <c r="AV116" i="11"/>
  <c r="AW116" i="11"/>
  <c r="AX116" i="11"/>
  <c r="AY116" i="11"/>
  <c r="AZ116" i="11"/>
  <c r="BA116" i="11"/>
  <c r="BB116" i="11"/>
  <c r="BC116" i="11"/>
  <c r="BD116" i="11"/>
  <c r="BE116" i="11"/>
  <c r="BF116" i="11"/>
  <c r="BG116" i="11"/>
  <c r="BH116" i="11"/>
  <c r="BI116" i="11"/>
  <c r="BJ116" i="11"/>
  <c r="BK116" i="11"/>
  <c r="BL116" i="11"/>
  <c r="BM116" i="11"/>
  <c r="BN116" i="11"/>
  <c r="BO116" i="11"/>
  <c r="BP116" i="11"/>
  <c r="BQ116" i="11"/>
  <c r="BR116" i="11"/>
  <c r="BS116" i="11"/>
  <c r="BT116" i="11"/>
  <c r="BU116" i="11"/>
  <c r="BV116" i="11"/>
  <c r="BW116" i="11"/>
  <c r="BX116" i="11"/>
  <c r="BY116" i="11"/>
  <c r="BZ116" i="11"/>
  <c r="CA116" i="11"/>
  <c r="CB116" i="11"/>
  <c r="CC116" i="11"/>
  <c r="CD116" i="11"/>
  <c r="CE116" i="11"/>
  <c r="CF116" i="11"/>
  <c r="CG116" i="11"/>
  <c r="CH116" i="11"/>
  <c r="CI116" i="11"/>
  <c r="CJ116" i="11"/>
  <c r="CK116" i="11"/>
  <c r="CL116" i="11"/>
  <c r="CM116" i="11"/>
  <c r="CN116" i="11"/>
  <c r="CO116" i="11"/>
  <c r="CP116" i="11"/>
  <c r="CQ116" i="11"/>
  <c r="CR116" i="11"/>
  <c r="CS116" i="11"/>
  <c r="CT116" i="11"/>
  <c r="CU116" i="11"/>
  <c r="CV116" i="11"/>
  <c r="CW116" i="11"/>
  <c r="CX116" i="11"/>
  <c r="CY116" i="11"/>
  <c r="CZ116" i="11"/>
  <c r="DA116" i="11"/>
  <c r="DB116" i="11"/>
  <c r="DC116" i="11"/>
  <c r="DD116" i="11"/>
  <c r="DE116" i="11"/>
  <c r="DF116" i="11"/>
  <c r="DG116" i="11"/>
  <c r="DH116" i="11"/>
  <c r="DI116" i="11"/>
  <c r="DJ116" i="11"/>
  <c r="DK116" i="11"/>
  <c r="DL116" i="11"/>
  <c r="DM116" i="11"/>
  <c r="DN116" i="11"/>
  <c r="DO116" i="11"/>
  <c r="DP116" i="11"/>
  <c r="DQ116" i="11"/>
  <c r="DR116" i="11"/>
  <c r="DS116" i="11"/>
  <c r="DT116" i="11"/>
  <c r="DU116" i="11"/>
  <c r="DV116" i="11"/>
  <c r="DW116" i="11"/>
  <c r="DX116" i="11"/>
  <c r="DY116" i="11"/>
  <c r="DZ116" i="11"/>
  <c r="EA116" i="11"/>
  <c r="EB116" i="11"/>
  <c r="EC116" i="11"/>
  <c r="ED116" i="11"/>
  <c r="EE116" i="11"/>
  <c r="EF116" i="11"/>
  <c r="EG116" i="11"/>
  <c r="EH116" i="11"/>
  <c r="EI116" i="11"/>
  <c r="EJ116" i="11"/>
  <c r="EK116" i="11"/>
  <c r="EL116" i="11"/>
  <c r="EM116" i="11"/>
  <c r="EN116" i="11"/>
  <c r="EO116" i="11"/>
  <c r="EP116" i="11"/>
  <c r="EQ116" i="11"/>
  <c r="ER116" i="11"/>
  <c r="H14" i="14"/>
  <c r="T64" i="11"/>
  <c r="U64" i="11"/>
  <c r="V64" i="11"/>
  <c r="W64" i="11"/>
  <c r="X64" i="11"/>
  <c r="Y64" i="11"/>
  <c r="Z64" i="11"/>
  <c r="AA64" i="11"/>
  <c r="AB64" i="11"/>
  <c r="AC64" i="11"/>
  <c r="AD64" i="11"/>
  <c r="AE64" i="11"/>
  <c r="AF64" i="11"/>
  <c r="AG64" i="11"/>
  <c r="AH64" i="11"/>
  <c r="AI64" i="11"/>
  <c r="AJ64" i="11"/>
  <c r="AK64" i="11"/>
  <c r="AL64" i="11"/>
  <c r="AM64" i="11"/>
  <c r="AN64" i="11"/>
  <c r="AO64" i="11"/>
  <c r="AQ64" i="11"/>
  <c r="AP64" i="11"/>
  <c r="AR64" i="11"/>
  <c r="AS64" i="11"/>
  <c r="AT64" i="11"/>
  <c r="AU64" i="11"/>
  <c r="AV64" i="11"/>
  <c r="AW64" i="11"/>
  <c r="AX64" i="11"/>
  <c r="AY64" i="11"/>
  <c r="AZ64" i="11"/>
  <c r="BA64" i="11"/>
  <c r="BB64" i="11"/>
  <c r="BC64" i="11"/>
  <c r="BD64" i="11"/>
  <c r="BE64" i="11"/>
  <c r="BF64" i="11"/>
  <c r="BG64" i="11"/>
  <c r="BH64" i="11"/>
  <c r="BI64" i="11"/>
  <c r="BJ64" i="11"/>
  <c r="BK64" i="11"/>
  <c r="BL64" i="11"/>
  <c r="BM64" i="11"/>
  <c r="BN64" i="11"/>
  <c r="BO64" i="11"/>
  <c r="BP64" i="11"/>
  <c r="BQ64" i="11"/>
  <c r="BR64" i="11"/>
  <c r="BS64" i="11"/>
  <c r="BT64" i="11"/>
  <c r="BU64" i="11"/>
  <c r="BV64" i="11"/>
  <c r="BW64" i="11"/>
  <c r="BX64" i="11"/>
  <c r="BY64" i="11"/>
  <c r="BZ64" i="11"/>
  <c r="CA64" i="11"/>
  <c r="CB64" i="11"/>
  <c r="CC64" i="11"/>
  <c r="CD64" i="11"/>
  <c r="CE64" i="11"/>
  <c r="CF64" i="11"/>
  <c r="CG64" i="11"/>
  <c r="CI64" i="11"/>
  <c r="CH64" i="11"/>
  <c r="CJ64" i="11"/>
  <c r="CK64" i="11"/>
  <c r="CL64" i="11"/>
  <c r="CM64" i="11"/>
  <c r="CN64" i="11"/>
  <c r="CO64" i="11"/>
  <c r="CP64" i="11"/>
  <c r="CQ64" i="11"/>
  <c r="CR64" i="11"/>
  <c r="CS64" i="11"/>
  <c r="CT64" i="11"/>
  <c r="CU64" i="11"/>
  <c r="CV64" i="11"/>
  <c r="CW64" i="11"/>
  <c r="CX64" i="11"/>
  <c r="CY64" i="11"/>
  <c r="CZ64" i="11"/>
  <c r="DA64" i="11"/>
  <c r="DB64" i="11"/>
  <c r="DC64" i="11"/>
  <c r="DD64" i="11"/>
  <c r="DE64" i="11"/>
  <c r="DF64" i="11"/>
  <c r="DG64" i="11"/>
  <c r="DH64" i="11"/>
  <c r="DI64" i="11"/>
  <c r="DJ64" i="11"/>
  <c r="DK64" i="11"/>
  <c r="DL64" i="11"/>
  <c r="DM64" i="11"/>
  <c r="DN64" i="11"/>
  <c r="DO64" i="11"/>
  <c r="DP64" i="11"/>
  <c r="DQ64" i="11"/>
  <c r="DR64" i="11"/>
  <c r="DS64" i="11"/>
  <c r="DT64" i="11"/>
  <c r="DU64" i="11"/>
  <c r="DV64" i="11"/>
  <c r="DW64" i="11"/>
  <c r="DX64" i="11"/>
  <c r="DY64" i="11"/>
  <c r="DZ64" i="11"/>
  <c r="EA64" i="11"/>
  <c r="EB64" i="11"/>
  <c r="EC64" i="11"/>
  <c r="ED64" i="11"/>
  <c r="EE64" i="11"/>
  <c r="EF64" i="11"/>
  <c r="EG64" i="11"/>
  <c r="EH64" i="11"/>
  <c r="EI64" i="11"/>
  <c r="EJ64" i="11"/>
  <c r="EK64" i="11"/>
  <c r="EL64" i="11"/>
  <c r="EM64" i="11"/>
  <c r="EN64" i="11"/>
  <c r="EO64" i="11"/>
  <c r="EP64" i="11"/>
  <c r="EQ64" i="11"/>
  <c r="ER64" i="11"/>
  <c r="BJ30" i="11"/>
  <c r="BZ30" i="11"/>
  <c r="CP30" i="11"/>
  <c r="DF30" i="11"/>
  <c r="DV30" i="11"/>
  <c r="EK30" i="11"/>
  <c r="L30" i="11"/>
  <c r="I31" i="11" s="1"/>
  <c r="ED30" i="11" l="1"/>
  <c r="DN30" i="11"/>
  <c r="CX30" i="11"/>
  <c r="CH30" i="11"/>
  <c r="BR30" i="11"/>
  <c r="BB30" i="11"/>
  <c r="EP30" i="11"/>
  <c r="DZ30" i="11"/>
  <c r="DJ30" i="11"/>
  <c r="CT30" i="11"/>
  <c r="CD30" i="11"/>
  <c r="BN30" i="11"/>
  <c r="EH30" i="11"/>
  <c r="DR30" i="11"/>
  <c r="DB30" i="11"/>
  <c r="CL30" i="11"/>
  <c r="BV30" i="11"/>
  <c r="BF30" i="11"/>
  <c r="AT30" i="11"/>
  <c r="ER30" i="11"/>
  <c r="EN30" i="11"/>
  <c r="EJ30" i="11"/>
  <c r="EF30" i="11"/>
  <c r="EB30" i="11"/>
  <c r="DX30" i="11"/>
  <c r="DT30" i="11"/>
  <c r="DP30" i="11"/>
  <c r="DL30" i="11"/>
  <c r="DH30" i="11"/>
  <c r="DD30" i="11"/>
  <c r="CZ30" i="11"/>
  <c r="CV30" i="11"/>
  <c r="CR30" i="11"/>
  <c r="CN30" i="11"/>
  <c r="CJ30" i="11"/>
  <c r="CF30" i="11"/>
  <c r="CB30" i="11"/>
  <c r="BX30" i="11"/>
  <c r="BT30" i="11"/>
  <c r="BP30" i="11"/>
  <c r="BL30" i="11"/>
  <c r="BH30" i="11"/>
  <c r="BD30" i="11"/>
  <c r="AZ30" i="11"/>
  <c r="AV30" i="11"/>
  <c r="AR30" i="11"/>
  <c r="AN30" i="11"/>
  <c r="AJ30" i="11"/>
  <c r="AF30" i="11"/>
  <c r="AB30" i="11"/>
  <c r="X30" i="11"/>
  <c r="T30" i="11"/>
  <c r="EQ30" i="11"/>
  <c r="EM30" i="11"/>
  <c r="EI30" i="11"/>
  <c r="EE30" i="11"/>
  <c r="EA30" i="11"/>
  <c r="DW30" i="11"/>
  <c r="DS30" i="11"/>
  <c r="DO30" i="11"/>
  <c r="DK30" i="11"/>
  <c r="DG30" i="11"/>
  <c r="DC30" i="11"/>
  <c r="CY30" i="11"/>
  <c r="CU30" i="11"/>
  <c r="CQ30" i="11"/>
  <c r="CM30" i="11"/>
  <c r="CI30" i="11"/>
  <c r="CE30" i="11"/>
  <c r="CA30" i="11"/>
  <c r="BW30" i="11"/>
  <c r="BS30" i="11"/>
  <c r="BO30" i="11"/>
  <c r="BK30" i="11"/>
  <c r="BG30" i="11"/>
  <c r="BC30" i="11"/>
  <c r="AY30" i="11"/>
  <c r="AU30" i="11"/>
  <c r="AQ30" i="11"/>
  <c r="AM30" i="11"/>
  <c r="AI30" i="11"/>
  <c r="AE30" i="11"/>
  <c r="AA30" i="11"/>
  <c r="W30" i="11"/>
  <c r="AX30" i="11"/>
  <c r="AP30" i="11"/>
  <c r="AL30" i="11"/>
  <c r="AH30" i="11"/>
  <c r="AD30" i="11"/>
  <c r="Z30" i="11"/>
  <c r="V30" i="11"/>
  <c r="EO30" i="11"/>
  <c r="EL30" i="11"/>
  <c r="EG30" i="11"/>
  <c r="EC30" i="11"/>
  <c r="DY30" i="11"/>
  <c r="DU30" i="11"/>
  <c r="DQ30" i="11"/>
  <c r="DM30" i="11"/>
  <c r="DI30" i="11"/>
  <c r="DE30" i="11"/>
  <c r="DA30" i="11"/>
  <c r="CW30" i="11"/>
  <c r="CS30" i="11"/>
  <c r="CO30" i="11"/>
  <c r="CK30" i="11"/>
  <c r="CG30" i="11"/>
  <c r="CC30" i="11"/>
  <c r="BY30" i="11"/>
  <c r="BU30" i="11"/>
  <c r="BQ30" i="11"/>
  <c r="BM30" i="11"/>
  <c r="BI30" i="11"/>
  <c r="BE30" i="11"/>
  <c r="BA30" i="11"/>
  <c r="AW30" i="11"/>
  <c r="AS30" i="11"/>
  <c r="AO30" i="11"/>
  <c r="AK30" i="11"/>
  <c r="AG30" i="11"/>
  <c r="AC30" i="11"/>
  <c r="Y30" i="11"/>
  <c r="U30" i="11"/>
  <c r="L31" i="11"/>
  <c r="I32" i="11" s="1"/>
  <c r="L65" i="11"/>
  <c r="L117" i="11"/>
  <c r="I66" i="11" l="1"/>
  <c r="T65" i="11"/>
  <c r="U65" i="11"/>
  <c r="V65" i="11"/>
  <c r="W65" i="11"/>
  <c r="X65" i="11"/>
  <c r="Y65" i="11"/>
  <c r="Z65" i="11"/>
  <c r="AA65" i="11"/>
  <c r="AB65" i="11"/>
  <c r="AC65" i="11"/>
  <c r="AD65" i="11"/>
  <c r="AE65" i="11"/>
  <c r="AF65" i="11"/>
  <c r="AG65" i="11"/>
  <c r="AH65" i="11"/>
  <c r="AI65" i="11"/>
  <c r="AJ65" i="11"/>
  <c r="AK65" i="11"/>
  <c r="AL65" i="11"/>
  <c r="AM65" i="11"/>
  <c r="AN65" i="11"/>
  <c r="AO65" i="11"/>
  <c r="AQ65" i="11"/>
  <c r="AP65" i="11"/>
  <c r="AR65" i="11"/>
  <c r="AS65" i="11"/>
  <c r="AT65" i="11"/>
  <c r="AU65" i="11"/>
  <c r="AV65" i="11"/>
  <c r="AW65" i="11"/>
  <c r="AX65" i="11"/>
  <c r="AY65" i="11"/>
  <c r="AZ65" i="11"/>
  <c r="BA65" i="11"/>
  <c r="BB65" i="11"/>
  <c r="BC65" i="11"/>
  <c r="BD65" i="11"/>
  <c r="BE65" i="11"/>
  <c r="BF65" i="11"/>
  <c r="BG65" i="11"/>
  <c r="BH65" i="11"/>
  <c r="BI65" i="11"/>
  <c r="BJ65" i="11"/>
  <c r="BK65" i="11"/>
  <c r="BL65" i="11"/>
  <c r="BM65" i="11"/>
  <c r="BN65" i="11"/>
  <c r="BO65" i="11"/>
  <c r="BP65" i="11"/>
  <c r="BQ65" i="11"/>
  <c r="BR65" i="11"/>
  <c r="BS65" i="11"/>
  <c r="BT65" i="11"/>
  <c r="BU65" i="11"/>
  <c r="BV65" i="11"/>
  <c r="BW65" i="11"/>
  <c r="BX65" i="11"/>
  <c r="BY65" i="11"/>
  <c r="BZ65" i="11"/>
  <c r="CA65" i="11"/>
  <c r="CB65" i="11"/>
  <c r="CC65" i="11"/>
  <c r="CD65" i="11"/>
  <c r="CE65" i="11"/>
  <c r="CF65" i="11"/>
  <c r="CG65" i="11"/>
  <c r="CI65" i="11"/>
  <c r="CH65" i="11"/>
  <c r="CJ65" i="11"/>
  <c r="CK65" i="11"/>
  <c r="CL65" i="11"/>
  <c r="CM65" i="11"/>
  <c r="CN65" i="11"/>
  <c r="CO65" i="11"/>
  <c r="CP65" i="11"/>
  <c r="CQ65" i="11"/>
  <c r="CR65" i="11"/>
  <c r="CS65" i="11"/>
  <c r="CT65" i="11"/>
  <c r="CU65" i="11"/>
  <c r="CV65" i="11"/>
  <c r="CW65" i="11"/>
  <c r="CX65" i="11"/>
  <c r="CY65" i="11"/>
  <c r="CZ65" i="11"/>
  <c r="DA65" i="11"/>
  <c r="DB65" i="11"/>
  <c r="DC65" i="11"/>
  <c r="DD65" i="11"/>
  <c r="DE65" i="11"/>
  <c r="DF65" i="11"/>
  <c r="DG65" i="11"/>
  <c r="DH65" i="11"/>
  <c r="DI65" i="11"/>
  <c r="DJ65" i="11"/>
  <c r="DK65" i="11"/>
  <c r="DL65" i="11"/>
  <c r="DM65" i="11"/>
  <c r="DN65" i="11"/>
  <c r="DO65" i="11"/>
  <c r="DP65" i="11"/>
  <c r="DQ65" i="11"/>
  <c r="DR65" i="11"/>
  <c r="DS65" i="11"/>
  <c r="DT65" i="11"/>
  <c r="DU65" i="11"/>
  <c r="DV65" i="11"/>
  <c r="DW65" i="11"/>
  <c r="DX65" i="11"/>
  <c r="DY65" i="11"/>
  <c r="DZ65" i="11"/>
  <c r="EA65" i="11"/>
  <c r="EB65" i="11"/>
  <c r="EC65" i="11"/>
  <c r="ED65" i="11"/>
  <c r="EE65" i="11"/>
  <c r="EF65" i="11"/>
  <c r="EG65" i="11"/>
  <c r="EH65" i="11"/>
  <c r="EI65" i="11"/>
  <c r="EJ65" i="11"/>
  <c r="EK65" i="11"/>
  <c r="EL65" i="11"/>
  <c r="EM65" i="11"/>
  <c r="EN65" i="11"/>
  <c r="EO65" i="11"/>
  <c r="EP65" i="11"/>
  <c r="EQ65" i="11"/>
  <c r="ER65" i="11"/>
  <c r="EP31" i="11"/>
  <c r="EK31" i="11"/>
  <c r="EH31" i="11"/>
  <c r="ED31" i="11"/>
  <c r="DZ31" i="11"/>
  <c r="DV31" i="11"/>
  <c r="DR31" i="11"/>
  <c r="DN31" i="11"/>
  <c r="DJ31" i="11"/>
  <c r="DF31" i="11"/>
  <c r="DB31" i="11"/>
  <c r="CX31" i="11"/>
  <c r="CT31" i="11"/>
  <c r="CP31" i="11"/>
  <c r="CL31" i="11"/>
  <c r="CI31" i="11"/>
  <c r="CD31" i="11"/>
  <c r="BZ31" i="11"/>
  <c r="BV31" i="11"/>
  <c r="BR31" i="11"/>
  <c r="BN31" i="11"/>
  <c r="BJ31" i="11"/>
  <c r="BF31" i="11"/>
  <c r="BB31" i="11"/>
  <c r="AX31" i="11"/>
  <c r="AT31" i="11"/>
  <c r="AQ31" i="11"/>
  <c r="AL31" i="11"/>
  <c r="AH31" i="11"/>
  <c r="AD31" i="11"/>
  <c r="Z31" i="11"/>
  <c r="V31" i="11"/>
  <c r="EO31" i="11"/>
  <c r="EL31" i="11"/>
  <c r="EG31" i="11"/>
  <c r="EC31" i="11"/>
  <c r="DY31" i="11"/>
  <c r="DU31" i="11"/>
  <c r="DQ31" i="11"/>
  <c r="DM31" i="11"/>
  <c r="DI31" i="11"/>
  <c r="DE31" i="11"/>
  <c r="DA31" i="11"/>
  <c r="CW31" i="11"/>
  <c r="CS31" i="11"/>
  <c r="CO31" i="11"/>
  <c r="CK31" i="11"/>
  <c r="CG31" i="11"/>
  <c r="CC31" i="11"/>
  <c r="BY31" i="11"/>
  <c r="BU31" i="11"/>
  <c r="BQ31" i="11"/>
  <c r="BM31" i="11"/>
  <c r="BI31" i="11"/>
  <c r="BE31" i="11"/>
  <c r="BA31" i="11"/>
  <c r="AW31" i="11"/>
  <c r="AS31" i="11"/>
  <c r="AO31" i="11"/>
  <c r="AK31" i="11"/>
  <c r="AG31" i="11"/>
  <c r="AC31" i="11"/>
  <c r="Y31" i="11"/>
  <c r="U31" i="11"/>
  <c r="ER31" i="11"/>
  <c r="EN31" i="11"/>
  <c r="EJ31" i="11"/>
  <c r="EF31" i="11"/>
  <c r="EB31" i="11"/>
  <c r="DX31" i="11"/>
  <c r="DT31" i="11"/>
  <c r="DP31" i="11"/>
  <c r="DL31" i="11"/>
  <c r="DH31" i="11"/>
  <c r="DD31" i="11"/>
  <c r="CZ31" i="11"/>
  <c r="CV31" i="11"/>
  <c r="CR31" i="11"/>
  <c r="CN31" i="11"/>
  <c r="CJ31" i="11"/>
  <c r="CF31" i="11"/>
  <c r="CB31" i="11"/>
  <c r="BX31" i="11"/>
  <c r="BT31" i="11"/>
  <c r="BP31" i="11"/>
  <c r="BL31" i="11"/>
  <c r="BH31" i="11"/>
  <c r="BD31" i="11"/>
  <c r="AZ31" i="11"/>
  <c r="AV31" i="11"/>
  <c r="AR31" i="11"/>
  <c r="AN31" i="11"/>
  <c r="AJ31" i="11"/>
  <c r="AF31" i="11"/>
  <c r="AB31" i="11"/>
  <c r="X31" i="11"/>
  <c r="T31" i="11"/>
  <c r="I118" i="11"/>
  <c r="T117" i="11"/>
  <c r="U117" i="11"/>
  <c r="V117" i="11"/>
  <c r="W117" i="11"/>
  <c r="X117" i="11"/>
  <c r="Y117" i="11"/>
  <c r="Z117" i="11"/>
  <c r="AA117" i="11"/>
  <c r="AB117" i="11"/>
  <c r="AC117" i="11"/>
  <c r="AD117" i="11"/>
  <c r="AE117" i="11"/>
  <c r="AF117" i="11"/>
  <c r="AG117" i="11"/>
  <c r="AH117" i="11"/>
  <c r="AI117" i="11"/>
  <c r="AJ117" i="11"/>
  <c r="AK117" i="11"/>
  <c r="AL117" i="11"/>
  <c r="AM117" i="11"/>
  <c r="AN117" i="11"/>
  <c r="AO117" i="11"/>
  <c r="AQ117" i="11"/>
  <c r="AP117" i="11"/>
  <c r="AR117" i="11"/>
  <c r="AS117" i="11"/>
  <c r="AT117" i="11"/>
  <c r="AU117" i="11"/>
  <c r="AV117" i="11"/>
  <c r="AW117" i="11"/>
  <c r="AX117" i="11"/>
  <c r="AY117" i="11"/>
  <c r="AZ117" i="11"/>
  <c r="BA117" i="11"/>
  <c r="BB117" i="11"/>
  <c r="BC117" i="11"/>
  <c r="BD117" i="11"/>
  <c r="BE117" i="11"/>
  <c r="BF117" i="11"/>
  <c r="BG117" i="11"/>
  <c r="BH117" i="11"/>
  <c r="BI117" i="11"/>
  <c r="BJ117" i="11"/>
  <c r="BK117" i="11"/>
  <c r="BL117" i="11"/>
  <c r="BM117" i="11"/>
  <c r="BN117" i="11"/>
  <c r="BO117" i="11"/>
  <c r="BP117" i="11"/>
  <c r="BQ117" i="11"/>
  <c r="BR117" i="11"/>
  <c r="BS117" i="11"/>
  <c r="BT117" i="11"/>
  <c r="BU117" i="11"/>
  <c r="BV117" i="11"/>
  <c r="BW117" i="11"/>
  <c r="BX117" i="11"/>
  <c r="BY117" i="11"/>
  <c r="BZ117" i="11"/>
  <c r="CA117" i="11"/>
  <c r="CB117" i="11"/>
  <c r="CC117" i="11"/>
  <c r="CD117" i="11"/>
  <c r="CE117" i="11"/>
  <c r="CF117" i="11"/>
  <c r="CG117" i="11"/>
  <c r="CH117" i="11"/>
  <c r="CI117" i="11"/>
  <c r="CJ117" i="11"/>
  <c r="CK117" i="11"/>
  <c r="CL117" i="11"/>
  <c r="CM117" i="11"/>
  <c r="CN117" i="11"/>
  <c r="CO117" i="11"/>
  <c r="CP117" i="11"/>
  <c r="CQ117" i="11"/>
  <c r="CR117" i="11"/>
  <c r="CS117" i="11"/>
  <c r="CT117" i="11"/>
  <c r="CU117" i="11"/>
  <c r="CV117" i="11"/>
  <c r="CW117" i="11"/>
  <c r="CX117" i="11"/>
  <c r="CY117" i="11"/>
  <c r="CZ117" i="11"/>
  <c r="DA117" i="11"/>
  <c r="DB117" i="11"/>
  <c r="DC117" i="11"/>
  <c r="DD117" i="11"/>
  <c r="DE117" i="11"/>
  <c r="DF117" i="11"/>
  <c r="DG117" i="11"/>
  <c r="DH117" i="11"/>
  <c r="DI117" i="11"/>
  <c r="DJ117" i="11"/>
  <c r="DK117" i="11"/>
  <c r="DL117" i="11"/>
  <c r="DM117" i="11"/>
  <c r="DN117" i="11"/>
  <c r="DO117" i="11"/>
  <c r="DP117" i="11"/>
  <c r="DQ117" i="11"/>
  <c r="DR117" i="11"/>
  <c r="DS117" i="11"/>
  <c r="DT117" i="11"/>
  <c r="DU117" i="11"/>
  <c r="DV117" i="11"/>
  <c r="DW117" i="11"/>
  <c r="DX117" i="11"/>
  <c r="DY117" i="11"/>
  <c r="DZ117" i="11"/>
  <c r="EA117" i="11"/>
  <c r="EB117" i="11"/>
  <c r="EC117" i="11"/>
  <c r="ED117" i="11"/>
  <c r="EE117" i="11"/>
  <c r="EF117" i="11"/>
  <c r="EG117" i="11"/>
  <c r="EH117" i="11"/>
  <c r="EI117" i="11"/>
  <c r="EJ117" i="11"/>
  <c r="EL117" i="11"/>
  <c r="EK117" i="11"/>
  <c r="EM117" i="11"/>
  <c r="EN117" i="11"/>
  <c r="EO117" i="11"/>
  <c r="EP117" i="11"/>
  <c r="EQ117" i="11"/>
  <c r="ER117" i="11"/>
  <c r="EQ31" i="11"/>
  <c r="EM31" i="11"/>
  <c r="EI31" i="11"/>
  <c r="EE31" i="11"/>
  <c r="EA31" i="11"/>
  <c r="DW31" i="11"/>
  <c r="DS31" i="11"/>
  <c r="DO31" i="11"/>
  <c r="DK31" i="11"/>
  <c r="DG31" i="11"/>
  <c r="DC31" i="11"/>
  <c r="CY31" i="11"/>
  <c r="CU31" i="11"/>
  <c r="CQ31" i="11"/>
  <c r="CM31" i="11"/>
  <c r="CH31" i="11"/>
  <c r="CE31" i="11"/>
  <c r="CA31" i="11"/>
  <c r="BW31" i="11"/>
  <c r="BS31" i="11"/>
  <c r="BO31" i="11"/>
  <c r="BK31" i="11"/>
  <c r="BG31" i="11"/>
  <c r="BC31" i="11"/>
  <c r="AY31" i="11"/>
  <c r="AU31" i="11"/>
  <c r="AP31" i="11"/>
  <c r="AM31" i="11"/>
  <c r="AI31" i="11"/>
  <c r="AE31" i="11"/>
  <c r="AA31" i="11"/>
  <c r="W31" i="11"/>
  <c r="L32" i="11"/>
  <c r="V32" i="11" s="1"/>
  <c r="L61" i="11"/>
  <c r="L33" i="11"/>
  <c r="T61" i="11" l="1"/>
  <c r="U61" i="11"/>
  <c r="V61" i="11"/>
  <c r="W61" i="11"/>
  <c r="X61" i="11"/>
  <c r="Y61" i="11"/>
  <c r="Z61" i="11"/>
  <c r="AA61" i="11"/>
  <c r="AB61" i="11"/>
  <c r="AC61" i="11"/>
  <c r="AD61" i="11"/>
  <c r="AE61" i="11"/>
  <c r="AF61" i="11"/>
  <c r="AG61" i="11"/>
  <c r="AH61" i="11"/>
  <c r="AI61" i="11"/>
  <c r="AJ61" i="11"/>
  <c r="AK61" i="11"/>
  <c r="AL61" i="11"/>
  <c r="AM61" i="11"/>
  <c r="AN61" i="11"/>
  <c r="AO61" i="11"/>
  <c r="AP61" i="11"/>
  <c r="AQ61" i="11"/>
  <c r="AR61" i="11"/>
  <c r="AS61" i="11"/>
  <c r="AT61" i="11"/>
  <c r="AU61" i="11"/>
  <c r="AV61" i="11"/>
  <c r="AW61" i="11"/>
  <c r="AX61" i="11"/>
  <c r="AY61" i="11"/>
  <c r="AZ61" i="11"/>
  <c r="BA61" i="11"/>
  <c r="BB61" i="11"/>
  <c r="BC61" i="11"/>
  <c r="BD61" i="11"/>
  <c r="BE61" i="11"/>
  <c r="BF61" i="11"/>
  <c r="BG61" i="11"/>
  <c r="BH61" i="11"/>
  <c r="BI61" i="11"/>
  <c r="BJ61" i="11"/>
  <c r="BK61" i="11"/>
  <c r="BL61" i="11"/>
  <c r="BM61" i="11"/>
  <c r="BN61" i="11"/>
  <c r="BO61" i="11"/>
  <c r="BP61" i="11"/>
  <c r="BQ61" i="11"/>
  <c r="BR61" i="11"/>
  <c r="BS61" i="11"/>
  <c r="BT61" i="11"/>
  <c r="BU61" i="11"/>
  <c r="BV61" i="11"/>
  <c r="BW61" i="11"/>
  <c r="BX61" i="11"/>
  <c r="BY61" i="11"/>
  <c r="BZ61" i="11"/>
  <c r="CA61" i="11"/>
  <c r="CB61" i="11"/>
  <c r="CC61" i="11"/>
  <c r="CD61" i="11"/>
  <c r="CE61" i="11"/>
  <c r="CF61" i="11"/>
  <c r="CG61" i="11"/>
  <c r="CI61" i="11"/>
  <c r="CH61" i="11"/>
  <c r="CJ61" i="11"/>
  <c r="CK61" i="11"/>
  <c r="CL61" i="11"/>
  <c r="CM61" i="11"/>
  <c r="CN61" i="11"/>
  <c r="CO61" i="11"/>
  <c r="CP61" i="11"/>
  <c r="CQ61" i="11"/>
  <c r="CR61" i="11"/>
  <c r="CS61" i="11"/>
  <c r="CT61" i="11"/>
  <c r="CU61" i="11"/>
  <c r="CV61" i="11"/>
  <c r="CW61" i="11"/>
  <c r="CX61" i="11"/>
  <c r="CY61" i="11"/>
  <c r="CZ61" i="11"/>
  <c r="DA61" i="11"/>
  <c r="DB61" i="11"/>
  <c r="DC61" i="11"/>
  <c r="DD61" i="11"/>
  <c r="DE61" i="11"/>
  <c r="DF61" i="11"/>
  <c r="DG61" i="11"/>
  <c r="DH61" i="11"/>
  <c r="DI61" i="11"/>
  <c r="DJ61" i="11"/>
  <c r="DK61" i="11"/>
  <c r="DL61" i="11"/>
  <c r="DM61" i="11"/>
  <c r="DN61" i="11"/>
  <c r="DO61" i="11"/>
  <c r="DP61" i="11"/>
  <c r="DQ61" i="11"/>
  <c r="DR61" i="11"/>
  <c r="DS61" i="11"/>
  <c r="DT61" i="11"/>
  <c r="DU61" i="11"/>
  <c r="DV61" i="11"/>
  <c r="DW61" i="11"/>
  <c r="DX61" i="11"/>
  <c r="DY61" i="11"/>
  <c r="DZ61" i="11"/>
  <c r="EA61" i="11"/>
  <c r="EB61" i="11"/>
  <c r="EC61" i="11"/>
  <c r="ED61" i="11"/>
  <c r="EE61" i="11"/>
  <c r="EF61" i="11"/>
  <c r="EG61" i="11"/>
  <c r="EH61" i="11"/>
  <c r="EI61" i="11"/>
  <c r="EJ61" i="11"/>
  <c r="EK61" i="11"/>
  <c r="EL61" i="11"/>
  <c r="EM61" i="11"/>
  <c r="EN61" i="11"/>
  <c r="EO61" i="11"/>
  <c r="EP61" i="11"/>
  <c r="EQ61" i="11"/>
  <c r="ER61" i="11"/>
  <c r="EO32" i="11"/>
  <c r="EL32" i="11"/>
  <c r="EG32" i="11"/>
  <c r="EC32" i="11"/>
  <c r="DY32" i="11"/>
  <c r="DU32" i="11"/>
  <c r="DQ32" i="11"/>
  <c r="DM32" i="11"/>
  <c r="DI32" i="11"/>
  <c r="DE32" i="11"/>
  <c r="DA32" i="11"/>
  <c r="CW32" i="11"/>
  <c r="CS32" i="11"/>
  <c r="CO32" i="11"/>
  <c r="CK32" i="11"/>
  <c r="CG32" i="11"/>
  <c r="CC32" i="11"/>
  <c r="BY32" i="11"/>
  <c r="BU32" i="11"/>
  <c r="BQ32" i="11"/>
  <c r="BM32" i="11"/>
  <c r="BI32" i="11"/>
  <c r="BE32" i="11"/>
  <c r="BA32" i="11"/>
  <c r="AW32" i="11"/>
  <c r="AS32" i="11"/>
  <c r="AO32" i="11"/>
  <c r="AK32" i="11"/>
  <c r="AG32" i="11"/>
  <c r="AC32" i="11"/>
  <c r="Y32" i="11"/>
  <c r="U32" i="11"/>
  <c r="ER32" i="11"/>
  <c r="EN32" i="11"/>
  <c r="EJ32" i="11"/>
  <c r="EF32" i="11"/>
  <c r="EB32" i="11"/>
  <c r="DX32" i="11"/>
  <c r="DT32" i="11"/>
  <c r="DP32" i="11"/>
  <c r="DL32" i="11"/>
  <c r="DH32" i="11"/>
  <c r="DD32" i="11"/>
  <c r="CZ32" i="11"/>
  <c r="CV32" i="11"/>
  <c r="CR32" i="11"/>
  <c r="CN32" i="11"/>
  <c r="CJ32" i="11"/>
  <c r="CF32" i="11"/>
  <c r="CB32" i="11"/>
  <c r="BX32" i="11"/>
  <c r="BT32" i="11"/>
  <c r="BP32" i="11"/>
  <c r="BL32" i="11"/>
  <c r="BH32" i="11"/>
  <c r="BD32" i="11"/>
  <c r="AZ32" i="11"/>
  <c r="AV32" i="11"/>
  <c r="AR32" i="11"/>
  <c r="AN32" i="11"/>
  <c r="AJ32" i="11"/>
  <c r="AF32" i="11"/>
  <c r="AB32" i="11"/>
  <c r="X32" i="11"/>
  <c r="T32" i="11"/>
  <c r="EQ32" i="11"/>
  <c r="EM32" i="11"/>
  <c r="EI32" i="11"/>
  <c r="EE32" i="11"/>
  <c r="EA32" i="11"/>
  <c r="DW32" i="11"/>
  <c r="DS32" i="11"/>
  <c r="DO32" i="11"/>
  <c r="DK32" i="11"/>
  <c r="DG32" i="11"/>
  <c r="DC32" i="11"/>
  <c r="CY32" i="11"/>
  <c r="CU32" i="11"/>
  <c r="CQ32" i="11"/>
  <c r="CM32" i="11"/>
  <c r="CI32" i="11"/>
  <c r="CE32" i="11"/>
  <c r="CA32" i="11"/>
  <c r="BW32" i="11"/>
  <c r="BS32" i="11"/>
  <c r="BO32" i="11"/>
  <c r="BK32" i="11"/>
  <c r="BG32" i="11"/>
  <c r="BC32" i="11"/>
  <c r="AY32" i="11"/>
  <c r="AU32" i="11"/>
  <c r="AP32" i="11"/>
  <c r="AM32" i="11"/>
  <c r="AI32" i="11"/>
  <c r="AE32" i="11"/>
  <c r="AA32" i="11"/>
  <c r="W32" i="11"/>
  <c r="T33" i="11"/>
  <c r="U33" i="11"/>
  <c r="V33" i="11"/>
  <c r="W33" i="11"/>
  <c r="X33" i="11"/>
  <c r="Y33" i="11"/>
  <c r="Z33" i="11"/>
  <c r="AA33" i="11"/>
  <c r="AB33" i="11"/>
  <c r="AC33" i="11"/>
  <c r="AD33" i="11"/>
  <c r="AE33" i="11"/>
  <c r="AF33" i="11"/>
  <c r="AG33" i="11"/>
  <c r="AH33" i="11"/>
  <c r="AI33" i="11"/>
  <c r="AJ33" i="11"/>
  <c r="AK33" i="11"/>
  <c r="AL33" i="11"/>
  <c r="AM33" i="11"/>
  <c r="AN33" i="11"/>
  <c r="AO33" i="11"/>
  <c r="AQ33" i="11"/>
  <c r="AP33" i="11"/>
  <c r="AR33" i="11"/>
  <c r="AS33" i="11"/>
  <c r="AT33" i="11"/>
  <c r="AU33" i="11"/>
  <c r="AV33" i="11"/>
  <c r="AW33" i="11"/>
  <c r="AX33" i="11"/>
  <c r="AY33" i="11"/>
  <c r="AZ33" i="11"/>
  <c r="BA33" i="11"/>
  <c r="BB33" i="11"/>
  <c r="BC33" i="11"/>
  <c r="BD33" i="11"/>
  <c r="BE33" i="11"/>
  <c r="BF33" i="11"/>
  <c r="BG33" i="11"/>
  <c r="BH33" i="11"/>
  <c r="BI33" i="11"/>
  <c r="BJ33" i="11"/>
  <c r="BK33" i="11"/>
  <c r="BL33" i="11"/>
  <c r="BM33" i="11"/>
  <c r="BN33" i="11"/>
  <c r="BO33" i="11"/>
  <c r="BP33" i="11"/>
  <c r="BQ33" i="11"/>
  <c r="BR33" i="11"/>
  <c r="BS33" i="11"/>
  <c r="BT33" i="11"/>
  <c r="BU33" i="11"/>
  <c r="BV33" i="11"/>
  <c r="BW33" i="11"/>
  <c r="BX33" i="11"/>
  <c r="BY33" i="11"/>
  <c r="BZ33" i="11"/>
  <c r="CA33" i="11"/>
  <c r="CB33" i="11"/>
  <c r="CC33" i="11"/>
  <c r="CD33" i="11"/>
  <c r="CE33" i="11"/>
  <c r="CF33" i="11"/>
  <c r="CG33" i="11"/>
  <c r="CI33" i="11"/>
  <c r="CH33" i="11"/>
  <c r="CJ33" i="11"/>
  <c r="CK33" i="11"/>
  <c r="CL33" i="11"/>
  <c r="CM33" i="11"/>
  <c r="CN33" i="11"/>
  <c r="CO33" i="11"/>
  <c r="CP33" i="11"/>
  <c r="CQ33" i="11"/>
  <c r="CR33" i="11"/>
  <c r="CS33" i="11"/>
  <c r="CT33" i="11"/>
  <c r="CU33" i="11"/>
  <c r="CV33" i="11"/>
  <c r="CW33" i="11"/>
  <c r="CX33" i="11"/>
  <c r="CY33" i="11"/>
  <c r="CZ33" i="11"/>
  <c r="DA33" i="11"/>
  <c r="DB33" i="11"/>
  <c r="DC33" i="11"/>
  <c r="DD33" i="11"/>
  <c r="DE33" i="11"/>
  <c r="DF33" i="11"/>
  <c r="DG33" i="11"/>
  <c r="DH33" i="11"/>
  <c r="DI33" i="11"/>
  <c r="DJ33" i="11"/>
  <c r="DK33" i="11"/>
  <c r="DL33" i="11"/>
  <c r="DM33" i="11"/>
  <c r="DN33" i="11"/>
  <c r="DO33" i="11"/>
  <c r="DP33" i="11"/>
  <c r="DQ33" i="11"/>
  <c r="DR33" i="11"/>
  <c r="DS33" i="11"/>
  <c r="DT33" i="11"/>
  <c r="DU33" i="11"/>
  <c r="DV33" i="11"/>
  <c r="DW33" i="11"/>
  <c r="DX33" i="11"/>
  <c r="DY33" i="11"/>
  <c r="DZ33" i="11"/>
  <c r="EA33" i="11"/>
  <c r="EB33" i="11"/>
  <c r="EC33" i="11"/>
  <c r="ED33" i="11"/>
  <c r="EE33" i="11"/>
  <c r="EF33" i="11"/>
  <c r="EG33" i="11"/>
  <c r="EH33" i="11"/>
  <c r="EI33" i="11"/>
  <c r="EJ33" i="11"/>
  <c r="EK33" i="11"/>
  <c r="EL33" i="11"/>
  <c r="EM33" i="11"/>
  <c r="EN33" i="11"/>
  <c r="EO33" i="11"/>
  <c r="EP33" i="11"/>
  <c r="EQ33" i="11"/>
  <c r="ER33" i="11"/>
  <c r="EP32" i="11"/>
  <c r="EK32" i="11"/>
  <c r="EH32" i="11"/>
  <c r="ED32" i="11"/>
  <c r="DZ32" i="11"/>
  <c r="DV32" i="11"/>
  <c r="DR32" i="11"/>
  <c r="DN32" i="11"/>
  <c r="DJ32" i="11"/>
  <c r="DF32" i="11"/>
  <c r="DB32" i="11"/>
  <c r="CX32" i="11"/>
  <c r="CT32" i="11"/>
  <c r="CP32" i="11"/>
  <c r="CL32" i="11"/>
  <c r="CH32" i="11"/>
  <c r="CD32" i="11"/>
  <c r="BZ32" i="11"/>
  <c r="BV32" i="11"/>
  <c r="BR32" i="11"/>
  <c r="BN32" i="11"/>
  <c r="BJ32" i="11"/>
  <c r="BF32" i="11"/>
  <c r="BB32" i="11"/>
  <c r="AX32" i="11"/>
  <c r="AT32" i="11"/>
  <c r="AQ32" i="11"/>
  <c r="AL32" i="11"/>
  <c r="AH32" i="11"/>
  <c r="AD32" i="11"/>
  <c r="Z32" i="11"/>
  <c r="L118" i="11"/>
  <c r="I119" i="11" s="1"/>
  <c r="ER118" i="11" l="1"/>
  <c r="EN118" i="11"/>
  <c r="EJ118" i="11"/>
  <c r="EF118" i="11"/>
  <c r="EB118" i="11"/>
  <c r="DX118" i="11"/>
  <c r="DT118" i="11"/>
  <c r="DP118" i="11"/>
  <c r="DL118" i="11"/>
  <c r="DH118" i="11"/>
  <c r="DD118" i="11"/>
  <c r="CZ118" i="11"/>
  <c r="CV118" i="11"/>
  <c r="CR118" i="11"/>
  <c r="CN118" i="11"/>
  <c r="CJ118" i="11"/>
  <c r="CF118" i="11"/>
  <c r="CB118" i="11"/>
  <c r="BX118" i="11"/>
  <c r="BT118" i="11"/>
  <c r="BP118" i="11"/>
  <c r="BL118" i="11"/>
  <c r="BH118" i="11"/>
  <c r="BD118" i="11"/>
  <c r="AZ118" i="11"/>
  <c r="AV118" i="11"/>
  <c r="AR118" i="11"/>
  <c r="AN118" i="11"/>
  <c r="AJ118" i="11"/>
  <c r="AF118" i="11"/>
  <c r="AB118" i="11"/>
  <c r="X118" i="11"/>
  <c r="T118" i="11"/>
  <c r="EQ118" i="11"/>
  <c r="EM118" i="11"/>
  <c r="EI118" i="11"/>
  <c r="EE118" i="11"/>
  <c r="EA118" i="11"/>
  <c r="DW118" i="11"/>
  <c r="DS118" i="11"/>
  <c r="DO118" i="11"/>
  <c r="DK118" i="11"/>
  <c r="DG118" i="11"/>
  <c r="DC118" i="11"/>
  <c r="CY118" i="11"/>
  <c r="CU118" i="11"/>
  <c r="CQ118" i="11"/>
  <c r="CM118" i="11"/>
  <c r="CI118" i="11"/>
  <c r="CE118" i="11"/>
  <c r="CA118" i="11"/>
  <c r="BW118" i="11"/>
  <c r="BS118" i="11"/>
  <c r="BO118" i="11"/>
  <c r="BK118" i="11"/>
  <c r="BG118" i="11"/>
  <c r="BC118" i="11"/>
  <c r="AY118" i="11"/>
  <c r="AU118" i="11"/>
  <c r="AQ118" i="11"/>
  <c r="AM118" i="11"/>
  <c r="AI118" i="11"/>
  <c r="AE118" i="11"/>
  <c r="AA118" i="11"/>
  <c r="W118" i="11"/>
  <c r="EP118" i="11"/>
  <c r="EK118" i="11"/>
  <c r="EH118" i="11"/>
  <c r="ED118" i="11"/>
  <c r="DZ118" i="11"/>
  <c r="DV118" i="11"/>
  <c r="DR118" i="11"/>
  <c r="DN118" i="11"/>
  <c r="DJ118" i="11"/>
  <c r="DF118" i="11"/>
  <c r="DB118" i="11"/>
  <c r="CX118" i="11"/>
  <c r="CT118" i="11"/>
  <c r="CP118" i="11"/>
  <c r="CL118" i="11"/>
  <c r="CH118" i="11"/>
  <c r="CD118" i="11"/>
  <c r="BZ118" i="11"/>
  <c r="BV118" i="11"/>
  <c r="BR118" i="11"/>
  <c r="BN118" i="11"/>
  <c r="BJ118" i="11"/>
  <c r="BF118" i="11"/>
  <c r="BB118" i="11"/>
  <c r="AX118" i="11"/>
  <c r="AT118" i="11"/>
  <c r="AP118" i="11"/>
  <c r="AL118" i="11"/>
  <c r="AH118" i="11"/>
  <c r="AD118" i="11"/>
  <c r="Z118" i="11"/>
  <c r="V118" i="11"/>
  <c r="EO118" i="11"/>
  <c r="EL118" i="11"/>
  <c r="EG118" i="11"/>
  <c r="EC118" i="11"/>
  <c r="DY118" i="11"/>
  <c r="DU118" i="11"/>
  <c r="DQ118" i="11"/>
  <c r="DM118" i="11"/>
  <c r="DI118" i="11"/>
  <c r="DE118" i="11"/>
  <c r="DA118" i="11"/>
  <c r="CW118" i="11"/>
  <c r="CS118" i="11"/>
  <c r="CO118" i="11"/>
  <c r="CK118" i="11"/>
  <c r="CG118" i="11"/>
  <c r="CC118" i="11"/>
  <c r="BY118" i="11"/>
  <c r="BU118" i="11"/>
  <c r="BQ118" i="11"/>
  <c r="BM118" i="11"/>
  <c r="BI118" i="11"/>
  <c r="BE118" i="11"/>
  <c r="BA118" i="11"/>
  <c r="AW118" i="11"/>
  <c r="AS118" i="11"/>
  <c r="AO118" i="11"/>
  <c r="AK118" i="11"/>
  <c r="AG118" i="11"/>
  <c r="AC118" i="11"/>
  <c r="Y118" i="11"/>
  <c r="U118" i="11"/>
  <c r="L34" i="11"/>
  <c r="T34" i="11" l="1"/>
  <c r="U34" i="11"/>
  <c r="V34" i="11"/>
  <c r="W34" i="11"/>
  <c r="X34" i="11"/>
  <c r="Y34" i="11"/>
  <c r="Z34" i="11"/>
  <c r="AA34" i="11"/>
  <c r="AB34" i="11"/>
  <c r="AC34" i="11"/>
  <c r="AD34" i="11"/>
  <c r="AE34" i="11"/>
  <c r="AF34" i="11"/>
  <c r="AG34" i="11"/>
  <c r="AH34" i="11"/>
  <c r="AI34" i="11"/>
  <c r="AJ34" i="11"/>
  <c r="AK34" i="11"/>
  <c r="AL34" i="11"/>
  <c r="AM34" i="11"/>
  <c r="AN34" i="11"/>
  <c r="AO34" i="11"/>
  <c r="AP34" i="11"/>
  <c r="AQ34" i="11"/>
  <c r="AR34" i="11"/>
  <c r="AS34" i="11"/>
  <c r="AT34" i="11"/>
  <c r="AU34" i="11"/>
  <c r="AV34" i="11"/>
  <c r="AW34" i="11"/>
  <c r="AX34" i="11"/>
  <c r="AY34" i="11"/>
  <c r="AZ34" i="11"/>
  <c r="BA34" i="11"/>
  <c r="BB34" i="11"/>
  <c r="BC34" i="11"/>
  <c r="BD34" i="11"/>
  <c r="BE34" i="11"/>
  <c r="BF34" i="11"/>
  <c r="BG34" i="11"/>
  <c r="BH34" i="11"/>
  <c r="BI34" i="11"/>
  <c r="BJ34" i="11"/>
  <c r="BK34" i="11"/>
  <c r="BL34" i="11"/>
  <c r="BM34" i="11"/>
  <c r="BN34" i="11"/>
  <c r="BO34" i="11"/>
  <c r="BP34" i="11"/>
  <c r="BQ34" i="11"/>
  <c r="BR34" i="11"/>
  <c r="BS34" i="11"/>
  <c r="BT34" i="11"/>
  <c r="BU34" i="11"/>
  <c r="BV34" i="11"/>
  <c r="BW34" i="11"/>
  <c r="BX34" i="11"/>
  <c r="BY34" i="11"/>
  <c r="BZ34" i="11"/>
  <c r="CA34" i="11"/>
  <c r="CB34" i="11"/>
  <c r="CC34" i="11"/>
  <c r="CD34" i="11"/>
  <c r="CE34" i="11"/>
  <c r="CF34" i="11"/>
  <c r="CG34" i="11"/>
  <c r="CH34" i="11"/>
  <c r="CI34" i="11"/>
  <c r="CJ34" i="11"/>
  <c r="CK34" i="11"/>
  <c r="CL34" i="11"/>
  <c r="CM34" i="11"/>
  <c r="CN34" i="11"/>
  <c r="CO34" i="11"/>
  <c r="CP34" i="11"/>
  <c r="CQ34" i="11"/>
  <c r="CR34" i="11"/>
  <c r="CS34" i="11"/>
  <c r="CT34" i="11"/>
  <c r="CU34" i="11"/>
  <c r="CV34" i="11"/>
  <c r="CW34" i="11"/>
  <c r="CX34" i="11"/>
  <c r="CY34" i="11"/>
  <c r="CZ34" i="11"/>
  <c r="DA34" i="11"/>
  <c r="DB34" i="11"/>
  <c r="DC34" i="11"/>
  <c r="DD34" i="11"/>
  <c r="DE34" i="11"/>
  <c r="DF34" i="11"/>
  <c r="DG34" i="11"/>
  <c r="DH34" i="11"/>
  <c r="DI34" i="11"/>
  <c r="DJ34" i="11"/>
  <c r="DK34" i="11"/>
  <c r="DL34" i="11"/>
  <c r="DM34" i="11"/>
  <c r="DN34" i="11"/>
  <c r="DO34" i="11"/>
  <c r="DP34" i="11"/>
  <c r="DQ34" i="11"/>
  <c r="DR34" i="11"/>
  <c r="DS34" i="11"/>
  <c r="DT34" i="11"/>
  <c r="DU34" i="11"/>
  <c r="DV34" i="11"/>
  <c r="DW34" i="11"/>
  <c r="DX34" i="11"/>
  <c r="DY34" i="11"/>
  <c r="DZ34" i="11"/>
  <c r="EA34" i="11"/>
  <c r="EB34" i="11"/>
  <c r="EC34" i="11"/>
  <c r="ED34" i="11"/>
  <c r="EE34" i="11"/>
  <c r="EF34" i="11"/>
  <c r="EG34" i="11"/>
  <c r="EH34" i="11"/>
  <c r="EI34" i="11"/>
  <c r="EJ34" i="11"/>
  <c r="EL34" i="11"/>
  <c r="EK34" i="11"/>
  <c r="EM34" i="11"/>
  <c r="EN34" i="11"/>
  <c r="EO34" i="11"/>
  <c r="EP34" i="11"/>
  <c r="EQ34" i="11"/>
  <c r="ER34" i="11"/>
  <c r="G7" i="14"/>
  <c r="L35" i="11"/>
  <c r="L119" i="11"/>
  <c r="L121" i="11"/>
  <c r="I120" i="11" l="1"/>
  <c r="W119" i="11"/>
  <c r="AA119" i="11"/>
  <c r="AE119" i="11"/>
  <c r="AI119" i="11"/>
  <c r="AM119" i="11"/>
  <c r="AP119" i="11"/>
  <c r="AU119" i="11"/>
  <c r="AY119" i="11"/>
  <c r="BC119" i="11"/>
  <c r="BG119" i="11"/>
  <c r="BK119" i="11"/>
  <c r="BO119" i="11"/>
  <c r="BS119" i="11"/>
  <c r="BW119" i="11"/>
  <c r="CA119" i="11"/>
  <c r="CE119" i="11"/>
  <c r="CI119" i="11"/>
  <c r="CM119" i="11"/>
  <c r="CQ119" i="11"/>
  <c r="CU119" i="11"/>
  <c r="CY119" i="11"/>
  <c r="DC119" i="11"/>
  <c r="DG119" i="11"/>
  <c r="DK119" i="11"/>
  <c r="DO119" i="11"/>
  <c r="DS119" i="11"/>
  <c r="DW119" i="11"/>
  <c r="EA119" i="11"/>
  <c r="EE119" i="11"/>
  <c r="EI119" i="11"/>
  <c r="EM119" i="11"/>
  <c r="EQ119" i="11"/>
  <c r="T119" i="11"/>
  <c r="X119" i="11"/>
  <c r="AB119" i="11"/>
  <c r="AF119" i="11"/>
  <c r="AJ119" i="11"/>
  <c r="AN119" i="11"/>
  <c r="AR119" i="11"/>
  <c r="AV119" i="11"/>
  <c r="AZ119" i="11"/>
  <c r="BD119" i="11"/>
  <c r="BH119" i="11"/>
  <c r="BL119" i="11"/>
  <c r="BP119" i="11"/>
  <c r="BT119" i="11"/>
  <c r="BX119" i="11"/>
  <c r="CB119" i="11"/>
  <c r="CF119" i="11"/>
  <c r="CJ119" i="11"/>
  <c r="CN119" i="11"/>
  <c r="CR119" i="11"/>
  <c r="CV119" i="11"/>
  <c r="CZ119" i="11"/>
  <c r="DD119" i="11"/>
  <c r="DH119" i="11"/>
  <c r="DL119" i="11"/>
  <c r="DP119" i="11"/>
  <c r="DT119" i="11"/>
  <c r="DX119" i="11"/>
  <c r="EB119" i="11"/>
  <c r="EF119" i="11"/>
  <c r="EJ119" i="11"/>
  <c r="EN119" i="11"/>
  <c r="ER119" i="11"/>
  <c r="U119" i="11"/>
  <c r="Y119" i="11"/>
  <c r="AC119" i="11"/>
  <c r="AG119" i="11"/>
  <c r="AK119" i="11"/>
  <c r="AO119" i="11"/>
  <c r="AS119" i="11"/>
  <c r="AW119" i="11"/>
  <c r="BA119" i="11"/>
  <c r="BE119" i="11"/>
  <c r="BI119" i="11"/>
  <c r="BM119" i="11"/>
  <c r="BQ119" i="11"/>
  <c r="BU119" i="11"/>
  <c r="BY119" i="11"/>
  <c r="CC119" i="11"/>
  <c r="CG119" i="11"/>
  <c r="CK119" i="11"/>
  <c r="CO119" i="11"/>
  <c r="CS119" i="11"/>
  <c r="CW119" i="11"/>
  <c r="DA119" i="11"/>
  <c r="DE119" i="11"/>
  <c r="DI119" i="11"/>
  <c r="DM119" i="11"/>
  <c r="DQ119" i="11"/>
  <c r="DU119" i="11"/>
  <c r="DY119" i="11"/>
  <c r="EC119" i="11"/>
  <c r="EG119" i="11"/>
  <c r="EL119" i="11"/>
  <c r="EO119" i="11"/>
  <c r="V119" i="11"/>
  <c r="Z119" i="11"/>
  <c r="AD119" i="11"/>
  <c r="AH119" i="11"/>
  <c r="AL119" i="11"/>
  <c r="AQ119" i="11"/>
  <c r="AT119" i="11"/>
  <c r="AX119" i="11"/>
  <c r="BB119" i="11"/>
  <c r="BF119" i="11"/>
  <c r="BJ119" i="11"/>
  <c r="BN119" i="11"/>
  <c r="BR119" i="11"/>
  <c r="BV119" i="11"/>
  <c r="BZ119" i="11"/>
  <c r="CD119" i="11"/>
  <c r="CH119" i="11"/>
  <c r="CL119" i="11"/>
  <c r="CP119" i="11"/>
  <c r="CT119" i="11"/>
  <c r="CX119" i="11"/>
  <c r="DB119" i="11"/>
  <c r="DF119" i="11"/>
  <c r="DJ119" i="11"/>
  <c r="DN119" i="11"/>
  <c r="DR119" i="11"/>
  <c r="DV119" i="11"/>
  <c r="DZ119" i="11"/>
  <c r="ED119" i="11"/>
  <c r="EH119" i="11"/>
  <c r="EK119" i="11"/>
  <c r="EP119" i="11"/>
  <c r="T35" i="11"/>
  <c r="U35" i="11"/>
  <c r="V35" i="11"/>
  <c r="W35" i="11"/>
  <c r="X35" i="11"/>
  <c r="Y35" i="11"/>
  <c r="Z35" i="11"/>
  <c r="AA35" i="11"/>
  <c r="AB35" i="11"/>
  <c r="AC35" i="11"/>
  <c r="AD35" i="11"/>
  <c r="AE35" i="11"/>
  <c r="AF35" i="11"/>
  <c r="AG35" i="11"/>
  <c r="AH35" i="11"/>
  <c r="AI35" i="11"/>
  <c r="AJ35" i="11"/>
  <c r="AK35" i="11"/>
  <c r="AL35" i="11"/>
  <c r="AM35" i="11"/>
  <c r="AN35" i="11"/>
  <c r="AO35" i="11"/>
  <c r="AP35" i="11"/>
  <c r="AQ35" i="11"/>
  <c r="AR35" i="11"/>
  <c r="AS35" i="11"/>
  <c r="AT35" i="11"/>
  <c r="AU35" i="11"/>
  <c r="AV35" i="11"/>
  <c r="AW35" i="11"/>
  <c r="AX35" i="11"/>
  <c r="AY35" i="11"/>
  <c r="AZ35" i="11"/>
  <c r="BA35" i="11"/>
  <c r="BB35" i="11"/>
  <c r="BC35" i="11"/>
  <c r="BD35" i="11"/>
  <c r="BE35" i="11"/>
  <c r="BF35" i="11"/>
  <c r="BG35" i="11"/>
  <c r="BH35" i="11"/>
  <c r="BI35" i="11"/>
  <c r="BJ35" i="11"/>
  <c r="BK35" i="11"/>
  <c r="BL35" i="11"/>
  <c r="BM35" i="11"/>
  <c r="BN35" i="11"/>
  <c r="BO35" i="11"/>
  <c r="BP35" i="11"/>
  <c r="BQ35" i="11"/>
  <c r="BR35" i="11"/>
  <c r="BS35" i="11"/>
  <c r="BT35" i="11"/>
  <c r="BU35" i="11"/>
  <c r="BV35" i="11"/>
  <c r="BW35" i="11"/>
  <c r="BX35" i="11"/>
  <c r="BY35" i="11"/>
  <c r="BZ35" i="11"/>
  <c r="CA35" i="11"/>
  <c r="CB35" i="11"/>
  <c r="CC35" i="11"/>
  <c r="CD35" i="11"/>
  <c r="CE35" i="11"/>
  <c r="CF35" i="11"/>
  <c r="CG35" i="11"/>
  <c r="CI35" i="11"/>
  <c r="CH35" i="11"/>
  <c r="CJ35" i="11"/>
  <c r="CK35" i="11"/>
  <c r="CL35" i="11"/>
  <c r="CM35" i="11"/>
  <c r="CN35" i="11"/>
  <c r="CO35" i="11"/>
  <c r="CP35" i="11"/>
  <c r="CQ35" i="11"/>
  <c r="CR35" i="11"/>
  <c r="CS35" i="11"/>
  <c r="CT35" i="11"/>
  <c r="CU35" i="11"/>
  <c r="CV35" i="11"/>
  <c r="CW35" i="11"/>
  <c r="CX35" i="11"/>
  <c r="CY35" i="11"/>
  <c r="CZ35" i="11"/>
  <c r="DA35" i="11"/>
  <c r="DB35" i="11"/>
  <c r="DC35" i="11"/>
  <c r="DD35" i="11"/>
  <c r="DE35" i="11"/>
  <c r="DF35" i="11"/>
  <c r="DG35" i="11"/>
  <c r="DH35" i="11"/>
  <c r="DI35" i="11"/>
  <c r="DJ35" i="11"/>
  <c r="DK35" i="11"/>
  <c r="DL35" i="11"/>
  <c r="DM35" i="11"/>
  <c r="DN35" i="11"/>
  <c r="DO35" i="11"/>
  <c r="DP35" i="11"/>
  <c r="DQ35" i="11"/>
  <c r="DR35" i="11"/>
  <c r="DS35" i="11"/>
  <c r="DT35" i="11"/>
  <c r="DU35" i="11"/>
  <c r="DV35" i="11"/>
  <c r="DW35" i="11"/>
  <c r="DX35" i="11"/>
  <c r="DY35" i="11"/>
  <c r="DZ35" i="11"/>
  <c r="EA35" i="11"/>
  <c r="EB35" i="11"/>
  <c r="EC35" i="11"/>
  <c r="ED35" i="11"/>
  <c r="EE35" i="11"/>
  <c r="EF35" i="11"/>
  <c r="EG35" i="11"/>
  <c r="EH35" i="11"/>
  <c r="EI35" i="11"/>
  <c r="EJ35" i="11"/>
  <c r="EK35" i="11"/>
  <c r="EL35" i="11"/>
  <c r="EM35" i="11"/>
  <c r="EN35" i="11"/>
  <c r="EO35" i="11"/>
  <c r="EP35" i="11"/>
  <c r="EQ35" i="11"/>
  <c r="ER35" i="11"/>
  <c r="T121" i="11"/>
  <c r="U121" i="11"/>
  <c r="V121" i="11"/>
  <c r="W121" i="11"/>
  <c r="X121" i="11"/>
  <c r="Y121" i="11"/>
  <c r="Z121" i="11"/>
  <c r="AA121" i="11"/>
  <c r="AB121" i="11"/>
  <c r="AC121" i="11"/>
  <c r="AD121" i="11"/>
  <c r="AE121" i="11"/>
  <c r="AF121" i="11"/>
  <c r="AG121" i="11"/>
  <c r="AH121" i="11"/>
  <c r="AI121" i="11"/>
  <c r="AJ121" i="11"/>
  <c r="AK121" i="11"/>
  <c r="AL121" i="11"/>
  <c r="AM121" i="11"/>
  <c r="AN121" i="11"/>
  <c r="AO121" i="11"/>
  <c r="AP121" i="11"/>
  <c r="AQ121" i="11"/>
  <c r="AR121" i="11"/>
  <c r="AS121" i="11"/>
  <c r="AT121" i="11"/>
  <c r="AU121" i="11"/>
  <c r="AV121" i="11"/>
  <c r="AW121" i="11"/>
  <c r="AX121" i="11"/>
  <c r="AY121" i="11"/>
  <c r="AZ121" i="11"/>
  <c r="BA121" i="11"/>
  <c r="BB121" i="11"/>
  <c r="BC121" i="11"/>
  <c r="BD121" i="11"/>
  <c r="BE121" i="11"/>
  <c r="BF121" i="11"/>
  <c r="BG121" i="11"/>
  <c r="BH121" i="11"/>
  <c r="BI121" i="11"/>
  <c r="BJ121" i="11"/>
  <c r="BK121" i="11"/>
  <c r="BL121" i="11"/>
  <c r="BM121" i="11"/>
  <c r="BN121" i="11"/>
  <c r="BO121" i="11"/>
  <c r="BP121" i="11"/>
  <c r="BQ121" i="11"/>
  <c r="BR121" i="11"/>
  <c r="BS121" i="11"/>
  <c r="BT121" i="11"/>
  <c r="BU121" i="11"/>
  <c r="BV121" i="11"/>
  <c r="BW121" i="11"/>
  <c r="BX121" i="11"/>
  <c r="BY121" i="11"/>
  <c r="BZ121" i="11"/>
  <c r="CA121" i="11"/>
  <c r="CB121" i="11"/>
  <c r="CC121" i="11"/>
  <c r="CD121" i="11"/>
  <c r="CE121" i="11"/>
  <c r="CF121" i="11"/>
  <c r="CG121" i="11"/>
  <c r="CI121" i="11"/>
  <c r="CH121" i="11"/>
  <c r="CJ121" i="11"/>
  <c r="CK121" i="11"/>
  <c r="CL121" i="11"/>
  <c r="CM121" i="11"/>
  <c r="CN121" i="11"/>
  <c r="CO121" i="11"/>
  <c r="CP121" i="11"/>
  <c r="CQ121" i="11"/>
  <c r="CR121" i="11"/>
  <c r="CS121" i="11"/>
  <c r="CT121" i="11"/>
  <c r="CU121" i="11"/>
  <c r="CV121" i="11"/>
  <c r="CW121" i="11"/>
  <c r="CX121" i="11"/>
  <c r="CY121" i="11"/>
  <c r="CZ121" i="11"/>
  <c r="DA121" i="11"/>
  <c r="DB121" i="11"/>
  <c r="DC121" i="11"/>
  <c r="DD121" i="11"/>
  <c r="DE121" i="11"/>
  <c r="DF121" i="11"/>
  <c r="DG121" i="11"/>
  <c r="DH121" i="11"/>
  <c r="DI121" i="11"/>
  <c r="DJ121" i="11"/>
  <c r="DK121" i="11"/>
  <c r="DL121" i="11"/>
  <c r="DM121" i="11"/>
  <c r="DN121" i="11"/>
  <c r="DO121" i="11"/>
  <c r="DP121" i="11"/>
  <c r="DQ121" i="11"/>
  <c r="DR121" i="11"/>
  <c r="DS121" i="11"/>
  <c r="DT121" i="11"/>
  <c r="DU121" i="11"/>
  <c r="DV121" i="11"/>
  <c r="DW121" i="11"/>
  <c r="DX121" i="11"/>
  <c r="DY121" i="11"/>
  <c r="DZ121" i="11"/>
  <c r="EA121" i="11"/>
  <c r="EB121" i="11"/>
  <c r="EC121" i="11"/>
  <c r="ED121" i="11"/>
  <c r="EE121" i="11"/>
  <c r="EF121" i="11"/>
  <c r="EG121" i="11"/>
  <c r="EH121" i="11"/>
  <c r="EI121" i="11"/>
  <c r="EJ121" i="11"/>
  <c r="EL121" i="11"/>
  <c r="EK121" i="11"/>
  <c r="EM121" i="11"/>
  <c r="EN121" i="11"/>
  <c r="EO121" i="11"/>
  <c r="EP121" i="11"/>
  <c r="EQ121" i="11"/>
  <c r="ER121" i="11"/>
  <c r="L36" i="11"/>
  <c r="L70" i="11"/>
  <c r="L122" i="11"/>
  <c r="T36" i="11" l="1"/>
  <c r="U36" i="11"/>
  <c r="V36" i="11"/>
  <c r="W36" i="11"/>
  <c r="X36" i="11"/>
  <c r="Y36" i="11"/>
  <c r="Z36" i="11"/>
  <c r="AA36" i="11"/>
  <c r="AB36" i="11"/>
  <c r="AC36" i="11"/>
  <c r="AD36" i="11"/>
  <c r="AE36" i="11"/>
  <c r="AF36" i="11"/>
  <c r="AG36" i="11"/>
  <c r="AH36" i="11"/>
  <c r="AI36" i="11"/>
  <c r="AJ36" i="11"/>
  <c r="AK36" i="11"/>
  <c r="AL36" i="11"/>
  <c r="AM36" i="11"/>
  <c r="AN36" i="11"/>
  <c r="AO36" i="11"/>
  <c r="AQ36" i="11"/>
  <c r="AP36" i="11"/>
  <c r="AR36" i="11"/>
  <c r="AS36" i="11"/>
  <c r="AT36" i="11"/>
  <c r="AU36" i="11"/>
  <c r="AV36" i="11"/>
  <c r="AW36" i="11"/>
  <c r="AX36" i="11"/>
  <c r="AY36" i="11"/>
  <c r="AZ36" i="11"/>
  <c r="BA36" i="11"/>
  <c r="BB36" i="11"/>
  <c r="BC36" i="11"/>
  <c r="BD36" i="11"/>
  <c r="BE36" i="11"/>
  <c r="BF36" i="11"/>
  <c r="BG36" i="11"/>
  <c r="BH36" i="11"/>
  <c r="BI36" i="11"/>
  <c r="BJ36" i="11"/>
  <c r="BK36" i="11"/>
  <c r="BL36" i="11"/>
  <c r="BM36" i="11"/>
  <c r="BN36" i="11"/>
  <c r="BO36" i="11"/>
  <c r="BP36" i="11"/>
  <c r="BQ36" i="11"/>
  <c r="BR36" i="11"/>
  <c r="BS36" i="11"/>
  <c r="BT36" i="11"/>
  <c r="BU36" i="11"/>
  <c r="BV36" i="11"/>
  <c r="BW36" i="11"/>
  <c r="BX36" i="11"/>
  <c r="BY36" i="11"/>
  <c r="BZ36" i="11"/>
  <c r="CA36" i="11"/>
  <c r="CB36" i="11"/>
  <c r="CC36" i="11"/>
  <c r="CD36" i="11"/>
  <c r="CE36" i="11"/>
  <c r="CF36" i="11"/>
  <c r="CG36" i="11"/>
  <c r="CH36" i="11"/>
  <c r="CI36" i="11"/>
  <c r="CJ36" i="11"/>
  <c r="CK36" i="11"/>
  <c r="CL36" i="11"/>
  <c r="CM36" i="11"/>
  <c r="CN36" i="11"/>
  <c r="CO36" i="11"/>
  <c r="CP36" i="11"/>
  <c r="CQ36" i="11"/>
  <c r="CR36" i="11"/>
  <c r="CS36" i="11"/>
  <c r="CT36" i="11"/>
  <c r="CU36" i="11"/>
  <c r="CV36" i="11"/>
  <c r="CW36" i="11"/>
  <c r="CX36" i="11"/>
  <c r="CY36" i="11"/>
  <c r="CZ36" i="11"/>
  <c r="DA36" i="11"/>
  <c r="DB36" i="11"/>
  <c r="DC36" i="11"/>
  <c r="DD36" i="11"/>
  <c r="DE36" i="11"/>
  <c r="DF36" i="11"/>
  <c r="DG36" i="11"/>
  <c r="DH36" i="11"/>
  <c r="DI36" i="11"/>
  <c r="DJ36" i="11"/>
  <c r="DK36" i="11"/>
  <c r="DL36" i="11"/>
  <c r="DM36" i="11"/>
  <c r="DN36" i="11"/>
  <c r="DO36" i="11"/>
  <c r="DP36" i="11"/>
  <c r="DQ36" i="11"/>
  <c r="DR36" i="11"/>
  <c r="DS36" i="11"/>
  <c r="DT36" i="11"/>
  <c r="DU36" i="11"/>
  <c r="DV36" i="11"/>
  <c r="DW36" i="11"/>
  <c r="DX36" i="11"/>
  <c r="DY36" i="11"/>
  <c r="DZ36" i="11"/>
  <c r="EA36" i="11"/>
  <c r="EB36" i="11"/>
  <c r="EC36" i="11"/>
  <c r="ED36" i="11"/>
  <c r="EE36" i="11"/>
  <c r="EF36" i="11"/>
  <c r="EG36" i="11"/>
  <c r="EH36" i="11"/>
  <c r="EI36" i="11"/>
  <c r="EJ36" i="11"/>
  <c r="EL36" i="11"/>
  <c r="EK36" i="11"/>
  <c r="EM36" i="11"/>
  <c r="EN36" i="11"/>
  <c r="EO36" i="11"/>
  <c r="EP36" i="11"/>
  <c r="EQ36" i="11"/>
  <c r="ER36" i="11"/>
  <c r="I123" i="11"/>
  <c r="T122" i="11"/>
  <c r="U122" i="11"/>
  <c r="V122" i="11"/>
  <c r="W122" i="11"/>
  <c r="X122" i="11"/>
  <c r="Y122" i="11"/>
  <c r="Z122" i="11"/>
  <c r="AA122" i="11"/>
  <c r="AB122" i="11"/>
  <c r="AC122" i="11"/>
  <c r="AD122" i="11"/>
  <c r="AE122" i="11"/>
  <c r="AF122" i="11"/>
  <c r="AG122" i="11"/>
  <c r="AH122" i="11"/>
  <c r="AI122" i="11"/>
  <c r="AJ122" i="11"/>
  <c r="AK122" i="11"/>
  <c r="AL122" i="11"/>
  <c r="AM122" i="11"/>
  <c r="AN122" i="11"/>
  <c r="AO122" i="11"/>
  <c r="AQ122" i="11"/>
  <c r="AP122" i="11"/>
  <c r="AR122" i="11"/>
  <c r="AS122" i="11"/>
  <c r="AT122" i="11"/>
  <c r="AU122" i="11"/>
  <c r="AV122" i="11"/>
  <c r="AW122" i="11"/>
  <c r="AX122" i="11"/>
  <c r="AY122" i="11"/>
  <c r="AZ122" i="11"/>
  <c r="BA122" i="11"/>
  <c r="BB122" i="11"/>
  <c r="BC122" i="11"/>
  <c r="BD122" i="11"/>
  <c r="BE122" i="11"/>
  <c r="BF122" i="11"/>
  <c r="BG122" i="11"/>
  <c r="BH122" i="11"/>
  <c r="BI122" i="11"/>
  <c r="BJ122" i="11"/>
  <c r="BK122" i="11"/>
  <c r="BL122" i="11"/>
  <c r="BM122" i="11"/>
  <c r="BN122" i="11"/>
  <c r="BO122" i="11"/>
  <c r="BP122" i="11"/>
  <c r="BQ122" i="11"/>
  <c r="BR122" i="11"/>
  <c r="BS122" i="11"/>
  <c r="BT122" i="11"/>
  <c r="BU122" i="11"/>
  <c r="BV122" i="11"/>
  <c r="BW122" i="11"/>
  <c r="BX122" i="11"/>
  <c r="BY122" i="11"/>
  <c r="BZ122" i="11"/>
  <c r="CA122" i="11"/>
  <c r="CB122" i="11"/>
  <c r="CC122" i="11"/>
  <c r="CD122" i="11"/>
  <c r="CE122" i="11"/>
  <c r="CF122" i="11"/>
  <c r="CG122" i="11"/>
  <c r="CI122" i="11"/>
  <c r="CH122" i="11"/>
  <c r="CJ122" i="11"/>
  <c r="CK122" i="11"/>
  <c r="CL122" i="11"/>
  <c r="CM122" i="11"/>
  <c r="CN122" i="11"/>
  <c r="CO122" i="11"/>
  <c r="CP122" i="11"/>
  <c r="CQ122" i="11"/>
  <c r="CR122" i="11"/>
  <c r="CS122" i="11"/>
  <c r="CT122" i="11"/>
  <c r="CU122" i="11"/>
  <c r="CV122" i="11"/>
  <c r="CW122" i="11"/>
  <c r="CX122" i="11"/>
  <c r="CY122" i="11"/>
  <c r="CZ122" i="11"/>
  <c r="DA122" i="11"/>
  <c r="DB122" i="11"/>
  <c r="DC122" i="11"/>
  <c r="DD122" i="11"/>
  <c r="DE122" i="11"/>
  <c r="DF122" i="11"/>
  <c r="DG122" i="11"/>
  <c r="DH122" i="11"/>
  <c r="DI122" i="11"/>
  <c r="DJ122" i="11"/>
  <c r="DK122" i="11"/>
  <c r="DL122" i="11"/>
  <c r="DM122" i="11"/>
  <c r="DN122" i="11"/>
  <c r="DO122" i="11"/>
  <c r="DP122" i="11"/>
  <c r="DQ122" i="11"/>
  <c r="DR122" i="11"/>
  <c r="DS122" i="11"/>
  <c r="DT122" i="11"/>
  <c r="DU122" i="11"/>
  <c r="DV122" i="11"/>
  <c r="DW122" i="11"/>
  <c r="DX122" i="11"/>
  <c r="DY122" i="11"/>
  <c r="DZ122" i="11"/>
  <c r="EA122" i="11"/>
  <c r="EB122" i="11"/>
  <c r="EC122" i="11"/>
  <c r="ED122" i="11"/>
  <c r="EE122" i="11"/>
  <c r="EF122" i="11"/>
  <c r="EG122" i="11"/>
  <c r="EH122" i="11"/>
  <c r="EI122" i="11"/>
  <c r="EJ122" i="11"/>
  <c r="EL122" i="11"/>
  <c r="EK122" i="11"/>
  <c r="EM122" i="11"/>
  <c r="EN122" i="11"/>
  <c r="EO122" i="11"/>
  <c r="EP122" i="11"/>
  <c r="EQ122" i="11"/>
  <c r="ER122" i="11"/>
  <c r="I71" i="11"/>
  <c r="T70" i="11"/>
  <c r="U70" i="11"/>
  <c r="V70" i="11"/>
  <c r="W70" i="11"/>
  <c r="X70" i="11"/>
  <c r="Y70" i="11"/>
  <c r="Z70" i="11"/>
  <c r="AA70" i="11"/>
  <c r="AB70" i="11"/>
  <c r="AC70" i="11"/>
  <c r="AD70" i="11"/>
  <c r="AE70" i="11"/>
  <c r="AF70" i="11"/>
  <c r="AG70" i="11"/>
  <c r="AH70" i="11"/>
  <c r="AI70" i="11"/>
  <c r="AJ70" i="11"/>
  <c r="AK70" i="11"/>
  <c r="AL70" i="11"/>
  <c r="AM70" i="11"/>
  <c r="AN70" i="11"/>
  <c r="AO70" i="11"/>
  <c r="AQ70" i="11"/>
  <c r="AP70" i="11"/>
  <c r="AR70" i="11"/>
  <c r="AS70" i="11"/>
  <c r="AT70" i="11"/>
  <c r="AU70" i="11"/>
  <c r="AV70" i="11"/>
  <c r="AW70" i="11"/>
  <c r="AX70" i="11"/>
  <c r="AY70" i="11"/>
  <c r="AZ70" i="11"/>
  <c r="BA70" i="11"/>
  <c r="BB70" i="11"/>
  <c r="BC70" i="11"/>
  <c r="BD70" i="11"/>
  <c r="BE70" i="11"/>
  <c r="BF70" i="11"/>
  <c r="BG70" i="11"/>
  <c r="BH70" i="11"/>
  <c r="BI70" i="11"/>
  <c r="BJ70" i="11"/>
  <c r="BK70" i="11"/>
  <c r="BL70" i="11"/>
  <c r="BM70" i="11"/>
  <c r="BN70" i="11"/>
  <c r="BO70" i="11"/>
  <c r="BP70" i="11"/>
  <c r="BQ70" i="11"/>
  <c r="BR70" i="11"/>
  <c r="BS70" i="11"/>
  <c r="BT70" i="11"/>
  <c r="BU70" i="11"/>
  <c r="BV70" i="11"/>
  <c r="BW70" i="11"/>
  <c r="BX70" i="11"/>
  <c r="BY70" i="11"/>
  <c r="BZ70" i="11"/>
  <c r="CA70" i="11"/>
  <c r="CB70" i="11"/>
  <c r="CC70" i="11"/>
  <c r="CD70" i="11"/>
  <c r="CE70" i="11"/>
  <c r="CF70" i="11"/>
  <c r="CG70" i="11"/>
  <c r="CH70" i="11"/>
  <c r="CI70" i="11"/>
  <c r="CJ70" i="11"/>
  <c r="CK70" i="11"/>
  <c r="CL70" i="11"/>
  <c r="CM70" i="11"/>
  <c r="CN70" i="11"/>
  <c r="CO70" i="11"/>
  <c r="CP70" i="11"/>
  <c r="CQ70" i="11"/>
  <c r="CR70" i="11"/>
  <c r="CS70" i="11"/>
  <c r="CT70" i="11"/>
  <c r="CU70" i="11"/>
  <c r="CV70" i="11"/>
  <c r="CW70" i="11"/>
  <c r="CX70" i="11"/>
  <c r="CY70" i="11"/>
  <c r="CZ70" i="11"/>
  <c r="DA70" i="11"/>
  <c r="DB70" i="11"/>
  <c r="DC70" i="11"/>
  <c r="DD70" i="11"/>
  <c r="DE70" i="11"/>
  <c r="DF70" i="11"/>
  <c r="DG70" i="11"/>
  <c r="DH70" i="11"/>
  <c r="DI70" i="11"/>
  <c r="DJ70" i="11"/>
  <c r="DK70" i="11"/>
  <c r="DL70" i="11"/>
  <c r="DM70" i="11"/>
  <c r="DN70" i="11"/>
  <c r="DO70" i="11"/>
  <c r="DP70" i="11"/>
  <c r="DQ70" i="11"/>
  <c r="DR70" i="11"/>
  <c r="DS70" i="11"/>
  <c r="DT70" i="11"/>
  <c r="DU70" i="11"/>
  <c r="DV70" i="11"/>
  <c r="DW70" i="11"/>
  <c r="DX70" i="11"/>
  <c r="DY70" i="11"/>
  <c r="DZ70" i="11"/>
  <c r="EA70" i="11"/>
  <c r="EB70" i="11"/>
  <c r="EC70" i="11"/>
  <c r="ED70" i="11"/>
  <c r="EE70" i="11"/>
  <c r="EF70" i="11"/>
  <c r="EG70" i="11"/>
  <c r="EH70" i="11"/>
  <c r="EI70" i="11"/>
  <c r="EJ70" i="11"/>
  <c r="EK70" i="11"/>
  <c r="EL70" i="11"/>
  <c r="EM70" i="11"/>
  <c r="EN70" i="11"/>
  <c r="EO70" i="11"/>
  <c r="EP70" i="11"/>
  <c r="EQ70" i="11"/>
  <c r="ER70" i="11"/>
  <c r="I37" i="11"/>
  <c r="L71" i="11"/>
  <c r="I72" i="11" s="1"/>
  <c r="L120" i="11"/>
  <c r="H21" i="14" s="1"/>
  <c r="L123" i="11"/>
  <c r="EP120" i="11" l="1"/>
  <c r="EK120" i="11"/>
  <c r="EH120" i="11"/>
  <c r="ED120" i="11"/>
  <c r="DZ120" i="11"/>
  <c r="DV120" i="11"/>
  <c r="DR120" i="11"/>
  <c r="DN120" i="11"/>
  <c r="DJ120" i="11"/>
  <c r="DF120" i="11"/>
  <c r="DB120" i="11"/>
  <c r="CX120" i="11"/>
  <c r="CT120" i="11"/>
  <c r="CP120" i="11"/>
  <c r="CL120" i="11"/>
  <c r="CH120" i="11"/>
  <c r="CD120" i="11"/>
  <c r="BZ120" i="11"/>
  <c r="BV120" i="11"/>
  <c r="BR120" i="11"/>
  <c r="BN120" i="11"/>
  <c r="BJ120" i="11"/>
  <c r="BF120" i="11"/>
  <c r="BB120" i="11"/>
  <c r="AX120" i="11"/>
  <c r="AT120" i="11"/>
  <c r="AQ120" i="11"/>
  <c r="AL120" i="11"/>
  <c r="AH120" i="11"/>
  <c r="AD120" i="11"/>
  <c r="Z120" i="11"/>
  <c r="V120" i="11"/>
  <c r="T71" i="11"/>
  <c r="U71" i="11"/>
  <c r="V71" i="11"/>
  <c r="W71" i="11"/>
  <c r="X71" i="11"/>
  <c r="Y71" i="11"/>
  <c r="Z71" i="11"/>
  <c r="AA71" i="11"/>
  <c r="AB71" i="11"/>
  <c r="AC71" i="11"/>
  <c r="AD71" i="11"/>
  <c r="AE71" i="11"/>
  <c r="AF71" i="11"/>
  <c r="AG71" i="11"/>
  <c r="AH71" i="11"/>
  <c r="AI71" i="11"/>
  <c r="AJ71" i="11"/>
  <c r="AK71" i="11"/>
  <c r="AL71" i="11"/>
  <c r="AM71" i="11"/>
  <c r="AN71" i="11"/>
  <c r="AO71" i="11"/>
  <c r="AQ71" i="11"/>
  <c r="AP71" i="11"/>
  <c r="AR71" i="11"/>
  <c r="AS71" i="11"/>
  <c r="AT71" i="11"/>
  <c r="AU71" i="11"/>
  <c r="AV71" i="11"/>
  <c r="AW71" i="11"/>
  <c r="AX71" i="11"/>
  <c r="AY71" i="11"/>
  <c r="AZ71" i="11"/>
  <c r="BA71" i="11"/>
  <c r="BB71" i="11"/>
  <c r="BC71" i="11"/>
  <c r="BD71" i="11"/>
  <c r="BE71" i="11"/>
  <c r="BF71" i="11"/>
  <c r="BG71" i="11"/>
  <c r="BH71" i="11"/>
  <c r="BI71" i="11"/>
  <c r="BJ71" i="11"/>
  <c r="BK71" i="11"/>
  <c r="BL71" i="11"/>
  <c r="BM71" i="11"/>
  <c r="BN71" i="11"/>
  <c r="BO71" i="11"/>
  <c r="BP71" i="11"/>
  <c r="BQ71" i="11"/>
  <c r="BR71" i="11"/>
  <c r="BS71" i="11"/>
  <c r="BT71" i="11"/>
  <c r="BU71" i="11"/>
  <c r="BV71" i="11"/>
  <c r="BW71" i="11"/>
  <c r="BX71" i="11"/>
  <c r="BY71" i="11"/>
  <c r="BZ71" i="11"/>
  <c r="CA71" i="11"/>
  <c r="CB71" i="11"/>
  <c r="CC71" i="11"/>
  <c r="CD71" i="11"/>
  <c r="CE71" i="11"/>
  <c r="CF71" i="11"/>
  <c r="CG71" i="11"/>
  <c r="CH71" i="11"/>
  <c r="CI71" i="11"/>
  <c r="CJ71" i="11"/>
  <c r="CK71" i="11"/>
  <c r="CL71" i="11"/>
  <c r="CM71" i="11"/>
  <c r="CN71" i="11"/>
  <c r="CO71" i="11"/>
  <c r="CP71" i="11"/>
  <c r="CQ71" i="11"/>
  <c r="CR71" i="11"/>
  <c r="CS71" i="11"/>
  <c r="CT71" i="11"/>
  <c r="CU71" i="11"/>
  <c r="CV71" i="11"/>
  <c r="CW71" i="11"/>
  <c r="CX71" i="11"/>
  <c r="CY71" i="11"/>
  <c r="CZ71" i="11"/>
  <c r="DA71" i="11"/>
  <c r="DB71" i="11"/>
  <c r="DC71" i="11"/>
  <c r="DD71" i="11"/>
  <c r="DE71" i="11"/>
  <c r="DF71" i="11"/>
  <c r="DG71" i="11"/>
  <c r="DH71" i="11"/>
  <c r="DI71" i="11"/>
  <c r="DJ71" i="11"/>
  <c r="DK71" i="11"/>
  <c r="DL71" i="11"/>
  <c r="DM71" i="11"/>
  <c r="DN71" i="11"/>
  <c r="DO71" i="11"/>
  <c r="DP71" i="11"/>
  <c r="DQ71" i="11"/>
  <c r="DR71" i="11"/>
  <c r="DS71" i="11"/>
  <c r="DT71" i="11"/>
  <c r="DU71" i="11"/>
  <c r="DV71" i="11"/>
  <c r="DW71" i="11"/>
  <c r="DX71" i="11"/>
  <c r="DY71" i="11"/>
  <c r="DZ71" i="11"/>
  <c r="EA71" i="11"/>
  <c r="EB71" i="11"/>
  <c r="EC71" i="11"/>
  <c r="ED71" i="11"/>
  <c r="EE71" i="11"/>
  <c r="EF71" i="11"/>
  <c r="EG71" i="11"/>
  <c r="EH71" i="11"/>
  <c r="EI71" i="11"/>
  <c r="EJ71" i="11"/>
  <c r="EL71" i="11"/>
  <c r="EK71" i="11"/>
  <c r="EM71" i="11"/>
  <c r="EN71" i="11"/>
  <c r="EO71" i="11"/>
  <c r="EP71" i="11"/>
  <c r="EQ71" i="11"/>
  <c r="ER71" i="11"/>
  <c r="EO120" i="11"/>
  <c r="EL120" i="11"/>
  <c r="EG120" i="11"/>
  <c r="EC120" i="11"/>
  <c r="DY120" i="11"/>
  <c r="DU120" i="11"/>
  <c r="DQ120" i="11"/>
  <c r="DM120" i="11"/>
  <c r="DI120" i="11"/>
  <c r="DE120" i="11"/>
  <c r="DA120" i="11"/>
  <c r="CW120" i="11"/>
  <c r="CS120" i="11"/>
  <c r="CO120" i="11"/>
  <c r="CK120" i="11"/>
  <c r="CG120" i="11"/>
  <c r="CC120" i="11"/>
  <c r="BY120" i="11"/>
  <c r="BU120" i="11"/>
  <c r="BQ120" i="11"/>
  <c r="BM120" i="11"/>
  <c r="BI120" i="11"/>
  <c r="BE120" i="11"/>
  <c r="BA120" i="11"/>
  <c r="AW120" i="11"/>
  <c r="AS120" i="11"/>
  <c r="AO120" i="11"/>
  <c r="AK120" i="11"/>
  <c r="AG120" i="11"/>
  <c r="AC120" i="11"/>
  <c r="Y120" i="11"/>
  <c r="U120" i="11"/>
  <c r="ER120" i="11"/>
  <c r="EN120" i="11"/>
  <c r="EJ120" i="11"/>
  <c r="EF120" i="11"/>
  <c r="EB120" i="11"/>
  <c r="DX120" i="11"/>
  <c r="DT120" i="11"/>
  <c r="DP120" i="11"/>
  <c r="DL120" i="11"/>
  <c r="DH120" i="11"/>
  <c r="DD120" i="11"/>
  <c r="CZ120" i="11"/>
  <c r="CV120" i="11"/>
  <c r="CR120" i="11"/>
  <c r="CN120" i="11"/>
  <c r="CJ120" i="11"/>
  <c r="CF120" i="11"/>
  <c r="CB120" i="11"/>
  <c r="BX120" i="11"/>
  <c r="BT120" i="11"/>
  <c r="BP120" i="11"/>
  <c r="BL120" i="11"/>
  <c r="BH120" i="11"/>
  <c r="BD120" i="11"/>
  <c r="AZ120" i="11"/>
  <c r="AV120" i="11"/>
  <c r="AR120" i="11"/>
  <c r="AN120" i="11"/>
  <c r="AJ120" i="11"/>
  <c r="AF120" i="11"/>
  <c r="AB120" i="11"/>
  <c r="X120" i="11"/>
  <c r="T120" i="11"/>
  <c r="T123" i="11"/>
  <c r="U123" i="11"/>
  <c r="V123" i="11"/>
  <c r="W123" i="11"/>
  <c r="X123" i="11"/>
  <c r="Y123" i="11"/>
  <c r="Z123" i="11"/>
  <c r="AA123" i="11"/>
  <c r="AB123" i="11"/>
  <c r="AC123" i="11"/>
  <c r="AD123" i="11"/>
  <c r="AE123" i="11"/>
  <c r="AF123" i="11"/>
  <c r="AG123" i="11"/>
  <c r="AH123" i="11"/>
  <c r="AI123" i="11"/>
  <c r="AJ123" i="11"/>
  <c r="AK123" i="11"/>
  <c r="AL123" i="11"/>
  <c r="AM123" i="11"/>
  <c r="AN123" i="11"/>
  <c r="AO123" i="11"/>
  <c r="AP123" i="11"/>
  <c r="AQ123" i="11"/>
  <c r="AR123" i="11"/>
  <c r="AS123" i="11"/>
  <c r="AT123" i="11"/>
  <c r="AU123" i="11"/>
  <c r="AV123" i="11"/>
  <c r="AW123" i="11"/>
  <c r="AX123" i="11"/>
  <c r="AY123" i="11"/>
  <c r="AZ123" i="11"/>
  <c r="BA123" i="11"/>
  <c r="BB123" i="11"/>
  <c r="BC123" i="11"/>
  <c r="BD123" i="11"/>
  <c r="BE123" i="11"/>
  <c r="BF123" i="11"/>
  <c r="BG123" i="11"/>
  <c r="BH123" i="11"/>
  <c r="BI123" i="11"/>
  <c r="BJ123" i="11"/>
  <c r="BK123" i="11"/>
  <c r="BL123" i="11"/>
  <c r="BM123" i="11"/>
  <c r="BN123" i="11"/>
  <c r="BO123" i="11"/>
  <c r="BP123" i="11"/>
  <c r="BQ123" i="11"/>
  <c r="BR123" i="11"/>
  <c r="BS123" i="11"/>
  <c r="BT123" i="11"/>
  <c r="BU123" i="11"/>
  <c r="BV123" i="11"/>
  <c r="BW123" i="11"/>
  <c r="BX123" i="11"/>
  <c r="BY123" i="11"/>
  <c r="BZ123" i="11"/>
  <c r="CA123" i="11"/>
  <c r="CB123" i="11"/>
  <c r="CC123" i="11"/>
  <c r="CD123" i="11"/>
  <c r="CE123" i="11"/>
  <c r="CF123" i="11"/>
  <c r="CG123" i="11"/>
  <c r="CI123" i="11"/>
  <c r="CH123" i="11"/>
  <c r="CJ123" i="11"/>
  <c r="CK123" i="11"/>
  <c r="CL123" i="11"/>
  <c r="CM123" i="11"/>
  <c r="CN123" i="11"/>
  <c r="CO123" i="11"/>
  <c r="CP123" i="11"/>
  <c r="CQ123" i="11"/>
  <c r="CR123" i="11"/>
  <c r="CS123" i="11"/>
  <c r="CT123" i="11"/>
  <c r="CU123" i="11"/>
  <c r="CV123" i="11"/>
  <c r="CW123" i="11"/>
  <c r="CX123" i="11"/>
  <c r="CY123" i="11"/>
  <c r="CZ123" i="11"/>
  <c r="DA123" i="11"/>
  <c r="DB123" i="11"/>
  <c r="DC123" i="11"/>
  <c r="DD123" i="11"/>
  <c r="DE123" i="11"/>
  <c r="DF123" i="11"/>
  <c r="DG123" i="11"/>
  <c r="DH123" i="11"/>
  <c r="DI123" i="11"/>
  <c r="DJ123" i="11"/>
  <c r="DK123" i="11"/>
  <c r="DL123" i="11"/>
  <c r="DM123" i="11"/>
  <c r="DN123" i="11"/>
  <c r="DO123" i="11"/>
  <c r="DP123" i="11"/>
  <c r="DQ123" i="11"/>
  <c r="DR123" i="11"/>
  <c r="DS123" i="11"/>
  <c r="DT123" i="11"/>
  <c r="DU123" i="11"/>
  <c r="DV123" i="11"/>
  <c r="DW123" i="11"/>
  <c r="DX123" i="11"/>
  <c r="DY123" i="11"/>
  <c r="DZ123" i="11"/>
  <c r="EA123" i="11"/>
  <c r="EB123" i="11"/>
  <c r="EC123" i="11"/>
  <c r="ED123" i="11"/>
  <c r="EE123" i="11"/>
  <c r="EF123" i="11"/>
  <c r="EG123" i="11"/>
  <c r="EH123" i="11"/>
  <c r="EI123" i="11"/>
  <c r="EJ123" i="11"/>
  <c r="EL123" i="11"/>
  <c r="EK123" i="11"/>
  <c r="EM123" i="11"/>
  <c r="EN123" i="11"/>
  <c r="EO123" i="11"/>
  <c r="EP123" i="11"/>
  <c r="EQ123" i="11"/>
  <c r="ER123" i="11"/>
  <c r="EQ120" i="11"/>
  <c r="EM120" i="11"/>
  <c r="EI120" i="11"/>
  <c r="EE120" i="11"/>
  <c r="EA120" i="11"/>
  <c r="DW120" i="11"/>
  <c r="DS120" i="11"/>
  <c r="DO120" i="11"/>
  <c r="DK120" i="11"/>
  <c r="DG120" i="11"/>
  <c r="DC120" i="11"/>
  <c r="CY120" i="11"/>
  <c r="CU120" i="11"/>
  <c r="CQ120" i="11"/>
  <c r="CM120" i="11"/>
  <c r="CI120" i="11"/>
  <c r="CE120" i="11"/>
  <c r="CA120" i="11"/>
  <c r="BW120" i="11"/>
  <c r="BS120" i="11"/>
  <c r="BO120" i="11"/>
  <c r="BK120" i="11"/>
  <c r="BG120" i="11"/>
  <c r="BC120" i="11"/>
  <c r="AY120" i="11"/>
  <c r="AU120" i="11"/>
  <c r="AP120" i="11"/>
  <c r="AM120" i="11"/>
  <c r="AI120" i="11"/>
  <c r="AE120" i="11"/>
  <c r="AA120" i="11"/>
  <c r="W120" i="11"/>
  <c r="L72" i="11"/>
  <c r="I73" i="11" s="1"/>
  <c r="L37" i="11"/>
  <c r="I38" i="11" s="1"/>
  <c r="EO37" i="11" l="1"/>
  <c r="EL37" i="11"/>
  <c r="EG37" i="11"/>
  <c r="EC37" i="11"/>
  <c r="DY37" i="11"/>
  <c r="DU37" i="11"/>
  <c r="DQ37" i="11"/>
  <c r="DM37" i="11"/>
  <c r="DI37" i="11"/>
  <c r="DE37" i="11"/>
  <c r="DA37" i="11"/>
  <c r="CW37" i="11"/>
  <c r="CS37" i="11"/>
  <c r="CO37" i="11"/>
  <c r="CK37" i="11"/>
  <c r="CG37" i="11"/>
  <c r="CC37" i="11"/>
  <c r="BY37" i="11"/>
  <c r="BU37" i="11"/>
  <c r="BQ37" i="11"/>
  <c r="BM37" i="11"/>
  <c r="BI37" i="11"/>
  <c r="BE37" i="11"/>
  <c r="BA37" i="11"/>
  <c r="AW37" i="11"/>
  <c r="AS37" i="11"/>
  <c r="AO37" i="11"/>
  <c r="AK37" i="11"/>
  <c r="AG37" i="11"/>
  <c r="AC37" i="11"/>
  <c r="Y37" i="11"/>
  <c r="U37" i="11"/>
  <c r="EQ72" i="11"/>
  <c r="EM72" i="11"/>
  <c r="EI72" i="11"/>
  <c r="EE72" i="11"/>
  <c r="EA72" i="11"/>
  <c r="DW72" i="11"/>
  <c r="DS72" i="11"/>
  <c r="DO72" i="11"/>
  <c r="DK72" i="11"/>
  <c r="DG72" i="11"/>
  <c r="DC72" i="11"/>
  <c r="CY72" i="11"/>
  <c r="CU72" i="11"/>
  <c r="CQ72" i="11"/>
  <c r="CM72" i="11"/>
  <c r="CH72" i="11"/>
  <c r="CE72" i="11"/>
  <c r="CA72" i="11"/>
  <c r="BW72" i="11"/>
  <c r="BS72" i="11"/>
  <c r="BO72" i="11"/>
  <c r="BK72" i="11"/>
  <c r="BG72" i="11"/>
  <c r="BC72" i="11"/>
  <c r="AY72" i="11"/>
  <c r="AU72" i="11"/>
  <c r="AQ72" i="11"/>
  <c r="AM72" i="11"/>
  <c r="AI72" i="11"/>
  <c r="AE72" i="11"/>
  <c r="AA72" i="11"/>
  <c r="W72" i="11"/>
  <c r="ER37" i="11"/>
  <c r="EN37" i="11"/>
  <c r="EJ37" i="11"/>
  <c r="EF37" i="11"/>
  <c r="EB37" i="11"/>
  <c r="DX37" i="11"/>
  <c r="DT37" i="11"/>
  <c r="DP37" i="11"/>
  <c r="DL37" i="11"/>
  <c r="DH37" i="11"/>
  <c r="DD37" i="11"/>
  <c r="CZ37" i="11"/>
  <c r="CV37" i="11"/>
  <c r="CR37" i="11"/>
  <c r="CN37" i="11"/>
  <c r="CJ37" i="11"/>
  <c r="CF37" i="11"/>
  <c r="CB37" i="11"/>
  <c r="BX37" i="11"/>
  <c r="BT37" i="11"/>
  <c r="BP37" i="11"/>
  <c r="BL37" i="11"/>
  <c r="BH37" i="11"/>
  <c r="BD37" i="11"/>
  <c r="AZ37" i="11"/>
  <c r="AV37" i="11"/>
  <c r="AR37" i="11"/>
  <c r="AN37" i="11"/>
  <c r="AJ37" i="11"/>
  <c r="AF37" i="11"/>
  <c r="AB37" i="11"/>
  <c r="X37" i="11"/>
  <c r="T37" i="11"/>
  <c r="EP72" i="11"/>
  <c r="EK72" i="11"/>
  <c r="EH72" i="11"/>
  <c r="ED72" i="11"/>
  <c r="DZ72" i="11"/>
  <c r="DV72" i="11"/>
  <c r="DR72" i="11"/>
  <c r="DN72" i="11"/>
  <c r="DJ72" i="11"/>
  <c r="DF72" i="11"/>
  <c r="DB72" i="11"/>
  <c r="CX72" i="11"/>
  <c r="CT72" i="11"/>
  <c r="CP72" i="11"/>
  <c r="CL72" i="11"/>
  <c r="CI72" i="11"/>
  <c r="CD72" i="11"/>
  <c r="BZ72" i="11"/>
  <c r="BV72" i="11"/>
  <c r="BR72" i="11"/>
  <c r="BN72" i="11"/>
  <c r="BJ72" i="11"/>
  <c r="BF72" i="11"/>
  <c r="BB72" i="11"/>
  <c r="AX72" i="11"/>
  <c r="AT72" i="11"/>
  <c r="AP72" i="11"/>
  <c r="AL72" i="11"/>
  <c r="AH72" i="11"/>
  <c r="AD72" i="11"/>
  <c r="Z72" i="11"/>
  <c r="V72" i="11"/>
  <c r="EQ37" i="11"/>
  <c r="EM37" i="11"/>
  <c r="EI37" i="11"/>
  <c r="EE37" i="11"/>
  <c r="EA37" i="11"/>
  <c r="DW37" i="11"/>
  <c r="DS37" i="11"/>
  <c r="DO37" i="11"/>
  <c r="DK37" i="11"/>
  <c r="DG37" i="11"/>
  <c r="DC37" i="11"/>
  <c r="CY37" i="11"/>
  <c r="CU37" i="11"/>
  <c r="CQ37" i="11"/>
  <c r="CM37" i="11"/>
  <c r="CI37" i="11"/>
  <c r="CE37" i="11"/>
  <c r="CA37" i="11"/>
  <c r="BW37" i="11"/>
  <c r="BS37" i="11"/>
  <c r="BO37" i="11"/>
  <c r="BK37" i="11"/>
  <c r="BG37" i="11"/>
  <c r="BC37" i="11"/>
  <c r="AY37" i="11"/>
  <c r="AU37" i="11"/>
  <c r="AP37" i="11"/>
  <c r="AM37" i="11"/>
  <c r="AI37" i="11"/>
  <c r="AE37" i="11"/>
  <c r="AA37" i="11"/>
  <c r="W37" i="11"/>
  <c r="EO72" i="11"/>
  <c r="EL72" i="11"/>
  <c r="EG72" i="11"/>
  <c r="EC72" i="11"/>
  <c r="DY72" i="11"/>
  <c r="DU72" i="11"/>
  <c r="DQ72" i="11"/>
  <c r="DM72" i="11"/>
  <c r="DI72" i="11"/>
  <c r="DE72" i="11"/>
  <c r="DA72" i="11"/>
  <c r="CW72" i="11"/>
  <c r="CS72" i="11"/>
  <c r="CO72" i="11"/>
  <c r="CK72" i="11"/>
  <c r="CG72" i="11"/>
  <c r="CC72" i="11"/>
  <c r="BY72" i="11"/>
  <c r="BU72" i="11"/>
  <c r="BQ72" i="11"/>
  <c r="BM72" i="11"/>
  <c r="BI72" i="11"/>
  <c r="BE72" i="11"/>
  <c r="BA72" i="11"/>
  <c r="AW72" i="11"/>
  <c r="AS72" i="11"/>
  <c r="AO72" i="11"/>
  <c r="AK72" i="11"/>
  <c r="AG72" i="11"/>
  <c r="AC72" i="11"/>
  <c r="Y72" i="11"/>
  <c r="U72" i="11"/>
  <c r="EP37" i="11"/>
  <c r="EK37" i="11"/>
  <c r="EH37" i="11"/>
  <c r="ED37" i="11"/>
  <c r="DZ37" i="11"/>
  <c r="DV37" i="11"/>
  <c r="DR37" i="11"/>
  <c r="DN37" i="11"/>
  <c r="DJ37" i="11"/>
  <c r="DF37" i="11"/>
  <c r="DB37" i="11"/>
  <c r="CX37" i="11"/>
  <c r="CT37" i="11"/>
  <c r="CP37" i="11"/>
  <c r="CL37" i="11"/>
  <c r="CH37" i="11"/>
  <c r="CD37" i="11"/>
  <c r="BZ37" i="11"/>
  <c r="BV37" i="11"/>
  <c r="BR37" i="11"/>
  <c r="BN37" i="11"/>
  <c r="BJ37" i="11"/>
  <c r="BF37" i="11"/>
  <c r="BB37" i="11"/>
  <c r="AX37" i="11"/>
  <c r="AT37" i="11"/>
  <c r="AQ37" i="11"/>
  <c r="AL37" i="11"/>
  <c r="AH37" i="11"/>
  <c r="AD37" i="11"/>
  <c r="Z37" i="11"/>
  <c r="V37" i="11"/>
  <c r="ER72" i="11"/>
  <c r="EN72" i="11"/>
  <c r="EJ72" i="11"/>
  <c r="EF72" i="11"/>
  <c r="EB72" i="11"/>
  <c r="DX72" i="11"/>
  <c r="DT72" i="11"/>
  <c r="DP72" i="11"/>
  <c r="DL72" i="11"/>
  <c r="DH72" i="11"/>
  <c r="DD72" i="11"/>
  <c r="CZ72" i="11"/>
  <c r="CV72" i="11"/>
  <c r="CR72" i="11"/>
  <c r="CN72" i="11"/>
  <c r="CJ72" i="11"/>
  <c r="CF72" i="11"/>
  <c r="CB72" i="11"/>
  <c r="BX72" i="11"/>
  <c r="BT72" i="11"/>
  <c r="BP72" i="11"/>
  <c r="BL72" i="11"/>
  <c r="BH72" i="11"/>
  <c r="BD72" i="11"/>
  <c r="AZ72" i="11"/>
  <c r="AV72" i="11"/>
  <c r="AR72" i="11"/>
  <c r="AN72" i="11"/>
  <c r="AJ72" i="11"/>
  <c r="AF72" i="11"/>
  <c r="AB72" i="11"/>
  <c r="X72" i="11"/>
  <c r="T72" i="11"/>
  <c r="L38" i="11"/>
  <c r="I39" i="11" s="1"/>
  <c r="L73" i="11"/>
  <c r="I74" i="11" s="1"/>
  <c r="L76" i="11"/>
  <c r="EO73" i="11" l="1"/>
  <c r="EL73" i="11"/>
  <c r="EG73" i="11"/>
  <c r="EC73" i="11"/>
  <c r="DY73" i="11"/>
  <c r="DU73" i="11"/>
  <c r="DQ73" i="11"/>
  <c r="DM73" i="11"/>
  <c r="DI73" i="11"/>
  <c r="DE73" i="11"/>
  <c r="DA73" i="11"/>
  <c r="CW73" i="11"/>
  <c r="CS73" i="11"/>
  <c r="CO73" i="11"/>
  <c r="CK73" i="11"/>
  <c r="CG73" i="11"/>
  <c r="CC73" i="11"/>
  <c r="BY73" i="11"/>
  <c r="BU73" i="11"/>
  <c r="BQ73" i="11"/>
  <c r="BM73" i="11"/>
  <c r="BI73" i="11"/>
  <c r="BE73" i="11"/>
  <c r="BA73" i="11"/>
  <c r="AW73" i="11"/>
  <c r="AS73" i="11"/>
  <c r="AO73" i="11"/>
  <c r="AK73" i="11"/>
  <c r="AG73" i="11"/>
  <c r="AC73" i="11"/>
  <c r="Y73" i="11"/>
  <c r="U73" i="11"/>
  <c r="EQ38" i="11"/>
  <c r="EM38" i="11"/>
  <c r="EI38" i="11"/>
  <c r="EE38" i="11"/>
  <c r="EA38" i="11"/>
  <c r="DW38" i="11"/>
  <c r="DS38" i="11"/>
  <c r="DO38" i="11"/>
  <c r="DK38" i="11"/>
  <c r="DG38" i="11"/>
  <c r="DC38" i="11"/>
  <c r="CY38" i="11"/>
  <c r="CU38" i="11"/>
  <c r="CQ38" i="11"/>
  <c r="CM38" i="11"/>
  <c r="CH38" i="11"/>
  <c r="CE38" i="11"/>
  <c r="CA38" i="11"/>
  <c r="BW38" i="11"/>
  <c r="BS38" i="11"/>
  <c r="BO38" i="11"/>
  <c r="BK38" i="11"/>
  <c r="BG38" i="11"/>
  <c r="BC38" i="11"/>
  <c r="AY38" i="11"/>
  <c r="AU38" i="11"/>
  <c r="AP38" i="11"/>
  <c r="AM38" i="11"/>
  <c r="AI38" i="11"/>
  <c r="AE38" i="11"/>
  <c r="AA38" i="11"/>
  <c r="W38" i="11"/>
  <c r="T76" i="11"/>
  <c r="X76" i="11"/>
  <c r="AB76" i="11"/>
  <c r="AF76" i="11"/>
  <c r="AJ76" i="11"/>
  <c r="AN76" i="11"/>
  <c r="AR76" i="11"/>
  <c r="AV76" i="11"/>
  <c r="AZ76" i="11"/>
  <c r="BD76" i="11"/>
  <c r="BH76" i="11"/>
  <c r="BL76" i="11"/>
  <c r="BP76" i="11"/>
  <c r="BT76" i="11"/>
  <c r="BX76" i="11"/>
  <c r="CB76" i="11"/>
  <c r="CF76" i="11"/>
  <c r="CJ76" i="11"/>
  <c r="CN76" i="11"/>
  <c r="CR76" i="11"/>
  <c r="CV76" i="11"/>
  <c r="CZ76" i="11"/>
  <c r="DD76" i="11"/>
  <c r="DH76" i="11"/>
  <c r="DL76" i="11"/>
  <c r="DP76" i="11"/>
  <c r="DT76" i="11"/>
  <c r="DX76" i="11"/>
  <c r="EB76" i="11"/>
  <c r="EF76" i="11"/>
  <c r="EJ76" i="11"/>
  <c r="EN76" i="11"/>
  <c r="ER76" i="11"/>
  <c r="EO76" i="11"/>
  <c r="U76" i="11"/>
  <c r="Y76" i="11"/>
  <c r="AC76" i="11"/>
  <c r="AG76" i="11"/>
  <c r="AK76" i="11"/>
  <c r="AO76" i="11"/>
  <c r="AS76" i="11"/>
  <c r="AW76" i="11"/>
  <c r="BA76" i="11"/>
  <c r="BE76" i="11"/>
  <c r="BI76" i="11"/>
  <c r="BM76" i="11"/>
  <c r="BQ76" i="11"/>
  <c r="BU76" i="11"/>
  <c r="BY76" i="11"/>
  <c r="CC76" i="11"/>
  <c r="CG76" i="11"/>
  <c r="CK76" i="11"/>
  <c r="CO76" i="11"/>
  <c r="CS76" i="11"/>
  <c r="CW76" i="11"/>
  <c r="DA76" i="11"/>
  <c r="DE76" i="11"/>
  <c r="DI76" i="11"/>
  <c r="DM76" i="11"/>
  <c r="DQ76" i="11"/>
  <c r="DU76" i="11"/>
  <c r="DY76" i="11"/>
  <c r="EC76" i="11"/>
  <c r="EG76" i="11"/>
  <c r="EK76" i="11"/>
  <c r="V76" i="11"/>
  <c r="Z76" i="11"/>
  <c r="AD76" i="11"/>
  <c r="AH76" i="11"/>
  <c r="AL76" i="11"/>
  <c r="AQ76" i="11"/>
  <c r="AT76" i="11"/>
  <c r="AX76" i="11"/>
  <c r="BB76" i="11"/>
  <c r="BF76" i="11"/>
  <c r="BJ76" i="11"/>
  <c r="BN76" i="11"/>
  <c r="BR76" i="11"/>
  <c r="BV76" i="11"/>
  <c r="BZ76" i="11"/>
  <c r="CD76" i="11"/>
  <c r="CH76" i="11"/>
  <c r="CL76" i="11"/>
  <c r="CP76" i="11"/>
  <c r="CT76" i="11"/>
  <c r="CX76" i="11"/>
  <c r="DB76" i="11"/>
  <c r="DF76" i="11"/>
  <c r="DJ76" i="11"/>
  <c r="DN76" i="11"/>
  <c r="DR76" i="11"/>
  <c r="DV76" i="11"/>
  <c r="DZ76" i="11"/>
  <c r="ED76" i="11"/>
  <c r="EH76" i="11"/>
  <c r="EL76" i="11"/>
  <c r="EP76" i="11"/>
  <c r="W76" i="11"/>
  <c r="AA76" i="11"/>
  <c r="AE76" i="11"/>
  <c r="AI76" i="11"/>
  <c r="AM76" i="11"/>
  <c r="AP76" i="11"/>
  <c r="AU76" i="11"/>
  <c r="AY76" i="11"/>
  <c r="BC76" i="11"/>
  <c r="BG76" i="11"/>
  <c r="BK76" i="11"/>
  <c r="BO76" i="11"/>
  <c r="BS76" i="11"/>
  <c r="BW76" i="11"/>
  <c r="CA76" i="11"/>
  <c r="CE76" i="11"/>
  <c r="CI76" i="11"/>
  <c r="CM76" i="11"/>
  <c r="CQ76" i="11"/>
  <c r="CU76" i="11"/>
  <c r="CY76" i="11"/>
  <c r="DC76" i="11"/>
  <c r="DG76" i="11"/>
  <c r="DK76" i="11"/>
  <c r="DO76" i="11"/>
  <c r="DS76" i="11"/>
  <c r="DW76" i="11"/>
  <c r="EA76" i="11"/>
  <c r="EE76" i="11"/>
  <c r="EI76" i="11"/>
  <c r="EM76" i="11"/>
  <c r="EQ76" i="11"/>
  <c r="ER73" i="11"/>
  <c r="EN73" i="11"/>
  <c r="EJ73" i="11"/>
  <c r="EF73" i="11"/>
  <c r="EB73" i="11"/>
  <c r="DX73" i="11"/>
  <c r="DT73" i="11"/>
  <c r="DP73" i="11"/>
  <c r="DL73" i="11"/>
  <c r="DH73" i="11"/>
  <c r="DD73" i="11"/>
  <c r="CZ73" i="11"/>
  <c r="CV73" i="11"/>
  <c r="CR73" i="11"/>
  <c r="CN73" i="11"/>
  <c r="CJ73" i="11"/>
  <c r="CF73" i="11"/>
  <c r="CB73" i="11"/>
  <c r="BX73" i="11"/>
  <c r="BT73" i="11"/>
  <c r="BP73" i="11"/>
  <c r="BL73" i="11"/>
  <c r="BH73" i="11"/>
  <c r="BD73" i="11"/>
  <c r="AZ73" i="11"/>
  <c r="AV73" i="11"/>
  <c r="AR73" i="11"/>
  <c r="AN73" i="11"/>
  <c r="AJ73" i="11"/>
  <c r="AF73" i="11"/>
  <c r="AB73" i="11"/>
  <c r="X73" i="11"/>
  <c r="T73" i="11"/>
  <c r="EP38" i="11"/>
  <c r="EK38" i="11"/>
  <c r="EH38" i="11"/>
  <c r="ED38" i="11"/>
  <c r="DZ38" i="11"/>
  <c r="DV38" i="11"/>
  <c r="DR38" i="11"/>
  <c r="DN38" i="11"/>
  <c r="DJ38" i="11"/>
  <c r="DF38" i="11"/>
  <c r="DB38" i="11"/>
  <c r="CX38" i="11"/>
  <c r="CT38" i="11"/>
  <c r="CP38" i="11"/>
  <c r="CL38" i="11"/>
  <c r="CI38" i="11"/>
  <c r="CD38" i="11"/>
  <c r="BZ38" i="11"/>
  <c r="BV38" i="11"/>
  <c r="BR38" i="11"/>
  <c r="BN38" i="11"/>
  <c r="BJ38" i="11"/>
  <c r="BF38" i="11"/>
  <c r="BB38" i="11"/>
  <c r="AX38" i="11"/>
  <c r="AT38" i="11"/>
  <c r="AQ38" i="11"/>
  <c r="AL38" i="11"/>
  <c r="AH38" i="11"/>
  <c r="AD38" i="11"/>
  <c r="Z38" i="11"/>
  <c r="V38" i="11"/>
  <c r="EQ73" i="11"/>
  <c r="EM73" i="11"/>
  <c r="EI73" i="11"/>
  <c r="EE73" i="11"/>
  <c r="EA73" i="11"/>
  <c r="DW73" i="11"/>
  <c r="DS73" i="11"/>
  <c r="DO73" i="11"/>
  <c r="DK73" i="11"/>
  <c r="DG73" i="11"/>
  <c r="DC73" i="11"/>
  <c r="CY73" i="11"/>
  <c r="CU73" i="11"/>
  <c r="CQ73" i="11"/>
  <c r="CM73" i="11"/>
  <c r="CI73" i="11"/>
  <c r="CE73" i="11"/>
  <c r="CA73" i="11"/>
  <c r="BW73" i="11"/>
  <c r="BS73" i="11"/>
  <c r="BO73" i="11"/>
  <c r="BK73" i="11"/>
  <c r="BG73" i="11"/>
  <c r="BC73" i="11"/>
  <c r="AY73" i="11"/>
  <c r="AU73" i="11"/>
  <c r="AQ73" i="11"/>
  <c r="AM73" i="11"/>
  <c r="AI73" i="11"/>
  <c r="AE73" i="11"/>
  <c r="AA73" i="11"/>
  <c r="W73" i="11"/>
  <c r="EO38" i="11"/>
  <c r="EL38" i="11"/>
  <c r="EG38" i="11"/>
  <c r="EC38" i="11"/>
  <c r="DY38" i="11"/>
  <c r="DU38" i="11"/>
  <c r="DQ38" i="11"/>
  <c r="DM38" i="11"/>
  <c r="DI38" i="11"/>
  <c r="DE38" i="11"/>
  <c r="DA38" i="11"/>
  <c r="CW38" i="11"/>
  <c r="CS38" i="11"/>
  <c r="CO38" i="11"/>
  <c r="CK38" i="11"/>
  <c r="CG38" i="11"/>
  <c r="CC38" i="11"/>
  <c r="BY38" i="11"/>
  <c r="BU38" i="11"/>
  <c r="BQ38" i="11"/>
  <c r="BM38" i="11"/>
  <c r="BI38" i="11"/>
  <c r="BE38" i="11"/>
  <c r="BA38" i="11"/>
  <c r="AW38" i="11"/>
  <c r="AS38" i="11"/>
  <c r="AO38" i="11"/>
  <c r="AK38" i="11"/>
  <c r="AG38" i="11"/>
  <c r="AC38" i="11"/>
  <c r="Y38" i="11"/>
  <c r="U38" i="11"/>
  <c r="EP73" i="11"/>
  <c r="EK73" i="11"/>
  <c r="EH73" i="11"/>
  <c r="ED73" i="11"/>
  <c r="DZ73" i="11"/>
  <c r="DV73" i="11"/>
  <c r="DR73" i="11"/>
  <c r="DN73" i="11"/>
  <c r="DJ73" i="11"/>
  <c r="DF73" i="11"/>
  <c r="DB73" i="11"/>
  <c r="CX73" i="11"/>
  <c r="CT73" i="11"/>
  <c r="CP73" i="11"/>
  <c r="CL73" i="11"/>
  <c r="CH73" i="11"/>
  <c r="CD73" i="11"/>
  <c r="BZ73" i="11"/>
  <c r="BV73" i="11"/>
  <c r="BR73" i="11"/>
  <c r="BN73" i="11"/>
  <c r="BJ73" i="11"/>
  <c r="BF73" i="11"/>
  <c r="BB73" i="11"/>
  <c r="AX73" i="11"/>
  <c r="AT73" i="11"/>
  <c r="AP73" i="11"/>
  <c r="AL73" i="11"/>
  <c r="AH73" i="11"/>
  <c r="AD73" i="11"/>
  <c r="Z73" i="11"/>
  <c r="V73" i="11"/>
  <c r="ER38" i="11"/>
  <c r="EN38" i="11"/>
  <c r="EJ38" i="11"/>
  <c r="EF38" i="11"/>
  <c r="EB38" i="11"/>
  <c r="DX38" i="11"/>
  <c r="DT38" i="11"/>
  <c r="DP38" i="11"/>
  <c r="DL38" i="11"/>
  <c r="DH38" i="11"/>
  <c r="DD38" i="11"/>
  <c r="CZ38" i="11"/>
  <c r="CV38" i="11"/>
  <c r="CR38" i="11"/>
  <c r="CN38" i="11"/>
  <c r="CJ38" i="11"/>
  <c r="CF38" i="11"/>
  <c r="CB38" i="11"/>
  <c r="BX38" i="11"/>
  <c r="BT38" i="11"/>
  <c r="BP38" i="11"/>
  <c r="BL38" i="11"/>
  <c r="BH38" i="11"/>
  <c r="BD38" i="11"/>
  <c r="AZ38" i="11"/>
  <c r="AV38" i="11"/>
  <c r="AR38" i="11"/>
  <c r="AN38" i="11"/>
  <c r="AJ38" i="11"/>
  <c r="AF38" i="11"/>
  <c r="AB38" i="11"/>
  <c r="X38" i="11"/>
  <c r="T38" i="11"/>
  <c r="L39" i="11"/>
  <c r="I44" i="11" s="1"/>
  <c r="EQ39" i="11" l="1"/>
  <c r="EM39" i="11"/>
  <c r="EI39" i="11"/>
  <c r="EE39" i="11"/>
  <c r="EA39" i="11"/>
  <c r="DW39" i="11"/>
  <c r="DS39" i="11"/>
  <c r="DO39" i="11"/>
  <c r="DK39" i="11"/>
  <c r="DG39" i="11"/>
  <c r="DC39" i="11"/>
  <c r="CY39" i="11"/>
  <c r="CU39" i="11"/>
  <c r="CQ39" i="11"/>
  <c r="CM39" i="11"/>
  <c r="CI39" i="11"/>
  <c r="CE39" i="11"/>
  <c r="CA39" i="11"/>
  <c r="BW39" i="11"/>
  <c r="BS39" i="11"/>
  <c r="BO39" i="11"/>
  <c r="BK39" i="11"/>
  <c r="BG39" i="11"/>
  <c r="BC39" i="11"/>
  <c r="AY39" i="11"/>
  <c r="AU39" i="11"/>
  <c r="AP39" i="11"/>
  <c r="AM39" i="11"/>
  <c r="AI39" i="11"/>
  <c r="AE39" i="11"/>
  <c r="AA39" i="11"/>
  <c r="W39" i="11"/>
  <c r="EP39" i="11"/>
  <c r="EK39" i="11"/>
  <c r="EH39" i="11"/>
  <c r="ED39" i="11"/>
  <c r="DZ39" i="11"/>
  <c r="DV39" i="11"/>
  <c r="DR39" i="11"/>
  <c r="DN39" i="11"/>
  <c r="DJ39" i="11"/>
  <c r="DF39" i="11"/>
  <c r="DB39" i="11"/>
  <c r="CX39" i="11"/>
  <c r="CT39" i="11"/>
  <c r="CP39" i="11"/>
  <c r="CL39" i="11"/>
  <c r="CH39" i="11"/>
  <c r="CD39" i="11"/>
  <c r="BZ39" i="11"/>
  <c r="BV39" i="11"/>
  <c r="BR39" i="11"/>
  <c r="BN39" i="11"/>
  <c r="BJ39" i="11"/>
  <c r="BF39" i="11"/>
  <c r="BB39" i="11"/>
  <c r="AX39" i="11"/>
  <c r="AT39" i="11"/>
  <c r="AQ39" i="11"/>
  <c r="AL39" i="11"/>
  <c r="AH39" i="11"/>
  <c r="AD39" i="11"/>
  <c r="Z39" i="11"/>
  <c r="V39" i="11"/>
  <c r="EO39" i="11"/>
  <c r="EL39" i="11"/>
  <c r="EG39" i="11"/>
  <c r="EC39" i="11"/>
  <c r="DY39" i="11"/>
  <c r="DU39" i="11"/>
  <c r="DQ39" i="11"/>
  <c r="DM39" i="11"/>
  <c r="DI39" i="11"/>
  <c r="DE39" i="11"/>
  <c r="DA39" i="11"/>
  <c r="CW39" i="11"/>
  <c r="CS39" i="11"/>
  <c r="CO39" i="11"/>
  <c r="CK39" i="11"/>
  <c r="CG39" i="11"/>
  <c r="CC39" i="11"/>
  <c r="BY39" i="11"/>
  <c r="BU39" i="11"/>
  <c r="BQ39" i="11"/>
  <c r="BM39" i="11"/>
  <c r="BI39" i="11"/>
  <c r="BE39" i="11"/>
  <c r="BA39" i="11"/>
  <c r="AW39" i="11"/>
  <c r="AS39" i="11"/>
  <c r="AO39" i="11"/>
  <c r="AK39" i="11"/>
  <c r="AG39" i="11"/>
  <c r="AC39" i="11"/>
  <c r="Y39" i="11"/>
  <c r="U39" i="11"/>
  <c r="ER39" i="11"/>
  <c r="EN39" i="11"/>
  <c r="EJ39" i="11"/>
  <c r="EF39" i="11"/>
  <c r="EB39" i="11"/>
  <c r="DX39" i="11"/>
  <c r="DT39" i="11"/>
  <c r="DP39" i="11"/>
  <c r="DL39" i="11"/>
  <c r="DH39" i="11"/>
  <c r="DD39" i="11"/>
  <c r="CZ39" i="11"/>
  <c r="CV39" i="11"/>
  <c r="CR39" i="11"/>
  <c r="CN39" i="11"/>
  <c r="CJ39" i="11"/>
  <c r="CF39" i="11"/>
  <c r="CB39" i="11"/>
  <c r="BX39" i="11"/>
  <c r="BT39" i="11"/>
  <c r="BP39" i="11"/>
  <c r="BL39" i="11"/>
  <c r="BH39" i="11"/>
  <c r="BD39" i="11"/>
  <c r="AZ39" i="11"/>
  <c r="AV39" i="11"/>
  <c r="AR39" i="11"/>
  <c r="AN39" i="11"/>
  <c r="AJ39" i="11"/>
  <c r="AF39" i="11"/>
  <c r="AB39" i="11"/>
  <c r="X39" i="11"/>
  <c r="T39" i="11"/>
  <c r="L74" i="11"/>
  <c r="I77" i="11" l="1"/>
  <c r="U74" i="11"/>
  <c r="Y74" i="11"/>
  <c r="AC74" i="11"/>
  <c r="AG74" i="11"/>
  <c r="AK74" i="11"/>
  <c r="AO74" i="11"/>
  <c r="AS74" i="11"/>
  <c r="AW74" i="11"/>
  <c r="BA74" i="11"/>
  <c r="BE74" i="11"/>
  <c r="BI74" i="11"/>
  <c r="BM74" i="11"/>
  <c r="BQ74" i="11"/>
  <c r="BU74" i="11"/>
  <c r="BY74" i="11"/>
  <c r="CC74" i="11"/>
  <c r="CG74" i="11"/>
  <c r="CK74" i="11"/>
  <c r="CO74" i="11"/>
  <c r="CS74" i="11"/>
  <c r="CW74" i="11"/>
  <c r="DA74" i="11"/>
  <c r="DE74" i="11"/>
  <c r="DI74" i="11"/>
  <c r="DM74" i="11"/>
  <c r="DQ74" i="11"/>
  <c r="DU74" i="11"/>
  <c r="DY74" i="11"/>
  <c r="EC74" i="11"/>
  <c r="EG74" i="11"/>
  <c r="EK74" i="11"/>
  <c r="EO74" i="11"/>
  <c r="V74" i="11"/>
  <c r="Z74" i="11"/>
  <c r="AD74" i="11"/>
  <c r="AH74" i="11"/>
  <c r="AL74" i="11"/>
  <c r="AP74" i="11"/>
  <c r="AT74" i="11"/>
  <c r="AX74" i="11"/>
  <c r="BB74" i="11"/>
  <c r="BF74" i="11"/>
  <c r="BJ74" i="11"/>
  <c r="BN74" i="11"/>
  <c r="BR74" i="11"/>
  <c r="BV74" i="11"/>
  <c r="BZ74" i="11"/>
  <c r="CD74" i="11"/>
  <c r="CI74" i="11"/>
  <c r="CL74" i="11"/>
  <c r="CP74" i="11"/>
  <c r="CT74" i="11"/>
  <c r="CX74" i="11"/>
  <c r="DB74" i="11"/>
  <c r="DF74" i="11"/>
  <c r="DJ74" i="11"/>
  <c r="DN74" i="11"/>
  <c r="DR74" i="11"/>
  <c r="DV74" i="11"/>
  <c r="DZ74" i="11"/>
  <c r="ED74" i="11"/>
  <c r="EH74" i="11"/>
  <c r="EL74" i="11"/>
  <c r="EP74" i="11"/>
  <c r="W74" i="11"/>
  <c r="AA74" i="11"/>
  <c r="AE74" i="11"/>
  <c r="AI74" i="11"/>
  <c r="AM74" i="11"/>
  <c r="AQ74" i="11"/>
  <c r="AU74" i="11"/>
  <c r="AY74" i="11"/>
  <c r="BC74" i="11"/>
  <c r="BG74" i="11"/>
  <c r="BK74" i="11"/>
  <c r="BO74" i="11"/>
  <c r="BS74" i="11"/>
  <c r="BW74" i="11"/>
  <c r="CA74" i="11"/>
  <c r="CE74" i="11"/>
  <c r="CH74" i="11"/>
  <c r="CM74" i="11"/>
  <c r="CQ74" i="11"/>
  <c r="CU74" i="11"/>
  <c r="CY74" i="11"/>
  <c r="DC74" i="11"/>
  <c r="DG74" i="11"/>
  <c r="DK74" i="11"/>
  <c r="DO74" i="11"/>
  <c r="DS74" i="11"/>
  <c r="DW74" i="11"/>
  <c r="EA74" i="11"/>
  <c r="EE74" i="11"/>
  <c r="EI74" i="11"/>
  <c r="EM74" i="11"/>
  <c r="EQ74" i="11"/>
  <c r="T74" i="11"/>
  <c r="X74" i="11"/>
  <c r="AB74" i="11"/>
  <c r="AF74" i="11"/>
  <c r="AJ74" i="11"/>
  <c r="AN74" i="11"/>
  <c r="AR74" i="11"/>
  <c r="AV74" i="11"/>
  <c r="AZ74" i="11"/>
  <c r="BD74" i="11"/>
  <c r="BH74" i="11"/>
  <c r="BL74" i="11"/>
  <c r="BP74" i="11"/>
  <c r="BT74" i="11"/>
  <c r="BX74" i="11"/>
  <c r="CB74" i="11"/>
  <c r="CF74" i="11"/>
  <c r="CJ74" i="11"/>
  <c r="CN74" i="11"/>
  <c r="CR74" i="11"/>
  <c r="CV74" i="11"/>
  <c r="CZ74" i="11"/>
  <c r="DD74" i="11"/>
  <c r="DH74" i="11"/>
  <c r="DL74" i="11"/>
  <c r="DP74" i="11"/>
  <c r="DT74" i="11"/>
  <c r="DX74" i="11"/>
  <c r="EB74" i="11"/>
  <c r="EF74" i="11"/>
  <c r="EJ74" i="11"/>
  <c r="EN74" i="11"/>
  <c r="ER74" i="11"/>
  <c r="L40" i="11"/>
  <c r="L129" i="11"/>
  <c r="T129" i="11" l="1"/>
  <c r="U129" i="11"/>
  <c r="V129" i="11"/>
  <c r="W129" i="11"/>
  <c r="X129" i="11"/>
  <c r="Y129" i="11"/>
  <c r="Z129" i="11"/>
  <c r="AA129" i="11"/>
  <c r="AB129" i="11"/>
  <c r="AC129" i="11"/>
  <c r="AD129" i="11"/>
  <c r="AE129" i="11"/>
  <c r="AF129" i="11"/>
  <c r="AG129" i="11"/>
  <c r="AH129" i="11"/>
  <c r="AI129" i="11"/>
  <c r="AJ129" i="11"/>
  <c r="AK129" i="11"/>
  <c r="AL129" i="11"/>
  <c r="AM129" i="11"/>
  <c r="AN129" i="11"/>
  <c r="AO129" i="11"/>
  <c r="AQ129" i="11"/>
  <c r="AP129" i="11"/>
  <c r="AR129" i="11"/>
  <c r="AS129" i="11"/>
  <c r="AT129" i="11"/>
  <c r="AU129" i="11"/>
  <c r="AV129" i="11"/>
  <c r="AW129" i="11"/>
  <c r="AX129" i="11"/>
  <c r="AY129" i="11"/>
  <c r="AZ129" i="11"/>
  <c r="BA129" i="11"/>
  <c r="BB129" i="11"/>
  <c r="BC129" i="11"/>
  <c r="BD129" i="11"/>
  <c r="BE129" i="11"/>
  <c r="BF129" i="11"/>
  <c r="BG129" i="11"/>
  <c r="BH129" i="11"/>
  <c r="BI129" i="11"/>
  <c r="BJ129" i="11"/>
  <c r="BK129" i="11"/>
  <c r="BL129" i="11"/>
  <c r="BM129" i="11"/>
  <c r="BN129" i="11"/>
  <c r="BO129" i="11"/>
  <c r="BP129" i="11"/>
  <c r="BQ129" i="11"/>
  <c r="BR129" i="11"/>
  <c r="BS129" i="11"/>
  <c r="BT129" i="11"/>
  <c r="BU129" i="11"/>
  <c r="BV129" i="11"/>
  <c r="BW129" i="11"/>
  <c r="BX129" i="11"/>
  <c r="BY129" i="11"/>
  <c r="BZ129" i="11"/>
  <c r="CA129" i="11"/>
  <c r="CB129" i="11"/>
  <c r="CC129" i="11"/>
  <c r="CD129" i="11"/>
  <c r="CE129" i="11"/>
  <c r="CF129" i="11"/>
  <c r="CG129" i="11"/>
  <c r="CH129" i="11"/>
  <c r="CI129" i="11"/>
  <c r="CJ129" i="11"/>
  <c r="CK129" i="11"/>
  <c r="CL129" i="11"/>
  <c r="CM129" i="11"/>
  <c r="CN129" i="11"/>
  <c r="CO129" i="11"/>
  <c r="CP129" i="11"/>
  <c r="CQ129" i="11"/>
  <c r="CR129" i="11"/>
  <c r="CS129" i="11"/>
  <c r="CT129" i="11"/>
  <c r="CU129" i="11"/>
  <c r="CV129" i="11"/>
  <c r="CW129" i="11"/>
  <c r="CX129" i="11"/>
  <c r="CY129" i="11"/>
  <c r="CZ129" i="11"/>
  <c r="DA129" i="11"/>
  <c r="DB129" i="11"/>
  <c r="DC129" i="11"/>
  <c r="DD129" i="11"/>
  <c r="DE129" i="11"/>
  <c r="DF129" i="11"/>
  <c r="DG129" i="11"/>
  <c r="DH129" i="11"/>
  <c r="DI129" i="11"/>
  <c r="DJ129" i="11"/>
  <c r="DK129" i="11"/>
  <c r="DL129" i="11"/>
  <c r="DM129" i="11"/>
  <c r="DN129" i="11"/>
  <c r="DO129" i="11"/>
  <c r="DP129" i="11"/>
  <c r="DQ129" i="11"/>
  <c r="DR129" i="11"/>
  <c r="DS129" i="11"/>
  <c r="DT129" i="11"/>
  <c r="DU129" i="11"/>
  <c r="DV129" i="11"/>
  <c r="DW129" i="11"/>
  <c r="DX129" i="11"/>
  <c r="DY129" i="11"/>
  <c r="DZ129" i="11"/>
  <c r="EA129" i="11"/>
  <c r="EB129" i="11"/>
  <c r="EC129" i="11"/>
  <c r="ED129" i="11"/>
  <c r="EE129" i="11"/>
  <c r="EF129" i="11"/>
  <c r="EG129" i="11"/>
  <c r="EH129" i="11"/>
  <c r="EI129" i="11"/>
  <c r="EJ129" i="11"/>
  <c r="EL129" i="11"/>
  <c r="EK129" i="11"/>
  <c r="EM129" i="11"/>
  <c r="EN129" i="11"/>
  <c r="EO129" i="11"/>
  <c r="EP129" i="11"/>
  <c r="EQ129" i="11"/>
  <c r="ER129" i="11"/>
  <c r="T40" i="11"/>
  <c r="U40" i="11"/>
  <c r="V40" i="11"/>
  <c r="W40" i="11"/>
  <c r="X40" i="11"/>
  <c r="Y40" i="11"/>
  <c r="Z40" i="11"/>
  <c r="AA40" i="11"/>
  <c r="AB40" i="11"/>
  <c r="AC40" i="11"/>
  <c r="AD40" i="11"/>
  <c r="AE40" i="11"/>
  <c r="AF40" i="11"/>
  <c r="AG40" i="11"/>
  <c r="AH40" i="11"/>
  <c r="AI40" i="11"/>
  <c r="AJ40" i="11"/>
  <c r="AK40" i="11"/>
  <c r="AL40" i="11"/>
  <c r="AM40" i="11"/>
  <c r="AN40" i="11"/>
  <c r="AO40" i="11"/>
  <c r="AQ40" i="11"/>
  <c r="AP40" i="11"/>
  <c r="AR40" i="11"/>
  <c r="AS40" i="11"/>
  <c r="AT40" i="11"/>
  <c r="AU40" i="11"/>
  <c r="AV40" i="11"/>
  <c r="AW40" i="11"/>
  <c r="AX40" i="11"/>
  <c r="AY40" i="11"/>
  <c r="AZ40" i="11"/>
  <c r="BA40" i="11"/>
  <c r="BB40" i="11"/>
  <c r="BC40" i="11"/>
  <c r="BD40" i="11"/>
  <c r="BE40" i="11"/>
  <c r="BF40" i="11"/>
  <c r="BG40" i="11"/>
  <c r="BH40" i="11"/>
  <c r="BI40" i="11"/>
  <c r="BJ40" i="11"/>
  <c r="BK40" i="11"/>
  <c r="BL40" i="11"/>
  <c r="BM40" i="11"/>
  <c r="BN40" i="11"/>
  <c r="BO40" i="11"/>
  <c r="BP40" i="11"/>
  <c r="BQ40" i="11"/>
  <c r="BR40" i="11"/>
  <c r="BS40" i="11"/>
  <c r="BT40" i="11"/>
  <c r="BU40" i="11"/>
  <c r="BV40" i="11"/>
  <c r="BW40" i="11"/>
  <c r="BX40" i="11"/>
  <c r="BY40" i="11"/>
  <c r="BZ40" i="11"/>
  <c r="CA40" i="11"/>
  <c r="CB40" i="11"/>
  <c r="CC40" i="11"/>
  <c r="CD40" i="11"/>
  <c r="CE40" i="11"/>
  <c r="CF40" i="11"/>
  <c r="CG40" i="11"/>
  <c r="CI40" i="11"/>
  <c r="CH40" i="11"/>
  <c r="CJ40" i="11"/>
  <c r="CK40" i="11"/>
  <c r="CL40" i="11"/>
  <c r="CM40" i="11"/>
  <c r="CN40" i="11"/>
  <c r="CO40" i="11"/>
  <c r="CP40" i="11"/>
  <c r="CQ40" i="11"/>
  <c r="CR40" i="11"/>
  <c r="CS40" i="11"/>
  <c r="CT40" i="11"/>
  <c r="CU40" i="11"/>
  <c r="CV40" i="11"/>
  <c r="CW40" i="11"/>
  <c r="CX40" i="11"/>
  <c r="CY40" i="11"/>
  <c r="CZ40" i="11"/>
  <c r="DA40" i="11"/>
  <c r="DB40" i="11"/>
  <c r="DC40" i="11"/>
  <c r="DD40" i="11"/>
  <c r="DE40" i="11"/>
  <c r="DF40" i="11"/>
  <c r="DG40" i="11"/>
  <c r="DH40" i="11"/>
  <c r="DI40" i="11"/>
  <c r="DJ40" i="11"/>
  <c r="DK40" i="11"/>
  <c r="DL40" i="11"/>
  <c r="DM40" i="11"/>
  <c r="DN40" i="11"/>
  <c r="DO40" i="11"/>
  <c r="DP40" i="11"/>
  <c r="DQ40" i="11"/>
  <c r="DR40" i="11"/>
  <c r="DS40" i="11"/>
  <c r="DT40" i="11"/>
  <c r="DU40" i="11"/>
  <c r="DV40" i="11"/>
  <c r="DW40" i="11"/>
  <c r="DX40" i="11"/>
  <c r="DY40" i="11"/>
  <c r="DZ40" i="11"/>
  <c r="EA40" i="11"/>
  <c r="EB40" i="11"/>
  <c r="EC40" i="11"/>
  <c r="ED40" i="11"/>
  <c r="EE40" i="11"/>
  <c r="EF40" i="11"/>
  <c r="EG40" i="11"/>
  <c r="EH40" i="11"/>
  <c r="EI40" i="11"/>
  <c r="EJ40" i="11"/>
  <c r="EK40" i="11"/>
  <c r="EL40" i="11"/>
  <c r="EM40" i="11"/>
  <c r="EN40" i="11"/>
  <c r="EO40" i="11"/>
  <c r="EP40" i="11"/>
  <c r="EQ40" i="11"/>
  <c r="ER40" i="11"/>
  <c r="L77" i="11"/>
  <c r="I78" i="11" s="1"/>
  <c r="EK77" i="11" l="1"/>
  <c r="EG77" i="11"/>
  <c r="EC77" i="11"/>
  <c r="DY77" i="11"/>
  <c r="DU77" i="11"/>
  <c r="DQ77" i="11"/>
  <c r="DM77" i="11"/>
  <c r="DI77" i="11"/>
  <c r="DE77" i="11"/>
  <c r="DA77" i="11"/>
  <c r="CW77" i="11"/>
  <c r="CS77" i="11"/>
  <c r="CO77" i="11"/>
  <c r="CK77" i="11"/>
  <c r="CG77" i="11"/>
  <c r="CC77" i="11"/>
  <c r="BY77" i="11"/>
  <c r="BU77" i="11"/>
  <c r="BQ77" i="11"/>
  <c r="BM77" i="11"/>
  <c r="BI77" i="11"/>
  <c r="BE77" i="11"/>
  <c r="BA77" i="11"/>
  <c r="AW77" i="11"/>
  <c r="AS77" i="11"/>
  <c r="AO77" i="11"/>
  <c r="AK77" i="11"/>
  <c r="AG77" i="11"/>
  <c r="AC77" i="11"/>
  <c r="Y77" i="11"/>
  <c r="U77" i="11"/>
  <c r="ER77" i="11"/>
  <c r="EF77" i="11"/>
  <c r="EB77" i="11"/>
  <c r="DX77" i="11"/>
  <c r="DT77" i="11"/>
  <c r="DP77" i="11"/>
  <c r="DL77" i="11"/>
  <c r="DH77" i="11"/>
  <c r="DD77" i="11"/>
  <c r="CZ77" i="11"/>
  <c r="CV77" i="11"/>
  <c r="CR77" i="11"/>
  <c r="CN77" i="11"/>
  <c r="CJ77" i="11"/>
  <c r="CF77" i="11"/>
  <c r="CB77" i="11"/>
  <c r="BX77" i="11"/>
  <c r="BT77" i="11"/>
  <c r="BP77" i="11"/>
  <c r="BL77" i="11"/>
  <c r="BH77" i="11"/>
  <c r="BD77" i="11"/>
  <c r="AZ77" i="11"/>
  <c r="AV77" i="11"/>
  <c r="AR77" i="11"/>
  <c r="AN77" i="11"/>
  <c r="AJ77" i="11"/>
  <c r="AF77" i="11"/>
  <c r="AB77" i="11"/>
  <c r="X77" i="11"/>
  <c r="T77" i="11"/>
  <c r="EN77" i="11"/>
  <c r="EQ77" i="11"/>
  <c r="EI77" i="11"/>
  <c r="EA77" i="11"/>
  <c r="DW77" i="11"/>
  <c r="DS77" i="11"/>
  <c r="DO77" i="11"/>
  <c r="DK77" i="11"/>
  <c r="DG77" i="11"/>
  <c r="DC77" i="11"/>
  <c r="CY77" i="11"/>
  <c r="CU77" i="11"/>
  <c r="CQ77" i="11"/>
  <c r="CM77" i="11"/>
  <c r="CI77" i="11"/>
  <c r="CE77" i="11"/>
  <c r="CA77" i="11"/>
  <c r="BW77" i="11"/>
  <c r="BS77" i="11"/>
  <c r="BO77" i="11"/>
  <c r="BK77" i="11"/>
  <c r="BG77" i="11"/>
  <c r="BC77" i="11"/>
  <c r="AY77" i="11"/>
  <c r="AU77" i="11"/>
  <c r="AQ77" i="11"/>
  <c r="AM77" i="11"/>
  <c r="AI77" i="11"/>
  <c r="AE77" i="11"/>
  <c r="AA77" i="11"/>
  <c r="W77" i="11"/>
  <c r="EO77" i="11"/>
  <c r="EJ77" i="11"/>
  <c r="EM77" i="11"/>
  <c r="EE77" i="11"/>
  <c r="EP77" i="11"/>
  <c r="EL77" i="11"/>
  <c r="EH77" i="11"/>
  <c r="ED77" i="11"/>
  <c r="DZ77" i="11"/>
  <c r="DV77" i="11"/>
  <c r="DR77" i="11"/>
  <c r="DN77" i="11"/>
  <c r="DJ77" i="11"/>
  <c r="DF77" i="11"/>
  <c r="DB77" i="11"/>
  <c r="CX77" i="11"/>
  <c r="CT77" i="11"/>
  <c r="CP77" i="11"/>
  <c r="CL77" i="11"/>
  <c r="CH77" i="11"/>
  <c r="CD77" i="11"/>
  <c r="BZ77" i="11"/>
  <c r="BV77" i="11"/>
  <c r="BR77" i="11"/>
  <c r="BN77" i="11"/>
  <c r="BJ77" i="11"/>
  <c r="BF77" i="11"/>
  <c r="BB77" i="11"/>
  <c r="AX77" i="11"/>
  <c r="AT77" i="11"/>
  <c r="AP77" i="11"/>
  <c r="AL77" i="11"/>
  <c r="AH77" i="11"/>
  <c r="AD77" i="11"/>
  <c r="Z77" i="11"/>
  <c r="V77" i="11"/>
  <c r="G22" i="14"/>
  <c r="L41" i="11"/>
  <c r="G8" i="14"/>
  <c r="L130" i="11"/>
  <c r="T41" i="11" l="1"/>
  <c r="U41" i="11"/>
  <c r="V41" i="11"/>
  <c r="W41" i="11"/>
  <c r="X41" i="11"/>
  <c r="Y41" i="11"/>
  <c r="Z41" i="11"/>
  <c r="AA41" i="11"/>
  <c r="AB41" i="11"/>
  <c r="AC41" i="11"/>
  <c r="AD41" i="11"/>
  <c r="AE41" i="11"/>
  <c r="AF41" i="11"/>
  <c r="AG41" i="11"/>
  <c r="AH41" i="11"/>
  <c r="AI41" i="11"/>
  <c r="AJ41" i="11"/>
  <c r="AK41" i="11"/>
  <c r="AL41" i="11"/>
  <c r="AM41" i="11"/>
  <c r="AN41" i="11"/>
  <c r="AO41" i="11"/>
  <c r="AQ41" i="11"/>
  <c r="AP41" i="11"/>
  <c r="AR41" i="11"/>
  <c r="AS41" i="11"/>
  <c r="AT41" i="11"/>
  <c r="AU41" i="11"/>
  <c r="AV41" i="11"/>
  <c r="AW41" i="11"/>
  <c r="AX41" i="11"/>
  <c r="AY41" i="11"/>
  <c r="AZ41" i="11"/>
  <c r="BA41" i="11"/>
  <c r="BB41" i="11"/>
  <c r="BC41" i="11"/>
  <c r="BD41" i="11"/>
  <c r="BE41" i="11"/>
  <c r="BF41" i="11"/>
  <c r="BG41" i="11"/>
  <c r="BH41" i="11"/>
  <c r="BI41" i="11"/>
  <c r="BJ41" i="11"/>
  <c r="BK41" i="11"/>
  <c r="BL41" i="11"/>
  <c r="BM41" i="11"/>
  <c r="BN41" i="11"/>
  <c r="BO41" i="11"/>
  <c r="BP41" i="11"/>
  <c r="BQ41" i="11"/>
  <c r="BR41" i="11"/>
  <c r="BS41" i="11"/>
  <c r="BT41" i="11"/>
  <c r="BU41" i="11"/>
  <c r="BV41" i="11"/>
  <c r="BW41" i="11"/>
  <c r="BX41" i="11"/>
  <c r="BY41" i="11"/>
  <c r="BZ41" i="11"/>
  <c r="CA41" i="11"/>
  <c r="CB41" i="11"/>
  <c r="CC41" i="11"/>
  <c r="CD41" i="11"/>
  <c r="CE41" i="11"/>
  <c r="CF41" i="11"/>
  <c r="CG41" i="11"/>
  <c r="CH41" i="11"/>
  <c r="CI41" i="11"/>
  <c r="CJ41" i="11"/>
  <c r="CK41" i="11"/>
  <c r="CL41" i="11"/>
  <c r="CM41" i="11"/>
  <c r="CN41" i="11"/>
  <c r="CO41" i="11"/>
  <c r="CP41" i="11"/>
  <c r="CQ41" i="11"/>
  <c r="CR41" i="11"/>
  <c r="CS41" i="11"/>
  <c r="CT41" i="11"/>
  <c r="CU41" i="11"/>
  <c r="CV41" i="11"/>
  <c r="CW41" i="11"/>
  <c r="CX41" i="11"/>
  <c r="CY41" i="11"/>
  <c r="CZ41" i="11"/>
  <c r="DA41" i="11"/>
  <c r="DB41" i="11"/>
  <c r="DC41" i="11"/>
  <c r="DD41" i="11"/>
  <c r="DE41" i="11"/>
  <c r="DF41" i="11"/>
  <c r="DG41" i="11"/>
  <c r="DH41" i="11"/>
  <c r="DI41" i="11"/>
  <c r="DJ41" i="11"/>
  <c r="DK41" i="11"/>
  <c r="DL41" i="11"/>
  <c r="DM41" i="11"/>
  <c r="DN41" i="11"/>
  <c r="DO41" i="11"/>
  <c r="DP41" i="11"/>
  <c r="DQ41" i="11"/>
  <c r="DR41" i="11"/>
  <c r="DS41" i="11"/>
  <c r="DT41" i="11"/>
  <c r="DU41" i="11"/>
  <c r="DV41" i="11"/>
  <c r="DW41" i="11"/>
  <c r="DX41" i="11"/>
  <c r="DY41" i="11"/>
  <c r="DZ41" i="11"/>
  <c r="EA41" i="11"/>
  <c r="EB41" i="11"/>
  <c r="EC41" i="11"/>
  <c r="ED41" i="11"/>
  <c r="EE41" i="11"/>
  <c r="EF41" i="11"/>
  <c r="EG41" i="11"/>
  <c r="EH41" i="11"/>
  <c r="EI41" i="11"/>
  <c r="EJ41" i="11"/>
  <c r="EL41" i="11"/>
  <c r="EK41" i="11"/>
  <c r="EM41" i="11"/>
  <c r="EN41" i="11"/>
  <c r="EO41" i="11"/>
  <c r="EP41" i="11"/>
  <c r="EQ41" i="11"/>
  <c r="ER41" i="11"/>
  <c r="T130" i="11"/>
  <c r="U130" i="11"/>
  <c r="V130" i="11"/>
  <c r="W130" i="11"/>
  <c r="X130" i="11"/>
  <c r="Y130" i="11"/>
  <c r="Z130" i="11"/>
  <c r="AA130" i="11"/>
  <c r="AB130" i="11"/>
  <c r="AC130" i="11"/>
  <c r="AD130" i="11"/>
  <c r="AE130" i="11"/>
  <c r="AF130" i="11"/>
  <c r="AG130" i="11"/>
  <c r="AH130" i="11"/>
  <c r="AI130" i="11"/>
  <c r="AJ130" i="11"/>
  <c r="AK130" i="11"/>
  <c r="AL130" i="11"/>
  <c r="AM130" i="11"/>
  <c r="AN130" i="11"/>
  <c r="AO130" i="11"/>
  <c r="AQ130" i="11"/>
  <c r="AP130" i="11"/>
  <c r="AR130" i="11"/>
  <c r="AS130" i="11"/>
  <c r="AT130" i="11"/>
  <c r="AU130" i="11"/>
  <c r="AV130" i="11"/>
  <c r="AW130" i="11"/>
  <c r="AX130" i="11"/>
  <c r="AY130" i="11"/>
  <c r="AZ130" i="11"/>
  <c r="BA130" i="11"/>
  <c r="BB130" i="11"/>
  <c r="BC130" i="11"/>
  <c r="BD130" i="11"/>
  <c r="BE130" i="11"/>
  <c r="BF130" i="11"/>
  <c r="BG130" i="11"/>
  <c r="BH130" i="11"/>
  <c r="BI130" i="11"/>
  <c r="BJ130" i="11"/>
  <c r="BK130" i="11"/>
  <c r="BL130" i="11"/>
  <c r="BM130" i="11"/>
  <c r="BN130" i="11"/>
  <c r="BO130" i="11"/>
  <c r="BP130" i="11"/>
  <c r="BQ130" i="11"/>
  <c r="BR130" i="11"/>
  <c r="BS130" i="11"/>
  <c r="BT130" i="11"/>
  <c r="BU130" i="11"/>
  <c r="BV130" i="11"/>
  <c r="BW130" i="11"/>
  <c r="BX130" i="11"/>
  <c r="BY130" i="11"/>
  <c r="BZ130" i="11"/>
  <c r="CA130" i="11"/>
  <c r="CB130" i="11"/>
  <c r="CC130" i="11"/>
  <c r="CD130" i="11"/>
  <c r="CE130" i="11"/>
  <c r="CF130" i="11"/>
  <c r="CG130" i="11"/>
  <c r="CH130" i="11"/>
  <c r="CI130" i="11"/>
  <c r="CJ130" i="11"/>
  <c r="CK130" i="11"/>
  <c r="CL130" i="11"/>
  <c r="CM130" i="11"/>
  <c r="CN130" i="11"/>
  <c r="CO130" i="11"/>
  <c r="CP130" i="11"/>
  <c r="CQ130" i="11"/>
  <c r="CR130" i="11"/>
  <c r="CS130" i="11"/>
  <c r="CT130" i="11"/>
  <c r="CU130" i="11"/>
  <c r="CV130" i="11"/>
  <c r="CW130" i="11"/>
  <c r="CX130" i="11"/>
  <c r="CY130" i="11"/>
  <c r="CZ130" i="11"/>
  <c r="DA130" i="11"/>
  <c r="DB130" i="11"/>
  <c r="DC130" i="11"/>
  <c r="DD130" i="11"/>
  <c r="DE130" i="11"/>
  <c r="DF130" i="11"/>
  <c r="DG130" i="11"/>
  <c r="DH130" i="11"/>
  <c r="DI130" i="11"/>
  <c r="DJ130" i="11"/>
  <c r="DK130" i="11"/>
  <c r="DL130" i="11"/>
  <c r="DM130" i="11"/>
  <c r="DN130" i="11"/>
  <c r="DO130" i="11"/>
  <c r="DP130" i="11"/>
  <c r="DQ130" i="11"/>
  <c r="DR130" i="11"/>
  <c r="DS130" i="11"/>
  <c r="DT130" i="11"/>
  <c r="DU130" i="11"/>
  <c r="DV130" i="11"/>
  <c r="DW130" i="11"/>
  <c r="DX130" i="11"/>
  <c r="DY130" i="11"/>
  <c r="DZ130" i="11"/>
  <c r="EA130" i="11"/>
  <c r="EB130" i="11"/>
  <c r="EC130" i="11"/>
  <c r="ED130" i="11"/>
  <c r="EE130" i="11"/>
  <c r="EF130" i="11"/>
  <c r="EG130" i="11"/>
  <c r="EH130" i="11"/>
  <c r="EI130" i="11"/>
  <c r="EJ130" i="11"/>
  <c r="EL130" i="11"/>
  <c r="EK130" i="11"/>
  <c r="EM130" i="11"/>
  <c r="EN130" i="11"/>
  <c r="EO130" i="11"/>
  <c r="EP130" i="11"/>
  <c r="EQ130" i="11"/>
  <c r="ER130" i="11"/>
  <c r="H22" i="14"/>
  <c r="L170" i="11"/>
  <c r="L154" i="11"/>
  <c r="H8" i="14"/>
  <c r="L78" i="11"/>
  <c r="L93" i="11"/>
  <c r="T93" i="11" l="1"/>
  <c r="U93" i="11"/>
  <c r="V93" i="11"/>
  <c r="W93" i="11"/>
  <c r="X93" i="11"/>
  <c r="Y93" i="11"/>
  <c r="Z93" i="11"/>
  <c r="AA93" i="11"/>
  <c r="AB93" i="11"/>
  <c r="AC93" i="11"/>
  <c r="AD93" i="11"/>
  <c r="AE93" i="11"/>
  <c r="AF93" i="11"/>
  <c r="AG93" i="11"/>
  <c r="AH93" i="11"/>
  <c r="AI93" i="11"/>
  <c r="AJ93" i="11"/>
  <c r="AK93" i="11"/>
  <c r="AL93" i="11"/>
  <c r="AM93" i="11"/>
  <c r="AN93" i="11"/>
  <c r="AO93" i="11"/>
  <c r="AQ93" i="11"/>
  <c r="AP93" i="11"/>
  <c r="AR93" i="11"/>
  <c r="AS93" i="11"/>
  <c r="AT93" i="11"/>
  <c r="AU93" i="11"/>
  <c r="AV93" i="11"/>
  <c r="AW93" i="11"/>
  <c r="AX93" i="11"/>
  <c r="AY93" i="11"/>
  <c r="AZ93" i="11"/>
  <c r="BA93" i="11"/>
  <c r="BB93" i="11"/>
  <c r="BC93" i="11"/>
  <c r="BD93" i="11"/>
  <c r="BE93" i="11"/>
  <c r="BF93" i="11"/>
  <c r="BG93" i="11"/>
  <c r="BH93" i="11"/>
  <c r="BI93" i="11"/>
  <c r="BJ93" i="11"/>
  <c r="BK93" i="11"/>
  <c r="BL93" i="11"/>
  <c r="BM93" i="11"/>
  <c r="BN93" i="11"/>
  <c r="BO93" i="11"/>
  <c r="BP93" i="11"/>
  <c r="BQ93" i="11"/>
  <c r="BR93" i="11"/>
  <c r="BS93" i="11"/>
  <c r="BT93" i="11"/>
  <c r="BU93" i="11"/>
  <c r="BV93" i="11"/>
  <c r="BW93" i="11"/>
  <c r="BX93" i="11"/>
  <c r="BY93" i="11"/>
  <c r="BZ93" i="11"/>
  <c r="CA93" i="11"/>
  <c r="CB93" i="11"/>
  <c r="CC93" i="11"/>
  <c r="CD93" i="11"/>
  <c r="CE93" i="11"/>
  <c r="CF93" i="11"/>
  <c r="CG93" i="11"/>
  <c r="CI93" i="11"/>
  <c r="CH93" i="11"/>
  <c r="CJ93" i="11"/>
  <c r="CK93" i="11"/>
  <c r="CL93" i="11"/>
  <c r="CM93" i="11"/>
  <c r="CN93" i="11"/>
  <c r="CO93" i="11"/>
  <c r="CP93" i="11"/>
  <c r="CQ93" i="11"/>
  <c r="CR93" i="11"/>
  <c r="CS93" i="11"/>
  <c r="CT93" i="11"/>
  <c r="CU93" i="11"/>
  <c r="CV93" i="11"/>
  <c r="CW93" i="11"/>
  <c r="CX93" i="11"/>
  <c r="CY93" i="11"/>
  <c r="CZ93" i="11"/>
  <c r="DA93" i="11"/>
  <c r="DB93" i="11"/>
  <c r="DC93" i="11"/>
  <c r="DD93" i="11"/>
  <c r="DE93" i="11"/>
  <c r="DF93" i="11"/>
  <c r="DG93" i="11"/>
  <c r="DH93" i="11"/>
  <c r="DI93" i="11"/>
  <c r="DJ93" i="11"/>
  <c r="DK93" i="11"/>
  <c r="DL93" i="11"/>
  <c r="DM93" i="11"/>
  <c r="DN93" i="11"/>
  <c r="DO93" i="11"/>
  <c r="DP93" i="11"/>
  <c r="DQ93" i="11"/>
  <c r="DR93" i="11"/>
  <c r="DS93" i="11"/>
  <c r="DT93" i="11"/>
  <c r="DU93" i="11"/>
  <c r="DV93" i="11"/>
  <c r="DW93" i="11"/>
  <c r="DX93" i="11"/>
  <c r="DY93" i="11"/>
  <c r="DZ93" i="11"/>
  <c r="EA93" i="11"/>
  <c r="EB93" i="11"/>
  <c r="EC93" i="11"/>
  <c r="ED93" i="11"/>
  <c r="EE93" i="11"/>
  <c r="EF93" i="11"/>
  <c r="EG93" i="11"/>
  <c r="EH93" i="11"/>
  <c r="EI93" i="11"/>
  <c r="EJ93" i="11"/>
  <c r="EK93" i="11"/>
  <c r="EL93" i="11"/>
  <c r="EM93" i="11"/>
  <c r="EN93" i="11"/>
  <c r="EO93" i="11"/>
  <c r="EP93" i="11"/>
  <c r="EQ93" i="11"/>
  <c r="ER93" i="11"/>
  <c r="T170" i="11"/>
  <c r="U170" i="11"/>
  <c r="V170" i="11"/>
  <c r="W170" i="11"/>
  <c r="X170" i="11"/>
  <c r="Y170" i="11"/>
  <c r="Z170" i="11"/>
  <c r="AA170" i="11"/>
  <c r="AB170" i="11"/>
  <c r="AC170" i="11"/>
  <c r="AD170" i="11"/>
  <c r="AE170" i="11"/>
  <c r="AF170" i="11"/>
  <c r="AG170" i="11"/>
  <c r="AH170" i="11"/>
  <c r="AI170" i="11"/>
  <c r="AJ170" i="11"/>
  <c r="AK170" i="11"/>
  <c r="AL170" i="11"/>
  <c r="AM170" i="11"/>
  <c r="AN170" i="11"/>
  <c r="AO170" i="11"/>
  <c r="AQ170" i="11"/>
  <c r="AP170" i="11"/>
  <c r="AR170" i="11"/>
  <c r="AS170" i="11"/>
  <c r="AT170" i="11"/>
  <c r="AU170" i="11"/>
  <c r="AV170" i="11"/>
  <c r="AW170" i="11"/>
  <c r="AX170" i="11"/>
  <c r="AY170" i="11"/>
  <c r="AZ170" i="11"/>
  <c r="BA170" i="11"/>
  <c r="BB170" i="11"/>
  <c r="BC170" i="11"/>
  <c r="BD170" i="11"/>
  <c r="BE170" i="11"/>
  <c r="BF170" i="11"/>
  <c r="BG170" i="11"/>
  <c r="BH170" i="11"/>
  <c r="BI170" i="11"/>
  <c r="BJ170" i="11"/>
  <c r="BK170" i="11"/>
  <c r="BL170" i="11"/>
  <c r="BM170" i="11"/>
  <c r="BN170" i="11"/>
  <c r="BO170" i="11"/>
  <c r="BP170" i="11"/>
  <c r="BQ170" i="11"/>
  <c r="BR170" i="11"/>
  <c r="BS170" i="11"/>
  <c r="BT170" i="11"/>
  <c r="BU170" i="11"/>
  <c r="BV170" i="11"/>
  <c r="BW170" i="11"/>
  <c r="BX170" i="11"/>
  <c r="BY170" i="11"/>
  <c r="BZ170" i="11"/>
  <c r="CA170" i="11"/>
  <c r="CB170" i="11"/>
  <c r="CC170" i="11"/>
  <c r="CD170" i="11"/>
  <c r="CE170" i="11"/>
  <c r="CF170" i="11"/>
  <c r="CG170" i="11"/>
  <c r="CI170" i="11"/>
  <c r="CH170" i="11"/>
  <c r="CJ170" i="11"/>
  <c r="CK170" i="11"/>
  <c r="CL170" i="11"/>
  <c r="CM170" i="11"/>
  <c r="CN170" i="11"/>
  <c r="CO170" i="11"/>
  <c r="CP170" i="11"/>
  <c r="CQ170" i="11"/>
  <c r="CR170" i="11"/>
  <c r="CS170" i="11"/>
  <c r="CT170" i="11"/>
  <c r="CU170" i="11"/>
  <c r="CV170" i="11"/>
  <c r="CW170" i="11"/>
  <c r="CX170" i="11"/>
  <c r="CY170" i="11"/>
  <c r="CZ170" i="11"/>
  <c r="DA170" i="11"/>
  <c r="DB170" i="11"/>
  <c r="DC170" i="11"/>
  <c r="DD170" i="11"/>
  <c r="DE170" i="11"/>
  <c r="DF170" i="11"/>
  <c r="DG170" i="11"/>
  <c r="DH170" i="11"/>
  <c r="DI170" i="11"/>
  <c r="DJ170" i="11"/>
  <c r="DK170" i="11"/>
  <c r="DL170" i="11"/>
  <c r="DM170" i="11"/>
  <c r="DN170" i="11"/>
  <c r="DO170" i="11"/>
  <c r="DP170" i="11"/>
  <c r="DQ170" i="11"/>
  <c r="DR170" i="11"/>
  <c r="DS170" i="11"/>
  <c r="DT170" i="11"/>
  <c r="DU170" i="11"/>
  <c r="DV170" i="11"/>
  <c r="DW170" i="11"/>
  <c r="DX170" i="11"/>
  <c r="DY170" i="11"/>
  <c r="DZ170" i="11"/>
  <c r="EA170" i="11"/>
  <c r="EB170" i="11"/>
  <c r="EC170" i="11"/>
  <c r="ED170" i="11"/>
  <c r="EE170" i="11"/>
  <c r="EF170" i="11"/>
  <c r="EG170" i="11"/>
  <c r="EH170" i="11"/>
  <c r="EI170" i="11"/>
  <c r="EJ170" i="11"/>
  <c r="EK170" i="11"/>
  <c r="EL170" i="11"/>
  <c r="EM170" i="11"/>
  <c r="EN170" i="11"/>
  <c r="EO170" i="11"/>
  <c r="EP170" i="11"/>
  <c r="EQ170" i="11"/>
  <c r="ER170" i="11"/>
  <c r="I79" i="11"/>
  <c r="V78" i="11"/>
  <c r="Z78" i="11"/>
  <c r="AD78" i="11"/>
  <c r="AH78" i="11"/>
  <c r="AL78" i="11"/>
  <c r="AQ78" i="11"/>
  <c r="AT78" i="11"/>
  <c r="AX78" i="11"/>
  <c r="BB78" i="11"/>
  <c r="BF78" i="11"/>
  <c r="BJ78" i="11"/>
  <c r="BN78" i="11"/>
  <c r="BR78" i="11"/>
  <c r="BV78" i="11"/>
  <c r="BZ78" i="11"/>
  <c r="CD78" i="11"/>
  <c r="CH78" i="11"/>
  <c r="CL78" i="11"/>
  <c r="CP78" i="11"/>
  <c r="CT78" i="11"/>
  <c r="CX78" i="11"/>
  <c r="DB78" i="11"/>
  <c r="DF78" i="11"/>
  <c r="DJ78" i="11"/>
  <c r="DN78" i="11"/>
  <c r="DR78" i="11"/>
  <c r="DV78" i="11"/>
  <c r="DZ78" i="11"/>
  <c r="ED78" i="11"/>
  <c r="EH78" i="11"/>
  <c r="EK78" i="11"/>
  <c r="EP78" i="11"/>
  <c r="W78" i="11"/>
  <c r="AA78" i="11"/>
  <c r="AE78" i="11"/>
  <c r="AI78" i="11"/>
  <c r="AM78" i="11"/>
  <c r="AP78" i="11"/>
  <c r="AU78" i="11"/>
  <c r="AY78" i="11"/>
  <c r="BC78" i="11"/>
  <c r="BG78" i="11"/>
  <c r="BK78" i="11"/>
  <c r="BO78" i="11"/>
  <c r="BS78" i="11"/>
  <c r="BW78" i="11"/>
  <c r="CA78" i="11"/>
  <c r="CE78" i="11"/>
  <c r="CI78" i="11"/>
  <c r="CM78" i="11"/>
  <c r="CQ78" i="11"/>
  <c r="CU78" i="11"/>
  <c r="CY78" i="11"/>
  <c r="DC78" i="11"/>
  <c r="DG78" i="11"/>
  <c r="DK78" i="11"/>
  <c r="DO78" i="11"/>
  <c r="DS78" i="11"/>
  <c r="DW78" i="11"/>
  <c r="EA78" i="11"/>
  <c r="EE78" i="11"/>
  <c r="EI78" i="11"/>
  <c r="EM78" i="11"/>
  <c r="EQ78" i="11"/>
  <c r="T78" i="11"/>
  <c r="X78" i="11"/>
  <c r="AB78" i="11"/>
  <c r="AF78" i="11"/>
  <c r="AJ78" i="11"/>
  <c r="AN78" i="11"/>
  <c r="AR78" i="11"/>
  <c r="AV78" i="11"/>
  <c r="AZ78" i="11"/>
  <c r="BD78" i="11"/>
  <c r="BH78" i="11"/>
  <c r="BL78" i="11"/>
  <c r="BP78" i="11"/>
  <c r="BT78" i="11"/>
  <c r="BX78" i="11"/>
  <c r="CB78" i="11"/>
  <c r="CF78" i="11"/>
  <c r="CJ78" i="11"/>
  <c r="CN78" i="11"/>
  <c r="CR78" i="11"/>
  <c r="CV78" i="11"/>
  <c r="CZ78" i="11"/>
  <c r="DD78" i="11"/>
  <c r="DH78" i="11"/>
  <c r="DL78" i="11"/>
  <c r="DP78" i="11"/>
  <c r="DT78" i="11"/>
  <c r="DX78" i="11"/>
  <c r="EB78" i="11"/>
  <c r="EF78" i="11"/>
  <c r="EJ78" i="11"/>
  <c r="EN78" i="11"/>
  <c r="ER78" i="11"/>
  <c r="U78" i="11"/>
  <c r="Y78" i="11"/>
  <c r="AC78" i="11"/>
  <c r="AG78" i="11"/>
  <c r="AK78" i="11"/>
  <c r="AO78" i="11"/>
  <c r="AS78" i="11"/>
  <c r="AW78" i="11"/>
  <c r="BA78" i="11"/>
  <c r="BE78" i="11"/>
  <c r="BI78" i="11"/>
  <c r="BM78" i="11"/>
  <c r="BQ78" i="11"/>
  <c r="BU78" i="11"/>
  <c r="BY78" i="11"/>
  <c r="CC78" i="11"/>
  <c r="CG78" i="11"/>
  <c r="CK78" i="11"/>
  <c r="CO78" i="11"/>
  <c r="CS78" i="11"/>
  <c r="CW78" i="11"/>
  <c r="DA78" i="11"/>
  <c r="DE78" i="11"/>
  <c r="DI78" i="11"/>
  <c r="DM78" i="11"/>
  <c r="DQ78" i="11"/>
  <c r="DU78" i="11"/>
  <c r="DY78" i="11"/>
  <c r="EC78" i="11"/>
  <c r="EG78" i="11"/>
  <c r="EL78" i="11"/>
  <c r="EO78" i="11"/>
  <c r="I155" i="11"/>
  <c r="T154" i="11"/>
  <c r="U154" i="11"/>
  <c r="V154" i="11"/>
  <c r="W154" i="11"/>
  <c r="X154" i="11"/>
  <c r="Y154" i="11"/>
  <c r="Z154" i="11"/>
  <c r="AA154" i="11"/>
  <c r="AB154" i="11"/>
  <c r="AC154" i="11"/>
  <c r="AD154" i="11"/>
  <c r="AE154" i="11"/>
  <c r="AF154" i="11"/>
  <c r="AG154" i="11"/>
  <c r="AH154" i="11"/>
  <c r="AI154" i="11"/>
  <c r="AJ154" i="11"/>
  <c r="AK154" i="11"/>
  <c r="AL154" i="11"/>
  <c r="AM154" i="11"/>
  <c r="AN154" i="11"/>
  <c r="AO154" i="11"/>
  <c r="AP154" i="11"/>
  <c r="AQ154" i="11"/>
  <c r="AR154" i="11"/>
  <c r="AS154" i="11"/>
  <c r="AT154" i="11"/>
  <c r="AU154" i="11"/>
  <c r="AV154" i="11"/>
  <c r="AW154" i="11"/>
  <c r="AX154" i="11"/>
  <c r="AY154" i="11"/>
  <c r="AZ154" i="11"/>
  <c r="BA154" i="11"/>
  <c r="BB154" i="11"/>
  <c r="BC154" i="11"/>
  <c r="BD154" i="11"/>
  <c r="BE154" i="11"/>
  <c r="BF154" i="11"/>
  <c r="BG154" i="11"/>
  <c r="BH154" i="11"/>
  <c r="BI154" i="11"/>
  <c r="BJ154" i="11"/>
  <c r="BK154" i="11"/>
  <c r="BL154" i="11"/>
  <c r="BM154" i="11"/>
  <c r="BN154" i="11"/>
  <c r="BO154" i="11"/>
  <c r="BP154" i="11"/>
  <c r="BQ154" i="11"/>
  <c r="BR154" i="11"/>
  <c r="BS154" i="11"/>
  <c r="BT154" i="11"/>
  <c r="BU154" i="11"/>
  <c r="BV154" i="11"/>
  <c r="BW154" i="11"/>
  <c r="BX154" i="11"/>
  <c r="BY154" i="11"/>
  <c r="BZ154" i="11"/>
  <c r="CA154" i="11"/>
  <c r="CB154" i="11"/>
  <c r="CC154" i="11"/>
  <c r="CD154" i="11"/>
  <c r="CE154" i="11"/>
  <c r="CF154" i="11"/>
  <c r="CG154" i="11"/>
  <c r="CH154" i="11"/>
  <c r="CI154" i="11"/>
  <c r="CJ154" i="11"/>
  <c r="CK154" i="11"/>
  <c r="CL154" i="11"/>
  <c r="CM154" i="11"/>
  <c r="CN154" i="11"/>
  <c r="CO154" i="11"/>
  <c r="CP154" i="11"/>
  <c r="CQ154" i="11"/>
  <c r="CR154" i="11"/>
  <c r="CS154" i="11"/>
  <c r="CT154" i="11"/>
  <c r="CU154" i="11"/>
  <c r="CV154" i="11"/>
  <c r="CW154" i="11"/>
  <c r="CX154" i="11"/>
  <c r="CY154" i="11"/>
  <c r="CZ154" i="11"/>
  <c r="DA154" i="11"/>
  <c r="DB154" i="11"/>
  <c r="DC154" i="11"/>
  <c r="DD154" i="11"/>
  <c r="DE154" i="11"/>
  <c r="DF154" i="11"/>
  <c r="DG154" i="11"/>
  <c r="DH154" i="11"/>
  <c r="DI154" i="11"/>
  <c r="DJ154" i="11"/>
  <c r="DK154" i="11"/>
  <c r="DL154" i="11"/>
  <c r="DM154" i="11"/>
  <c r="DN154" i="11"/>
  <c r="DO154" i="11"/>
  <c r="DP154" i="11"/>
  <c r="DQ154" i="11"/>
  <c r="DR154" i="11"/>
  <c r="DS154" i="11"/>
  <c r="DT154" i="11"/>
  <c r="DU154" i="11"/>
  <c r="DV154" i="11"/>
  <c r="DW154" i="11"/>
  <c r="DX154" i="11"/>
  <c r="DY154" i="11"/>
  <c r="DZ154" i="11"/>
  <c r="EA154" i="11"/>
  <c r="EB154" i="11"/>
  <c r="EC154" i="11"/>
  <c r="ED154" i="11"/>
  <c r="EE154" i="11"/>
  <c r="EF154" i="11"/>
  <c r="EG154" i="11"/>
  <c r="EH154" i="11"/>
  <c r="EI154" i="11"/>
  <c r="EJ154" i="11"/>
  <c r="EL154" i="11"/>
  <c r="EK154" i="11"/>
  <c r="EM154" i="11"/>
  <c r="EN154" i="11"/>
  <c r="EO154" i="11"/>
  <c r="EP154" i="11"/>
  <c r="EQ154" i="11"/>
  <c r="ER154" i="11"/>
  <c r="L166" i="11"/>
  <c r="L171" i="11"/>
  <c r="L44" i="11"/>
  <c r="L131" i="11"/>
  <c r="T166" i="11" l="1"/>
  <c r="U166" i="11"/>
  <c r="V166" i="11"/>
  <c r="W166" i="11"/>
  <c r="X166" i="11"/>
  <c r="Y166" i="11"/>
  <c r="Z166" i="11"/>
  <c r="AA166" i="11"/>
  <c r="AB166" i="11"/>
  <c r="AC166" i="11"/>
  <c r="AD166" i="11"/>
  <c r="AE166" i="11"/>
  <c r="AF166" i="11"/>
  <c r="AG166" i="11"/>
  <c r="AH166" i="11"/>
  <c r="AI166" i="11"/>
  <c r="AJ166" i="11"/>
  <c r="AK166" i="11"/>
  <c r="AL166" i="11"/>
  <c r="AM166" i="11"/>
  <c r="AN166" i="11"/>
  <c r="AO166" i="11"/>
  <c r="AP166" i="11"/>
  <c r="AQ166" i="11"/>
  <c r="AR166" i="11"/>
  <c r="AS166" i="11"/>
  <c r="AT166" i="11"/>
  <c r="AU166" i="11"/>
  <c r="AV166" i="11"/>
  <c r="AW166" i="11"/>
  <c r="AX166" i="11"/>
  <c r="AY166" i="11"/>
  <c r="AZ166" i="11"/>
  <c r="BA166" i="11"/>
  <c r="BB166" i="11"/>
  <c r="BC166" i="11"/>
  <c r="BD166" i="11"/>
  <c r="BE166" i="11"/>
  <c r="BF166" i="11"/>
  <c r="BG166" i="11"/>
  <c r="BH166" i="11"/>
  <c r="BI166" i="11"/>
  <c r="BJ166" i="11"/>
  <c r="BK166" i="11"/>
  <c r="BL166" i="11"/>
  <c r="BM166" i="11"/>
  <c r="BN166" i="11"/>
  <c r="BO166" i="11"/>
  <c r="BP166" i="11"/>
  <c r="BQ166" i="11"/>
  <c r="BR166" i="11"/>
  <c r="BS166" i="11"/>
  <c r="BT166" i="11"/>
  <c r="BU166" i="11"/>
  <c r="BV166" i="11"/>
  <c r="BW166" i="11"/>
  <c r="BX166" i="11"/>
  <c r="BY166" i="11"/>
  <c r="BZ166" i="11"/>
  <c r="CA166" i="11"/>
  <c r="CB166" i="11"/>
  <c r="CC166" i="11"/>
  <c r="CD166" i="11"/>
  <c r="CE166" i="11"/>
  <c r="CF166" i="11"/>
  <c r="CG166" i="11"/>
  <c r="CI166" i="11"/>
  <c r="CH166" i="11"/>
  <c r="CJ166" i="11"/>
  <c r="CK166" i="11"/>
  <c r="CL166" i="11"/>
  <c r="CM166" i="11"/>
  <c r="CN166" i="11"/>
  <c r="CO166" i="11"/>
  <c r="CP166" i="11"/>
  <c r="CQ166" i="11"/>
  <c r="CR166" i="11"/>
  <c r="CS166" i="11"/>
  <c r="CT166" i="11"/>
  <c r="CU166" i="11"/>
  <c r="CV166" i="11"/>
  <c r="CW166" i="11"/>
  <c r="CX166" i="11"/>
  <c r="CY166" i="11"/>
  <c r="CZ166" i="11"/>
  <c r="DA166" i="11"/>
  <c r="DB166" i="11"/>
  <c r="DC166" i="11"/>
  <c r="DD166" i="11"/>
  <c r="DE166" i="11"/>
  <c r="DF166" i="11"/>
  <c r="DG166" i="11"/>
  <c r="DH166" i="11"/>
  <c r="DI166" i="11"/>
  <c r="DJ166" i="11"/>
  <c r="DK166" i="11"/>
  <c r="DL166" i="11"/>
  <c r="DM166" i="11"/>
  <c r="DN166" i="11"/>
  <c r="DO166" i="11"/>
  <c r="DP166" i="11"/>
  <c r="DQ166" i="11"/>
  <c r="DR166" i="11"/>
  <c r="DS166" i="11"/>
  <c r="DT166" i="11"/>
  <c r="DU166" i="11"/>
  <c r="DV166" i="11"/>
  <c r="DW166" i="11"/>
  <c r="DX166" i="11"/>
  <c r="DY166" i="11"/>
  <c r="DZ166" i="11"/>
  <c r="EA166" i="11"/>
  <c r="EB166" i="11"/>
  <c r="EC166" i="11"/>
  <c r="ED166" i="11"/>
  <c r="EE166" i="11"/>
  <c r="EF166" i="11"/>
  <c r="EG166" i="11"/>
  <c r="EH166" i="11"/>
  <c r="EI166" i="11"/>
  <c r="EJ166" i="11"/>
  <c r="EL166" i="11"/>
  <c r="EK166" i="11"/>
  <c r="EM166" i="11"/>
  <c r="EN166" i="11"/>
  <c r="EO166" i="11"/>
  <c r="EP166" i="11"/>
  <c r="EQ166" i="11"/>
  <c r="ER166" i="11"/>
  <c r="I45" i="11"/>
  <c r="T44" i="11"/>
  <c r="X44" i="11"/>
  <c r="AB44" i="11"/>
  <c r="AF44" i="11"/>
  <c r="AJ44" i="11"/>
  <c r="AN44" i="11"/>
  <c r="AR44" i="11"/>
  <c r="AV44" i="11"/>
  <c r="AZ44" i="11"/>
  <c r="BD44" i="11"/>
  <c r="BH44" i="11"/>
  <c r="BL44" i="11"/>
  <c r="BP44" i="11"/>
  <c r="BT44" i="11"/>
  <c r="BX44" i="11"/>
  <c r="CB44" i="11"/>
  <c r="CF44" i="11"/>
  <c r="CJ44" i="11"/>
  <c r="CN44" i="11"/>
  <c r="CR44" i="11"/>
  <c r="CV44" i="11"/>
  <c r="CZ44" i="11"/>
  <c r="DD44" i="11"/>
  <c r="DH44" i="11"/>
  <c r="DL44" i="11"/>
  <c r="DP44" i="11"/>
  <c r="DT44" i="11"/>
  <c r="DX44" i="11"/>
  <c r="EB44" i="11"/>
  <c r="EF44" i="11"/>
  <c r="EJ44" i="11"/>
  <c r="EN44" i="11"/>
  <c r="ER44" i="11"/>
  <c r="U44" i="11"/>
  <c r="Y44" i="11"/>
  <c r="AC44" i="11"/>
  <c r="AG44" i="11"/>
  <c r="AK44" i="11"/>
  <c r="AO44" i="11"/>
  <c r="AS44" i="11"/>
  <c r="AW44" i="11"/>
  <c r="BA44" i="11"/>
  <c r="BE44" i="11"/>
  <c r="BI44" i="11"/>
  <c r="BM44" i="11"/>
  <c r="BQ44" i="11"/>
  <c r="BU44" i="11"/>
  <c r="BY44" i="11"/>
  <c r="CC44" i="11"/>
  <c r="CG44" i="11"/>
  <c r="CK44" i="11"/>
  <c r="CO44" i="11"/>
  <c r="CS44" i="11"/>
  <c r="CW44" i="11"/>
  <c r="DA44" i="11"/>
  <c r="DE44" i="11"/>
  <c r="DI44" i="11"/>
  <c r="DM44" i="11"/>
  <c r="DQ44" i="11"/>
  <c r="DU44" i="11"/>
  <c r="DY44" i="11"/>
  <c r="EC44" i="11"/>
  <c r="EG44" i="11"/>
  <c r="EL44" i="11"/>
  <c r="EO44" i="11"/>
  <c r="V44" i="11"/>
  <c r="Z44" i="11"/>
  <c r="AD44" i="11"/>
  <c r="AH44" i="11"/>
  <c r="AL44" i="11"/>
  <c r="AP44" i="11"/>
  <c r="AT44" i="11"/>
  <c r="AX44" i="11"/>
  <c r="BB44" i="11"/>
  <c r="BF44" i="11"/>
  <c r="BJ44" i="11"/>
  <c r="BN44" i="11"/>
  <c r="BR44" i="11"/>
  <c r="BV44" i="11"/>
  <c r="BZ44" i="11"/>
  <c r="CD44" i="11"/>
  <c r="CI44" i="11"/>
  <c r="CL44" i="11"/>
  <c r="CP44" i="11"/>
  <c r="CT44" i="11"/>
  <c r="CX44" i="11"/>
  <c r="DB44" i="11"/>
  <c r="DF44" i="11"/>
  <c r="DJ44" i="11"/>
  <c r="DN44" i="11"/>
  <c r="DR44" i="11"/>
  <c r="DV44" i="11"/>
  <c r="DZ44" i="11"/>
  <c r="ED44" i="11"/>
  <c r="EH44" i="11"/>
  <c r="EK44" i="11"/>
  <c r="EP44" i="11"/>
  <c r="W44" i="11"/>
  <c r="AA44" i="11"/>
  <c r="AE44" i="11"/>
  <c r="AI44" i="11"/>
  <c r="AM44" i="11"/>
  <c r="AQ44" i="11"/>
  <c r="AU44" i="11"/>
  <c r="AY44" i="11"/>
  <c r="BC44" i="11"/>
  <c r="BG44" i="11"/>
  <c r="BK44" i="11"/>
  <c r="BO44" i="11"/>
  <c r="BS44" i="11"/>
  <c r="BW44" i="11"/>
  <c r="CA44" i="11"/>
  <c r="CE44" i="11"/>
  <c r="CH44" i="11"/>
  <c r="CM44" i="11"/>
  <c r="CQ44" i="11"/>
  <c r="CU44" i="11"/>
  <c r="CY44" i="11"/>
  <c r="DC44" i="11"/>
  <c r="DG44" i="11"/>
  <c r="DK44" i="11"/>
  <c r="DO44" i="11"/>
  <c r="DS44" i="11"/>
  <c r="DW44" i="11"/>
  <c r="EA44" i="11"/>
  <c r="EE44" i="11"/>
  <c r="EI44" i="11"/>
  <c r="EM44" i="11"/>
  <c r="EQ44" i="11"/>
  <c r="I172" i="11"/>
  <c r="T171" i="11"/>
  <c r="U171" i="11"/>
  <c r="V171" i="11"/>
  <c r="W171" i="11"/>
  <c r="X171" i="11"/>
  <c r="Y171" i="11"/>
  <c r="Z171" i="11"/>
  <c r="AA171" i="11"/>
  <c r="AB171" i="11"/>
  <c r="AC171" i="11"/>
  <c r="AD171" i="11"/>
  <c r="AE171" i="11"/>
  <c r="AF171" i="11"/>
  <c r="AG171" i="11"/>
  <c r="AH171" i="11"/>
  <c r="AI171" i="11"/>
  <c r="AJ171" i="11"/>
  <c r="AK171" i="11"/>
  <c r="AL171" i="11"/>
  <c r="AM171" i="11"/>
  <c r="AN171" i="11"/>
  <c r="AO171" i="11"/>
  <c r="AQ171" i="11"/>
  <c r="AP171" i="11"/>
  <c r="AR171" i="11"/>
  <c r="AS171" i="11"/>
  <c r="AT171" i="11"/>
  <c r="AU171" i="11"/>
  <c r="AV171" i="11"/>
  <c r="AW171" i="11"/>
  <c r="AX171" i="11"/>
  <c r="AY171" i="11"/>
  <c r="AZ171" i="11"/>
  <c r="BA171" i="11"/>
  <c r="BB171" i="11"/>
  <c r="BC171" i="11"/>
  <c r="BD171" i="11"/>
  <c r="BE171" i="11"/>
  <c r="BF171" i="11"/>
  <c r="BG171" i="11"/>
  <c r="BH171" i="11"/>
  <c r="BI171" i="11"/>
  <c r="BJ171" i="11"/>
  <c r="BK171" i="11"/>
  <c r="BL171" i="11"/>
  <c r="BM171" i="11"/>
  <c r="BN171" i="11"/>
  <c r="BO171" i="11"/>
  <c r="BP171" i="11"/>
  <c r="BQ171" i="11"/>
  <c r="BR171" i="11"/>
  <c r="BS171" i="11"/>
  <c r="BT171" i="11"/>
  <c r="BU171" i="11"/>
  <c r="BV171" i="11"/>
  <c r="BW171" i="11"/>
  <c r="BX171" i="11"/>
  <c r="BY171" i="11"/>
  <c r="BZ171" i="11"/>
  <c r="CA171" i="11"/>
  <c r="CB171" i="11"/>
  <c r="CC171" i="11"/>
  <c r="CD171" i="11"/>
  <c r="CE171" i="11"/>
  <c r="CF171" i="11"/>
  <c r="CG171" i="11"/>
  <c r="CH171" i="11"/>
  <c r="CI171" i="11"/>
  <c r="CJ171" i="11"/>
  <c r="CK171" i="11"/>
  <c r="CL171" i="11"/>
  <c r="CM171" i="11"/>
  <c r="CN171" i="11"/>
  <c r="CO171" i="11"/>
  <c r="CP171" i="11"/>
  <c r="CQ171" i="11"/>
  <c r="CR171" i="11"/>
  <c r="CS171" i="11"/>
  <c r="CT171" i="11"/>
  <c r="CU171" i="11"/>
  <c r="CV171" i="11"/>
  <c r="CW171" i="11"/>
  <c r="CX171" i="11"/>
  <c r="CY171" i="11"/>
  <c r="CZ171" i="11"/>
  <c r="DA171" i="11"/>
  <c r="DB171" i="11"/>
  <c r="DC171" i="11"/>
  <c r="DD171" i="11"/>
  <c r="DE171" i="11"/>
  <c r="DF171" i="11"/>
  <c r="DG171" i="11"/>
  <c r="DH171" i="11"/>
  <c r="DI171" i="11"/>
  <c r="DJ171" i="11"/>
  <c r="DK171" i="11"/>
  <c r="DL171" i="11"/>
  <c r="DM171" i="11"/>
  <c r="DN171" i="11"/>
  <c r="DO171" i="11"/>
  <c r="DP171" i="11"/>
  <c r="DQ171" i="11"/>
  <c r="DR171" i="11"/>
  <c r="DS171" i="11"/>
  <c r="DT171" i="11"/>
  <c r="DU171" i="11"/>
  <c r="DV171" i="11"/>
  <c r="DW171" i="11"/>
  <c r="DX171" i="11"/>
  <c r="DY171" i="11"/>
  <c r="DZ171" i="11"/>
  <c r="EA171" i="11"/>
  <c r="EB171" i="11"/>
  <c r="EC171" i="11"/>
  <c r="ED171" i="11"/>
  <c r="EE171" i="11"/>
  <c r="EF171" i="11"/>
  <c r="EG171" i="11"/>
  <c r="EH171" i="11"/>
  <c r="EI171" i="11"/>
  <c r="EJ171" i="11"/>
  <c r="EL171" i="11"/>
  <c r="EK171" i="11"/>
  <c r="EM171" i="11"/>
  <c r="EN171" i="11"/>
  <c r="EO171" i="11"/>
  <c r="EP171" i="11"/>
  <c r="EQ171" i="11"/>
  <c r="ER171" i="11"/>
  <c r="I132" i="11"/>
  <c r="T131" i="11"/>
  <c r="U131" i="11"/>
  <c r="V131" i="11"/>
  <c r="W131" i="11"/>
  <c r="X131" i="11"/>
  <c r="Y131" i="11"/>
  <c r="Z131" i="11"/>
  <c r="AA131" i="11"/>
  <c r="AB131" i="11"/>
  <c r="AC131" i="11"/>
  <c r="AD131" i="11"/>
  <c r="AE131" i="11"/>
  <c r="AF131" i="11"/>
  <c r="AG131" i="11"/>
  <c r="AH131" i="11"/>
  <c r="AI131" i="11"/>
  <c r="AJ131" i="11"/>
  <c r="AK131" i="11"/>
  <c r="AL131" i="11"/>
  <c r="AM131" i="11"/>
  <c r="AN131" i="11"/>
  <c r="AO131" i="11"/>
  <c r="AQ131" i="11"/>
  <c r="AP131" i="11"/>
  <c r="AR131" i="11"/>
  <c r="AS131" i="11"/>
  <c r="AT131" i="11"/>
  <c r="AU131" i="11"/>
  <c r="AV131" i="11"/>
  <c r="AW131" i="11"/>
  <c r="AX131" i="11"/>
  <c r="AY131" i="11"/>
  <c r="AZ131" i="11"/>
  <c r="BA131" i="11"/>
  <c r="BB131" i="11"/>
  <c r="BC131" i="11"/>
  <c r="BD131" i="11"/>
  <c r="BE131" i="11"/>
  <c r="BF131" i="11"/>
  <c r="BG131" i="11"/>
  <c r="BH131" i="11"/>
  <c r="BI131" i="11"/>
  <c r="BJ131" i="11"/>
  <c r="BK131" i="11"/>
  <c r="BL131" i="11"/>
  <c r="BM131" i="11"/>
  <c r="BN131" i="11"/>
  <c r="BO131" i="11"/>
  <c r="BP131" i="11"/>
  <c r="BQ131" i="11"/>
  <c r="BR131" i="11"/>
  <c r="BS131" i="11"/>
  <c r="BT131" i="11"/>
  <c r="BU131" i="11"/>
  <c r="BV131" i="11"/>
  <c r="BW131" i="11"/>
  <c r="BX131" i="11"/>
  <c r="BY131" i="11"/>
  <c r="BZ131" i="11"/>
  <c r="CA131" i="11"/>
  <c r="CB131" i="11"/>
  <c r="CC131" i="11"/>
  <c r="CD131" i="11"/>
  <c r="CE131" i="11"/>
  <c r="CF131" i="11"/>
  <c r="CG131" i="11"/>
  <c r="CH131" i="11"/>
  <c r="CI131" i="11"/>
  <c r="CJ131" i="11"/>
  <c r="CK131" i="11"/>
  <c r="CL131" i="11"/>
  <c r="CM131" i="11"/>
  <c r="CN131" i="11"/>
  <c r="CO131" i="11"/>
  <c r="CP131" i="11"/>
  <c r="CQ131" i="11"/>
  <c r="CR131" i="11"/>
  <c r="CS131" i="11"/>
  <c r="CT131" i="11"/>
  <c r="CU131" i="11"/>
  <c r="CV131" i="11"/>
  <c r="CW131" i="11"/>
  <c r="CX131" i="11"/>
  <c r="CY131" i="11"/>
  <c r="CZ131" i="11"/>
  <c r="DA131" i="11"/>
  <c r="DB131" i="11"/>
  <c r="DC131" i="11"/>
  <c r="DD131" i="11"/>
  <c r="DE131" i="11"/>
  <c r="DF131" i="11"/>
  <c r="DG131" i="11"/>
  <c r="DH131" i="11"/>
  <c r="DI131" i="11"/>
  <c r="DJ131" i="11"/>
  <c r="DK131" i="11"/>
  <c r="DL131" i="11"/>
  <c r="DM131" i="11"/>
  <c r="DN131" i="11"/>
  <c r="DO131" i="11"/>
  <c r="DP131" i="11"/>
  <c r="DQ131" i="11"/>
  <c r="DR131" i="11"/>
  <c r="DS131" i="11"/>
  <c r="DT131" i="11"/>
  <c r="DU131" i="11"/>
  <c r="DV131" i="11"/>
  <c r="DW131" i="11"/>
  <c r="DX131" i="11"/>
  <c r="DY131" i="11"/>
  <c r="DZ131" i="11"/>
  <c r="EA131" i="11"/>
  <c r="EB131" i="11"/>
  <c r="EC131" i="11"/>
  <c r="ED131" i="11"/>
  <c r="EE131" i="11"/>
  <c r="EF131" i="11"/>
  <c r="EG131" i="11"/>
  <c r="EH131" i="11"/>
  <c r="EI131" i="11"/>
  <c r="EJ131" i="11"/>
  <c r="EL131" i="11"/>
  <c r="EK131" i="11"/>
  <c r="EM131" i="11"/>
  <c r="EN131" i="11"/>
  <c r="EO131" i="11"/>
  <c r="EP131" i="11"/>
  <c r="EQ131" i="11"/>
  <c r="ER131" i="11"/>
  <c r="L104" i="11"/>
  <c r="L79" i="11"/>
  <c r="I80" i="11" s="1"/>
  <c r="EP79" i="11" l="1"/>
  <c r="EL79" i="11"/>
  <c r="EH79" i="11"/>
  <c r="ED79" i="11"/>
  <c r="DZ79" i="11"/>
  <c r="DV79" i="11"/>
  <c r="DR79" i="11"/>
  <c r="DN79" i="11"/>
  <c r="DJ79" i="11"/>
  <c r="DF79" i="11"/>
  <c r="DB79" i="11"/>
  <c r="CX79" i="11"/>
  <c r="CT79" i="11"/>
  <c r="CP79" i="11"/>
  <c r="CL79" i="11"/>
  <c r="CI79" i="11"/>
  <c r="CD79" i="11"/>
  <c r="BZ79" i="11"/>
  <c r="BV79" i="11"/>
  <c r="BR79" i="11"/>
  <c r="BN79" i="11"/>
  <c r="BJ79" i="11"/>
  <c r="BF79" i="11"/>
  <c r="BB79" i="11"/>
  <c r="AX79" i="11"/>
  <c r="AT79" i="11"/>
  <c r="AP79" i="11"/>
  <c r="AL79" i="11"/>
  <c r="AH79" i="11"/>
  <c r="AD79" i="11"/>
  <c r="Z79" i="11"/>
  <c r="V79" i="11"/>
  <c r="EO79" i="11"/>
  <c r="EK79" i="11"/>
  <c r="EG79" i="11"/>
  <c r="EC79" i="11"/>
  <c r="DY79" i="11"/>
  <c r="DU79" i="11"/>
  <c r="DQ79" i="11"/>
  <c r="DM79" i="11"/>
  <c r="DI79" i="11"/>
  <c r="DE79" i="11"/>
  <c r="DA79" i="11"/>
  <c r="CW79" i="11"/>
  <c r="CS79" i="11"/>
  <c r="CO79" i="11"/>
  <c r="CK79" i="11"/>
  <c r="CG79" i="11"/>
  <c r="CC79" i="11"/>
  <c r="BY79" i="11"/>
  <c r="BU79" i="11"/>
  <c r="BQ79" i="11"/>
  <c r="BM79" i="11"/>
  <c r="BI79" i="11"/>
  <c r="BE79" i="11"/>
  <c r="BA79" i="11"/>
  <c r="AW79" i="11"/>
  <c r="AS79" i="11"/>
  <c r="AO79" i="11"/>
  <c r="AK79" i="11"/>
  <c r="AG79" i="11"/>
  <c r="AC79" i="11"/>
  <c r="Y79" i="11"/>
  <c r="U79" i="11"/>
  <c r="I105" i="11"/>
  <c r="T104" i="11"/>
  <c r="U104" i="11"/>
  <c r="V104" i="11"/>
  <c r="W104" i="11"/>
  <c r="X104" i="11"/>
  <c r="Y104" i="11"/>
  <c r="Z104" i="11"/>
  <c r="AA104" i="11"/>
  <c r="AB104" i="11"/>
  <c r="AC104" i="11"/>
  <c r="AD104" i="11"/>
  <c r="AE104" i="11"/>
  <c r="AF104" i="11"/>
  <c r="AG104" i="11"/>
  <c r="AH104" i="11"/>
  <c r="AI104" i="11"/>
  <c r="AJ104" i="11"/>
  <c r="AK104" i="11"/>
  <c r="AL104" i="11"/>
  <c r="AM104" i="11"/>
  <c r="AN104" i="11"/>
  <c r="AO104" i="11"/>
  <c r="AQ104" i="11"/>
  <c r="AP104" i="11"/>
  <c r="AR104" i="11"/>
  <c r="AS104" i="11"/>
  <c r="AT104" i="11"/>
  <c r="AU104" i="11"/>
  <c r="AV104" i="11"/>
  <c r="AW104" i="11"/>
  <c r="AX104" i="11"/>
  <c r="AY104" i="11"/>
  <c r="AZ104" i="11"/>
  <c r="BA104" i="11"/>
  <c r="BB104" i="11"/>
  <c r="BC104" i="11"/>
  <c r="BD104" i="11"/>
  <c r="BE104" i="11"/>
  <c r="BF104" i="11"/>
  <c r="BG104" i="11"/>
  <c r="BH104" i="11"/>
  <c r="BI104" i="11"/>
  <c r="BJ104" i="11"/>
  <c r="BK104" i="11"/>
  <c r="BL104" i="11"/>
  <c r="BM104" i="11"/>
  <c r="BN104" i="11"/>
  <c r="BO104" i="11"/>
  <c r="BP104" i="11"/>
  <c r="BQ104" i="11"/>
  <c r="BR104" i="11"/>
  <c r="BS104" i="11"/>
  <c r="BT104" i="11"/>
  <c r="BU104" i="11"/>
  <c r="BV104" i="11"/>
  <c r="BW104" i="11"/>
  <c r="BX104" i="11"/>
  <c r="BY104" i="11"/>
  <c r="BZ104" i="11"/>
  <c r="CA104" i="11"/>
  <c r="CB104" i="11"/>
  <c r="CC104" i="11"/>
  <c r="CD104" i="11"/>
  <c r="CE104" i="11"/>
  <c r="CF104" i="11"/>
  <c r="CG104" i="11"/>
  <c r="CH104" i="11"/>
  <c r="CI104" i="11"/>
  <c r="CJ104" i="11"/>
  <c r="CK104" i="11"/>
  <c r="CL104" i="11"/>
  <c r="CM104" i="11"/>
  <c r="CN104" i="11"/>
  <c r="CO104" i="11"/>
  <c r="CP104" i="11"/>
  <c r="CQ104" i="11"/>
  <c r="CR104" i="11"/>
  <c r="CS104" i="11"/>
  <c r="CT104" i="11"/>
  <c r="CU104" i="11"/>
  <c r="CV104" i="11"/>
  <c r="CW104" i="11"/>
  <c r="CX104" i="11"/>
  <c r="CY104" i="11"/>
  <c r="CZ104" i="11"/>
  <c r="DA104" i="11"/>
  <c r="DB104" i="11"/>
  <c r="DC104" i="11"/>
  <c r="DD104" i="11"/>
  <c r="DE104" i="11"/>
  <c r="DF104" i="11"/>
  <c r="DG104" i="11"/>
  <c r="DH104" i="11"/>
  <c r="DI104" i="11"/>
  <c r="DJ104" i="11"/>
  <c r="DK104" i="11"/>
  <c r="DL104" i="11"/>
  <c r="DM104" i="11"/>
  <c r="DN104" i="11"/>
  <c r="DO104" i="11"/>
  <c r="DP104" i="11"/>
  <c r="DQ104" i="11"/>
  <c r="DR104" i="11"/>
  <c r="DS104" i="11"/>
  <c r="DT104" i="11"/>
  <c r="DU104" i="11"/>
  <c r="DV104" i="11"/>
  <c r="DW104" i="11"/>
  <c r="DX104" i="11"/>
  <c r="DY104" i="11"/>
  <c r="DZ104" i="11"/>
  <c r="EA104" i="11"/>
  <c r="EB104" i="11"/>
  <c r="EC104" i="11"/>
  <c r="ED104" i="11"/>
  <c r="EE104" i="11"/>
  <c r="EF104" i="11"/>
  <c r="EG104" i="11"/>
  <c r="EH104" i="11"/>
  <c r="EI104" i="11"/>
  <c r="EJ104" i="11"/>
  <c r="EL104" i="11"/>
  <c r="EK104" i="11"/>
  <c r="EM104" i="11"/>
  <c r="EN104" i="11"/>
  <c r="EO104" i="11"/>
  <c r="EP104" i="11"/>
  <c r="EQ104" i="11"/>
  <c r="ER104" i="11"/>
  <c r="ER79" i="11"/>
  <c r="EN79" i="11"/>
  <c r="EJ79" i="11"/>
  <c r="EF79" i="11"/>
  <c r="EB79" i="11"/>
  <c r="DX79" i="11"/>
  <c r="DT79" i="11"/>
  <c r="DP79" i="11"/>
  <c r="DL79" i="11"/>
  <c r="DH79" i="11"/>
  <c r="DD79" i="11"/>
  <c r="CZ79" i="11"/>
  <c r="CV79" i="11"/>
  <c r="CR79" i="11"/>
  <c r="CN79" i="11"/>
  <c r="CJ79" i="11"/>
  <c r="CF79" i="11"/>
  <c r="CB79" i="11"/>
  <c r="BX79" i="11"/>
  <c r="BT79" i="11"/>
  <c r="BP79" i="11"/>
  <c r="BL79" i="11"/>
  <c r="BH79" i="11"/>
  <c r="BD79" i="11"/>
  <c r="AZ79" i="11"/>
  <c r="AV79" i="11"/>
  <c r="AR79" i="11"/>
  <c r="AN79" i="11"/>
  <c r="AJ79" i="11"/>
  <c r="AF79" i="11"/>
  <c r="AB79" i="11"/>
  <c r="X79" i="11"/>
  <c r="T79" i="11"/>
  <c r="EQ79" i="11"/>
  <c r="EM79" i="11"/>
  <c r="EI79" i="11"/>
  <c r="EE79" i="11"/>
  <c r="EA79" i="11"/>
  <c r="DW79" i="11"/>
  <c r="DS79" i="11"/>
  <c r="DO79" i="11"/>
  <c r="DK79" i="11"/>
  <c r="DG79" i="11"/>
  <c r="DC79" i="11"/>
  <c r="CY79" i="11"/>
  <c r="CU79" i="11"/>
  <c r="CQ79" i="11"/>
  <c r="CM79" i="11"/>
  <c r="CH79" i="11"/>
  <c r="CE79" i="11"/>
  <c r="CA79" i="11"/>
  <c r="BW79" i="11"/>
  <c r="BS79" i="11"/>
  <c r="BO79" i="11"/>
  <c r="BK79" i="11"/>
  <c r="BG79" i="11"/>
  <c r="BC79" i="11"/>
  <c r="AY79" i="11"/>
  <c r="AU79" i="11"/>
  <c r="AQ79" i="11"/>
  <c r="AM79" i="11"/>
  <c r="AI79" i="11"/>
  <c r="AE79" i="11"/>
  <c r="AA79" i="11"/>
  <c r="W79" i="11"/>
  <c r="L172" i="11"/>
  <c r="L45" i="11"/>
  <c r="I46" i="11" s="1"/>
  <c r="L132" i="11"/>
  <c r="I133" i="11" l="1"/>
  <c r="V132" i="11"/>
  <c r="Z132" i="11"/>
  <c r="AD132" i="11"/>
  <c r="AH132" i="11"/>
  <c r="AL132" i="11"/>
  <c r="AQ132" i="11"/>
  <c r="AT132" i="11"/>
  <c r="AX132" i="11"/>
  <c r="BB132" i="11"/>
  <c r="BF132" i="11"/>
  <c r="BJ132" i="11"/>
  <c r="BN132" i="11"/>
  <c r="BR132" i="11"/>
  <c r="BV132" i="11"/>
  <c r="BZ132" i="11"/>
  <c r="CD132" i="11"/>
  <c r="CI132" i="11"/>
  <c r="CL132" i="11"/>
  <c r="CP132" i="11"/>
  <c r="CT132" i="11"/>
  <c r="CX132" i="11"/>
  <c r="DB132" i="11"/>
  <c r="DF132" i="11"/>
  <c r="DJ132" i="11"/>
  <c r="DN132" i="11"/>
  <c r="W132" i="11"/>
  <c r="AA132" i="11"/>
  <c r="AE132" i="11"/>
  <c r="AI132" i="11"/>
  <c r="AM132" i="11"/>
  <c r="AP132" i="11"/>
  <c r="AU132" i="11"/>
  <c r="AY132" i="11"/>
  <c r="BC132" i="11"/>
  <c r="BG132" i="11"/>
  <c r="BK132" i="11"/>
  <c r="BO132" i="11"/>
  <c r="BS132" i="11"/>
  <c r="BW132" i="11"/>
  <c r="CA132" i="11"/>
  <c r="CE132" i="11"/>
  <c r="CH132" i="11"/>
  <c r="CM132" i="11"/>
  <c r="CQ132" i="11"/>
  <c r="CU132" i="11"/>
  <c r="T132" i="11"/>
  <c r="X132" i="11"/>
  <c r="AB132" i="11"/>
  <c r="AF132" i="11"/>
  <c r="AJ132" i="11"/>
  <c r="AN132" i="11"/>
  <c r="AR132" i="11"/>
  <c r="AV132" i="11"/>
  <c r="AZ132" i="11"/>
  <c r="BD132" i="11"/>
  <c r="BH132" i="11"/>
  <c r="BL132" i="11"/>
  <c r="BP132" i="11"/>
  <c r="BT132" i="11"/>
  <c r="BX132" i="11"/>
  <c r="CB132" i="11"/>
  <c r="CF132" i="11"/>
  <c r="CJ132" i="11"/>
  <c r="CN132" i="11"/>
  <c r="CR132" i="11"/>
  <c r="CV132" i="11"/>
  <c r="U132" i="11"/>
  <c r="Y132" i="11"/>
  <c r="AC132" i="11"/>
  <c r="AG132" i="11"/>
  <c r="AK132" i="11"/>
  <c r="AO132" i="11"/>
  <c r="AS132" i="11"/>
  <c r="AW132" i="11"/>
  <c r="BA132" i="11"/>
  <c r="BE132" i="11"/>
  <c r="BI132" i="11"/>
  <c r="BM132" i="11"/>
  <c r="BQ132" i="11"/>
  <c r="BU132" i="11"/>
  <c r="BY132" i="11"/>
  <c r="CC132" i="11"/>
  <c r="CG132" i="11"/>
  <c r="CK132" i="11"/>
  <c r="CO132" i="11"/>
  <c r="CS132" i="11"/>
  <c r="CW132" i="11"/>
  <c r="DA132" i="11"/>
  <c r="DE132" i="11"/>
  <c r="DI132" i="11"/>
  <c r="DM132" i="11"/>
  <c r="DQ132" i="11"/>
  <c r="EQ45" i="11"/>
  <c r="EM45" i="11"/>
  <c r="EI45" i="11"/>
  <c r="EE45" i="11"/>
  <c r="EA45" i="11"/>
  <c r="DW45" i="11"/>
  <c r="DS45" i="11"/>
  <c r="DO45" i="11"/>
  <c r="DK45" i="11"/>
  <c r="DG45" i="11"/>
  <c r="DC45" i="11"/>
  <c r="CY45" i="11"/>
  <c r="CU45" i="11"/>
  <c r="CQ45" i="11"/>
  <c r="CM45" i="11"/>
  <c r="CH45" i="11"/>
  <c r="CE45" i="11"/>
  <c r="CA45" i="11"/>
  <c r="BW45" i="11"/>
  <c r="BS45" i="11"/>
  <c r="BO45" i="11"/>
  <c r="BK45" i="11"/>
  <c r="BG45" i="11"/>
  <c r="BC45" i="11"/>
  <c r="AY45" i="11"/>
  <c r="AU45" i="11"/>
  <c r="AQ45" i="11"/>
  <c r="AM45" i="11"/>
  <c r="AI45" i="11"/>
  <c r="AE45" i="11"/>
  <c r="AA45" i="11"/>
  <c r="W45" i="11"/>
  <c r="EQ132" i="11"/>
  <c r="EM132" i="11"/>
  <c r="EI132" i="11"/>
  <c r="EE132" i="11"/>
  <c r="EA132" i="11"/>
  <c r="DW132" i="11"/>
  <c r="DS132" i="11"/>
  <c r="DL132" i="11"/>
  <c r="DD132" i="11"/>
  <c r="EP45" i="11"/>
  <c r="EK45" i="11"/>
  <c r="EH45" i="11"/>
  <c r="ED45" i="11"/>
  <c r="DZ45" i="11"/>
  <c r="DV45" i="11"/>
  <c r="DR45" i="11"/>
  <c r="DN45" i="11"/>
  <c r="DJ45" i="11"/>
  <c r="DF45" i="11"/>
  <c r="DB45" i="11"/>
  <c r="CX45" i="11"/>
  <c r="CT45" i="11"/>
  <c r="CP45" i="11"/>
  <c r="CL45" i="11"/>
  <c r="CI45" i="11"/>
  <c r="CD45" i="11"/>
  <c r="BZ45" i="11"/>
  <c r="BV45" i="11"/>
  <c r="BR45" i="11"/>
  <c r="BN45" i="11"/>
  <c r="BJ45" i="11"/>
  <c r="BF45" i="11"/>
  <c r="BB45" i="11"/>
  <c r="AX45" i="11"/>
  <c r="AT45" i="11"/>
  <c r="AP45" i="11"/>
  <c r="AL45" i="11"/>
  <c r="AH45" i="11"/>
  <c r="AD45" i="11"/>
  <c r="Z45" i="11"/>
  <c r="V45" i="11"/>
  <c r="EP132" i="11"/>
  <c r="EK132" i="11"/>
  <c r="EH132" i="11"/>
  <c r="ED132" i="11"/>
  <c r="DZ132" i="11"/>
  <c r="DV132" i="11"/>
  <c r="DR132" i="11"/>
  <c r="DK132" i="11"/>
  <c r="DC132" i="11"/>
  <c r="I173" i="11"/>
  <c r="T172" i="11"/>
  <c r="X172" i="11"/>
  <c r="AB172" i="11"/>
  <c r="AF172" i="11"/>
  <c r="AJ172" i="11"/>
  <c r="AN172" i="11"/>
  <c r="AR172" i="11"/>
  <c r="AV172" i="11"/>
  <c r="AZ172" i="11"/>
  <c r="BD172" i="11"/>
  <c r="BH172" i="11"/>
  <c r="BL172" i="11"/>
  <c r="BP172" i="11"/>
  <c r="BT172" i="11"/>
  <c r="BX172" i="11"/>
  <c r="CB172" i="11"/>
  <c r="CF172" i="11"/>
  <c r="CJ172" i="11"/>
  <c r="CN172" i="11"/>
  <c r="CR172" i="11"/>
  <c r="CV172" i="11"/>
  <c r="CZ172" i="11"/>
  <c r="DD172" i="11"/>
  <c r="DH172" i="11"/>
  <c r="DL172" i="11"/>
  <c r="DP172" i="11"/>
  <c r="DT172" i="11"/>
  <c r="DX172" i="11"/>
  <c r="EB172" i="11"/>
  <c r="EF172" i="11"/>
  <c r="EJ172" i="11"/>
  <c r="EN172" i="11"/>
  <c r="ER172" i="11"/>
  <c r="U172" i="11"/>
  <c r="Y172" i="11"/>
  <c r="AC172" i="11"/>
  <c r="AG172" i="11"/>
  <c r="AK172" i="11"/>
  <c r="AO172" i="11"/>
  <c r="AS172" i="11"/>
  <c r="AW172" i="11"/>
  <c r="BA172" i="11"/>
  <c r="BE172" i="11"/>
  <c r="BI172" i="11"/>
  <c r="BM172" i="11"/>
  <c r="BQ172" i="11"/>
  <c r="BU172" i="11"/>
  <c r="BY172" i="11"/>
  <c r="CC172" i="11"/>
  <c r="CG172" i="11"/>
  <c r="CK172" i="11"/>
  <c r="CO172" i="11"/>
  <c r="CS172" i="11"/>
  <c r="CW172" i="11"/>
  <c r="DA172" i="11"/>
  <c r="DE172" i="11"/>
  <c r="DI172" i="11"/>
  <c r="DM172" i="11"/>
  <c r="DQ172" i="11"/>
  <c r="DU172" i="11"/>
  <c r="DY172" i="11"/>
  <c r="EC172" i="11"/>
  <c r="EG172" i="11"/>
  <c r="EL172" i="11"/>
  <c r="EO172" i="11"/>
  <c r="V172" i="11"/>
  <c r="Z172" i="11"/>
  <c r="AD172" i="11"/>
  <c r="AH172" i="11"/>
  <c r="AL172" i="11"/>
  <c r="AQ172" i="11"/>
  <c r="AT172" i="11"/>
  <c r="AX172" i="11"/>
  <c r="BB172" i="11"/>
  <c r="BF172" i="11"/>
  <c r="BJ172" i="11"/>
  <c r="BN172" i="11"/>
  <c r="BR172" i="11"/>
  <c r="BV172" i="11"/>
  <c r="BZ172" i="11"/>
  <c r="CD172" i="11"/>
  <c r="CH172" i="11"/>
  <c r="CL172" i="11"/>
  <c r="CP172" i="11"/>
  <c r="CT172" i="11"/>
  <c r="CX172" i="11"/>
  <c r="DB172" i="11"/>
  <c r="DF172" i="11"/>
  <c r="DJ172" i="11"/>
  <c r="DN172" i="11"/>
  <c r="DR172" i="11"/>
  <c r="DV172" i="11"/>
  <c r="DZ172" i="11"/>
  <c r="ED172" i="11"/>
  <c r="EH172" i="11"/>
  <c r="EK172" i="11"/>
  <c r="EP172" i="11"/>
  <c r="W172" i="11"/>
  <c r="AA172" i="11"/>
  <c r="AE172" i="11"/>
  <c r="AI172" i="11"/>
  <c r="AM172" i="11"/>
  <c r="AP172" i="11"/>
  <c r="AU172" i="11"/>
  <c r="AY172" i="11"/>
  <c r="BC172" i="11"/>
  <c r="BG172" i="11"/>
  <c r="BK172" i="11"/>
  <c r="BO172" i="11"/>
  <c r="BS172" i="11"/>
  <c r="BW172" i="11"/>
  <c r="CA172" i="11"/>
  <c r="CE172" i="11"/>
  <c r="CI172" i="11"/>
  <c r="CM172" i="11"/>
  <c r="CQ172" i="11"/>
  <c r="CU172" i="11"/>
  <c r="CY172" i="11"/>
  <c r="DC172" i="11"/>
  <c r="DG172" i="11"/>
  <c r="DK172" i="11"/>
  <c r="DO172" i="11"/>
  <c r="DS172" i="11"/>
  <c r="DW172" i="11"/>
  <c r="EA172" i="11"/>
  <c r="EE172" i="11"/>
  <c r="EI172" i="11"/>
  <c r="EM172" i="11"/>
  <c r="EQ172" i="11"/>
  <c r="EO45" i="11"/>
  <c r="EL45" i="11"/>
  <c r="EG45" i="11"/>
  <c r="EC45" i="11"/>
  <c r="DY45" i="11"/>
  <c r="DU45" i="11"/>
  <c r="DQ45" i="11"/>
  <c r="DM45" i="11"/>
  <c r="DI45" i="11"/>
  <c r="DE45" i="11"/>
  <c r="DA45" i="11"/>
  <c r="CW45" i="11"/>
  <c r="CS45" i="11"/>
  <c r="CO45" i="11"/>
  <c r="CK45" i="11"/>
  <c r="CG45" i="11"/>
  <c r="CC45" i="11"/>
  <c r="BY45" i="11"/>
  <c r="BU45" i="11"/>
  <c r="BQ45" i="11"/>
  <c r="BM45" i="11"/>
  <c r="BI45" i="11"/>
  <c r="BE45" i="11"/>
  <c r="BA45" i="11"/>
  <c r="AW45" i="11"/>
  <c r="AS45" i="11"/>
  <c r="AO45" i="11"/>
  <c r="AK45" i="11"/>
  <c r="AG45" i="11"/>
  <c r="AC45" i="11"/>
  <c r="Y45" i="11"/>
  <c r="U45" i="11"/>
  <c r="EO132" i="11"/>
  <c r="EL132" i="11"/>
  <c r="EG132" i="11"/>
  <c r="EC132" i="11"/>
  <c r="DY132" i="11"/>
  <c r="DU132" i="11"/>
  <c r="DP132" i="11"/>
  <c r="DH132" i="11"/>
  <c r="CZ132" i="11"/>
  <c r="ER45" i="11"/>
  <c r="EN45" i="11"/>
  <c r="EJ45" i="11"/>
  <c r="EF45" i="11"/>
  <c r="EB45" i="11"/>
  <c r="DX45" i="11"/>
  <c r="DT45" i="11"/>
  <c r="DP45" i="11"/>
  <c r="DL45" i="11"/>
  <c r="DH45" i="11"/>
  <c r="DD45" i="11"/>
  <c r="CZ45" i="11"/>
  <c r="CV45" i="11"/>
  <c r="CR45" i="11"/>
  <c r="CN45" i="11"/>
  <c r="CJ45" i="11"/>
  <c r="CF45" i="11"/>
  <c r="CB45" i="11"/>
  <c r="BX45" i="11"/>
  <c r="BT45" i="11"/>
  <c r="BP45" i="11"/>
  <c r="BL45" i="11"/>
  <c r="BH45" i="11"/>
  <c r="BD45" i="11"/>
  <c r="AZ45" i="11"/>
  <c r="AV45" i="11"/>
  <c r="AR45" i="11"/>
  <c r="AN45" i="11"/>
  <c r="AJ45" i="11"/>
  <c r="AF45" i="11"/>
  <c r="AB45" i="11"/>
  <c r="X45" i="11"/>
  <c r="T45" i="11"/>
  <c r="ER132" i="11"/>
  <c r="EN132" i="11"/>
  <c r="EJ132" i="11"/>
  <c r="EF132" i="11"/>
  <c r="EB132" i="11"/>
  <c r="DX132" i="11"/>
  <c r="DT132" i="11"/>
  <c r="DO132" i="11"/>
  <c r="DG132" i="11"/>
  <c r="CY132" i="11"/>
  <c r="L105" i="11"/>
  <c r="I106" i="11" s="1"/>
  <c r="L80" i="11"/>
  <c r="EO105" i="11" l="1"/>
  <c r="EL105" i="11"/>
  <c r="EG105" i="11"/>
  <c r="EC105" i="11"/>
  <c r="DY105" i="11"/>
  <c r="DU105" i="11"/>
  <c r="DQ105" i="11"/>
  <c r="DM105" i="11"/>
  <c r="DI105" i="11"/>
  <c r="DE105" i="11"/>
  <c r="DA105" i="11"/>
  <c r="CW105" i="11"/>
  <c r="CS105" i="11"/>
  <c r="CO105" i="11"/>
  <c r="CK105" i="11"/>
  <c r="CG105" i="11"/>
  <c r="CC105" i="11"/>
  <c r="BY105" i="11"/>
  <c r="BU105" i="11"/>
  <c r="BQ105" i="11"/>
  <c r="BM105" i="11"/>
  <c r="BI105" i="11"/>
  <c r="BE105" i="11"/>
  <c r="BA105" i="11"/>
  <c r="AW105" i="11"/>
  <c r="AS105" i="11"/>
  <c r="AO105" i="11"/>
  <c r="AK105" i="11"/>
  <c r="AG105" i="11"/>
  <c r="AC105" i="11"/>
  <c r="Y105" i="11"/>
  <c r="U105" i="11"/>
  <c r="ER105" i="11"/>
  <c r="EN105" i="11"/>
  <c r="EJ105" i="11"/>
  <c r="EF105" i="11"/>
  <c r="EB105" i="11"/>
  <c r="DX105" i="11"/>
  <c r="DT105" i="11"/>
  <c r="DP105" i="11"/>
  <c r="DL105" i="11"/>
  <c r="DH105" i="11"/>
  <c r="DD105" i="11"/>
  <c r="CZ105" i="11"/>
  <c r="CV105" i="11"/>
  <c r="CR105" i="11"/>
  <c r="CN105" i="11"/>
  <c r="CJ105" i="11"/>
  <c r="CF105" i="11"/>
  <c r="CB105" i="11"/>
  <c r="BX105" i="11"/>
  <c r="BT105" i="11"/>
  <c r="BP105" i="11"/>
  <c r="BL105" i="11"/>
  <c r="BH105" i="11"/>
  <c r="BD105" i="11"/>
  <c r="AZ105" i="11"/>
  <c r="AV105" i="11"/>
  <c r="AR105" i="11"/>
  <c r="AN105" i="11"/>
  <c r="AJ105" i="11"/>
  <c r="AF105" i="11"/>
  <c r="AB105" i="11"/>
  <c r="X105" i="11"/>
  <c r="T105" i="11"/>
  <c r="EQ105" i="11"/>
  <c r="EM105" i="11"/>
  <c r="EI105" i="11"/>
  <c r="EE105" i="11"/>
  <c r="EA105" i="11"/>
  <c r="DW105" i="11"/>
  <c r="DS105" i="11"/>
  <c r="DO105" i="11"/>
  <c r="DK105" i="11"/>
  <c r="DG105" i="11"/>
  <c r="DC105" i="11"/>
  <c r="CY105" i="11"/>
  <c r="CU105" i="11"/>
  <c r="CQ105" i="11"/>
  <c r="CM105" i="11"/>
  <c r="CI105" i="11"/>
  <c r="CE105" i="11"/>
  <c r="CA105" i="11"/>
  <c r="BW105" i="11"/>
  <c r="BS105" i="11"/>
  <c r="BO105" i="11"/>
  <c r="BK105" i="11"/>
  <c r="BG105" i="11"/>
  <c r="BC105" i="11"/>
  <c r="AY105" i="11"/>
  <c r="AU105" i="11"/>
  <c r="AQ105" i="11"/>
  <c r="AM105" i="11"/>
  <c r="AI105" i="11"/>
  <c r="AE105" i="11"/>
  <c r="AA105" i="11"/>
  <c r="W105" i="11"/>
  <c r="I81" i="11"/>
  <c r="W80" i="11"/>
  <c r="AA80" i="11"/>
  <c r="AE80" i="11"/>
  <c r="AI80" i="11"/>
  <c r="AM80" i="11"/>
  <c r="AQ80" i="11"/>
  <c r="AU80" i="11"/>
  <c r="AY80" i="11"/>
  <c r="BC80" i="11"/>
  <c r="BG80" i="11"/>
  <c r="BK80" i="11"/>
  <c r="BO80" i="11"/>
  <c r="BS80" i="11"/>
  <c r="BW80" i="11"/>
  <c r="CA80" i="11"/>
  <c r="CE80" i="11"/>
  <c r="CI80" i="11"/>
  <c r="CM80" i="11"/>
  <c r="CQ80" i="11"/>
  <c r="CU80" i="11"/>
  <c r="CY80" i="11"/>
  <c r="DC80" i="11"/>
  <c r="DG80" i="11"/>
  <c r="DK80" i="11"/>
  <c r="DO80" i="11"/>
  <c r="DS80" i="11"/>
  <c r="DW80" i="11"/>
  <c r="EA80" i="11"/>
  <c r="EE80" i="11"/>
  <c r="EI80" i="11"/>
  <c r="EM80" i="11"/>
  <c r="EQ80" i="11"/>
  <c r="T80" i="11"/>
  <c r="X80" i="11"/>
  <c r="AB80" i="11"/>
  <c r="AF80" i="11"/>
  <c r="AJ80" i="11"/>
  <c r="AN80" i="11"/>
  <c r="AR80" i="11"/>
  <c r="AV80" i="11"/>
  <c r="AZ80" i="11"/>
  <c r="BD80" i="11"/>
  <c r="BH80" i="11"/>
  <c r="BL80" i="11"/>
  <c r="BP80" i="11"/>
  <c r="BT80" i="11"/>
  <c r="BX80" i="11"/>
  <c r="CB80" i="11"/>
  <c r="CF80" i="11"/>
  <c r="CJ80" i="11"/>
  <c r="CN80" i="11"/>
  <c r="CR80" i="11"/>
  <c r="CV80" i="11"/>
  <c r="CZ80" i="11"/>
  <c r="DD80" i="11"/>
  <c r="DH80" i="11"/>
  <c r="DL80" i="11"/>
  <c r="DP80" i="11"/>
  <c r="DT80" i="11"/>
  <c r="DX80" i="11"/>
  <c r="EB80" i="11"/>
  <c r="EF80" i="11"/>
  <c r="EJ80" i="11"/>
  <c r="EN80" i="11"/>
  <c r="ER80" i="11"/>
  <c r="U80" i="11"/>
  <c r="Y80" i="11"/>
  <c r="AC80" i="11"/>
  <c r="AG80" i="11"/>
  <c r="AK80" i="11"/>
  <c r="AO80" i="11"/>
  <c r="AS80" i="11"/>
  <c r="AW80" i="11"/>
  <c r="BA80" i="11"/>
  <c r="BE80" i="11"/>
  <c r="BI80" i="11"/>
  <c r="BM80" i="11"/>
  <c r="BQ80" i="11"/>
  <c r="BU80" i="11"/>
  <c r="BY80" i="11"/>
  <c r="CC80" i="11"/>
  <c r="CG80" i="11"/>
  <c r="CK80" i="11"/>
  <c r="CO80" i="11"/>
  <c r="CS80" i="11"/>
  <c r="CW80" i="11"/>
  <c r="DA80" i="11"/>
  <c r="DE80" i="11"/>
  <c r="DI80" i="11"/>
  <c r="DM80" i="11"/>
  <c r="DQ80" i="11"/>
  <c r="DU80" i="11"/>
  <c r="DY80" i="11"/>
  <c r="EC80" i="11"/>
  <c r="EG80" i="11"/>
  <c r="EK80" i="11"/>
  <c r="EO80" i="11"/>
  <c r="V80" i="11"/>
  <c r="Z80" i="11"/>
  <c r="AD80" i="11"/>
  <c r="AH80" i="11"/>
  <c r="AL80" i="11"/>
  <c r="AP80" i="11"/>
  <c r="AT80" i="11"/>
  <c r="AX80" i="11"/>
  <c r="BB80" i="11"/>
  <c r="BF80" i="11"/>
  <c r="BJ80" i="11"/>
  <c r="BN80" i="11"/>
  <c r="BR80" i="11"/>
  <c r="BV80" i="11"/>
  <c r="BZ80" i="11"/>
  <c r="CD80" i="11"/>
  <c r="CH80" i="11"/>
  <c r="CL80" i="11"/>
  <c r="CP80" i="11"/>
  <c r="CT80" i="11"/>
  <c r="CX80" i="11"/>
  <c r="DB80" i="11"/>
  <c r="DF80" i="11"/>
  <c r="DJ80" i="11"/>
  <c r="DN80" i="11"/>
  <c r="DR80" i="11"/>
  <c r="DV80" i="11"/>
  <c r="DZ80" i="11"/>
  <c r="ED80" i="11"/>
  <c r="EH80" i="11"/>
  <c r="EL80" i="11"/>
  <c r="EP80" i="11"/>
  <c r="EP105" i="11"/>
  <c r="EK105" i="11"/>
  <c r="EH105" i="11"/>
  <c r="ED105" i="11"/>
  <c r="DZ105" i="11"/>
  <c r="DV105" i="11"/>
  <c r="DR105" i="11"/>
  <c r="DN105" i="11"/>
  <c r="DJ105" i="11"/>
  <c r="DF105" i="11"/>
  <c r="DB105" i="11"/>
  <c r="CX105" i="11"/>
  <c r="CT105" i="11"/>
  <c r="CP105" i="11"/>
  <c r="CL105" i="11"/>
  <c r="CH105" i="11"/>
  <c r="CD105" i="11"/>
  <c r="BZ105" i="11"/>
  <c r="BV105" i="11"/>
  <c r="BR105" i="11"/>
  <c r="BN105" i="11"/>
  <c r="BJ105" i="11"/>
  <c r="BF105" i="11"/>
  <c r="BB105" i="11"/>
  <c r="AX105" i="11"/>
  <c r="AT105" i="11"/>
  <c r="AP105" i="11"/>
  <c r="AL105" i="11"/>
  <c r="AH105" i="11"/>
  <c r="AD105" i="11"/>
  <c r="Z105" i="11"/>
  <c r="V105" i="11"/>
  <c r="L173" i="11"/>
  <c r="L46" i="11"/>
  <c r="G9" i="14"/>
  <c r="L133" i="11"/>
  <c r="DI133" i="11" s="1"/>
  <c r="G23" i="14"/>
  <c r="EQ133" i="11" l="1"/>
  <c r="EL133" i="11"/>
  <c r="EG133" i="11"/>
  <c r="DY133" i="11"/>
  <c r="DQ133" i="11"/>
  <c r="DA133" i="11"/>
  <c r="I49" i="11"/>
  <c r="V46" i="11"/>
  <c r="Z46" i="11"/>
  <c r="AD46" i="11"/>
  <c r="AH46" i="11"/>
  <c r="AL46" i="11"/>
  <c r="AQ46" i="11"/>
  <c r="AT46" i="11"/>
  <c r="AX46" i="11"/>
  <c r="BB46" i="11"/>
  <c r="BF46" i="11"/>
  <c r="BJ46" i="11"/>
  <c r="BN46" i="11"/>
  <c r="BR46" i="11"/>
  <c r="BV46" i="11"/>
  <c r="BZ46" i="11"/>
  <c r="CD46" i="11"/>
  <c r="CH46" i="11"/>
  <c r="CL46" i="11"/>
  <c r="CP46" i="11"/>
  <c r="CT46" i="11"/>
  <c r="CX46" i="11"/>
  <c r="DB46" i="11"/>
  <c r="DF46" i="11"/>
  <c r="DJ46" i="11"/>
  <c r="DN46" i="11"/>
  <c r="DR46" i="11"/>
  <c r="DV46" i="11"/>
  <c r="DZ46" i="11"/>
  <c r="ED46" i="11"/>
  <c r="EH46" i="11"/>
  <c r="EL46" i="11"/>
  <c r="EP46" i="11"/>
  <c r="W46" i="11"/>
  <c r="AA46" i="11"/>
  <c r="AE46" i="11"/>
  <c r="AI46" i="11"/>
  <c r="AM46" i="11"/>
  <c r="AP46" i="11"/>
  <c r="AU46" i="11"/>
  <c r="AY46" i="11"/>
  <c r="BC46" i="11"/>
  <c r="BG46" i="11"/>
  <c r="BK46" i="11"/>
  <c r="BO46" i="11"/>
  <c r="BS46" i="11"/>
  <c r="BW46" i="11"/>
  <c r="CA46" i="11"/>
  <c r="CE46" i="11"/>
  <c r="CI46" i="11"/>
  <c r="CM46" i="11"/>
  <c r="CQ46" i="11"/>
  <c r="CU46" i="11"/>
  <c r="CY46" i="11"/>
  <c r="DC46" i="11"/>
  <c r="DG46" i="11"/>
  <c r="DK46" i="11"/>
  <c r="DO46" i="11"/>
  <c r="DS46" i="11"/>
  <c r="DW46" i="11"/>
  <c r="EA46" i="11"/>
  <c r="EE46" i="11"/>
  <c r="EI46" i="11"/>
  <c r="EM46" i="11"/>
  <c r="EQ46" i="11"/>
  <c r="T46" i="11"/>
  <c r="X46" i="11"/>
  <c r="AB46" i="11"/>
  <c r="AF46" i="11"/>
  <c r="AJ46" i="11"/>
  <c r="AN46" i="11"/>
  <c r="AR46" i="11"/>
  <c r="AV46" i="11"/>
  <c r="AZ46" i="11"/>
  <c r="BD46" i="11"/>
  <c r="BH46" i="11"/>
  <c r="BL46" i="11"/>
  <c r="BP46" i="11"/>
  <c r="BT46" i="11"/>
  <c r="BX46" i="11"/>
  <c r="CB46" i="11"/>
  <c r="CF46" i="11"/>
  <c r="CJ46" i="11"/>
  <c r="CN46" i="11"/>
  <c r="CR46" i="11"/>
  <c r="CV46" i="11"/>
  <c r="CZ46" i="11"/>
  <c r="DD46" i="11"/>
  <c r="DH46" i="11"/>
  <c r="DL46" i="11"/>
  <c r="DP46" i="11"/>
  <c r="DT46" i="11"/>
  <c r="DX46" i="11"/>
  <c r="EB46" i="11"/>
  <c r="EF46" i="11"/>
  <c r="EJ46" i="11"/>
  <c r="EN46" i="11"/>
  <c r="ER46" i="11"/>
  <c r="U46" i="11"/>
  <c r="Y46" i="11"/>
  <c r="AC46" i="11"/>
  <c r="AG46" i="11"/>
  <c r="AK46" i="11"/>
  <c r="AO46" i="11"/>
  <c r="AS46" i="11"/>
  <c r="AW46" i="11"/>
  <c r="BA46" i="11"/>
  <c r="BE46" i="11"/>
  <c r="BI46" i="11"/>
  <c r="BM46" i="11"/>
  <c r="BQ46" i="11"/>
  <c r="BU46" i="11"/>
  <c r="BY46" i="11"/>
  <c r="CC46" i="11"/>
  <c r="CG46" i="11"/>
  <c r="CK46" i="11"/>
  <c r="CO46" i="11"/>
  <c r="CS46" i="11"/>
  <c r="CW46" i="11"/>
  <c r="DA46" i="11"/>
  <c r="DE46" i="11"/>
  <c r="DI46" i="11"/>
  <c r="DM46" i="11"/>
  <c r="DQ46" i="11"/>
  <c r="DU46" i="11"/>
  <c r="DY46" i="11"/>
  <c r="EC46" i="11"/>
  <c r="EG46" i="11"/>
  <c r="EK46" i="11"/>
  <c r="EO46" i="11"/>
  <c r="EP133" i="11"/>
  <c r="EK133" i="11"/>
  <c r="EF133" i="11"/>
  <c r="DX133" i="11"/>
  <c r="DM133" i="11"/>
  <c r="I174" i="11"/>
  <c r="T173" i="11"/>
  <c r="X173" i="11"/>
  <c r="AB173" i="11"/>
  <c r="AF173" i="11"/>
  <c r="AJ173" i="11"/>
  <c r="AN173" i="11"/>
  <c r="AR173" i="11"/>
  <c r="AV173" i="11"/>
  <c r="AZ173" i="11"/>
  <c r="BD173" i="11"/>
  <c r="BH173" i="11"/>
  <c r="BL173" i="11"/>
  <c r="BP173" i="11"/>
  <c r="BT173" i="11"/>
  <c r="BX173" i="11"/>
  <c r="CB173" i="11"/>
  <c r="CF173" i="11"/>
  <c r="CJ173" i="11"/>
  <c r="CN173" i="11"/>
  <c r="CR173" i="11"/>
  <c r="CV173" i="11"/>
  <c r="CZ173" i="11"/>
  <c r="DD173" i="11"/>
  <c r="DH173" i="11"/>
  <c r="DL173" i="11"/>
  <c r="DP173" i="11"/>
  <c r="DT173" i="11"/>
  <c r="DX173" i="11"/>
  <c r="EB173" i="11"/>
  <c r="EF173" i="11"/>
  <c r="EJ173" i="11"/>
  <c r="EN173" i="11"/>
  <c r="ER173" i="11"/>
  <c r="U173" i="11"/>
  <c r="Y173" i="11"/>
  <c r="AC173" i="11"/>
  <c r="AG173" i="11"/>
  <c r="AK173" i="11"/>
  <c r="AO173" i="11"/>
  <c r="AS173" i="11"/>
  <c r="AW173" i="11"/>
  <c r="BA173" i="11"/>
  <c r="BE173" i="11"/>
  <c r="BI173" i="11"/>
  <c r="BM173" i="11"/>
  <c r="BQ173" i="11"/>
  <c r="BU173" i="11"/>
  <c r="BY173" i="11"/>
  <c r="CC173" i="11"/>
  <c r="CG173" i="11"/>
  <c r="CK173" i="11"/>
  <c r="CO173" i="11"/>
  <c r="CS173" i="11"/>
  <c r="CW173" i="11"/>
  <c r="DA173" i="11"/>
  <c r="DE173" i="11"/>
  <c r="DI173" i="11"/>
  <c r="DM173" i="11"/>
  <c r="DQ173" i="11"/>
  <c r="DU173" i="11"/>
  <c r="DY173" i="11"/>
  <c r="EC173" i="11"/>
  <c r="EG173" i="11"/>
  <c r="EL173" i="11"/>
  <c r="EO173" i="11"/>
  <c r="V173" i="11"/>
  <c r="Z173" i="11"/>
  <c r="AD173" i="11"/>
  <c r="AH173" i="11"/>
  <c r="AL173" i="11"/>
  <c r="AQ173" i="11"/>
  <c r="AT173" i="11"/>
  <c r="AX173" i="11"/>
  <c r="BB173" i="11"/>
  <c r="BF173" i="11"/>
  <c r="BJ173" i="11"/>
  <c r="BN173" i="11"/>
  <c r="BR173" i="11"/>
  <c r="BV173" i="11"/>
  <c r="BZ173" i="11"/>
  <c r="CD173" i="11"/>
  <c r="CH173" i="11"/>
  <c r="CL173" i="11"/>
  <c r="CP173" i="11"/>
  <c r="CT173" i="11"/>
  <c r="CX173" i="11"/>
  <c r="DB173" i="11"/>
  <c r="DF173" i="11"/>
  <c r="DJ173" i="11"/>
  <c r="DN173" i="11"/>
  <c r="DR173" i="11"/>
  <c r="DV173" i="11"/>
  <c r="DZ173" i="11"/>
  <c r="ED173" i="11"/>
  <c r="EH173" i="11"/>
  <c r="EK173" i="11"/>
  <c r="EP173" i="11"/>
  <c r="W173" i="11"/>
  <c r="AA173" i="11"/>
  <c r="AE173" i="11"/>
  <c r="AI173" i="11"/>
  <c r="AM173" i="11"/>
  <c r="AP173" i="11"/>
  <c r="AU173" i="11"/>
  <c r="AY173" i="11"/>
  <c r="BC173" i="11"/>
  <c r="BG173" i="11"/>
  <c r="BK173" i="11"/>
  <c r="BO173" i="11"/>
  <c r="BS173" i="11"/>
  <c r="BW173" i="11"/>
  <c r="CA173" i="11"/>
  <c r="CE173" i="11"/>
  <c r="CI173" i="11"/>
  <c r="CM173" i="11"/>
  <c r="CQ173" i="11"/>
  <c r="CU173" i="11"/>
  <c r="CY173" i="11"/>
  <c r="DC173" i="11"/>
  <c r="DG173" i="11"/>
  <c r="DK173" i="11"/>
  <c r="DO173" i="11"/>
  <c r="DS173" i="11"/>
  <c r="DW173" i="11"/>
  <c r="EA173" i="11"/>
  <c r="EE173" i="11"/>
  <c r="EI173" i="11"/>
  <c r="EM173" i="11"/>
  <c r="EQ173" i="11"/>
  <c r="EO133" i="11"/>
  <c r="EJ133" i="11"/>
  <c r="EC133" i="11"/>
  <c r="DU133" i="11"/>
  <c r="I134" i="11"/>
  <c r="W133" i="11"/>
  <c r="AA133" i="11"/>
  <c r="AE133" i="11"/>
  <c r="AI133" i="11"/>
  <c r="AM133" i="11"/>
  <c r="AP133" i="11"/>
  <c r="AU133" i="11"/>
  <c r="AY133" i="11"/>
  <c r="BC133" i="11"/>
  <c r="BG133" i="11"/>
  <c r="BK133" i="11"/>
  <c r="BO133" i="11"/>
  <c r="BS133" i="11"/>
  <c r="BW133" i="11"/>
  <c r="CA133" i="11"/>
  <c r="CE133" i="11"/>
  <c r="CI133" i="11"/>
  <c r="CM133" i="11"/>
  <c r="CQ133" i="11"/>
  <c r="CU133" i="11"/>
  <c r="CY133" i="11"/>
  <c r="DC133" i="11"/>
  <c r="DG133" i="11"/>
  <c r="DK133" i="11"/>
  <c r="DO133" i="11"/>
  <c r="DS133" i="11"/>
  <c r="DW133" i="11"/>
  <c r="EA133" i="11"/>
  <c r="EE133" i="11"/>
  <c r="EI133" i="11"/>
  <c r="EM133" i="11"/>
  <c r="T133" i="11"/>
  <c r="X133" i="11"/>
  <c r="AB133" i="11"/>
  <c r="AF133" i="11"/>
  <c r="AJ133" i="11"/>
  <c r="AN133" i="11"/>
  <c r="AR133" i="11"/>
  <c r="AV133" i="11"/>
  <c r="AZ133" i="11"/>
  <c r="BD133" i="11"/>
  <c r="BH133" i="11"/>
  <c r="BL133" i="11"/>
  <c r="BP133" i="11"/>
  <c r="BT133" i="11"/>
  <c r="BX133" i="11"/>
  <c r="CB133" i="11"/>
  <c r="CF133" i="11"/>
  <c r="CJ133" i="11"/>
  <c r="CN133" i="11"/>
  <c r="CR133" i="11"/>
  <c r="CV133" i="11"/>
  <c r="CZ133" i="11"/>
  <c r="DD133" i="11"/>
  <c r="DH133" i="11"/>
  <c r="DL133" i="11"/>
  <c r="DP133" i="11"/>
  <c r="U133" i="11"/>
  <c r="Y133" i="11"/>
  <c r="AC133" i="11"/>
  <c r="AG133" i="11"/>
  <c r="AK133" i="11"/>
  <c r="AO133" i="11"/>
  <c r="AS133" i="11"/>
  <c r="AW133" i="11"/>
  <c r="BA133" i="11"/>
  <c r="BE133" i="11"/>
  <c r="BI133" i="11"/>
  <c r="BM133" i="11"/>
  <c r="BQ133" i="11"/>
  <c r="BU133" i="11"/>
  <c r="BY133" i="11"/>
  <c r="CC133" i="11"/>
  <c r="CG133" i="11"/>
  <c r="CK133" i="11"/>
  <c r="CO133" i="11"/>
  <c r="CS133" i="11"/>
  <c r="CW133" i="11"/>
  <c r="V133" i="11"/>
  <c r="Z133" i="11"/>
  <c r="AD133" i="11"/>
  <c r="AH133" i="11"/>
  <c r="AL133" i="11"/>
  <c r="AQ133" i="11"/>
  <c r="AT133" i="11"/>
  <c r="AX133" i="11"/>
  <c r="BB133" i="11"/>
  <c r="BF133" i="11"/>
  <c r="BJ133" i="11"/>
  <c r="BN133" i="11"/>
  <c r="BR133" i="11"/>
  <c r="BV133" i="11"/>
  <c r="BZ133" i="11"/>
  <c r="CD133" i="11"/>
  <c r="CH133" i="11"/>
  <c r="CL133" i="11"/>
  <c r="CP133" i="11"/>
  <c r="CT133" i="11"/>
  <c r="CX133" i="11"/>
  <c r="DB133" i="11"/>
  <c r="DF133" i="11"/>
  <c r="DJ133" i="11"/>
  <c r="DN133" i="11"/>
  <c r="DR133" i="11"/>
  <c r="DV133" i="11"/>
  <c r="DZ133" i="11"/>
  <c r="ED133" i="11"/>
  <c r="ER133" i="11"/>
  <c r="EN133" i="11"/>
  <c r="EH133" i="11"/>
  <c r="EB133" i="11"/>
  <c r="DT133" i="11"/>
  <c r="DE133" i="11"/>
  <c r="G30" i="14"/>
  <c r="L49" i="11"/>
  <c r="I50" i="11" s="1"/>
  <c r="L106" i="11"/>
  <c r="H9" i="14"/>
  <c r="L182" i="11"/>
  <c r="L81" i="11"/>
  <c r="I84" i="11" s="1"/>
  <c r="H23" i="14"/>
  <c r="I183" i="11" l="1"/>
  <c r="T182" i="11"/>
  <c r="U182" i="11"/>
  <c r="V182" i="11"/>
  <c r="W182" i="11"/>
  <c r="X182" i="11"/>
  <c r="Y182" i="11"/>
  <c r="Z182" i="11"/>
  <c r="AA182" i="11"/>
  <c r="AB182" i="11"/>
  <c r="AC182" i="11"/>
  <c r="AD182" i="11"/>
  <c r="AE182" i="11"/>
  <c r="AF182" i="11"/>
  <c r="AG182" i="11"/>
  <c r="AH182" i="11"/>
  <c r="AI182" i="11"/>
  <c r="AJ182" i="11"/>
  <c r="AK182" i="11"/>
  <c r="AL182" i="11"/>
  <c r="AM182" i="11"/>
  <c r="AN182" i="11"/>
  <c r="AO182" i="11"/>
  <c r="AQ182" i="11"/>
  <c r="AP182" i="11"/>
  <c r="AR182" i="11"/>
  <c r="AS182" i="11"/>
  <c r="AT182" i="11"/>
  <c r="AU182" i="11"/>
  <c r="AV182" i="11"/>
  <c r="AW182" i="11"/>
  <c r="AX182" i="11"/>
  <c r="AY182" i="11"/>
  <c r="AZ182" i="11"/>
  <c r="BA182" i="11"/>
  <c r="BB182" i="11"/>
  <c r="BC182" i="11"/>
  <c r="BD182" i="11"/>
  <c r="BE182" i="11"/>
  <c r="BF182" i="11"/>
  <c r="BG182" i="11"/>
  <c r="BH182" i="11"/>
  <c r="BI182" i="11"/>
  <c r="BJ182" i="11"/>
  <c r="BK182" i="11"/>
  <c r="BL182" i="11"/>
  <c r="BM182" i="11"/>
  <c r="BN182" i="11"/>
  <c r="BO182" i="11"/>
  <c r="BP182" i="11"/>
  <c r="BQ182" i="11"/>
  <c r="BR182" i="11"/>
  <c r="BS182" i="11"/>
  <c r="BT182" i="11"/>
  <c r="BU182" i="11"/>
  <c r="BV182" i="11"/>
  <c r="BW182" i="11"/>
  <c r="BX182" i="11"/>
  <c r="BY182" i="11"/>
  <c r="BZ182" i="11"/>
  <c r="CA182" i="11"/>
  <c r="CB182" i="11"/>
  <c r="CC182" i="11"/>
  <c r="CD182" i="11"/>
  <c r="CE182" i="11"/>
  <c r="CF182" i="11"/>
  <c r="CG182" i="11"/>
  <c r="CI182" i="11"/>
  <c r="CH182" i="11"/>
  <c r="CJ182" i="11"/>
  <c r="CK182" i="11"/>
  <c r="CL182" i="11"/>
  <c r="CM182" i="11"/>
  <c r="CN182" i="11"/>
  <c r="CO182" i="11"/>
  <c r="CP182" i="11"/>
  <c r="CQ182" i="11"/>
  <c r="CR182" i="11"/>
  <c r="CS182" i="11"/>
  <c r="CT182" i="11"/>
  <c r="CU182" i="11"/>
  <c r="CV182" i="11"/>
  <c r="CW182" i="11"/>
  <c r="CX182" i="11"/>
  <c r="CY182" i="11"/>
  <c r="CZ182" i="11"/>
  <c r="DA182" i="11"/>
  <c r="DB182" i="11"/>
  <c r="DC182" i="11"/>
  <c r="DD182" i="11"/>
  <c r="DE182" i="11"/>
  <c r="DF182" i="11"/>
  <c r="DG182" i="11"/>
  <c r="DH182" i="11"/>
  <c r="DI182" i="11"/>
  <c r="DJ182" i="11"/>
  <c r="DK182" i="11"/>
  <c r="DL182" i="11"/>
  <c r="DM182" i="11"/>
  <c r="DN182" i="11"/>
  <c r="DO182" i="11"/>
  <c r="DP182" i="11"/>
  <c r="DQ182" i="11"/>
  <c r="DR182" i="11"/>
  <c r="DS182" i="11"/>
  <c r="DT182" i="11"/>
  <c r="DU182" i="11"/>
  <c r="DV182" i="11"/>
  <c r="DW182" i="11"/>
  <c r="DX182" i="11"/>
  <c r="DY182" i="11"/>
  <c r="DZ182" i="11"/>
  <c r="EA182" i="11"/>
  <c r="EB182" i="11"/>
  <c r="EC182" i="11"/>
  <c r="ED182" i="11"/>
  <c r="EE182" i="11"/>
  <c r="EF182" i="11"/>
  <c r="EG182" i="11"/>
  <c r="EH182" i="11"/>
  <c r="EI182" i="11"/>
  <c r="EJ182" i="11"/>
  <c r="EL182" i="11"/>
  <c r="EK182" i="11"/>
  <c r="EM182" i="11"/>
  <c r="EN182" i="11"/>
  <c r="EO182" i="11"/>
  <c r="EP182" i="11"/>
  <c r="EQ182" i="11"/>
  <c r="ER182" i="11"/>
  <c r="EP81" i="11"/>
  <c r="EL81" i="11"/>
  <c r="EH81" i="11"/>
  <c r="ED81" i="11"/>
  <c r="DZ81" i="11"/>
  <c r="DV81" i="11"/>
  <c r="DR81" i="11"/>
  <c r="DN81" i="11"/>
  <c r="DJ81" i="11"/>
  <c r="DF81" i="11"/>
  <c r="DB81" i="11"/>
  <c r="CX81" i="11"/>
  <c r="CT81" i="11"/>
  <c r="CP81" i="11"/>
  <c r="CL81" i="11"/>
  <c r="CH81" i="11"/>
  <c r="CD81" i="11"/>
  <c r="BZ81" i="11"/>
  <c r="BV81" i="11"/>
  <c r="BR81" i="11"/>
  <c r="BN81" i="11"/>
  <c r="BJ81" i="11"/>
  <c r="BF81" i="11"/>
  <c r="BB81" i="11"/>
  <c r="AX81" i="11"/>
  <c r="AT81" i="11"/>
  <c r="AQ81" i="11"/>
  <c r="AL81" i="11"/>
  <c r="AH81" i="11"/>
  <c r="AD81" i="11"/>
  <c r="Z81" i="11"/>
  <c r="V81" i="11"/>
  <c r="EO81" i="11"/>
  <c r="EK81" i="11"/>
  <c r="EG81" i="11"/>
  <c r="EC81" i="11"/>
  <c r="DY81" i="11"/>
  <c r="DU81" i="11"/>
  <c r="DQ81" i="11"/>
  <c r="DM81" i="11"/>
  <c r="DI81" i="11"/>
  <c r="DE81" i="11"/>
  <c r="DA81" i="11"/>
  <c r="CW81" i="11"/>
  <c r="CS81" i="11"/>
  <c r="CO81" i="11"/>
  <c r="CK81" i="11"/>
  <c r="CG81" i="11"/>
  <c r="CC81" i="11"/>
  <c r="BY81" i="11"/>
  <c r="BU81" i="11"/>
  <c r="BQ81" i="11"/>
  <c r="BM81" i="11"/>
  <c r="BI81" i="11"/>
  <c r="BE81" i="11"/>
  <c r="BA81" i="11"/>
  <c r="AW81" i="11"/>
  <c r="AS81" i="11"/>
  <c r="AO81" i="11"/>
  <c r="AK81" i="11"/>
  <c r="AG81" i="11"/>
  <c r="AC81" i="11"/>
  <c r="Y81" i="11"/>
  <c r="U81" i="11"/>
  <c r="T49" i="11"/>
  <c r="U49" i="11"/>
  <c r="V49" i="11"/>
  <c r="W49" i="11"/>
  <c r="X49" i="11"/>
  <c r="Y49" i="11"/>
  <c r="Z49" i="11"/>
  <c r="AA49" i="11"/>
  <c r="AB49" i="11"/>
  <c r="AC49" i="11"/>
  <c r="AD49" i="11"/>
  <c r="AE49" i="11"/>
  <c r="AF49" i="11"/>
  <c r="AG49" i="11"/>
  <c r="AH49" i="11"/>
  <c r="AI49" i="11"/>
  <c r="AJ49" i="11"/>
  <c r="AK49" i="11"/>
  <c r="AL49" i="11"/>
  <c r="AM49" i="11"/>
  <c r="AN49" i="11"/>
  <c r="AO49" i="11"/>
  <c r="AP49" i="11"/>
  <c r="AQ49" i="11"/>
  <c r="AR49" i="11"/>
  <c r="AS49" i="11"/>
  <c r="AT49" i="11"/>
  <c r="AU49" i="11"/>
  <c r="AV49" i="11"/>
  <c r="AW49" i="11"/>
  <c r="AX49" i="11"/>
  <c r="AY49" i="11"/>
  <c r="AZ49" i="11"/>
  <c r="BA49" i="11"/>
  <c r="BB49" i="11"/>
  <c r="BC49" i="11"/>
  <c r="BD49" i="11"/>
  <c r="BE49" i="11"/>
  <c r="BF49" i="11"/>
  <c r="BG49" i="11"/>
  <c r="BH49" i="11"/>
  <c r="BI49" i="11"/>
  <c r="BJ49" i="11"/>
  <c r="BK49" i="11"/>
  <c r="BL49" i="11"/>
  <c r="BM49" i="11"/>
  <c r="BN49" i="11"/>
  <c r="BO49" i="11"/>
  <c r="BP49" i="11"/>
  <c r="BQ49" i="11"/>
  <c r="BR49" i="11"/>
  <c r="BS49" i="11"/>
  <c r="BT49" i="11"/>
  <c r="BU49" i="11"/>
  <c r="BV49" i="11"/>
  <c r="BW49" i="11"/>
  <c r="BX49" i="11"/>
  <c r="BY49" i="11"/>
  <c r="BZ49" i="11"/>
  <c r="CA49" i="11"/>
  <c r="CB49" i="11"/>
  <c r="CC49" i="11"/>
  <c r="CD49" i="11"/>
  <c r="CE49" i="11"/>
  <c r="CF49" i="11"/>
  <c r="CG49" i="11"/>
  <c r="CH49" i="11"/>
  <c r="CI49" i="11"/>
  <c r="CJ49" i="11"/>
  <c r="CK49" i="11"/>
  <c r="CL49" i="11"/>
  <c r="CM49" i="11"/>
  <c r="CN49" i="11"/>
  <c r="CO49" i="11"/>
  <c r="CP49" i="11"/>
  <c r="CQ49" i="11"/>
  <c r="CR49" i="11"/>
  <c r="CS49" i="11"/>
  <c r="CT49" i="11"/>
  <c r="CU49" i="11"/>
  <c r="CV49" i="11"/>
  <c r="CW49" i="11"/>
  <c r="CX49" i="11"/>
  <c r="CY49" i="11"/>
  <c r="CZ49" i="11"/>
  <c r="DA49" i="11"/>
  <c r="DB49" i="11"/>
  <c r="DC49" i="11"/>
  <c r="DD49" i="11"/>
  <c r="DE49" i="11"/>
  <c r="DF49" i="11"/>
  <c r="DG49" i="11"/>
  <c r="DH49" i="11"/>
  <c r="DI49" i="11"/>
  <c r="DJ49" i="11"/>
  <c r="DK49" i="11"/>
  <c r="DL49" i="11"/>
  <c r="DM49" i="11"/>
  <c r="DN49" i="11"/>
  <c r="DO49" i="11"/>
  <c r="DP49" i="11"/>
  <c r="DQ49" i="11"/>
  <c r="DR49" i="11"/>
  <c r="DS49" i="11"/>
  <c r="DT49" i="11"/>
  <c r="DU49" i="11"/>
  <c r="DV49" i="11"/>
  <c r="DW49" i="11"/>
  <c r="DX49" i="11"/>
  <c r="DY49" i="11"/>
  <c r="DZ49" i="11"/>
  <c r="EA49" i="11"/>
  <c r="EB49" i="11"/>
  <c r="EC49" i="11"/>
  <c r="ED49" i="11"/>
  <c r="EE49" i="11"/>
  <c r="EF49" i="11"/>
  <c r="EG49" i="11"/>
  <c r="EH49" i="11"/>
  <c r="EI49" i="11"/>
  <c r="EJ49" i="11"/>
  <c r="EK49" i="11"/>
  <c r="EL49" i="11"/>
  <c r="EM49" i="11"/>
  <c r="EN49" i="11"/>
  <c r="EO49" i="11"/>
  <c r="EP49" i="11"/>
  <c r="EQ49" i="11"/>
  <c r="ER49" i="11"/>
  <c r="ER81" i="11"/>
  <c r="EN81" i="11"/>
  <c r="EJ81" i="11"/>
  <c r="EF81" i="11"/>
  <c r="EB81" i="11"/>
  <c r="DX81" i="11"/>
  <c r="DT81" i="11"/>
  <c r="DP81" i="11"/>
  <c r="DL81" i="11"/>
  <c r="DH81" i="11"/>
  <c r="DD81" i="11"/>
  <c r="CZ81" i="11"/>
  <c r="CV81" i="11"/>
  <c r="CR81" i="11"/>
  <c r="CN81" i="11"/>
  <c r="CJ81" i="11"/>
  <c r="CF81" i="11"/>
  <c r="CB81" i="11"/>
  <c r="BX81" i="11"/>
  <c r="BT81" i="11"/>
  <c r="BP81" i="11"/>
  <c r="BL81" i="11"/>
  <c r="BH81" i="11"/>
  <c r="BD81" i="11"/>
  <c r="AZ81" i="11"/>
  <c r="AV81" i="11"/>
  <c r="AR81" i="11"/>
  <c r="AN81" i="11"/>
  <c r="AJ81" i="11"/>
  <c r="AF81" i="11"/>
  <c r="AB81" i="11"/>
  <c r="X81" i="11"/>
  <c r="T81" i="11"/>
  <c r="I107" i="11"/>
  <c r="T106" i="11"/>
  <c r="X106" i="11"/>
  <c r="AB106" i="11"/>
  <c r="AF106" i="11"/>
  <c r="AJ106" i="11"/>
  <c r="AN106" i="11"/>
  <c r="AR106" i="11"/>
  <c r="AV106" i="11"/>
  <c r="AZ106" i="11"/>
  <c r="BD106" i="11"/>
  <c r="BH106" i="11"/>
  <c r="BL106" i="11"/>
  <c r="BP106" i="11"/>
  <c r="BT106" i="11"/>
  <c r="BX106" i="11"/>
  <c r="CB106" i="11"/>
  <c r="CF106" i="11"/>
  <c r="CJ106" i="11"/>
  <c r="CN106" i="11"/>
  <c r="CR106" i="11"/>
  <c r="CV106" i="11"/>
  <c r="CZ106" i="11"/>
  <c r="DD106" i="11"/>
  <c r="DH106" i="11"/>
  <c r="DL106" i="11"/>
  <c r="DP106" i="11"/>
  <c r="DT106" i="11"/>
  <c r="DX106" i="11"/>
  <c r="EB106" i="11"/>
  <c r="EF106" i="11"/>
  <c r="EJ106" i="11"/>
  <c r="EN106" i="11"/>
  <c r="ER106" i="11"/>
  <c r="U106" i="11"/>
  <c r="Y106" i="11"/>
  <c r="AC106" i="11"/>
  <c r="AG106" i="11"/>
  <c r="AK106" i="11"/>
  <c r="AO106" i="11"/>
  <c r="AS106" i="11"/>
  <c r="AW106" i="11"/>
  <c r="BA106" i="11"/>
  <c r="BE106" i="11"/>
  <c r="BI106" i="11"/>
  <c r="BM106" i="11"/>
  <c r="BQ106" i="11"/>
  <c r="BU106" i="11"/>
  <c r="BY106" i="11"/>
  <c r="CC106" i="11"/>
  <c r="CG106" i="11"/>
  <c r="CK106" i="11"/>
  <c r="CO106" i="11"/>
  <c r="CS106" i="11"/>
  <c r="CW106" i="11"/>
  <c r="DA106" i="11"/>
  <c r="DE106" i="11"/>
  <c r="DI106" i="11"/>
  <c r="DM106" i="11"/>
  <c r="DQ106" i="11"/>
  <c r="DU106" i="11"/>
  <c r="DY106" i="11"/>
  <c r="EC106" i="11"/>
  <c r="EG106" i="11"/>
  <c r="EL106" i="11"/>
  <c r="EO106" i="11"/>
  <c r="V106" i="11"/>
  <c r="Z106" i="11"/>
  <c r="AD106" i="11"/>
  <c r="AH106" i="11"/>
  <c r="AL106" i="11"/>
  <c r="AQ106" i="11"/>
  <c r="AT106" i="11"/>
  <c r="AX106" i="11"/>
  <c r="BB106" i="11"/>
  <c r="BF106" i="11"/>
  <c r="BJ106" i="11"/>
  <c r="BN106" i="11"/>
  <c r="BR106" i="11"/>
  <c r="BV106" i="11"/>
  <c r="BZ106" i="11"/>
  <c r="CD106" i="11"/>
  <c r="CI106" i="11"/>
  <c r="CL106" i="11"/>
  <c r="CP106" i="11"/>
  <c r="CT106" i="11"/>
  <c r="CX106" i="11"/>
  <c r="DB106" i="11"/>
  <c r="DF106" i="11"/>
  <c r="DJ106" i="11"/>
  <c r="DN106" i="11"/>
  <c r="DR106" i="11"/>
  <c r="DV106" i="11"/>
  <c r="DZ106" i="11"/>
  <c r="ED106" i="11"/>
  <c r="EH106" i="11"/>
  <c r="EK106" i="11"/>
  <c r="EP106" i="11"/>
  <c r="W106" i="11"/>
  <c r="AA106" i="11"/>
  <c r="AE106" i="11"/>
  <c r="AI106" i="11"/>
  <c r="AM106" i="11"/>
  <c r="AP106" i="11"/>
  <c r="AU106" i="11"/>
  <c r="AY106" i="11"/>
  <c r="BC106" i="11"/>
  <c r="BG106" i="11"/>
  <c r="BK106" i="11"/>
  <c r="BO106" i="11"/>
  <c r="BS106" i="11"/>
  <c r="BW106" i="11"/>
  <c r="CA106" i="11"/>
  <c r="CE106" i="11"/>
  <c r="CH106" i="11"/>
  <c r="CM106" i="11"/>
  <c r="CQ106" i="11"/>
  <c r="CU106" i="11"/>
  <c r="CY106" i="11"/>
  <c r="DC106" i="11"/>
  <c r="DG106" i="11"/>
  <c r="DK106" i="11"/>
  <c r="DO106" i="11"/>
  <c r="DS106" i="11"/>
  <c r="DW106" i="11"/>
  <c r="EA106" i="11"/>
  <c r="EE106" i="11"/>
  <c r="EI106" i="11"/>
  <c r="EM106" i="11"/>
  <c r="EQ106" i="11"/>
  <c r="EQ81" i="11"/>
  <c r="EM81" i="11"/>
  <c r="EI81" i="11"/>
  <c r="EE81" i="11"/>
  <c r="EA81" i="11"/>
  <c r="DW81" i="11"/>
  <c r="DS81" i="11"/>
  <c r="DO81" i="11"/>
  <c r="DK81" i="11"/>
  <c r="DG81" i="11"/>
  <c r="DC81" i="11"/>
  <c r="CY81" i="11"/>
  <c r="CU81" i="11"/>
  <c r="CQ81" i="11"/>
  <c r="CM81" i="11"/>
  <c r="CI81" i="11"/>
  <c r="CE81" i="11"/>
  <c r="CA81" i="11"/>
  <c r="BW81" i="11"/>
  <c r="BS81" i="11"/>
  <c r="BO81" i="11"/>
  <c r="BK81" i="11"/>
  <c r="BG81" i="11"/>
  <c r="BC81" i="11"/>
  <c r="AY81" i="11"/>
  <c r="AU81" i="11"/>
  <c r="AP81" i="11"/>
  <c r="AM81" i="11"/>
  <c r="AI81" i="11"/>
  <c r="AE81" i="11"/>
  <c r="AA81" i="11"/>
  <c r="W81" i="11"/>
  <c r="L183" i="11"/>
  <c r="H30" i="14"/>
  <c r="L174" i="11"/>
  <c r="U174" i="11" s="1"/>
  <c r="L134" i="11"/>
  <c r="I135" i="11" s="1"/>
  <c r="L138" i="11"/>
  <c r="ER174" i="11" l="1"/>
  <c r="EN174" i="11"/>
  <c r="EJ174" i="11"/>
  <c r="EF174" i="11"/>
  <c r="EB174" i="11"/>
  <c r="DX174" i="11"/>
  <c r="DT174" i="11"/>
  <c r="DP174" i="11"/>
  <c r="DL174" i="11"/>
  <c r="DH174" i="11"/>
  <c r="DD174" i="11"/>
  <c r="CZ174" i="11"/>
  <c r="CV174" i="11"/>
  <c r="CR174" i="11"/>
  <c r="CN174" i="11"/>
  <c r="CJ174" i="11"/>
  <c r="CF174" i="11"/>
  <c r="CB174" i="11"/>
  <c r="BX174" i="11"/>
  <c r="BT174" i="11"/>
  <c r="BP174" i="11"/>
  <c r="BL174" i="11"/>
  <c r="BH174" i="11"/>
  <c r="BD174" i="11"/>
  <c r="AZ174" i="11"/>
  <c r="AV174" i="11"/>
  <c r="AR174" i="11"/>
  <c r="AN174" i="11"/>
  <c r="AJ174" i="11"/>
  <c r="AF174" i="11"/>
  <c r="AB174" i="11"/>
  <c r="X174" i="11"/>
  <c r="T174" i="11"/>
  <c r="EQ134" i="11"/>
  <c r="EM134" i="11"/>
  <c r="EI134" i="11"/>
  <c r="EE134" i="11"/>
  <c r="EA134" i="11"/>
  <c r="DW134" i="11"/>
  <c r="DS134" i="11"/>
  <c r="DO134" i="11"/>
  <c r="DK134" i="11"/>
  <c r="DG134" i="11"/>
  <c r="DC134" i="11"/>
  <c r="CY134" i="11"/>
  <c r="CU134" i="11"/>
  <c r="CQ134" i="11"/>
  <c r="CM134" i="11"/>
  <c r="CI134" i="11"/>
  <c r="CE134" i="11"/>
  <c r="CA134" i="11"/>
  <c r="BW134" i="11"/>
  <c r="BS134" i="11"/>
  <c r="BO134" i="11"/>
  <c r="BK134" i="11"/>
  <c r="BG134" i="11"/>
  <c r="BC134" i="11"/>
  <c r="AY134" i="11"/>
  <c r="AU134" i="11"/>
  <c r="AQ134" i="11"/>
  <c r="AM134" i="11"/>
  <c r="AI134" i="11"/>
  <c r="AE134" i="11"/>
  <c r="AA134" i="11"/>
  <c r="W134" i="11"/>
  <c r="EQ174" i="11"/>
  <c r="EM174" i="11"/>
  <c r="EI174" i="11"/>
  <c r="EE174" i="11"/>
  <c r="EA174" i="11"/>
  <c r="DW174" i="11"/>
  <c r="DS174" i="11"/>
  <c r="DO174" i="11"/>
  <c r="DK174" i="11"/>
  <c r="DG174" i="11"/>
  <c r="DC174" i="11"/>
  <c r="CY174" i="11"/>
  <c r="CU174" i="11"/>
  <c r="CQ174" i="11"/>
  <c r="CM174" i="11"/>
  <c r="CI174" i="11"/>
  <c r="CE174" i="11"/>
  <c r="CA174" i="11"/>
  <c r="BW174" i="11"/>
  <c r="BS174" i="11"/>
  <c r="BO174" i="11"/>
  <c r="BK174" i="11"/>
  <c r="BG174" i="11"/>
  <c r="BC174" i="11"/>
  <c r="AY174" i="11"/>
  <c r="AU174" i="11"/>
  <c r="AP174" i="11"/>
  <c r="AM174" i="11"/>
  <c r="AI174" i="11"/>
  <c r="AE174" i="11"/>
  <c r="AA174" i="11"/>
  <c r="W174" i="11"/>
  <c r="EP134" i="11"/>
  <c r="EK134" i="11"/>
  <c r="EH134" i="11"/>
  <c r="ED134" i="11"/>
  <c r="DZ134" i="11"/>
  <c r="DV134" i="11"/>
  <c r="DR134" i="11"/>
  <c r="DN134" i="11"/>
  <c r="DJ134" i="11"/>
  <c r="DF134" i="11"/>
  <c r="DB134" i="11"/>
  <c r="CX134" i="11"/>
  <c r="CT134" i="11"/>
  <c r="CP134" i="11"/>
  <c r="CL134" i="11"/>
  <c r="CH134" i="11"/>
  <c r="CD134" i="11"/>
  <c r="BZ134" i="11"/>
  <c r="BV134" i="11"/>
  <c r="BR134" i="11"/>
  <c r="BN134" i="11"/>
  <c r="BJ134" i="11"/>
  <c r="BF134" i="11"/>
  <c r="BB134" i="11"/>
  <c r="AX134" i="11"/>
  <c r="AT134" i="11"/>
  <c r="AP134" i="11"/>
  <c r="AL134" i="11"/>
  <c r="AH134" i="11"/>
  <c r="AD134" i="11"/>
  <c r="Z134" i="11"/>
  <c r="V134" i="11"/>
  <c r="I139" i="11"/>
  <c r="T138" i="11"/>
  <c r="U138" i="11"/>
  <c r="V138" i="11"/>
  <c r="W138" i="11"/>
  <c r="X138" i="11"/>
  <c r="Y138" i="11"/>
  <c r="Z138" i="11"/>
  <c r="AA138" i="11"/>
  <c r="AB138" i="11"/>
  <c r="AC138" i="11"/>
  <c r="AD138" i="11"/>
  <c r="AE138" i="11"/>
  <c r="AF138" i="11"/>
  <c r="AG138" i="11"/>
  <c r="AH138" i="11"/>
  <c r="AI138" i="11"/>
  <c r="AJ138" i="11"/>
  <c r="AK138" i="11"/>
  <c r="AL138" i="11"/>
  <c r="AM138" i="11"/>
  <c r="AN138" i="11"/>
  <c r="AO138" i="11"/>
  <c r="AP138" i="11"/>
  <c r="AQ138" i="11"/>
  <c r="AR138" i="11"/>
  <c r="AS138" i="11"/>
  <c r="AT138" i="11"/>
  <c r="AU138" i="11"/>
  <c r="AV138" i="11"/>
  <c r="AW138" i="11"/>
  <c r="AX138" i="11"/>
  <c r="AY138" i="11"/>
  <c r="AZ138" i="11"/>
  <c r="BA138" i="11"/>
  <c r="BB138" i="11"/>
  <c r="BC138" i="11"/>
  <c r="BD138" i="11"/>
  <c r="BE138" i="11"/>
  <c r="BF138" i="11"/>
  <c r="BG138" i="11"/>
  <c r="BH138" i="11"/>
  <c r="BI138" i="11"/>
  <c r="BJ138" i="11"/>
  <c r="BK138" i="11"/>
  <c r="BL138" i="11"/>
  <c r="BM138" i="11"/>
  <c r="BN138" i="11"/>
  <c r="BO138" i="11"/>
  <c r="BP138" i="11"/>
  <c r="BQ138" i="11"/>
  <c r="BR138" i="11"/>
  <c r="BS138" i="11"/>
  <c r="BT138" i="11"/>
  <c r="BU138" i="11"/>
  <c r="BV138" i="11"/>
  <c r="BW138" i="11"/>
  <c r="BX138" i="11"/>
  <c r="BY138" i="11"/>
  <c r="BZ138" i="11"/>
  <c r="CA138" i="11"/>
  <c r="CB138" i="11"/>
  <c r="CC138" i="11"/>
  <c r="CD138" i="11"/>
  <c r="CE138" i="11"/>
  <c r="CF138" i="11"/>
  <c r="CG138" i="11"/>
  <c r="CH138" i="11"/>
  <c r="CI138" i="11"/>
  <c r="CJ138" i="11"/>
  <c r="CK138" i="11"/>
  <c r="CL138" i="11"/>
  <c r="CM138" i="11"/>
  <c r="CN138" i="11"/>
  <c r="CO138" i="11"/>
  <c r="CP138" i="11"/>
  <c r="CQ138" i="11"/>
  <c r="CR138" i="11"/>
  <c r="CS138" i="11"/>
  <c r="CT138" i="11"/>
  <c r="CU138" i="11"/>
  <c r="CV138" i="11"/>
  <c r="CW138" i="11"/>
  <c r="CX138" i="11"/>
  <c r="CY138" i="11"/>
  <c r="CZ138" i="11"/>
  <c r="DA138" i="11"/>
  <c r="DB138" i="11"/>
  <c r="DC138" i="11"/>
  <c r="DD138" i="11"/>
  <c r="DE138" i="11"/>
  <c r="DF138" i="11"/>
  <c r="DG138" i="11"/>
  <c r="DH138" i="11"/>
  <c r="DI138" i="11"/>
  <c r="DJ138" i="11"/>
  <c r="DK138" i="11"/>
  <c r="DL138" i="11"/>
  <c r="DM138" i="11"/>
  <c r="DN138" i="11"/>
  <c r="DO138" i="11"/>
  <c r="DP138" i="11"/>
  <c r="DQ138" i="11"/>
  <c r="DR138" i="11"/>
  <c r="DS138" i="11"/>
  <c r="DT138" i="11"/>
  <c r="DU138" i="11"/>
  <c r="DV138" i="11"/>
  <c r="DW138" i="11"/>
  <c r="DX138" i="11"/>
  <c r="DY138" i="11"/>
  <c r="DZ138" i="11"/>
  <c r="EA138" i="11"/>
  <c r="EB138" i="11"/>
  <c r="EC138" i="11"/>
  <c r="ED138" i="11"/>
  <c r="EE138" i="11"/>
  <c r="EF138" i="11"/>
  <c r="EG138" i="11"/>
  <c r="EH138" i="11"/>
  <c r="EI138" i="11"/>
  <c r="EJ138" i="11"/>
  <c r="EL138" i="11"/>
  <c r="EK138" i="11"/>
  <c r="EM138" i="11"/>
  <c r="EN138" i="11"/>
  <c r="EO138" i="11"/>
  <c r="EP138" i="11"/>
  <c r="EQ138" i="11"/>
  <c r="ER138" i="11"/>
  <c r="EP174" i="11"/>
  <c r="EL174" i="11"/>
  <c r="EH174" i="11"/>
  <c r="ED174" i="11"/>
  <c r="DZ174" i="11"/>
  <c r="DV174" i="11"/>
  <c r="DR174" i="11"/>
  <c r="DN174" i="11"/>
  <c r="DJ174" i="11"/>
  <c r="DF174" i="11"/>
  <c r="DB174" i="11"/>
  <c r="CX174" i="11"/>
  <c r="CT174" i="11"/>
  <c r="CP174" i="11"/>
  <c r="CL174" i="11"/>
  <c r="CH174" i="11"/>
  <c r="CD174" i="11"/>
  <c r="BZ174" i="11"/>
  <c r="BV174" i="11"/>
  <c r="BR174" i="11"/>
  <c r="BN174" i="11"/>
  <c r="BJ174" i="11"/>
  <c r="BF174" i="11"/>
  <c r="BB174" i="11"/>
  <c r="AX174" i="11"/>
  <c r="AT174" i="11"/>
  <c r="AQ174" i="11"/>
  <c r="AL174" i="11"/>
  <c r="AH174" i="11"/>
  <c r="AD174" i="11"/>
  <c r="Z174" i="11"/>
  <c r="V174" i="11"/>
  <c r="EO134" i="11"/>
  <c r="EL134" i="11"/>
  <c r="EG134" i="11"/>
  <c r="EC134" i="11"/>
  <c r="DY134" i="11"/>
  <c r="DU134" i="11"/>
  <c r="DQ134" i="11"/>
  <c r="DM134" i="11"/>
  <c r="DI134" i="11"/>
  <c r="DE134" i="11"/>
  <c r="DA134" i="11"/>
  <c r="CW134" i="11"/>
  <c r="CS134" i="11"/>
  <c r="CO134" i="11"/>
  <c r="CK134" i="11"/>
  <c r="CG134" i="11"/>
  <c r="CC134" i="11"/>
  <c r="BY134" i="11"/>
  <c r="BU134" i="11"/>
  <c r="BQ134" i="11"/>
  <c r="BM134" i="11"/>
  <c r="BI134" i="11"/>
  <c r="BE134" i="11"/>
  <c r="BA134" i="11"/>
  <c r="AW134" i="11"/>
  <c r="AS134" i="11"/>
  <c r="AO134" i="11"/>
  <c r="AK134" i="11"/>
  <c r="AG134" i="11"/>
  <c r="AC134" i="11"/>
  <c r="Y134" i="11"/>
  <c r="U134" i="11"/>
  <c r="EO174" i="11"/>
  <c r="EK174" i="11"/>
  <c r="EG174" i="11"/>
  <c r="EC174" i="11"/>
  <c r="DY174" i="11"/>
  <c r="DU174" i="11"/>
  <c r="DQ174" i="11"/>
  <c r="DM174" i="11"/>
  <c r="DI174" i="11"/>
  <c r="DE174" i="11"/>
  <c r="DA174" i="11"/>
  <c r="CW174" i="11"/>
  <c r="CS174" i="11"/>
  <c r="CO174" i="11"/>
  <c r="CK174" i="11"/>
  <c r="CG174" i="11"/>
  <c r="CC174" i="11"/>
  <c r="BY174" i="11"/>
  <c r="BU174" i="11"/>
  <c r="BQ174" i="11"/>
  <c r="BM174" i="11"/>
  <c r="BI174" i="11"/>
  <c r="BE174" i="11"/>
  <c r="BA174" i="11"/>
  <c r="AW174" i="11"/>
  <c r="AS174" i="11"/>
  <c r="AO174" i="11"/>
  <c r="AK174" i="11"/>
  <c r="AG174" i="11"/>
  <c r="AC174" i="11"/>
  <c r="Y174" i="11"/>
  <c r="ER134" i="11"/>
  <c r="EN134" i="11"/>
  <c r="EJ134" i="11"/>
  <c r="EF134" i="11"/>
  <c r="EB134" i="11"/>
  <c r="DX134" i="11"/>
  <c r="DT134" i="11"/>
  <c r="DP134" i="11"/>
  <c r="DL134" i="11"/>
  <c r="DH134" i="11"/>
  <c r="DD134" i="11"/>
  <c r="CZ134" i="11"/>
  <c r="CV134" i="11"/>
  <c r="CR134" i="11"/>
  <c r="CN134" i="11"/>
  <c r="CJ134" i="11"/>
  <c r="CF134" i="11"/>
  <c r="CB134" i="11"/>
  <c r="BX134" i="11"/>
  <c r="BT134" i="11"/>
  <c r="BP134" i="11"/>
  <c r="BL134" i="11"/>
  <c r="BH134" i="11"/>
  <c r="BD134" i="11"/>
  <c r="AZ134" i="11"/>
  <c r="AV134" i="11"/>
  <c r="AR134" i="11"/>
  <c r="AN134" i="11"/>
  <c r="AJ134" i="11"/>
  <c r="AF134" i="11"/>
  <c r="AB134" i="11"/>
  <c r="X134" i="11"/>
  <c r="T134" i="11"/>
  <c r="T183" i="11"/>
  <c r="U183" i="11"/>
  <c r="V183" i="11"/>
  <c r="W183" i="11"/>
  <c r="X183" i="11"/>
  <c r="Y183" i="11"/>
  <c r="Z183" i="11"/>
  <c r="AA183" i="11"/>
  <c r="AB183" i="11"/>
  <c r="AC183" i="11"/>
  <c r="AD183" i="11"/>
  <c r="AE183" i="11"/>
  <c r="AF183" i="11"/>
  <c r="AG183" i="11"/>
  <c r="AH183" i="11"/>
  <c r="AI183" i="11"/>
  <c r="AJ183" i="11"/>
  <c r="AK183" i="11"/>
  <c r="AL183" i="11"/>
  <c r="AM183" i="11"/>
  <c r="AN183" i="11"/>
  <c r="AO183" i="11"/>
  <c r="AQ183" i="11"/>
  <c r="AP183" i="11"/>
  <c r="AR183" i="11"/>
  <c r="AS183" i="11"/>
  <c r="AT183" i="11"/>
  <c r="AU183" i="11"/>
  <c r="AV183" i="11"/>
  <c r="AW183" i="11"/>
  <c r="AX183" i="11"/>
  <c r="AY183" i="11"/>
  <c r="AZ183" i="11"/>
  <c r="BA183" i="11"/>
  <c r="BB183" i="11"/>
  <c r="BC183" i="11"/>
  <c r="BD183" i="11"/>
  <c r="BE183" i="11"/>
  <c r="BF183" i="11"/>
  <c r="BG183" i="11"/>
  <c r="BH183" i="11"/>
  <c r="BI183" i="11"/>
  <c r="BJ183" i="11"/>
  <c r="BK183" i="11"/>
  <c r="BL183" i="11"/>
  <c r="BM183" i="11"/>
  <c r="BN183" i="11"/>
  <c r="BO183" i="11"/>
  <c r="BP183" i="11"/>
  <c r="BQ183" i="11"/>
  <c r="BR183" i="11"/>
  <c r="BS183" i="11"/>
  <c r="BT183" i="11"/>
  <c r="BU183" i="11"/>
  <c r="BV183" i="11"/>
  <c r="BW183" i="11"/>
  <c r="BX183" i="11"/>
  <c r="BY183" i="11"/>
  <c r="BZ183" i="11"/>
  <c r="CA183" i="11"/>
  <c r="CB183" i="11"/>
  <c r="CC183" i="11"/>
  <c r="CD183" i="11"/>
  <c r="CE183" i="11"/>
  <c r="CF183" i="11"/>
  <c r="CG183" i="11"/>
  <c r="CH183" i="11"/>
  <c r="CI183" i="11"/>
  <c r="CJ183" i="11"/>
  <c r="CK183" i="11"/>
  <c r="CL183" i="11"/>
  <c r="CM183" i="11"/>
  <c r="CN183" i="11"/>
  <c r="CO183" i="11"/>
  <c r="CP183" i="11"/>
  <c r="CQ183" i="11"/>
  <c r="CR183" i="11"/>
  <c r="CS183" i="11"/>
  <c r="CT183" i="11"/>
  <c r="CU183" i="11"/>
  <c r="CV183" i="11"/>
  <c r="CW183" i="11"/>
  <c r="CX183" i="11"/>
  <c r="CY183" i="11"/>
  <c r="CZ183" i="11"/>
  <c r="DA183" i="11"/>
  <c r="DB183" i="11"/>
  <c r="DC183" i="11"/>
  <c r="DD183" i="11"/>
  <c r="DE183" i="11"/>
  <c r="DF183" i="11"/>
  <c r="DG183" i="11"/>
  <c r="DH183" i="11"/>
  <c r="DI183" i="11"/>
  <c r="DJ183" i="11"/>
  <c r="DK183" i="11"/>
  <c r="DL183" i="11"/>
  <c r="DM183" i="11"/>
  <c r="DN183" i="11"/>
  <c r="DO183" i="11"/>
  <c r="DP183" i="11"/>
  <c r="DQ183" i="11"/>
  <c r="DR183" i="11"/>
  <c r="DS183" i="11"/>
  <c r="DT183" i="11"/>
  <c r="DU183" i="11"/>
  <c r="DV183" i="11"/>
  <c r="DW183" i="11"/>
  <c r="DX183" i="11"/>
  <c r="DY183" i="11"/>
  <c r="DZ183" i="11"/>
  <c r="EA183" i="11"/>
  <c r="EB183" i="11"/>
  <c r="EC183" i="11"/>
  <c r="ED183" i="11"/>
  <c r="EE183" i="11"/>
  <c r="EF183" i="11"/>
  <c r="EG183" i="11"/>
  <c r="EH183" i="11"/>
  <c r="EI183" i="11"/>
  <c r="EJ183" i="11"/>
  <c r="EL183" i="11"/>
  <c r="EK183" i="11"/>
  <c r="EM183" i="11"/>
  <c r="EN183" i="11"/>
  <c r="EO183" i="11"/>
  <c r="EP183" i="11"/>
  <c r="EQ183" i="11"/>
  <c r="ER183" i="11"/>
  <c r="L107" i="11"/>
  <c r="I108" i="11" s="1"/>
  <c r="L50" i="11"/>
  <c r="L84" i="11"/>
  <c r="L139" i="11"/>
  <c r="EE107" i="11" l="1"/>
  <c r="DO107" i="11"/>
  <c r="CY107" i="11"/>
  <c r="CH107" i="11"/>
  <c r="BS107" i="11"/>
  <c r="BC107" i="11"/>
  <c r="AM107" i="11"/>
  <c r="W107" i="11"/>
  <c r="EQ107" i="11"/>
  <c r="EA107" i="11"/>
  <c r="DK107" i="11"/>
  <c r="CU107" i="11"/>
  <c r="CE107" i="11"/>
  <c r="BO107" i="11"/>
  <c r="AY107" i="11"/>
  <c r="AI107" i="11"/>
  <c r="EM107" i="11"/>
  <c r="DW107" i="11"/>
  <c r="DG107" i="11"/>
  <c r="CQ107" i="11"/>
  <c r="CA107" i="11"/>
  <c r="BK107" i="11"/>
  <c r="AU107" i="11"/>
  <c r="AE107" i="11"/>
  <c r="EI107" i="11"/>
  <c r="DS107" i="11"/>
  <c r="DC107" i="11"/>
  <c r="CM107" i="11"/>
  <c r="BW107" i="11"/>
  <c r="BG107" i="11"/>
  <c r="AQ107" i="11"/>
  <c r="AA107" i="11"/>
  <c r="I51" i="11"/>
  <c r="U50" i="11"/>
  <c r="Y50" i="11"/>
  <c r="AC50" i="11"/>
  <c r="AG50" i="11"/>
  <c r="AK50" i="11"/>
  <c r="AO50" i="11"/>
  <c r="AS50" i="11"/>
  <c r="AW50" i="11"/>
  <c r="BA50" i="11"/>
  <c r="BE50" i="11"/>
  <c r="BI50" i="11"/>
  <c r="BM50" i="11"/>
  <c r="BQ50" i="11"/>
  <c r="BU50" i="11"/>
  <c r="BY50" i="11"/>
  <c r="CC50" i="11"/>
  <c r="CG50" i="11"/>
  <c r="CK50" i="11"/>
  <c r="CO50" i="11"/>
  <c r="CS50" i="11"/>
  <c r="CW50" i="11"/>
  <c r="DA50" i="11"/>
  <c r="DE50" i="11"/>
  <c r="DI50" i="11"/>
  <c r="DM50" i="11"/>
  <c r="DQ50" i="11"/>
  <c r="DU50" i="11"/>
  <c r="DY50" i="11"/>
  <c r="EC50" i="11"/>
  <c r="EG50" i="11"/>
  <c r="EL50" i="11"/>
  <c r="EO50" i="11"/>
  <c r="V50" i="11"/>
  <c r="Z50" i="11"/>
  <c r="AD50" i="11"/>
  <c r="AH50" i="11"/>
  <c r="AL50" i="11"/>
  <c r="AP50" i="11"/>
  <c r="AT50" i="11"/>
  <c r="AX50" i="11"/>
  <c r="BB50" i="11"/>
  <c r="BF50" i="11"/>
  <c r="BJ50" i="11"/>
  <c r="BN50" i="11"/>
  <c r="BR50" i="11"/>
  <c r="BV50" i="11"/>
  <c r="BZ50" i="11"/>
  <c r="CD50" i="11"/>
  <c r="CH50" i="11"/>
  <c r="CL50" i="11"/>
  <c r="CP50" i="11"/>
  <c r="CT50" i="11"/>
  <c r="CX50" i="11"/>
  <c r="DB50" i="11"/>
  <c r="DF50" i="11"/>
  <c r="DJ50" i="11"/>
  <c r="DN50" i="11"/>
  <c r="DR50" i="11"/>
  <c r="DV50" i="11"/>
  <c r="DZ50" i="11"/>
  <c r="ED50" i="11"/>
  <c r="EH50" i="11"/>
  <c r="EK50" i="11"/>
  <c r="EP50" i="11"/>
  <c r="W50" i="11"/>
  <c r="AA50" i="11"/>
  <c r="AE50" i="11"/>
  <c r="AI50" i="11"/>
  <c r="AM50" i="11"/>
  <c r="AQ50" i="11"/>
  <c r="AU50" i="11"/>
  <c r="AY50" i="11"/>
  <c r="BC50" i="11"/>
  <c r="BG50" i="11"/>
  <c r="BK50" i="11"/>
  <c r="BO50" i="11"/>
  <c r="BS50" i="11"/>
  <c r="BW50" i="11"/>
  <c r="CA50" i="11"/>
  <c r="CE50" i="11"/>
  <c r="CI50" i="11"/>
  <c r="CM50" i="11"/>
  <c r="CQ50" i="11"/>
  <c r="CU50" i="11"/>
  <c r="CY50" i="11"/>
  <c r="DC50" i="11"/>
  <c r="DG50" i="11"/>
  <c r="DK50" i="11"/>
  <c r="DO50" i="11"/>
  <c r="DS50" i="11"/>
  <c r="DW50" i="11"/>
  <c r="EA50" i="11"/>
  <c r="EE50" i="11"/>
  <c r="EI50" i="11"/>
  <c r="EM50" i="11"/>
  <c r="EQ50" i="11"/>
  <c r="T50" i="11"/>
  <c r="X50" i="11"/>
  <c r="AB50" i="11"/>
  <c r="AF50" i="11"/>
  <c r="AJ50" i="11"/>
  <c r="AN50" i="11"/>
  <c r="AR50" i="11"/>
  <c r="AV50" i="11"/>
  <c r="AZ50" i="11"/>
  <c r="BD50" i="11"/>
  <c r="BH50" i="11"/>
  <c r="BL50" i="11"/>
  <c r="BP50" i="11"/>
  <c r="BT50" i="11"/>
  <c r="BX50" i="11"/>
  <c r="CB50" i="11"/>
  <c r="CF50" i="11"/>
  <c r="CJ50" i="11"/>
  <c r="CN50" i="11"/>
  <c r="CR50" i="11"/>
  <c r="CV50" i="11"/>
  <c r="CZ50" i="11"/>
  <c r="DD50" i="11"/>
  <c r="DH50" i="11"/>
  <c r="DL50" i="11"/>
  <c r="DP50" i="11"/>
  <c r="DT50" i="11"/>
  <c r="DX50" i="11"/>
  <c r="EB50" i="11"/>
  <c r="EF50" i="11"/>
  <c r="EJ50" i="11"/>
  <c r="EN50" i="11"/>
  <c r="ER50" i="11"/>
  <c r="EP107" i="11"/>
  <c r="EK107" i="11"/>
  <c r="EH107" i="11"/>
  <c r="ED107" i="11"/>
  <c r="DZ107" i="11"/>
  <c r="DV107" i="11"/>
  <c r="DR107" i="11"/>
  <c r="DN107" i="11"/>
  <c r="DJ107" i="11"/>
  <c r="DF107" i="11"/>
  <c r="DB107" i="11"/>
  <c r="CX107" i="11"/>
  <c r="CT107" i="11"/>
  <c r="CP107" i="11"/>
  <c r="CL107" i="11"/>
  <c r="CI107" i="11"/>
  <c r="CD107" i="11"/>
  <c r="BZ107" i="11"/>
  <c r="BV107" i="11"/>
  <c r="BR107" i="11"/>
  <c r="BN107" i="11"/>
  <c r="BJ107" i="11"/>
  <c r="BF107" i="11"/>
  <c r="BB107" i="11"/>
  <c r="AX107" i="11"/>
  <c r="AT107" i="11"/>
  <c r="AP107" i="11"/>
  <c r="AL107" i="11"/>
  <c r="AH107" i="11"/>
  <c r="AD107" i="11"/>
  <c r="Z107" i="11"/>
  <c r="V107" i="11"/>
  <c r="EO107" i="11"/>
  <c r="EL107" i="11"/>
  <c r="EG107" i="11"/>
  <c r="EC107" i="11"/>
  <c r="DY107" i="11"/>
  <c r="DU107" i="11"/>
  <c r="DQ107" i="11"/>
  <c r="DM107" i="11"/>
  <c r="DI107" i="11"/>
  <c r="DE107" i="11"/>
  <c r="DA107" i="11"/>
  <c r="CW107" i="11"/>
  <c r="CS107" i="11"/>
  <c r="CO107" i="11"/>
  <c r="CK107" i="11"/>
  <c r="CG107" i="11"/>
  <c r="CC107" i="11"/>
  <c r="BY107" i="11"/>
  <c r="BU107" i="11"/>
  <c r="BQ107" i="11"/>
  <c r="BM107" i="11"/>
  <c r="BI107" i="11"/>
  <c r="BE107" i="11"/>
  <c r="BA107" i="11"/>
  <c r="AW107" i="11"/>
  <c r="AS107" i="11"/>
  <c r="AO107" i="11"/>
  <c r="AK107" i="11"/>
  <c r="AG107" i="11"/>
  <c r="AC107" i="11"/>
  <c r="Y107" i="11"/>
  <c r="U107" i="11"/>
  <c r="T139" i="11"/>
  <c r="U139" i="11"/>
  <c r="V139" i="11"/>
  <c r="W139" i="11"/>
  <c r="X139" i="11"/>
  <c r="Y139" i="11"/>
  <c r="Z139" i="11"/>
  <c r="AA139" i="11"/>
  <c r="AB139" i="11"/>
  <c r="AC139" i="11"/>
  <c r="AD139" i="11"/>
  <c r="AE139" i="11"/>
  <c r="AF139" i="11"/>
  <c r="AG139" i="11"/>
  <c r="AH139" i="11"/>
  <c r="AI139" i="11"/>
  <c r="AJ139" i="11"/>
  <c r="AK139" i="11"/>
  <c r="AL139" i="11"/>
  <c r="AM139" i="11"/>
  <c r="AN139" i="11"/>
  <c r="AO139" i="11"/>
  <c r="AQ139" i="11"/>
  <c r="AP139" i="11"/>
  <c r="AR139" i="11"/>
  <c r="AS139" i="11"/>
  <c r="AT139" i="11"/>
  <c r="AU139" i="11"/>
  <c r="AV139" i="11"/>
  <c r="AW139" i="11"/>
  <c r="AX139" i="11"/>
  <c r="AY139" i="11"/>
  <c r="AZ139" i="11"/>
  <c r="BA139" i="11"/>
  <c r="BB139" i="11"/>
  <c r="BC139" i="11"/>
  <c r="BD139" i="11"/>
  <c r="BE139" i="11"/>
  <c r="BF139" i="11"/>
  <c r="BG139" i="11"/>
  <c r="BH139" i="11"/>
  <c r="BI139" i="11"/>
  <c r="BJ139" i="11"/>
  <c r="BK139" i="11"/>
  <c r="BL139" i="11"/>
  <c r="BM139" i="11"/>
  <c r="BN139" i="11"/>
  <c r="BO139" i="11"/>
  <c r="BP139" i="11"/>
  <c r="BQ139" i="11"/>
  <c r="BR139" i="11"/>
  <c r="BS139" i="11"/>
  <c r="BT139" i="11"/>
  <c r="BU139" i="11"/>
  <c r="BV139" i="11"/>
  <c r="BW139" i="11"/>
  <c r="BX139" i="11"/>
  <c r="BY139" i="11"/>
  <c r="BZ139" i="11"/>
  <c r="CA139" i="11"/>
  <c r="CB139" i="11"/>
  <c r="CC139" i="11"/>
  <c r="CD139" i="11"/>
  <c r="CE139" i="11"/>
  <c r="CF139" i="11"/>
  <c r="CG139" i="11"/>
  <c r="CI139" i="11"/>
  <c r="CH139" i="11"/>
  <c r="CJ139" i="11"/>
  <c r="CK139" i="11"/>
  <c r="CL139" i="11"/>
  <c r="CM139" i="11"/>
  <c r="CN139" i="11"/>
  <c r="CO139" i="11"/>
  <c r="CP139" i="11"/>
  <c r="CQ139" i="11"/>
  <c r="CR139" i="11"/>
  <c r="CS139" i="11"/>
  <c r="CT139" i="11"/>
  <c r="CU139" i="11"/>
  <c r="CV139" i="11"/>
  <c r="CW139" i="11"/>
  <c r="CX139" i="11"/>
  <c r="CY139" i="11"/>
  <c r="CZ139" i="11"/>
  <c r="DA139" i="11"/>
  <c r="DB139" i="11"/>
  <c r="DC139" i="11"/>
  <c r="DD139" i="11"/>
  <c r="DE139" i="11"/>
  <c r="DF139" i="11"/>
  <c r="DG139" i="11"/>
  <c r="DH139" i="11"/>
  <c r="DI139" i="11"/>
  <c r="DJ139" i="11"/>
  <c r="DK139" i="11"/>
  <c r="DL139" i="11"/>
  <c r="DM139" i="11"/>
  <c r="DN139" i="11"/>
  <c r="DO139" i="11"/>
  <c r="DP139" i="11"/>
  <c r="DQ139" i="11"/>
  <c r="DR139" i="11"/>
  <c r="DS139" i="11"/>
  <c r="DT139" i="11"/>
  <c r="DU139" i="11"/>
  <c r="DV139" i="11"/>
  <c r="DW139" i="11"/>
  <c r="DX139" i="11"/>
  <c r="DY139" i="11"/>
  <c r="DZ139" i="11"/>
  <c r="EA139" i="11"/>
  <c r="EB139" i="11"/>
  <c r="EC139" i="11"/>
  <c r="ED139" i="11"/>
  <c r="EE139" i="11"/>
  <c r="EF139" i="11"/>
  <c r="EG139" i="11"/>
  <c r="EH139" i="11"/>
  <c r="EI139" i="11"/>
  <c r="EJ139" i="11"/>
  <c r="EL139" i="11"/>
  <c r="EK139" i="11"/>
  <c r="EM139" i="11"/>
  <c r="EN139" i="11"/>
  <c r="EO139" i="11"/>
  <c r="EP139" i="11"/>
  <c r="EQ139" i="11"/>
  <c r="ER139" i="11"/>
  <c r="I85" i="11"/>
  <c r="V84" i="11"/>
  <c r="Z84" i="11"/>
  <c r="AD84" i="11"/>
  <c r="AH84" i="11"/>
  <c r="AL84" i="11"/>
  <c r="AP84" i="11"/>
  <c r="AT84" i="11"/>
  <c r="AX84" i="11"/>
  <c r="BB84" i="11"/>
  <c r="BF84" i="11"/>
  <c r="BJ84" i="11"/>
  <c r="BN84" i="11"/>
  <c r="BR84" i="11"/>
  <c r="BV84" i="11"/>
  <c r="BZ84" i="11"/>
  <c r="CD84" i="11"/>
  <c r="CH84" i="11"/>
  <c r="CL84" i="11"/>
  <c r="CP84" i="11"/>
  <c r="CT84" i="11"/>
  <c r="CX84" i="11"/>
  <c r="DB84" i="11"/>
  <c r="DF84" i="11"/>
  <c r="DJ84" i="11"/>
  <c r="DN84" i="11"/>
  <c r="DR84" i="11"/>
  <c r="DV84" i="11"/>
  <c r="DZ84" i="11"/>
  <c r="ED84" i="11"/>
  <c r="EH84" i="11"/>
  <c r="EL84" i="11"/>
  <c r="EP84" i="11"/>
  <c r="W84" i="11"/>
  <c r="AA84" i="11"/>
  <c r="AE84" i="11"/>
  <c r="AI84" i="11"/>
  <c r="AM84" i="11"/>
  <c r="AQ84" i="11"/>
  <c r="AU84" i="11"/>
  <c r="AY84" i="11"/>
  <c r="BC84" i="11"/>
  <c r="BG84" i="11"/>
  <c r="BK84" i="11"/>
  <c r="BO84" i="11"/>
  <c r="BS84" i="11"/>
  <c r="BW84" i="11"/>
  <c r="CA84" i="11"/>
  <c r="CE84" i="11"/>
  <c r="CI84" i="11"/>
  <c r="CM84" i="11"/>
  <c r="CQ84" i="11"/>
  <c r="CU84" i="11"/>
  <c r="CY84" i="11"/>
  <c r="DC84" i="11"/>
  <c r="DG84" i="11"/>
  <c r="DK84" i="11"/>
  <c r="DO84" i="11"/>
  <c r="DS84" i="11"/>
  <c r="DW84" i="11"/>
  <c r="EA84" i="11"/>
  <c r="EE84" i="11"/>
  <c r="EI84" i="11"/>
  <c r="EM84" i="11"/>
  <c r="EQ84" i="11"/>
  <c r="T84" i="11"/>
  <c r="X84" i="11"/>
  <c r="AB84" i="11"/>
  <c r="AF84" i="11"/>
  <c r="AJ84" i="11"/>
  <c r="AN84" i="11"/>
  <c r="AR84" i="11"/>
  <c r="AV84" i="11"/>
  <c r="AZ84" i="11"/>
  <c r="BD84" i="11"/>
  <c r="BH84" i="11"/>
  <c r="BL84" i="11"/>
  <c r="BP84" i="11"/>
  <c r="BT84" i="11"/>
  <c r="BX84" i="11"/>
  <c r="CB84" i="11"/>
  <c r="CF84" i="11"/>
  <c r="CJ84" i="11"/>
  <c r="CN84" i="11"/>
  <c r="CR84" i="11"/>
  <c r="CV84" i="11"/>
  <c r="CZ84" i="11"/>
  <c r="DD84" i="11"/>
  <c r="DH84" i="11"/>
  <c r="DL84" i="11"/>
  <c r="DP84" i="11"/>
  <c r="DT84" i="11"/>
  <c r="DX84" i="11"/>
  <c r="EB84" i="11"/>
  <c r="EF84" i="11"/>
  <c r="EJ84" i="11"/>
  <c r="EN84" i="11"/>
  <c r="ER84" i="11"/>
  <c r="U84" i="11"/>
  <c r="Y84" i="11"/>
  <c r="AC84" i="11"/>
  <c r="AG84" i="11"/>
  <c r="AK84" i="11"/>
  <c r="AO84" i="11"/>
  <c r="AS84" i="11"/>
  <c r="AW84" i="11"/>
  <c r="BA84" i="11"/>
  <c r="BE84" i="11"/>
  <c r="BI84" i="11"/>
  <c r="BM84" i="11"/>
  <c r="BQ84" i="11"/>
  <c r="BU84" i="11"/>
  <c r="BY84" i="11"/>
  <c r="CC84" i="11"/>
  <c r="CG84" i="11"/>
  <c r="CK84" i="11"/>
  <c r="CO84" i="11"/>
  <c r="CS84" i="11"/>
  <c r="CW84" i="11"/>
  <c r="DA84" i="11"/>
  <c r="DE84" i="11"/>
  <c r="DI84" i="11"/>
  <c r="DM84" i="11"/>
  <c r="DQ84" i="11"/>
  <c r="DU84" i="11"/>
  <c r="DY84" i="11"/>
  <c r="EC84" i="11"/>
  <c r="EG84" i="11"/>
  <c r="EK84" i="11"/>
  <c r="EO84" i="11"/>
  <c r="ER107" i="11"/>
  <c r="EN107" i="11"/>
  <c r="EJ107" i="11"/>
  <c r="EF107" i="11"/>
  <c r="EB107" i="11"/>
  <c r="DX107" i="11"/>
  <c r="DT107" i="11"/>
  <c r="DP107" i="11"/>
  <c r="DL107" i="11"/>
  <c r="DH107" i="11"/>
  <c r="DD107" i="11"/>
  <c r="CZ107" i="11"/>
  <c r="CV107" i="11"/>
  <c r="CR107" i="11"/>
  <c r="CN107" i="11"/>
  <c r="CJ107" i="11"/>
  <c r="CF107" i="11"/>
  <c r="CB107" i="11"/>
  <c r="BX107" i="11"/>
  <c r="BT107" i="11"/>
  <c r="BP107" i="11"/>
  <c r="BL107" i="11"/>
  <c r="BH107" i="11"/>
  <c r="BD107" i="11"/>
  <c r="AZ107" i="11"/>
  <c r="AV107" i="11"/>
  <c r="AR107" i="11"/>
  <c r="AN107" i="11"/>
  <c r="AJ107" i="11"/>
  <c r="AF107" i="11"/>
  <c r="AB107" i="11"/>
  <c r="X107" i="11"/>
  <c r="T107" i="11"/>
  <c r="L147" i="11"/>
  <c r="L135" i="11"/>
  <c r="I148" i="11" l="1"/>
  <c r="T147" i="11"/>
  <c r="U147" i="11"/>
  <c r="V147" i="11"/>
  <c r="W147" i="11"/>
  <c r="X147" i="11"/>
  <c r="Y147" i="11"/>
  <c r="Z147" i="11"/>
  <c r="AA147" i="11"/>
  <c r="AB147" i="11"/>
  <c r="AC147" i="11"/>
  <c r="AD147" i="11"/>
  <c r="AE147" i="11"/>
  <c r="AF147" i="11"/>
  <c r="AG147" i="11"/>
  <c r="AH147" i="11"/>
  <c r="AI147" i="11"/>
  <c r="AJ147" i="11"/>
  <c r="AK147" i="11"/>
  <c r="AL147" i="11"/>
  <c r="AM147" i="11"/>
  <c r="AN147" i="11"/>
  <c r="AO147" i="11"/>
  <c r="AQ147" i="11"/>
  <c r="AP147" i="11"/>
  <c r="AR147" i="11"/>
  <c r="AS147" i="11"/>
  <c r="AT147" i="11"/>
  <c r="AU147" i="11"/>
  <c r="AV147" i="11"/>
  <c r="AW147" i="11"/>
  <c r="AX147" i="11"/>
  <c r="AY147" i="11"/>
  <c r="AZ147" i="11"/>
  <c r="BA147" i="11"/>
  <c r="BB147" i="11"/>
  <c r="BC147" i="11"/>
  <c r="BD147" i="11"/>
  <c r="BE147" i="11"/>
  <c r="BF147" i="11"/>
  <c r="BG147" i="11"/>
  <c r="BH147" i="11"/>
  <c r="BI147" i="11"/>
  <c r="BJ147" i="11"/>
  <c r="BK147" i="11"/>
  <c r="BL147" i="11"/>
  <c r="BM147" i="11"/>
  <c r="BN147" i="11"/>
  <c r="BO147" i="11"/>
  <c r="BP147" i="11"/>
  <c r="BQ147" i="11"/>
  <c r="BR147" i="11"/>
  <c r="BS147" i="11"/>
  <c r="BT147" i="11"/>
  <c r="BU147" i="11"/>
  <c r="BV147" i="11"/>
  <c r="BW147" i="11"/>
  <c r="BX147" i="11"/>
  <c r="BY147" i="11"/>
  <c r="BZ147" i="11"/>
  <c r="CA147" i="11"/>
  <c r="CB147" i="11"/>
  <c r="CC147" i="11"/>
  <c r="CD147" i="11"/>
  <c r="CE147" i="11"/>
  <c r="CF147" i="11"/>
  <c r="CG147" i="11"/>
  <c r="CH147" i="11"/>
  <c r="CI147" i="11"/>
  <c r="CJ147" i="11"/>
  <c r="CK147" i="11"/>
  <c r="CL147" i="11"/>
  <c r="CM147" i="11"/>
  <c r="CN147" i="11"/>
  <c r="CO147" i="11"/>
  <c r="CP147" i="11"/>
  <c r="CQ147" i="11"/>
  <c r="CR147" i="11"/>
  <c r="CS147" i="11"/>
  <c r="CT147" i="11"/>
  <c r="CU147" i="11"/>
  <c r="CV147" i="11"/>
  <c r="CW147" i="11"/>
  <c r="CX147" i="11"/>
  <c r="CY147" i="11"/>
  <c r="CZ147" i="11"/>
  <c r="DA147" i="11"/>
  <c r="DB147" i="11"/>
  <c r="DC147" i="11"/>
  <c r="DD147" i="11"/>
  <c r="DE147" i="11"/>
  <c r="DF147" i="11"/>
  <c r="DG147" i="11"/>
  <c r="DH147" i="11"/>
  <c r="DI147" i="11"/>
  <c r="DJ147" i="11"/>
  <c r="DK147" i="11"/>
  <c r="DL147" i="11"/>
  <c r="DM147" i="11"/>
  <c r="DN147" i="11"/>
  <c r="DO147" i="11"/>
  <c r="DP147" i="11"/>
  <c r="DQ147" i="11"/>
  <c r="DR147" i="11"/>
  <c r="DS147" i="11"/>
  <c r="DT147" i="11"/>
  <c r="DU147" i="11"/>
  <c r="DV147" i="11"/>
  <c r="DW147" i="11"/>
  <c r="DX147" i="11"/>
  <c r="DY147" i="11"/>
  <c r="DZ147" i="11"/>
  <c r="EA147" i="11"/>
  <c r="EB147" i="11"/>
  <c r="EC147" i="11"/>
  <c r="ED147" i="11"/>
  <c r="EE147" i="11"/>
  <c r="EF147" i="11"/>
  <c r="EG147" i="11"/>
  <c r="EH147" i="11"/>
  <c r="EI147" i="11"/>
  <c r="EJ147" i="11"/>
  <c r="EL147" i="11"/>
  <c r="EK147" i="11"/>
  <c r="EM147" i="11"/>
  <c r="EN147" i="11"/>
  <c r="EO147" i="11"/>
  <c r="EP147" i="11"/>
  <c r="EQ147" i="11"/>
  <c r="ER147" i="11"/>
  <c r="I136" i="11"/>
  <c r="U135" i="11"/>
  <c r="Y135" i="11"/>
  <c r="AC135" i="11"/>
  <c r="AG135" i="11"/>
  <c r="AK135" i="11"/>
  <c r="AO135" i="11"/>
  <c r="AS135" i="11"/>
  <c r="AW135" i="11"/>
  <c r="BA135" i="11"/>
  <c r="BE135" i="11"/>
  <c r="BI135" i="11"/>
  <c r="BM135" i="11"/>
  <c r="BQ135" i="11"/>
  <c r="BU135" i="11"/>
  <c r="BY135" i="11"/>
  <c r="CC135" i="11"/>
  <c r="CG135" i="11"/>
  <c r="CK135" i="11"/>
  <c r="CO135" i="11"/>
  <c r="CS135" i="11"/>
  <c r="CW135" i="11"/>
  <c r="DA135" i="11"/>
  <c r="DE135" i="11"/>
  <c r="DI135" i="11"/>
  <c r="DM135" i="11"/>
  <c r="DQ135" i="11"/>
  <c r="DU135" i="11"/>
  <c r="DY135" i="11"/>
  <c r="EC135" i="11"/>
  <c r="EG135" i="11"/>
  <c r="EL135" i="11"/>
  <c r="EO135" i="11"/>
  <c r="AN135" i="11"/>
  <c r="AZ135" i="11"/>
  <c r="BL135" i="11"/>
  <c r="BX135" i="11"/>
  <c r="CN135" i="11"/>
  <c r="CZ135" i="11"/>
  <c r="DL135" i="11"/>
  <c r="DX135" i="11"/>
  <c r="EN135" i="11"/>
  <c r="V135" i="11"/>
  <c r="Z135" i="11"/>
  <c r="AD135" i="11"/>
  <c r="AH135" i="11"/>
  <c r="AL135" i="11"/>
  <c r="AQ135" i="11"/>
  <c r="AT135" i="11"/>
  <c r="AX135" i="11"/>
  <c r="BB135" i="11"/>
  <c r="BF135" i="11"/>
  <c r="BJ135" i="11"/>
  <c r="BN135" i="11"/>
  <c r="BR135" i="11"/>
  <c r="BV135" i="11"/>
  <c r="BZ135" i="11"/>
  <c r="CD135" i="11"/>
  <c r="CH135" i="11"/>
  <c r="CL135" i="11"/>
  <c r="CP135" i="11"/>
  <c r="CT135" i="11"/>
  <c r="CX135" i="11"/>
  <c r="DB135" i="11"/>
  <c r="DF135" i="11"/>
  <c r="DJ135" i="11"/>
  <c r="DN135" i="11"/>
  <c r="DR135" i="11"/>
  <c r="DV135" i="11"/>
  <c r="DZ135" i="11"/>
  <c r="ED135" i="11"/>
  <c r="EH135" i="11"/>
  <c r="EK135" i="11"/>
  <c r="EP135" i="11"/>
  <c r="AB135" i="11"/>
  <c r="AJ135" i="11"/>
  <c r="AV135" i="11"/>
  <c r="BH135" i="11"/>
  <c r="BT135" i="11"/>
  <c r="CB135" i="11"/>
  <c r="CJ135" i="11"/>
  <c r="CV135" i="11"/>
  <c r="DH135" i="11"/>
  <c r="DT135" i="11"/>
  <c r="EF135" i="11"/>
  <c r="EJ135" i="11"/>
  <c r="W135" i="11"/>
  <c r="AA135" i="11"/>
  <c r="AE135" i="11"/>
  <c r="AI135" i="11"/>
  <c r="AM135" i="11"/>
  <c r="AP135" i="11"/>
  <c r="AU135" i="11"/>
  <c r="AY135" i="11"/>
  <c r="BC135" i="11"/>
  <c r="BG135" i="11"/>
  <c r="BK135" i="11"/>
  <c r="BO135" i="11"/>
  <c r="BS135" i="11"/>
  <c r="BW135" i="11"/>
  <c r="CA135" i="11"/>
  <c r="CE135" i="11"/>
  <c r="CI135" i="11"/>
  <c r="CM135" i="11"/>
  <c r="CQ135" i="11"/>
  <c r="CU135" i="11"/>
  <c r="CY135" i="11"/>
  <c r="DC135" i="11"/>
  <c r="DG135" i="11"/>
  <c r="DK135" i="11"/>
  <c r="DO135" i="11"/>
  <c r="DS135" i="11"/>
  <c r="DW135" i="11"/>
  <c r="EA135" i="11"/>
  <c r="EE135" i="11"/>
  <c r="EI135" i="11"/>
  <c r="EM135" i="11"/>
  <c r="EQ135" i="11"/>
  <c r="T135" i="11"/>
  <c r="X135" i="11"/>
  <c r="AF135" i="11"/>
  <c r="AR135" i="11"/>
  <c r="BD135" i="11"/>
  <c r="BP135" i="11"/>
  <c r="CF135" i="11"/>
  <c r="CR135" i="11"/>
  <c r="DD135" i="11"/>
  <c r="DP135" i="11"/>
  <c r="EB135" i="11"/>
  <c r="ER135" i="11"/>
  <c r="L108" i="11"/>
  <c r="L51" i="11"/>
  <c r="I52" i="11" s="1"/>
  <c r="L85" i="11"/>
  <c r="I86" i="11" s="1"/>
  <c r="EP51" i="11" l="1"/>
  <c r="EL51" i="11"/>
  <c r="EH51" i="11"/>
  <c r="ED51" i="11"/>
  <c r="DZ51" i="11"/>
  <c r="DV51" i="11"/>
  <c r="DR51" i="11"/>
  <c r="DN51" i="11"/>
  <c r="DJ51" i="11"/>
  <c r="DF51" i="11"/>
  <c r="DB51" i="11"/>
  <c r="CX51" i="11"/>
  <c r="CT51" i="11"/>
  <c r="CP51" i="11"/>
  <c r="CL51" i="11"/>
  <c r="CI51" i="11"/>
  <c r="CD51" i="11"/>
  <c r="BZ51" i="11"/>
  <c r="BV51" i="11"/>
  <c r="BR51" i="11"/>
  <c r="BN51" i="11"/>
  <c r="BJ51" i="11"/>
  <c r="BF51" i="11"/>
  <c r="BB51" i="11"/>
  <c r="AX51" i="11"/>
  <c r="AT51" i="11"/>
  <c r="AP51" i="11"/>
  <c r="AL51" i="11"/>
  <c r="AH51" i="11"/>
  <c r="AD51" i="11"/>
  <c r="Z51" i="11"/>
  <c r="V51" i="11"/>
  <c r="EQ85" i="11"/>
  <c r="EM85" i="11"/>
  <c r="EI85" i="11"/>
  <c r="EE85" i="11"/>
  <c r="EA85" i="11"/>
  <c r="DW85" i="11"/>
  <c r="DS85" i="11"/>
  <c r="DO85" i="11"/>
  <c r="DK85" i="11"/>
  <c r="DG85" i="11"/>
  <c r="DC85" i="11"/>
  <c r="CY85" i="11"/>
  <c r="CU85" i="11"/>
  <c r="CQ85" i="11"/>
  <c r="CM85" i="11"/>
  <c r="CH85" i="11"/>
  <c r="CE85" i="11"/>
  <c r="CA85" i="11"/>
  <c r="BW85" i="11"/>
  <c r="BS85" i="11"/>
  <c r="BO85" i="11"/>
  <c r="BK85" i="11"/>
  <c r="BG85" i="11"/>
  <c r="BC85" i="11"/>
  <c r="AY85" i="11"/>
  <c r="AU85" i="11"/>
  <c r="AP85" i="11"/>
  <c r="AM85" i="11"/>
  <c r="AI85" i="11"/>
  <c r="AE85" i="11"/>
  <c r="AA85" i="11"/>
  <c r="W85" i="11"/>
  <c r="V108" i="11"/>
  <c r="Z108" i="11"/>
  <c r="AD108" i="11"/>
  <c r="AH108" i="11"/>
  <c r="AL108" i="11"/>
  <c r="AQ108" i="11"/>
  <c r="AT108" i="11"/>
  <c r="AX108" i="11"/>
  <c r="BB108" i="11"/>
  <c r="BF108" i="11"/>
  <c r="BJ108" i="11"/>
  <c r="BN108" i="11"/>
  <c r="BR108" i="11"/>
  <c r="BV108" i="11"/>
  <c r="BZ108" i="11"/>
  <c r="CD108" i="11"/>
  <c r="CH108" i="11"/>
  <c r="CL108" i="11"/>
  <c r="CP108" i="11"/>
  <c r="CT108" i="11"/>
  <c r="CX108" i="11"/>
  <c r="DB108" i="11"/>
  <c r="DF108" i="11"/>
  <c r="DJ108" i="11"/>
  <c r="DN108" i="11"/>
  <c r="DR108" i="11"/>
  <c r="DV108" i="11"/>
  <c r="DZ108" i="11"/>
  <c r="ED108" i="11"/>
  <c r="EH108" i="11"/>
  <c r="EL108" i="11"/>
  <c r="EP108" i="11"/>
  <c r="W108" i="11"/>
  <c r="AA108" i="11"/>
  <c r="AE108" i="11"/>
  <c r="AI108" i="11"/>
  <c r="AM108" i="11"/>
  <c r="AP108" i="11"/>
  <c r="AU108" i="11"/>
  <c r="AY108" i="11"/>
  <c r="BC108" i="11"/>
  <c r="BG108" i="11"/>
  <c r="BK108" i="11"/>
  <c r="BO108" i="11"/>
  <c r="BS108" i="11"/>
  <c r="BW108" i="11"/>
  <c r="CA108" i="11"/>
  <c r="CE108" i="11"/>
  <c r="CI108" i="11"/>
  <c r="CM108" i="11"/>
  <c r="CQ108" i="11"/>
  <c r="CU108" i="11"/>
  <c r="CY108" i="11"/>
  <c r="DC108" i="11"/>
  <c r="DG108" i="11"/>
  <c r="DK108" i="11"/>
  <c r="DO108" i="11"/>
  <c r="DS108" i="11"/>
  <c r="DW108" i="11"/>
  <c r="EA108" i="11"/>
  <c r="EE108" i="11"/>
  <c r="EI108" i="11"/>
  <c r="EM108" i="11"/>
  <c r="EQ108" i="11"/>
  <c r="T108" i="11"/>
  <c r="X108" i="11"/>
  <c r="AB108" i="11"/>
  <c r="AF108" i="11"/>
  <c r="AJ108" i="11"/>
  <c r="AN108" i="11"/>
  <c r="AR108" i="11"/>
  <c r="AV108" i="11"/>
  <c r="AZ108" i="11"/>
  <c r="BD108" i="11"/>
  <c r="BH108" i="11"/>
  <c r="BL108" i="11"/>
  <c r="BP108" i="11"/>
  <c r="BT108" i="11"/>
  <c r="BX108" i="11"/>
  <c r="CB108" i="11"/>
  <c r="CF108" i="11"/>
  <c r="CJ108" i="11"/>
  <c r="CN108" i="11"/>
  <c r="CR108" i="11"/>
  <c r="CV108" i="11"/>
  <c r="CZ108" i="11"/>
  <c r="DD108" i="11"/>
  <c r="DH108" i="11"/>
  <c r="DL108" i="11"/>
  <c r="DP108" i="11"/>
  <c r="DT108" i="11"/>
  <c r="DX108" i="11"/>
  <c r="EB108" i="11"/>
  <c r="EF108" i="11"/>
  <c r="EJ108" i="11"/>
  <c r="EN108" i="11"/>
  <c r="ER108" i="11"/>
  <c r="U108" i="11"/>
  <c r="Y108" i="11"/>
  <c r="AC108" i="11"/>
  <c r="AG108" i="11"/>
  <c r="AK108" i="11"/>
  <c r="AO108" i="11"/>
  <c r="AS108" i="11"/>
  <c r="AW108" i="11"/>
  <c r="BA108" i="11"/>
  <c r="BE108" i="11"/>
  <c r="BI108" i="11"/>
  <c r="BM108" i="11"/>
  <c r="BQ108" i="11"/>
  <c r="BU108" i="11"/>
  <c r="BY108" i="11"/>
  <c r="CC108" i="11"/>
  <c r="CG108" i="11"/>
  <c r="CK108" i="11"/>
  <c r="CO108" i="11"/>
  <c r="CS108" i="11"/>
  <c r="CW108" i="11"/>
  <c r="DA108" i="11"/>
  <c r="DE108" i="11"/>
  <c r="DI108" i="11"/>
  <c r="DM108" i="11"/>
  <c r="DQ108" i="11"/>
  <c r="DU108" i="11"/>
  <c r="DY108" i="11"/>
  <c r="EC108" i="11"/>
  <c r="EG108" i="11"/>
  <c r="EK108" i="11"/>
  <c r="EO108" i="11"/>
  <c r="EK51" i="11"/>
  <c r="EC51" i="11"/>
  <c r="DY51" i="11"/>
  <c r="DU51" i="11"/>
  <c r="DQ51" i="11"/>
  <c r="DM51" i="11"/>
  <c r="DI51" i="11"/>
  <c r="DE51" i="11"/>
  <c r="DA51" i="11"/>
  <c r="CW51" i="11"/>
  <c r="CS51" i="11"/>
  <c r="CO51" i="11"/>
  <c r="CK51" i="11"/>
  <c r="CG51" i="11"/>
  <c r="CC51" i="11"/>
  <c r="BY51" i="11"/>
  <c r="BU51" i="11"/>
  <c r="BQ51" i="11"/>
  <c r="BM51" i="11"/>
  <c r="BI51" i="11"/>
  <c r="BE51" i="11"/>
  <c r="BA51" i="11"/>
  <c r="AW51" i="11"/>
  <c r="AS51" i="11"/>
  <c r="AO51" i="11"/>
  <c r="AK51" i="11"/>
  <c r="AG51" i="11"/>
  <c r="AC51" i="11"/>
  <c r="Y51" i="11"/>
  <c r="U51" i="11"/>
  <c r="EP85" i="11"/>
  <c r="EL85" i="11"/>
  <c r="EH85" i="11"/>
  <c r="ED85" i="11"/>
  <c r="DZ85" i="11"/>
  <c r="DV85" i="11"/>
  <c r="DR85" i="11"/>
  <c r="DN85" i="11"/>
  <c r="DJ85" i="11"/>
  <c r="DF85" i="11"/>
  <c r="DB85" i="11"/>
  <c r="CX85" i="11"/>
  <c r="CT85" i="11"/>
  <c r="CP85" i="11"/>
  <c r="CL85" i="11"/>
  <c r="CI85" i="11"/>
  <c r="CD85" i="11"/>
  <c r="BZ85" i="11"/>
  <c r="BV85" i="11"/>
  <c r="BR85" i="11"/>
  <c r="BN85" i="11"/>
  <c r="BJ85" i="11"/>
  <c r="BF85" i="11"/>
  <c r="BB85" i="11"/>
  <c r="AX85" i="11"/>
  <c r="AT85" i="11"/>
  <c r="AQ85" i="11"/>
  <c r="AL85" i="11"/>
  <c r="AH85" i="11"/>
  <c r="AD85" i="11"/>
  <c r="Z85" i="11"/>
  <c r="V85" i="11"/>
  <c r="EO51" i="11"/>
  <c r="EG51" i="11"/>
  <c r="ER51" i="11"/>
  <c r="EN51" i="11"/>
  <c r="EJ51" i="11"/>
  <c r="EF51" i="11"/>
  <c r="EB51" i="11"/>
  <c r="DX51" i="11"/>
  <c r="DT51" i="11"/>
  <c r="DP51" i="11"/>
  <c r="DL51" i="11"/>
  <c r="DH51" i="11"/>
  <c r="DD51" i="11"/>
  <c r="CZ51" i="11"/>
  <c r="CV51" i="11"/>
  <c r="CR51" i="11"/>
  <c r="CN51" i="11"/>
  <c r="CJ51" i="11"/>
  <c r="CF51" i="11"/>
  <c r="CB51" i="11"/>
  <c r="BX51" i="11"/>
  <c r="BT51" i="11"/>
  <c r="BP51" i="11"/>
  <c r="BL51" i="11"/>
  <c r="BH51" i="11"/>
  <c r="BD51" i="11"/>
  <c r="AZ51" i="11"/>
  <c r="AV51" i="11"/>
  <c r="AR51" i="11"/>
  <c r="AN51" i="11"/>
  <c r="AJ51" i="11"/>
  <c r="AF51" i="11"/>
  <c r="AB51" i="11"/>
  <c r="X51" i="11"/>
  <c r="T51" i="11"/>
  <c r="EO85" i="11"/>
  <c r="EK85" i="11"/>
  <c r="EG85" i="11"/>
  <c r="EC85" i="11"/>
  <c r="DY85" i="11"/>
  <c r="DU85" i="11"/>
  <c r="DQ85" i="11"/>
  <c r="DM85" i="11"/>
  <c r="DI85" i="11"/>
  <c r="DE85" i="11"/>
  <c r="DA85" i="11"/>
  <c r="CW85" i="11"/>
  <c r="CS85" i="11"/>
  <c r="CO85" i="11"/>
  <c r="CK85" i="11"/>
  <c r="CG85" i="11"/>
  <c r="CC85" i="11"/>
  <c r="BY85" i="11"/>
  <c r="BU85" i="11"/>
  <c r="BQ85" i="11"/>
  <c r="BM85" i="11"/>
  <c r="BI85" i="11"/>
  <c r="BE85" i="11"/>
  <c r="BA85" i="11"/>
  <c r="AW85" i="11"/>
  <c r="AS85" i="11"/>
  <c r="AO85" i="11"/>
  <c r="AK85" i="11"/>
  <c r="AG85" i="11"/>
  <c r="AC85" i="11"/>
  <c r="Y85" i="11"/>
  <c r="U85" i="11"/>
  <c r="EQ51" i="11"/>
  <c r="EM51" i="11"/>
  <c r="EI51" i="11"/>
  <c r="EE51" i="11"/>
  <c r="EA51" i="11"/>
  <c r="DW51" i="11"/>
  <c r="DS51" i="11"/>
  <c r="DO51" i="11"/>
  <c r="DK51" i="11"/>
  <c r="DG51" i="11"/>
  <c r="DC51" i="11"/>
  <c r="CY51" i="11"/>
  <c r="CU51" i="11"/>
  <c r="CQ51" i="11"/>
  <c r="CM51" i="11"/>
  <c r="CH51" i="11"/>
  <c r="CE51" i="11"/>
  <c r="CA51" i="11"/>
  <c r="BW51" i="11"/>
  <c r="BS51" i="11"/>
  <c r="BO51" i="11"/>
  <c r="BK51" i="11"/>
  <c r="BG51" i="11"/>
  <c r="BC51" i="11"/>
  <c r="AY51" i="11"/>
  <c r="AU51" i="11"/>
  <c r="AQ51" i="11"/>
  <c r="AM51" i="11"/>
  <c r="AI51" i="11"/>
  <c r="AE51" i="11"/>
  <c r="AA51" i="11"/>
  <c r="W51" i="11"/>
  <c r="ER85" i="11"/>
  <c r="EN85" i="11"/>
  <c r="EJ85" i="11"/>
  <c r="EF85" i="11"/>
  <c r="EB85" i="11"/>
  <c r="DX85" i="11"/>
  <c r="DT85" i="11"/>
  <c r="DP85" i="11"/>
  <c r="DL85" i="11"/>
  <c r="DH85" i="11"/>
  <c r="DD85" i="11"/>
  <c r="CZ85" i="11"/>
  <c r="CV85" i="11"/>
  <c r="CR85" i="11"/>
  <c r="CN85" i="11"/>
  <c r="CJ85" i="11"/>
  <c r="CF85" i="11"/>
  <c r="CB85" i="11"/>
  <c r="BX85" i="11"/>
  <c r="BT85" i="11"/>
  <c r="BP85" i="11"/>
  <c r="BL85" i="11"/>
  <c r="BH85" i="11"/>
  <c r="BD85" i="11"/>
  <c r="AZ85" i="11"/>
  <c r="AV85" i="11"/>
  <c r="AR85" i="11"/>
  <c r="AN85" i="11"/>
  <c r="AJ85" i="11"/>
  <c r="AF85" i="11"/>
  <c r="AB85" i="11"/>
  <c r="X85" i="11"/>
  <c r="T85" i="11"/>
  <c r="L136" i="11"/>
  <c r="I137" i="11" s="1"/>
  <c r="L148" i="11"/>
  <c r="V148" i="11" s="1"/>
  <c r="EL148" i="11" l="1"/>
  <c r="EC148" i="11"/>
  <c r="DU148" i="11"/>
  <c r="DM148" i="11"/>
  <c r="DD148" i="11"/>
  <c r="ER148" i="11"/>
  <c r="EB148" i="11"/>
  <c r="DT148" i="11"/>
  <c r="DL148" i="11"/>
  <c r="EJ148" i="11"/>
  <c r="EO148" i="11"/>
  <c r="EG148" i="11"/>
  <c r="DY148" i="11"/>
  <c r="DQ148" i="11"/>
  <c r="DI148" i="11"/>
  <c r="EN148" i="11"/>
  <c r="EF148" i="11"/>
  <c r="DX148" i="11"/>
  <c r="DP148" i="11"/>
  <c r="DH148" i="11"/>
  <c r="DE148" i="11"/>
  <c r="DA148" i="11"/>
  <c r="CW148" i="11"/>
  <c r="CS148" i="11"/>
  <c r="CO148" i="11"/>
  <c r="CK148" i="11"/>
  <c r="CG148" i="11"/>
  <c r="CC148" i="11"/>
  <c r="BY148" i="11"/>
  <c r="BU148" i="11"/>
  <c r="BQ148" i="11"/>
  <c r="BM148" i="11"/>
  <c r="BI148" i="11"/>
  <c r="BE148" i="11"/>
  <c r="BA148" i="11"/>
  <c r="AW148" i="11"/>
  <c r="AS148" i="11"/>
  <c r="AO148" i="11"/>
  <c r="AK148" i="11"/>
  <c r="AG148" i="11"/>
  <c r="AC148" i="11"/>
  <c r="Y148" i="11"/>
  <c r="U148" i="11"/>
  <c r="EQ136" i="11"/>
  <c r="EM136" i="11"/>
  <c r="EI136" i="11"/>
  <c r="EE136" i="11"/>
  <c r="EA136" i="11"/>
  <c r="DW136" i="11"/>
  <c r="DS136" i="11"/>
  <c r="DO136" i="11"/>
  <c r="DK136" i="11"/>
  <c r="DG136" i="11"/>
  <c r="DC136" i="11"/>
  <c r="CY136" i="11"/>
  <c r="CU136" i="11"/>
  <c r="CQ136" i="11"/>
  <c r="CM136" i="11"/>
  <c r="CH136" i="11"/>
  <c r="CE136" i="11"/>
  <c r="CA136" i="11"/>
  <c r="BW136" i="11"/>
  <c r="BS136" i="11"/>
  <c r="BO136" i="11"/>
  <c r="BK136" i="11"/>
  <c r="BG136" i="11"/>
  <c r="BC136" i="11"/>
  <c r="AY136" i="11"/>
  <c r="AU136" i="11"/>
  <c r="AP136" i="11"/>
  <c r="AM136" i="11"/>
  <c r="AI136" i="11"/>
  <c r="AE136" i="11"/>
  <c r="AA136" i="11"/>
  <c r="W136" i="11"/>
  <c r="CV148" i="11"/>
  <c r="CN148" i="11"/>
  <c r="CJ148" i="11"/>
  <c r="CF148" i="11"/>
  <c r="CB148" i="11"/>
  <c r="BX148" i="11"/>
  <c r="BT148" i="11"/>
  <c r="BP148" i="11"/>
  <c r="BL148" i="11"/>
  <c r="BH148" i="11"/>
  <c r="BD148" i="11"/>
  <c r="AZ148" i="11"/>
  <c r="AV148" i="11"/>
  <c r="AR148" i="11"/>
  <c r="AN148" i="11"/>
  <c r="AJ148" i="11"/>
  <c r="AF148" i="11"/>
  <c r="AB148" i="11"/>
  <c r="X148" i="11"/>
  <c r="T148" i="11"/>
  <c r="EP136" i="11"/>
  <c r="EL136" i="11"/>
  <c r="EH136" i="11"/>
  <c r="ED136" i="11"/>
  <c r="DZ136" i="11"/>
  <c r="DV136" i="11"/>
  <c r="DR136" i="11"/>
  <c r="DN136" i="11"/>
  <c r="DJ136" i="11"/>
  <c r="DF136" i="11"/>
  <c r="DB136" i="11"/>
  <c r="CX136" i="11"/>
  <c r="CT136" i="11"/>
  <c r="CP136" i="11"/>
  <c r="CL136" i="11"/>
  <c r="CI136" i="11"/>
  <c r="CD136" i="11"/>
  <c r="BZ136" i="11"/>
  <c r="BV136" i="11"/>
  <c r="BR136" i="11"/>
  <c r="BN136" i="11"/>
  <c r="BJ136" i="11"/>
  <c r="BF136" i="11"/>
  <c r="BB136" i="11"/>
  <c r="AX136" i="11"/>
  <c r="AT136" i="11"/>
  <c r="AQ136" i="11"/>
  <c r="AL136" i="11"/>
  <c r="AH136" i="11"/>
  <c r="AD136" i="11"/>
  <c r="Z136" i="11"/>
  <c r="V136" i="11"/>
  <c r="CZ148" i="11"/>
  <c r="CR148" i="11"/>
  <c r="EQ148" i="11"/>
  <c r="EM148" i="11"/>
  <c r="EI148" i="11"/>
  <c r="EE148" i="11"/>
  <c r="EA148" i="11"/>
  <c r="DW148" i="11"/>
  <c r="DS148" i="11"/>
  <c r="DO148" i="11"/>
  <c r="DK148" i="11"/>
  <c r="DG148" i="11"/>
  <c r="DC148" i="11"/>
  <c r="CY148" i="11"/>
  <c r="CU148" i="11"/>
  <c r="CQ148" i="11"/>
  <c r="CM148" i="11"/>
  <c r="CH148" i="11"/>
  <c r="CE148" i="11"/>
  <c r="CA148" i="11"/>
  <c r="BW148" i="11"/>
  <c r="BS148" i="11"/>
  <c r="BO148" i="11"/>
  <c r="BK148" i="11"/>
  <c r="BG148" i="11"/>
  <c r="BC148" i="11"/>
  <c r="AY148" i="11"/>
  <c r="AU148" i="11"/>
  <c r="AP148" i="11"/>
  <c r="AM148" i="11"/>
  <c r="AI148" i="11"/>
  <c r="AE148" i="11"/>
  <c r="AA148" i="11"/>
  <c r="W148" i="11"/>
  <c r="EO136" i="11"/>
  <c r="EK136" i="11"/>
  <c r="EG136" i="11"/>
  <c r="EC136" i="11"/>
  <c r="DY136" i="11"/>
  <c r="DU136" i="11"/>
  <c r="DQ136" i="11"/>
  <c r="DM136" i="11"/>
  <c r="DI136" i="11"/>
  <c r="DE136" i="11"/>
  <c r="DA136" i="11"/>
  <c r="CW136" i="11"/>
  <c r="CS136" i="11"/>
  <c r="CO136" i="11"/>
  <c r="CK136" i="11"/>
  <c r="CG136" i="11"/>
  <c r="CC136" i="11"/>
  <c r="BY136" i="11"/>
  <c r="BU136" i="11"/>
  <c r="BQ136" i="11"/>
  <c r="BM136" i="11"/>
  <c r="BI136" i="11"/>
  <c r="BE136" i="11"/>
  <c r="BA136" i="11"/>
  <c r="AW136" i="11"/>
  <c r="AS136" i="11"/>
  <c r="AO136" i="11"/>
  <c r="AK136" i="11"/>
  <c r="AG136" i="11"/>
  <c r="AC136" i="11"/>
  <c r="Y136" i="11"/>
  <c r="U136" i="11"/>
  <c r="EP148" i="11"/>
  <c r="EK148" i="11"/>
  <c r="EH148" i="11"/>
  <c r="ED148" i="11"/>
  <c r="DZ148" i="11"/>
  <c r="DV148" i="11"/>
  <c r="DR148" i="11"/>
  <c r="DN148" i="11"/>
  <c r="DJ148" i="11"/>
  <c r="DF148" i="11"/>
  <c r="DB148" i="11"/>
  <c r="CX148" i="11"/>
  <c r="CT148" i="11"/>
  <c r="CP148" i="11"/>
  <c r="CL148" i="11"/>
  <c r="CI148" i="11"/>
  <c r="CD148" i="11"/>
  <c r="BZ148" i="11"/>
  <c r="BV148" i="11"/>
  <c r="BR148" i="11"/>
  <c r="BN148" i="11"/>
  <c r="BJ148" i="11"/>
  <c r="BF148" i="11"/>
  <c r="BB148" i="11"/>
  <c r="AX148" i="11"/>
  <c r="AT148" i="11"/>
  <c r="AQ148" i="11"/>
  <c r="AL148" i="11"/>
  <c r="AH148" i="11"/>
  <c r="AD148" i="11"/>
  <c r="Z148" i="11"/>
  <c r="ER136" i="11"/>
  <c r="EN136" i="11"/>
  <c r="EJ136" i="11"/>
  <c r="EF136" i="11"/>
  <c r="EB136" i="11"/>
  <c r="DX136" i="11"/>
  <c r="DT136" i="11"/>
  <c r="DP136" i="11"/>
  <c r="DL136" i="11"/>
  <c r="DH136" i="11"/>
  <c r="DD136" i="11"/>
  <c r="CZ136" i="11"/>
  <c r="CV136" i="11"/>
  <c r="CR136" i="11"/>
  <c r="CN136" i="11"/>
  <c r="CJ136" i="11"/>
  <c r="CF136" i="11"/>
  <c r="CB136" i="11"/>
  <c r="BX136" i="11"/>
  <c r="BT136" i="11"/>
  <c r="BP136" i="11"/>
  <c r="BL136" i="11"/>
  <c r="BH136" i="11"/>
  <c r="BD136" i="11"/>
  <c r="AZ136" i="11"/>
  <c r="AV136" i="11"/>
  <c r="AR136" i="11"/>
  <c r="AN136" i="11"/>
  <c r="AJ136" i="11"/>
  <c r="AF136" i="11"/>
  <c r="AB136" i="11"/>
  <c r="X136" i="11"/>
  <c r="T136" i="11"/>
  <c r="L52" i="11"/>
  <c r="G10" i="14"/>
  <c r="L86" i="11"/>
  <c r="I55" i="11" l="1"/>
  <c r="T52" i="11"/>
  <c r="X52" i="11"/>
  <c r="AB52" i="11"/>
  <c r="AF52" i="11"/>
  <c r="AJ52" i="11"/>
  <c r="AN52" i="11"/>
  <c r="AR52" i="11"/>
  <c r="AV52" i="11"/>
  <c r="AZ52" i="11"/>
  <c r="BD52" i="11"/>
  <c r="BH52" i="11"/>
  <c r="BL52" i="11"/>
  <c r="BP52" i="11"/>
  <c r="BT52" i="11"/>
  <c r="BX52" i="11"/>
  <c r="CB52" i="11"/>
  <c r="CF52" i="11"/>
  <c r="CJ52" i="11"/>
  <c r="CN52" i="11"/>
  <c r="CR52" i="11"/>
  <c r="CV52" i="11"/>
  <c r="CZ52" i="11"/>
  <c r="DD52" i="11"/>
  <c r="DH52" i="11"/>
  <c r="DL52" i="11"/>
  <c r="DP52" i="11"/>
  <c r="DT52" i="11"/>
  <c r="DX52" i="11"/>
  <c r="EB52" i="11"/>
  <c r="EF52" i="11"/>
  <c r="EJ52" i="11"/>
  <c r="EN52" i="11"/>
  <c r="ER52" i="11"/>
  <c r="U52" i="11"/>
  <c r="Y52" i="11"/>
  <c r="AC52" i="11"/>
  <c r="AG52" i="11"/>
  <c r="AK52" i="11"/>
  <c r="AO52" i="11"/>
  <c r="AS52" i="11"/>
  <c r="AW52" i="11"/>
  <c r="BA52" i="11"/>
  <c r="BE52" i="11"/>
  <c r="BI52" i="11"/>
  <c r="BM52" i="11"/>
  <c r="BQ52" i="11"/>
  <c r="BU52" i="11"/>
  <c r="BY52" i="11"/>
  <c r="CC52" i="11"/>
  <c r="CG52" i="11"/>
  <c r="CK52" i="11"/>
  <c r="CO52" i="11"/>
  <c r="CS52" i="11"/>
  <c r="CW52" i="11"/>
  <c r="DA52" i="11"/>
  <c r="DE52" i="11"/>
  <c r="DI52" i="11"/>
  <c r="DM52" i="11"/>
  <c r="DQ52" i="11"/>
  <c r="DU52" i="11"/>
  <c r="DY52" i="11"/>
  <c r="EC52" i="11"/>
  <c r="EG52" i="11"/>
  <c r="EK52" i="11"/>
  <c r="EO52" i="11"/>
  <c r="V52" i="11"/>
  <c r="Z52" i="11"/>
  <c r="AD52" i="11"/>
  <c r="AH52" i="11"/>
  <c r="AL52" i="11"/>
  <c r="AQ52" i="11"/>
  <c r="AT52" i="11"/>
  <c r="AX52" i="11"/>
  <c r="BB52" i="11"/>
  <c r="BF52" i="11"/>
  <c r="BJ52" i="11"/>
  <c r="BN52" i="11"/>
  <c r="BR52" i="11"/>
  <c r="BV52" i="11"/>
  <c r="BZ52" i="11"/>
  <c r="CD52" i="11"/>
  <c r="CI52" i="11"/>
  <c r="CL52" i="11"/>
  <c r="CP52" i="11"/>
  <c r="CT52" i="11"/>
  <c r="CX52" i="11"/>
  <c r="DB52" i="11"/>
  <c r="DF52" i="11"/>
  <c r="DJ52" i="11"/>
  <c r="DN52" i="11"/>
  <c r="DR52" i="11"/>
  <c r="DV52" i="11"/>
  <c r="DZ52" i="11"/>
  <c r="ED52" i="11"/>
  <c r="EH52" i="11"/>
  <c r="EL52" i="11"/>
  <c r="EP52" i="11"/>
  <c r="W52" i="11"/>
  <c r="AA52" i="11"/>
  <c r="AE52" i="11"/>
  <c r="AI52" i="11"/>
  <c r="AM52" i="11"/>
  <c r="AP52" i="11"/>
  <c r="AU52" i="11"/>
  <c r="AY52" i="11"/>
  <c r="BC52" i="11"/>
  <c r="BG52" i="11"/>
  <c r="BK52" i="11"/>
  <c r="BO52" i="11"/>
  <c r="BS52" i="11"/>
  <c r="BW52" i="11"/>
  <c r="CA52" i="11"/>
  <c r="CE52" i="11"/>
  <c r="CH52" i="11"/>
  <c r="CM52" i="11"/>
  <c r="CQ52" i="11"/>
  <c r="CU52" i="11"/>
  <c r="CY52" i="11"/>
  <c r="DC52" i="11"/>
  <c r="DG52" i="11"/>
  <c r="DK52" i="11"/>
  <c r="DO52" i="11"/>
  <c r="DS52" i="11"/>
  <c r="DW52" i="11"/>
  <c r="EA52" i="11"/>
  <c r="EE52" i="11"/>
  <c r="EI52" i="11"/>
  <c r="EM52" i="11"/>
  <c r="EQ52" i="11"/>
  <c r="I87" i="11"/>
  <c r="T86" i="11"/>
  <c r="X86" i="11"/>
  <c r="AB86" i="11"/>
  <c r="AF86" i="11"/>
  <c r="AJ86" i="11"/>
  <c r="AN86" i="11"/>
  <c r="AR86" i="11"/>
  <c r="AV86" i="11"/>
  <c r="AZ86" i="11"/>
  <c r="BD86" i="11"/>
  <c r="BH86" i="11"/>
  <c r="BL86" i="11"/>
  <c r="BP86" i="11"/>
  <c r="BT86" i="11"/>
  <c r="BX86" i="11"/>
  <c r="CB86" i="11"/>
  <c r="CF86" i="11"/>
  <c r="CJ86" i="11"/>
  <c r="CN86" i="11"/>
  <c r="CR86" i="11"/>
  <c r="CV86" i="11"/>
  <c r="CZ86" i="11"/>
  <c r="DD86" i="11"/>
  <c r="DH86" i="11"/>
  <c r="DL86" i="11"/>
  <c r="DP86" i="11"/>
  <c r="DT86" i="11"/>
  <c r="DX86" i="11"/>
  <c r="EB86" i="11"/>
  <c r="EF86" i="11"/>
  <c r="EJ86" i="11"/>
  <c r="EN86" i="11"/>
  <c r="ER86" i="11"/>
  <c r="U86" i="11"/>
  <c r="Y86" i="11"/>
  <c r="AC86" i="11"/>
  <c r="AG86" i="11"/>
  <c r="AK86" i="11"/>
  <c r="AO86" i="11"/>
  <c r="AS86" i="11"/>
  <c r="AW86" i="11"/>
  <c r="BA86" i="11"/>
  <c r="BE86" i="11"/>
  <c r="BI86" i="11"/>
  <c r="BM86" i="11"/>
  <c r="BQ86" i="11"/>
  <c r="BU86" i="11"/>
  <c r="BY86" i="11"/>
  <c r="CC86" i="11"/>
  <c r="CG86" i="11"/>
  <c r="CK86" i="11"/>
  <c r="CO86" i="11"/>
  <c r="CS86" i="11"/>
  <c r="CW86" i="11"/>
  <c r="DA86" i="11"/>
  <c r="DE86" i="11"/>
  <c r="DI86" i="11"/>
  <c r="DM86" i="11"/>
  <c r="DQ86" i="11"/>
  <c r="DU86" i="11"/>
  <c r="DY86" i="11"/>
  <c r="EC86" i="11"/>
  <c r="EG86" i="11"/>
  <c r="EL86" i="11"/>
  <c r="EO86" i="11"/>
  <c r="V86" i="11"/>
  <c r="Z86" i="11"/>
  <c r="AD86" i="11"/>
  <c r="AH86" i="11"/>
  <c r="AL86" i="11"/>
  <c r="AQ86" i="11"/>
  <c r="AT86" i="11"/>
  <c r="AX86" i="11"/>
  <c r="BB86" i="11"/>
  <c r="BF86" i="11"/>
  <c r="BJ86" i="11"/>
  <c r="BN86" i="11"/>
  <c r="BR86" i="11"/>
  <c r="BV86" i="11"/>
  <c r="BZ86" i="11"/>
  <c r="CD86" i="11"/>
  <c r="CI86" i="11"/>
  <c r="CL86" i="11"/>
  <c r="CP86" i="11"/>
  <c r="CT86" i="11"/>
  <c r="CX86" i="11"/>
  <c r="DB86" i="11"/>
  <c r="DF86" i="11"/>
  <c r="DJ86" i="11"/>
  <c r="DN86" i="11"/>
  <c r="DR86" i="11"/>
  <c r="DV86" i="11"/>
  <c r="DZ86" i="11"/>
  <c r="ED86" i="11"/>
  <c r="EH86" i="11"/>
  <c r="EK86" i="11"/>
  <c r="EP86" i="11"/>
  <c r="W86" i="11"/>
  <c r="AA86" i="11"/>
  <c r="AE86" i="11"/>
  <c r="AI86" i="11"/>
  <c r="AM86" i="11"/>
  <c r="AP86" i="11"/>
  <c r="AU86" i="11"/>
  <c r="AY86" i="11"/>
  <c r="BC86" i="11"/>
  <c r="BG86" i="11"/>
  <c r="BK86" i="11"/>
  <c r="BO86" i="11"/>
  <c r="BS86" i="11"/>
  <c r="BW86" i="11"/>
  <c r="CA86" i="11"/>
  <c r="CE86" i="11"/>
  <c r="CH86" i="11"/>
  <c r="CM86" i="11"/>
  <c r="CQ86" i="11"/>
  <c r="CU86" i="11"/>
  <c r="CY86" i="11"/>
  <c r="DC86" i="11"/>
  <c r="DG86" i="11"/>
  <c r="DK86" i="11"/>
  <c r="DO86" i="11"/>
  <c r="DS86" i="11"/>
  <c r="DW86" i="11"/>
  <c r="EA86" i="11"/>
  <c r="EE86" i="11"/>
  <c r="EI86" i="11"/>
  <c r="EM86" i="11"/>
  <c r="EQ86" i="11"/>
  <c r="H10" i="14"/>
  <c r="L137" i="11"/>
  <c r="L155" i="11"/>
  <c r="I140" i="11" l="1"/>
  <c r="T137" i="11"/>
  <c r="X137" i="11"/>
  <c r="AB137" i="11"/>
  <c r="AF137" i="11"/>
  <c r="AJ137" i="11"/>
  <c r="AN137" i="11"/>
  <c r="AR137" i="11"/>
  <c r="AV137" i="11"/>
  <c r="AZ137" i="11"/>
  <c r="BD137" i="11"/>
  <c r="BH137" i="11"/>
  <c r="BL137" i="11"/>
  <c r="BP137" i="11"/>
  <c r="BT137" i="11"/>
  <c r="BX137" i="11"/>
  <c r="CB137" i="11"/>
  <c r="CF137" i="11"/>
  <c r="CJ137" i="11"/>
  <c r="CN137" i="11"/>
  <c r="CR137" i="11"/>
  <c r="CV137" i="11"/>
  <c r="CZ137" i="11"/>
  <c r="DD137" i="11"/>
  <c r="DH137" i="11"/>
  <c r="DL137" i="11"/>
  <c r="DP137" i="11"/>
  <c r="DT137" i="11"/>
  <c r="DX137" i="11"/>
  <c r="EB137" i="11"/>
  <c r="EF137" i="11"/>
  <c r="EJ137" i="11"/>
  <c r="EN137" i="11"/>
  <c r="ER137" i="11"/>
  <c r="U137" i="11"/>
  <c r="Y137" i="11"/>
  <c r="AC137" i="11"/>
  <c r="AG137" i="11"/>
  <c r="AK137" i="11"/>
  <c r="AO137" i="11"/>
  <c r="AS137" i="11"/>
  <c r="AW137" i="11"/>
  <c r="BA137" i="11"/>
  <c r="BE137" i="11"/>
  <c r="BI137" i="11"/>
  <c r="BM137" i="11"/>
  <c r="BQ137" i="11"/>
  <c r="BU137" i="11"/>
  <c r="BY137" i="11"/>
  <c r="CC137" i="11"/>
  <c r="CG137" i="11"/>
  <c r="CK137" i="11"/>
  <c r="CO137" i="11"/>
  <c r="CS137" i="11"/>
  <c r="CW137" i="11"/>
  <c r="DA137" i="11"/>
  <c r="DE137" i="11"/>
  <c r="DI137" i="11"/>
  <c r="DM137" i="11"/>
  <c r="DQ137" i="11"/>
  <c r="DU137" i="11"/>
  <c r="DY137" i="11"/>
  <c r="EC137" i="11"/>
  <c r="EG137" i="11"/>
  <c r="EK137" i="11"/>
  <c r="EO137" i="11"/>
  <c r="V137" i="11"/>
  <c r="Z137" i="11"/>
  <c r="AD137" i="11"/>
  <c r="AH137" i="11"/>
  <c r="AL137" i="11"/>
  <c r="AP137" i="11"/>
  <c r="AT137" i="11"/>
  <c r="AX137" i="11"/>
  <c r="BB137" i="11"/>
  <c r="BF137" i="11"/>
  <c r="BJ137" i="11"/>
  <c r="BN137" i="11"/>
  <c r="BR137" i="11"/>
  <c r="BV137" i="11"/>
  <c r="BZ137" i="11"/>
  <c r="CD137" i="11"/>
  <c r="CI137" i="11"/>
  <c r="CL137" i="11"/>
  <c r="CP137" i="11"/>
  <c r="CT137" i="11"/>
  <c r="CX137" i="11"/>
  <c r="DB137" i="11"/>
  <c r="DF137" i="11"/>
  <c r="DJ137" i="11"/>
  <c r="DN137" i="11"/>
  <c r="DR137" i="11"/>
  <c r="DV137" i="11"/>
  <c r="DZ137" i="11"/>
  <c r="ED137" i="11"/>
  <c r="EH137" i="11"/>
  <c r="EL137" i="11"/>
  <c r="EP137" i="11"/>
  <c r="W137" i="11"/>
  <c r="AA137" i="11"/>
  <c r="AE137" i="11"/>
  <c r="AI137" i="11"/>
  <c r="AM137" i="11"/>
  <c r="AQ137" i="11"/>
  <c r="AU137" i="11"/>
  <c r="AY137" i="11"/>
  <c r="BC137" i="11"/>
  <c r="BG137" i="11"/>
  <c r="BK137" i="11"/>
  <c r="BO137" i="11"/>
  <c r="BS137" i="11"/>
  <c r="BW137" i="11"/>
  <c r="CA137" i="11"/>
  <c r="CE137" i="11"/>
  <c r="CH137" i="11"/>
  <c r="CM137" i="11"/>
  <c r="CQ137" i="11"/>
  <c r="CU137" i="11"/>
  <c r="CY137" i="11"/>
  <c r="DC137" i="11"/>
  <c r="DG137" i="11"/>
  <c r="DK137" i="11"/>
  <c r="DO137" i="11"/>
  <c r="DS137" i="11"/>
  <c r="DW137" i="11"/>
  <c r="EA137" i="11"/>
  <c r="EE137" i="11"/>
  <c r="EI137" i="11"/>
  <c r="EM137" i="11"/>
  <c r="EQ137" i="11"/>
  <c r="T155" i="11"/>
  <c r="X155" i="11"/>
  <c r="AF155" i="11"/>
  <c r="AN155" i="11"/>
  <c r="AV155" i="11"/>
  <c r="BD155" i="11"/>
  <c r="BL155" i="11"/>
  <c r="BT155" i="11"/>
  <c r="CB155" i="11"/>
  <c r="CJ155" i="11"/>
  <c r="CR155" i="11"/>
  <c r="CZ155" i="11"/>
  <c r="DH155" i="11"/>
  <c r="DP155" i="11"/>
  <c r="DX155" i="11"/>
  <c r="EF155" i="11"/>
  <c r="EN155" i="11"/>
  <c r="U155" i="11"/>
  <c r="Y155" i="11"/>
  <c r="AC155" i="11"/>
  <c r="AG155" i="11"/>
  <c r="AK155" i="11"/>
  <c r="AO155" i="11"/>
  <c r="AS155" i="11"/>
  <c r="AW155" i="11"/>
  <c r="BA155" i="11"/>
  <c r="BE155" i="11"/>
  <c r="BI155" i="11"/>
  <c r="BM155" i="11"/>
  <c r="BQ155" i="11"/>
  <c r="BU155" i="11"/>
  <c r="BY155" i="11"/>
  <c r="CC155" i="11"/>
  <c r="CG155" i="11"/>
  <c r="CK155" i="11"/>
  <c r="CO155" i="11"/>
  <c r="CS155" i="11"/>
  <c r="CW155" i="11"/>
  <c r="DA155" i="11"/>
  <c r="DE155" i="11"/>
  <c r="DI155" i="11"/>
  <c r="DM155" i="11"/>
  <c r="DQ155" i="11"/>
  <c r="DU155" i="11"/>
  <c r="DY155" i="11"/>
  <c r="EC155" i="11"/>
  <c r="EG155" i="11"/>
  <c r="EL155" i="11"/>
  <c r="EO155" i="11"/>
  <c r="AD155" i="11"/>
  <c r="AQ155" i="11"/>
  <c r="AX155" i="11"/>
  <c r="BF155" i="11"/>
  <c r="BN155" i="11"/>
  <c r="BV155" i="11"/>
  <c r="CD155" i="11"/>
  <c r="CL155" i="11"/>
  <c r="CT155" i="11"/>
  <c r="DB155" i="11"/>
  <c r="DJ155" i="11"/>
  <c r="DR155" i="11"/>
  <c r="DZ155" i="11"/>
  <c r="EH155" i="11"/>
  <c r="EP155" i="11"/>
  <c r="V155" i="11"/>
  <c r="Z155" i="11"/>
  <c r="AH155" i="11"/>
  <c r="AL155" i="11"/>
  <c r="AT155" i="11"/>
  <c r="BB155" i="11"/>
  <c r="BJ155" i="11"/>
  <c r="BR155" i="11"/>
  <c r="BZ155" i="11"/>
  <c r="CI155" i="11"/>
  <c r="CP155" i="11"/>
  <c r="CX155" i="11"/>
  <c r="DF155" i="11"/>
  <c r="DN155" i="11"/>
  <c r="DV155" i="11"/>
  <c r="ED155" i="11"/>
  <c r="EK155" i="11"/>
  <c r="W155" i="11"/>
  <c r="AA155" i="11"/>
  <c r="AE155" i="11"/>
  <c r="AI155" i="11"/>
  <c r="AM155" i="11"/>
  <c r="AP155" i="11"/>
  <c r="AU155" i="11"/>
  <c r="AY155" i="11"/>
  <c r="BC155" i="11"/>
  <c r="BG155" i="11"/>
  <c r="BK155" i="11"/>
  <c r="BO155" i="11"/>
  <c r="BS155" i="11"/>
  <c r="BW155" i="11"/>
  <c r="CA155" i="11"/>
  <c r="CE155" i="11"/>
  <c r="CH155" i="11"/>
  <c r="CM155" i="11"/>
  <c r="CQ155" i="11"/>
  <c r="CU155" i="11"/>
  <c r="CY155" i="11"/>
  <c r="DC155" i="11"/>
  <c r="DG155" i="11"/>
  <c r="DK155" i="11"/>
  <c r="DO155" i="11"/>
  <c r="DS155" i="11"/>
  <c r="DW155" i="11"/>
  <c r="EA155" i="11"/>
  <c r="EE155" i="11"/>
  <c r="EI155" i="11"/>
  <c r="EM155" i="11"/>
  <c r="EQ155" i="11"/>
  <c r="AB155" i="11"/>
  <c r="AJ155" i="11"/>
  <c r="AR155" i="11"/>
  <c r="AZ155" i="11"/>
  <c r="BH155" i="11"/>
  <c r="BP155" i="11"/>
  <c r="BX155" i="11"/>
  <c r="CF155" i="11"/>
  <c r="CN155" i="11"/>
  <c r="CV155" i="11"/>
  <c r="DD155" i="11"/>
  <c r="DL155" i="11"/>
  <c r="DT155" i="11"/>
  <c r="EB155" i="11"/>
  <c r="EJ155" i="11"/>
  <c r="ER155" i="11"/>
  <c r="L55" i="11"/>
  <c r="I56" i="11" s="1"/>
  <c r="L87" i="11"/>
  <c r="I88" i="11" s="1"/>
  <c r="L169" i="11"/>
  <c r="L153" i="11"/>
  <c r="T169" i="11" l="1"/>
  <c r="U169" i="11"/>
  <c r="V169" i="11"/>
  <c r="W169" i="11"/>
  <c r="X169" i="11"/>
  <c r="Y169" i="11"/>
  <c r="Z169" i="11"/>
  <c r="AA169" i="11"/>
  <c r="AB169" i="11"/>
  <c r="AC169" i="11"/>
  <c r="AD169" i="11"/>
  <c r="AE169" i="11"/>
  <c r="AF169" i="11"/>
  <c r="AG169" i="11"/>
  <c r="AH169" i="11"/>
  <c r="AI169" i="11"/>
  <c r="AJ169" i="11"/>
  <c r="AK169" i="11"/>
  <c r="AL169" i="11"/>
  <c r="AM169" i="11"/>
  <c r="AN169" i="11"/>
  <c r="AO169" i="11"/>
  <c r="AP169" i="11"/>
  <c r="AQ169" i="11"/>
  <c r="AR169" i="11"/>
  <c r="AS169" i="11"/>
  <c r="AT169" i="11"/>
  <c r="AU169" i="11"/>
  <c r="AV169" i="11"/>
  <c r="AW169" i="11"/>
  <c r="AX169" i="11"/>
  <c r="AY169" i="11"/>
  <c r="AZ169" i="11"/>
  <c r="BA169" i="11"/>
  <c r="BB169" i="11"/>
  <c r="BC169" i="11"/>
  <c r="BD169" i="11"/>
  <c r="BE169" i="11"/>
  <c r="BF169" i="11"/>
  <c r="BG169" i="11"/>
  <c r="BH169" i="11"/>
  <c r="BI169" i="11"/>
  <c r="BJ169" i="11"/>
  <c r="BK169" i="11"/>
  <c r="BL169" i="11"/>
  <c r="BM169" i="11"/>
  <c r="BN169" i="11"/>
  <c r="BO169" i="11"/>
  <c r="BP169" i="11"/>
  <c r="BQ169" i="11"/>
  <c r="BR169" i="11"/>
  <c r="BS169" i="11"/>
  <c r="BT169" i="11"/>
  <c r="BU169" i="11"/>
  <c r="BV169" i="11"/>
  <c r="BW169" i="11"/>
  <c r="BX169" i="11"/>
  <c r="BY169" i="11"/>
  <c r="BZ169" i="11"/>
  <c r="CA169" i="11"/>
  <c r="CB169" i="11"/>
  <c r="CC169" i="11"/>
  <c r="CD169" i="11"/>
  <c r="CE169" i="11"/>
  <c r="CF169" i="11"/>
  <c r="CG169" i="11"/>
  <c r="CI169" i="11"/>
  <c r="CH169" i="11"/>
  <c r="CJ169" i="11"/>
  <c r="CK169" i="11"/>
  <c r="CL169" i="11"/>
  <c r="CM169" i="11"/>
  <c r="CN169" i="11"/>
  <c r="CO169" i="11"/>
  <c r="CP169" i="11"/>
  <c r="CQ169" i="11"/>
  <c r="CR169" i="11"/>
  <c r="CS169" i="11"/>
  <c r="CT169" i="11"/>
  <c r="CU169" i="11"/>
  <c r="CV169" i="11"/>
  <c r="CW169" i="11"/>
  <c r="CX169" i="11"/>
  <c r="CY169" i="11"/>
  <c r="CZ169" i="11"/>
  <c r="DA169" i="11"/>
  <c r="DB169" i="11"/>
  <c r="DC169" i="11"/>
  <c r="DD169" i="11"/>
  <c r="DE169" i="11"/>
  <c r="DF169" i="11"/>
  <c r="DG169" i="11"/>
  <c r="DH169" i="11"/>
  <c r="DI169" i="11"/>
  <c r="DJ169" i="11"/>
  <c r="DK169" i="11"/>
  <c r="DL169" i="11"/>
  <c r="DM169" i="11"/>
  <c r="DN169" i="11"/>
  <c r="DO169" i="11"/>
  <c r="DP169" i="11"/>
  <c r="DQ169" i="11"/>
  <c r="DR169" i="11"/>
  <c r="DS169" i="11"/>
  <c r="DT169" i="11"/>
  <c r="DU169" i="11"/>
  <c r="DV169" i="11"/>
  <c r="DW169" i="11"/>
  <c r="DX169" i="11"/>
  <c r="DY169" i="11"/>
  <c r="DZ169" i="11"/>
  <c r="EA169" i="11"/>
  <c r="EB169" i="11"/>
  <c r="EC169" i="11"/>
  <c r="ED169" i="11"/>
  <c r="EE169" i="11"/>
  <c r="EF169" i="11"/>
  <c r="EG169" i="11"/>
  <c r="EH169" i="11"/>
  <c r="EI169" i="11"/>
  <c r="EJ169" i="11"/>
  <c r="EL169" i="11"/>
  <c r="EK169" i="11"/>
  <c r="EM169" i="11"/>
  <c r="EN169" i="11"/>
  <c r="EO169" i="11"/>
  <c r="EP169" i="11"/>
  <c r="EQ169" i="11"/>
  <c r="ER169" i="11"/>
  <c r="EQ55" i="11"/>
  <c r="EM55" i="11"/>
  <c r="EI55" i="11"/>
  <c r="EE55" i="11"/>
  <c r="EA55" i="11"/>
  <c r="DW55" i="11"/>
  <c r="DS55" i="11"/>
  <c r="DO55" i="11"/>
  <c r="DK55" i="11"/>
  <c r="DG55" i="11"/>
  <c r="DC55" i="11"/>
  <c r="CY55" i="11"/>
  <c r="CU55" i="11"/>
  <c r="CQ55" i="11"/>
  <c r="CM55" i="11"/>
  <c r="CI55" i="11"/>
  <c r="CE55" i="11"/>
  <c r="CA55" i="11"/>
  <c r="BW55" i="11"/>
  <c r="BS55" i="11"/>
  <c r="BO55" i="11"/>
  <c r="BK55" i="11"/>
  <c r="BG55" i="11"/>
  <c r="BC55" i="11"/>
  <c r="AY55" i="11"/>
  <c r="AU55" i="11"/>
  <c r="AP55" i="11"/>
  <c r="AM55" i="11"/>
  <c r="AI55" i="11"/>
  <c r="AE55" i="11"/>
  <c r="AA55" i="11"/>
  <c r="W55" i="11"/>
  <c r="EO87" i="11"/>
  <c r="EK87" i="11"/>
  <c r="EG87" i="11"/>
  <c r="EC87" i="11"/>
  <c r="DY87" i="11"/>
  <c r="DU87" i="11"/>
  <c r="DQ87" i="11"/>
  <c r="DM87" i="11"/>
  <c r="DI87" i="11"/>
  <c r="DE87" i="11"/>
  <c r="DA87" i="11"/>
  <c r="CW87" i="11"/>
  <c r="CS87" i="11"/>
  <c r="CO87" i="11"/>
  <c r="CK87" i="11"/>
  <c r="CG87" i="11"/>
  <c r="CC87" i="11"/>
  <c r="BY87" i="11"/>
  <c r="BU87" i="11"/>
  <c r="BQ87" i="11"/>
  <c r="BM87" i="11"/>
  <c r="BI87" i="11"/>
  <c r="BE87" i="11"/>
  <c r="BA87" i="11"/>
  <c r="AW87" i="11"/>
  <c r="AS87" i="11"/>
  <c r="AO87" i="11"/>
  <c r="AK87" i="11"/>
  <c r="AG87" i="11"/>
  <c r="AC87" i="11"/>
  <c r="Y87" i="11"/>
  <c r="U87" i="11"/>
  <c r="EP55" i="11"/>
  <c r="EK55" i="11"/>
  <c r="EH55" i="11"/>
  <c r="ED55" i="11"/>
  <c r="DZ55" i="11"/>
  <c r="DV55" i="11"/>
  <c r="DR55" i="11"/>
  <c r="DN55" i="11"/>
  <c r="DJ55" i="11"/>
  <c r="DF55" i="11"/>
  <c r="DB55" i="11"/>
  <c r="CX55" i="11"/>
  <c r="CT55" i="11"/>
  <c r="CP55" i="11"/>
  <c r="CL55" i="11"/>
  <c r="CH55" i="11"/>
  <c r="CD55" i="11"/>
  <c r="BZ55" i="11"/>
  <c r="BV55" i="11"/>
  <c r="BR55" i="11"/>
  <c r="BN55" i="11"/>
  <c r="BJ55" i="11"/>
  <c r="BF55" i="11"/>
  <c r="BB55" i="11"/>
  <c r="AX55" i="11"/>
  <c r="AT55" i="11"/>
  <c r="AQ55" i="11"/>
  <c r="AL55" i="11"/>
  <c r="AH55" i="11"/>
  <c r="AD55" i="11"/>
  <c r="Z55" i="11"/>
  <c r="V55" i="11"/>
  <c r="ER87" i="11"/>
  <c r="EN87" i="11"/>
  <c r="EJ87" i="11"/>
  <c r="EF87" i="11"/>
  <c r="EB87" i="11"/>
  <c r="DX87" i="11"/>
  <c r="DT87" i="11"/>
  <c r="DP87" i="11"/>
  <c r="DL87" i="11"/>
  <c r="DH87" i="11"/>
  <c r="DD87" i="11"/>
  <c r="CZ87" i="11"/>
  <c r="CV87" i="11"/>
  <c r="CR87" i="11"/>
  <c r="CN87" i="11"/>
  <c r="CJ87" i="11"/>
  <c r="CF87" i="11"/>
  <c r="CB87" i="11"/>
  <c r="BX87" i="11"/>
  <c r="BT87" i="11"/>
  <c r="BP87" i="11"/>
  <c r="BL87" i="11"/>
  <c r="BH87" i="11"/>
  <c r="BD87" i="11"/>
  <c r="AZ87" i="11"/>
  <c r="AV87" i="11"/>
  <c r="AR87" i="11"/>
  <c r="AN87" i="11"/>
  <c r="AJ87" i="11"/>
  <c r="AF87" i="11"/>
  <c r="AB87" i="11"/>
  <c r="X87" i="11"/>
  <c r="T87" i="11"/>
  <c r="EO55" i="11"/>
  <c r="EL55" i="11"/>
  <c r="EG55" i="11"/>
  <c r="EC55" i="11"/>
  <c r="DY55" i="11"/>
  <c r="DU55" i="11"/>
  <c r="DQ55" i="11"/>
  <c r="DM55" i="11"/>
  <c r="DI55" i="11"/>
  <c r="DE55" i="11"/>
  <c r="DA55" i="11"/>
  <c r="CW55" i="11"/>
  <c r="CS55" i="11"/>
  <c r="CO55" i="11"/>
  <c r="CK55" i="11"/>
  <c r="CG55" i="11"/>
  <c r="CC55" i="11"/>
  <c r="BY55" i="11"/>
  <c r="BU55" i="11"/>
  <c r="BQ55" i="11"/>
  <c r="BM55" i="11"/>
  <c r="BI55" i="11"/>
  <c r="BE55" i="11"/>
  <c r="BA55" i="11"/>
  <c r="AW55" i="11"/>
  <c r="AS55" i="11"/>
  <c r="AO55" i="11"/>
  <c r="AK55" i="11"/>
  <c r="AG55" i="11"/>
  <c r="AC55" i="11"/>
  <c r="Y55" i="11"/>
  <c r="U55" i="11"/>
  <c r="EQ87" i="11"/>
  <c r="EM87" i="11"/>
  <c r="EI87" i="11"/>
  <c r="EE87" i="11"/>
  <c r="EA87" i="11"/>
  <c r="DW87" i="11"/>
  <c r="DS87" i="11"/>
  <c r="DO87" i="11"/>
  <c r="DK87" i="11"/>
  <c r="DG87" i="11"/>
  <c r="DC87" i="11"/>
  <c r="CY87" i="11"/>
  <c r="CU87" i="11"/>
  <c r="CQ87" i="11"/>
  <c r="CM87" i="11"/>
  <c r="CI87" i="11"/>
  <c r="CE87" i="11"/>
  <c r="CA87" i="11"/>
  <c r="BW87" i="11"/>
  <c r="BS87" i="11"/>
  <c r="BO87" i="11"/>
  <c r="BK87" i="11"/>
  <c r="BG87" i="11"/>
  <c r="BC87" i="11"/>
  <c r="AY87" i="11"/>
  <c r="AU87" i="11"/>
  <c r="AP87" i="11"/>
  <c r="AM87" i="11"/>
  <c r="AI87" i="11"/>
  <c r="AE87" i="11"/>
  <c r="AA87" i="11"/>
  <c r="W87" i="11"/>
  <c r="T153" i="11"/>
  <c r="U153" i="11"/>
  <c r="V153" i="11"/>
  <c r="W153" i="11"/>
  <c r="X153" i="11"/>
  <c r="Y153" i="11"/>
  <c r="Z153" i="11"/>
  <c r="AA153" i="11"/>
  <c r="AB153" i="11"/>
  <c r="AC153" i="11"/>
  <c r="AD153" i="11"/>
  <c r="AE153" i="11"/>
  <c r="AF153" i="11"/>
  <c r="AG153" i="11"/>
  <c r="AH153" i="11"/>
  <c r="AI153" i="11"/>
  <c r="AJ153" i="11"/>
  <c r="AK153" i="11"/>
  <c r="AL153" i="11"/>
  <c r="AM153" i="11"/>
  <c r="AN153" i="11"/>
  <c r="AO153" i="11"/>
  <c r="AP153" i="11"/>
  <c r="AQ153" i="11"/>
  <c r="AR153" i="11"/>
  <c r="AS153" i="11"/>
  <c r="AT153" i="11"/>
  <c r="AU153" i="11"/>
  <c r="AV153" i="11"/>
  <c r="AW153" i="11"/>
  <c r="AX153" i="11"/>
  <c r="AY153" i="11"/>
  <c r="AZ153" i="11"/>
  <c r="BA153" i="11"/>
  <c r="BB153" i="11"/>
  <c r="BC153" i="11"/>
  <c r="BD153" i="11"/>
  <c r="BE153" i="11"/>
  <c r="BF153" i="11"/>
  <c r="BG153" i="11"/>
  <c r="BH153" i="11"/>
  <c r="BI153" i="11"/>
  <c r="BJ153" i="11"/>
  <c r="BK153" i="11"/>
  <c r="BL153" i="11"/>
  <c r="BM153" i="11"/>
  <c r="BN153" i="11"/>
  <c r="BO153" i="11"/>
  <c r="BP153" i="11"/>
  <c r="BQ153" i="11"/>
  <c r="BR153" i="11"/>
  <c r="BS153" i="11"/>
  <c r="BT153" i="11"/>
  <c r="BU153" i="11"/>
  <c r="BV153" i="11"/>
  <c r="BW153" i="11"/>
  <c r="BX153" i="11"/>
  <c r="BY153" i="11"/>
  <c r="BZ153" i="11"/>
  <c r="CA153" i="11"/>
  <c r="CB153" i="11"/>
  <c r="CC153" i="11"/>
  <c r="CD153" i="11"/>
  <c r="CE153" i="11"/>
  <c r="CF153" i="11"/>
  <c r="CG153" i="11"/>
  <c r="CI153" i="11"/>
  <c r="CH153" i="11"/>
  <c r="CJ153" i="11"/>
  <c r="CK153" i="11"/>
  <c r="CL153" i="11"/>
  <c r="CM153" i="11"/>
  <c r="CN153" i="11"/>
  <c r="CO153" i="11"/>
  <c r="CP153" i="11"/>
  <c r="CQ153" i="11"/>
  <c r="CR153" i="11"/>
  <c r="CS153" i="11"/>
  <c r="CT153" i="11"/>
  <c r="CU153" i="11"/>
  <c r="CV153" i="11"/>
  <c r="CW153" i="11"/>
  <c r="CX153" i="11"/>
  <c r="CY153" i="11"/>
  <c r="CZ153" i="11"/>
  <c r="DA153" i="11"/>
  <c r="DB153" i="11"/>
  <c r="DC153" i="11"/>
  <c r="DD153" i="11"/>
  <c r="DE153" i="11"/>
  <c r="DF153" i="11"/>
  <c r="DG153" i="11"/>
  <c r="DH153" i="11"/>
  <c r="DI153" i="11"/>
  <c r="DJ153" i="11"/>
  <c r="DK153" i="11"/>
  <c r="DL153" i="11"/>
  <c r="DM153" i="11"/>
  <c r="DN153" i="11"/>
  <c r="DO153" i="11"/>
  <c r="DP153" i="11"/>
  <c r="DQ153" i="11"/>
  <c r="DR153" i="11"/>
  <c r="DS153" i="11"/>
  <c r="DT153" i="11"/>
  <c r="DU153" i="11"/>
  <c r="DV153" i="11"/>
  <c r="DW153" i="11"/>
  <c r="DX153" i="11"/>
  <c r="DY153" i="11"/>
  <c r="DZ153" i="11"/>
  <c r="EA153" i="11"/>
  <c r="EB153" i="11"/>
  <c r="EC153" i="11"/>
  <c r="ED153" i="11"/>
  <c r="EE153" i="11"/>
  <c r="EF153" i="11"/>
  <c r="EG153" i="11"/>
  <c r="EH153" i="11"/>
  <c r="EI153" i="11"/>
  <c r="EJ153" i="11"/>
  <c r="EK153" i="11"/>
  <c r="EL153" i="11"/>
  <c r="EM153" i="11"/>
  <c r="EN153" i="11"/>
  <c r="EO153" i="11"/>
  <c r="EP153" i="11"/>
  <c r="EQ153" i="11"/>
  <c r="ER153" i="11"/>
  <c r="ER55" i="11"/>
  <c r="EN55" i="11"/>
  <c r="EJ55" i="11"/>
  <c r="EF55" i="11"/>
  <c r="EB55" i="11"/>
  <c r="DX55" i="11"/>
  <c r="DT55" i="11"/>
  <c r="DP55" i="11"/>
  <c r="DL55" i="11"/>
  <c r="DH55" i="11"/>
  <c r="DD55" i="11"/>
  <c r="CZ55" i="11"/>
  <c r="CV55" i="11"/>
  <c r="CR55" i="11"/>
  <c r="CN55" i="11"/>
  <c r="CJ55" i="11"/>
  <c r="CF55" i="11"/>
  <c r="CB55" i="11"/>
  <c r="BX55" i="11"/>
  <c r="BT55" i="11"/>
  <c r="BP55" i="11"/>
  <c r="BL55" i="11"/>
  <c r="BH55" i="11"/>
  <c r="BD55" i="11"/>
  <c r="AZ55" i="11"/>
  <c r="AV55" i="11"/>
  <c r="AR55" i="11"/>
  <c r="AN55" i="11"/>
  <c r="AJ55" i="11"/>
  <c r="AF55" i="11"/>
  <c r="AB55" i="11"/>
  <c r="X55" i="11"/>
  <c r="T55" i="11"/>
  <c r="EP87" i="11"/>
  <c r="EL87" i="11"/>
  <c r="EH87" i="11"/>
  <c r="ED87" i="11"/>
  <c r="DZ87" i="11"/>
  <c r="DV87" i="11"/>
  <c r="DR87" i="11"/>
  <c r="DN87" i="11"/>
  <c r="DJ87" i="11"/>
  <c r="DF87" i="11"/>
  <c r="DB87" i="11"/>
  <c r="CX87" i="11"/>
  <c r="CT87" i="11"/>
  <c r="CP87" i="11"/>
  <c r="CL87" i="11"/>
  <c r="CH87" i="11"/>
  <c r="CD87" i="11"/>
  <c r="BZ87" i="11"/>
  <c r="BV87" i="11"/>
  <c r="BR87" i="11"/>
  <c r="BN87" i="11"/>
  <c r="BJ87" i="11"/>
  <c r="BF87" i="11"/>
  <c r="BB87" i="11"/>
  <c r="AX87" i="11"/>
  <c r="AT87" i="11"/>
  <c r="AQ87" i="11"/>
  <c r="AL87" i="11"/>
  <c r="AH87" i="11"/>
  <c r="AD87" i="11"/>
  <c r="Z87" i="11"/>
  <c r="V87" i="11"/>
  <c r="L140" i="11"/>
  <c r="I141" i="11" s="1"/>
  <c r="EQ140" i="11" l="1"/>
  <c r="EO140" i="11"/>
  <c r="EL140" i="11"/>
  <c r="EG140" i="11"/>
  <c r="EC140" i="11"/>
  <c r="DY140" i="11"/>
  <c r="DU140" i="11"/>
  <c r="DQ140" i="11"/>
  <c r="DM140" i="11"/>
  <c r="DI140" i="11"/>
  <c r="DE140" i="11"/>
  <c r="DA140" i="11"/>
  <c r="CW140" i="11"/>
  <c r="CS140" i="11"/>
  <c r="CO140" i="11"/>
  <c r="CK140" i="11"/>
  <c r="CG140" i="11"/>
  <c r="CC140" i="11"/>
  <c r="BY140" i="11"/>
  <c r="BU140" i="11"/>
  <c r="BQ140" i="11"/>
  <c r="BM140" i="11"/>
  <c r="BI140" i="11"/>
  <c r="BE140" i="11"/>
  <c r="BA140" i="11"/>
  <c r="AW140" i="11"/>
  <c r="AS140" i="11"/>
  <c r="AO140" i="11"/>
  <c r="AK140" i="11"/>
  <c r="AG140" i="11"/>
  <c r="AC140" i="11"/>
  <c r="Y140" i="11"/>
  <c r="U140" i="11"/>
  <c r="ER140" i="11"/>
  <c r="EN140" i="11"/>
  <c r="EJ140" i="11"/>
  <c r="EF140" i="11"/>
  <c r="EB140" i="11"/>
  <c r="DX140" i="11"/>
  <c r="DT140" i="11"/>
  <c r="DP140" i="11"/>
  <c r="DL140" i="11"/>
  <c r="DH140" i="11"/>
  <c r="DD140" i="11"/>
  <c r="CZ140" i="11"/>
  <c r="CV140" i="11"/>
  <c r="CR140" i="11"/>
  <c r="CN140" i="11"/>
  <c r="CJ140" i="11"/>
  <c r="CF140" i="11"/>
  <c r="CB140" i="11"/>
  <c r="BX140" i="11"/>
  <c r="BT140" i="11"/>
  <c r="BP140" i="11"/>
  <c r="BL140" i="11"/>
  <c r="BH140" i="11"/>
  <c r="BD140" i="11"/>
  <c r="AZ140" i="11"/>
  <c r="AV140" i="11"/>
  <c r="AR140" i="11"/>
  <c r="AN140" i="11"/>
  <c r="AJ140" i="11"/>
  <c r="AF140" i="11"/>
  <c r="AB140" i="11"/>
  <c r="X140" i="11"/>
  <c r="T140" i="11"/>
  <c r="EM140" i="11"/>
  <c r="EI140" i="11"/>
  <c r="EE140" i="11"/>
  <c r="EA140" i="11"/>
  <c r="DW140" i="11"/>
  <c r="DS140" i="11"/>
  <c r="DO140" i="11"/>
  <c r="DK140" i="11"/>
  <c r="DG140" i="11"/>
  <c r="DC140" i="11"/>
  <c r="CY140" i="11"/>
  <c r="CU140" i="11"/>
  <c r="CQ140" i="11"/>
  <c r="CM140" i="11"/>
  <c r="CH140" i="11"/>
  <c r="CE140" i="11"/>
  <c r="CA140" i="11"/>
  <c r="BW140" i="11"/>
  <c r="BS140" i="11"/>
  <c r="BO140" i="11"/>
  <c r="BK140" i="11"/>
  <c r="BG140" i="11"/>
  <c r="BC140" i="11"/>
  <c r="AY140" i="11"/>
  <c r="AU140" i="11"/>
  <c r="AP140" i="11"/>
  <c r="AM140" i="11"/>
  <c r="AI140" i="11"/>
  <c r="AE140" i="11"/>
  <c r="AA140" i="11"/>
  <c r="W140" i="11"/>
  <c r="EP140" i="11"/>
  <c r="EK140" i="11"/>
  <c r="EH140" i="11"/>
  <c r="ED140" i="11"/>
  <c r="DZ140" i="11"/>
  <c r="DV140" i="11"/>
  <c r="DR140" i="11"/>
  <c r="DN140" i="11"/>
  <c r="DJ140" i="11"/>
  <c r="DF140" i="11"/>
  <c r="DB140" i="11"/>
  <c r="CX140" i="11"/>
  <c r="CT140" i="11"/>
  <c r="CP140" i="11"/>
  <c r="CL140" i="11"/>
  <c r="CI140" i="11"/>
  <c r="CD140" i="11"/>
  <c r="BZ140" i="11"/>
  <c r="BV140" i="11"/>
  <c r="BR140" i="11"/>
  <c r="BN140" i="11"/>
  <c r="BJ140" i="11"/>
  <c r="BF140" i="11"/>
  <c r="BB140" i="11"/>
  <c r="AX140" i="11"/>
  <c r="AT140" i="11"/>
  <c r="AQ140" i="11"/>
  <c r="AL140" i="11"/>
  <c r="AH140" i="11"/>
  <c r="AD140" i="11"/>
  <c r="Z140" i="11"/>
  <c r="V140" i="11"/>
  <c r="L56" i="11"/>
  <c r="L88" i="11"/>
  <c r="I57" i="11" l="1"/>
  <c r="U56" i="11"/>
  <c r="Y56" i="11"/>
  <c r="AC56" i="11"/>
  <c r="AG56" i="11"/>
  <c r="AK56" i="11"/>
  <c r="AO56" i="11"/>
  <c r="AS56" i="11"/>
  <c r="AW56" i="11"/>
  <c r="BA56" i="11"/>
  <c r="BE56" i="11"/>
  <c r="BI56" i="11"/>
  <c r="BM56" i="11"/>
  <c r="BQ56" i="11"/>
  <c r="BU56" i="11"/>
  <c r="BY56" i="11"/>
  <c r="CC56" i="11"/>
  <c r="CG56" i="11"/>
  <c r="CK56" i="11"/>
  <c r="CO56" i="11"/>
  <c r="CS56" i="11"/>
  <c r="CW56" i="11"/>
  <c r="DA56" i="11"/>
  <c r="DE56" i="11"/>
  <c r="DI56" i="11"/>
  <c r="DM56" i="11"/>
  <c r="DQ56" i="11"/>
  <c r="DU56" i="11"/>
  <c r="DY56" i="11"/>
  <c r="EC56" i="11"/>
  <c r="EG56" i="11"/>
  <c r="EL56" i="11"/>
  <c r="EO56" i="11"/>
  <c r="V56" i="11"/>
  <c r="Z56" i="11"/>
  <c r="AD56" i="11"/>
  <c r="AH56" i="11"/>
  <c r="AL56" i="11"/>
  <c r="AQ56" i="11"/>
  <c r="AT56" i="11"/>
  <c r="AX56" i="11"/>
  <c r="BB56" i="11"/>
  <c r="BF56" i="11"/>
  <c r="BJ56" i="11"/>
  <c r="BN56" i="11"/>
  <c r="BR56" i="11"/>
  <c r="BV56" i="11"/>
  <c r="BZ56" i="11"/>
  <c r="CD56" i="11"/>
  <c r="CH56" i="11"/>
  <c r="CL56" i="11"/>
  <c r="CP56" i="11"/>
  <c r="CT56" i="11"/>
  <c r="CX56" i="11"/>
  <c r="DB56" i="11"/>
  <c r="DF56" i="11"/>
  <c r="DJ56" i="11"/>
  <c r="DN56" i="11"/>
  <c r="DR56" i="11"/>
  <c r="DV56" i="11"/>
  <c r="DZ56" i="11"/>
  <c r="ED56" i="11"/>
  <c r="EH56" i="11"/>
  <c r="EK56" i="11"/>
  <c r="EP56" i="11"/>
  <c r="W56" i="11"/>
  <c r="AA56" i="11"/>
  <c r="AE56" i="11"/>
  <c r="AI56" i="11"/>
  <c r="AM56" i="11"/>
  <c r="AP56" i="11"/>
  <c r="AU56" i="11"/>
  <c r="AY56" i="11"/>
  <c r="BC56" i="11"/>
  <c r="BG56" i="11"/>
  <c r="BK56" i="11"/>
  <c r="BO56" i="11"/>
  <c r="BS56" i="11"/>
  <c r="BW56" i="11"/>
  <c r="CA56" i="11"/>
  <c r="CE56" i="11"/>
  <c r="CI56" i="11"/>
  <c r="CM56" i="11"/>
  <c r="CQ56" i="11"/>
  <c r="CU56" i="11"/>
  <c r="CY56" i="11"/>
  <c r="DC56" i="11"/>
  <c r="DG56" i="11"/>
  <c r="DK56" i="11"/>
  <c r="DO56" i="11"/>
  <c r="DS56" i="11"/>
  <c r="DW56" i="11"/>
  <c r="EA56" i="11"/>
  <c r="EE56" i="11"/>
  <c r="EI56" i="11"/>
  <c r="EM56" i="11"/>
  <c r="EQ56" i="11"/>
  <c r="T56" i="11"/>
  <c r="X56" i="11"/>
  <c r="AB56" i="11"/>
  <c r="AF56" i="11"/>
  <c r="AJ56" i="11"/>
  <c r="AN56" i="11"/>
  <c r="AR56" i="11"/>
  <c r="AV56" i="11"/>
  <c r="AZ56" i="11"/>
  <c r="BD56" i="11"/>
  <c r="BH56" i="11"/>
  <c r="BL56" i="11"/>
  <c r="BP56" i="11"/>
  <c r="BT56" i="11"/>
  <c r="BX56" i="11"/>
  <c r="CB56" i="11"/>
  <c r="CF56" i="11"/>
  <c r="CJ56" i="11"/>
  <c r="CN56" i="11"/>
  <c r="CR56" i="11"/>
  <c r="CV56" i="11"/>
  <c r="CZ56" i="11"/>
  <c r="DD56" i="11"/>
  <c r="DH56" i="11"/>
  <c r="DL56" i="11"/>
  <c r="DP56" i="11"/>
  <c r="DT56" i="11"/>
  <c r="DX56" i="11"/>
  <c r="EB56" i="11"/>
  <c r="EF56" i="11"/>
  <c r="EJ56" i="11"/>
  <c r="EN56" i="11"/>
  <c r="ER56" i="11"/>
  <c r="I89" i="11"/>
  <c r="W88" i="11"/>
  <c r="AA88" i="11"/>
  <c r="AE88" i="11"/>
  <c r="AI88" i="11"/>
  <c r="AM88" i="11"/>
  <c r="AP88" i="11"/>
  <c r="AU88" i="11"/>
  <c r="AY88" i="11"/>
  <c r="BC88" i="11"/>
  <c r="BG88" i="11"/>
  <c r="BK88" i="11"/>
  <c r="BO88" i="11"/>
  <c r="BS88" i="11"/>
  <c r="BW88" i="11"/>
  <c r="CA88" i="11"/>
  <c r="CE88" i="11"/>
  <c r="CI88" i="11"/>
  <c r="CM88" i="11"/>
  <c r="CQ88" i="11"/>
  <c r="CU88" i="11"/>
  <c r="CY88" i="11"/>
  <c r="DC88" i="11"/>
  <c r="DG88" i="11"/>
  <c r="DK88" i="11"/>
  <c r="DO88" i="11"/>
  <c r="DS88" i="11"/>
  <c r="DW88" i="11"/>
  <c r="EA88" i="11"/>
  <c r="EE88" i="11"/>
  <c r="EI88" i="11"/>
  <c r="EM88" i="11"/>
  <c r="EQ88" i="11"/>
  <c r="T88" i="11"/>
  <c r="X88" i="11"/>
  <c r="AB88" i="11"/>
  <c r="AF88" i="11"/>
  <c r="AJ88" i="11"/>
  <c r="AN88" i="11"/>
  <c r="AR88" i="11"/>
  <c r="AV88" i="11"/>
  <c r="AZ88" i="11"/>
  <c r="BD88" i="11"/>
  <c r="BH88" i="11"/>
  <c r="BL88" i="11"/>
  <c r="BP88" i="11"/>
  <c r="BT88" i="11"/>
  <c r="BX88" i="11"/>
  <c r="CB88" i="11"/>
  <c r="CF88" i="11"/>
  <c r="CJ88" i="11"/>
  <c r="CN88" i="11"/>
  <c r="CR88" i="11"/>
  <c r="CV88" i="11"/>
  <c r="CZ88" i="11"/>
  <c r="DD88" i="11"/>
  <c r="DH88" i="11"/>
  <c r="DL88" i="11"/>
  <c r="DP88" i="11"/>
  <c r="DT88" i="11"/>
  <c r="DX88" i="11"/>
  <c r="EB88" i="11"/>
  <c r="EF88" i="11"/>
  <c r="EJ88" i="11"/>
  <c r="EN88" i="11"/>
  <c r="ER88" i="11"/>
  <c r="U88" i="11"/>
  <c r="Y88" i="11"/>
  <c r="AC88" i="11"/>
  <c r="AG88" i="11"/>
  <c r="AK88" i="11"/>
  <c r="AO88" i="11"/>
  <c r="AS88" i="11"/>
  <c r="AW88" i="11"/>
  <c r="BA88" i="11"/>
  <c r="BE88" i="11"/>
  <c r="BI88" i="11"/>
  <c r="BM88" i="11"/>
  <c r="BQ88" i="11"/>
  <c r="BU88" i="11"/>
  <c r="BY88" i="11"/>
  <c r="CC88" i="11"/>
  <c r="CG88" i="11"/>
  <c r="CK88" i="11"/>
  <c r="CO88" i="11"/>
  <c r="CS88" i="11"/>
  <c r="CW88" i="11"/>
  <c r="DA88" i="11"/>
  <c r="DE88" i="11"/>
  <c r="DI88" i="11"/>
  <c r="DM88" i="11"/>
  <c r="DQ88" i="11"/>
  <c r="DU88" i="11"/>
  <c r="DY88" i="11"/>
  <c r="EC88" i="11"/>
  <c r="EG88" i="11"/>
  <c r="EK88" i="11"/>
  <c r="EO88" i="11"/>
  <c r="V88" i="11"/>
  <c r="Z88" i="11"/>
  <c r="AD88" i="11"/>
  <c r="AH88" i="11"/>
  <c r="AL88" i="11"/>
  <c r="AQ88" i="11"/>
  <c r="AT88" i="11"/>
  <c r="AX88" i="11"/>
  <c r="BB88" i="11"/>
  <c r="BF88" i="11"/>
  <c r="BJ88" i="11"/>
  <c r="BN88" i="11"/>
  <c r="BR88" i="11"/>
  <c r="BV88" i="11"/>
  <c r="BZ88" i="11"/>
  <c r="CD88" i="11"/>
  <c r="CH88" i="11"/>
  <c r="CL88" i="11"/>
  <c r="CP88" i="11"/>
  <c r="CT88" i="11"/>
  <c r="CX88" i="11"/>
  <c r="DB88" i="11"/>
  <c r="DF88" i="11"/>
  <c r="DJ88" i="11"/>
  <c r="DN88" i="11"/>
  <c r="DR88" i="11"/>
  <c r="DV88" i="11"/>
  <c r="DZ88" i="11"/>
  <c r="ED88" i="11"/>
  <c r="EH88" i="11"/>
  <c r="EL88" i="11"/>
  <c r="EP88" i="11"/>
  <c r="L141" i="11"/>
  <c r="L177" i="11"/>
  <c r="T177" i="11" l="1"/>
  <c r="U177" i="11"/>
  <c r="V177" i="11"/>
  <c r="W177" i="11"/>
  <c r="X177" i="11"/>
  <c r="Y177" i="11"/>
  <c r="Z177" i="11"/>
  <c r="AA177" i="11"/>
  <c r="AB177" i="11"/>
  <c r="AC177" i="11"/>
  <c r="AD177" i="11"/>
  <c r="AE177" i="11"/>
  <c r="AF177" i="11"/>
  <c r="AG177" i="11"/>
  <c r="AH177" i="11"/>
  <c r="AI177" i="11"/>
  <c r="AJ177" i="11"/>
  <c r="AK177" i="11"/>
  <c r="AL177" i="11"/>
  <c r="AM177" i="11"/>
  <c r="AN177" i="11"/>
  <c r="AO177" i="11"/>
  <c r="AQ177" i="11"/>
  <c r="AP177" i="11"/>
  <c r="AR177" i="11"/>
  <c r="AS177" i="11"/>
  <c r="AT177" i="11"/>
  <c r="AU177" i="11"/>
  <c r="AV177" i="11"/>
  <c r="AW177" i="11"/>
  <c r="AX177" i="11"/>
  <c r="AY177" i="11"/>
  <c r="AZ177" i="11"/>
  <c r="BA177" i="11"/>
  <c r="BB177" i="11"/>
  <c r="BC177" i="11"/>
  <c r="BD177" i="11"/>
  <c r="BE177" i="11"/>
  <c r="BF177" i="11"/>
  <c r="BG177" i="11"/>
  <c r="BH177" i="11"/>
  <c r="BI177" i="11"/>
  <c r="BJ177" i="11"/>
  <c r="BK177" i="11"/>
  <c r="BL177" i="11"/>
  <c r="BM177" i="11"/>
  <c r="BN177" i="11"/>
  <c r="BO177" i="11"/>
  <c r="BP177" i="11"/>
  <c r="BQ177" i="11"/>
  <c r="BR177" i="11"/>
  <c r="BS177" i="11"/>
  <c r="BT177" i="11"/>
  <c r="BU177" i="11"/>
  <c r="BV177" i="11"/>
  <c r="BW177" i="11"/>
  <c r="BX177" i="11"/>
  <c r="BY177" i="11"/>
  <c r="BZ177" i="11"/>
  <c r="CA177" i="11"/>
  <c r="CB177" i="11"/>
  <c r="CC177" i="11"/>
  <c r="CD177" i="11"/>
  <c r="CE177" i="11"/>
  <c r="CF177" i="11"/>
  <c r="CG177" i="11"/>
  <c r="CH177" i="11"/>
  <c r="CI177" i="11"/>
  <c r="CJ177" i="11"/>
  <c r="CK177" i="11"/>
  <c r="CL177" i="11"/>
  <c r="CM177" i="11"/>
  <c r="CN177" i="11"/>
  <c r="CO177" i="11"/>
  <c r="CP177" i="11"/>
  <c r="CQ177" i="11"/>
  <c r="CR177" i="11"/>
  <c r="CS177" i="11"/>
  <c r="CT177" i="11"/>
  <c r="CU177" i="11"/>
  <c r="CV177" i="11"/>
  <c r="CW177" i="11"/>
  <c r="CX177" i="11"/>
  <c r="CY177" i="11"/>
  <c r="CZ177" i="11"/>
  <c r="DA177" i="11"/>
  <c r="DB177" i="11"/>
  <c r="DC177" i="11"/>
  <c r="DD177" i="11"/>
  <c r="DE177" i="11"/>
  <c r="DF177" i="11"/>
  <c r="DG177" i="11"/>
  <c r="DH177" i="11"/>
  <c r="DI177" i="11"/>
  <c r="DJ177" i="11"/>
  <c r="DK177" i="11"/>
  <c r="DL177" i="11"/>
  <c r="DM177" i="11"/>
  <c r="DN177" i="11"/>
  <c r="DO177" i="11"/>
  <c r="DP177" i="11"/>
  <c r="DQ177" i="11"/>
  <c r="DR177" i="11"/>
  <c r="DS177" i="11"/>
  <c r="DT177" i="11"/>
  <c r="DU177" i="11"/>
  <c r="DV177" i="11"/>
  <c r="DW177" i="11"/>
  <c r="DX177" i="11"/>
  <c r="DY177" i="11"/>
  <c r="DZ177" i="11"/>
  <c r="EA177" i="11"/>
  <c r="EB177" i="11"/>
  <c r="EC177" i="11"/>
  <c r="ED177" i="11"/>
  <c r="EE177" i="11"/>
  <c r="EF177" i="11"/>
  <c r="EG177" i="11"/>
  <c r="EH177" i="11"/>
  <c r="EI177" i="11"/>
  <c r="EJ177" i="11"/>
  <c r="EL177" i="11"/>
  <c r="EK177" i="11"/>
  <c r="EM177" i="11"/>
  <c r="EN177" i="11"/>
  <c r="EO177" i="11"/>
  <c r="EP177" i="11"/>
  <c r="EQ177" i="11"/>
  <c r="ER177" i="11"/>
  <c r="I142" i="11"/>
  <c r="T141" i="11"/>
  <c r="X141" i="11"/>
  <c r="AB141" i="11"/>
  <c r="AF141" i="11"/>
  <c r="AJ141" i="11"/>
  <c r="AN141" i="11"/>
  <c r="AR141" i="11"/>
  <c r="AV141" i="11"/>
  <c r="AZ141" i="11"/>
  <c r="BD141" i="11"/>
  <c r="BH141" i="11"/>
  <c r="BL141" i="11"/>
  <c r="BP141" i="11"/>
  <c r="BT141" i="11"/>
  <c r="BX141" i="11"/>
  <c r="CB141" i="11"/>
  <c r="CF141" i="11"/>
  <c r="CJ141" i="11"/>
  <c r="CN141" i="11"/>
  <c r="CR141" i="11"/>
  <c r="CV141" i="11"/>
  <c r="CZ141" i="11"/>
  <c r="DD141" i="11"/>
  <c r="DH141" i="11"/>
  <c r="DL141" i="11"/>
  <c r="DP141" i="11"/>
  <c r="DT141" i="11"/>
  <c r="DX141" i="11"/>
  <c r="EB141" i="11"/>
  <c r="EF141" i="11"/>
  <c r="EJ141" i="11"/>
  <c r="EN141" i="11"/>
  <c r="ER141" i="11"/>
  <c r="U141" i="11"/>
  <c r="Y141" i="11"/>
  <c r="AC141" i="11"/>
  <c r="AG141" i="11"/>
  <c r="AK141" i="11"/>
  <c r="AO141" i="11"/>
  <c r="AS141" i="11"/>
  <c r="AW141" i="11"/>
  <c r="BA141" i="11"/>
  <c r="BE141" i="11"/>
  <c r="BI141" i="11"/>
  <c r="BM141" i="11"/>
  <c r="BQ141" i="11"/>
  <c r="BU141" i="11"/>
  <c r="BY141" i="11"/>
  <c r="CC141" i="11"/>
  <c r="CG141" i="11"/>
  <c r="CK141" i="11"/>
  <c r="CO141" i="11"/>
  <c r="CS141" i="11"/>
  <c r="CW141" i="11"/>
  <c r="DA141" i="11"/>
  <c r="DE141" i="11"/>
  <c r="DI141" i="11"/>
  <c r="DM141" i="11"/>
  <c r="DQ141" i="11"/>
  <c r="DU141" i="11"/>
  <c r="DY141" i="11"/>
  <c r="EC141" i="11"/>
  <c r="EG141" i="11"/>
  <c r="EL141" i="11"/>
  <c r="EO141" i="11"/>
  <c r="V141" i="11"/>
  <c r="Z141" i="11"/>
  <c r="AD141" i="11"/>
  <c r="AH141" i="11"/>
  <c r="AL141" i="11"/>
  <c r="AP141" i="11"/>
  <c r="AT141" i="11"/>
  <c r="AX141" i="11"/>
  <c r="BB141" i="11"/>
  <c r="BF141" i="11"/>
  <c r="BJ141" i="11"/>
  <c r="BN141" i="11"/>
  <c r="BR141" i="11"/>
  <c r="BV141" i="11"/>
  <c r="BZ141" i="11"/>
  <c r="CD141" i="11"/>
  <c r="CH141" i="11"/>
  <c r="CL141" i="11"/>
  <c r="CP141" i="11"/>
  <c r="CT141" i="11"/>
  <c r="CX141" i="11"/>
  <c r="DB141" i="11"/>
  <c r="DF141" i="11"/>
  <c r="DJ141" i="11"/>
  <c r="DN141" i="11"/>
  <c r="DR141" i="11"/>
  <c r="DV141" i="11"/>
  <c r="DZ141" i="11"/>
  <c r="ED141" i="11"/>
  <c r="EH141" i="11"/>
  <c r="EK141" i="11"/>
  <c r="EP141" i="11"/>
  <c r="W141" i="11"/>
  <c r="AA141" i="11"/>
  <c r="AE141" i="11"/>
  <c r="AI141" i="11"/>
  <c r="AM141" i="11"/>
  <c r="AQ141" i="11"/>
  <c r="AU141" i="11"/>
  <c r="AY141" i="11"/>
  <c r="BC141" i="11"/>
  <c r="BG141" i="11"/>
  <c r="BK141" i="11"/>
  <c r="BO141" i="11"/>
  <c r="BS141" i="11"/>
  <c r="BW141" i="11"/>
  <c r="CA141" i="11"/>
  <c r="CE141" i="11"/>
  <c r="CI141" i="11"/>
  <c r="CM141" i="11"/>
  <c r="CQ141" i="11"/>
  <c r="CU141" i="11"/>
  <c r="CY141" i="11"/>
  <c r="DC141" i="11"/>
  <c r="DG141" i="11"/>
  <c r="DK141" i="11"/>
  <c r="DO141" i="11"/>
  <c r="DS141" i="11"/>
  <c r="DW141" i="11"/>
  <c r="EA141" i="11"/>
  <c r="EE141" i="11"/>
  <c r="EI141" i="11"/>
  <c r="EM141" i="11"/>
  <c r="EQ141" i="11"/>
  <c r="EQ57" i="11"/>
  <c r="L57" i="11"/>
  <c r="I58" i="11" s="1"/>
  <c r="L89" i="11"/>
  <c r="I90" i="11" s="1"/>
  <c r="EM57" i="11" l="1"/>
  <c r="EI57" i="11"/>
  <c r="EE57" i="11"/>
  <c r="EA57" i="11"/>
  <c r="DW57" i="11"/>
  <c r="DS57" i="11"/>
  <c r="DO57" i="11"/>
  <c r="DK57" i="11"/>
  <c r="DG57" i="11"/>
  <c r="DC57" i="11"/>
  <c r="CY57" i="11"/>
  <c r="CU57" i="11"/>
  <c r="CQ57" i="11"/>
  <c r="CM57" i="11"/>
  <c r="CH57" i="11"/>
  <c r="CE57" i="11"/>
  <c r="CA57" i="11"/>
  <c r="BW57" i="11"/>
  <c r="BS57" i="11"/>
  <c r="BO57" i="11"/>
  <c r="BK57" i="11"/>
  <c r="BG57" i="11"/>
  <c r="BC57" i="11"/>
  <c r="AY57" i="11"/>
  <c r="AU57" i="11"/>
  <c r="AQ57" i="11"/>
  <c r="AM57" i="11"/>
  <c r="AI57" i="11"/>
  <c r="AE57" i="11"/>
  <c r="AA57" i="11"/>
  <c r="W57" i="11"/>
  <c r="EQ89" i="11"/>
  <c r="EM89" i="11"/>
  <c r="EI89" i="11"/>
  <c r="EE89" i="11"/>
  <c r="EA89" i="11"/>
  <c r="DW89" i="11"/>
  <c r="DS89" i="11"/>
  <c r="DO89" i="11"/>
  <c r="DK89" i="11"/>
  <c r="DG89" i="11"/>
  <c r="DC89" i="11"/>
  <c r="CY89" i="11"/>
  <c r="CU89" i="11"/>
  <c r="CQ89" i="11"/>
  <c r="CM89" i="11"/>
  <c r="CH89" i="11"/>
  <c r="CE89" i="11"/>
  <c r="CA89" i="11"/>
  <c r="BW89" i="11"/>
  <c r="BS89" i="11"/>
  <c r="BO89" i="11"/>
  <c r="BK89" i="11"/>
  <c r="BG89" i="11"/>
  <c r="BC89" i="11"/>
  <c r="AY89" i="11"/>
  <c r="AU89" i="11"/>
  <c r="AP89" i="11"/>
  <c r="AM89" i="11"/>
  <c r="AI89" i="11"/>
  <c r="AE89" i="11"/>
  <c r="AA89" i="11"/>
  <c r="W89" i="11"/>
  <c r="EK57" i="11"/>
  <c r="ED57" i="11"/>
  <c r="DZ57" i="11"/>
  <c r="DV57" i="11"/>
  <c r="DR57" i="11"/>
  <c r="DN57" i="11"/>
  <c r="DJ57" i="11"/>
  <c r="DF57" i="11"/>
  <c r="DB57" i="11"/>
  <c r="CX57" i="11"/>
  <c r="CT57" i="11"/>
  <c r="CP57" i="11"/>
  <c r="CL57" i="11"/>
  <c r="CI57" i="11"/>
  <c r="CD57" i="11"/>
  <c r="BZ57" i="11"/>
  <c r="BV57" i="11"/>
  <c r="BR57" i="11"/>
  <c r="BN57" i="11"/>
  <c r="BJ57" i="11"/>
  <c r="BF57" i="11"/>
  <c r="BB57" i="11"/>
  <c r="AX57" i="11"/>
  <c r="AT57" i="11"/>
  <c r="AP57" i="11"/>
  <c r="AL57" i="11"/>
  <c r="AH57" i="11"/>
  <c r="AD57" i="11"/>
  <c r="Z57" i="11"/>
  <c r="V57" i="11"/>
  <c r="EP89" i="11"/>
  <c r="EK89" i="11"/>
  <c r="EH89" i="11"/>
  <c r="ED89" i="11"/>
  <c r="DZ89" i="11"/>
  <c r="DV89" i="11"/>
  <c r="DR89" i="11"/>
  <c r="DN89" i="11"/>
  <c r="DJ89" i="11"/>
  <c r="DF89" i="11"/>
  <c r="DB89" i="11"/>
  <c r="CX89" i="11"/>
  <c r="CT89" i="11"/>
  <c r="CP89" i="11"/>
  <c r="CL89" i="11"/>
  <c r="CI89" i="11"/>
  <c r="CD89" i="11"/>
  <c r="BZ89" i="11"/>
  <c r="BV89" i="11"/>
  <c r="BR89" i="11"/>
  <c r="BN89" i="11"/>
  <c r="BJ89" i="11"/>
  <c r="BF89" i="11"/>
  <c r="BB89" i="11"/>
  <c r="AX89" i="11"/>
  <c r="AT89" i="11"/>
  <c r="AQ89" i="11"/>
  <c r="AL89" i="11"/>
  <c r="AH89" i="11"/>
  <c r="AD89" i="11"/>
  <c r="Z89" i="11"/>
  <c r="V89" i="11"/>
  <c r="EO57" i="11"/>
  <c r="EL57" i="11"/>
  <c r="EG57" i="11"/>
  <c r="EC57" i="11"/>
  <c r="DY57" i="11"/>
  <c r="DU57" i="11"/>
  <c r="DQ57" i="11"/>
  <c r="DM57" i="11"/>
  <c r="DI57" i="11"/>
  <c r="DE57" i="11"/>
  <c r="DA57" i="11"/>
  <c r="CW57" i="11"/>
  <c r="CS57" i="11"/>
  <c r="CO57" i="11"/>
  <c r="CK57" i="11"/>
  <c r="CG57" i="11"/>
  <c r="CC57" i="11"/>
  <c r="BY57" i="11"/>
  <c r="BU57" i="11"/>
  <c r="BQ57" i="11"/>
  <c r="BM57" i="11"/>
  <c r="BI57" i="11"/>
  <c r="BE57" i="11"/>
  <c r="BA57" i="11"/>
  <c r="AW57" i="11"/>
  <c r="AS57" i="11"/>
  <c r="AO57" i="11"/>
  <c r="AK57" i="11"/>
  <c r="AG57" i="11"/>
  <c r="AC57" i="11"/>
  <c r="Y57" i="11"/>
  <c r="U57" i="11"/>
  <c r="EO89" i="11"/>
  <c r="EL89" i="11"/>
  <c r="EG89" i="11"/>
  <c r="EC89" i="11"/>
  <c r="DY89" i="11"/>
  <c r="DU89" i="11"/>
  <c r="DQ89" i="11"/>
  <c r="DM89" i="11"/>
  <c r="DI89" i="11"/>
  <c r="DE89" i="11"/>
  <c r="DA89" i="11"/>
  <c r="CW89" i="11"/>
  <c r="CS89" i="11"/>
  <c r="CO89" i="11"/>
  <c r="CK89" i="11"/>
  <c r="CG89" i="11"/>
  <c r="CC89" i="11"/>
  <c r="BY89" i="11"/>
  <c r="BU89" i="11"/>
  <c r="BQ89" i="11"/>
  <c r="BM89" i="11"/>
  <c r="BI89" i="11"/>
  <c r="BE89" i="11"/>
  <c r="BA89" i="11"/>
  <c r="AW89" i="11"/>
  <c r="AS89" i="11"/>
  <c r="AO89" i="11"/>
  <c r="AK89" i="11"/>
  <c r="AG89" i="11"/>
  <c r="AC89" i="11"/>
  <c r="Y89" i="11"/>
  <c r="U89" i="11"/>
  <c r="EP57" i="11"/>
  <c r="EH57" i="11"/>
  <c r="ER57" i="11"/>
  <c r="EN57" i="11"/>
  <c r="EJ57" i="11"/>
  <c r="EF57" i="11"/>
  <c r="EB57" i="11"/>
  <c r="DX57" i="11"/>
  <c r="DT57" i="11"/>
  <c r="DP57" i="11"/>
  <c r="DL57" i="11"/>
  <c r="DH57" i="11"/>
  <c r="DD57" i="11"/>
  <c r="CZ57" i="11"/>
  <c r="CV57" i="11"/>
  <c r="CR57" i="11"/>
  <c r="CN57" i="11"/>
  <c r="CJ57" i="11"/>
  <c r="CF57" i="11"/>
  <c r="CB57" i="11"/>
  <c r="BX57" i="11"/>
  <c r="BT57" i="11"/>
  <c r="BP57" i="11"/>
  <c r="BL57" i="11"/>
  <c r="BH57" i="11"/>
  <c r="BD57" i="11"/>
  <c r="AZ57" i="11"/>
  <c r="AV57" i="11"/>
  <c r="AR57" i="11"/>
  <c r="AN57" i="11"/>
  <c r="AJ57" i="11"/>
  <c r="AF57" i="11"/>
  <c r="AB57" i="11"/>
  <c r="X57" i="11"/>
  <c r="T57" i="11"/>
  <c r="ER89" i="11"/>
  <c r="EN89" i="11"/>
  <c r="EJ89" i="11"/>
  <c r="EF89" i="11"/>
  <c r="EB89" i="11"/>
  <c r="DX89" i="11"/>
  <c r="DT89" i="11"/>
  <c r="DP89" i="11"/>
  <c r="DL89" i="11"/>
  <c r="DH89" i="11"/>
  <c r="DD89" i="11"/>
  <c r="CZ89" i="11"/>
  <c r="CV89" i="11"/>
  <c r="CR89" i="11"/>
  <c r="CN89" i="11"/>
  <c r="CJ89" i="11"/>
  <c r="CF89" i="11"/>
  <c r="CB89" i="11"/>
  <c r="BX89" i="11"/>
  <c r="BT89" i="11"/>
  <c r="BP89" i="11"/>
  <c r="BL89" i="11"/>
  <c r="BH89" i="11"/>
  <c r="BD89" i="11"/>
  <c r="AZ89" i="11"/>
  <c r="AV89" i="11"/>
  <c r="AR89" i="11"/>
  <c r="AN89" i="11"/>
  <c r="AJ89" i="11"/>
  <c r="AF89" i="11"/>
  <c r="AB89" i="11"/>
  <c r="X89" i="11"/>
  <c r="T89" i="11"/>
  <c r="L142" i="11"/>
  <c r="I143" i="11" s="1"/>
  <c r="EO142" i="11" l="1"/>
  <c r="EL142" i="11"/>
  <c r="EG142" i="11"/>
  <c r="EC142" i="11"/>
  <c r="DY142" i="11"/>
  <c r="DU142" i="11"/>
  <c r="DQ142" i="11"/>
  <c r="DM142" i="11"/>
  <c r="DI142" i="11"/>
  <c r="DE142" i="11"/>
  <c r="DA142" i="11"/>
  <c r="CW142" i="11"/>
  <c r="CS142" i="11"/>
  <c r="CO142" i="11"/>
  <c r="CK142" i="11"/>
  <c r="CG142" i="11"/>
  <c r="CC142" i="11"/>
  <c r="BY142" i="11"/>
  <c r="BU142" i="11"/>
  <c r="BQ142" i="11"/>
  <c r="BM142" i="11"/>
  <c r="BI142" i="11"/>
  <c r="BE142" i="11"/>
  <c r="BA142" i="11"/>
  <c r="AW142" i="11"/>
  <c r="AS142" i="11"/>
  <c r="AO142" i="11"/>
  <c r="AK142" i="11"/>
  <c r="AG142" i="11"/>
  <c r="AC142" i="11"/>
  <c r="Y142" i="11"/>
  <c r="U142" i="11"/>
  <c r="ER142" i="11"/>
  <c r="EN142" i="11"/>
  <c r="EJ142" i="11"/>
  <c r="EF142" i="11"/>
  <c r="EB142" i="11"/>
  <c r="DX142" i="11"/>
  <c r="DT142" i="11"/>
  <c r="DP142" i="11"/>
  <c r="DL142" i="11"/>
  <c r="DH142" i="11"/>
  <c r="DD142" i="11"/>
  <c r="CZ142" i="11"/>
  <c r="CV142" i="11"/>
  <c r="CR142" i="11"/>
  <c r="CN142" i="11"/>
  <c r="CJ142" i="11"/>
  <c r="CF142" i="11"/>
  <c r="CB142" i="11"/>
  <c r="BX142" i="11"/>
  <c r="BT142" i="11"/>
  <c r="BP142" i="11"/>
  <c r="BL142" i="11"/>
  <c r="BH142" i="11"/>
  <c r="BD142" i="11"/>
  <c r="AZ142" i="11"/>
  <c r="AV142" i="11"/>
  <c r="AR142" i="11"/>
  <c r="AN142" i="11"/>
  <c r="AJ142" i="11"/>
  <c r="AF142" i="11"/>
  <c r="AB142" i="11"/>
  <c r="X142" i="11"/>
  <c r="T142" i="11"/>
  <c r="EQ142" i="11"/>
  <c r="EM142" i="11"/>
  <c r="EI142" i="11"/>
  <c r="EE142" i="11"/>
  <c r="EA142" i="11"/>
  <c r="DW142" i="11"/>
  <c r="DS142" i="11"/>
  <c r="DO142" i="11"/>
  <c r="DK142" i="11"/>
  <c r="DG142" i="11"/>
  <c r="DC142" i="11"/>
  <c r="CY142" i="11"/>
  <c r="CU142" i="11"/>
  <c r="CQ142" i="11"/>
  <c r="CM142" i="11"/>
  <c r="CH142" i="11"/>
  <c r="CE142" i="11"/>
  <c r="CA142" i="11"/>
  <c r="BW142" i="11"/>
  <c r="BS142" i="11"/>
  <c r="BO142" i="11"/>
  <c r="BK142" i="11"/>
  <c r="BG142" i="11"/>
  <c r="BC142" i="11"/>
  <c r="AY142" i="11"/>
  <c r="AU142" i="11"/>
  <c r="AP142" i="11"/>
  <c r="AM142" i="11"/>
  <c r="AI142" i="11"/>
  <c r="AE142" i="11"/>
  <c r="AA142" i="11"/>
  <c r="W142" i="11"/>
  <c r="EP142" i="11"/>
  <c r="EK142" i="11"/>
  <c r="EH142" i="11"/>
  <c r="ED142" i="11"/>
  <c r="DZ142" i="11"/>
  <c r="DV142" i="11"/>
  <c r="DR142" i="11"/>
  <c r="DN142" i="11"/>
  <c r="DJ142" i="11"/>
  <c r="DF142" i="11"/>
  <c r="DB142" i="11"/>
  <c r="CX142" i="11"/>
  <c r="CT142" i="11"/>
  <c r="CP142" i="11"/>
  <c r="CL142" i="11"/>
  <c r="CI142" i="11"/>
  <c r="CD142" i="11"/>
  <c r="BZ142" i="11"/>
  <c r="BV142" i="11"/>
  <c r="BR142" i="11"/>
  <c r="BN142" i="11"/>
  <c r="BJ142" i="11"/>
  <c r="BF142" i="11"/>
  <c r="BB142" i="11"/>
  <c r="AX142" i="11"/>
  <c r="AT142" i="11"/>
  <c r="AQ142" i="11"/>
  <c r="AL142" i="11"/>
  <c r="AH142" i="11"/>
  <c r="AD142" i="11"/>
  <c r="Z142" i="11"/>
  <c r="V142" i="11"/>
  <c r="L58" i="11"/>
  <c r="L90" i="11"/>
  <c r="I91" i="11" l="1"/>
  <c r="U90" i="11"/>
  <c r="Y90" i="11"/>
  <c r="AC90" i="11"/>
  <c r="AG90" i="11"/>
  <c r="AK90" i="11"/>
  <c r="AO90" i="11"/>
  <c r="AS90" i="11"/>
  <c r="AW90" i="11"/>
  <c r="BA90" i="11"/>
  <c r="BE90" i="11"/>
  <c r="BI90" i="11"/>
  <c r="BM90" i="11"/>
  <c r="BQ90" i="11"/>
  <c r="BU90" i="11"/>
  <c r="BY90" i="11"/>
  <c r="CC90" i="11"/>
  <c r="CG90" i="11"/>
  <c r="CK90" i="11"/>
  <c r="CO90" i="11"/>
  <c r="CS90" i="11"/>
  <c r="CW90" i="11"/>
  <c r="DA90" i="11"/>
  <c r="DE90" i="11"/>
  <c r="DI90" i="11"/>
  <c r="DM90" i="11"/>
  <c r="DQ90" i="11"/>
  <c r="DU90" i="11"/>
  <c r="DY90" i="11"/>
  <c r="EC90" i="11"/>
  <c r="EG90" i="11"/>
  <c r="EK90" i="11"/>
  <c r="EO90" i="11"/>
  <c r="V90" i="11"/>
  <c r="Z90" i="11"/>
  <c r="AD90" i="11"/>
  <c r="AH90" i="11"/>
  <c r="AL90" i="11"/>
  <c r="AP90" i="11"/>
  <c r="AT90" i="11"/>
  <c r="AX90" i="11"/>
  <c r="BB90" i="11"/>
  <c r="BF90" i="11"/>
  <c r="BJ90" i="11"/>
  <c r="BN90" i="11"/>
  <c r="BR90" i="11"/>
  <c r="BV90" i="11"/>
  <c r="BZ90" i="11"/>
  <c r="CD90" i="11"/>
  <c r="CH90" i="11"/>
  <c r="CL90" i="11"/>
  <c r="CP90" i="11"/>
  <c r="CT90" i="11"/>
  <c r="CX90" i="11"/>
  <c r="DB90" i="11"/>
  <c r="DF90" i="11"/>
  <c r="DJ90" i="11"/>
  <c r="DN90" i="11"/>
  <c r="DR90" i="11"/>
  <c r="DV90" i="11"/>
  <c r="DZ90" i="11"/>
  <c r="ED90" i="11"/>
  <c r="EH90" i="11"/>
  <c r="EL90" i="11"/>
  <c r="EP90" i="11"/>
  <c r="W90" i="11"/>
  <c r="AA90" i="11"/>
  <c r="AE90" i="11"/>
  <c r="AI90" i="11"/>
  <c r="AM90" i="11"/>
  <c r="AQ90" i="11"/>
  <c r="AU90" i="11"/>
  <c r="AY90" i="11"/>
  <c r="BC90" i="11"/>
  <c r="BG90" i="11"/>
  <c r="BK90" i="11"/>
  <c r="BO90" i="11"/>
  <c r="BS90" i="11"/>
  <c r="BW90" i="11"/>
  <c r="CA90" i="11"/>
  <c r="CE90" i="11"/>
  <c r="CI90" i="11"/>
  <c r="CM90" i="11"/>
  <c r="CQ90" i="11"/>
  <c r="CU90" i="11"/>
  <c r="CY90" i="11"/>
  <c r="DC90" i="11"/>
  <c r="DG90" i="11"/>
  <c r="DK90" i="11"/>
  <c r="DO90" i="11"/>
  <c r="DS90" i="11"/>
  <c r="DW90" i="11"/>
  <c r="EA90" i="11"/>
  <c r="EE90" i="11"/>
  <c r="EI90" i="11"/>
  <c r="EM90" i="11"/>
  <c r="EQ90" i="11"/>
  <c r="T90" i="11"/>
  <c r="X90" i="11"/>
  <c r="AB90" i="11"/>
  <c r="AF90" i="11"/>
  <c r="AJ90" i="11"/>
  <c r="AN90" i="11"/>
  <c r="AR90" i="11"/>
  <c r="AV90" i="11"/>
  <c r="AZ90" i="11"/>
  <c r="BD90" i="11"/>
  <c r="BH90" i="11"/>
  <c r="BL90" i="11"/>
  <c r="BP90" i="11"/>
  <c r="BT90" i="11"/>
  <c r="BX90" i="11"/>
  <c r="CB90" i="11"/>
  <c r="CF90" i="11"/>
  <c r="CJ90" i="11"/>
  <c r="CN90" i="11"/>
  <c r="CR90" i="11"/>
  <c r="CV90" i="11"/>
  <c r="CZ90" i="11"/>
  <c r="DD90" i="11"/>
  <c r="DH90" i="11"/>
  <c r="DL90" i="11"/>
  <c r="DP90" i="11"/>
  <c r="DT90" i="11"/>
  <c r="DX90" i="11"/>
  <c r="EB90" i="11"/>
  <c r="EF90" i="11"/>
  <c r="EJ90" i="11"/>
  <c r="EN90" i="11"/>
  <c r="ER90" i="11"/>
  <c r="I59" i="11"/>
  <c r="U58" i="11"/>
  <c r="Y58" i="11"/>
  <c r="AC58" i="11"/>
  <c r="AG58" i="11"/>
  <c r="AK58" i="11"/>
  <c r="AO58" i="11"/>
  <c r="AS58" i="11"/>
  <c r="AW58" i="11"/>
  <c r="BA58" i="11"/>
  <c r="BE58" i="11"/>
  <c r="BI58" i="11"/>
  <c r="BM58" i="11"/>
  <c r="BQ58" i="11"/>
  <c r="BU58" i="11"/>
  <c r="BY58" i="11"/>
  <c r="CC58" i="11"/>
  <c r="CG58" i="11"/>
  <c r="CK58" i="11"/>
  <c r="CO58" i="11"/>
  <c r="CS58" i="11"/>
  <c r="CW58" i="11"/>
  <c r="DA58" i="11"/>
  <c r="DE58" i="11"/>
  <c r="DI58" i="11"/>
  <c r="DM58" i="11"/>
  <c r="DQ58" i="11"/>
  <c r="DU58" i="11"/>
  <c r="DY58" i="11"/>
  <c r="EC58" i="11"/>
  <c r="EG58" i="11"/>
  <c r="EK58" i="11"/>
  <c r="EO58" i="11"/>
  <c r="V58" i="11"/>
  <c r="Z58" i="11"/>
  <c r="AD58" i="11"/>
  <c r="AH58" i="11"/>
  <c r="AL58" i="11"/>
  <c r="AP58" i="11"/>
  <c r="AT58" i="11"/>
  <c r="AX58" i="11"/>
  <c r="BB58" i="11"/>
  <c r="BF58" i="11"/>
  <c r="BJ58" i="11"/>
  <c r="BN58" i="11"/>
  <c r="BR58" i="11"/>
  <c r="BV58" i="11"/>
  <c r="BZ58" i="11"/>
  <c r="CD58" i="11"/>
  <c r="CH58" i="11"/>
  <c r="CL58" i="11"/>
  <c r="CP58" i="11"/>
  <c r="CT58" i="11"/>
  <c r="CX58" i="11"/>
  <c r="DB58" i="11"/>
  <c r="DF58" i="11"/>
  <c r="DJ58" i="11"/>
  <c r="DN58" i="11"/>
  <c r="DR58" i="11"/>
  <c r="DV58" i="11"/>
  <c r="DZ58" i="11"/>
  <c r="ED58" i="11"/>
  <c r="EH58" i="11"/>
  <c r="EL58" i="11"/>
  <c r="EP58" i="11"/>
  <c r="W58" i="11"/>
  <c r="AA58" i="11"/>
  <c r="AE58" i="11"/>
  <c r="AI58" i="11"/>
  <c r="AM58" i="11"/>
  <c r="AQ58" i="11"/>
  <c r="AU58" i="11"/>
  <c r="AY58" i="11"/>
  <c r="BC58" i="11"/>
  <c r="BG58" i="11"/>
  <c r="BK58" i="11"/>
  <c r="BO58" i="11"/>
  <c r="BS58" i="11"/>
  <c r="BW58" i="11"/>
  <c r="CA58" i="11"/>
  <c r="CE58" i="11"/>
  <c r="CI58" i="11"/>
  <c r="CM58" i="11"/>
  <c r="CQ58" i="11"/>
  <c r="CU58" i="11"/>
  <c r="CY58" i="11"/>
  <c r="DC58" i="11"/>
  <c r="DG58" i="11"/>
  <c r="DK58" i="11"/>
  <c r="DO58" i="11"/>
  <c r="DS58" i="11"/>
  <c r="DW58" i="11"/>
  <c r="EA58" i="11"/>
  <c r="EE58" i="11"/>
  <c r="EI58" i="11"/>
  <c r="EM58" i="11"/>
  <c r="EQ58" i="11"/>
  <c r="T58" i="11"/>
  <c r="X58" i="11"/>
  <c r="AB58" i="11"/>
  <c r="AF58" i="11"/>
  <c r="AJ58" i="11"/>
  <c r="AN58" i="11"/>
  <c r="AR58" i="11"/>
  <c r="AV58" i="11"/>
  <c r="AZ58" i="11"/>
  <c r="BD58" i="11"/>
  <c r="BH58" i="11"/>
  <c r="BL58" i="11"/>
  <c r="BP58" i="11"/>
  <c r="BT58" i="11"/>
  <c r="BX58" i="11"/>
  <c r="CB58" i="11"/>
  <c r="CF58" i="11"/>
  <c r="CJ58" i="11"/>
  <c r="CN58" i="11"/>
  <c r="CR58" i="11"/>
  <c r="CV58" i="11"/>
  <c r="CZ58" i="11"/>
  <c r="DD58" i="11"/>
  <c r="DH58" i="11"/>
  <c r="DL58" i="11"/>
  <c r="DP58" i="11"/>
  <c r="DT58" i="11"/>
  <c r="DX58" i="11"/>
  <c r="EB58" i="11"/>
  <c r="EF58" i="11"/>
  <c r="EJ58" i="11"/>
  <c r="EN58" i="11"/>
  <c r="ER58" i="11"/>
  <c r="L143" i="11"/>
  <c r="G24" i="14"/>
  <c r="I145" i="11" l="1"/>
  <c r="T143" i="11"/>
  <c r="X143" i="11"/>
  <c r="AB143" i="11"/>
  <c r="AF143" i="11"/>
  <c r="AJ143" i="11"/>
  <c r="AN143" i="11"/>
  <c r="AR143" i="11"/>
  <c r="AV143" i="11"/>
  <c r="AZ143" i="11"/>
  <c r="BD143" i="11"/>
  <c r="BH143" i="11"/>
  <c r="BL143" i="11"/>
  <c r="BP143" i="11"/>
  <c r="BT143" i="11"/>
  <c r="BX143" i="11"/>
  <c r="CB143" i="11"/>
  <c r="CF143" i="11"/>
  <c r="CJ143" i="11"/>
  <c r="CN143" i="11"/>
  <c r="CR143" i="11"/>
  <c r="CV143" i="11"/>
  <c r="CZ143" i="11"/>
  <c r="DD143" i="11"/>
  <c r="DH143" i="11"/>
  <c r="DL143" i="11"/>
  <c r="DP143" i="11"/>
  <c r="DT143" i="11"/>
  <c r="DX143" i="11"/>
  <c r="EB143" i="11"/>
  <c r="EF143" i="11"/>
  <c r="EJ143" i="11"/>
  <c r="EN143" i="11"/>
  <c r="ER143" i="11"/>
  <c r="U143" i="11"/>
  <c r="Y143" i="11"/>
  <c r="AC143" i="11"/>
  <c r="AG143" i="11"/>
  <c r="AK143" i="11"/>
  <c r="AO143" i="11"/>
  <c r="AS143" i="11"/>
  <c r="AW143" i="11"/>
  <c r="BA143" i="11"/>
  <c r="BE143" i="11"/>
  <c r="BI143" i="11"/>
  <c r="BM143" i="11"/>
  <c r="BQ143" i="11"/>
  <c r="BU143" i="11"/>
  <c r="BY143" i="11"/>
  <c r="CC143" i="11"/>
  <c r="CG143" i="11"/>
  <c r="CK143" i="11"/>
  <c r="CO143" i="11"/>
  <c r="CS143" i="11"/>
  <c r="CW143" i="11"/>
  <c r="DA143" i="11"/>
  <c r="DE143" i="11"/>
  <c r="DI143" i="11"/>
  <c r="DM143" i="11"/>
  <c r="DQ143" i="11"/>
  <c r="DU143" i="11"/>
  <c r="DY143" i="11"/>
  <c r="EC143" i="11"/>
  <c r="EG143" i="11"/>
  <c r="EL143" i="11"/>
  <c r="EO143" i="11"/>
  <c r="V143" i="11"/>
  <c r="Z143" i="11"/>
  <c r="AD143" i="11"/>
  <c r="AH143" i="11"/>
  <c r="AL143" i="11"/>
  <c r="AQ143" i="11"/>
  <c r="AT143" i="11"/>
  <c r="AX143" i="11"/>
  <c r="BB143" i="11"/>
  <c r="BF143" i="11"/>
  <c r="BJ143" i="11"/>
  <c r="BN143" i="11"/>
  <c r="BR143" i="11"/>
  <c r="BV143" i="11"/>
  <c r="BZ143" i="11"/>
  <c r="CD143" i="11"/>
  <c r="CI143" i="11"/>
  <c r="CL143" i="11"/>
  <c r="CP143" i="11"/>
  <c r="CT143" i="11"/>
  <c r="CX143" i="11"/>
  <c r="DB143" i="11"/>
  <c r="DF143" i="11"/>
  <c r="DJ143" i="11"/>
  <c r="DN143" i="11"/>
  <c r="DR143" i="11"/>
  <c r="DV143" i="11"/>
  <c r="DZ143" i="11"/>
  <c r="ED143" i="11"/>
  <c r="EH143" i="11"/>
  <c r="EK143" i="11"/>
  <c r="EP143" i="11"/>
  <c r="W143" i="11"/>
  <c r="AA143" i="11"/>
  <c r="AE143" i="11"/>
  <c r="AI143" i="11"/>
  <c r="AM143" i="11"/>
  <c r="AP143" i="11"/>
  <c r="AU143" i="11"/>
  <c r="AY143" i="11"/>
  <c r="BC143" i="11"/>
  <c r="BG143" i="11"/>
  <c r="BK143" i="11"/>
  <c r="BO143" i="11"/>
  <c r="BS143" i="11"/>
  <c r="BW143" i="11"/>
  <c r="CA143" i="11"/>
  <c r="CE143" i="11"/>
  <c r="CH143" i="11"/>
  <c r="CM143" i="11"/>
  <c r="CQ143" i="11"/>
  <c r="CU143" i="11"/>
  <c r="CY143" i="11"/>
  <c r="DC143" i="11"/>
  <c r="DG143" i="11"/>
  <c r="DK143" i="11"/>
  <c r="DO143" i="11"/>
  <c r="DS143" i="11"/>
  <c r="DW143" i="11"/>
  <c r="EA143" i="11"/>
  <c r="EE143" i="11"/>
  <c r="EI143" i="11"/>
  <c r="EM143" i="11"/>
  <c r="EQ143" i="11"/>
  <c r="L59" i="11"/>
  <c r="I60" i="11" s="1"/>
  <c r="G12" i="14"/>
  <c r="H24" i="14"/>
  <c r="L91" i="11"/>
  <c r="I92" i="11" s="1"/>
  <c r="EK91" i="11" l="1"/>
  <c r="EC91" i="11"/>
  <c r="DU91" i="11"/>
  <c r="DM91" i="11"/>
  <c r="DE91" i="11"/>
  <c r="CW91" i="11"/>
  <c r="CO91" i="11"/>
  <c r="CG91" i="11"/>
  <c r="BY91" i="11"/>
  <c r="BQ91" i="11"/>
  <c r="BI91" i="11"/>
  <c r="BA91" i="11"/>
  <c r="EP91" i="11"/>
  <c r="EH91" i="11"/>
  <c r="DZ91" i="11"/>
  <c r="DR91" i="11"/>
  <c r="DJ91" i="11"/>
  <c r="DB91" i="11"/>
  <c r="CT91" i="11"/>
  <c r="CL91" i="11"/>
  <c r="CD91" i="11"/>
  <c r="BV91" i="11"/>
  <c r="BN91" i="11"/>
  <c r="BF91" i="11"/>
  <c r="AX91" i="11"/>
  <c r="EO91" i="11"/>
  <c r="EG91" i="11"/>
  <c r="DY91" i="11"/>
  <c r="DQ91" i="11"/>
  <c r="DI91" i="11"/>
  <c r="DA91" i="11"/>
  <c r="CS91" i="11"/>
  <c r="CK91" i="11"/>
  <c r="CC91" i="11"/>
  <c r="BU91" i="11"/>
  <c r="BM91" i="11"/>
  <c r="BE91" i="11"/>
  <c r="EL91" i="11"/>
  <c r="ED91" i="11"/>
  <c r="DV91" i="11"/>
  <c r="DN91" i="11"/>
  <c r="DF91" i="11"/>
  <c r="CX91" i="11"/>
  <c r="CP91" i="11"/>
  <c r="CI91" i="11"/>
  <c r="BZ91" i="11"/>
  <c r="BR91" i="11"/>
  <c r="BJ91" i="11"/>
  <c r="BB91" i="11"/>
  <c r="ER91" i="11"/>
  <c r="EN91" i="11"/>
  <c r="EJ91" i="11"/>
  <c r="EF91" i="11"/>
  <c r="EB91" i="11"/>
  <c r="DX91" i="11"/>
  <c r="DT91" i="11"/>
  <c r="DP91" i="11"/>
  <c r="DL91" i="11"/>
  <c r="DH91" i="11"/>
  <c r="DD91" i="11"/>
  <c r="CZ91" i="11"/>
  <c r="CV91" i="11"/>
  <c r="CR91" i="11"/>
  <c r="CN91" i="11"/>
  <c r="CJ91" i="11"/>
  <c r="CF91" i="11"/>
  <c r="CB91" i="11"/>
  <c r="BX91" i="11"/>
  <c r="BT91" i="11"/>
  <c r="BP91" i="11"/>
  <c r="BL91" i="11"/>
  <c r="BH91" i="11"/>
  <c r="BD91" i="11"/>
  <c r="AZ91" i="11"/>
  <c r="AV91" i="11"/>
  <c r="AR91" i="11"/>
  <c r="AN91" i="11"/>
  <c r="AJ91" i="11"/>
  <c r="AF91" i="11"/>
  <c r="AB91" i="11"/>
  <c r="X91" i="11"/>
  <c r="T91" i="11"/>
  <c r="EQ59" i="11"/>
  <c r="EM59" i="11"/>
  <c r="EI59" i="11"/>
  <c r="EE59" i="11"/>
  <c r="EA59" i="11"/>
  <c r="DW59" i="11"/>
  <c r="DS59" i="11"/>
  <c r="DO59" i="11"/>
  <c r="DK59" i="11"/>
  <c r="DG59" i="11"/>
  <c r="DC59" i="11"/>
  <c r="CY59" i="11"/>
  <c r="CU59" i="11"/>
  <c r="CQ59" i="11"/>
  <c r="CM59" i="11"/>
  <c r="CH59" i="11"/>
  <c r="CE59" i="11"/>
  <c r="CA59" i="11"/>
  <c r="BW59" i="11"/>
  <c r="BS59" i="11"/>
  <c r="BO59" i="11"/>
  <c r="BK59" i="11"/>
  <c r="BG59" i="11"/>
  <c r="BC59" i="11"/>
  <c r="AY59" i="11"/>
  <c r="AU59" i="11"/>
  <c r="AP59" i="11"/>
  <c r="AM59" i="11"/>
  <c r="AI59" i="11"/>
  <c r="AE59" i="11"/>
  <c r="AA59" i="11"/>
  <c r="W59" i="11"/>
  <c r="EQ91" i="11"/>
  <c r="EM91" i="11"/>
  <c r="EI91" i="11"/>
  <c r="EE91" i="11"/>
  <c r="EA91" i="11"/>
  <c r="DW91" i="11"/>
  <c r="DS91" i="11"/>
  <c r="DO91" i="11"/>
  <c r="DK91" i="11"/>
  <c r="DG91" i="11"/>
  <c r="DC91" i="11"/>
  <c r="CY91" i="11"/>
  <c r="CU91" i="11"/>
  <c r="CQ91" i="11"/>
  <c r="CM91" i="11"/>
  <c r="CH91" i="11"/>
  <c r="CE91" i="11"/>
  <c r="CA91" i="11"/>
  <c r="BW91" i="11"/>
  <c r="BS91" i="11"/>
  <c r="BO91" i="11"/>
  <c r="BK91" i="11"/>
  <c r="BG91" i="11"/>
  <c r="BC91" i="11"/>
  <c r="AY91" i="11"/>
  <c r="AU91" i="11"/>
  <c r="AQ91" i="11"/>
  <c r="AM91" i="11"/>
  <c r="AI91" i="11"/>
  <c r="AE91" i="11"/>
  <c r="AA91" i="11"/>
  <c r="W91" i="11"/>
  <c r="EP59" i="11"/>
  <c r="EL59" i="11"/>
  <c r="EH59" i="11"/>
  <c r="ED59" i="11"/>
  <c r="DZ59" i="11"/>
  <c r="DV59" i="11"/>
  <c r="DR59" i="11"/>
  <c r="DN59" i="11"/>
  <c r="DJ59" i="11"/>
  <c r="DF59" i="11"/>
  <c r="DB59" i="11"/>
  <c r="CX59" i="11"/>
  <c r="CT59" i="11"/>
  <c r="CP59" i="11"/>
  <c r="CL59" i="11"/>
  <c r="CI59" i="11"/>
  <c r="CD59" i="11"/>
  <c r="BZ59" i="11"/>
  <c r="BV59" i="11"/>
  <c r="BR59" i="11"/>
  <c r="BN59" i="11"/>
  <c r="BJ59" i="11"/>
  <c r="BF59" i="11"/>
  <c r="BB59" i="11"/>
  <c r="AX59" i="11"/>
  <c r="AT59" i="11"/>
  <c r="AQ59" i="11"/>
  <c r="AL59" i="11"/>
  <c r="AH59" i="11"/>
  <c r="AD59" i="11"/>
  <c r="Z59" i="11"/>
  <c r="V59" i="11"/>
  <c r="AT91" i="11"/>
  <c r="AP91" i="11"/>
  <c r="AL91" i="11"/>
  <c r="AH91" i="11"/>
  <c r="AD91" i="11"/>
  <c r="Z91" i="11"/>
  <c r="V91" i="11"/>
  <c r="EO59" i="11"/>
  <c r="EK59" i="11"/>
  <c r="EG59" i="11"/>
  <c r="EC59" i="11"/>
  <c r="DY59" i="11"/>
  <c r="DU59" i="11"/>
  <c r="DQ59" i="11"/>
  <c r="DM59" i="11"/>
  <c r="DI59" i="11"/>
  <c r="DE59" i="11"/>
  <c r="DA59" i="11"/>
  <c r="CW59" i="11"/>
  <c r="CS59" i="11"/>
  <c r="CO59" i="11"/>
  <c r="CK59" i="11"/>
  <c r="CG59" i="11"/>
  <c r="CC59" i="11"/>
  <c r="BY59" i="11"/>
  <c r="BU59" i="11"/>
  <c r="BQ59" i="11"/>
  <c r="BM59" i="11"/>
  <c r="BI59" i="11"/>
  <c r="BE59" i="11"/>
  <c r="BA59" i="11"/>
  <c r="AW59" i="11"/>
  <c r="AS59" i="11"/>
  <c r="AO59" i="11"/>
  <c r="AK59" i="11"/>
  <c r="AG59" i="11"/>
  <c r="AC59" i="11"/>
  <c r="Y59" i="11"/>
  <c r="U59" i="11"/>
  <c r="AW91" i="11"/>
  <c r="AS91" i="11"/>
  <c r="AO91" i="11"/>
  <c r="AK91" i="11"/>
  <c r="AG91" i="11"/>
  <c r="AC91" i="11"/>
  <c r="Y91" i="11"/>
  <c r="U91" i="11"/>
  <c r="ER59" i="11"/>
  <c r="EN59" i="11"/>
  <c r="EJ59" i="11"/>
  <c r="EF59" i="11"/>
  <c r="EB59" i="11"/>
  <c r="DX59" i="11"/>
  <c r="DT59" i="11"/>
  <c r="DP59" i="11"/>
  <c r="DL59" i="11"/>
  <c r="DH59" i="11"/>
  <c r="DD59" i="11"/>
  <c r="CZ59" i="11"/>
  <c r="CV59" i="11"/>
  <c r="CR59" i="11"/>
  <c r="CN59" i="11"/>
  <c r="CJ59" i="11"/>
  <c r="CF59" i="11"/>
  <c r="CB59" i="11"/>
  <c r="BX59" i="11"/>
  <c r="BT59" i="11"/>
  <c r="BP59" i="11"/>
  <c r="BL59" i="11"/>
  <c r="BH59" i="11"/>
  <c r="BD59" i="11"/>
  <c r="AZ59" i="11"/>
  <c r="AV59" i="11"/>
  <c r="AR59" i="11"/>
  <c r="AN59" i="11"/>
  <c r="AJ59" i="11"/>
  <c r="AF59" i="11"/>
  <c r="AB59" i="11"/>
  <c r="X59" i="11"/>
  <c r="T59" i="11"/>
  <c r="H12" i="14"/>
  <c r="L145" i="11"/>
  <c r="I146" i="11" s="1"/>
  <c r="EP145" i="11" l="1"/>
  <c r="EL145" i="11"/>
  <c r="EH145" i="11"/>
  <c r="ED145" i="11"/>
  <c r="DZ145" i="11"/>
  <c r="DV145" i="11"/>
  <c r="DR145" i="11"/>
  <c r="DN145" i="11"/>
  <c r="DJ145" i="11"/>
  <c r="DF145" i="11"/>
  <c r="DB145" i="11"/>
  <c r="CX145" i="11"/>
  <c r="CT145" i="11"/>
  <c r="CP145" i="11"/>
  <c r="CL145" i="11"/>
  <c r="CH145" i="11"/>
  <c r="CD145" i="11"/>
  <c r="BZ145" i="11"/>
  <c r="BV145" i="11"/>
  <c r="BR145" i="11"/>
  <c r="BN145" i="11"/>
  <c r="BJ145" i="11"/>
  <c r="BF145" i="11"/>
  <c r="BB145" i="11"/>
  <c r="AX145" i="11"/>
  <c r="AT145" i="11"/>
  <c r="AP145" i="11"/>
  <c r="AL145" i="11"/>
  <c r="AH145" i="11"/>
  <c r="AD145" i="11"/>
  <c r="Z145" i="11"/>
  <c r="V145" i="11"/>
  <c r="EO145" i="11"/>
  <c r="EK145" i="11"/>
  <c r="EG145" i="11"/>
  <c r="EC145" i="11"/>
  <c r="DY145" i="11"/>
  <c r="DU145" i="11"/>
  <c r="DQ145" i="11"/>
  <c r="DM145" i="11"/>
  <c r="DI145" i="11"/>
  <c r="DE145" i="11"/>
  <c r="DA145" i="11"/>
  <c r="CW145" i="11"/>
  <c r="CS145" i="11"/>
  <c r="CO145" i="11"/>
  <c r="CK145" i="11"/>
  <c r="CG145" i="11"/>
  <c r="CC145" i="11"/>
  <c r="BY145" i="11"/>
  <c r="BU145" i="11"/>
  <c r="BQ145" i="11"/>
  <c r="BM145" i="11"/>
  <c r="BI145" i="11"/>
  <c r="BE145" i="11"/>
  <c r="BA145" i="11"/>
  <c r="AW145" i="11"/>
  <c r="AS145" i="11"/>
  <c r="AO145" i="11"/>
  <c r="AK145" i="11"/>
  <c r="AG145" i="11"/>
  <c r="AC145" i="11"/>
  <c r="Y145" i="11"/>
  <c r="U145" i="11"/>
  <c r="ER145" i="11"/>
  <c r="EN145" i="11"/>
  <c r="EJ145" i="11"/>
  <c r="EF145" i="11"/>
  <c r="EB145" i="11"/>
  <c r="DX145" i="11"/>
  <c r="DT145" i="11"/>
  <c r="DP145" i="11"/>
  <c r="DL145" i="11"/>
  <c r="DH145" i="11"/>
  <c r="DD145" i="11"/>
  <c r="CZ145" i="11"/>
  <c r="CV145" i="11"/>
  <c r="CR145" i="11"/>
  <c r="CN145" i="11"/>
  <c r="CJ145" i="11"/>
  <c r="CF145" i="11"/>
  <c r="CB145" i="11"/>
  <c r="BX145" i="11"/>
  <c r="BT145" i="11"/>
  <c r="BP145" i="11"/>
  <c r="BL145" i="11"/>
  <c r="BH145" i="11"/>
  <c r="BD145" i="11"/>
  <c r="AZ145" i="11"/>
  <c r="AV145" i="11"/>
  <c r="AR145" i="11"/>
  <c r="AN145" i="11"/>
  <c r="AJ145" i="11"/>
  <c r="AF145" i="11"/>
  <c r="AB145" i="11"/>
  <c r="X145" i="11"/>
  <c r="T145" i="11"/>
  <c r="EQ145" i="11"/>
  <c r="EM145" i="11"/>
  <c r="EI145" i="11"/>
  <c r="EE145" i="11"/>
  <c r="EA145" i="11"/>
  <c r="DW145" i="11"/>
  <c r="DS145" i="11"/>
  <c r="DO145" i="11"/>
  <c r="DK145" i="11"/>
  <c r="DG145" i="11"/>
  <c r="DC145" i="11"/>
  <c r="CY145" i="11"/>
  <c r="CU145" i="11"/>
  <c r="CQ145" i="11"/>
  <c r="CM145" i="11"/>
  <c r="CI145" i="11"/>
  <c r="CE145" i="11"/>
  <c r="CA145" i="11"/>
  <c r="BW145" i="11"/>
  <c r="BS145" i="11"/>
  <c r="BO145" i="11"/>
  <c r="BK145" i="11"/>
  <c r="BG145" i="11"/>
  <c r="BC145" i="11"/>
  <c r="AY145" i="11"/>
  <c r="AU145" i="11"/>
  <c r="AQ145" i="11"/>
  <c r="AM145" i="11"/>
  <c r="AI145" i="11"/>
  <c r="AE145" i="11"/>
  <c r="AA145" i="11"/>
  <c r="W145" i="11"/>
  <c r="L60" i="11"/>
  <c r="G11" i="14"/>
  <c r="B3" i="14" s="1"/>
  <c r="L92" i="11"/>
  <c r="V60" i="11" l="1"/>
  <c r="Z60" i="11"/>
  <c r="AD60" i="11"/>
  <c r="AH60" i="11"/>
  <c r="AL60" i="11"/>
  <c r="AQ60" i="11"/>
  <c r="AT60" i="11"/>
  <c r="AX60" i="11"/>
  <c r="BB60" i="11"/>
  <c r="BF60" i="11"/>
  <c r="BJ60" i="11"/>
  <c r="BN60" i="11"/>
  <c r="BR60" i="11"/>
  <c r="BV60" i="11"/>
  <c r="BZ60" i="11"/>
  <c r="CD60" i="11"/>
  <c r="CH60" i="11"/>
  <c r="CL60" i="11"/>
  <c r="CP60" i="11"/>
  <c r="CT60" i="11"/>
  <c r="CX60" i="11"/>
  <c r="DB60" i="11"/>
  <c r="DF60" i="11"/>
  <c r="DJ60" i="11"/>
  <c r="DN60" i="11"/>
  <c r="DR60" i="11"/>
  <c r="DV60" i="11"/>
  <c r="DZ60" i="11"/>
  <c r="ED60" i="11"/>
  <c r="EH60" i="11"/>
  <c r="EK60" i="11"/>
  <c r="EP60" i="11"/>
  <c r="W60" i="11"/>
  <c r="AA60" i="11"/>
  <c r="AE60" i="11"/>
  <c r="AI60" i="11"/>
  <c r="AM60" i="11"/>
  <c r="AP60" i="11"/>
  <c r="AU60" i="11"/>
  <c r="AY60" i="11"/>
  <c r="BC60" i="11"/>
  <c r="BG60" i="11"/>
  <c r="BK60" i="11"/>
  <c r="BO60" i="11"/>
  <c r="BS60" i="11"/>
  <c r="BW60" i="11"/>
  <c r="CA60" i="11"/>
  <c r="CE60" i="11"/>
  <c r="CI60" i="11"/>
  <c r="CM60" i="11"/>
  <c r="CQ60" i="11"/>
  <c r="CU60" i="11"/>
  <c r="CY60" i="11"/>
  <c r="DC60" i="11"/>
  <c r="DG60" i="11"/>
  <c r="DK60" i="11"/>
  <c r="DO60" i="11"/>
  <c r="DS60" i="11"/>
  <c r="DW60" i="11"/>
  <c r="EA60" i="11"/>
  <c r="EE60" i="11"/>
  <c r="EI60" i="11"/>
  <c r="EM60" i="11"/>
  <c r="EQ60" i="11"/>
  <c r="T60" i="11"/>
  <c r="X60" i="11"/>
  <c r="AB60" i="11"/>
  <c r="AF60" i="11"/>
  <c r="AJ60" i="11"/>
  <c r="AN60" i="11"/>
  <c r="AR60" i="11"/>
  <c r="AV60" i="11"/>
  <c r="AZ60" i="11"/>
  <c r="BD60" i="11"/>
  <c r="BH60" i="11"/>
  <c r="BL60" i="11"/>
  <c r="BP60" i="11"/>
  <c r="BT60" i="11"/>
  <c r="BX60" i="11"/>
  <c r="CB60" i="11"/>
  <c r="CF60" i="11"/>
  <c r="CJ60" i="11"/>
  <c r="CN60" i="11"/>
  <c r="CR60" i="11"/>
  <c r="CV60" i="11"/>
  <c r="CZ60" i="11"/>
  <c r="DD60" i="11"/>
  <c r="DH60" i="11"/>
  <c r="DL60" i="11"/>
  <c r="DP60" i="11"/>
  <c r="DT60" i="11"/>
  <c r="DX60" i="11"/>
  <c r="EB60" i="11"/>
  <c r="EF60" i="11"/>
  <c r="EJ60" i="11"/>
  <c r="EN60" i="11"/>
  <c r="ER60" i="11"/>
  <c r="U60" i="11"/>
  <c r="Y60" i="11"/>
  <c r="AC60" i="11"/>
  <c r="AG60" i="11"/>
  <c r="AK60" i="11"/>
  <c r="AO60" i="11"/>
  <c r="AS60" i="11"/>
  <c r="AW60" i="11"/>
  <c r="BA60" i="11"/>
  <c r="BE60" i="11"/>
  <c r="BI60" i="11"/>
  <c r="BM60" i="11"/>
  <c r="BQ60" i="11"/>
  <c r="BU60" i="11"/>
  <c r="BY60" i="11"/>
  <c r="CC60" i="11"/>
  <c r="CG60" i="11"/>
  <c r="CK60" i="11"/>
  <c r="CO60" i="11"/>
  <c r="CS60" i="11"/>
  <c r="CW60" i="11"/>
  <c r="DA60" i="11"/>
  <c r="DE60" i="11"/>
  <c r="DI60" i="11"/>
  <c r="DM60" i="11"/>
  <c r="DQ60" i="11"/>
  <c r="DU60" i="11"/>
  <c r="DY60" i="11"/>
  <c r="EC60" i="11"/>
  <c r="EG60" i="11"/>
  <c r="EL60" i="11"/>
  <c r="EO60" i="11"/>
  <c r="I96" i="11"/>
  <c r="T92" i="11"/>
  <c r="X92" i="11"/>
  <c r="AB92" i="11"/>
  <c r="AF92" i="11"/>
  <c r="AJ92" i="11"/>
  <c r="AN92" i="11"/>
  <c r="AR92" i="11"/>
  <c r="AV92" i="11"/>
  <c r="AZ92" i="11"/>
  <c r="BD92" i="11"/>
  <c r="BH92" i="11"/>
  <c r="BL92" i="11"/>
  <c r="BP92" i="11"/>
  <c r="BT92" i="11"/>
  <c r="BX92" i="11"/>
  <c r="CB92" i="11"/>
  <c r="CF92" i="11"/>
  <c r="CJ92" i="11"/>
  <c r="CN92" i="11"/>
  <c r="CR92" i="11"/>
  <c r="CV92" i="11"/>
  <c r="CZ92" i="11"/>
  <c r="DD92" i="11"/>
  <c r="DH92" i="11"/>
  <c r="DL92" i="11"/>
  <c r="DP92" i="11"/>
  <c r="DT92" i="11"/>
  <c r="DX92" i="11"/>
  <c r="EB92" i="11"/>
  <c r="EF92" i="11"/>
  <c r="EJ92" i="11"/>
  <c r="EN92" i="11"/>
  <c r="ER92" i="11"/>
  <c r="U92" i="11"/>
  <c r="Y92" i="11"/>
  <c r="AC92" i="11"/>
  <c r="AG92" i="11"/>
  <c r="AK92" i="11"/>
  <c r="AO92" i="11"/>
  <c r="AS92" i="11"/>
  <c r="AW92" i="11"/>
  <c r="BA92" i="11"/>
  <c r="BE92" i="11"/>
  <c r="BI92" i="11"/>
  <c r="BM92" i="11"/>
  <c r="BQ92" i="11"/>
  <c r="BU92" i="11"/>
  <c r="BY92" i="11"/>
  <c r="CC92" i="11"/>
  <c r="CG92" i="11"/>
  <c r="CK92" i="11"/>
  <c r="CO92" i="11"/>
  <c r="CS92" i="11"/>
  <c r="CW92" i="11"/>
  <c r="DA92" i="11"/>
  <c r="DE92" i="11"/>
  <c r="DI92" i="11"/>
  <c r="DM92" i="11"/>
  <c r="DQ92" i="11"/>
  <c r="DU92" i="11"/>
  <c r="DY92" i="11"/>
  <c r="EC92" i="11"/>
  <c r="EG92" i="11"/>
  <c r="EL92" i="11"/>
  <c r="EO92" i="11"/>
  <c r="V92" i="11"/>
  <c r="Z92" i="11"/>
  <c r="AD92" i="11"/>
  <c r="AH92" i="11"/>
  <c r="AL92" i="11"/>
  <c r="AQ92" i="11"/>
  <c r="AT92" i="11"/>
  <c r="AX92" i="11"/>
  <c r="BB92" i="11"/>
  <c r="BF92" i="11"/>
  <c r="BJ92" i="11"/>
  <c r="BN92" i="11"/>
  <c r="BR92" i="11"/>
  <c r="BV92" i="11"/>
  <c r="BZ92" i="11"/>
  <c r="CD92" i="11"/>
  <c r="CI92" i="11"/>
  <c r="CL92" i="11"/>
  <c r="CP92" i="11"/>
  <c r="CT92" i="11"/>
  <c r="CX92" i="11"/>
  <c r="DB92" i="11"/>
  <c r="DF92" i="11"/>
  <c r="DJ92" i="11"/>
  <c r="DN92" i="11"/>
  <c r="DR92" i="11"/>
  <c r="DV92" i="11"/>
  <c r="DZ92" i="11"/>
  <c r="ED92" i="11"/>
  <c r="EH92" i="11"/>
  <c r="EK92" i="11"/>
  <c r="EP92" i="11"/>
  <c r="W92" i="11"/>
  <c r="AA92" i="11"/>
  <c r="AE92" i="11"/>
  <c r="AI92" i="11"/>
  <c r="AM92" i="11"/>
  <c r="AP92" i="11"/>
  <c r="AU92" i="11"/>
  <c r="AY92" i="11"/>
  <c r="BC92" i="11"/>
  <c r="BG92" i="11"/>
  <c r="BK92" i="11"/>
  <c r="BO92" i="11"/>
  <c r="BS92" i="11"/>
  <c r="BW92" i="11"/>
  <c r="CA92" i="11"/>
  <c r="CE92" i="11"/>
  <c r="CH92" i="11"/>
  <c r="CM92" i="11"/>
  <c r="CQ92" i="11"/>
  <c r="CU92" i="11"/>
  <c r="CY92" i="11"/>
  <c r="DC92" i="11"/>
  <c r="DG92" i="11"/>
  <c r="DK92" i="11"/>
  <c r="DO92" i="11"/>
  <c r="DS92" i="11"/>
  <c r="DW92" i="11"/>
  <c r="EA92" i="11"/>
  <c r="EE92" i="11"/>
  <c r="EI92" i="11"/>
  <c r="EM92" i="11"/>
  <c r="EQ92" i="11"/>
  <c r="H11" i="14"/>
  <c r="L146" i="11"/>
  <c r="I149" i="11" l="1"/>
  <c r="T146" i="11"/>
  <c r="X146" i="11"/>
  <c r="AB146" i="11"/>
  <c r="AF146" i="11"/>
  <c r="AJ146" i="11"/>
  <c r="AN146" i="11"/>
  <c r="AR146" i="11"/>
  <c r="AV146" i="11"/>
  <c r="AZ146" i="11"/>
  <c r="BD146" i="11"/>
  <c r="BH146" i="11"/>
  <c r="BL146" i="11"/>
  <c r="BP146" i="11"/>
  <c r="BT146" i="11"/>
  <c r="BX146" i="11"/>
  <c r="CB146" i="11"/>
  <c r="CF146" i="11"/>
  <c r="CJ146" i="11"/>
  <c r="CN146" i="11"/>
  <c r="CR146" i="11"/>
  <c r="CV146" i="11"/>
  <c r="CZ146" i="11"/>
  <c r="DD146" i="11"/>
  <c r="DH146" i="11"/>
  <c r="DL146" i="11"/>
  <c r="DP146" i="11"/>
  <c r="DT146" i="11"/>
  <c r="DX146" i="11"/>
  <c r="EB146" i="11"/>
  <c r="EF146" i="11"/>
  <c r="EJ146" i="11"/>
  <c r="EN146" i="11"/>
  <c r="ER146" i="11"/>
  <c r="U146" i="11"/>
  <c r="Y146" i="11"/>
  <c r="AC146" i="11"/>
  <c r="AG146" i="11"/>
  <c r="AK146" i="11"/>
  <c r="AO146" i="11"/>
  <c r="AS146" i="11"/>
  <c r="AW146" i="11"/>
  <c r="BA146" i="11"/>
  <c r="BE146" i="11"/>
  <c r="BI146" i="11"/>
  <c r="BM146" i="11"/>
  <c r="BQ146" i="11"/>
  <c r="BU146" i="11"/>
  <c r="BY146" i="11"/>
  <c r="CC146" i="11"/>
  <c r="CG146" i="11"/>
  <c r="CK146" i="11"/>
  <c r="CO146" i="11"/>
  <c r="CS146" i="11"/>
  <c r="CW146" i="11"/>
  <c r="DA146" i="11"/>
  <c r="DE146" i="11"/>
  <c r="DI146" i="11"/>
  <c r="DM146" i="11"/>
  <c r="DQ146" i="11"/>
  <c r="DU146" i="11"/>
  <c r="DY146" i="11"/>
  <c r="EC146" i="11"/>
  <c r="EG146" i="11"/>
  <c r="EL146" i="11"/>
  <c r="EO146" i="11"/>
  <c r="V146" i="11"/>
  <c r="Z146" i="11"/>
  <c r="AD146" i="11"/>
  <c r="AH146" i="11"/>
  <c r="AL146" i="11"/>
  <c r="AP146" i="11"/>
  <c r="AT146" i="11"/>
  <c r="AX146" i="11"/>
  <c r="BB146" i="11"/>
  <c r="BF146" i="11"/>
  <c r="BJ146" i="11"/>
  <c r="BN146" i="11"/>
  <c r="BR146" i="11"/>
  <c r="BV146" i="11"/>
  <c r="BZ146" i="11"/>
  <c r="CD146" i="11"/>
  <c r="CH146" i="11"/>
  <c r="CL146" i="11"/>
  <c r="CP146" i="11"/>
  <c r="CT146" i="11"/>
  <c r="CX146" i="11"/>
  <c r="DB146" i="11"/>
  <c r="DF146" i="11"/>
  <c r="DJ146" i="11"/>
  <c r="DN146" i="11"/>
  <c r="DR146" i="11"/>
  <c r="DV146" i="11"/>
  <c r="DZ146" i="11"/>
  <c r="ED146" i="11"/>
  <c r="EH146" i="11"/>
  <c r="EK146" i="11"/>
  <c r="EP146" i="11"/>
  <c r="W146" i="11"/>
  <c r="AA146" i="11"/>
  <c r="AE146" i="11"/>
  <c r="AI146" i="11"/>
  <c r="AM146" i="11"/>
  <c r="AQ146" i="11"/>
  <c r="AU146" i="11"/>
  <c r="AY146" i="11"/>
  <c r="BC146" i="11"/>
  <c r="BG146" i="11"/>
  <c r="BK146" i="11"/>
  <c r="BO146" i="11"/>
  <c r="BS146" i="11"/>
  <c r="BW146" i="11"/>
  <c r="CA146" i="11"/>
  <c r="CE146" i="11"/>
  <c r="CI146" i="11"/>
  <c r="CM146" i="11"/>
  <c r="CQ146" i="11"/>
  <c r="CU146" i="11"/>
  <c r="CY146" i="11"/>
  <c r="DC146" i="11"/>
  <c r="DG146" i="11"/>
  <c r="DK146" i="11"/>
  <c r="DO146" i="11"/>
  <c r="DS146" i="11"/>
  <c r="DW146" i="11"/>
  <c r="EA146" i="11"/>
  <c r="EE146" i="11"/>
  <c r="EI146" i="11"/>
  <c r="EM146" i="11"/>
  <c r="EQ146" i="11"/>
  <c r="L96" i="11"/>
  <c r="I97" i="11" s="1"/>
  <c r="EQ96" i="11" l="1"/>
  <c r="EM96" i="11"/>
  <c r="EI96" i="11"/>
  <c r="EE96" i="11"/>
  <c r="EA96" i="11"/>
  <c r="DW96" i="11"/>
  <c r="DS96" i="11"/>
  <c r="DO96" i="11"/>
  <c r="DK96" i="11"/>
  <c r="DG96" i="11"/>
  <c r="DC96" i="11"/>
  <c r="CY96" i="11"/>
  <c r="CU96" i="11"/>
  <c r="CQ96" i="11"/>
  <c r="CM96" i="11"/>
  <c r="CI96" i="11"/>
  <c r="CE96" i="11"/>
  <c r="CA96" i="11"/>
  <c r="BW96" i="11"/>
  <c r="BS96" i="11"/>
  <c r="BO96" i="11"/>
  <c r="BK96" i="11"/>
  <c r="BG96" i="11"/>
  <c r="BC96" i="11"/>
  <c r="AY96" i="11"/>
  <c r="AU96" i="11"/>
  <c r="AP96" i="11"/>
  <c r="AM96" i="11"/>
  <c r="AI96" i="11"/>
  <c r="AE96" i="11"/>
  <c r="AA96" i="11"/>
  <c r="W96" i="11"/>
  <c r="EP96" i="11"/>
  <c r="EL96" i="11"/>
  <c r="EH96" i="11"/>
  <c r="ED96" i="11"/>
  <c r="DZ96" i="11"/>
  <c r="DV96" i="11"/>
  <c r="DR96" i="11"/>
  <c r="DN96" i="11"/>
  <c r="DJ96" i="11"/>
  <c r="DF96" i="11"/>
  <c r="DB96" i="11"/>
  <c r="CX96" i="11"/>
  <c r="CT96" i="11"/>
  <c r="CP96" i="11"/>
  <c r="CL96" i="11"/>
  <c r="CH96" i="11"/>
  <c r="CD96" i="11"/>
  <c r="BZ96" i="11"/>
  <c r="BV96" i="11"/>
  <c r="BR96" i="11"/>
  <c r="BN96" i="11"/>
  <c r="BJ96" i="11"/>
  <c r="BF96" i="11"/>
  <c r="BB96" i="11"/>
  <c r="AX96" i="11"/>
  <c r="AT96" i="11"/>
  <c r="AQ96" i="11"/>
  <c r="AL96" i="11"/>
  <c r="AH96" i="11"/>
  <c r="AD96" i="11"/>
  <c r="Z96" i="11"/>
  <c r="V96" i="11"/>
  <c r="EO96" i="11"/>
  <c r="EK96" i="11"/>
  <c r="EG96" i="11"/>
  <c r="EC96" i="11"/>
  <c r="DY96" i="11"/>
  <c r="DU96" i="11"/>
  <c r="DQ96" i="11"/>
  <c r="DM96" i="11"/>
  <c r="DI96" i="11"/>
  <c r="DE96" i="11"/>
  <c r="DA96" i="11"/>
  <c r="CW96" i="11"/>
  <c r="CS96" i="11"/>
  <c r="CO96" i="11"/>
  <c r="CK96" i="11"/>
  <c r="CG96" i="11"/>
  <c r="CC96" i="11"/>
  <c r="BY96" i="11"/>
  <c r="BU96" i="11"/>
  <c r="BQ96" i="11"/>
  <c r="BM96" i="11"/>
  <c r="BI96" i="11"/>
  <c r="BE96" i="11"/>
  <c r="BA96" i="11"/>
  <c r="AW96" i="11"/>
  <c r="AS96" i="11"/>
  <c r="AO96" i="11"/>
  <c r="AK96" i="11"/>
  <c r="AG96" i="11"/>
  <c r="AC96" i="11"/>
  <c r="Y96" i="11"/>
  <c r="U96" i="11"/>
  <c r="ER96" i="11"/>
  <c r="EN96" i="11"/>
  <c r="EJ96" i="11"/>
  <c r="EF96" i="11"/>
  <c r="EB96" i="11"/>
  <c r="DX96" i="11"/>
  <c r="DT96" i="11"/>
  <c r="DP96" i="11"/>
  <c r="DL96" i="11"/>
  <c r="DH96" i="11"/>
  <c r="DD96" i="11"/>
  <c r="CZ96" i="11"/>
  <c r="CV96" i="11"/>
  <c r="CR96" i="11"/>
  <c r="CN96" i="11"/>
  <c r="CJ96" i="11"/>
  <c r="CF96" i="11"/>
  <c r="CB96" i="11"/>
  <c r="BX96" i="11"/>
  <c r="BT96" i="11"/>
  <c r="BP96" i="11"/>
  <c r="BL96" i="11"/>
  <c r="BH96" i="11"/>
  <c r="BD96" i="11"/>
  <c r="AZ96" i="11"/>
  <c r="AV96" i="11"/>
  <c r="AR96" i="11"/>
  <c r="AN96" i="11"/>
  <c r="AJ96" i="11"/>
  <c r="AF96" i="11"/>
  <c r="AB96" i="11"/>
  <c r="X96" i="11"/>
  <c r="T96" i="11"/>
  <c r="L97" i="11"/>
  <c r="I98" i="11" s="1"/>
  <c r="EQ97" i="11" l="1"/>
  <c r="EM97" i="11"/>
  <c r="EI97" i="11"/>
  <c r="EE97" i="11"/>
  <c r="EA97" i="11"/>
  <c r="DW97" i="11"/>
  <c r="DS97" i="11"/>
  <c r="DO97" i="11"/>
  <c r="DK97" i="11"/>
  <c r="DG97" i="11"/>
  <c r="DC97" i="11"/>
  <c r="CY97" i="11"/>
  <c r="CU97" i="11"/>
  <c r="CQ97" i="11"/>
  <c r="CM97" i="11"/>
  <c r="CI97" i="11"/>
  <c r="CE97" i="11"/>
  <c r="CA97" i="11"/>
  <c r="BW97" i="11"/>
  <c r="BS97" i="11"/>
  <c r="BO97" i="11"/>
  <c r="BK97" i="11"/>
  <c r="BG97" i="11"/>
  <c r="BC97" i="11"/>
  <c r="AY97" i="11"/>
  <c r="AU97" i="11"/>
  <c r="AQ97" i="11"/>
  <c r="AM97" i="11"/>
  <c r="AI97" i="11"/>
  <c r="AE97" i="11"/>
  <c r="AA97" i="11"/>
  <c r="W97" i="11"/>
  <c r="EP97" i="11"/>
  <c r="EL97" i="11"/>
  <c r="EH97" i="11"/>
  <c r="ED97" i="11"/>
  <c r="DZ97" i="11"/>
  <c r="DV97" i="11"/>
  <c r="DR97" i="11"/>
  <c r="DN97" i="11"/>
  <c r="DJ97" i="11"/>
  <c r="DF97" i="11"/>
  <c r="DB97" i="11"/>
  <c r="CX97" i="11"/>
  <c r="CT97" i="11"/>
  <c r="CP97" i="11"/>
  <c r="CL97" i="11"/>
  <c r="CH97" i="11"/>
  <c r="CD97" i="11"/>
  <c r="BZ97" i="11"/>
  <c r="BV97" i="11"/>
  <c r="BR97" i="11"/>
  <c r="BN97" i="11"/>
  <c r="BJ97" i="11"/>
  <c r="BF97" i="11"/>
  <c r="BB97" i="11"/>
  <c r="AX97" i="11"/>
  <c r="AT97" i="11"/>
  <c r="AP97" i="11"/>
  <c r="AL97" i="11"/>
  <c r="AH97" i="11"/>
  <c r="AD97" i="11"/>
  <c r="Z97" i="11"/>
  <c r="V97" i="11"/>
  <c r="EO97" i="11"/>
  <c r="EK97" i="11"/>
  <c r="EG97" i="11"/>
  <c r="EC97" i="11"/>
  <c r="DY97" i="11"/>
  <c r="DU97" i="11"/>
  <c r="DQ97" i="11"/>
  <c r="DM97" i="11"/>
  <c r="DI97" i="11"/>
  <c r="DE97" i="11"/>
  <c r="DA97" i="11"/>
  <c r="CW97" i="11"/>
  <c r="CS97" i="11"/>
  <c r="CO97" i="11"/>
  <c r="CK97" i="11"/>
  <c r="CG97" i="11"/>
  <c r="CC97" i="11"/>
  <c r="BY97" i="11"/>
  <c r="BU97" i="11"/>
  <c r="BQ97" i="11"/>
  <c r="BM97" i="11"/>
  <c r="BI97" i="11"/>
  <c r="BE97" i="11"/>
  <c r="BA97" i="11"/>
  <c r="AW97" i="11"/>
  <c r="AS97" i="11"/>
  <c r="AO97" i="11"/>
  <c r="AK97" i="11"/>
  <c r="AG97" i="11"/>
  <c r="AC97" i="11"/>
  <c r="Y97" i="11"/>
  <c r="U97" i="11"/>
  <c r="ER97" i="11"/>
  <c r="EN97" i="11"/>
  <c r="EJ97" i="11"/>
  <c r="EF97" i="11"/>
  <c r="EB97" i="11"/>
  <c r="DX97" i="11"/>
  <c r="DT97" i="11"/>
  <c r="DP97" i="11"/>
  <c r="DL97" i="11"/>
  <c r="DH97" i="11"/>
  <c r="DD97" i="11"/>
  <c r="CZ97" i="11"/>
  <c r="CV97" i="11"/>
  <c r="CR97" i="11"/>
  <c r="CN97" i="11"/>
  <c r="CJ97" i="11"/>
  <c r="CF97" i="11"/>
  <c r="CB97" i="11"/>
  <c r="BX97" i="11"/>
  <c r="BT97" i="11"/>
  <c r="BP97" i="11"/>
  <c r="BL97" i="11"/>
  <c r="BH97" i="11"/>
  <c r="BD97" i="11"/>
  <c r="AZ97" i="11"/>
  <c r="AV97" i="11"/>
  <c r="AR97" i="11"/>
  <c r="AN97" i="11"/>
  <c r="AJ97" i="11"/>
  <c r="AF97" i="11"/>
  <c r="AB97" i="11"/>
  <c r="X97" i="11"/>
  <c r="T97" i="11"/>
  <c r="L98" i="11"/>
  <c r="I99" i="11" s="1"/>
  <c r="EQ98" i="11" l="1"/>
  <c r="EM98" i="11"/>
  <c r="EI98" i="11"/>
  <c r="EE98" i="11"/>
  <c r="EA98" i="11"/>
  <c r="DW98" i="11"/>
  <c r="DS98" i="11"/>
  <c r="DO98" i="11"/>
  <c r="DK98" i="11"/>
  <c r="DG98" i="11"/>
  <c r="DC98" i="11"/>
  <c r="CY98" i="11"/>
  <c r="CU98" i="11"/>
  <c r="CQ98" i="11"/>
  <c r="CM98" i="11"/>
  <c r="CI98" i="11"/>
  <c r="CE98" i="11"/>
  <c r="CA98" i="11"/>
  <c r="BW98" i="11"/>
  <c r="BS98" i="11"/>
  <c r="BO98" i="11"/>
  <c r="BK98" i="11"/>
  <c r="BG98" i="11"/>
  <c r="BC98" i="11"/>
  <c r="AY98" i="11"/>
  <c r="AU98" i="11"/>
  <c r="AP98" i="11"/>
  <c r="AM98" i="11"/>
  <c r="AI98" i="11"/>
  <c r="AE98" i="11"/>
  <c r="AA98" i="11"/>
  <c r="W98" i="11"/>
  <c r="EP98" i="11"/>
  <c r="EK98" i="11"/>
  <c r="EH98" i="11"/>
  <c r="ED98" i="11"/>
  <c r="DZ98" i="11"/>
  <c r="DV98" i="11"/>
  <c r="DR98" i="11"/>
  <c r="DN98" i="11"/>
  <c r="DJ98" i="11"/>
  <c r="DF98" i="11"/>
  <c r="DB98" i="11"/>
  <c r="CX98" i="11"/>
  <c r="CT98" i="11"/>
  <c r="CP98" i="11"/>
  <c r="CL98" i="11"/>
  <c r="CH98" i="11"/>
  <c r="CD98" i="11"/>
  <c r="BZ98" i="11"/>
  <c r="BV98" i="11"/>
  <c r="BR98" i="11"/>
  <c r="BN98" i="11"/>
  <c r="BJ98" i="11"/>
  <c r="BF98" i="11"/>
  <c r="BB98" i="11"/>
  <c r="AX98" i="11"/>
  <c r="AT98" i="11"/>
  <c r="AQ98" i="11"/>
  <c r="AL98" i="11"/>
  <c r="AH98" i="11"/>
  <c r="AD98" i="11"/>
  <c r="Z98" i="11"/>
  <c r="V98" i="11"/>
  <c r="EO98" i="11"/>
  <c r="EL98" i="11"/>
  <c r="EG98" i="11"/>
  <c r="EC98" i="11"/>
  <c r="DY98" i="11"/>
  <c r="DU98" i="11"/>
  <c r="DQ98" i="11"/>
  <c r="DM98" i="11"/>
  <c r="DI98" i="11"/>
  <c r="DE98" i="11"/>
  <c r="DA98" i="11"/>
  <c r="CW98" i="11"/>
  <c r="CS98" i="11"/>
  <c r="CO98" i="11"/>
  <c r="CK98" i="11"/>
  <c r="CG98" i="11"/>
  <c r="CC98" i="11"/>
  <c r="BY98" i="11"/>
  <c r="BU98" i="11"/>
  <c r="BQ98" i="11"/>
  <c r="BM98" i="11"/>
  <c r="BI98" i="11"/>
  <c r="BE98" i="11"/>
  <c r="BA98" i="11"/>
  <c r="AW98" i="11"/>
  <c r="AS98" i="11"/>
  <c r="AO98" i="11"/>
  <c r="AK98" i="11"/>
  <c r="AG98" i="11"/>
  <c r="AC98" i="11"/>
  <c r="Y98" i="11"/>
  <c r="U98" i="11"/>
  <c r="ER98" i="11"/>
  <c r="EN98" i="11"/>
  <c r="EJ98" i="11"/>
  <c r="EF98" i="11"/>
  <c r="EB98" i="11"/>
  <c r="DX98" i="11"/>
  <c r="DT98" i="11"/>
  <c r="DP98" i="11"/>
  <c r="DL98" i="11"/>
  <c r="DH98" i="11"/>
  <c r="DD98" i="11"/>
  <c r="CZ98" i="11"/>
  <c r="CV98" i="11"/>
  <c r="CR98" i="11"/>
  <c r="CN98" i="11"/>
  <c r="CJ98" i="11"/>
  <c r="CF98" i="11"/>
  <c r="CB98" i="11"/>
  <c r="BX98" i="11"/>
  <c r="BT98" i="11"/>
  <c r="BP98" i="11"/>
  <c r="BL98" i="11"/>
  <c r="BH98" i="11"/>
  <c r="BD98" i="11"/>
  <c r="AZ98" i="11"/>
  <c r="AV98" i="11"/>
  <c r="AR98" i="11"/>
  <c r="AN98" i="11"/>
  <c r="AJ98" i="11"/>
  <c r="AF98" i="11"/>
  <c r="AB98" i="11"/>
  <c r="X98" i="11"/>
  <c r="T98" i="11"/>
  <c r="L99" i="11"/>
  <c r="I100" i="11" s="1"/>
  <c r="EQ99" i="11" l="1"/>
  <c r="EM99" i="11"/>
  <c r="EI99" i="11"/>
  <c r="EE99" i="11"/>
  <c r="EA99" i="11"/>
  <c r="DW99" i="11"/>
  <c r="DS99" i="11"/>
  <c r="DO99" i="11"/>
  <c r="DK99" i="11"/>
  <c r="DG99" i="11"/>
  <c r="DC99" i="11"/>
  <c r="CY99" i="11"/>
  <c r="CU99" i="11"/>
  <c r="CQ99" i="11"/>
  <c r="CM99" i="11"/>
  <c r="CI99" i="11"/>
  <c r="CE99" i="11"/>
  <c r="CA99" i="11"/>
  <c r="BW99" i="11"/>
  <c r="BS99" i="11"/>
  <c r="BO99" i="11"/>
  <c r="BK99" i="11"/>
  <c r="BG99" i="11"/>
  <c r="BC99" i="11"/>
  <c r="AY99" i="11"/>
  <c r="AU99" i="11"/>
  <c r="AQ99" i="11"/>
  <c r="AM99" i="11"/>
  <c r="AI99" i="11"/>
  <c r="AE99" i="11"/>
  <c r="AA99" i="11"/>
  <c r="W99" i="11"/>
  <c r="EP99" i="11"/>
  <c r="EK99" i="11"/>
  <c r="EH99" i="11"/>
  <c r="ED99" i="11"/>
  <c r="DZ99" i="11"/>
  <c r="DV99" i="11"/>
  <c r="DR99" i="11"/>
  <c r="DN99" i="11"/>
  <c r="DJ99" i="11"/>
  <c r="DF99" i="11"/>
  <c r="DB99" i="11"/>
  <c r="CX99" i="11"/>
  <c r="CT99" i="11"/>
  <c r="CP99" i="11"/>
  <c r="CL99" i="11"/>
  <c r="CH99" i="11"/>
  <c r="CD99" i="11"/>
  <c r="BZ99" i="11"/>
  <c r="BV99" i="11"/>
  <c r="BR99" i="11"/>
  <c r="BN99" i="11"/>
  <c r="BJ99" i="11"/>
  <c r="BF99" i="11"/>
  <c r="BB99" i="11"/>
  <c r="AX99" i="11"/>
  <c r="AT99" i="11"/>
  <c r="AP99" i="11"/>
  <c r="AL99" i="11"/>
  <c r="AH99" i="11"/>
  <c r="AD99" i="11"/>
  <c r="Z99" i="11"/>
  <c r="V99" i="11"/>
  <c r="EO99" i="11"/>
  <c r="EL99" i="11"/>
  <c r="EG99" i="11"/>
  <c r="EC99" i="11"/>
  <c r="DY99" i="11"/>
  <c r="DU99" i="11"/>
  <c r="DQ99" i="11"/>
  <c r="DM99" i="11"/>
  <c r="DI99" i="11"/>
  <c r="DE99" i="11"/>
  <c r="DA99" i="11"/>
  <c r="CW99" i="11"/>
  <c r="CS99" i="11"/>
  <c r="CO99" i="11"/>
  <c r="CK99" i="11"/>
  <c r="CG99" i="11"/>
  <c r="CC99" i="11"/>
  <c r="BY99" i="11"/>
  <c r="BU99" i="11"/>
  <c r="BQ99" i="11"/>
  <c r="BM99" i="11"/>
  <c r="BI99" i="11"/>
  <c r="BE99" i="11"/>
  <c r="BA99" i="11"/>
  <c r="AW99" i="11"/>
  <c r="AS99" i="11"/>
  <c r="AO99" i="11"/>
  <c r="AK99" i="11"/>
  <c r="AG99" i="11"/>
  <c r="AC99" i="11"/>
  <c r="Y99" i="11"/>
  <c r="U99" i="11"/>
  <c r="ER99" i="11"/>
  <c r="EN99" i="11"/>
  <c r="EJ99" i="11"/>
  <c r="EF99" i="11"/>
  <c r="EB99" i="11"/>
  <c r="DX99" i="11"/>
  <c r="DT99" i="11"/>
  <c r="DP99" i="11"/>
  <c r="DL99" i="11"/>
  <c r="DH99" i="11"/>
  <c r="DD99" i="11"/>
  <c r="CZ99" i="11"/>
  <c r="CV99" i="11"/>
  <c r="CR99" i="11"/>
  <c r="CN99" i="11"/>
  <c r="CJ99" i="11"/>
  <c r="CF99" i="11"/>
  <c r="CB99" i="11"/>
  <c r="BX99" i="11"/>
  <c r="BT99" i="11"/>
  <c r="BP99" i="11"/>
  <c r="BL99" i="11"/>
  <c r="BH99" i="11"/>
  <c r="BD99" i="11"/>
  <c r="AZ99" i="11"/>
  <c r="AV99" i="11"/>
  <c r="AR99" i="11"/>
  <c r="AN99" i="11"/>
  <c r="AJ99" i="11"/>
  <c r="AF99" i="11"/>
  <c r="AB99" i="11"/>
  <c r="X99" i="11"/>
  <c r="T99" i="11"/>
  <c r="L100" i="11"/>
  <c r="I101" i="11" s="1"/>
  <c r="EQ100" i="11" l="1"/>
  <c r="EM100" i="11"/>
  <c r="EI100" i="11"/>
  <c r="EE100" i="11"/>
  <c r="EA100" i="11"/>
  <c r="DW100" i="11"/>
  <c r="DS100" i="11"/>
  <c r="DO100" i="11"/>
  <c r="DK100" i="11"/>
  <c r="DG100" i="11"/>
  <c r="DC100" i="11"/>
  <c r="CY100" i="11"/>
  <c r="CU100" i="11"/>
  <c r="CQ100" i="11"/>
  <c r="CM100" i="11"/>
  <c r="CH100" i="11"/>
  <c r="CE100" i="11"/>
  <c r="CA100" i="11"/>
  <c r="BW100" i="11"/>
  <c r="BS100" i="11"/>
  <c r="BO100" i="11"/>
  <c r="BK100" i="11"/>
  <c r="BG100" i="11"/>
  <c r="BC100" i="11"/>
  <c r="AY100" i="11"/>
  <c r="AU100" i="11"/>
  <c r="AQ100" i="11"/>
  <c r="AM100" i="11"/>
  <c r="AI100" i="11"/>
  <c r="AE100" i="11"/>
  <c r="AA100" i="11"/>
  <c r="W100" i="11"/>
  <c r="EP100" i="11"/>
  <c r="EK100" i="11"/>
  <c r="EH100" i="11"/>
  <c r="ED100" i="11"/>
  <c r="DZ100" i="11"/>
  <c r="DV100" i="11"/>
  <c r="DR100" i="11"/>
  <c r="DN100" i="11"/>
  <c r="DJ100" i="11"/>
  <c r="DF100" i="11"/>
  <c r="DB100" i="11"/>
  <c r="CX100" i="11"/>
  <c r="CT100" i="11"/>
  <c r="CP100" i="11"/>
  <c r="CL100" i="11"/>
  <c r="CI100" i="11"/>
  <c r="CD100" i="11"/>
  <c r="BZ100" i="11"/>
  <c r="BV100" i="11"/>
  <c r="BR100" i="11"/>
  <c r="BN100" i="11"/>
  <c r="BJ100" i="11"/>
  <c r="BF100" i="11"/>
  <c r="BB100" i="11"/>
  <c r="AX100" i="11"/>
  <c r="AT100" i="11"/>
  <c r="AP100" i="11"/>
  <c r="AL100" i="11"/>
  <c r="AH100" i="11"/>
  <c r="AD100" i="11"/>
  <c r="Z100" i="11"/>
  <c r="V100" i="11"/>
  <c r="EO100" i="11"/>
  <c r="EL100" i="11"/>
  <c r="EG100" i="11"/>
  <c r="EC100" i="11"/>
  <c r="DY100" i="11"/>
  <c r="DU100" i="11"/>
  <c r="DQ100" i="11"/>
  <c r="DM100" i="11"/>
  <c r="DI100" i="11"/>
  <c r="DE100" i="11"/>
  <c r="DA100" i="11"/>
  <c r="CW100" i="11"/>
  <c r="CS100" i="11"/>
  <c r="CO100" i="11"/>
  <c r="CK100" i="11"/>
  <c r="CG100" i="11"/>
  <c r="CC100" i="11"/>
  <c r="BY100" i="11"/>
  <c r="BU100" i="11"/>
  <c r="BQ100" i="11"/>
  <c r="BM100" i="11"/>
  <c r="BI100" i="11"/>
  <c r="BE100" i="11"/>
  <c r="BA100" i="11"/>
  <c r="AW100" i="11"/>
  <c r="AS100" i="11"/>
  <c r="AO100" i="11"/>
  <c r="AK100" i="11"/>
  <c r="AG100" i="11"/>
  <c r="AC100" i="11"/>
  <c r="Y100" i="11"/>
  <c r="U100" i="11"/>
  <c r="ER100" i="11"/>
  <c r="EN100" i="11"/>
  <c r="EJ100" i="11"/>
  <c r="EF100" i="11"/>
  <c r="EB100" i="11"/>
  <c r="DX100" i="11"/>
  <c r="DT100" i="11"/>
  <c r="DP100" i="11"/>
  <c r="DL100" i="11"/>
  <c r="DH100" i="11"/>
  <c r="DD100" i="11"/>
  <c r="CZ100" i="11"/>
  <c r="CV100" i="11"/>
  <c r="CR100" i="11"/>
  <c r="CN100" i="11"/>
  <c r="CJ100" i="11"/>
  <c r="CF100" i="11"/>
  <c r="CB100" i="11"/>
  <c r="BX100" i="11"/>
  <c r="BT100" i="11"/>
  <c r="BP100" i="11"/>
  <c r="BL100" i="11"/>
  <c r="BH100" i="11"/>
  <c r="BD100" i="11"/>
  <c r="AZ100" i="11"/>
  <c r="AV100" i="11"/>
  <c r="AR100" i="11"/>
  <c r="AN100" i="11"/>
  <c r="AJ100" i="11"/>
  <c r="AF100" i="11"/>
  <c r="AB100" i="11"/>
  <c r="X100" i="11"/>
  <c r="T100" i="11"/>
  <c r="L101" i="11"/>
  <c r="I112" i="11" s="1"/>
  <c r="EQ101" i="11" l="1"/>
  <c r="EM101" i="11"/>
  <c r="EI101" i="11"/>
  <c r="EE101" i="11"/>
  <c r="EA101" i="11"/>
  <c r="DW101" i="11"/>
  <c r="DS101" i="11"/>
  <c r="DO101" i="11"/>
  <c r="DK101" i="11"/>
  <c r="DG101" i="11"/>
  <c r="DC101" i="11"/>
  <c r="CY101" i="11"/>
  <c r="CU101" i="11"/>
  <c r="CQ101" i="11"/>
  <c r="CM101" i="11"/>
  <c r="CH101" i="11"/>
  <c r="CE101" i="11"/>
  <c r="CA101" i="11"/>
  <c r="BW101" i="11"/>
  <c r="BS101" i="11"/>
  <c r="BO101" i="11"/>
  <c r="BK101" i="11"/>
  <c r="BG101" i="11"/>
  <c r="BC101" i="11"/>
  <c r="AY101" i="11"/>
  <c r="AU101" i="11"/>
  <c r="AP101" i="11"/>
  <c r="AM101" i="11"/>
  <c r="AI101" i="11"/>
  <c r="AE101" i="11"/>
  <c r="AA101" i="11"/>
  <c r="W101" i="11"/>
  <c r="EP101" i="11"/>
  <c r="EK101" i="11"/>
  <c r="EH101" i="11"/>
  <c r="ED101" i="11"/>
  <c r="DZ101" i="11"/>
  <c r="DV101" i="11"/>
  <c r="DR101" i="11"/>
  <c r="DN101" i="11"/>
  <c r="DJ101" i="11"/>
  <c r="DF101" i="11"/>
  <c r="DB101" i="11"/>
  <c r="CX101" i="11"/>
  <c r="CT101" i="11"/>
  <c r="CP101" i="11"/>
  <c r="CL101" i="11"/>
  <c r="CI101" i="11"/>
  <c r="CD101" i="11"/>
  <c r="BZ101" i="11"/>
  <c r="BV101" i="11"/>
  <c r="BR101" i="11"/>
  <c r="BN101" i="11"/>
  <c r="BJ101" i="11"/>
  <c r="BF101" i="11"/>
  <c r="BB101" i="11"/>
  <c r="AX101" i="11"/>
  <c r="AT101" i="11"/>
  <c r="AQ101" i="11"/>
  <c r="AL101" i="11"/>
  <c r="AH101" i="11"/>
  <c r="AD101" i="11"/>
  <c r="Z101" i="11"/>
  <c r="V101" i="11"/>
  <c r="EO101" i="11"/>
  <c r="EL101" i="11"/>
  <c r="EG101" i="11"/>
  <c r="EC101" i="11"/>
  <c r="DY101" i="11"/>
  <c r="DU101" i="11"/>
  <c r="DQ101" i="11"/>
  <c r="DM101" i="11"/>
  <c r="DI101" i="11"/>
  <c r="DE101" i="11"/>
  <c r="DA101" i="11"/>
  <c r="CW101" i="11"/>
  <c r="CS101" i="11"/>
  <c r="CO101" i="11"/>
  <c r="CK101" i="11"/>
  <c r="CG101" i="11"/>
  <c r="CC101" i="11"/>
  <c r="BY101" i="11"/>
  <c r="BU101" i="11"/>
  <c r="BQ101" i="11"/>
  <c r="BM101" i="11"/>
  <c r="BI101" i="11"/>
  <c r="BE101" i="11"/>
  <c r="BA101" i="11"/>
  <c r="AW101" i="11"/>
  <c r="AS101" i="11"/>
  <c r="AO101" i="11"/>
  <c r="AK101" i="11"/>
  <c r="AG101" i="11"/>
  <c r="AC101" i="11"/>
  <c r="Y101" i="11"/>
  <c r="U101" i="11"/>
  <c r="ER101" i="11"/>
  <c r="EN101" i="11"/>
  <c r="EJ101" i="11"/>
  <c r="EF101" i="11"/>
  <c r="EB101" i="11"/>
  <c r="DX101" i="11"/>
  <c r="DT101" i="11"/>
  <c r="DP101" i="11"/>
  <c r="DL101" i="11"/>
  <c r="DH101" i="11"/>
  <c r="DD101" i="11"/>
  <c r="CZ101" i="11"/>
  <c r="CV101" i="11"/>
  <c r="CR101" i="11"/>
  <c r="CN101" i="11"/>
  <c r="CJ101" i="11"/>
  <c r="CF101" i="11"/>
  <c r="CB101" i="11"/>
  <c r="BX101" i="11"/>
  <c r="BT101" i="11"/>
  <c r="BP101" i="11"/>
  <c r="BL101" i="11"/>
  <c r="BH101" i="11"/>
  <c r="BD101" i="11"/>
  <c r="AZ101" i="11"/>
  <c r="AV101" i="11"/>
  <c r="AR101" i="11"/>
  <c r="AN101" i="11"/>
  <c r="AJ101" i="11"/>
  <c r="AF101" i="11"/>
  <c r="AB101" i="11"/>
  <c r="X101" i="11"/>
  <c r="T101" i="11"/>
  <c r="L112" i="11"/>
  <c r="T112" i="11" s="1"/>
  <c r="EQ112" i="11" l="1"/>
  <c r="EM112" i="11"/>
  <c r="EI112" i="11"/>
  <c r="EE112" i="11"/>
  <c r="EA112" i="11"/>
  <c r="DW112" i="11"/>
  <c r="DS112" i="11"/>
  <c r="DO112" i="11"/>
  <c r="DK112" i="11"/>
  <c r="DG112" i="11"/>
  <c r="DC112" i="11"/>
  <c r="CY112" i="11"/>
  <c r="CU112" i="11"/>
  <c r="CQ112" i="11"/>
  <c r="CM112" i="11"/>
  <c r="CI112" i="11"/>
  <c r="CE112" i="11"/>
  <c r="CA112" i="11"/>
  <c r="BW112" i="11"/>
  <c r="BS112" i="11"/>
  <c r="BO112" i="11"/>
  <c r="BK112" i="11"/>
  <c r="BG112" i="11"/>
  <c r="BC112" i="11"/>
  <c r="AY112" i="11"/>
  <c r="AU112" i="11"/>
  <c r="AP112" i="11"/>
  <c r="AM112" i="11"/>
  <c r="AI112" i="11"/>
  <c r="AE112" i="11"/>
  <c r="AA112" i="11"/>
  <c r="W112" i="11"/>
  <c r="EP112" i="11"/>
  <c r="EL112" i="11"/>
  <c r="EH112" i="11"/>
  <c r="ED112" i="11"/>
  <c r="DZ112" i="11"/>
  <c r="DV112" i="11"/>
  <c r="DR112" i="11"/>
  <c r="DN112" i="11"/>
  <c r="DJ112" i="11"/>
  <c r="DF112" i="11"/>
  <c r="DB112" i="11"/>
  <c r="CX112" i="11"/>
  <c r="CT112" i="11"/>
  <c r="CP112" i="11"/>
  <c r="CL112" i="11"/>
  <c r="CH112" i="11"/>
  <c r="CD112" i="11"/>
  <c r="BZ112" i="11"/>
  <c r="BV112" i="11"/>
  <c r="BR112" i="11"/>
  <c r="BN112" i="11"/>
  <c r="BJ112" i="11"/>
  <c r="BF112" i="11"/>
  <c r="BB112" i="11"/>
  <c r="AX112" i="11"/>
  <c r="AT112" i="11"/>
  <c r="AQ112" i="11"/>
  <c r="AL112" i="11"/>
  <c r="AH112" i="11"/>
  <c r="AD112" i="11"/>
  <c r="Z112" i="11"/>
  <c r="V112" i="11"/>
  <c r="EO112" i="11"/>
  <c r="EK112" i="11"/>
  <c r="EG112" i="11"/>
  <c r="EC112" i="11"/>
  <c r="DY112" i="11"/>
  <c r="DU112" i="11"/>
  <c r="DQ112" i="11"/>
  <c r="DM112" i="11"/>
  <c r="DI112" i="11"/>
  <c r="DE112" i="11"/>
  <c r="DA112" i="11"/>
  <c r="CW112" i="11"/>
  <c r="CS112" i="11"/>
  <c r="CO112" i="11"/>
  <c r="CK112" i="11"/>
  <c r="CG112" i="11"/>
  <c r="CC112" i="11"/>
  <c r="BY112" i="11"/>
  <c r="BU112" i="11"/>
  <c r="BQ112" i="11"/>
  <c r="BM112" i="11"/>
  <c r="BI112" i="11"/>
  <c r="BE112" i="11"/>
  <c r="BA112" i="11"/>
  <c r="AW112" i="11"/>
  <c r="AS112" i="11"/>
  <c r="AO112" i="11"/>
  <c r="AK112" i="11"/>
  <c r="AG112" i="11"/>
  <c r="AC112" i="11"/>
  <c r="Y112" i="11"/>
  <c r="U112" i="11"/>
  <c r="ER112" i="11"/>
  <c r="EN112" i="11"/>
  <c r="EJ112" i="11"/>
  <c r="EF112" i="11"/>
  <c r="EB112" i="11"/>
  <c r="DX112" i="11"/>
  <c r="DT112" i="11"/>
  <c r="DP112" i="11"/>
  <c r="DL112" i="11"/>
  <c r="DH112" i="11"/>
  <c r="DD112" i="11"/>
  <c r="CZ112" i="11"/>
  <c r="CV112" i="11"/>
  <c r="CR112" i="11"/>
  <c r="CN112" i="11"/>
  <c r="CJ112" i="11"/>
  <c r="CF112" i="11"/>
  <c r="CB112" i="11"/>
  <c r="BX112" i="11"/>
  <c r="BT112" i="11"/>
  <c r="BP112" i="11"/>
  <c r="BL112" i="11"/>
  <c r="BH112" i="11"/>
  <c r="BD112" i="11"/>
  <c r="AZ112" i="11"/>
  <c r="AV112" i="11"/>
  <c r="AR112" i="11"/>
  <c r="AN112" i="11"/>
  <c r="AJ112" i="11"/>
  <c r="AF112" i="11"/>
  <c r="AB112" i="11"/>
  <c r="X112" i="11"/>
  <c r="I114" i="11"/>
  <c r="I113" i="11"/>
  <c r="G20" i="14" l="1"/>
  <c r="L113" i="11"/>
  <c r="T113" i="11" s="1"/>
  <c r="EQ113" i="11" l="1"/>
  <c r="EM113" i="11"/>
  <c r="EI113" i="11"/>
  <c r="EE113" i="11"/>
  <c r="EA113" i="11"/>
  <c r="DW113" i="11"/>
  <c r="DS113" i="11"/>
  <c r="DO113" i="11"/>
  <c r="DK113" i="11"/>
  <c r="DG113" i="11"/>
  <c r="DC113" i="11"/>
  <c r="CY113" i="11"/>
  <c r="CU113" i="11"/>
  <c r="CQ113" i="11"/>
  <c r="CM113" i="11"/>
  <c r="CI113" i="11"/>
  <c r="CE113" i="11"/>
  <c r="CA113" i="11"/>
  <c r="BW113" i="11"/>
  <c r="BS113" i="11"/>
  <c r="BO113" i="11"/>
  <c r="BK113" i="11"/>
  <c r="BG113" i="11"/>
  <c r="BC113" i="11"/>
  <c r="AY113" i="11"/>
  <c r="AU113" i="11"/>
  <c r="AP113" i="11"/>
  <c r="AM113" i="11"/>
  <c r="AI113" i="11"/>
  <c r="AE113" i="11"/>
  <c r="AA113" i="11"/>
  <c r="W113" i="11"/>
  <c r="EP113" i="11"/>
  <c r="EK113" i="11"/>
  <c r="ED113" i="11"/>
  <c r="DZ113" i="11"/>
  <c r="DV113" i="11"/>
  <c r="DR113" i="11"/>
  <c r="DN113" i="11"/>
  <c r="DJ113" i="11"/>
  <c r="DF113" i="11"/>
  <c r="DB113" i="11"/>
  <c r="CX113" i="11"/>
  <c r="CT113" i="11"/>
  <c r="CP113" i="11"/>
  <c r="CL113" i="11"/>
  <c r="CH113" i="11"/>
  <c r="CD113" i="11"/>
  <c r="BZ113" i="11"/>
  <c r="BV113" i="11"/>
  <c r="BR113" i="11"/>
  <c r="BN113" i="11"/>
  <c r="BJ113" i="11"/>
  <c r="BF113" i="11"/>
  <c r="BB113" i="11"/>
  <c r="AX113" i="11"/>
  <c r="AT113" i="11"/>
  <c r="AQ113" i="11"/>
  <c r="AL113" i="11"/>
  <c r="AH113" i="11"/>
  <c r="AD113" i="11"/>
  <c r="Z113" i="11"/>
  <c r="V113" i="11"/>
  <c r="EH113" i="11"/>
  <c r="EO113" i="11"/>
  <c r="EL113" i="11"/>
  <c r="EG113" i="11"/>
  <c r="EC113" i="11"/>
  <c r="DY113" i="11"/>
  <c r="DU113" i="11"/>
  <c r="DQ113" i="11"/>
  <c r="DM113" i="11"/>
  <c r="DI113" i="11"/>
  <c r="DE113" i="11"/>
  <c r="DA113" i="11"/>
  <c r="CW113" i="11"/>
  <c r="CS113" i="11"/>
  <c r="CO113" i="11"/>
  <c r="CK113" i="11"/>
  <c r="CG113" i="11"/>
  <c r="CC113" i="11"/>
  <c r="BY113" i="11"/>
  <c r="BU113" i="11"/>
  <c r="BQ113" i="11"/>
  <c r="BM113" i="11"/>
  <c r="BI113" i="11"/>
  <c r="BE113" i="11"/>
  <c r="BA113" i="11"/>
  <c r="AW113" i="11"/>
  <c r="AS113" i="11"/>
  <c r="AO113" i="11"/>
  <c r="AK113" i="11"/>
  <c r="AG113" i="11"/>
  <c r="AC113" i="11"/>
  <c r="Y113" i="11"/>
  <c r="U113" i="11"/>
  <c r="ER113" i="11"/>
  <c r="EN113" i="11"/>
  <c r="EJ113" i="11"/>
  <c r="EF113" i="11"/>
  <c r="EB113" i="11"/>
  <c r="DX113" i="11"/>
  <c r="DT113" i="11"/>
  <c r="DP113" i="11"/>
  <c r="DL113" i="11"/>
  <c r="DH113" i="11"/>
  <c r="DD113" i="11"/>
  <c r="CZ113" i="11"/>
  <c r="CV113" i="11"/>
  <c r="CR113" i="11"/>
  <c r="CN113" i="11"/>
  <c r="CJ113" i="11"/>
  <c r="CF113" i="11"/>
  <c r="CB113" i="11"/>
  <c r="BX113" i="11"/>
  <c r="BT113" i="11"/>
  <c r="BP113" i="11"/>
  <c r="BL113" i="11"/>
  <c r="BH113" i="11"/>
  <c r="BD113" i="11"/>
  <c r="AZ113" i="11"/>
  <c r="AV113" i="11"/>
  <c r="AR113" i="11"/>
  <c r="AN113" i="11"/>
  <c r="AJ113" i="11"/>
  <c r="AF113" i="11"/>
  <c r="AB113" i="11"/>
  <c r="X113" i="11"/>
  <c r="L114" i="11"/>
  <c r="I124" i="11" l="1"/>
  <c r="W114" i="11"/>
  <c r="AA114" i="11"/>
  <c r="AI114" i="11"/>
  <c r="AP114" i="11"/>
  <c r="AY114" i="11"/>
  <c r="BG114" i="11"/>
  <c r="BO114" i="11"/>
  <c r="BW114" i="11"/>
  <c r="CE114" i="11"/>
  <c r="CM114" i="11"/>
  <c r="CU114" i="11"/>
  <c r="DC114" i="11"/>
  <c r="DK114" i="11"/>
  <c r="DS114" i="11"/>
  <c r="EE114" i="11"/>
  <c r="EM114" i="11"/>
  <c r="T114" i="11"/>
  <c r="X114" i="11"/>
  <c r="AB114" i="11"/>
  <c r="AF114" i="11"/>
  <c r="AJ114" i="11"/>
  <c r="AN114" i="11"/>
  <c r="AR114" i="11"/>
  <c r="AV114" i="11"/>
  <c r="AZ114" i="11"/>
  <c r="BD114" i="11"/>
  <c r="BH114" i="11"/>
  <c r="BL114" i="11"/>
  <c r="BP114" i="11"/>
  <c r="BT114" i="11"/>
  <c r="BX114" i="11"/>
  <c r="CB114" i="11"/>
  <c r="CF114" i="11"/>
  <c r="CJ114" i="11"/>
  <c r="CN114" i="11"/>
  <c r="CR114" i="11"/>
  <c r="CV114" i="11"/>
  <c r="CZ114" i="11"/>
  <c r="DD114" i="11"/>
  <c r="DH114" i="11"/>
  <c r="DL114" i="11"/>
  <c r="DP114" i="11"/>
  <c r="DT114" i="11"/>
  <c r="DX114" i="11"/>
  <c r="EB114" i="11"/>
  <c r="EF114" i="11"/>
  <c r="EJ114" i="11"/>
  <c r="EN114" i="11"/>
  <c r="ER114" i="11"/>
  <c r="U114" i="11"/>
  <c r="AC114" i="11"/>
  <c r="AG114" i="11"/>
  <c r="AO114" i="11"/>
  <c r="AW114" i="11"/>
  <c r="BE114" i="11"/>
  <c r="BM114" i="11"/>
  <c r="BU114" i="11"/>
  <c r="CC114" i="11"/>
  <c r="CK114" i="11"/>
  <c r="CS114" i="11"/>
  <c r="DA114" i="11"/>
  <c r="DI114" i="11"/>
  <c r="DQ114" i="11"/>
  <c r="DY114" i="11"/>
  <c r="EG114" i="11"/>
  <c r="EO114" i="11"/>
  <c r="EA114" i="11"/>
  <c r="EQ114" i="11"/>
  <c r="Y114" i="11"/>
  <c r="AK114" i="11"/>
  <c r="AS114" i="11"/>
  <c r="BA114" i="11"/>
  <c r="BI114" i="11"/>
  <c r="BQ114" i="11"/>
  <c r="BY114" i="11"/>
  <c r="CG114" i="11"/>
  <c r="CO114" i="11"/>
  <c r="CW114" i="11"/>
  <c r="DE114" i="11"/>
  <c r="DM114" i="11"/>
  <c r="DU114" i="11"/>
  <c r="EC114" i="11"/>
  <c r="EL114" i="11"/>
  <c r="V114" i="11"/>
  <c r="Z114" i="11"/>
  <c r="AD114" i="11"/>
  <c r="AH114" i="11"/>
  <c r="AL114" i="11"/>
  <c r="AQ114" i="11"/>
  <c r="AT114" i="11"/>
  <c r="AX114" i="11"/>
  <c r="BB114" i="11"/>
  <c r="BF114" i="11"/>
  <c r="BJ114" i="11"/>
  <c r="BN114" i="11"/>
  <c r="BR114" i="11"/>
  <c r="BV114" i="11"/>
  <c r="BZ114" i="11"/>
  <c r="CD114" i="11"/>
  <c r="CH114" i="11"/>
  <c r="CL114" i="11"/>
  <c r="CP114" i="11"/>
  <c r="CT114" i="11"/>
  <c r="CX114" i="11"/>
  <c r="DB114" i="11"/>
  <c r="DF114" i="11"/>
  <c r="DJ114" i="11"/>
  <c r="DN114" i="11"/>
  <c r="DR114" i="11"/>
  <c r="DV114" i="11"/>
  <c r="DZ114" i="11"/>
  <c r="ED114" i="11"/>
  <c r="EH114" i="11"/>
  <c r="EK114" i="11"/>
  <c r="EP114" i="11"/>
  <c r="AE114" i="11"/>
  <c r="AM114" i="11"/>
  <c r="AU114" i="11"/>
  <c r="BC114" i="11"/>
  <c r="BK114" i="11"/>
  <c r="BS114" i="11"/>
  <c r="CA114" i="11"/>
  <c r="CI114" i="11"/>
  <c r="CQ114" i="11"/>
  <c r="CY114" i="11"/>
  <c r="DG114" i="11"/>
  <c r="DO114" i="11"/>
  <c r="DW114" i="11"/>
  <c r="EI114" i="11"/>
  <c r="H20" i="14"/>
  <c r="L124" i="11"/>
  <c r="I125" i="11" s="1"/>
  <c r="T124" i="11" l="1"/>
  <c r="U124" i="11"/>
  <c r="V124" i="11"/>
  <c r="W124" i="11"/>
  <c r="X124" i="11"/>
  <c r="Y124" i="11"/>
  <c r="Z124" i="11"/>
  <c r="AA124" i="11"/>
  <c r="AB124" i="11"/>
  <c r="AC124" i="11"/>
  <c r="AD124" i="11"/>
  <c r="AE124" i="11"/>
  <c r="AF124" i="11"/>
  <c r="AG124" i="11"/>
  <c r="AH124" i="11"/>
  <c r="AI124" i="11"/>
  <c r="AJ124" i="11"/>
  <c r="AK124" i="11"/>
  <c r="AL124" i="11"/>
  <c r="AM124" i="11"/>
  <c r="AN124" i="11"/>
  <c r="AO124" i="11"/>
  <c r="AQ124" i="11"/>
  <c r="AP124" i="11"/>
  <c r="AR124" i="11"/>
  <c r="AS124" i="11"/>
  <c r="AT124" i="11"/>
  <c r="AU124" i="11"/>
  <c r="AV124" i="11"/>
  <c r="AW124" i="11"/>
  <c r="AX124" i="11"/>
  <c r="AY124" i="11"/>
  <c r="AZ124" i="11"/>
  <c r="BA124" i="11"/>
  <c r="BB124" i="11"/>
  <c r="BC124" i="11"/>
  <c r="BD124" i="11"/>
  <c r="BE124" i="11"/>
  <c r="BF124" i="11"/>
  <c r="BG124" i="11"/>
  <c r="BH124" i="11"/>
  <c r="BI124" i="11"/>
  <c r="BJ124" i="11"/>
  <c r="BK124" i="11"/>
  <c r="BL124" i="11"/>
  <c r="BM124" i="11"/>
  <c r="BN124" i="11"/>
  <c r="BO124" i="11"/>
  <c r="BP124" i="11"/>
  <c r="BQ124" i="11"/>
  <c r="BR124" i="11"/>
  <c r="BS124" i="11"/>
  <c r="BT124" i="11"/>
  <c r="BU124" i="11"/>
  <c r="BV124" i="11"/>
  <c r="BW124" i="11"/>
  <c r="BX124" i="11"/>
  <c r="BY124" i="11"/>
  <c r="BZ124" i="11"/>
  <c r="CA124" i="11"/>
  <c r="CB124" i="11"/>
  <c r="CC124" i="11"/>
  <c r="CD124" i="11"/>
  <c r="CE124" i="11"/>
  <c r="CF124" i="11"/>
  <c r="CG124" i="11"/>
  <c r="CH124" i="11"/>
  <c r="CI124" i="11"/>
  <c r="CJ124" i="11"/>
  <c r="CK124" i="11"/>
  <c r="CL124" i="11"/>
  <c r="CM124" i="11"/>
  <c r="CN124" i="11"/>
  <c r="CO124" i="11"/>
  <c r="CP124" i="11"/>
  <c r="CQ124" i="11"/>
  <c r="CR124" i="11"/>
  <c r="CS124" i="11"/>
  <c r="CT124" i="11"/>
  <c r="CU124" i="11"/>
  <c r="CV124" i="11"/>
  <c r="CW124" i="11"/>
  <c r="CX124" i="11"/>
  <c r="CY124" i="11"/>
  <c r="CZ124" i="11"/>
  <c r="DA124" i="11"/>
  <c r="DB124" i="11"/>
  <c r="DC124" i="11"/>
  <c r="DD124" i="11"/>
  <c r="DE124" i="11"/>
  <c r="DF124" i="11"/>
  <c r="DG124" i="11"/>
  <c r="DH124" i="11"/>
  <c r="DI124" i="11"/>
  <c r="DJ124" i="11"/>
  <c r="DK124" i="11"/>
  <c r="DL124" i="11"/>
  <c r="DM124" i="11"/>
  <c r="DN124" i="11"/>
  <c r="DO124" i="11"/>
  <c r="DP124" i="11"/>
  <c r="DQ124" i="11"/>
  <c r="DR124" i="11"/>
  <c r="DS124" i="11"/>
  <c r="DT124" i="11"/>
  <c r="DU124" i="11"/>
  <c r="DV124" i="11"/>
  <c r="DW124" i="11"/>
  <c r="DX124" i="11"/>
  <c r="DY124" i="11"/>
  <c r="DZ124" i="11"/>
  <c r="EA124" i="11"/>
  <c r="EB124" i="11"/>
  <c r="EC124" i="11"/>
  <c r="ED124" i="11"/>
  <c r="EE124" i="11"/>
  <c r="EF124" i="11"/>
  <c r="EG124" i="11"/>
  <c r="EH124" i="11"/>
  <c r="EI124" i="11"/>
  <c r="EJ124" i="11"/>
  <c r="EK124" i="11"/>
  <c r="EL124" i="11"/>
  <c r="EM124" i="11"/>
  <c r="EN124" i="11"/>
  <c r="EO124" i="11"/>
  <c r="EP124" i="11"/>
  <c r="EQ124" i="11"/>
  <c r="ER124" i="11"/>
  <c r="L125" i="11"/>
  <c r="I126" i="11" s="1"/>
  <c r="EQ125" i="11" l="1"/>
  <c r="EM125" i="11"/>
  <c r="EI125" i="11"/>
  <c r="EE125" i="11"/>
  <c r="EA125" i="11"/>
  <c r="DW125" i="11"/>
  <c r="DS125" i="11"/>
  <c r="DO125" i="11"/>
  <c r="DK125" i="11"/>
  <c r="DG125" i="11"/>
  <c r="DC125" i="11"/>
  <c r="CY125" i="11"/>
  <c r="CU125" i="11"/>
  <c r="CQ125" i="11"/>
  <c r="CM125" i="11"/>
  <c r="CI125" i="11"/>
  <c r="CE125" i="11"/>
  <c r="CA125" i="11"/>
  <c r="BW125" i="11"/>
  <c r="BS125" i="11"/>
  <c r="BO125" i="11"/>
  <c r="BK125" i="11"/>
  <c r="BG125" i="11"/>
  <c r="BC125" i="11"/>
  <c r="AY125" i="11"/>
  <c r="AU125" i="11"/>
  <c r="AP125" i="11"/>
  <c r="AM125" i="11"/>
  <c r="AI125" i="11"/>
  <c r="AE125" i="11"/>
  <c r="AA125" i="11"/>
  <c r="W125" i="11"/>
  <c r="EP125" i="11"/>
  <c r="EK125" i="11"/>
  <c r="EH125" i="11"/>
  <c r="ED125" i="11"/>
  <c r="DZ125" i="11"/>
  <c r="DV125" i="11"/>
  <c r="DR125" i="11"/>
  <c r="DN125" i="11"/>
  <c r="DJ125" i="11"/>
  <c r="DF125" i="11"/>
  <c r="DB125" i="11"/>
  <c r="CX125" i="11"/>
  <c r="CT125" i="11"/>
  <c r="CP125" i="11"/>
  <c r="CL125" i="11"/>
  <c r="CH125" i="11"/>
  <c r="CD125" i="11"/>
  <c r="BZ125" i="11"/>
  <c r="BV125" i="11"/>
  <c r="BR125" i="11"/>
  <c r="BN125" i="11"/>
  <c r="BJ125" i="11"/>
  <c r="BF125" i="11"/>
  <c r="BB125" i="11"/>
  <c r="AX125" i="11"/>
  <c r="AT125" i="11"/>
  <c r="AQ125" i="11"/>
  <c r="AL125" i="11"/>
  <c r="AH125" i="11"/>
  <c r="AD125" i="11"/>
  <c r="Z125" i="11"/>
  <c r="V125" i="11"/>
  <c r="EO125" i="11"/>
  <c r="EL125" i="11"/>
  <c r="EG125" i="11"/>
  <c r="EC125" i="11"/>
  <c r="DY125" i="11"/>
  <c r="DU125" i="11"/>
  <c r="DQ125" i="11"/>
  <c r="DM125" i="11"/>
  <c r="DI125" i="11"/>
  <c r="DE125" i="11"/>
  <c r="DA125" i="11"/>
  <c r="CW125" i="11"/>
  <c r="CS125" i="11"/>
  <c r="CO125" i="11"/>
  <c r="CK125" i="11"/>
  <c r="CG125" i="11"/>
  <c r="CC125" i="11"/>
  <c r="BY125" i="11"/>
  <c r="BU125" i="11"/>
  <c r="BQ125" i="11"/>
  <c r="BM125" i="11"/>
  <c r="BI125" i="11"/>
  <c r="BE125" i="11"/>
  <c r="BA125" i="11"/>
  <c r="AW125" i="11"/>
  <c r="AS125" i="11"/>
  <c r="AO125" i="11"/>
  <c r="AK125" i="11"/>
  <c r="AG125" i="11"/>
  <c r="AC125" i="11"/>
  <c r="Y125" i="11"/>
  <c r="U125" i="11"/>
  <c r="ER125" i="11"/>
  <c r="EN125" i="11"/>
  <c r="EJ125" i="11"/>
  <c r="EF125" i="11"/>
  <c r="EB125" i="11"/>
  <c r="DX125" i="11"/>
  <c r="DT125" i="11"/>
  <c r="DP125" i="11"/>
  <c r="DL125" i="11"/>
  <c r="DH125" i="11"/>
  <c r="DD125" i="11"/>
  <c r="CZ125" i="11"/>
  <c r="CV125" i="11"/>
  <c r="CR125" i="11"/>
  <c r="CN125" i="11"/>
  <c r="CJ125" i="11"/>
  <c r="CF125" i="11"/>
  <c r="CB125" i="11"/>
  <c r="BX125" i="11"/>
  <c r="BT125" i="11"/>
  <c r="BP125" i="11"/>
  <c r="BL125" i="11"/>
  <c r="BH125" i="11"/>
  <c r="BD125" i="11"/>
  <c r="AZ125" i="11"/>
  <c r="AV125" i="11"/>
  <c r="AR125" i="11"/>
  <c r="AN125" i="11"/>
  <c r="AJ125" i="11"/>
  <c r="AF125" i="11"/>
  <c r="AB125" i="11"/>
  <c r="X125" i="11"/>
  <c r="T125" i="11"/>
  <c r="L126" i="11"/>
  <c r="I127" i="11" s="1"/>
  <c r="EQ126" i="11" l="1"/>
  <c r="EM126" i="11"/>
  <c r="EI126" i="11"/>
  <c r="EE126" i="11"/>
  <c r="EA126" i="11"/>
  <c r="DW126" i="11"/>
  <c r="DS126" i="11"/>
  <c r="DO126" i="11"/>
  <c r="DK126" i="11"/>
  <c r="DG126" i="11"/>
  <c r="DC126" i="11"/>
  <c r="CY126" i="11"/>
  <c r="CU126" i="11"/>
  <c r="CQ126" i="11"/>
  <c r="CM126" i="11"/>
  <c r="CH126" i="11"/>
  <c r="CE126" i="11"/>
  <c r="CA126" i="11"/>
  <c r="BW126" i="11"/>
  <c r="BS126" i="11"/>
  <c r="BO126" i="11"/>
  <c r="BK126" i="11"/>
  <c r="BG126" i="11"/>
  <c r="BC126" i="11"/>
  <c r="AY126" i="11"/>
  <c r="AU126" i="11"/>
  <c r="AQ126" i="11"/>
  <c r="AM126" i="11"/>
  <c r="AI126" i="11"/>
  <c r="AE126" i="11"/>
  <c r="AA126" i="11"/>
  <c r="W126" i="11"/>
  <c r="EP126" i="11"/>
  <c r="EK126" i="11"/>
  <c r="EH126" i="11"/>
  <c r="ED126" i="11"/>
  <c r="DZ126" i="11"/>
  <c r="DV126" i="11"/>
  <c r="DR126" i="11"/>
  <c r="DN126" i="11"/>
  <c r="DJ126" i="11"/>
  <c r="DF126" i="11"/>
  <c r="DB126" i="11"/>
  <c r="CX126" i="11"/>
  <c r="CT126" i="11"/>
  <c r="CP126" i="11"/>
  <c r="CL126" i="11"/>
  <c r="CI126" i="11"/>
  <c r="CD126" i="11"/>
  <c r="BZ126" i="11"/>
  <c r="BV126" i="11"/>
  <c r="BR126" i="11"/>
  <c r="BN126" i="11"/>
  <c r="BJ126" i="11"/>
  <c r="BF126" i="11"/>
  <c r="BB126" i="11"/>
  <c r="AX126" i="11"/>
  <c r="AT126" i="11"/>
  <c r="AP126" i="11"/>
  <c r="AL126" i="11"/>
  <c r="AH126" i="11"/>
  <c r="AD126" i="11"/>
  <c r="Z126" i="11"/>
  <c r="V126" i="11"/>
  <c r="EO126" i="11"/>
  <c r="EL126" i="11"/>
  <c r="EG126" i="11"/>
  <c r="EC126" i="11"/>
  <c r="DY126" i="11"/>
  <c r="DU126" i="11"/>
  <c r="DQ126" i="11"/>
  <c r="DM126" i="11"/>
  <c r="DI126" i="11"/>
  <c r="DE126" i="11"/>
  <c r="DA126" i="11"/>
  <c r="CW126" i="11"/>
  <c r="CS126" i="11"/>
  <c r="CO126" i="11"/>
  <c r="CK126" i="11"/>
  <c r="CG126" i="11"/>
  <c r="CC126" i="11"/>
  <c r="BY126" i="11"/>
  <c r="BU126" i="11"/>
  <c r="BQ126" i="11"/>
  <c r="BM126" i="11"/>
  <c r="BI126" i="11"/>
  <c r="BE126" i="11"/>
  <c r="BA126" i="11"/>
  <c r="AW126" i="11"/>
  <c r="AS126" i="11"/>
  <c r="AO126" i="11"/>
  <c r="AK126" i="11"/>
  <c r="AG126" i="11"/>
  <c r="AC126" i="11"/>
  <c r="Y126" i="11"/>
  <c r="U126" i="11"/>
  <c r="ER126" i="11"/>
  <c r="EN126" i="11"/>
  <c r="EJ126" i="11"/>
  <c r="EF126" i="11"/>
  <c r="EB126" i="11"/>
  <c r="DX126" i="11"/>
  <c r="DT126" i="11"/>
  <c r="DP126" i="11"/>
  <c r="DL126" i="11"/>
  <c r="DH126" i="11"/>
  <c r="DD126" i="11"/>
  <c r="CZ126" i="11"/>
  <c r="CV126" i="11"/>
  <c r="CR126" i="11"/>
  <c r="CN126" i="11"/>
  <c r="CJ126" i="11"/>
  <c r="CF126" i="11"/>
  <c r="CB126" i="11"/>
  <c r="BX126" i="11"/>
  <c r="BT126" i="11"/>
  <c r="BP126" i="11"/>
  <c r="BL126" i="11"/>
  <c r="BH126" i="11"/>
  <c r="BD126" i="11"/>
  <c r="AZ126" i="11"/>
  <c r="AV126" i="11"/>
  <c r="AR126" i="11"/>
  <c r="AN126" i="11"/>
  <c r="AJ126" i="11"/>
  <c r="AF126" i="11"/>
  <c r="AB126" i="11"/>
  <c r="X126" i="11"/>
  <c r="T126" i="11"/>
  <c r="L149" i="11"/>
  <c r="L127" i="11"/>
  <c r="I202" i="11" s="1"/>
  <c r="EQ127" i="11" l="1"/>
  <c r="EM127" i="11"/>
  <c r="EI127" i="11"/>
  <c r="EE127" i="11"/>
  <c r="EA127" i="11"/>
  <c r="DW127" i="11"/>
  <c r="DS127" i="11"/>
  <c r="DO127" i="11"/>
  <c r="DK127" i="11"/>
  <c r="DG127" i="11"/>
  <c r="DC127" i="11"/>
  <c r="CY127" i="11"/>
  <c r="CU127" i="11"/>
  <c r="CQ127" i="11"/>
  <c r="CM127" i="11"/>
  <c r="CI127" i="11"/>
  <c r="CE127" i="11"/>
  <c r="CA127" i="11"/>
  <c r="BW127" i="11"/>
  <c r="BS127" i="11"/>
  <c r="BO127" i="11"/>
  <c r="BK127" i="11"/>
  <c r="BG127" i="11"/>
  <c r="BC127" i="11"/>
  <c r="AY127" i="11"/>
  <c r="AU127" i="11"/>
  <c r="AQ127" i="11"/>
  <c r="AM127" i="11"/>
  <c r="AI127" i="11"/>
  <c r="AE127" i="11"/>
  <c r="AA127" i="11"/>
  <c r="W127" i="11"/>
  <c r="I150" i="11"/>
  <c r="W149" i="11"/>
  <c r="AA149" i="11"/>
  <c r="AE149" i="11"/>
  <c r="AI149" i="11"/>
  <c r="AM149" i="11"/>
  <c r="AP149" i="11"/>
  <c r="AU149" i="11"/>
  <c r="AY149" i="11"/>
  <c r="BC149" i="11"/>
  <c r="BG149" i="11"/>
  <c r="BK149" i="11"/>
  <c r="BO149" i="11"/>
  <c r="BS149" i="11"/>
  <c r="BW149" i="11"/>
  <c r="CA149" i="11"/>
  <c r="CE149" i="11"/>
  <c r="CI149" i="11"/>
  <c r="CM149" i="11"/>
  <c r="CQ149" i="11"/>
  <c r="CU149" i="11"/>
  <c r="CY149" i="11"/>
  <c r="DC149" i="11"/>
  <c r="DG149" i="11"/>
  <c r="DK149" i="11"/>
  <c r="DO149" i="11"/>
  <c r="DS149" i="11"/>
  <c r="DW149" i="11"/>
  <c r="EA149" i="11"/>
  <c r="EE149" i="11"/>
  <c r="EI149" i="11"/>
  <c r="EM149" i="11"/>
  <c r="EQ149" i="11"/>
  <c r="T149" i="11"/>
  <c r="X149" i="11"/>
  <c r="AB149" i="11"/>
  <c r="AF149" i="11"/>
  <c r="AJ149" i="11"/>
  <c r="AN149" i="11"/>
  <c r="AR149" i="11"/>
  <c r="AV149" i="11"/>
  <c r="AZ149" i="11"/>
  <c r="BD149" i="11"/>
  <c r="BH149" i="11"/>
  <c r="BL149" i="11"/>
  <c r="BP149" i="11"/>
  <c r="BT149" i="11"/>
  <c r="BX149" i="11"/>
  <c r="CB149" i="11"/>
  <c r="CF149" i="11"/>
  <c r="CJ149" i="11"/>
  <c r="CN149" i="11"/>
  <c r="CR149" i="11"/>
  <c r="CV149" i="11"/>
  <c r="CZ149" i="11"/>
  <c r="DD149" i="11"/>
  <c r="DH149" i="11"/>
  <c r="DL149" i="11"/>
  <c r="DP149" i="11"/>
  <c r="DT149" i="11"/>
  <c r="DX149" i="11"/>
  <c r="EB149" i="11"/>
  <c r="EF149" i="11"/>
  <c r="EJ149" i="11"/>
  <c r="EN149" i="11"/>
  <c r="ER149" i="11"/>
  <c r="U149" i="11"/>
  <c r="Y149" i="11"/>
  <c r="AC149" i="11"/>
  <c r="AG149" i="11"/>
  <c r="AK149" i="11"/>
  <c r="AO149" i="11"/>
  <c r="AS149" i="11"/>
  <c r="AW149" i="11"/>
  <c r="BA149" i="11"/>
  <c r="BE149" i="11"/>
  <c r="BI149" i="11"/>
  <c r="BM149" i="11"/>
  <c r="BQ149" i="11"/>
  <c r="BU149" i="11"/>
  <c r="BY149" i="11"/>
  <c r="CC149" i="11"/>
  <c r="CG149" i="11"/>
  <c r="CK149" i="11"/>
  <c r="CO149" i="11"/>
  <c r="CS149" i="11"/>
  <c r="CW149" i="11"/>
  <c r="DA149" i="11"/>
  <c r="DE149" i="11"/>
  <c r="DI149" i="11"/>
  <c r="DM149" i="11"/>
  <c r="DQ149" i="11"/>
  <c r="DU149" i="11"/>
  <c r="DY149" i="11"/>
  <c r="EC149" i="11"/>
  <c r="EG149" i="11"/>
  <c r="EK149" i="11"/>
  <c r="EO149" i="11"/>
  <c r="V149" i="11"/>
  <c r="Z149" i="11"/>
  <c r="AD149" i="11"/>
  <c r="AH149" i="11"/>
  <c r="AL149" i="11"/>
  <c r="AQ149" i="11"/>
  <c r="AT149" i="11"/>
  <c r="AX149" i="11"/>
  <c r="BB149" i="11"/>
  <c r="BF149" i="11"/>
  <c r="BJ149" i="11"/>
  <c r="BN149" i="11"/>
  <c r="BR149" i="11"/>
  <c r="BV149" i="11"/>
  <c r="BZ149" i="11"/>
  <c r="CD149" i="11"/>
  <c r="CH149" i="11"/>
  <c r="CL149" i="11"/>
  <c r="CP149" i="11"/>
  <c r="CT149" i="11"/>
  <c r="CX149" i="11"/>
  <c r="DB149" i="11"/>
  <c r="DF149" i="11"/>
  <c r="DJ149" i="11"/>
  <c r="DN149" i="11"/>
  <c r="DR149" i="11"/>
  <c r="DV149" i="11"/>
  <c r="DZ149" i="11"/>
  <c r="ED149" i="11"/>
  <c r="EH149" i="11"/>
  <c r="EL149" i="11"/>
  <c r="EP149" i="11"/>
  <c r="EP127" i="11"/>
  <c r="EL127" i="11"/>
  <c r="EH127" i="11"/>
  <c r="ED127" i="11"/>
  <c r="DZ127" i="11"/>
  <c r="DV127" i="11"/>
  <c r="DR127" i="11"/>
  <c r="DN127" i="11"/>
  <c r="DJ127" i="11"/>
  <c r="DF127" i="11"/>
  <c r="DB127" i="11"/>
  <c r="CX127" i="11"/>
  <c r="CT127" i="11"/>
  <c r="CP127" i="11"/>
  <c r="CL127" i="11"/>
  <c r="CH127" i="11"/>
  <c r="CD127" i="11"/>
  <c r="BZ127" i="11"/>
  <c r="BV127" i="11"/>
  <c r="BR127" i="11"/>
  <c r="BN127" i="11"/>
  <c r="BJ127" i="11"/>
  <c r="BF127" i="11"/>
  <c r="BB127" i="11"/>
  <c r="AX127" i="11"/>
  <c r="AT127" i="11"/>
  <c r="AP127" i="11"/>
  <c r="AL127" i="11"/>
  <c r="AH127" i="11"/>
  <c r="AD127" i="11"/>
  <c r="Z127" i="11"/>
  <c r="V127" i="11"/>
  <c r="EO127" i="11"/>
  <c r="EK127" i="11"/>
  <c r="EG127" i="11"/>
  <c r="EC127" i="11"/>
  <c r="DY127" i="11"/>
  <c r="DU127" i="11"/>
  <c r="DQ127" i="11"/>
  <c r="DM127" i="11"/>
  <c r="DI127" i="11"/>
  <c r="DE127" i="11"/>
  <c r="DA127" i="11"/>
  <c r="CW127" i="11"/>
  <c r="CS127" i="11"/>
  <c r="CO127" i="11"/>
  <c r="CK127" i="11"/>
  <c r="CG127" i="11"/>
  <c r="CC127" i="11"/>
  <c r="BY127" i="11"/>
  <c r="BU127" i="11"/>
  <c r="BQ127" i="11"/>
  <c r="BM127" i="11"/>
  <c r="BI127" i="11"/>
  <c r="BE127" i="11"/>
  <c r="BA127" i="11"/>
  <c r="AW127" i="11"/>
  <c r="AS127" i="11"/>
  <c r="AO127" i="11"/>
  <c r="AK127" i="11"/>
  <c r="AG127" i="11"/>
  <c r="AC127" i="11"/>
  <c r="Y127" i="11"/>
  <c r="U127" i="11"/>
  <c r="ER127" i="11"/>
  <c r="EN127" i="11"/>
  <c r="EJ127" i="11"/>
  <c r="EF127" i="11"/>
  <c r="EB127" i="11"/>
  <c r="DX127" i="11"/>
  <c r="DT127" i="11"/>
  <c r="DP127" i="11"/>
  <c r="DL127" i="11"/>
  <c r="DH127" i="11"/>
  <c r="DD127" i="11"/>
  <c r="CZ127" i="11"/>
  <c r="CV127" i="11"/>
  <c r="CR127" i="11"/>
  <c r="CN127" i="11"/>
  <c r="CJ127" i="11"/>
  <c r="CF127" i="11"/>
  <c r="CB127" i="11"/>
  <c r="BX127" i="11"/>
  <c r="BT127" i="11"/>
  <c r="BP127" i="11"/>
  <c r="BL127" i="11"/>
  <c r="BH127" i="11"/>
  <c r="BD127" i="11"/>
  <c r="AZ127" i="11"/>
  <c r="AV127" i="11"/>
  <c r="AR127" i="11"/>
  <c r="AN127" i="11"/>
  <c r="AJ127" i="11"/>
  <c r="AF127" i="11"/>
  <c r="AB127" i="11"/>
  <c r="X127" i="11"/>
  <c r="T127" i="11"/>
  <c r="H19" i="14"/>
  <c r="G21" i="14" l="1"/>
  <c r="G18" i="14"/>
  <c r="G16" i="14"/>
  <c r="G19" i="14"/>
  <c r="L202" i="11"/>
  <c r="G36" i="14"/>
  <c r="L150" i="11"/>
  <c r="I151" i="11" s="1"/>
  <c r="EQ150" i="11" l="1"/>
  <c r="EM150" i="11"/>
  <c r="EI150" i="11"/>
  <c r="EE150" i="11"/>
  <c r="EA150" i="11"/>
  <c r="DW150" i="11"/>
  <c r="DS150" i="11"/>
  <c r="DO150" i="11"/>
  <c r="DK150" i="11"/>
  <c r="DG150" i="11"/>
  <c r="DC150" i="11"/>
  <c r="CY150" i="11"/>
  <c r="CU150" i="11"/>
  <c r="CQ150" i="11"/>
  <c r="CM150" i="11"/>
  <c r="CI150" i="11"/>
  <c r="CE150" i="11"/>
  <c r="CA150" i="11"/>
  <c r="BW150" i="11"/>
  <c r="BS150" i="11"/>
  <c r="BO150" i="11"/>
  <c r="BK150" i="11"/>
  <c r="BG150" i="11"/>
  <c r="BC150" i="11"/>
  <c r="AY150" i="11"/>
  <c r="AU150" i="11"/>
  <c r="AQ150" i="11"/>
  <c r="AM150" i="11"/>
  <c r="AI150" i="11"/>
  <c r="AE150" i="11"/>
  <c r="AA150" i="11"/>
  <c r="W150" i="11"/>
  <c r="EP150" i="11"/>
  <c r="EK150" i="11"/>
  <c r="EH150" i="11"/>
  <c r="ED150" i="11"/>
  <c r="DZ150" i="11"/>
  <c r="DV150" i="11"/>
  <c r="DR150" i="11"/>
  <c r="DN150" i="11"/>
  <c r="DJ150" i="11"/>
  <c r="DF150" i="11"/>
  <c r="DB150" i="11"/>
  <c r="CX150" i="11"/>
  <c r="CT150" i="11"/>
  <c r="CP150" i="11"/>
  <c r="CL150" i="11"/>
  <c r="CH150" i="11"/>
  <c r="CD150" i="11"/>
  <c r="BZ150" i="11"/>
  <c r="BV150" i="11"/>
  <c r="BR150" i="11"/>
  <c r="BN150" i="11"/>
  <c r="BJ150" i="11"/>
  <c r="BF150" i="11"/>
  <c r="BB150" i="11"/>
  <c r="AX150" i="11"/>
  <c r="AT150" i="11"/>
  <c r="AP150" i="11"/>
  <c r="AL150" i="11"/>
  <c r="AH150" i="11"/>
  <c r="AD150" i="11"/>
  <c r="Z150" i="11"/>
  <c r="V150" i="11"/>
  <c r="T202" i="11"/>
  <c r="X202" i="11"/>
  <c r="AB202" i="11"/>
  <c r="AF202" i="11"/>
  <c r="AJ202" i="11"/>
  <c r="AN202" i="11"/>
  <c r="AR202" i="11"/>
  <c r="AV202" i="11"/>
  <c r="AZ202" i="11"/>
  <c r="BD202" i="11"/>
  <c r="BH202" i="11"/>
  <c r="BL202" i="11"/>
  <c r="BP202" i="11"/>
  <c r="BT202" i="11"/>
  <c r="BX202" i="11"/>
  <c r="CB202" i="11"/>
  <c r="CF202" i="11"/>
  <c r="CJ202" i="11"/>
  <c r="CN202" i="11"/>
  <c r="CR202" i="11"/>
  <c r="CV202" i="11"/>
  <c r="CZ202" i="11"/>
  <c r="DD202" i="11"/>
  <c r="DH202" i="11"/>
  <c r="DL202" i="11"/>
  <c r="DP202" i="11"/>
  <c r="DT202" i="11"/>
  <c r="DX202" i="11"/>
  <c r="EB202" i="11"/>
  <c r="EF202" i="11"/>
  <c r="EJ202" i="11"/>
  <c r="EN202" i="11"/>
  <c r="ER202" i="11"/>
  <c r="U202" i="11"/>
  <c r="Y202" i="11"/>
  <c r="AC202" i="11"/>
  <c r="AG202" i="11"/>
  <c r="AK202" i="11"/>
  <c r="AO202" i="11"/>
  <c r="AS202" i="11"/>
  <c r="AW202" i="11"/>
  <c r="BA202" i="11"/>
  <c r="BE202" i="11"/>
  <c r="BI202" i="11"/>
  <c r="BM202" i="11"/>
  <c r="BQ202" i="11"/>
  <c r="BU202" i="11"/>
  <c r="BY202" i="11"/>
  <c r="CC202" i="11"/>
  <c r="CG202" i="11"/>
  <c r="CK202" i="11"/>
  <c r="CO202" i="11"/>
  <c r="CS202" i="11"/>
  <c r="CW202" i="11"/>
  <c r="DA202" i="11"/>
  <c r="DE202" i="11"/>
  <c r="DI202" i="11"/>
  <c r="DM202" i="11"/>
  <c r="DQ202" i="11"/>
  <c r="DU202" i="11"/>
  <c r="DY202" i="11"/>
  <c r="EC202" i="11"/>
  <c r="EG202" i="11"/>
  <c r="EK202" i="11"/>
  <c r="EO202" i="11"/>
  <c r="V202" i="11"/>
  <c r="Z202" i="11"/>
  <c r="AD202" i="11"/>
  <c r="AH202" i="11"/>
  <c r="AL202" i="11"/>
  <c r="AQ202" i="11"/>
  <c r="AT202" i="11"/>
  <c r="AX202" i="11"/>
  <c r="BB202" i="11"/>
  <c r="BF202" i="11"/>
  <c r="BJ202" i="11"/>
  <c r="BN202" i="11"/>
  <c r="BR202" i="11"/>
  <c r="BV202" i="11"/>
  <c r="BZ202" i="11"/>
  <c r="CD202" i="11"/>
  <c r="CI202" i="11"/>
  <c r="CL202" i="11"/>
  <c r="CP202" i="11"/>
  <c r="CT202" i="11"/>
  <c r="CX202" i="11"/>
  <c r="DB202" i="11"/>
  <c r="DF202" i="11"/>
  <c r="DJ202" i="11"/>
  <c r="DN202" i="11"/>
  <c r="DR202" i="11"/>
  <c r="DV202" i="11"/>
  <c r="DZ202" i="11"/>
  <c r="ED202" i="11"/>
  <c r="EH202" i="11"/>
  <c r="EL202" i="11"/>
  <c r="EP202" i="11"/>
  <c r="W202" i="11"/>
  <c r="AA202" i="11"/>
  <c r="AE202" i="11"/>
  <c r="AI202" i="11"/>
  <c r="AM202" i="11"/>
  <c r="AP202" i="11"/>
  <c r="AU202" i="11"/>
  <c r="AY202" i="11"/>
  <c r="BC202" i="11"/>
  <c r="BG202" i="11"/>
  <c r="BK202" i="11"/>
  <c r="BO202" i="11"/>
  <c r="BS202" i="11"/>
  <c r="BW202" i="11"/>
  <c r="CA202" i="11"/>
  <c r="CE202" i="11"/>
  <c r="CH202" i="11"/>
  <c r="CM202" i="11"/>
  <c r="CQ202" i="11"/>
  <c r="CU202" i="11"/>
  <c r="CY202" i="11"/>
  <c r="DC202" i="11"/>
  <c r="DG202" i="11"/>
  <c r="DK202" i="11"/>
  <c r="DO202" i="11"/>
  <c r="DS202" i="11"/>
  <c r="DW202" i="11"/>
  <c r="EA202" i="11"/>
  <c r="EE202" i="11"/>
  <c r="EI202" i="11"/>
  <c r="EM202" i="11"/>
  <c r="EQ202" i="11"/>
  <c r="EO150" i="11"/>
  <c r="EL150" i="11"/>
  <c r="EG150" i="11"/>
  <c r="EC150" i="11"/>
  <c r="DY150" i="11"/>
  <c r="DU150" i="11"/>
  <c r="DQ150" i="11"/>
  <c r="DM150" i="11"/>
  <c r="DI150" i="11"/>
  <c r="DE150" i="11"/>
  <c r="DA150" i="11"/>
  <c r="CW150" i="11"/>
  <c r="CS150" i="11"/>
  <c r="CO150" i="11"/>
  <c r="CK150" i="11"/>
  <c r="CG150" i="11"/>
  <c r="CC150" i="11"/>
  <c r="BY150" i="11"/>
  <c r="BU150" i="11"/>
  <c r="BQ150" i="11"/>
  <c r="BM150" i="11"/>
  <c r="BI150" i="11"/>
  <c r="BE150" i="11"/>
  <c r="BA150" i="11"/>
  <c r="AW150" i="11"/>
  <c r="AS150" i="11"/>
  <c r="AO150" i="11"/>
  <c r="AK150" i="11"/>
  <c r="AG150" i="11"/>
  <c r="AC150" i="11"/>
  <c r="Y150" i="11"/>
  <c r="U150" i="11"/>
  <c r="ER150" i="11"/>
  <c r="EN150" i="11"/>
  <c r="EJ150" i="11"/>
  <c r="EF150" i="11"/>
  <c r="EB150" i="11"/>
  <c r="DX150" i="11"/>
  <c r="DT150" i="11"/>
  <c r="DP150" i="11"/>
  <c r="DL150" i="11"/>
  <c r="DH150" i="11"/>
  <c r="DD150" i="11"/>
  <c r="CZ150" i="11"/>
  <c r="CV150" i="11"/>
  <c r="CR150" i="11"/>
  <c r="CN150" i="11"/>
  <c r="CJ150" i="11"/>
  <c r="CF150" i="11"/>
  <c r="CB150" i="11"/>
  <c r="BX150" i="11"/>
  <c r="BT150" i="11"/>
  <c r="BP150" i="11"/>
  <c r="BL150" i="11"/>
  <c r="BH150" i="11"/>
  <c r="BD150" i="11"/>
  <c r="AZ150" i="11"/>
  <c r="AV150" i="11"/>
  <c r="AR150" i="11"/>
  <c r="AN150" i="11"/>
  <c r="AJ150" i="11"/>
  <c r="AF150" i="11"/>
  <c r="AB150" i="11"/>
  <c r="X150" i="11"/>
  <c r="T150" i="11"/>
  <c r="H18" i="14"/>
  <c r="H16" i="14"/>
  <c r="H36" i="14"/>
  <c r="H7" i="14"/>
  <c r="C3" i="14" l="1"/>
  <c r="C7" i="14"/>
  <c r="L151" i="11"/>
  <c r="I152" i="11" l="1"/>
  <c r="T151" i="11"/>
  <c r="X151" i="11"/>
  <c r="AB151" i="11"/>
  <c r="AF151" i="11"/>
  <c r="AJ151" i="11"/>
  <c r="AN151" i="11"/>
  <c r="AR151" i="11"/>
  <c r="AV151" i="11"/>
  <c r="AZ151" i="11"/>
  <c r="BD151" i="11"/>
  <c r="BH151" i="11"/>
  <c r="BL151" i="11"/>
  <c r="BP151" i="11"/>
  <c r="BT151" i="11"/>
  <c r="BX151" i="11"/>
  <c r="CB151" i="11"/>
  <c r="CF151" i="11"/>
  <c r="CJ151" i="11"/>
  <c r="CN151" i="11"/>
  <c r="CR151" i="11"/>
  <c r="CV151" i="11"/>
  <c r="CZ151" i="11"/>
  <c r="DD151" i="11"/>
  <c r="DH151" i="11"/>
  <c r="DL151" i="11"/>
  <c r="DP151" i="11"/>
  <c r="DT151" i="11"/>
  <c r="DX151" i="11"/>
  <c r="EB151" i="11"/>
  <c r="EF151" i="11"/>
  <c r="EJ151" i="11"/>
  <c r="EN151" i="11"/>
  <c r="ER151" i="11"/>
  <c r="U151" i="11"/>
  <c r="Y151" i="11"/>
  <c r="AC151" i="11"/>
  <c r="AG151" i="11"/>
  <c r="AK151" i="11"/>
  <c r="AO151" i="11"/>
  <c r="AS151" i="11"/>
  <c r="AW151" i="11"/>
  <c r="BA151" i="11"/>
  <c r="BE151" i="11"/>
  <c r="BI151" i="11"/>
  <c r="BM151" i="11"/>
  <c r="BQ151" i="11"/>
  <c r="BU151" i="11"/>
  <c r="BY151" i="11"/>
  <c r="CC151" i="11"/>
  <c r="CG151" i="11"/>
  <c r="CK151" i="11"/>
  <c r="CO151" i="11"/>
  <c r="CS151" i="11"/>
  <c r="CW151" i="11"/>
  <c r="DA151" i="11"/>
  <c r="DE151" i="11"/>
  <c r="DI151" i="11"/>
  <c r="DM151" i="11"/>
  <c r="DQ151" i="11"/>
  <c r="DU151" i="11"/>
  <c r="DY151" i="11"/>
  <c r="EC151" i="11"/>
  <c r="EG151" i="11"/>
  <c r="EL151" i="11"/>
  <c r="EO151" i="11"/>
  <c r="V151" i="11"/>
  <c r="Z151" i="11"/>
  <c r="AD151" i="11"/>
  <c r="AH151" i="11"/>
  <c r="AL151" i="11"/>
  <c r="AQ151" i="11"/>
  <c r="AT151" i="11"/>
  <c r="AX151" i="11"/>
  <c r="BB151" i="11"/>
  <c r="BF151" i="11"/>
  <c r="BJ151" i="11"/>
  <c r="BN151" i="11"/>
  <c r="BR151" i="11"/>
  <c r="BV151" i="11"/>
  <c r="BZ151" i="11"/>
  <c r="CD151" i="11"/>
  <c r="CH151" i="11"/>
  <c r="CL151" i="11"/>
  <c r="CP151" i="11"/>
  <c r="CT151" i="11"/>
  <c r="CX151" i="11"/>
  <c r="DB151" i="11"/>
  <c r="DF151" i="11"/>
  <c r="DJ151" i="11"/>
  <c r="DN151" i="11"/>
  <c r="DR151" i="11"/>
  <c r="DV151" i="11"/>
  <c r="DZ151" i="11"/>
  <c r="ED151" i="11"/>
  <c r="EH151" i="11"/>
  <c r="EK151" i="11"/>
  <c r="EP151" i="11"/>
  <c r="W151" i="11"/>
  <c r="AA151" i="11"/>
  <c r="AE151" i="11"/>
  <c r="AI151" i="11"/>
  <c r="AM151" i="11"/>
  <c r="AP151" i="11"/>
  <c r="AU151" i="11"/>
  <c r="AY151" i="11"/>
  <c r="BC151" i="11"/>
  <c r="BG151" i="11"/>
  <c r="BK151" i="11"/>
  <c r="BO151" i="11"/>
  <c r="BS151" i="11"/>
  <c r="BW151" i="11"/>
  <c r="CA151" i="11"/>
  <c r="CE151" i="11"/>
  <c r="CI151" i="11"/>
  <c r="CM151" i="11"/>
  <c r="CQ151" i="11"/>
  <c r="CU151" i="11"/>
  <c r="CY151" i="11"/>
  <c r="DC151" i="11"/>
  <c r="DG151" i="11"/>
  <c r="DK151" i="11"/>
  <c r="DO151" i="11"/>
  <c r="DS151" i="11"/>
  <c r="DW151" i="11"/>
  <c r="EA151" i="11"/>
  <c r="EE151" i="11"/>
  <c r="EI151" i="11"/>
  <c r="EM151" i="11"/>
  <c r="EQ151" i="11"/>
  <c r="L152" i="11"/>
  <c r="I156" i="11" s="1"/>
  <c r="B7" i="14"/>
  <c r="G25" i="14"/>
  <c r="T152" i="11" l="1"/>
  <c r="U152" i="11"/>
  <c r="V152" i="11"/>
  <c r="W152" i="11"/>
  <c r="X152" i="11"/>
  <c r="Y152" i="11"/>
  <c r="Z152" i="11"/>
  <c r="AA152" i="11"/>
  <c r="AB152" i="11"/>
  <c r="AC152" i="11"/>
  <c r="AD152" i="11"/>
  <c r="AE152" i="11"/>
  <c r="AF152" i="11"/>
  <c r="AG152" i="11"/>
  <c r="AH152" i="11"/>
  <c r="AI152" i="11"/>
  <c r="AJ152" i="11"/>
  <c r="AK152" i="11"/>
  <c r="AL152" i="11"/>
  <c r="AM152" i="11"/>
  <c r="AN152" i="11"/>
  <c r="AO152" i="11"/>
  <c r="AQ152" i="11"/>
  <c r="AP152" i="11"/>
  <c r="AR152" i="11"/>
  <c r="AS152" i="11"/>
  <c r="AT152" i="11"/>
  <c r="AU152" i="11"/>
  <c r="AV152" i="11"/>
  <c r="AW152" i="11"/>
  <c r="AX152" i="11"/>
  <c r="AY152" i="11"/>
  <c r="AZ152" i="11"/>
  <c r="BA152" i="11"/>
  <c r="BB152" i="11"/>
  <c r="BC152" i="11"/>
  <c r="BD152" i="11"/>
  <c r="BE152" i="11"/>
  <c r="BF152" i="11"/>
  <c r="BG152" i="11"/>
  <c r="BH152" i="11"/>
  <c r="BI152" i="11"/>
  <c r="BJ152" i="11"/>
  <c r="BK152" i="11"/>
  <c r="BL152" i="11"/>
  <c r="BM152" i="11"/>
  <c r="BN152" i="11"/>
  <c r="BO152" i="11"/>
  <c r="BP152" i="11"/>
  <c r="BQ152" i="11"/>
  <c r="BR152" i="11"/>
  <c r="BS152" i="11"/>
  <c r="BT152" i="11"/>
  <c r="BU152" i="11"/>
  <c r="BV152" i="11"/>
  <c r="BW152" i="11"/>
  <c r="BX152" i="11"/>
  <c r="BY152" i="11"/>
  <c r="BZ152" i="11"/>
  <c r="CA152" i="11"/>
  <c r="CB152" i="11"/>
  <c r="CC152" i="11"/>
  <c r="CD152" i="11"/>
  <c r="CE152" i="11"/>
  <c r="CF152" i="11"/>
  <c r="CG152" i="11"/>
  <c r="CI152" i="11"/>
  <c r="CH152" i="11"/>
  <c r="CJ152" i="11"/>
  <c r="CK152" i="11"/>
  <c r="CL152" i="11"/>
  <c r="CM152" i="11"/>
  <c r="CN152" i="11"/>
  <c r="CO152" i="11"/>
  <c r="CP152" i="11"/>
  <c r="CQ152" i="11"/>
  <c r="CR152" i="11"/>
  <c r="CS152" i="11"/>
  <c r="CT152" i="11"/>
  <c r="CU152" i="11"/>
  <c r="CV152" i="11"/>
  <c r="CW152" i="11"/>
  <c r="CX152" i="11"/>
  <c r="CY152" i="11"/>
  <c r="CZ152" i="11"/>
  <c r="DA152" i="11"/>
  <c r="DB152" i="11"/>
  <c r="DC152" i="11"/>
  <c r="DD152" i="11"/>
  <c r="DE152" i="11"/>
  <c r="DF152" i="11"/>
  <c r="DG152" i="11"/>
  <c r="DH152" i="11"/>
  <c r="DI152" i="11"/>
  <c r="DJ152" i="11"/>
  <c r="DK152" i="11"/>
  <c r="DL152" i="11"/>
  <c r="DM152" i="11"/>
  <c r="DN152" i="11"/>
  <c r="DO152" i="11"/>
  <c r="DP152" i="11"/>
  <c r="DQ152" i="11"/>
  <c r="DR152" i="11"/>
  <c r="DS152" i="11"/>
  <c r="DT152" i="11"/>
  <c r="DU152" i="11"/>
  <c r="DV152" i="11"/>
  <c r="DW152" i="11"/>
  <c r="DX152" i="11"/>
  <c r="DY152" i="11"/>
  <c r="DZ152" i="11"/>
  <c r="EA152" i="11"/>
  <c r="EB152" i="11"/>
  <c r="EC152" i="11"/>
  <c r="ED152" i="11"/>
  <c r="EE152" i="11"/>
  <c r="EF152" i="11"/>
  <c r="EG152" i="11"/>
  <c r="EH152" i="11"/>
  <c r="EI152" i="11"/>
  <c r="EJ152" i="11"/>
  <c r="EK152" i="11"/>
  <c r="EL152" i="11"/>
  <c r="EM152" i="11"/>
  <c r="EN152" i="11"/>
  <c r="EO152" i="11"/>
  <c r="EP152" i="11"/>
  <c r="EQ152" i="11"/>
  <c r="ER152" i="11"/>
  <c r="H25" i="14"/>
  <c r="L156" i="11" l="1"/>
  <c r="I157" i="11" l="1"/>
  <c r="T156" i="11"/>
  <c r="X156" i="11"/>
  <c r="AB156" i="11"/>
  <c r="AF156" i="11"/>
  <c r="AJ156" i="11"/>
  <c r="AN156" i="11"/>
  <c r="AR156" i="11"/>
  <c r="AV156" i="11"/>
  <c r="AZ156" i="11"/>
  <c r="BD156" i="11"/>
  <c r="BH156" i="11"/>
  <c r="BL156" i="11"/>
  <c r="BP156" i="11"/>
  <c r="BT156" i="11"/>
  <c r="BX156" i="11"/>
  <c r="CB156" i="11"/>
  <c r="CF156" i="11"/>
  <c r="CJ156" i="11"/>
  <c r="CN156" i="11"/>
  <c r="CR156" i="11"/>
  <c r="CV156" i="11"/>
  <c r="CZ156" i="11"/>
  <c r="DD156" i="11"/>
  <c r="DH156" i="11"/>
  <c r="DL156" i="11"/>
  <c r="DP156" i="11"/>
  <c r="DT156" i="11"/>
  <c r="DX156" i="11"/>
  <c r="EB156" i="11"/>
  <c r="EF156" i="11"/>
  <c r="EJ156" i="11"/>
  <c r="EN156" i="11"/>
  <c r="ER156" i="11"/>
  <c r="U156" i="11"/>
  <c r="Y156" i="11"/>
  <c r="AC156" i="11"/>
  <c r="AG156" i="11"/>
  <c r="AK156" i="11"/>
  <c r="AO156" i="11"/>
  <c r="AS156" i="11"/>
  <c r="AW156" i="11"/>
  <c r="BA156" i="11"/>
  <c r="BE156" i="11"/>
  <c r="BI156" i="11"/>
  <c r="BM156" i="11"/>
  <c r="BQ156" i="11"/>
  <c r="BU156" i="11"/>
  <c r="BY156" i="11"/>
  <c r="CC156" i="11"/>
  <c r="CG156" i="11"/>
  <c r="CK156" i="11"/>
  <c r="CO156" i="11"/>
  <c r="CS156" i="11"/>
  <c r="CW156" i="11"/>
  <c r="DA156" i="11"/>
  <c r="DE156" i="11"/>
  <c r="DI156" i="11"/>
  <c r="DM156" i="11"/>
  <c r="DQ156" i="11"/>
  <c r="DU156" i="11"/>
  <c r="DY156" i="11"/>
  <c r="EC156" i="11"/>
  <c r="EG156" i="11"/>
  <c r="EL156" i="11"/>
  <c r="EO156" i="11"/>
  <c r="V156" i="11"/>
  <c r="Z156" i="11"/>
  <c r="AD156" i="11"/>
  <c r="AH156" i="11"/>
  <c r="AL156" i="11"/>
  <c r="AQ156" i="11"/>
  <c r="AT156" i="11"/>
  <c r="AX156" i="11"/>
  <c r="BB156" i="11"/>
  <c r="BF156" i="11"/>
  <c r="BJ156" i="11"/>
  <c r="BN156" i="11"/>
  <c r="BR156" i="11"/>
  <c r="BV156" i="11"/>
  <c r="BZ156" i="11"/>
  <c r="CD156" i="11"/>
  <c r="CI156" i="11"/>
  <c r="CL156" i="11"/>
  <c r="CP156" i="11"/>
  <c r="CT156" i="11"/>
  <c r="CX156" i="11"/>
  <c r="DB156" i="11"/>
  <c r="DF156" i="11"/>
  <c r="DJ156" i="11"/>
  <c r="DN156" i="11"/>
  <c r="DR156" i="11"/>
  <c r="DV156" i="11"/>
  <c r="DZ156" i="11"/>
  <c r="ED156" i="11"/>
  <c r="EH156" i="11"/>
  <c r="EK156" i="11"/>
  <c r="EP156" i="11"/>
  <c r="W156" i="11"/>
  <c r="AA156" i="11"/>
  <c r="AE156" i="11"/>
  <c r="AI156" i="11"/>
  <c r="AM156" i="11"/>
  <c r="AP156" i="11"/>
  <c r="AU156" i="11"/>
  <c r="AY156" i="11"/>
  <c r="BC156" i="11"/>
  <c r="BG156" i="11"/>
  <c r="BK156" i="11"/>
  <c r="BO156" i="11"/>
  <c r="BS156" i="11"/>
  <c r="BW156" i="11"/>
  <c r="CA156" i="11"/>
  <c r="CE156" i="11"/>
  <c r="CH156" i="11"/>
  <c r="CM156" i="11"/>
  <c r="CQ156" i="11"/>
  <c r="CU156" i="11"/>
  <c r="CY156" i="11"/>
  <c r="DC156" i="11"/>
  <c r="DG156" i="11"/>
  <c r="DK156" i="11"/>
  <c r="DO156" i="11"/>
  <c r="DS156" i="11"/>
  <c r="DW156" i="11"/>
  <c r="EA156" i="11"/>
  <c r="EE156" i="11"/>
  <c r="EI156" i="11"/>
  <c r="EM156" i="11"/>
  <c r="EQ156" i="11"/>
  <c r="L157" i="11"/>
  <c r="I158" i="11" s="1"/>
  <c r="T157" i="11" l="1"/>
  <c r="U157" i="11"/>
  <c r="V157" i="11"/>
  <c r="W157" i="11"/>
  <c r="X157" i="11"/>
  <c r="Y157" i="11"/>
  <c r="Z157" i="11"/>
  <c r="AA157" i="11"/>
  <c r="AB157" i="11"/>
  <c r="AC157" i="11"/>
  <c r="AD157" i="11"/>
  <c r="AE157" i="11"/>
  <c r="AF157" i="11"/>
  <c r="AG157" i="11"/>
  <c r="AH157" i="11"/>
  <c r="AI157" i="11"/>
  <c r="AJ157" i="11"/>
  <c r="AK157" i="11"/>
  <c r="AL157" i="11"/>
  <c r="AM157" i="11"/>
  <c r="AN157" i="11"/>
  <c r="AO157" i="11"/>
  <c r="AP157" i="11"/>
  <c r="AQ157" i="11"/>
  <c r="AR157" i="11"/>
  <c r="AS157" i="11"/>
  <c r="AT157" i="11"/>
  <c r="AU157" i="11"/>
  <c r="AV157" i="11"/>
  <c r="AW157" i="11"/>
  <c r="AX157" i="11"/>
  <c r="AY157" i="11"/>
  <c r="AZ157" i="11"/>
  <c r="BA157" i="11"/>
  <c r="BB157" i="11"/>
  <c r="BC157" i="11"/>
  <c r="BD157" i="11"/>
  <c r="BE157" i="11"/>
  <c r="BF157" i="11"/>
  <c r="BG157" i="11"/>
  <c r="BH157" i="11"/>
  <c r="BI157" i="11"/>
  <c r="BJ157" i="11"/>
  <c r="BK157" i="11"/>
  <c r="BL157" i="11"/>
  <c r="BM157" i="11"/>
  <c r="BN157" i="11"/>
  <c r="BO157" i="11"/>
  <c r="BP157" i="11"/>
  <c r="BQ157" i="11"/>
  <c r="BR157" i="11"/>
  <c r="BS157" i="11"/>
  <c r="BT157" i="11"/>
  <c r="BU157" i="11"/>
  <c r="BV157" i="11"/>
  <c r="BW157" i="11"/>
  <c r="BX157" i="11"/>
  <c r="BY157" i="11"/>
  <c r="BZ157" i="11"/>
  <c r="CA157" i="11"/>
  <c r="CB157" i="11"/>
  <c r="CC157" i="11"/>
  <c r="CD157" i="11"/>
  <c r="CE157" i="11"/>
  <c r="CF157" i="11"/>
  <c r="CG157" i="11"/>
  <c r="CH157" i="11"/>
  <c r="CI157" i="11"/>
  <c r="CJ157" i="11"/>
  <c r="CK157" i="11"/>
  <c r="CL157" i="11"/>
  <c r="CM157" i="11"/>
  <c r="CN157" i="11"/>
  <c r="CO157" i="11"/>
  <c r="CP157" i="11"/>
  <c r="CQ157" i="11"/>
  <c r="CR157" i="11"/>
  <c r="CS157" i="11"/>
  <c r="CT157" i="11"/>
  <c r="CU157" i="11"/>
  <c r="CV157" i="11"/>
  <c r="CW157" i="11"/>
  <c r="CX157" i="11"/>
  <c r="CY157" i="11"/>
  <c r="CZ157" i="11"/>
  <c r="DA157" i="11"/>
  <c r="DB157" i="11"/>
  <c r="DC157" i="11"/>
  <c r="DD157" i="11"/>
  <c r="DE157" i="11"/>
  <c r="DF157" i="11"/>
  <c r="DG157" i="11"/>
  <c r="DH157" i="11"/>
  <c r="DI157" i="11"/>
  <c r="DJ157" i="11"/>
  <c r="DK157" i="11"/>
  <c r="DL157" i="11"/>
  <c r="DM157" i="11"/>
  <c r="DN157" i="11"/>
  <c r="DO157" i="11"/>
  <c r="DP157" i="11"/>
  <c r="DQ157" i="11"/>
  <c r="DR157" i="11"/>
  <c r="DS157" i="11"/>
  <c r="DT157" i="11"/>
  <c r="DU157" i="11"/>
  <c r="DV157" i="11"/>
  <c r="DW157" i="11"/>
  <c r="DX157" i="11"/>
  <c r="DY157" i="11"/>
  <c r="DZ157" i="11"/>
  <c r="EA157" i="11"/>
  <c r="EB157" i="11"/>
  <c r="EC157" i="11"/>
  <c r="ED157" i="11"/>
  <c r="EE157" i="11"/>
  <c r="EF157" i="11"/>
  <c r="EG157" i="11"/>
  <c r="EH157" i="11"/>
  <c r="EI157" i="11"/>
  <c r="EJ157" i="11"/>
  <c r="EL157" i="11"/>
  <c r="EK157" i="11"/>
  <c r="EM157" i="11"/>
  <c r="EN157" i="11"/>
  <c r="EO157" i="11"/>
  <c r="EP157" i="11"/>
  <c r="EQ157" i="11"/>
  <c r="ER157" i="11"/>
  <c r="L158" i="11"/>
  <c r="I159" i="11" s="1"/>
  <c r="EQ158" i="11" l="1"/>
  <c r="EM158" i="11"/>
  <c r="EI158" i="11"/>
  <c r="EE158" i="11"/>
  <c r="EA158" i="11"/>
  <c r="DW158" i="11"/>
  <c r="DS158" i="11"/>
  <c r="DO158" i="11"/>
  <c r="DK158" i="11"/>
  <c r="DG158" i="11"/>
  <c r="DC158" i="11"/>
  <c r="CY158" i="11"/>
  <c r="CU158" i="11"/>
  <c r="CQ158" i="11"/>
  <c r="CM158" i="11"/>
  <c r="CH158" i="11"/>
  <c r="CE158" i="11"/>
  <c r="CA158" i="11"/>
  <c r="BW158" i="11"/>
  <c r="BS158" i="11"/>
  <c r="BO158" i="11"/>
  <c r="BK158" i="11"/>
  <c r="BG158" i="11"/>
  <c r="BC158" i="11"/>
  <c r="AY158" i="11"/>
  <c r="AU158" i="11"/>
  <c r="AP158" i="11"/>
  <c r="AM158" i="11"/>
  <c r="AI158" i="11"/>
  <c r="AE158" i="11"/>
  <c r="AA158" i="11"/>
  <c r="W158" i="11"/>
  <c r="EP158" i="11"/>
  <c r="EK158" i="11"/>
  <c r="EH158" i="11"/>
  <c r="ED158" i="11"/>
  <c r="DZ158" i="11"/>
  <c r="DV158" i="11"/>
  <c r="DR158" i="11"/>
  <c r="DN158" i="11"/>
  <c r="DJ158" i="11"/>
  <c r="DF158" i="11"/>
  <c r="DB158" i="11"/>
  <c r="CX158" i="11"/>
  <c r="CT158" i="11"/>
  <c r="CP158" i="11"/>
  <c r="CL158" i="11"/>
  <c r="CI158" i="11"/>
  <c r="CD158" i="11"/>
  <c r="BZ158" i="11"/>
  <c r="BV158" i="11"/>
  <c r="BR158" i="11"/>
  <c r="BN158" i="11"/>
  <c r="BJ158" i="11"/>
  <c r="BF158" i="11"/>
  <c r="BB158" i="11"/>
  <c r="AX158" i="11"/>
  <c r="AT158" i="11"/>
  <c r="AQ158" i="11"/>
  <c r="AL158" i="11"/>
  <c r="AH158" i="11"/>
  <c r="AD158" i="11"/>
  <c r="Z158" i="11"/>
  <c r="V158" i="11"/>
  <c r="EO158" i="11"/>
  <c r="EL158" i="11"/>
  <c r="EG158" i="11"/>
  <c r="EC158" i="11"/>
  <c r="DY158" i="11"/>
  <c r="DU158" i="11"/>
  <c r="DQ158" i="11"/>
  <c r="DM158" i="11"/>
  <c r="DI158" i="11"/>
  <c r="DE158" i="11"/>
  <c r="DA158" i="11"/>
  <c r="CW158" i="11"/>
  <c r="CS158" i="11"/>
  <c r="CO158" i="11"/>
  <c r="CK158" i="11"/>
  <c r="CG158" i="11"/>
  <c r="CC158" i="11"/>
  <c r="BY158" i="11"/>
  <c r="BU158" i="11"/>
  <c r="BQ158" i="11"/>
  <c r="BM158" i="11"/>
  <c r="BI158" i="11"/>
  <c r="BE158" i="11"/>
  <c r="BA158" i="11"/>
  <c r="AW158" i="11"/>
  <c r="AS158" i="11"/>
  <c r="AO158" i="11"/>
  <c r="AK158" i="11"/>
  <c r="AG158" i="11"/>
  <c r="AC158" i="11"/>
  <c r="Y158" i="11"/>
  <c r="U158" i="11"/>
  <c r="ER158" i="11"/>
  <c r="EN158" i="11"/>
  <c r="EJ158" i="11"/>
  <c r="EF158" i="11"/>
  <c r="EB158" i="11"/>
  <c r="DX158" i="11"/>
  <c r="DT158" i="11"/>
  <c r="DP158" i="11"/>
  <c r="DL158" i="11"/>
  <c r="DH158" i="11"/>
  <c r="DD158" i="11"/>
  <c r="CZ158" i="11"/>
  <c r="CV158" i="11"/>
  <c r="CR158" i="11"/>
  <c r="CN158" i="11"/>
  <c r="CJ158" i="11"/>
  <c r="CF158" i="11"/>
  <c r="CB158" i="11"/>
  <c r="BX158" i="11"/>
  <c r="BT158" i="11"/>
  <c r="BP158" i="11"/>
  <c r="BL158" i="11"/>
  <c r="BH158" i="11"/>
  <c r="BD158" i="11"/>
  <c r="AZ158" i="11"/>
  <c r="AV158" i="11"/>
  <c r="AR158" i="11"/>
  <c r="AN158" i="11"/>
  <c r="AJ158" i="11"/>
  <c r="AF158" i="11"/>
  <c r="AB158" i="11"/>
  <c r="X158" i="11"/>
  <c r="T158" i="11"/>
  <c r="L159" i="11"/>
  <c r="I167" i="11" s="1"/>
  <c r="G26" i="14"/>
  <c r="EQ159" i="11" l="1"/>
  <c r="EM159" i="11"/>
  <c r="EI159" i="11"/>
  <c r="EE159" i="11"/>
  <c r="EA159" i="11"/>
  <c r="DW159" i="11"/>
  <c r="DS159" i="11"/>
  <c r="DO159" i="11"/>
  <c r="DK159" i="11"/>
  <c r="DG159" i="11"/>
  <c r="DC159" i="11"/>
  <c r="CY159" i="11"/>
  <c r="CU159" i="11"/>
  <c r="CQ159" i="11"/>
  <c r="CM159" i="11"/>
  <c r="CH159" i="11"/>
  <c r="CE159" i="11"/>
  <c r="CA159" i="11"/>
  <c r="BW159" i="11"/>
  <c r="BS159" i="11"/>
  <c r="BO159" i="11"/>
  <c r="BK159" i="11"/>
  <c r="BG159" i="11"/>
  <c r="BC159" i="11"/>
  <c r="AY159" i="11"/>
  <c r="AU159" i="11"/>
  <c r="AP159" i="11"/>
  <c r="AM159" i="11"/>
  <c r="AI159" i="11"/>
  <c r="AE159" i="11"/>
  <c r="AA159" i="11"/>
  <c r="W159" i="11"/>
  <c r="EP159" i="11"/>
  <c r="EK159" i="11"/>
  <c r="EH159" i="11"/>
  <c r="ED159" i="11"/>
  <c r="DZ159" i="11"/>
  <c r="DV159" i="11"/>
  <c r="DR159" i="11"/>
  <c r="DN159" i="11"/>
  <c r="DJ159" i="11"/>
  <c r="DF159" i="11"/>
  <c r="DB159" i="11"/>
  <c r="CX159" i="11"/>
  <c r="CT159" i="11"/>
  <c r="CP159" i="11"/>
  <c r="CL159" i="11"/>
  <c r="CI159" i="11"/>
  <c r="CD159" i="11"/>
  <c r="BZ159" i="11"/>
  <c r="BV159" i="11"/>
  <c r="BR159" i="11"/>
  <c r="BN159" i="11"/>
  <c r="BJ159" i="11"/>
  <c r="BF159" i="11"/>
  <c r="BB159" i="11"/>
  <c r="AX159" i="11"/>
  <c r="AT159" i="11"/>
  <c r="AQ159" i="11"/>
  <c r="AL159" i="11"/>
  <c r="AH159" i="11"/>
  <c r="AD159" i="11"/>
  <c r="Z159" i="11"/>
  <c r="V159" i="11"/>
  <c r="EO159" i="11"/>
  <c r="EL159" i="11"/>
  <c r="EG159" i="11"/>
  <c r="EC159" i="11"/>
  <c r="DY159" i="11"/>
  <c r="DU159" i="11"/>
  <c r="DQ159" i="11"/>
  <c r="DM159" i="11"/>
  <c r="DI159" i="11"/>
  <c r="DE159" i="11"/>
  <c r="DA159" i="11"/>
  <c r="CW159" i="11"/>
  <c r="CS159" i="11"/>
  <c r="CO159" i="11"/>
  <c r="CK159" i="11"/>
  <c r="CG159" i="11"/>
  <c r="CC159" i="11"/>
  <c r="BY159" i="11"/>
  <c r="BU159" i="11"/>
  <c r="BQ159" i="11"/>
  <c r="BM159" i="11"/>
  <c r="BI159" i="11"/>
  <c r="BE159" i="11"/>
  <c r="BA159" i="11"/>
  <c r="AW159" i="11"/>
  <c r="AS159" i="11"/>
  <c r="AO159" i="11"/>
  <c r="AK159" i="11"/>
  <c r="AG159" i="11"/>
  <c r="AC159" i="11"/>
  <c r="Y159" i="11"/>
  <c r="U159" i="11"/>
  <c r="ER159" i="11"/>
  <c r="EN159" i="11"/>
  <c r="EJ159" i="11"/>
  <c r="EF159" i="11"/>
  <c r="EB159" i="11"/>
  <c r="DX159" i="11"/>
  <c r="DT159" i="11"/>
  <c r="DP159" i="11"/>
  <c r="DL159" i="11"/>
  <c r="DH159" i="11"/>
  <c r="DD159" i="11"/>
  <c r="CZ159" i="11"/>
  <c r="CV159" i="11"/>
  <c r="CR159" i="11"/>
  <c r="CN159" i="11"/>
  <c r="CJ159" i="11"/>
  <c r="CF159" i="11"/>
  <c r="CB159" i="11"/>
  <c r="BX159" i="11"/>
  <c r="BT159" i="11"/>
  <c r="BP159" i="11"/>
  <c r="BL159" i="11"/>
  <c r="BH159" i="11"/>
  <c r="BD159" i="11"/>
  <c r="AZ159" i="11"/>
  <c r="AV159" i="11"/>
  <c r="AR159" i="11"/>
  <c r="AN159" i="11"/>
  <c r="AJ159" i="11"/>
  <c r="AF159" i="11"/>
  <c r="AB159" i="11"/>
  <c r="X159" i="11"/>
  <c r="T159" i="11"/>
  <c r="H26" i="14"/>
  <c r="L167" i="11" l="1"/>
  <c r="I168" i="11" l="1"/>
  <c r="T167" i="11"/>
  <c r="X167" i="11"/>
  <c r="AB167" i="11"/>
  <c r="AF167" i="11"/>
  <c r="AJ167" i="11"/>
  <c r="AN167" i="11"/>
  <c r="AR167" i="11"/>
  <c r="AV167" i="11"/>
  <c r="AZ167" i="11"/>
  <c r="BD167" i="11"/>
  <c r="BH167" i="11"/>
  <c r="BL167" i="11"/>
  <c r="BP167" i="11"/>
  <c r="BT167" i="11"/>
  <c r="BX167" i="11"/>
  <c r="CB167" i="11"/>
  <c r="CF167" i="11"/>
  <c r="CJ167" i="11"/>
  <c r="CN167" i="11"/>
  <c r="CR167" i="11"/>
  <c r="CV167" i="11"/>
  <c r="CZ167" i="11"/>
  <c r="DD167" i="11"/>
  <c r="DH167" i="11"/>
  <c r="DL167" i="11"/>
  <c r="DP167" i="11"/>
  <c r="DT167" i="11"/>
  <c r="DX167" i="11"/>
  <c r="EB167" i="11"/>
  <c r="EF167" i="11"/>
  <c r="EJ167" i="11"/>
  <c r="EN167" i="11"/>
  <c r="ER167" i="11"/>
  <c r="U167" i="11"/>
  <c r="Y167" i="11"/>
  <c r="AC167" i="11"/>
  <c r="AG167" i="11"/>
  <c r="AK167" i="11"/>
  <c r="AO167" i="11"/>
  <c r="AS167" i="11"/>
  <c r="AW167" i="11"/>
  <c r="BA167" i="11"/>
  <c r="BE167" i="11"/>
  <c r="BI167" i="11"/>
  <c r="BM167" i="11"/>
  <c r="BQ167" i="11"/>
  <c r="BU167" i="11"/>
  <c r="BY167" i="11"/>
  <c r="CC167" i="11"/>
  <c r="CG167" i="11"/>
  <c r="CK167" i="11"/>
  <c r="CO167" i="11"/>
  <c r="CS167" i="11"/>
  <c r="CW167" i="11"/>
  <c r="DA167" i="11"/>
  <c r="DE167" i="11"/>
  <c r="DI167" i="11"/>
  <c r="DM167" i="11"/>
  <c r="DQ167" i="11"/>
  <c r="DU167" i="11"/>
  <c r="DY167" i="11"/>
  <c r="EC167" i="11"/>
  <c r="EG167" i="11"/>
  <c r="EL167" i="11"/>
  <c r="EO167" i="11"/>
  <c r="V167" i="11"/>
  <c r="Z167" i="11"/>
  <c r="AD167" i="11"/>
  <c r="AH167" i="11"/>
  <c r="AL167" i="11"/>
  <c r="AQ167" i="11"/>
  <c r="AT167" i="11"/>
  <c r="AX167" i="11"/>
  <c r="BB167" i="11"/>
  <c r="BF167" i="11"/>
  <c r="BJ167" i="11"/>
  <c r="BN167" i="11"/>
  <c r="BR167" i="11"/>
  <c r="BV167" i="11"/>
  <c r="BZ167" i="11"/>
  <c r="CD167" i="11"/>
  <c r="CH167" i="11"/>
  <c r="CL167" i="11"/>
  <c r="CP167" i="11"/>
  <c r="CT167" i="11"/>
  <c r="CX167" i="11"/>
  <c r="DB167" i="11"/>
  <c r="DF167" i="11"/>
  <c r="DJ167" i="11"/>
  <c r="DN167" i="11"/>
  <c r="DR167" i="11"/>
  <c r="DV167" i="11"/>
  <c r="DZ167" i="11"/>
  <c r="ED167" i="11"/>
  <c r="EH167" i="11"/>
  <c r="EK167" i="11"/>
  <c r="EP167" i="11"/>
  <c r="W167" i="11"/>
  <c r="AA167" i="11"/>
  <c r="AE167" i="11"/>
  <c r="AI167" i="11"/>
  <c r="AM167" i="11"/>
  <c r="AP167" i="11"/>
  <c r="AU167" i="11"/>
  <c r="AY167" i="11"/>
  <c r="BC167" i="11"/>
  <c r="BG167" i="11"/>
  <c r="BK167" i="11"/>
  <c r="BO167" i="11"/>
  <c r="BS167" i="11"/>
  <c r="BW167" i="11"/>
  <c r="CA167" i="11"/>
  <c r="CE167" i="11"/>
  <c r="CI167" i="11"/>
  <c r="CM167" i="11"/>
  <c r="CQ167" i="11"/>
  <c r="CU167" i="11"/>
  <c r="CY167" i="11"/>
  <c r="DC167" i="11"/>
  <c r="DG167" i="11"/>
  <c r="DK167" i="11"/>
  <c r="DO167" i="11"/>
  <c r="DS167" i="11"/>
  <c r="DW167" i="11"/>
  <c r="EA167" i="11"/>
  <c r="EE167" i="11"/>
  <c r="EI167" i="11"/>
  <c r="EM167" i="11"/>
  <c r="EQ167" i="11"/>
  <c r="L168" i="11"/>
  <c r="I175" i="11" s="1"/>
  <c r="T168" i="11" l="1"/>
  <c r="U168" i="11"/>
  <c r="V168" i="11"/>
  <c r="W168" i="11"/>
  <c r="X168" i="11"/>
  <c r="Y168" i="11"/>
  <c r="Z168" i="11"/>
  <c r="AA168" i="11"/>
  <c r="AB168" i="11"/>
  <c r="AC168" i="11"/>
  <c r="AD168" i="11"/>
  <c r="AE168" i="11"/>
  <c r="AF168" i="11"/>
  <c r="AG168" i="11"/>
  <c r="AH168" i="11"/>
  <c r="AI168" i="11"/>
  <c r="AJ168" i="11"/>
  <c r="AK168" i="11"/>
  <c r="AL168" i="11"/>
  <c r="AM168" i="11"/>
  <c r="AN168" i="11"/>
  <c r="AO168" i="11"/>
  <c r="AQ168" i="11"/>
  <c r="AP168" i="11"/>
  <c r="AR168" i="11"/>
  <c r="AS168" i="11"/>
  <c r="AT168" i="11"/>
  <c r="AU168" i="11"/>
  <c r="AV168" i="11"/>
  <c r="AW168" i="11"/>
  <c r="AX168" i="11"/>
  <c r="AY168" i="11"/>
  <c r="AZ168" i="11"/>
  <c r="BA168" i="11"/>
  <c r="BB168" i="11"/>
  <c r="BC168" i="11"/>
  <c r="BD168" i="11"/>
  <c r="BE168" i="11"/>
  <c r="BF168" i="11"/>
  <c r="BG168" i="11"/>
  <c r="BH168" i="11"/>
  <c r="BI168" i="11"/>
  <c r="BJ168" i="11"/>
  <c r="BK168" i="11"/>
  <c r="BL168" i="11"/>
  <c r="BM168" i="11"/>
  <c r="BN168" i="11"/>
  <c r="BO168" i="11"/>
  <c r="BP168" i="11"/>
  <c r="BQ168" i="11"/>
  <c r="BR168" i="11"/>
  <c r="BS168" i="11"/>
  <c r="BT168" i="11"/>
  <c r="BU168" i="11"/>
  <c r="BV168" i="11"/>
  <c r="BW168" i="11"/>
  <c r="BX168" i="11"/>
  <c r="BY168" i="11"/>
  <c r="BZ168" i="11"/>
  <c r="CA168" i="11"/>
  <c r="CB168" i="11"/>
  <c r="CC168" i="11"/>
  <c r="CD168" i="11"/>
  <c r="CE168" i="11"/>
  <c r="CF168" i="11"/>
  <c r="CG168" i="11"/>
  <c r="CH168" i="11"/>
  <c r="CI168" i="11"/>
  <c r="CJ168" i="11"/>
  <c r="CK168" i="11"/>
  <c r="CL168" i="11"/>
  <c r="CM168" i="11"/>
  <c r="CN168" i="11"/>
  <c r="CO168" i="11"/>
  <c r="CP168" i="11"/>
  <c r="CQ168" i="11"/>
  <c r="CR168" i="11"/>
  <c r="CS168" i="11"/>
  <c r="CT168" i="11"/>
  <c r="CU168" i="11"/>
  <c r="CV168" i="11"/>
  <c r="CW168" i="11"/>
  <c r="CX168" i="11"/>
  <c r="CY168" i="11"/>
  <c r="CZ168" i="11"/>
  <c r="DA168" i="11"/>
  <c r="DB168" i="11"/>
  <c r="DC168" i="11"/>
  <c r="DD168" i="11"/>
  <c r="DE168" i="11"/>
  <c r="DF168" i="11"/>
  <c r="DG168" i="11"/>
  <c r="DH168" i="11"/>
  <c r="DI168" i="11"/>
  <c r="DJ168" i="11"/>
  <c r="DK168" i="11"/>
  <c r="DL168" i="11"/>
  <c r="DM168" i="11"/>
  <c r="DN168" i="11"/>
  <c r="DO168" i="11"/>
  <c r="DP168" i="11"/>
  <c r="DQ168" i="11"/>
  <c r="DR168" i="11"/>
  <c r="DS168" i="11"/>
  <c r="DT168" i="11"/>
  <c r="DU168" i="11"/>
  <c r="DV168" i="11"/>
  <c r="DW168" i="11"/>
  <c r="DX168" i="11"/>
  <c r="DY168" i="11"/>
  <c r="DZ168" i="11"/>
  <c r="EA168" i="11"/>
  <c r="EB168" i="11"/>
  <c r="EC168" i="11"/>
  <c r="ED168" i="11"/>
  <c r="EE168" i="11"/>
  <c r="EF168" i="11"/>
  <c r="EG168" i="11"/>
  <c r="EH168" i="11"/>
  <c r="EI168" i="11"/>
  <c r="EJ168" i="11"/>
  <c r="EL168" i="11"/>
  <c r="EK168" i="11"/>
  <c r="EM168" i="11"/>
  <c r="EN168" i="11"/>
  <c r="EO168" i="11"/>
  <c r="EP168" i="11"/>
  <c r="EQ168" i="11"/>
  <c r="ER168" i="11"/>
  <c r="L175" i="11"/>
  <c r="I176" i="11" s="1"/>
  <c r="EQ175" i="11" l="1"/>
  <c r="EM175" i="11"/>
  <c r="EI175" i="11"/>
  <c r="EE175" i="11"/>
  <c r="EA175" i="11"/>
  <c r="DW175" i="11"/>
  <c r="DS175" i="11"/>
  <c r="DO175" i="11"/>
  <c r="DK175" i="11"/>
  <c r="DG175" i="11"/>
  <c r="DC175" i="11"/>
  <c r="CY175" i="11"/>
  <c r="CU175" i="11"/>
  <c r="CQ175" i="11"/>
  <c r="CM175" i="11"/>
  <c r="CI175" i="11"/>
  <c r="CE175" i="11"/>
  <c r="CA175" i="11"/>
  <c r="BW175" i="11"/>
  <c r="BS175" i="11"/>
  <c r="BO175" i="11"/>
  <c r="BK175" i="11"/>
  <c r="BG175" i="11"/>
  <c r="BC175" i="11"/>
  <c r="AY175" i="11"/>
  <c r="AU175" i="11"/>
  <c r="AP175" i="11"/>
  <c r="AM175" i="11"/>
  <c r="AI175" i="11"/>
  <c r="AE175" i="11"/>
  <c r="AA175" i="11"/>
  <c r="W175" i="11"/>
  <c r="EP175" i="11"/>
  <c r="EK175" i="11"/>
  <c r="EH175" i="11"/>
  <c r="ED175" i="11"/>
  <c r="DZ175" i="11"/>
  <c r="DV175" i="11"/>
  <c r="DR175" i="11"/>
  <c r="DN175" i="11"/>
  <c r="DJ175" i="11"/>
  <c r="DF175" i="11"/>
  <c r="DB175" i="11"/>
  <c r="CX175" i="11"/>
  <c r="CT175" i="11"/>
  <c r="CP175" i="11"/>
  <c r="CL175" i="11"/>
  <c r="CH175" i="11"/>
  <c r="CD175" i="11"/>
  <c r="BZ175" i="11"/>
  <c r="BV175" i="11"/>
  <c r="BR175" i="11"/>
  <c r="BN175" i="11"/>
  <c r="BJ175" i="11"/>
  <c r="BF175" i="11"/>
  <c r="BB175" i="11"/>
  <c r="AX175" i="11"/>
  <c r="AT175" i="11"/>
  <c r="AQ175" i="11"/>
  <c r="AL175" i="11"/>
  <c r="AH175" i="11"/>
  <c r="AD175" i="11"/>
  <c r="Z175" i="11"/>
  <c r="V175" i="11"/>
  <c r="EO175" i="11"/>
  <c r="EL175" i="11"/>
  <c r="EG175" i="11"/>
  <c r="EC175" i="11"/>
  <c r="DY175" i="11"/>
  <c r="DU175" i="11"/>
  <c r="DQ175" i="11"/>
  <c r="DM175" i="11"/>
  <c r="DI175" i="11"/>
  <c r="DE175" i="11"/>
  <c r="DA175" i="11"/>
  <c r="CW175" i="11"/>
  <c r="CS175" i="11"/>
  <c r="CO175" i="11"/>
  <c r="CK175" i="11"/>
  <c r="CG175" i="11"/>
  <c r="CC175" i="11"/>
  <c r="BY175" i="11"/>
  <c r="BU175" i="11"/>
  <c r="BQ175" i="11"/>
  <c r="BM175" i="11"/>
  <c r="BI175" i="11"/>
  <c r="BE175" i="11"/>
  <c r="BA175" i="11"/>
  <c r="AW175" i="11"/>
  <c r="AS175" i="11"/>
  <c r="AO175" i="11"/>
  <c r="AK175" i="11"/>
  <c r="AG175" i="11"/>
  <c r="AC175" i="11"/>
  <c r="Y175" i="11"/>
  <c r="U175" i="11"/>
  <c r="ER175" i="11"/>
  <c r="EN175" i="11"/>
  <c r="EJ175" i="11"/>
  <c r="EF175" i="11"/>
  <c r="EB175" i="11"/>
  <c r="DX175" i="11"/>
  <c r="DT175" i="11"/>
  <c r="DP175" i="11"/>
  <c r="DL175" i="11"/>
  <c r="DH175" i="11"/>
  <c r="DD175" i="11"/>
  <c r="CZ175" i="11"/>
  <c r="CV175" i="11"/>
  <c r="CR175" i="11"/>
  <c r="CN175" i="11"/>
  <c r="CJ175" i="11"/>
  <c r="CF175" i="11"/>
  <c r="CB175" i="11"/>
  <c r="BX175" i="11"/>
  <c r="BT175" i="11"/>
  <c r="BP175" i="11"/>
  <c r="BL175" i="11"/>
  <c r="BH175" i="11"/>
  <c r="BD175" i="11"/>
  <c r="AZ175" i="11"/>
  <c r="AV175" i="11"/>
  <c r="AR175" i="11"/>
  <c r="AN175" i="11"/>
  <c r="AJ175" i="11"/>
  <c r="AF175" i="11"/>
  <c r="AB175" i="11"/>
  <c r="X175" i="11"/>
  <c r="T175" i="11"/>
  <c r="L176" i="11"/>
  <c r="I178" i="11" s="1"/>
  <c r="EQ176" i="11" l="1"/>
  <c r="EM176" i="11"/>
  <c r="EI176" i="11"/>
  <c r="EE176" i="11"/>
  <c r="EA176" i="11"/>
  <c r="DW176" i="11"/>
  <c r="DS176" i="11"/>
  <c r="DO176" i="11"/>
  <c r="DK176" i="11"/>
  <c r="DG176" i="11"/>
  <c r="DC176" i="11"/>
  <c r="CY176" i="11"/>
  <c r="CU176" i="11"/>
  <c r="CQ176" i="11"/>
  <c r="CM176" i="11"/>
  <c r="CI176" i="11"/>
  <c r="CE176" i="11"/>
  <c r="CA176" i="11"/>
  <c r="BW176" i="11"/>
  <c r="BS176" i="11"/>
  <c r="BO176" i="11"/>
  <c r="BK176" i="11"/>
  <c r="BG176" i="11"/>
  <c r="BC176" i="11"/>
  <c r="AY176" i="11"/>
  <c r="AU176" i="11"/>
  <c r="AP176" i="11"/>
  <c r="AM176" i="11"/>
  <c r="AI176" i="11"/>
  <c r="AE176" i="11"/>
  <c r="AA176" i="11"/>
  <c r="W176" i="11"/>
  <c r="EP176" i="11"/>
  <c r="EL176" i="11"/>
  <c r="EH176" i="11"/>
  <c r="ED176" i="11"/>
  <c r="DZ176" i="11"/>
  <c r="DV176" i="11"/>
  <c r="DR176" i="11"/>
  <c r="DN176" i="11"/>
  <c r="DJ176" i="11"/>
  <c r="DF176" i="11"/>
  <c r="DB176" i="11"/>
  <c r="CX176" i="11"/>
  <c r="CT176" i="11"/>
  <c r="CP176" i="11"/>
  <c r="CL176" i="11"/>
  <c r="CH176" i="11"/>
  <c r="CD176" i="11"/>
  <c r="BZ176" i="11"/>
  <c r="BV176" i="11"/>
  <c r="BR176" i="11"/>
  <c r="BN176" i="11"/>
  <c r="BJ176" i="11"/>
  <c r="BF176" i="11"/>
  <c r="BB176" i="11"/>
  <c r="AX176" i="11"/>
  <c r="AT176" i="11"/>
  <c r="AQ176" i="11"/>
  <c r="AL176" i="11"/>
  <c r="AH176" i="11"/>
  <c r="AD176" i="11"/>
  <c r="Z176" i="11"/>
  <c r="V176" i="11"/>
  <c r="EO176" i="11"/>
  <c r="EK176" i="11"/>
  <c r="EG176" i="11"/>
  <c r="EC176" i="11"/>
  <c r="DY176" i="11"/>
  <c r="DU176" i="11"/>
  <c r="DQ176" i="11"/>
  <c r="DM176" i="11"/>
  <c r="DI176" i="11"/>
  <c r="DE176" i="11"/>
  <c r="DA176" i="11"/>
  <c r="CW176" i="11"/>
  <c r="CS176" i="11"/>
  <c r="CO176" i="11"/>
  <c r="CK176" i="11"/>
  <c r="CG176" i="11"/>
  <c r="CC176" i="11"/>
  <c r="BY176" i="11"/>
  <c r="BU176" i="11"/>
  <c r="BQ176" i="11"/>
  <c r="BM176" i="11"/>
  <c r="BI176" i="11"/>
  <c r="BE176" i="11"/>
  <c r="BA176" i="11"/>
  <c r="AW176" i="11"/>
  <c r="AS176" i="11"/>
  <c r="AO176" i="11"/>
  <c r="AK176" i="11"/>
  <c r="AG176" i="11"/>
  <c r="AC176" i="11"/>
  <c r="Y176" i="11"/>
  <c r="U176" i="11"/>
  <c r="ER176" i="11"/>
  <c r="EN176" i="11"/>
  <c r="EJ176" i="11"/>
  <c r="EF176" i="11"/>
  <c r="EB176" i="11"/>
  <c r="DX176" i="11"/>
  <c r="DT176" i="11"/>
  <c r="DP176" i="11"/>
  <c r="DL176" i="11"/>
  <c r="DH176" i="11"/>
  <c r="DD176" i="11"/>
  <c r="CZ176" i="11"/>
  <c r="CV176" i="11"/>
  <c r="CR176" i="11"/>
  <c r="CN176" i="11"/>
  <c r="CJ176" i="11"/>
  <c r="CF176" i="11"/>
  <c r="CB176" i="11"/>
  <c r="BX176" i="11"/>
  <c r="BT176" i="11"/>
  <c r="BP176" i="11"/>
  <c r="BL176" i="11"/>
  <c r="BH176" i="11"/>
  <c r="BD176" i="11"/>
  <c r="AZ176" i="11"/>
  <c r="AV176" i="11"/>
  <c r="AR176" i="11"/>
  <c r="AN176" i="11"/>
  <c r="AJ176" i="11"/>
  <c r="AF176" i="11"/>
  <c r="AB176" i="11"/>
  <c r="X176" i="11"/>
  <c r="T176" i="11"/>
  <c r="L178" i="11"/>
  <c r="T178" i="11" s="1"/>
  <c r="G28" i="14"/>
  <c r="B5" i="14" s="1"/>
  <c r="EQ178" i="11" l="1"/>
  <c r="EM178" i="11"/>
  <c r="EI178" i="11"/>
  <c r="EE178" i="11"/>
  <c r="EA178" i="11"/>
  <c r="DW178" i="11"/>
  <c r="DS178" i="11"/>
  <c r="DO178" i="11"/>
  <c r="DK178" i="11"/>
  <c r="DG178" i="11"/>
  <c r="DC178" i="11"/>
  <c r="CY178" i="11"/>
  <c r="CU178" i="11"/>
  <c r="CQ178" i="11"/>
  <c r="CM178" i="11"/>
  <c r="CI178" i="11"/>
  <c r="CE178" i="11"/>
  <c r="CA178" i="11"/>
  <c r="BW178" i="11"/>
  <c r="BS178" i="11"/>
  <c r="BO178" i="11"/>
  <c r="BK178" i="11"/>
  <c r="BG178" i="11"/>
  <c r="BC178" i="11"/>
  <c r="AY178" i="11"/>
  <c r="AU178" i="11"/>
  <c r="AP178" i="11"/>
  <c r="AM178" i="11"/>
  <c r="AI178" i="11"/>
  <c r="AE178" i="11"/>
  <c r="AA178" i="11"/>
  <c r="W178" i="11"/>
  <c r="EP178" i="11"/>
  <c r="EK178" i="11"/>
  <c r="EH178" i="11"/>
  <c r="ED178" i="11"/>
  <c r="DZ178" i="11"/>
  <c r="DV178" i="11"/>
  <c r="DR178" i="11"/>
  <c r="DN178" i="11"/>
  <c r="DJ178" i="11"/>
  <c r="DF178" i="11"/>
  <c r="DB178" i="11"/>
  <c r="CX178" i="11"/>
  <c r="CT178" i="11"/>
  <c r="CP178" i="11"/>
  <c r="CL178" i="11"/>
  <c r="CH178" i="11"/>
  <c r="CD178" i="11"/>
  <c r="BZ178" i="11"/>
  <c r="BV178" i="11"/>
  <c r="BR178" i="11"/>
  <c r="BN178" i="11"/>
  <c r="BJ178" i="11"/>
  <c r="BF178" i="11"/>
  <c r="BB178" i="11"/>
  <c r="AX178" i="11"/>
  <c r="AT178" i="11"/>
  <c r="AQ178" i="11"/>
  <c r="AL178" i="11"/>
  <c r="AH178" i="11"/>
  <c r="AD178" i="11"/>
  <c r="Z178" i="11"/>
  <c r="V178" i="11"/>
  <c r="EO178" i="11"/>
  <c r="EL178" i="11"/>
  <c r="EG178" i="11"/>
  <c r="EC178" i="11"/>
  <c r="DY178" i="11"/>
  <c r="DU178" i="11"/>
  <c r="DQ178" i="11"/>
  <c r="DM178" i="11"/>
  <c r="DI178" i="11"/>
  <c r="DE178" i="11"/>
  <c r="DA178" i="11"/>
  <c r="CW178" i="11"/>
  <c r="CS178" i="11"/>
  <c r="CO178" i="11"/>
  <c r="CK178" i="11"/>
  <c r="CG178" i="11"/>
  <c r="CC178" i="11"/>
  <c r="BY178" i="11"/>
  <c r="BU178" i="11"/>
  <c r="BQ178" i="11"/>
  <c r="BM178" i="11"/>
  <c r="BI178" i="11"/>
  <c r="BE178" i="11"/>
  <c r="BA178" i="11"/>
  <c r="AW178" i="11"/>
  <c r="AS178" i="11"/>
  <c r="AO178" i="11"/>
  <c r="AK178" i="11"/>
  <c r="AG178" i="11"/>
  <c r="AC178" i="11"/>
  <c r="Y178" i="11"/>
  <c r="U178" i="11"/>
  <c r="ER178" i="11"/>
  <c r="EN178" i="11"/>
  <c r="EJ178" i="11"/>
  <c r="EF178" i="11"/>
  <c r="EB178" i="11"/>
  <c r="DX178" i="11"/>
  <c r="DT178" i="11"/>
  <c r="DP178" i="11"/>
  <c r="DL178" i="11"/>
  <c r="DH178" i="11"/>
  <c r="DD178" i="11"/>
  <c r="CZ178" i="11"/>
  <c r="CV178" i="11"/>
  <c r="CR178" i="11"/>
  <c r="CN178" i="11"/>
  <c r="CJ178" i="11"/>
  <c r="CF178" i="11"/>
  <c r="CB178" i="11"/>
  <c r="BX178" i="11"/>
  <c r="BT178" i="11"/>
  <c r="BP178" i="11"/>
  <c r="BL178" i="11"/>
  <c r="BH178" i="11"/>
  <c r="BD178" i="11"/>
  <c r="AZ178" i="11"/>
  <c r="AV178" i="11"/>
  <c r="AR178" i="11"/>
  <c r="AN178" i="11"/>
  <c r="AJ178" i="11"/>
  <c r="AF178" i="11"/>
  <c r="AB178" i="11"/>
  <c r="X178" i="11"/>
  <c r="H28" i="14"/>
  <c r="C5" i="14" s="1"/>
  <c r="L66" i="11" l="1"/>
  <c r="I67" i="11" l="1"/>
  <c r="U66" i="11"/>
  <c r="Y66" i="11"/>
  <c r="AC66" i="11"/>
  <c r="AG66" i="11"/>
  <c r="AK66" i="11"/>
  <c r="AO66" i="11"/>
  <c r="AS66" i="11"/>
  <c r="AW66" i="11"/>
  <c r="BA66" i="11"/>
  <c r="BE66" i="11"/>
  <c r="BI66" i="11"/>
  <c r="BM66" i="11"/>
  <c r="BQ66" i="11"/>
  <c r="BU66" i="11"/>
  <c r="BY66" i="11"/>
  <c r="CC66" i="11"/>
  <c r="CG66" i="11"/>
  <c r="CK66" i="11"/>
  <c r="CO66" i="11"/>
  <c r="CS66" i="11"/>
  <c r="CW66" i="11"/>
  <c r="DA66" i="11"/>
  <c r="DE66" i="11"/>
  <c r="DI66" i="11"/>
  <c r="DM66" i="11"/>
  <c r="DQ66" i="11"/>
  <c r="DU66" i="11"/>
  <c r="DY66" i="11"/>
  <c r="EC66" i="11"/>
  <c r="EG66" i="11"/>
  <c r="EL66" i="11"/>
  <c r="V66" i="11"/>
  <c r="Z66" i="11"/>
  <c r="AD66" i="11"/>
  <c r="AH66" i="11"/>
  <c r="AL66" i="11"/>
  <c r="AQ66" i="11"/>
  <c r="AT66" i="11"/>
  <c r="AX66" i="11"/>
  <c r="BB66" i="11"/>
  <c r="BF66" i="11"/>
  <c r="BJ66" i="11"/>
  <c r="BN66" i="11"/>
  <c r="BR66" i="11"/>
  <c r="BV66" i="11"/>
  <c r="BZ66" i="11"/>
  <c r="CD66" i="11"/>
  <c r="CH66" i="11"/>
  <c r="CL66" i="11"/>
  <c r="CP66" i="11"/>
  <c r="CT66" i="11"/>
  <c r="CX66" i="11"/>
  <c r="DB66" i="11"/>
  <c r="DF66" i="11"/>
  <c r="DJ66" i="11"/>
  <c r="DN66" i="11"/>
  <c r="DR66" i="11"/>
  <c r="DV66" i="11"/>
  <c r="DZ66" i="11"/>
  <c r="ED66" i="11"/>
  <c r="EH66" i="11"/>
  <c r="EK66" i="11"/>
  <c r="EP66" i="11"/>
  <c r="W66" i="11"/>
  <c r="AA66" i="11"/>
  <c r="AE66" i="11"/>
  <c r="AI66" i="11"/>
  <c r="AM66" i="11"/>
  <c r="AP66" i="11"/>
  <c r="AU66" i="11"/>
  <c r="AY66" i="11"/>
  <c r="BC66" i="11"/>
  <c r="BG66" i="11"/>
  <c r="BK66" i="11"/>
  <c r="BO66" i="11"/>
  <c r="BS66" i="11"/>
  <c r="BW66" i="11"/>
  <c r="CA66" i="11"/>
  <c r="CE66" i="11"/>
  <c r="CI66" i="11"/>
  <c r="CM66" i="11"/>
  <c r="CQ66" i="11"/>
  <c r="CU66" i="11"/>
  <c r="CY66" i="11"/>
  <c r="DC66" i="11"/>
  <c r="DG66" i="11"/>
  <c r="DK66" i="11"/>
  <c r="DO66" i="11"/>
  <c r="DS66" i="11"/>
  <c r="DW66" i="11"/>
  <c r="EA66" i="11"/>
  <c r="EE66" i="11"/>
  <c r="EI66" i="11"/>
  <c r="EM66" i="11"/>
  <c r="EQ66" i="11"/>
  <c r="T66" i="11"/>
  <c r="X66" i="11"/>
  <c r="AB66" i="11"/>
  <c r="AF66" i="11"/>
  <c r="AJ66" i="11"/>
  <c r="AN66" i="11"/>
  <c r="AR66" i="11"/>
  <c r="AV66" i="11"/>
  <c r="AZ66" i="11"/>
  <c r="BD66" i="11"/>
  <c r="BH66" i="11"/>
  <c r="BL66" i="11"/>
  <c r="BP66" i="11"/>
  <c r="BT66" i="11"/>
  <c r="BX66" i="11"/>
  <c r="CB66" i="11"/>
  <c r="CF66" i="11"/>
  <c r="CJ66" i="11"/>
  <c r="CN66" i="11"/>
  <c r="CR66" i="11"/>
  <c r="CV66" i="11"/>
  <c r="CZ66" i="11"/>
  <c r="DD66" i="11"/>
  <c r="DH66" i="11"/>
  <c r="DL66" i="11"/>
  <c r="DP66" i="11"/>
  <c r="DT66" i="11"/>
  <c r="DX66" i="11"/>
  <c r="EB66" i="11"/>
  <c r="EF66" i="11"/>
  <c r="EJ66" i="11"/>
  <c r="EN66" i="11"/>
  <c r="ER66" i="11"/>
  <c r="EO66" i="11"/>
  <c r="L67" i="11"/>
  <c r="T67" i="11" l="1"/>
  <c r="U67" i="11"/>
  <c r="V67" i="11"/>
  <c r="W67" i="11"/>
  <c r="X67" i="11"/>
  <c r="Y67" i="11"/>
  <c r="Z67" i="11"/>
  <c r="AA67" i="11"/>
  <c r="AB67" i="11"/>
  <c r="AC67" i="11"/>
  <c r="AD67" i="11"/>
  <c r="AE67" i="11"/>
  <c r="AF67" i="11"/>
  <c r="AG67" i="11"/>
  <c r="AH67" i="11"/>
  <c r="AI67" i="11"/>
  <c r="AJ67" i="11"/>
  <c r="AK67" i="11"/>
  <c r="AL67" i="11"/>
  <c r="AM67" i="11"/>
  <c r="AN67" i="11"/>
  <c r="AO67" i="11"/>
  <c r="AP67" i="11"/>
  <c r="AQ67" i="11"/>
  <c r="AR67" i="11"/>
  <c r="AS67" i="11"/>
  <c r="AT67" i="11"/>
  <c r="AU67" i="11"/>
  <c r="AV67" i="11"/>
  <c r="AW67" i="11"/>
  <c r="AX67" i="11"/>
  <c r="AY67" i="11"/>
  <c r="AZ67" i="11"/>
  <c r="BA67" i="11"/>
  <c r="BB67" i="11"/>
  <c r="BC67" i="11"/>
  <c r="BD67" i="11"/>
  <c r="BE67" i="11"/>
  <c r="BF67" i="11"/>
  <c r="BG67" i="11"/>
  <c r="BH67" i="11"/>
  <c r="BI67" i="11"/>
  <c r="BJ67" i="11"/>
  <c r="BK67" i="11"/>
  <c r="BL67" i="11"/>
  <c r="BM67" i="11"/>
  <c r="BN67" i="11"/>
  <c r="BO67" i="11"/>
  <c r="BP67" i="11"/>
  <c r="BQ67" i="11"/>
  <c r="BR67" i="11"/>
  <c r="BS67" i="11"/>
  <c r="BT67" i="11"/>
  <c r="BU67" i="11"/>
  <c r="BV67" i="11"/>
  <c r="BW67" i="11"/>
  <c r="BX67" i="11"/>
  <c r="BY67" i="11"/>
  <c r="BZ67" i="11"/>
  <c r="CA67" i="11"/>
  <c r="CB67" i="11"/>
  <c r="CC67" i="11"/>
  <c r="CD67" i="11"/>
  <c r="CE67" i="11"/>
  <c r="CF67" i="11"/>
  <c r="CG67" i="11"/>
  <c r="CH67" i="11"/>
  <c r="CI67" i="11"/>
  <c r="CJ67" i="11"/>
  <c r="CK67" i="11"/>
  <c r="CL67" i="11"/>
  <c r="CM67" i="11"/>
  <c r="CN67" i="11"/>
  <c r="CO67" i="11"/>
  <c r="CP67" i="11"/>
  <c r="CQ67" i="11"/>
  <c r="CR67" i="11"/>
  <c r="CS67" i="11"/>
  <c r="CT67" i="11"/>
  <c r="CU67" i="11"/>
  <c r="CV67" i="11"/>
  <c r="CW67" i="11"/>
  <c r="CX67" i="11"/>
  <c r="CY67" i="11"/>
  <c r="CZ67" i="11"/>
  <c r="DA67" i="11"/>
  <c r="DB67" i="11"/>
  <c r="DC67" i="11"/>
  <c r="DD67" i="11"/>
  <c r="DE67" i="11"/>
  <c r="DF67" i="11"/>
  <c r="DG67" i="11"/>
  <c r="DH67" i="11"/>
  <c r="DI67" i="11"/>
  <c r="DJ67" i="11"/>
  <c r="DK67" i="11"/>
  <c r="DL67" i="11"/>
  <c r="DM67" i="11"/>
  <c r="DN67" i="11"/>
  <c r="DO67" i="11"/>
  <c r="DP67" i="11"/>
  <c r="DQ67" i="11"/>
  <c r="DR67" i="11"/>
  <c r="DS67" i="11"/>
  <c r="DT67" i="11"/>
  <c r="DU67" i="11"/>
  <c r="DV67" i="11"/>
  <c r="DW67" i="11"/>
  <c r="DX67" i="11"/>
  <c r="DY67" i="11"/>
  <c r="DZ67" i="11"/>
  <c r="EA67" i="11"/>
  <c r="EB67" i="11"/>
  <c r="EC67" i="11"/>
  <c r="ED67" i="11"/>
  <c r="EE67" i="11"/>
  <c r="EF67" i="11"/>
  <c r="EG67" i="11"/>
  <c r="EH67" i="11"/>
  <c r="EI67" i="11"/>
  <c r="EJ67" i="11"/>
  <c r="EK67" i="11"/>
  <c r="EL67" i="11"/>
  <c r="EM67" i="11"/>
  <c r="EN67" i="11"/>
  <c r="EO67" i="11"/>
  <c r="EP67" i="11"/>
  <c r="EQ67" i="11"/>
  <c r="ER67" i="11"/>
  <c r="I68" i="11"/>
  <c r="I94" i="11"/>
  <c r="L94" i="11" l="1"/>
  <c r="I95" i="11" s="1"/>
  <c r="L68" i="11"/>
  <c r="I69" i="11" s="1"/>
  <c r="EQ68" i="11" l="1"/>
  <c r="EI68" i="11"/>
  <c r="EA68" i="11"/>
  <c r="DS68" i="11"/>
  <c r="DK68" i="11"/>
  <c r="DC68" i="11"/>
  <c r="CU68" i="11"/>
  <c r="CM68" i="11"/>
  <c r="CE68" i="11"/>
  <c r="BW68" i="11"/>
  <c r="BO68" i="11"/>
  <c r="BG68" i="11"/>
  <c r="AY68" i="11"/>
  <c r="AP68" i="11"/>
  <c r="AI68" i="11"/>
  <c r="AA68" i="11"/>
  <c r="EO68" i="11"/>
  <c r="EG68" i="11"/>
  <c r="DY68" i="11"/>
  <c r="DQ68" i="11"/>
  <c r="DI68" i="11"/>
  <c r="DA68" i="11"/>
  <c r="CS68" i="11"/>
  <c r="CK68" i="11"/>
  <c r="CC68" i="11"/>
  <c r="BU68" i="11"/>
  <c r="BM68" i="11"/>
  <c r="BE68" i="11"/>
  <c r="AW68" i="11"/>
  <c r="AO68" i="11"/>
  <c r="AG68" i="11"/>
  <c r="Y68" i="11"/>
  <c r="EM68" i="11"/>
  <c r="EE68" i="11"/>
  <c r="DW68" i="11"/>
  <c r="DO68" i="11"/>
  <c r="DG68" i="11"/>
  <c r="CY68" i="11"/>
  <c r="CQ68" i="11"/>
  <c r="CI68" i="11"/>
  <c r="CA68" i="11"/>
  <c r="BS68" i="11"/>
  <c r="BK68" i="11"/>
  <c r="BC68" i="11"/>
  <c r="AU68" i="11"/>
  <c r="AM68" i="11"/>
  <c r="AE68" i="11"/>
  <c r="W68" i="11"/>
  <c r="EL68" i="11"/>
  <c r="EC68" i="11"/>
  <c r="DU68" i="11"/>
  <c r="DM68" i="11"/>
  <c r="DE68" i="11"/>
  <c r="CW68" i="11"/>
  <c r="CO68" i="11"/>
  <c r="CG68" i="11"/>
  <c r="BY68" i="11"/>
  <c r="BQ68" i="11"/>
  <c r="BI68" i="11"/>
  <c r="BA68" i="11"/>
  <c r="AS68" i="11"/>
  <c r="AK68" i="11"/>
  <c r="AC68" i="11"/>
  <c r="U68" i="11"/>
  <c r="ER94" i="11"/>
  <c r="EP68" i="11"/>
  <c r="EK68" i="11"/>
  <c r="EH68" i="11"/>
  <c r="ED68" i="11"/>
  <c r="DZ68" i="11"/>
  <c r="DV68" i="11"/>
  <c r="DR68" i="11"/>
  <c r="DN68" i="11"/>
  <c r="DJ68" i="11"/>
  <c r="DF68" i="11"/>
  <c r="DB68" i="11"/>
  <c r="CX68" i="11"/>
  <c r="CT68" i="11"/>
  <c r="CP68" i="11"/>
  <c r="CL68" i="11"/>
  <c r="CH68" i="11"/>
  <c r="CD68" i="11"/>
  <c r="BZ68" i="11"/>
  <c r="BV68" i="11"/>
  <c r="BR68" i="11"/>
  <c r="BN68" i="11"/>
  <c r="BJ68" i="11"/>
  <c r="BF68" i="11"/>
  <c r="BB68" i="11"/>
  <c r="AX68" i="11"/>
  <c r="AT68" i="11"/>
  <c r="AQ68" i="11"/>
  <c r="AL68" i="11"/>
  <c r="AH68" i="11"/>
  <c r="AD68" i="11"/>
  <c r="Z68" i="11"/>
  <c r="V68" i="11"/>
  <c r="EQ94" i="11"/>
  <c r="EM94" i="11"/>
  <c r="EI94" i="11"/>
  <c r="EE94" i="11"/>
  <c r="EA94" i="11"/>
  <c r="DW94" i="11"/>
  <c r="DS94" i="11"/>
  <c r="DO94" i="11"/>
  <c r="DK94" i="11"/>
  <c r="DG94" i="11"/>
  <c r="DC94" i="11"/>
  <c r="CY94" i="11"/>
  <c r="CU94" i="11"/>
  <c r="CQ94" i="11"/>
  <c r="CM94" i="11"/>
  <c r="CH94" i="11"/>
  <c r="CE94" i="11"/>
  <c r="CA94" i="11"/>
  <c r="BW94" i="11"/>
  <c r="BS94" i="11"/>
  <c r="BO94" i="11"/>
  <c r="BK94" i="11"/>
  <c r="BG94" i="11"/>
  <c r="BC94" i="11"/>
  <c r="AY94" i="11"/>
  <c r="AU94" i="11"/>
  <c r="AQ94" i="11"/>
  <c r="AM94" i="11"/>
  <c r="AI94" i="11"/>
  <c r="AE94" i="11"/>
  <c r="AA94" i="11"/>
  <c r="W94" i="11"/>
  <c r="EP94" i="11"/>
  <c r="EH94" i="11"/>
  <c r="DV94" i="11"/>
  <c r="DN94" i="11"/>
  <c r="DF94" i="11"/>
  <c r="DB94" i="11"/>
  <c r="CX94" i="11"/>
  <c r="CT94" i="11"/>
  <c r="CP94" i="11"/>
  <c r="CL94" i="11"/>
  <c r="CI94" i="11"/>
  <c r="CD94" i="11"/>
  <c r="BZ94" i="11"/>
  <c r="BV94" i="11"/>
  <c r="BR94" i="11"/>
  <c r="BN94" i="11"/>
  <c r="BJ94" i="11"/>
  <c r="BF94" i="11"/>
  <c r="BB94" i="11"/>
  <c r="AX94" i="11"/>
  <c r="AT94" i="11"/>
  <c r="AP94" i="11"/>
  <c r="AL94" i="11"/>
  <c r="AH94" i="11"/>
  <c r="AD94" i="11"/>
  <c r="Z94" i="11"/>
  <c r="V94" i="11"/>
  <c r="EL94" i="11"/>
  <c r="ED94" i="11"/>
  <c r="DZ94" i="11"/>
  <c r="DR94" i="11"/>
  <c r="DJ94" i="11"/>
  <c r="ER68" i="11"/>
  <c r="EN68" i="11"/>
  <c r="EJ68" i="11"/>
  <c r="EF68" i="11"/>
  <c r="EB68" i="11"/>
  <c r="DX68" i="11"/>
  <c r="DT68" i="11"/>
  <c r="DP68" i="11"/>
  <c r="DL68" i="11"/>
  <c r="DH68" i="11"/>
  <c r="DD68" i="11"/>
  <c r="CZ68" i="11"/>
  <c r="CV68" i="11"/>
  <c r="CR68" i="11"/>
  <c r="CN68" i="11"/>
  <c r="CJ68" i="11"/>
  <c r="CF68" i="11"/>
  <c r="CB68" i="11"/>
  <c r="BX68" i="11"/>
  <c r="BT68" i="11"/>
  <c r="BP68" i="11"/>
  <c r="BL68" i="11"/>
  <c r="BH68" i="11"/>
  <c r="BD68" i="11"/>
  <c r="AZ68" i="11"/>
  <c r="AV68" i="11"/>
  <c r="AR68" i="11"/>
  <c r="AN68" i="11"/>
  <c r="AJ68" i="11"/>
  <c r="AF68" i="11"/>
  <c r="AB68" i="11"/>
  <c r="X68" i="11"/>
  <c r="T68" i="11"/>
  <c r="EO94" i="11"/>
  <c r="EK94" i="11"/>
  <c r="EG94" i="11"/>
  <c r="EC94" i="11"/>
  <c r="DY94" i="11"/>
  <c r="DU94" i="11"/>
  <c r="DQ94" i="11"/>
  <c r="DM94" i="11"/>
  <c r="DI94" i="11"/>
  <c r="DE94" i="11"/>
  <c r="DA94" i="11"/>
  <c r="CW94" i="11"/>
  <c r="CS94" i="11"/>
  <c r="CO94" i="11"/>
  <c r="CK94" i="11"/>
  <c r="CG94" i="11"/>
  <c r="CC94" i="11"/>
  <c r="BY94" i="11"/>
  <c r="BU94" i="11"/>
  <c r="BQ94" i="11"/>
  <c r="BM94" i="11"/>
  <c r="BI94" i="11"/>
  <c r="BE94" i="11"/>
  <c r="BA94" i="11"/>
  <c r="AW94" i="11"/>
  <c r="AS94" i="11"/>
  <c r="AO94" i="11"/>
  <c r="AK94" i="11"/>
  <c r="AG94" i="11"/>
  <c r="AC94" i="11"/>
  <c r="Y94" i="11"/>
  <c r="U94" i="11"/>
  <c r="EN94" i="11"/>
  <c r="EJ94" i="11"/>
  <c r="EF94" i="11"/>
  <c r="EB94" i="11"/>
  <c r="DX94" i="11"/>
  <c r="DT94" i="11"/>
  <c r="DP94" i="11"/>
  <c r="DL94" i="11"/>
  <c r="DH94" i="11"/>
  <c r="DD94" i="11"/>
  <c r="CZ94" i="11"/>
  <c r="CV94" i="11"/>
  <c r="CR94" i="11"/>
  <c r="CN94" i="11"/>
  <c r="CJ94" i="11"/>
  <c r="CF94" i="11"/>
  <c r="CB94" i="11"/>
  <c r="BX94" i="11"/>
  <c r="BT94" i="11"/>
  <c r="BP94" i="11"/>
  <c r="BL94" i="11"/>
  <c r="BH94" i="11"/>
  <c r="BD94" i="11"/>
  <c r="AZ94" i="11"/>
  <c r="AV94" i="11"/>
  <c r="AR94" i="11"/>
  <c r="AN94" i="11"/>
  <c r="AJ94" i="11"/>
  <c r="AF94" i="11"/>
  <c r="AB94" i="11"/>
  <c r="X94" i="11"/>
  <c r="T94" i="11"/>
  <c r="G15" i="14"/>
  <c r="G17" i="14"/>
  <c r="L69" i="11"/>
  <c r="W69" i="11" s="1"/>
  <c r="B6" i="14"/>
  <c r="L95" i="11"/>
  <c r="W95" i="11" s="1"/>
  <c r="B8" i="14"/>
  <c r="EP95" i="11" l="1"/>
  <c r="EK95" i="11"/>
  <c r="EH95" i="11"/>
  <c r="ED95" i="11"/>
  <c r="DZ95" i="11"/>
  <c r="DV95" i="11"/>
  <c r="DR95" i="11"/>
  <c r="DN95" i="11"/>
  <c r="DJ95" i="11"/>
  <c r="DF95" i="11"/>
  <c r="DB95" i="11"/>
  <c r="CX95" i="11"/>
  <c r="CT95" i="11"/>
  <c r="CP95" i="11"/>
  <c r="CL95" i="11"/>
  <c r="CH95" i="11"/>
  <c r="CD95" i="11"/>
  <c r="BZ95" i="11"/>
  <c r="BV95" i="11"/>
  <c r="BR95" i="11"/>
  <c r="BN95" i="11"/>
  <c r="BJ95" i="11"/>
  <c r="BF95" i="11"/>
  <c r="BB95" i="11"/>
  <c r="AX95" i="11"/>
  <c r="AT95" i="11"/>
  <c r="AQ95" i="11"/>
  <c r="AL95" i="11"/>
  <c r="AH95" i="11"/>
  <c r="AD95" i="11"/>
  <c r="Z95" i="11"/>
  <c r="V95" i="11"/>
  <c r="EP69" i="11"/>
  <c r="EK69" i="11"/>
  <c r="EH69" i="11"/>
  <c r="ED69" i="11"/>
  <c r="DZ69" i="11"/>
  <c r="DV69" i="11"/>
  <c r="DR69" i="11"/>
  <c r="DN69" i="11"/>
  <c r="DJ69" i="11"/>
  <c r="DF69" i="11"/>
  <c r="DB69" i="11"/>
  <c r="CX69" i="11"/>
  <c r="CT69" i="11"/>
  <c r="CP69" i="11"/>
  <c r="CL69" i="11"/>
  <c r="CH69" i="11"/>
  <c r="CD69" i="11"/>
  <c r="BZ69" i="11"/>
  <c r="BV69" i="11"/>
  <c r="BR69" i="11"/>
  <c r="BN69" i="11"/>
  <c r="BJ69" i="11"/>
  <c r="BF69" i="11"/>
  <c r="BB69" i="11"/>
  <c r="AX69" i="11"/>
  <c r="AT69" i="11"/>
  <c r="AP69" i="11"/>
  <c r="AL69" i="11"/>
  <c r="AH69" i="11"/>
  <c r="AD69" i="11"/>
  <c r="Z69" i="11"/>
  <c r="V69" i="11"/>
  <c r="EO95" i="11"/>
  <c r="EL95" i="11"/>
  <c r="EG95" i="11"/>
  <c r="EC95" i="11"/>
  <c r="DY95" i="11"/>
  <c r="DU95" i="11"/>
  <c r="DQ95" i="11"/>
  <c r="DM95" i="11"/>
  <c r="DI95" i="11"/>
  <c r="DE95" i="11"/>
  <c r="DA95" i="11"/>
  <c r="CW95" i="11"/>
  <c r="CS95" i="11"/>
  <c r="CO95" i="11"/>
  <c r="CK95" i="11"/>
  <c r="CG95" i="11"/>
  <c r="CC95" i="11"/>
  <c r="BY95" i="11"/>
  <c r="BU95" i="11"/>
  <c r="BQ95" i="11"/>
  <c r="BM95" i="11"/>
  <c r="BI95" i="11"/>
  <c r="BE95" i="11"/>
  <c r="BA95" i="11"/>
  <c r="AW95" i="11"/>
  <c r="AS95" i="11"/>
  <c r="AO95" i="11"/>
  <c r="AK95" i="11"/>
  <c r="AG95" i="11"/>
  <c r="AC95" i="11"/>
  <c r="Y95" i="11"/>
  <c r="U95" i="11"/>
  <c r="EO69" i="11"/>
  <c r="EL69" i="11"/>
  <c r="EG69" i="11"/>
  <c r="EC69" i="11"/>
  <c r="DY69" i="11"/>
  <c r="DU69" i="11"/>
  <c r="DQ69" i="11"/>
  <c r="DM69" i="11"/>
  <c r="DI69" i="11"/>
  <c r="DE69" i="11"/>
  <c r="DA69" i="11"/>
  <c r="CW69" i="11"/>
  <c r="CS69" i="11"/>
  <c r="CO69" i="11"/>
  <c r="CK69" i="11"/>
  <c r="CG69" i="11"/>
  <c r="CC69" i="11"/>
  <c r="BY69" i="11"/>
  <c r="BU69" i="11"/>
  <c r="BQ69" i="11"/>
  <c r="BM69" i="11"/>
  <c r="BI69" i="11"/>
  <c r="BE69" i="11"/>
  <c r="BA69" i="11"/>
  <c r="AW69" i="11"/>
  <c r="AS69" i="11"/>
  <c r="AO69" i="11"/>
  <c r="AK69" i="11"/>
  <c r="AG69" i="11"/>
  <c r="AC69" i="11"/>
  <c r="Y69" i="11"/>
  <c r="U69" i="11"/>
  <c r="ER95" i="11"/>
  <c r="EN95" i="11"/>
  <c r="EJ95" i="11"/>
  <c r="EF95" i="11"/>
  <c r="EB95" i="11"/>
  <c r="DX95" i="11"/>
  <c r="DT95" i="11"/>
  <c r="DP95" i="11"/>
  <c r="DL95" i="11"/>
  <c r="DH95" i="11"/>
  <c r="DD95" i="11"/>
  <c r="CZ95" i="11"/>
  <c r="CV95" i="11"/>
  <c r="CR95" i="11"/>
  <c r="CN95" i="11"/>
  <c r="CJ95" i="11"/>
  <c r="CF95" i="11"/>
  <c r="CB95" i="11"/>
  <c r="BX95" i="11"/>
  <c r="BT95" i="11"/>
  <c r="BP95" i="11"/>
  <c r="BL95" i="11"/>
  <c r="BH95" i="11"/>
  <c r="BD95" i="11"/>
  <c r="AZ95" i="11"/>
  <c r="AV95" i="11"/>
  <c r="AR95" i="11"/>
  <c r="AN95" i="11"/>
  <c r="AJ95" i="11"/>
  <c r="AF95" i="11"/>
  <c r="AB95" i="11"/>
  <c r="X95" i="11"/>
  <c r="T95" i="11"/>
  <c r="ER69" i="11"/>
  <c r="EN69" i="11"/>
  <c r="EJ69" i="11"/>
  <c r="EF69" i="11"/>
  <c r="EB69" i="11"/>
  <c r="DX69" i="11"/>
  <c r="DT69" i="11"/>
  <c r="DP69" i="11"/>
  <c r="DL69" i="11"/>
  <c r="DH69" i="11"/>
  <c r="DD69" i="11"/>
  <c r="CZ69" i="11"/>
  <c r="CV69" i="11"/>
  <c r="CR69" i="11"/>
  <c r="CN69" i="11"/>
  <c r="CJ69" i="11"/>
  <c r="CF69" i="11"/>
  <c r="CB69" i="11"/>
  <c r="BX69" i="11"/>
  <c r="BT69" i="11"/>
  <c r="BP69" i="11"/>
  <c r="BL69" i="11"/>
  <c r="BH69" i="11"/>
  <c r="BD69" i="11"/>
  <c r="AZ69" i="11"/>
  <c r="AV69" i="11"/>
  <c r="AR69" i="11"/>
  <c r="AN69" i="11"/>
  <c r="AJ69" i="11"/>
  <c r="AF69" i="11"/>
  <c r="AB69" i="11"/>
  <c r="X69" i="11"/>
  <c r="T69" i="11"/>
  <c r="EQ95" i="11"/>
  <c r="EM95" i="11"/>
  <c r="EI95" i="11"/>
  <c r="EE95" i="11"/>
  <c r="EA95" i="11"/>
  <c r="DW95" i="11"/>
  <c r="DS95" i="11"/>
  <c r="DO95" i="11"/>
  <c r="DK95" i="11"/>
  <c r="DG95" i="11"/>
  <c r="DC95" i="11"/>
  <c r="CY95" i="11"/>
  <c r="CU95" i="11"/>
  <c r="CQ95" i="11"/>
  <c r="CM95" i="11"/>
  <c r="CI95" i="11"/>
  <c r="CE95" i="11"/>
  <c r="CA95" i="11"/>
  <c r="BW95" i="11"/>
  <c r="BS95" i="11"/>
  <c r="BO95" i="11"/>
  <c r="BK95" i="11"/>
  <c r="BG95" i="11"/>
  <c r="BC95" i="11"/>
  <c r="AY95" i="11"/>
  <c r="AU95" i="11"/>
  <c r="AP95" i="11"/>
  <c r="AM95" i="11"/>
  <c r="AI95" i="11"/>
  <c r="AE95" i="11"/>
  <c r="AA95" i="11"/>
  <c r="EQ69" i="11"/>
  <c r="EM69" i="11"/>
  <c r="EI69" i="11"/>
  <c r="EE69" i="11"/>
  <c r="EA69" i="11"/>
  <c r="DW69" i="11"/>
  <c r="DS69" i="11"/>
  <c r="DO69" i="11"/>
  <c r="DK69" i="11"/>
  <c r="DG69" i="11"/>
  <c r="DC69" i="11"/>
  <c r="CY69" i="11"/>
  <c r="CU69" i="11"/>
  <c r="CQ69" i="11"/>
  <c r="CM69" i="11"/>
  <c r="CI69" i="11"/>
  <c r="CE69" i="11"/>
  <c r="CA69" i="11"/>
  <c r="BW69" i="11"/>
  <c r="BS69" i="11"/>
  <c r="BO69" i="11"/>
  <c r="BK69" i="11"/>
  <c r="BG69" i="11"/>
  <c r="BC69" i="11"/>
  <c r="AY69" i="11"/>
  <c r="AU69" i="11"/>
  <c r="AQ69" i="11"/>
  <c r="AM69" i="11"/>
  <c r="AI69" i="11"/>
  <c r="AE69" i="11"/>
  <c r="AA69" i="11"/>
  <c r="H17" i="14"/>
  <c r="H15" i="14"/>
  <c r="B4" i="14"/>
  <c r="C6" i="14"/>
  <c r="C8" i="14"/>
  <c r="C4" i="14" l="1"/>
</calcChain>
</file>

<file path=xl/sharedStrings.xml><?xml version="1.0" encoding="utf-8"?>
<sst xmlns="http://schemas.openxmlformats.org/spreadsheetml/2006/main" count="847" uniqueCount="170">
  <si>
    <t>Task 3</t>
  </si>
  <si>
    <t>Task 1</t>
  </si>
  <si>
    <t>Task 2</t>
  </si>
  <si>
    <t>Name</t>
  </si>
  <si>
    <t>Category</t>
  </si>
  <si>
    <t>Goal</t>
  </si>
  <si>
    <t>Milestone</t>
  </si>
  <si>
    <t>Progress</t>
  </si>
  <si>
    <t>Start</t>
  </si>
  <si>
    <t>Scrolling Increment:</t>
  </si>
  <si>
    <t>Med Risk</t>
  </si>
  <si>
    <t>Low Risk</t>
  </si>
  <si>
    <t>High Risk</t>
  </si>
  <si>
    <t>On Track</t>
  </si>
  <si>
    <t>Project Start Date:</t>
  </si>
  <si>
    <t>Legend:</t>
  </si>
  <si>
    <t>Unassigned</t>
  </si>
  <si>
    <t>Component</t>
  </si>
  <si>
    <t>Activity</t>
  </si>
  <si>
    <t>Task</t>
  </si>
  <si>
    <t>Predecessor</t>
  </si>
  <si>
    <t>Project Start</t>
  </si>
  <si>
    <t>Business Engagement</t>
  </si>
  <si>
    <t>Strategy Planning</t>
  </si>
  <si>
    <t>Planning</t>
  </si>
  <si>
    <t>Test Planning</t>
  </si>
  <si>
    <t>Deployment Planning</t>
  </si>
  <si>
    <t>Create User Stories</t>
  </si>
  <si>
    <t>Design</t>
  </si>
  <si>
    <t>Create Business Process Maps</t>
  </si>
  <si>
    <t>Solution Proposal</t>
  </si>
  <si>
    <t>Solution Architecture</t>
  </si>
  <si>
    <t>Scope Test Approach</t>
  </si>
  <si>
    <t>Compatibility Testing</t>
  </si>
  <si>
    <t>Complete Testing</t>
  </si>
  <si>
    <t>Dev System Config</t>
  </si>
  <si>
    <t>Development</t>
  </si>
  <si>
    <t>FAT Scope Test Approach</t>
  </si>
  <si>
    <t>FAT Script Authoring</t>
  </si>
  <si>
    <t>FAT Complete Testing</t>
  </si>
  <si>
    <t>FAT Acceptance</t>
  </si>
  <si>
    <t>SIT System Config</t>
  </si>
  <si>
    <t>SIT</t>
  </si>
  <si>
    <t>Acceptance</t>
  </si>
  <si>
    <t>UAT</t>
  </si>
  <si>
    <t>Documentation</t>
  </si>
  <si>
    <t>Support</t>
  </si>
  <si>
    <t>Known Issues</t>
  </si>
  <si>
    <t>First Line Engagement</t>
  </si>
  <si>
    <t>Live System Config</t>
  </si>
  <si>
    <t>Implementation</t>
  </si>
  <si>
    <t>Approach</t>
  </si>
  <si>
    <t>Training</t>
  </si>
  <si>
    <t>Materials</t>
  </si>
  <si>
    <t>Execution (SMEs)</t>
  </si>
  <si>
    <t>Execution (User Base)</t>
  </si>
  <si>
    <t>Execution</t>
  </si>
  <si>
    <t>Requirements Gathering</t>
  </si>
  <si>
    <t>CRM CS Create Vanilla Service / SP 2016</t>
  </si>
  <si>
    <t>Development - CRM CS</t>
  </si>
  <si>
    <t>Hymans to Export Customisations from Prod</t>
  </si>
  <si>
    <t>CRM CS to Import Customisations Dev</t>
  </si>
  <si>
    <t>CRM CS to Install Docman</t>
  </si>
  <si>
    <t>Configuration Workshop</t>
  </si>
  <si>
    <t>CRM CS to complete Configuration</t>
  </si>
  <si>
    <t>CRM CS to Demo Functionality</t>
  </si>
  <si>
    <t>CRM CS to reconfigure based on Demo Feedback</t>
  </si>
  <si>
    <t>CRM CS to Demo Reconfigured solution</t>
  </si>
  <si>
    <t>Proceed to FAT Acceptance Gate</t>
  </si>
  <si>
    <t>Post-FAT Reconfiguration</t>
  </si>
  <si>
    <t>Import Customisations Dev</t>
  </si>
  <si>
    <t>Development - Hymans</t>
  </si>
  <si>
    <t>CRM CS to Import Configuration</t>
  </si>
  <si>
    <t>UI/UX Configuration</t>
  </si>
  <si>
    <t>UI/UX Showcase</t>
  </si>
  <si>
    <t>UI/UX Reconfiguration</t>
  </si>
  <si>
    <t>UI/UX Acceptance</t>
  </si>
  <si>
    <t>Perform FAT</t>
  </si>
  <si>
    <t>Acceptance Call</t>
  </si>
  <si>
    <t>Live CRM into Staging</t>
  </si>
  <si>
    <t>Testing (Data Migration)</t>
  </si>
  <si>
    <t>Point Staging to SP 2016 Farm</t>
  </si>
  <si>
    <t>CRM CS Configure Doc Location Scripts</t>
  </si>
  <si>
    <t>CRM CS Deploy Doc Location Scripts</t>
  </si>
  <si>
    <t>Engage App Ops to perform reconcilliation / DBA?</t>
  </si>
  <si>
    <t>RM /LL to spot check</t>
  </si>
  <si>
    <t>QA to Perform Thorough Check</t>
  </si>
  <si>
    <t>Testing (SIT / VPT)</t>
  </si>
  <si>
    <t>LL/RM to Perform FAT</t>
  </si>
  <si>
    <t>QA/RM/LL to configure test scripts</t>
  </si>
  <si>
    <t>QA to Perform SIT / VPT</t>
  </si>
  <si>
    <t>Define UAT Approach</t>
  </si>
  <si>
    <t>Compile UAT Scripts (With LS)</t>
  </si>
  <si>
    <t>Testing (UAT)</t>
  </si>
  <si>
    <t>Perform UAT</t>
  </si>
  <si>
    <t>UAT Acceptance Call</t>
  </si>
  <si>
    <t>Support Acceptance Call</t>
  </si>
  <si>
    <t>Define Deployment Strategy</t>
  </si>
  <si>
    <t>Install Docman - Prod</t>
  </si>
  <si>
    <t>Import CRM Config</t>
  </si>
  <si>
    <t>Execute Document Location Scripts</t>
  </si>
  <si>
    <t>Smoke Test</t>
  </si>
  <si>
    <t>User Stories</t>
  </si>
  <si>
    <t>Business Processes</t>
  </si>
  <si>
    <t>Functional Requirements</t>
  </si>
  <si>
    <t>Solution Acceptance</t>
  </si>
  <si>
    <t>Prototype</t>
  </si>
  <si>
    <t>Prototype Review</t>
  </si>
  <si>
    <t>Release Candidate</t>
  </si>
  <si>
    <t>Release Candidate Review</t>
  </si>
  <si>
    <t>FAT Testing</t>
  </si>
  <si>
    <t>FAT Testing Complete</t>
  </si>
  <si>
    <t>Deployment to Staging</t>
  </si>
  <si>
    <t>Staging FAT</t>
  </si>
  <si>
    <t>Testing Scope</t>
  </si>
  <si>
    <t>Test Scripts</t>
  </si>
  <si>
    <t>Test Execution</t>
  </si>
  <si>
    <t>Post-Testing Reconfiguration</t>
  </si>
  <si>
    <t>Test Acceptance</t>
  </si>
  <si>
    <t>Deployment to Live</t>
  </si>
  <si>
    <t>Review User Stories</t>
  </si>
  <si>
    <t>Review Business Process Maps</t>
  </si>
  <si>
    <t>Training Approach</t>
  </si>
  <si>
    <t>Feedback Forms</t>
  </si>
  <si>
    <t>Training Delivery</t>
  </si>
  <si>
    <t>Mop-ups</t>
  </si>
  <si>
    <t>Go-Live</t>
  </si>
  <si>
    <t>Configuration</t>
  </si>
  <si>
    <t>Data Migration</t>
  </si>
  <si>
    <t>Determine User Base</t>
  </si>
  <si>
    <t>Determine SMEs</t>
  </si>
  <si>
    <t>Determine Resourcews (SMEs)</t>
  </si>
  <si>
    <t>New System Showcase</t>
  </si>
  <si>
    <t>Delivery</t>
  </si>
  <si>
    <t>SME Training</t>
  </si>
  <si>
    <t>SME Governance</t>
  </si>
  <si>
    <t>Evaluation</t>
  </si>
  <si>
    <t>ID</t>
  </si>
  <si>
    <t>Task Duration</t>
  </si>
  <si>
    <t>End</t>
  </si>
  <si>
    <t>Responsible</t>
  </si>
  <si>
    <t>Profile</t>
  </si>
  <si>
    <t>High-Level Summary Dates</t>
  </si>
  <si>
    <t>Mid-Level Summary Dates</t>
  </si>
  <si>
    <t>Start Date</t>
  </si>
  <si>
    <t>End Date</t>
  </si>
  <si>
    <t>Holidays</t>
  </si>
  <si>
    <t>Actual Start</t>
  </si>
  <si>
    <t>Actual End</t>
  </si>
  <si>
    <r>
      <t xml:space="preserve">Lag Days </t>
    </r>
    <r>
      <rPr>
        <sz val="6"/>
        <color theme="1"/>
        <rFont val="Calibri"/>
        <family val="2"/>
        <scheme val="minor"/>
      </rPr>
      <t>(Working Days)</t>
    </r>
  </si>
  <si>
    <r>
      <t xml:space="preserve">Effort </t>
    </r>
    <r>
      <rPr>
        <sz val="6"/>
        <color theme="1"/>
        <rFont val="Calibri"/>
        <family val="2"/>
        <scheme val="minor"/>
      </rPr>
      <t>(Working Days)</t>
    </r>
  </si>
  <si>
    <t>Resource 1</t>
  </si>
  <si>
    <t>Resource 2</t>
  </si>
  <si>
    <t>Resource 3</t>
  </si>
  <si>
    <t>Resource 4</t>
  </si>
  <si>
    <t>Resource 5</t>
  </si>
  <si>
    <t>Resource 6</t>
  </si>
  <si>
    <t>Resource 7</t>
  </si>
  <si>
    <t>Resource 8</t>
  </si>
  <si>
    <t>Resource 9</t>
  </si>
  <si>
    <t>Resource 10</t>
  </si>
  <si>
    <t>Resource 11</t>
  </si>
  <si>
    <t>Component 1</t>
  </si>
  <si>
    <t>Component 2</t>
  </si>
  <si>
    <t>Component 3</t>
  </si>
  <si>
    <t>Component 4</t>
  </si>
  <si>
    <t>Component 5</t>
  </si>
  <si>
    <t>Component 6</t>
  </si>
  <si>
    <t>Actual</t>
  </si>
  <si>
    <t>Project Plan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</si>
</sst>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_(* #,##0.00_);_(* \(#,##0.00\);_(* &quot;-&quot;??_);_(@_)"/>
    <numFmt numFmtId="165" formatCode="d"/>
    <numFmt numFmtId="166" formatCode="0.00\ &quot;Days&quot;"/>
  </numFmts>
  <fonts count="19" x14ac:knownFonts="1">
    <font>
      <sz val="11"/>
      <color theme="1"/>
      <name val="Calibri"/>
      <family val="2"/>
      <scheme val="minor"/>
    </font>
    <font>
      <b/>
      <sz val="20"/>
      <color theme="4" tint="-0.249977111117893"/>
      <name val="Calibri"/>
      <family val="2"/>
      <scheme val="major"/>
    </font>
    <font>
      <sz val="10"/>
      <name val="Calibri"/>
      <family val="2"/>
      <scheme val="minor"/>
    </font>
    <font>
      <u/>
      <sz val="11"/>
      <color indexed="12"/>
      <name val="Arial"/>
      <family val="2"/>
    </font>
    <font>
      <sz val="11"/>
      <name val="Calibri"/>
      <family val="2"/>
      <scheme val="minor"/>
    </font>
    <font>
      <sz val="11"/>
      <color theme="1"/>
      <name val="Calibri"/>
      <family val="2"/>
      <scheme val="minor"/>
    </font>
    <font>
      <sz val="14"/>
      <color theme="1"/>
      <name val="Calibri"/>
      <family val="2"/>
      <scheme val="minor"/>
    </font>
    <font>
      <b/>
      <sz val="22"/>
      <color theme="1" tint="0.34998626667073579"/>
      <name val="Calibri"/>
      <family val="2"/>
      <scheme val="major"/>
    </font>
    <font>
      <sz val="11"/>
      <color theme="0"/>
      <name val="Calibri"/>
      <family val="2"/>
      <scheme val="minor"/>
    </font>
    <font>
      <sz val="10"/>
      <color theme="0"/>
      <name val="Calibri"/>
      <family val="2"/>
      <scheme val="minor"/>
    </font>
    <font>
      <b/>
      <sz val="14"/>
      <name val="Calibri"/>
      <family val="2"/>
      <scheme val="minor"/>
    </font>
    <font>
      <b/>
      <sz val="14"/>
      <color theme="0"/>
      <name val="Calibri"/>
      <family val="2"/>
      <scheme val="minor"/>
    </font>
    <font>
      <sz val="16"/>
      <color theme="1"/>
      <name val="Calibri"/>
      <family val="2"/>
      <scheme val="minor"/>
    </font>
    <font>
      <sz val="9"/>
      <color theme="3"/>
      <name val="Calibri"/>
      <family val="2"/>
      <scheme val="minor"/>
    </font>
    <font>
      <sz val="8"/>
      <color theme="1"/>
      <name val="Calibri"/>
      <family val="2"/>
      <scheme val="minor"/>
    </font>
    <font>
      <sz val="9"/>
      <color theme="1"/>
      <name val="Calibri"/>
      <family val="2"/>
      <scheme val="minor"/>
    </font>
    <font>
      <sz val="8"/>
      <color theme="3"/>
      <name val="Calibri"/>
      <family val="2"/>
      <scheme val="minor"/>
    </font>
    <font>
      <b/>
      <sz val="10"/>
      <color theme="3"/>
      <name val="Calibri"/>
      <family val="2"/>
      <scheme val="minor"/>
    </font>
    <font>
      <sz val="6"/>
      <color theme="1"/>
      <name val="Calibri"/>
      <family val="2"/>
      <scheme val="minor"/>
    </font>
  </fonts>
  <fills count="13">
    <fill>
      <patternFill patternType="none"/>
    </fill>
    <fill>
      <patternFill patternType="gray125"/>
    </fill>
    <fill>
      <patternFill patternType="solid">
        <fgColor theme="0" tint="-4.9989318521683403E-2"/>
        <bgColor indexed="64"/>
      </patternFill>
    </fill>
    <fill>
      <patternFill patternType="solid">
        <fgColor theme="1" tint="0.34998626667073579"/>
        <bgColor indexed="64"/>
      </patternFill>
    </fill>
    <fill>
      <patternFill patternType="solid">
        <fgColor theme="6"/>
      </patternFill>
    </fill>
    <fill>
      <patternFill patternType="solid">
        <fgColor theme="2" tint="-9.9978637043366805E-2"/>
        <bgColor indexed="64"/>
      </patternFill>
    </fill>
    <fill>
      <patternFill patternType="solid">
        <fgColor theme="4"/>
        <bgColor indexed="64"/>
      </patternFill>
    </fill>
    <fill>
      <patternFill patternType="solid">
        <fgColor theme="6"/>
        <bgColor indexed="64"/>
      </patternFill>
    </fill>
    <fill>
      <patternFill patternType="solid">
        <fgColor theme="7" tint="-0.249977111117893"/>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theme="6" tint="0.39997558519241921"/>
        <bgColor indexed="64"/>
      </patternFill>
    </fill>
    <fill>
      <patternFill patternType="gray0625">
        <bgColor rgb="FF92D050"/>
      </patternFill>
    </fill>
  </fills>
  <borders count="13">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bottom/>
      <diagonal/>
    </border>
    <border>
      <left/>
      <right style="thin">
        <color theme="0" tint="-0.34998626667073579"/>
      </right>
      <top/>
      <bottom/>
      <diagonal/>
    </border>
    <border>
      <left style="thin">
        <color theme="0" tint="-0.34998626667073579"/>
      </left>
      <right style="thin">
        <color theme="0" tint="-0.34998626667073579"/>
      </right>
      <top/>
      <bottom style="medium">
        <color theme="0" tint="-0.14996795556505021"/>
      </bottom>
      <diagonal/>
    </border>
    <border>
      <left/>
      <right/>
      <top/>
      <bottom style="medium">
        <color theme="0" tint="-0.14996795556505021"/>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theme="0" tint="-0.14993743705557422"/>
      </left>
      <right style="thin">
        <color theme="0" tint="-0.14993743705557422"/>
      </right>
      <top style="medium">
        <color theme="0" tint="-0.14996795556505021"/>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top style="medium">
        <color rgb="FF004F58"/>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2">
    <xf numFmtId="0" fontId="0" fillId="0" borderId="0"/>
    <xf numFmtId="0" fontId="3" fillId="0" borderId="0" applyNumberFormat="0" applyFill="0" applyBorder="0" applyAlignment="0" applyProtection="0">
      <alignment vertical="top"/>
      <protection locked="0"/>
    </xf>
    <xf numFmtId="9" fontId="5" fillId="0" borderId="0" applyFont="0" applyFill="0" applyBorder="0" applyProtection="0">
      <alignment horizontal="center" vertical="center"/>
    </xf>
    <xf numFmtId="0" fontId="8" fillId="0" borderId="0"/>
    <xf numFmtId="164" fontId="5" fillId="0" borderId="1" applyFont="0" applyFill="0" applyAlignment="0" applyProtection="0"/>
    <xf numFmtId="0" fontId="7" fillId="0" borderId="0" applyNumberFormat="0" applyFill="0" applyBorder="0" applyAlignment="0" applyProtection="0"/>
    <xf numFmtId="0" fontId="6" fillId="0" borderId="0" applyNumberFormat="0" applyFill="0" applyAlignment="0" applyProtection="0"/>
    <xf numFmtId="0" fontId="6" fillId="0" borderId="0" applyNumberFormat="0" applyFill="0" applyProtection="0">
      <alignment vertical="top"/>
    </xf>
    <xf numFmtId="0" fontId="5" fillId="0" borderId="0" applyNumberFormat="0" applyFill="0" applyProtection="0">
      <alignment horizontal="right" vertical="center" indent="1"/>
    </xf>
    <xf numFmtId="14" fontId="5" fillId="0" borderId="0" applyFont="0" applyFill="0" applyBorder="0">
      <alignment horizontal="center" vertical="center"/>
    </xf>
    <xf numFmtId="37" fontId="5" fillId="0" borderId="0" applyFont="0" applyFill="0" applyBorder="0" applyProtection="0">
      <alignment horizontal="center" vertical="center"/>
    </xf>
    <xf numFmtId="0" fontId="8" fillId="4" borderId="0" applyNumberFormat="0" applyBorder="0" applyAlignment="0" applyProtection="0"/>
  </cellStyleXfs>
  <cellXfs count="99">
    <xf numFmtId="0" fontId="0" fillId="0" borderId="0" xfId="0"/>
    <xf numFmtId="0" fontId="1" fillId="0" borderId="0" xfId="0" applyFont="1" applyAlignment="1">
      <alignment horizontal="left"/>
    </xf>
    <xf numFmtId="0" fontId="0" fillId="0" borderId="0" xfId="0" applyAlignment="1">
      <alignment vertical="center"/>
    </xf>
    <xf numFmtId="0" fontId="0" fillId="0" borderId="0" xfId="0" applyAlignment="1">
      <alignment horizontal="center"/>
    </xf>
    <xf numFmtId="0" fontId="0" fillId="0" borderId="0" xfId="0" applyAlignment="1">
      <alignment horizontal="right" vertical="center"/>
    </xf>
    <xf numFmtId="0" fontId="2" fillId="0" borderId="0" xfId="0" applyFont="1" applyAlignment="1">
      <alignment horizontal="center" vertical="center"/>
    </xf>
    <xf numFmtId="0" fontId="2" fillId="0" borderId="0" xfId="0" applyFont="1"/>
    <xf numFmtId="0" fontId="8" fillId="0" borderId="0" xfId="3"/>
    <xf numFmtId="0" fontId="8" fillId="0" borderId="0" xfId="3" applyAlignment="1">
      <alignment wrapText="1"/>
    </xf>
    <xf numFmtId="0" fontId="8" fillId="0" borderId="0" xfId="0" applyNumberFormat="1" applyFont="1" applyAlignment="1">
      <alignment horizontal="center"/>
    </xf>
    <xf numFmtId="0" fontId="7" fillId="0" borderId="0" xfId="5" applyAlignment="1">
      <alignment horizontal="left"/>
    </xf>
    <xf numFmtId="0" fontId="6" fillId="0" borderId="0" xfId="6"/>
    <xf numFmtId="0" fontId="6" fillId="0" borderId="0" xfId="7">
      <alignment vertical="top"/>
    </xf>
    <xf numFmtId="0" fontId="0" fillId="0" borderId="0" xfId="0"/>
    <xf numFmtId="0" fontId="0" fillId="2" borderId="0" xfId="0" applyFill="1"/>
    <xf numFmtId="0" fontId="4" fillId="0" borderId="0" xfId="0" applyNumberFormat="1" applyFont="1" applyFill="1" applyBorder="1" applyAlignment="1">
      <alignment horizontal="center" vertical="center"/>
    </xf>
    <xf numFmtId="0" fontId="0" fillId="0" borderId="0" xfId="0" applyFont="1" applyFill="1" applyBorder="1" applyAlignment="1">
      <alignment horizontal="center" vertical="center" wrapText="1"/>
    </xf>
    <xf numFmtId="37" fontId="0" fillId="0" borderId="0" xfId="10" applyFont="1" applyFill="1" applyBorder="1">
      <alignment horizontal="center" vertical="center"/>
    </xf>
    <xf numFmtId="0" fontId="0" fillId="0" borderId="0" xfId="0" applyBorder="1"/>
    <xf numFmtId="0" fontId="0" fillId="0" borderId="7" xfId="0" applyBorder="1" applyAlignment="1">
      <alignment vertical="center"/>
    </xf>
    <xf numFmtId="0" fontId="0" fillId="0" borderId="6" xfId="0" applyBorder="1" applyAlignment="1">
      <alignment horizontal="center" vertical="center"/>
    </xf>
    <xf numFmtId="0" fontId="4" fillId="2" borderId="5" xfId="0" applyNumberFormat="1" applyFont="1" applyFill="1" applyBorder="1" applyAlignment="1">
      <alignment horizontal="center" vertical="center"/>
    </xf>
    <xf numFmtId="0" fontId="6" fillId="0" borderId="0" xfId="7" applyAlignment="1"/>
    <xf numFmtId="0" fontId="12" fillId="0" borderId="0" xfId="0" applyFont="1"/>
    <xf numFmtId="165" fontId="2" fillId="3" borderId="2" xfId="0" applyNumberFormat="1" applyFont="1" applyFill="1" applyBorder="1" applyAlignment="1">
      <alignment horizontal="center" vertical="center"/>
    </xf>
    <xf numFmtId="165" fontId="2" fillId="3" borderId="0" xfId="0" applyNumberFormat="1" applyFont="1" applyFill="1" applyBorder="1" applyAlignment="1">
      <alignment horizontal="center" vertical="center"/>
    </xf>
    <xf numFmtId="165" fontId="2" fillId="3" borderId="3" xfId="0" applyNumberFormat="1" applyFont="1" applyFill="1" applyBorder="1" applyAlignment="1">
      <alignment horizontal="center" vertical="center"/>
    </xf>
    <xf numFmtId="165" fontId="9" fillId="3" borderId="2" xfId="0" applyNumberFormat="1" applyFont="1" applyFill="1" applyBorder="1" applyAlignment="1">
      <alignment horizontal="center" vertical="center"/>
    </xf>
    <xf numFmtId="165" fontId="9" fillId="3" borderId="0" xfId="0" applyNumberFormat="1" applyFont="1" applyFill="1" applyBorder="1" applyAlignment="1">
      <alignment horizontal="center" vertical="center"/>
    </xf>
    <xf numFmtId="165" fontId="9" fillId="3" borderId="3" xfId="0" applyNumberFormat="1" applyFont="1" applyFill="1" applyBorder="1" applyAlignment="1">
      <alignment horizontal="center" vertical="center"/>
    </xf>
    <xf numFmtId="0" fontId="0" fillId="0" borderId="0" xfId="0" applyBorder="1"/>
    <xf numFmtId="0" fontId="0" fillId="0" borderId="0" xfId="0" applyBorder="1"/>
    <xf numFmtId="0" fontId="13" fillId="0" borderId="9" xfId="0" applyFont="1" applyFill="1" applyBorder="1" applyAlignment="1" applyProtection="1">
      <alignment vertical="center"/>
    </xf>
    <xf numFmtId="0" fontId="13" fillId="0" borderId="9" xfId="0" applyFont="1" applyFill="1" applyBorder="1" applyAlignment="1" applyProtection="1">
      <alignment horizontal="left" vertical="center" wrapText="1"/>
      <protection locked="0"/>
    </xf>
    <xf numFmtId="166" fontId="13" fillId="0" borderId="9" xfId="0" applyNumberFormat="1" applyFont="1" applyFill="1" applyBorder="1" applyAlignment="1" applyProtection="1">
      <alignment horizontal="center" vertical="center" wrapText="1"/>
      <protection locked="0"/>
    </xf>
    <xf numFmtId="166" fontId="13" fillId="0" borderId="0" xfId="0" applyNumberFormat="1" applyFont="1" applyFill="1" applyBorder="1" applyAlignment="1" applyProtection="1">
      <alignment horizontal="center" vertical="center" wrapText="1"/>
      <protection locked="0"/>
    </xf>
    <xf numFmtId="166" fontId="13" fillId="0" borderId="0" xfId="0" quotePrefix="1" applyNumberFormat="1" applyFont="1" applyFill="1" applyBorder="1" applyAlignment="1" applyProtection="1">
      <alignment horizontal="center" vertical="center" wrapText="1"/>
      <protection locked="0"/>
    </xf>
    <xf numFmtId="0" fontId="13" fillId="0" borderId="0" xfId="0" applyFont="1" applyAlignment="1" applyProtection="1">
      <alignment horizontal="left" vertical="center" wrapText="1"/>
      <protection locked="0"/>
    </xf>
    <xf numFmtId="166" fontId="13" fillId="0" borderId="0" xfId="0" applyNumberFormat="1" applyFont="1" applyBorder="1" applyAlignment="1" applyProtection="1">
      <alignment horizontal="center" vertical="center" wrapText="1"/>
      <protection locked="0"/>
    </xf>
    <xf numFmtId="0" fontId="13" fillId="0" borderId="0" xfId="0" applyFont="1" applyFill="1" applyBorder="1" applyAlignment="1" applyProtection="1">
      <alignment vertical="center"/>
    </xf>
    <xf numFmtId="0" fontId="13" fillId="0" borderId="0" xfId="0" applyNumberFormat="1" applyFont="1" applyFill="1" applyBorder="1" applyAlignment="1" applyProtection="1">
      <alignment vertical="center"/>
    </xf>
    <xf numFmtId="0" fontId="13" fillId="0" borderId="0" xfId="0" applyFont="1" applyBorder="1" applyAlignment="1" applyProtection="1">
      <alignment vertical="center"/>
    </xf>
    <xf numFmtId="0" fontId="13" fillId="0" borderId="9" xfId="0" applyFont="1" applyFill="1" applyBorder="1" applyAlignment="1" applyProtection="1">
      <alignment horizontal="center" vertical="center" wrapText="1"/>
      <protection locked="0"/>
    </xf>
    <xf numFmtId="0" fontId="13" fillId="0" borderId="0" xfId="0" applyFont="1" applyFill="1" applyBorder="1" applyAlignment="1" applyProtection="1">
      <alignment horizontal="center" vertical="center" wrapText="1"/>
      <protection locked="0"/>
    </xf>
    <xf numFmtId="0" fontId="13" fillId="0" borderId="0" xfId="0" quotePrefix="1" applyFont="1" applyFill="1" applyBorder="1" applyAlignment="1" applyProtection="1">
      <alignment horizontal="center" vertical="center" wrapText="1"/>
      <protection locked="0"/>
    </xf>
    <xf numFmtId="0" fontId="13" fillId="0" borderId="0" xfId="0" applyFont="1" applyBorder="1" applyAlignment="1" applyProtection="1">
      <alignment horizontal="center" vertical="center" wrapText="1"/>
      <protection locked="0"/>
    </xf>
    <xf numFmtId="2" fontId="14" fillId="0" borderId="0" xfId="10" applyNumberFormat="1" applyFont="1" applyFill="1" applyBorder="1">
      <alignment horizontal="center" vertical="center"/>
    </xf>
    <xf numFmtId="14" fontId="14" fillId="0" borderId="0" xfId="10" applyNumberFormat="1" applyFont="1" applyFill="1" applyBorder="1">
      <alignment horizontal="center" vertical="center"/>
    </xf>
    <xf numFmtId="0" fontId="16" fillId="0" borderId="9" xfId="0" applyFont="1" applyFill="1" applyBorder="1" applyAlignment="1" applyProtection="1">
      <alignment horizontal="left" vertical="center" indent="1"/>
      <protection locked="0"/>
    </xf>
    <xf numFmtId="0" fontId="16" fillId="0" borderId="0" xfId="0" applyFont="1" applyFill="1" applyBorder="1" applyAlignment="1" applyProtection="1">
      <alignment horizontal="left" vertical="center" indent="1"/>
      <protection locked="0"/>
    </xf>
    <xf numFmtId="14" fontId="0" fillId="0" borderId="0" xfId="0" applyNumberFormat="1" applyAlignment="1">
      <alignment vertical="center"/>
    </xf>
    <xf numFmtId="0" fontId="15" fillId="0" borderId="0" xfId="0" applyFont="1" applyFill="1" applyAlignment="1" applyProtection="1">
      <protection locked="0"/>
    </xf>
    <xf numFmtId="0" fontId="13" fillId="0" borderId="0" xfId="0" applyFont="1" applyFill="1" applyAlignment="1" applyProtection="1">
      <alignment vertical="center"/>
    </xf>
    <xf numFmtId="0" fontId="13" fillId="0" borderId="0" xfId="0" applyFont="1" applyAlignment="1" applyProtection="1">
      <alignment horizontal="center" vertical="center" wrapText="1"/>
      <protection locked="0"/>
    </xf>
    <xf numFmtId="166" fontId="13" fillId="0" borderId="0" xfId="0" applyNumberFormat="1" applyFont="1" applyFill="1" applyAlignment="1" applyProtection="1">
      <alignment horizontal="center" vertical="center" wrapText="1"/>
      <protection locked="0"/>
    </xf>
    <xf numFmtId="2" fontId="14" fillId="0" borderId="0" xfId="10" applyNumberFormat="1" applyFont="1">
      <alignment horizontal="center" vertical="center"/>
    </xf>
    <xf numFmtId="14" fontId="14" fillId="0" borderId="0" xfId="10" applyNumberFormat="1" applyFont="1" applyFill="1">
      <alignment horizontal="center" vertical="center"/>
    </xf>
    <xf numFmtId="37" fontId="16" fillId="0" borderId="0" xfId="10" applyFont="1" applyFill="1" applyAlignment="1" applyProtection="1">
      <alignment horizontal="left" vertical="center" indent="1"/>
      <protection locked="0"/>
    </xf>
    <xf numFmtId="14" fontId="14" fillId="0" borderId="0" xfId="9" applyFont="1" applyFill="1" applyBorder="1" applyProtection="1">
      <alignment horizontal="center" vertical="center"/>
    </xf>
    <xf numFmtId="14" fontId="14" fillId="0" borderId="0" xfId="9" applyNumberFormat="1" applyFont="1" applyProtection="1">
      <alignment horizontal="center" vertical="center"/>
    </xf>
    <xf numFmtId="0" fontId="13" fillId="0" borderId="9" xfId="0" applyFont="1" applyFill="1" applyBorder="1" applyAlignment="1" applyProtection="1">
      <alignment vertical="center"/>
      <protection locked="0"/>
    </xf>
    <xf numFmtId="0" fontId="15" fillId="0" borderId="0" xfId="0" applyFont="1" applyAlignment="1" applyProtection="1">
      <alignment vertical="center"/>
      <protection locked="0"/>
    </xf>
    <xf numFmtId="9" fontId="15" fillId="0" borderId="0" xfId="2" applyFont="1" applyFill="1" applyBorder="1" applyAlignment="1" applyProtection="1">
      <alignment horizontal="center" vertical="center"/>
      <protection locked="0"/>
    </xf>
    <xf numFmtId="0" fontId="15" fillId="0" borderId="0" xfId="0" applyFont="1" applyAlignment="1" applyProtection="1">
      <protection locked="0"/>
    </xf>
    <xf numFmtId="0" fontId="15" fillId="0" borderId="0" xfId="0" applyFont="1" applyFill="1" applyBorder="1" applyAlignment="1" applyProtection="1">
      <alignment horizontal="center" vertical="center"/>
      <protection locked="0"/>
    </xf>
    <xf numFmtId="0" fontId="13" fillId="0" borderId="0" xfId="0" applyNumberFormat="1" applyFont="1" applyAlignment="1" applyProtection="1">
      <protection locked="0"/>
    </xf>
    <xf numFmtId="0" fontId="15" fillId="0" borderId="0" xfId="0" applyFont="1" applyBorder="1" applyAlignment="1" applyProtection="1">
      <protection locked="0"/>
    </xf>
    <xf numFmtId="0" fontId="15" fillId="0" borderId="0" xfId="0" applyFont="1" applyFill="1" applyBorder="1" applyAlignment="1" applyProtection="1">
      <protection locked="0"/>
    </xf>
    <xf numFmtId="0" fontId="15" fillId="0" borderId="0" xfId="0" applyFont="1" applyFill="1" applyAlignment="1" applyProtection="1">
      <alignment vertical="center"/>
      <protection locked="0"/>
    </xf>
    <xf numFmtId="0" fontId="15" fillId="0" borderId="0" xfId="0" applyFont="1" applyAlignment="1" applyProtection="1">
      <alignment horizontal="center" vertical="center"/>
      <protection locked="0"/>
    </xf>
    <xf numFmtId="2" fontId="14" fillId="0" borderId="0" xfId="10" applyNumberFormat="1" applyFont="1" applyFill="1" applyBorder="1" applyProtection="1">
      <alignment horizontal="center" vertical="center"/>
      <protection locked="0"/>
    </xf>
    <xf numFmtId="2" fontId="14" fillId="0" borderId="0" xfId="10" applyNumberFormat="1" applyFont="1" applyFill="1" applyProtection="1">
      <alignment horizontal="center" vertical="center"/>
      <protection locked="0"/>
    </xf>
    <xf numFmtId="9" fontId="0" fillId="0" borderId="0" xfId="2" applyFont="1" applyFill="1" applyBorder="1" applyProtection="1">
      <alignment horizontal="center" vertical="center"/>
      <protection locked="0"/>
    </xf>
    <xf numFmtId="9" fontId="0" fillId="0" borderId="0" xfId="2" applyFont="1" applyFill="1" applyProtection="1">
      <alignment horizontal="center" vertical="center"/>
      <protection locked="0"/>
    </xf>
    <xf numFmtId="0" fontId="11" fillId="8" borderId="0" xfId="0" applyFont="1" applyFill="1" applyAlignment="1">
      <alignment horizontal="center" vertical="center"/>
    </xf>
    <xf numFmtId="0" fontId="10" fillId="5" borderId="0" xfId="0" applyFont="1" applyFill="1" applyAlignment="1">
      <alignment horizontal="center" vertical="center"/>
    </xf>
    <xf numFmtId="0" fontId="0" fillId="0" borderId="0" xfId="8" applyFont="1">
      <alignment horizontal="right" vertical="center" indent="1"/>
    </xf>
    <xf numFmtId="0" fontId="5" fillId="0" borderId="0" xfId="8" applyBorder="1">
      <alignment horizontal="right" vertical="center" indent="1"/>
    </xf>
    <xf numFmtId="0" fontId="0" fillId="0" borderId="0" xfId="0" applyBorder="1"/>
    <xf numFmtId="0" fontId="11" fillId="6" borderId="0" xfId="11" applyFont="1" applyFill="1" applyAlignment="1">
      <alignment horizontal="center" vertical="center"/>
    </xf>
    <xf numFmtId="0" fontId="10" fillId="7" borderId="0" xfId="0" applyFont="1" applyFill="1" applyAlignment="1">
      <alignment horizontal="center" vertical="center"/>
    </xf>
    <xf numFmtId="0" fontId="11" fillId="9" borderId="0" xfId="0" applyFont="1" applyFill="1" applyAlignment="1">
      <alignment horizontal="center" vertical="center"/>
    </xf>
    <xf numFmtId="0" fontId="17" fillId="10" borderId="10" xfId="0" applyFont="1" applyFill="1" applyBorder="1" applyAlignment="1">
      <alignment horizontal="center" vertical="center"/>
    </xf>
    <xf numFmtId="0" fontId="17" fillId="10" borderId="11" xfId="0" applyFont="1" applyFill="1" applyBorder="1" applyAlignment="1">
      <alignment horizontal="center" vertical="center"/>
    </xf>
    <xf numFmtId="0" fontId="17" fillId="10" borderId="12" xfId="0" applyFont="1" applyFill="1" applyBorder="1" applyAlignment="1">
      <alignment horizontal="center" vertical="center"/>
    </xf>
    <xf numFmtId="0" fontId="17" fillId="11" borderId="10" xfId="0" applyFont="1" applyFill="1" applyBorder="1" applyAlignment="1">
      <alignment horizontal="center" vertical="center"/>
    </xf>
    <xf numFmtId="0" fontId="17" fillId="11" borderId="11" xfId="0" applyFont="1" applyFill="1" applyBorder="1" applyAlignment="1">
      <alignment horizontal="center" vertical="center"/>
    </xf>
    <xf numFmtId="0" fontId="17" fillId="11" borderId="12" xfId="0" applyFont="1" applyFill="1" applyBorder="1" applyAlignment="1">
      <alignment horizontal="center" vertical="center"/>
    </xf>
    <xf numFmtId="0" fontId="0" fillId="0" borderId="8" xfId="0" applyNumberFormat="1" applyBorder="1" applyAlignment="1" applyProtection="1">
      <alignment horizontal="center" vertical="center"/>
      <protection locked="0"/>
    </xf>
    <xf numFmtId="9" fontId="0" fillId="0" borderId="0" xfId="2" applyFont="1">
      <alignment horizontal="center" vertical="center"/>
    </xf>
    <xf numFmtId="0" fontId="0" fillId="0" borderId="0" xfId="0" applyNumberFormat="1" applyBorder="1" applyAlignment="1" applyProtection="1">
      <alignment horizontal="center" vertical="center"/>
      <protection locked="0"/>
    </xf>
    <xf numFmtId="14" fontId="16" fillId="0" borderId="0" xfId="0" applyNumberFormat="1" applyFont="1" applyFill="1" applyBorder="1" applyAlignment="1" applyProtection="1">
      <alignment horizontal="left" vertical="center" indent="1"/>
      <protection locked="0"/>
    </xf>
    <xf numFmtId="14" fontId="0" fillId="0" borderId="8" xfId="0" applyNumberFormat="1" applyBorder="1" applyAlignment="1" applyProtection="1">
      <alignment horizontal="center" vertical="center"/>
      <protection locked="0"/>
    </xf>
    <xf numFmtId="0" fontId="0" fillId="0" borderId="0" xfId="0" applyAlignment="1">
      <alignment wrapText="1"/>
    </xf>
    <xf numFmtId="0" fontId="9" fillId="3" borderId="4" xfId="0" applyFont="1" applyFill="1" applyBorder="1" applyAlignment="1">
      <alignment horizontal="center" vertical="center" wrapText="1" shrinkToFit="1"/>
    </xf>
    <xf numFmtId="0" fontId="15" fillId="0" borderId="0" xfId="0" applyFont="1" applyFill="1" applyBorder="1" applyAlignment="1">
      <alignment horizontal="center" vertical="center" wrapText="1"/>
    </xf>
    <xf numFmtId="0" fontId="15" fillId="0" borderId="0" xfId="0" applyFont="1" applyFill="1" applyBorder="1" applyAlignment="1">
      <alignment horizontal="left" vertical="center" wrapText="1"/>
    </xf>
    <xf numFmtId="0" fontId="13" fillId="0" borderId="0" xfId="0" applyFont="1" applyFill="1" applyBorder="1" applyAlignment="1" applyProtection="1">
      <alignment vertical="center"/>
      <protection locked="0"/>
    </xf>
    <xf numFmtId="0" fontId="10" fillId="12" borderId="0" xfId="0" applyFont="1" applyFill="1" applyAlignment="1">
      <alignment horizontal="center" vertical="center"/>
    </xf>
  </cellXfs>
  <cellStyles count="12">
    <cellStyle name="Accent3" xfId="11" builtinId="37"/>
    <cellStyle name="Comma" xfId="4" builtinId="3" customBuiltin="1"/>
    <cellStyle name="Comma [0]" xfId="10" builtinId="6" customBuiltin="1"/>
    <cellStyle name="Date" xfId="9" xr:uid="{229918B6-DD13-4F5A-97B9-305F7E002AA3}"/>
    <cellStyle name="Heading 1" xfId="6" builtinId="16" customBuiltin="1"/>
    <cellStyle name="Heading 2" xfId="7" builtinId="17" customBuiltin="1"/>
    <cellStyle name="Heading 3" xfId="8" builtinId="18" customBuiltin="1"/>
    <cellStyle name="Hyperlink" xfId="1" builtinId="8" customBuiltin="1"/>
    <cellStyle name="Normal" xfId="0" builtinId="0"/>
    <cellStyle name="Percent" xfId="2" builtinId="5" customBuiltin="1"/>
    <cellStyle name="Title" xfId="5" builtinId="15" customBuiltin="1"/>
    <cellStyle name="zHiddenText" xfId="3" xr:uid="{26E66EE6-E33F-4D77-BAE4-0FB4F5BBF673}"/>
  </cellStyles>
  <dxfs count="56">
    <dxf>
      <font>
        <strike val="0"/>
        <outline val="0"/>
        <shadow val="0"/>
        <u val="none"/>
        <vertAlign val="baseline"/>
        <sz val="8"/>
        <name val="Calibri"/>
        <family val="2"/>
        <scheme val="minor"/>
      </font>
      <numFmt numFmtId="19" formatCode="dd/mm/yyyy"/>
      <protection locked="1" hidden="0"/>
    </dxf>
    <dxf>
      <font>
        <strike val="0"/>
        <outline val="0"/>
        <shadow val="0"/>
        <u val="none"/>
        <vertAlign val="baseline"/>
        <sz val="9"/>
        <color theme="1"/>
        <name val="Calibri"/>
        <family val="2"/>
        <scheme val="minor"/>
      </font>
      <alignment textRotation="0" wrapText="1" indent="0" justifyLastLine="0" shrinkToFit="0" readingOrder="0"/>
    </dxf>
    <dxf>
      <fill>
        <patternFill patternType="gray0625">
          <bgColor rgb="FF92D050"/>
        </patternFill>
      </fill>
    </dxf>
    <dxf>
      <fill>
        <patternFill>
          <bgColor theme="2" tint="-9.9948118533890809E-2"/>
        </patternFill>
      </fill>
      <border>
        <left style="thin">
          <color theme="2" tint="-9.9948118533890809E-2"/>
        </left>
        <right style="thin">
          <color theme="2" tint="-9.9948118533890809E-2"/>
        </right>
        <top style="thin">
          <color theme="0"/>
        </top>
        <bottom style="thin">
          <color theme="0"/>
        </bottom>
        <vertical/>
        <horizontal/>
      </border>
    </dxf>
    <dxf>
      <fill>
        <patternFill>
          <bgColor theme="9" tint="-0.24994659260841701"/>
        </patternFill>
      </fill>
      <border>
        <left style="thin">
          <color theme="9" tint="-0.24994659260841701"/>
        </left>
        <right style="thin">
          <color theme="9" tint="-0.24994659260841701"/>
        </right>
        <top style="thin">
          <color theme="0"/>
        </top>
        <bottom style="thin">
          <color theme="0"/>
        </bottom>
        <vertical/>
        <horizontal/>
      </border>
    </dxf>
    <dxf>
      <fill>
        <patternFill>
          <bgColor theme="4"/>
        </patternFill>
      </fill>
      <border>
        <left style="thin">
          <color theme="4"/>
        </left>
        <right style="thin">
          <color theme="4"/>
        </right>
        <top style="thin">
          <color theme="0"/>
        </top>
        <bottom style="thin">
          <color theme="0"/>
        </bottom>
      </border>
    </dxf>
    <dxf>
      <fill>
        <patternFill>
          <bgColor theme="7" tint="-0.24994659260841701"/>
        </patternFill>
      </fill>
      <border>
        <left style="thin">
          <color theme="7" tint="-0.24994659260841701"/>
        </left>
        <right style="thin">
          <color theme="7" tint="-0.24994659260841701"/>
        </right>
        <top style="thin">
          <color theme="0"/>
        </top>
        <bottom style="thin">
          <color theme="0"/>
        </bottom>
      </border>
    </dxf>
    <dxf>
      <fill>
        <patternFill>
          <bgColor theme="6"/>
        </patternFill>
      </fill>
      <border>
        <left style="thin">
          <color theme="6"/>
        </left>
        <right style="thin">
          <color theme="6"/>
        </right>
        <top style="thin">
          <color theme="0"/>
        </top>
        <bottom style="thin">
          <color theme="0"/>
        </bottom>
      </border>
    </dxf>
    <dxf>
      <font>
        <b/>
        <i val="0"/>
        <color theme="7" tint="-0.499984740745262"/>
      </font>
      <fill>
        <patternFill>
          <bgColor theme="7" tint="0.39994506668294322"/>
        </patternFill>
      </fill>
    </dxf>
    <dxf>
      <font>
        <b/>
        <i val="0"/>
        <color theme="0"/>
      </font>
      <border>
        <left style="thin">
          <color rgb="FFC00000"/>
        </left>
        <right style="thin">
          <color rgb="FFC00000"/>
        </right>
        <vertical/>
        <horizontal/>
      </border>
    </dxf>
    <dxf>
      <fill>
        <patternFill>
          <bgColor theme="6" tint="0.59996337778862885"/>
        </patternFill>
      </fill>
      <border>
        <top style="thin">
          <color theme="0"/>
        </top>
        <bottom style="thin">
          <color theme="0"/>
        </bottom>
        <vertical/>
        <horizontal/>
      </border>
    </dxf>
    <dxf>
      <fill>
        <patternFill>
          <bgColor theme="6" tint="0.39994506668294322"/>
        </patternFill>
      </fill>
      <border>
        <top style="thin">
          <color theme="0"/>
        </top>
        <bottom style="thin">
          <color theme="0"/>
        </bottom>
      </border>
    </dxf>
    <dxf>
      <fill>
        <patternFill>
          <bgColor theme="6" tint="0.79998168889431442"/>
        </patternFill>
      </fill>
      <border>
        <top style="thin">
          <color theme="0"/>
        </top>
        <bottom style="thin">
          <color theme="0"/>
        </bottom>
      </border>
    </dxf>
    <dxf>
      <font>
        <b/>
        <i val="0"/>
        <color theme="0"/>
      </font>
      <border>
        <left style="thin">
          <color rgb="FFC00000"/>
        </left>
        <right style="thin">
          <color rgb="FFC00000"/>
        </right>
        <vertical/>
        <horizontal/>
      </border>
    </dxf>
    <dxf>
      <font>
        <b/>
        <i val="0"/>
        <color theme="0"/>
      </font>
      <border>
        <left style="thin">
          <color rgb="FFC00000"/>
        </left>
        <right style="thin">
          <color rgb="FFC00000"/>
        </right>
        <vertical/>
        <horizontal/>
      </border>
    </dxf>
    <dxf>
      <font>
        <b val="0"/>
        <i val="0"/>
        <strike val="0"/>
        <condense val="0"/>
        <extend val="0"/>
        <outline val="0"/>
        <shadow val="0"/>
        <u val="none"/>
        <vertAlign val="baseline"/>
        <sz val="8"/>
        <color theme="3"/>
        <name val="Calibri"/>
        <family val="2"/>
        <scheme val="minor"/>
      </font>
      <fill>
        <patternFill patternType="none">
          <fgColor indexed="64"/>
          <bgColor indexed="65"/>
        </patternFill>
      </fill>
      <alignment horizontal="left" vertical="center" textRotation="0" wrapText="0" indent="1" justifyLastLine="0" shrinkToFit="0" readingOrder="0"/>
      <protection locked="0" hidden="0"/>
    </dxf>
    <dxf>
      <font>
        <b val="0"/>
        <i val="0"/>
        <strike val="0"/>
        <condense val="0"/>
        <extend val="0"/>
        <outline val="0"/>
        <shadow val="0"/>
        <u val="none"/>
        <vertAlign val="baseline"/>
        <sz val="8"/>
        <color theme="3"/>
        <name val="Calibri"/>
        <family val="2"/>
        <scheme val="minor"/>
      </font>
      <fill>
        <patternFill patternType="none">
          <fgColor indexed="64"/>
          <bgColor indexed="65"/>
        </patternFill>
      </fill>
      <alignment horizontal="left" vertical="center" textRotation="0" wrapText="0" indent="1" justifyLastLine="0" shrinkToFit="0" readingOrder="0"/>
      <protection locked="0" hidden="0"/>
    </dxf>
    <dxf>
      <numFmt numFmtId="19" formatCode="dd/mm/yyyy"/>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numFmt numFmtId="19" formatCode="dd/mm/yyyy"/>
    </dxf>
    <dxf>
      <numFmt numFmtId="19" formatCode="dd/mm/yyyy"/>
    </dxf>
    <dxf>
      <numFmt numFmtId="19" formatCode="dd/mm/yyyy"/>
    </dxf>
    <dxf>
      <numFmt numFmtId="19" formatCode="dd/mm/yyyy"/>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protection locked="0" hidden="0"/>
    </dxf>
    <dxf>
      <font>
        <b val="0"/>
        <i val="0"/>
        <strike val="0"/>
        <condense val="0"/>
        <extend val="0"/>
        <outline val="0"/>
        <shadow val="0"/>
        <u val="none"/>
        <vertAlign val="baseline"/>
        <sz val="8"/>
        <color theme="3"/>
        <name val="Calibri"/>
        <family val="2"/>
        <scheme val="minor"/>
      </font>
      <fill>
        <patternFill patternType="none">
          <fgColor indexed="64"/>
          <bgColor indexed="65"/>
        </patternFill>
      </fill>
      <alignment horizontal="left" vertical="center" textRotation="0" wrapText="0" indent="1" justifyLastLine="0" shrinkToFit="0" readingOrder="0"/>
      <protection locked="0" hidden="0"/>
    </dxf>
    <dxf>
      <font>
        <b val="0"/>
        <i val="0"/>
        <strike val="0"/>
        <condense val="0"/>
        <extend val="0"/>
        <outline val="0"/>
        <shadow val="0"/>
        <u val="none"/>
        <vertAlign val="baseline"/>
        <sz val="8"/>
        <color theme="1"/>
        <name val="Calibri"/>
        <family val="2"/>
        <scheme val="minor"/>
      </font>
      <numFmt numFmtId="19" formatCode="dd/mm/yyyy"/>
      <fill>
        <patternFill patternType="none">
          <fgColor indexed="64"/>
          <bgColor indexed="65"/>
        </patternFill>
      </fill>
    </dxf>
    <dxf>
      <font>
        <strike val="0"/>
        <outline val="0"/>
        <shadow val="0"/>
        <u val="none"/>
        <vertAlign val="baseline"/>
        <sz val="8"/>
        <name val="Calibri"/>
        <family val="2"/>
        <scheme val="minor"/>
      </font>
      <numFmt numFmtId="2" formatCode="0.00"/>
    </dxf>
    <dxf>
      <font>
        <b val="0"/>
        <i val="0"/>
        <strike val="0"/>
        <condense val="0"/>
        <extend val="0"/>
        <outline val="0"/>
        <shadow val="0"/>
        <u val="none"/>
        <vertAlign val="baseline"/>
        <sz val="8"/>
        <color theme="1"/>
        <name val="Calibri"/>
        <family val="2"/>
        <scheme val="minor"/>
      </font>
      <numFmt numFmtId="2" formatCode="0.00"/>
      <fill>
        <patternFill patternType="none">
          <fgColor indexed="64"/>
          <bgColor indexed="65"/>
        </patternFill>
      </fill>
      <protection locked="0" hidden="0"/>
    </dxf>
    <dxf>
      <font>
        <b val="0"/>
        <i val="0"/>
        <strike val="0"/>
        <condense val="0"/>
        <extend val="0"/>
        <outline val="0"/>
        <shadow val="0"/>
        <u val="none"/>
        <vertAlign val="baseline"/>
        <sz val="9"/>
        <color theme="3"/>
        <name val="Calibri"/>
        <family val="2"/>
        <scheme val="minor"/>
      </font>
      <numFmt numFmtId="166" formatCode="0.00\ &quot;Days&quot;"/>
      <fill>
        <patternFill patternType="none">
          <fgColor indexed="64"/>
          <bgColor indexed="65"/>
        </patternFill>
      </fill>
      <alignment horizontal="center" vertical="center" textRotation="0" wrapText="1" indent="0" justifyLastLine="0" shrinkToFit="0" readingOrder="0"/>
      <protection locked="0" hidden="0"/>
    </dxf>
    <dxf>
      <font>
        <sz val="9"/>
        <color theme="3"/>
      </font>
      <alignment horizontal="center" vertical="center" textRotation="0" wrapText="1" indent="0" justifyLastLine="0" shrinkToFit="0" readingOrder="0"/>
      <protection locked="0" hidden="0"/>
    </dxf>
    <dxf>
      <font>
        <strike val="0"/>
        <outline val="0"/>
        <shadow val="0"/>
        <u val="none"/>
        <vertAlign val="baseline"/>
        <sz val="9"/>
        <color theme="1"/>
        <name val="Calibri"/>
        <family val="2"/>
        <scheme val="minor"/>
      </font>
      <alignment horizontal="center" vertical="center" textRotation="0" wrapText="0" indent="0" justifyLastLine="0" shrinkToFit="0" readingOrder="0"/>
      <protection locked="0" hidden="0"/>
    </dxf>
    <dxf>
      <font>
        <b val="0"/>
        <i val="0"/>
        <strike val="0"/>
        <condense val="0"/>
        <extend val="0"/>
        <outline val="0"/>
        <shadow val="0"/>
        <u val="none"/>
        <vertAlign val="baseline"/>
        <sz val="9"/>
        <color theme="1"/>
        <name val="Calibri"/>
        <family val="2"/>
        <scheme val="minor"/>
      </font>
      <fill>
        <patternFill patternType="none">
          <fgColor indexed="64"/>
          <bgColor indexed="65"/>
        </patternFill>
      </fill>
      <alignment horizontal="general" vertical="bottom" textRotation="0" wrapText="0" indent="0" justifyLastLine="0" shrinkToFit="0" readingOrder="0"/>
      <protection locked="0" hidden="0"/>
    </dxf>
    <dxf>
      <font>
        <b val="0"/>
        <i val="0"/>
        <strike val="0"/>
        <condense val="0"/>
        <extend val="0"/>
        <outline val="0"/>
        <shadow val="0"/>
        <u val="none"/>
        <vertAlign val="baseline"/>
        <sz val="9"/>
        <color theme="1"/>
        <name val="Calibri"/>
        <family val="2"/>
        <scheme val="minor"/>
      </font>
      <fill>
        <patternFill patternType="none">
          <fgColor indexed="64"/>
          <bgColor indexed="65"/>
        </patternFill>
      </fill>
      <alignment horizontal="general" vertical="center" textRotation="0" wrapText="0" indent="0" justifyLastLine="0" shrinkToFit="0" readingOrder="0"/>
      <protection locked="0" hidden="0"/>
    </dxf>
    <dxf>
      <font>
        <strike val="0"/>
        <outline val="0"/>
        <shadow val="0"/>
        <u val="none"/>
        <vertAlign val="baseline"/>
        <sz val="9"/>
        <name val="Calibri"/>
        <family val="2"/>
        <scheme val="minor"/>
      </font>
      <alignment horizontal="general" vertical="bottom" textRotation="0" wrapText="0" indent="0" justifyLastLine="0" shrinkToFit="0" readingOrder="0"/>
      <protection locked="0" hidden="0"/>
    </dxf>
    <dxf>
      <font>
        <sz val="9"/>
        <color theme="3"/>
      </font>
      <numFmt numFmtId="0" formatCode="General"/>
      <fill>
        <patternFill patternType="none">
          <fgColor indexed="64"/>
          <bgColor indexed="65"/>
        </patternFill>
      </fill>
      <alignment horizontal="general" vertical="center" textRotation="0" wrapText="0" indent="0" justifyLastLine="0" shrinkToFit="0" readingOrder="0"/>
      <protection locked="1" hidden="0"/>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
      <font>
        <color theme="3"/>
      </font>
      <fill>
        <patternFill>
          <bgColor theme="2"/>
        </patternFill>
      </fill>
    </dxf>
    <dxf>
      <font>
        <color theme="3"/>
      </font>
    </dxf>
    <dxf>
      <font>
        <color theme="0"/>
      </font>
      <fill>
        <patternFill patternType="solid">
          <fgColor theme="4"/>
          <bgColor theme="3"/>
        </patternFill>
      </fill>
      <border diagonalUp="0" diagonalDown="0">
        <left/>
        <right/>
        <top/>
        <bottom/>
        <vertical/>
        <horizontal/>
      </border>
    </dxf>
    <dxf>
      <font>
        <color theme="1"/>
      </font>
      <border diagonalUp="0" diagonalDown="0">
        <left/>
        <right/>
        <top/>
        <bottom/>
        <vertical style="thin">
          <color theme="3" tint="0.59996337778862885"/>
        </vertical>
        <horizontal/>
      </border>
    </dxf>
    <dxf>
      <font>
        <color theme="3"/>
      </font>
      <fill>
        <patternFill>
          <bgColor theme="2"/>
        </patternFill>
      </fill>
    </dxf>
    <dxf>
      <font>
        <color theme="3"/>
      </font>
    </dxf>
    <dxf>
      <font>
        <color theme="0"/>
      </font>
      <fill>
        <patternFill patternType="solid">
          <fgColor theme="4"/>
          <bgColor theme="3"/>
        </patternFill>
      </fill>
      <border diagonalUp="0" diagonalDown="0">
        <left/>
        <right/>
        <top/>
        <bottom/>
        <vertical/>
        <horizontal/>
      </border>
    </dxf>
    <dxf>
      <font>
        <color theme="1"/>
      </font>
      <border diagonalUp="0" diagonalDown="0">
        <left/>
        <right/>
        <top/>
        <bottom/>
        <vertical style="thin">
          <color theme="3" tint="0.59996337778862885"/>
        </vertical>
        <horizontal/>
      </border>
    </dxf>
    <dxf>
      <fill>
        <patternFill patternType="none">
          <fgColor indexed="64"/>
          <bgColor auto="1"/>
        </patternFill>
      </fill>
      <border>
        <top style="thin">
          <color theme="6" tint="0.39994506668294322"/>
        </top>
        <bottom style="thin">
          <color theme="6" tint="0.39994506668294322"/>
        </bottom>
      </border>
    </dxf>
    <dxf>
      <font>
        <color theme="0"/>
      </font>
      <fill>
        <patternFill>
          <bgColor theme="1" tint="0.34998626667073579"/>
        </patternFill>
      </fill>
      <border diagonalUp="0" diagonalDown="0">
        <left/>
        <right/>
        <top/>
        <bottom/>
        <vertical/>
        <horizontal/>
      </border>
    </dxf>
    <dxf>
      <font>
        <color theme="3" tint="-0.24994659260841701"/>
      </font>
      <border diagonalUp="0" diagonalDown="0">
        <left/>
        <right style="thin">
          <color theme="6" tint="0.39994506668294322"/>
        </right>
        <top/>
        <bottom/>
        <vertical/>
        <horizontal/>
      </border>
    </dxf>
  </dxfs>
  <tableStyles count="4" defaultTableStyle="Gantt Table Style" defaultPivotStyle="PivotStyleLight16">
    <tableStyle name="Gantt Table Style" pivot="0" count="3" xr9:uid="{4904D139-63E4-4221-B7C9-C6C5B7A50FAF}">
      <tableStyleElement type="wholeTable" dxfId="55"/>
      <tableStyleElement type="headerRow" dxfId="54"/>
      <tableStyleElement type="firstRowStripe" dxfId="53"/>
    </tableStyle>
    <tableStyle name="Project Timeline" pivot="0" count="4" xr9:uid="{00000000-0011-0000-FFFF-FFFF00000000}">
      <tableStyleElement type="wholeTable" dxfId="52"/>
      <tableStyleElement type="headerRow" dxfId="51"/>
      <tableStyleElement type="firstRowStripe" dxfId="50"/>
      <tableStyleElement type="secondRowStripe" dxfId="49"/>
    </tableStyle>
    <tableStyle name="Project Timeline 2" pivot="0" count="4" xr9:uid="{00000000-0011-0000-FFFF-FFFF00000000}">
      <tableStyleElement type="wholeTable" dxfId="48"/>
      <tableStyleElement type="headerRow" dxfId="47"/>
      <tableStyleElement type="firstRowStripe" dxfId="46"/>
      <tableStyleElement type="secondRowStripe" dxfId="45"/>
    </tableStyle>
    <tableStyle name="ToDoList" pivot="0" count="9" xr9:uid="{00000000-0011-0000-FFFF-FFFF00000000}">
      <tableStyleElement type="wholeTable" dxfId="44"/>
      <tableStyleElement type="headerRow" dxfId="43"/>
      <tableStyleElement type="totalRow" dxfId="42"/>
      <tableStyleElement type="firstColumn" dxfId="41"/>
      <tableStyleElement type="lastColumn" dxfId="40"/>
      <tableStyleElement type="firstRowStripe" dxfId="39"/>
      <tableStyleElement type="secondRowStripe" dxfId="38"/>
      <tableStyleElement type="firstColumnStripe" dxfId="37"/>
      <tableStyleElement type="secondColumnStripe" dxfId="36"/>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215881"/>
      <color rgb="FF42648A"/>
      <color rgb="FF969696"/>
      <color rgb="FFC0C0C0"/>
      <color rgb="FF427FC2"/>
      <color rgb="FF44678E"/>
      <color rgb="FF4A6F9C"/>
      <color rgb="FF3969AD"/>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0B51325-D3C3-4A05-BAB3-7A7400707A14}" name="Milestones" displayName="Milestones" ref="B7:P250" totalsRowShown="0" headerRowDxfId="1">
  <autoFilter ref="B7:P250" xr:uid="{29E5A880-80D5-4B65-B5FB-8FB3913D3D27}"/>
  <tableColumns count="15">
    <tableColumn id="11" xr3:uid="{8B8D0770-7825-4047-B7E4-CE7A7F513E24}" name="ID" dataDxfId="35">
      <calculatedColumnFormula>Activity_ID</calculatedColumnFormula>
    </tableColumn>
    <tableColumn id="1" xr3:uid="{EE48C34E-B98C-4BBA-90C8-388E8655DD6D}" name="Component" dataDxfId="34"/>
    <tableColumn id="8" xr3:uid="{024BE9C9-9E57-4E08-93D2-9DC49AF4E4B7}" name="Activity" dataDxfId="33"/>
    <tableColumn id="7" xr3:uid="{54D5311A-3020-428A-BA72-39DCF89CCB05}" name="Task" dataDxfId="32"/>
    <tableColumn id="2" xr3:uid="{B8ACC97F-C189-49BA-91CF-CB5671185BCF}" name="Category" dataDxfId="31"/>
    <tableColumn id="3" xr3:uid="{5419FA1B-A035-4F0A-9257-1AA4BCB5E6CF}" name="Predecessor" dataDxfId="30"/>
    <tableColumn id="9" xr3:uid="{25427EFE-99E8-407C-9282-77A495657E26}" name="Lag Days (Working Days)" dataDxfId="29"/>
    <tableColumn id="5" xr3:uid="{59612C1F-9AAB-483B-A6A5-3563E9D77941}" name="Start" dataDxfId="0" dataCellStyle="Date">
      <calculatedColumnFormula>IFERROR(IF(Milestones[[#This Row],[Activity]]="","",WORKDAY(IF(Milestones[[#This Row],[Predecessor]]="",IF(O7&lt;&gt;"", O7, L7),IF(INDEX(Milestones[Actual End],Milestones[[#This Row],[Predecessor]])&lt;&gt;"",INDEX(Milestones[Actual End],Milestones[[#This Row],[Predecessor]]),INDEX(Milestones[End],Milestones[[#This Row],[Predecessor]]))),Milestones[[#This Row],[Lag Days (Working Days)]],Table5[Holidays])),"")</calculatedColumnFormula>
    </tableColumn>
    <tableColumn id="15" xr3:uid="{D0CCB669-D2EF-408D-9C15-46A165F07AB6}" name="Effort (Working Days)" dataDxfId="28" dataCellStyle="Comma [0]"/>
    <tableColumn id="6" xr3:uid="{012C59F1-49D4-4A67-B8DD-855C6581FD6A}" name="Task Duration" dataDxfId="27" dataCellStyle="Comma [0]">
      <calculatedColumnFormula>IF(Milestones[[#This Row],[Responsible]]="",Milestones[[#This Row],[Effort (Working Days)]],IFERROR(ROUND(Milestones[[#This Row],[Effort (Working Days)]]/VLOOKUP(Milestones[[#This Row],[Responsible]],ProjectPersonnel[],2,FALSE)*4,0)/4,0))</calculatedColumnFormula>
    </tableColumn>
    <tableColumn id="13" xr3:uid="{528616A8-5C96-438A-8066-BDBDBA79E14D}" name="End" dataDxfId="26" dataCellStyle="Comma [0]">
      <calculatedColumnFormula>IFERROR(WORKDAY(Milestones[[#This Row],[Start]],Milestones[[#This Row],[Task Duration]],Table5[Holidays]),"")</calculatedColumnFormula>
    </tableColumn>
    <tableColumn id="14" xr3:uid="{23F6C865-FD31-42F5-BAAA-93909EE8CB10}" name="Responsible" dataDxfId="25" dataCellStyle="Comma [0]"/>
    <tableColumn id="4" xr3:uid="{C05DCC26-1CFD-4B25-B39E-460B41F059C3}" name="Actual Start" dataDxfId="16" dataCellStyle="Comma [0]"/>
    <tableColumn id="12" xr3:uid="{E321A627-12C3-4B21-B67B-EE3667FDD2DB}" name="Actual End" dataDxfId="15" dataCellStyle="Comma [0]"/>
    <tableColumn id="10" xr3:uid="{11257B99-A06D-476D-B3A5-E77470C589D0}" name="Progress" dataDxfId="24" dataCellStyle="Percent"/>
  </tableColumns>
  <tableStyleInfo name="Project Timeline" showFirstColumn="1" showLastColumn="0" showRowStripes="1" showColumnStripes="0"/>
  <extLst>
    <ext xmlns:x14="http://schemas.microsoft.com/office/spreadsheetml/2009/9/main" uri="{504A1905-F514-4f6f-8877-14C23A59335A}">
      <x14:table altTextSummary="Enter Project information in this table. Enter a milestone description for a phase, task, activity, etc. in column beneath Description. Select a category in the Category column. Assign the item to someone in the Assigned To column. Update progress and watch the data bars auto update in the Progress column. Enter the start date in the Start column and number of days in the number of days column. The Ghantt data in cells J9 through BM 34 will auto update. Add new rows to the table to add more tasks."/>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D232D45-5EC4-41F0-BB90-A9B736988ED2}" name="ProjectPersonnel" displayName="ProjectPersonnel" ref="A1:B12" totalsRowShown="0">
  <autoFilter ref="A1:B12" xr:uid="{0D37CCDE-EBDC-4213-8CD4-E6EC8E7238ED}"/>
  <tableColumns count="2">
    <tableColumn id="1" xr3:uid="{D543EE2D-16FC-421E-B48E-EEB90B2ECB02}" name="Name"/>
    <tableColumn id="2" xr3:uid="{C602B611-9C2C-4E86-B8DF-A5376C5CAF99}" name="Profile" dataCellStyle="Percent"/>
  </tableColumns>
  <tableStyleInfo name="Project Timeline"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37F0A34-01D2-4A31-AA1B-9BCCC5D77242}" name="MidLevelSummary" displayName="MidLevelSummary" ref="E2:H36" totalsRowShown="0">
  <autoFilter ref="E2:H36" xr:uid="{2275FA59-1C50-45B3-9521-5678B047466F}"/>
  <tableColumns count="4">
    <tableColumn id="1" xr3:uid="{0255D3DF-5631-437E-84D2-269B6B803D7D}" name="Component"/>
    <tableColumn id="2" xr3:uid="{12306C3C-985C-4EE7-B76A-B0DD97316205}" name="Task"/>
    <tableColumn id="3" xr3:uid="{71B8ADDA-7183-4295-B63B-F1CD782BE6D5}" name="Start Date" dataDxfId="23">
      <calculatedColumnFormula>_xlfn.MINIFS(Milestones[Start],Milestones[Component],MidLevelSummary[[#This Row],[Component]],Milestones[Task],MidLevelSummary[[#This Row],[Task]])</calculatedColumnFormula>
    </tableColumn>
    <tableColumn id="4" xr3:uid="{476C413D-D9F2-45FE-9AB9-F8D276853985}" name="End Date" dataDxfId="22">
      <calculatedColumnFormula>_xlfn.MAXIFS(Milestones[End],Milestones[Component],MidLevelSummary[[#This Row],[Component]],Milestones[Task],MidLevelSummary[[#This Row],[Task]])</calculatedColumnFormula>
    </tableColumn>
  </tableColumns>
  <tableStyleInfo name="Project Timeline"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518139C-A941-4B9F-AE48-711B1525B9BE}" name="HighLevelSummary" displayName="HighLevelSummary" ref="A2:C8" totalsRowShown="0">
  <autoFilter ref="A2:C8" xr:uid="{426BBDF9-5468-4807-B7C7-7396427BFA6C}"/>
  <tableColumns count="3">
    <tableColumn id="1" xr3:uid="{907CE470-BDAC-49D8-BF9E-F93CDB3A0AC1}" name="Component"/>
    <tableColumn id="3" xr3:uid="{22E1B7D6-30D0-4543-9BFA-04DFF5C3167B}" name="Start Date" dataDxfId="21">
      <calculatedColumnFormula>_xlfn.MINIFS(MidLevelSummary[Start Date],MidLevelSummary[Component],HighLevelSummary[[#This Row],[Component]])</calculatedColumnFormula>
    </tableColumn>
    <tableColumn id="4" xr3:uid="{B4D850AF-942D-4FDF-BEA0-BBC93C599733}" name="End Date" dataDxfId="20">
      <calculatedColumnFormula>_xlfn.MAXIFS(MidLevelSummary[End Date],MidLevelSummary[Component],HighLevelSummary[[#This Row],[Component]])</calculatedColumnFormula>
    </tableColumn>
  </tableColumns>
  <tableStyleInfo name="Project Timeline"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8A6370F7-6091-4A65-BFA9-108F73B521AF}" name="Table5" displayName="Table5" ref="A1:A11" totalsRowShown="0" headerRowDxfId="19" dataDxfId="18">
  <autoFilter ref="A1:A11" xr:uid="{9EAA5D70-C976-488F-AAA5-4523264DDCF5}"/>
  <tableColumns count="1">
    <tableColumn id="1" xr3:uid="{A850200F-81D7-4F7F-9A00-E232460534A8}" name="Holidays" dataDxfId="17"/>
  </tableColumns>
  <tableStyleInfo name="Gantt Table Style" showFirstColumn="0" showLastColumn="0" showRowStripes="1" showColumnStripes="0"/>
</table>
</file>

<file path=xl/theme/theme1.xml><?xml version="1.0" encoding="utf-8"?>
<a:theme xmlns:a="http://schemas.openxmlformats.org/drawingml/2006/main" name="Attitude">
  <a:themeElements>
    <a:clrScheme name="Attitude">
      <a:dk1>
        <a:sysClr val="windowText" lastClr="000000"/>
      </a:dk1>
      <a:lt1>
        <a:sysClr val="window" lastClr="FFFFFF"/>
      </a:lt1>
      <a:dk2>
        <a:srgbClr val="44546A"/>
      </a:dk2>
      <a:lt2>
        <a:srgbClr val="E7E6E6"/>
      </a:lt2>
      <a:accent1>
        <a:srgbClr val="1180AE"/>
      </a:accent1>
      <a:accent2>
        <a:srgbClr val="6C5B97"/>
      </a:accent2>
      <a:accent3>
        <a:srgbClr val="FCB239"/>
      </a:accent3>
      <a:accent4>
        <a:srgbClr val="D74061"/>
      </a:accent4>
      <a:accent5>
        <a:srgbClr val="F37A29"/>
      </a:accent5>
      <a:accent6>
        <a:srgbClr val="B66BA3"/>
      </a:accent6>
      <a:hlink>
        <a:srgbClr val="D2B356"/>
      </a:hlink>
      <a:folHlink>
        <a:srgbClr val="C59169"/>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ER250"/>
  <sheetViews>
    <sheetView showGridLines="0" tabSelected="1" showRuler="0" zoomScaleNormal="100" zoomScalePageLayoutView="70" workbookViewId="0">
      <pane xSplit="6" ySplit="7" topLeftCell="G8" activePane="bottomRight" state="frozen"/>
      <selection pane="topRight" activeCell="G1" sqref="G1"/>
      <selection pane="bottomLeft" activeCell="A8" sqref="A8"/>
      <selection pane="bottomRight" activeCell="C9" sqref="C9"/>
    </sheetView>
  </sheetViews>
  <sheetFormatPr defaultRowHeight="30" customHeight="1" x14ac:dyDescent="0.3"/>
  <cols>
    <col min="1" max="1" width="2.6640625" style="7" customWidth="1"/>
    <col min="2" max="2" width="6.21875" customWidth="1"/>
    <col min="3" max="3" width="14.33203125" style="13" bestFit="1" customWidth="1"/>
    <col min="4" max="4" width="35.44140625" style="13" bestFit="1" customWidth="1"/>
    <col min="5" max="5" width="17.5546875" style="13" bestFit="1" customWidth="1"/>
    <col min="6" max="6" width="10.5546875" customWidth="1"/>
    <col min="7" max="7" width="9.44140625" style="13" customWidth="1"/>
    <col min="8" max="8" width="9.5546875" customWidth="1"/>
    <col min="9" max="9" width="9.44140625" style="3" customWidth="1"/>
    <col min="10" max="10" width="7" customWidth="1"/>
    <col min="11" max="11" width="7.44140625" style="13" customWidth="1"/>
    <col min="12" max="12" width="9.5546875" style="13" customWidth="1"/>
    <col min="13" max="13" width="14.109375" style="13" bestFit="1" customWidth="1"/>
    <col min="14" max="15" width="9.88671875" style="13" customWidth="1"/>
    <col min="16" max="16" width="9.33203125" customWidth="1"/>
    <col min="17" max="17" width="3.77734375" customWidth="1"/>
    <col min="18" max="18" width="3.5546875" hidden="1" customWidth="1"/>
    <col min="19" max="75" width="3.5546875" customWidth="1"/>
    <col min="76" max="148" width="3.6640625" customWidth="1"/>
  </cols>
  <sheetData>
    <row r="1" spans="1:148" ht="25.8" customHeight="1" x14ac:dyDescent="0.55000000000000004">
      <c r="A1" s="8"/>
      <c r="B1" s="10" t="s">
        <v>169</v>
      </c>
      <c r="C1" s="10"/>
      <c r="D1" s="10"/>
      <c r="E1" s="10"/>
      <c r="F1" s="1"/>
      <c r="G1" s="1"/>
      <c r="I1"/>
      <c r="J1" s="5"/>
      <c r="K1" s="5"/>
      <c r="L1" s="5"/>
      <c r="M1" s="5"/>
      <c r="N1" s="5"/>
      <c r="O1" s="5"/>
      <c r="T1" s="22" t="s">
        <v>15</v>
      </c>
      <c r="U1" s="6"/>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c r="DP1" s="13"/>
      <c r="DQ1" s="13"/>
      <c r="DR1" s="13"/>
      <c r="DS1" s="13"/>
      <c r="DT1" s="13"/>
      <c r="DU1" s="13"/>
      <c r="DV1" s="13"/>
      <c r="DW1" s="13"/>
      <c r="DX1" s="13"/>
      <c r="DY1" s="13"/>
      <c r="DZ1" s="13"/>
      <c r="EA1" s="13"/>
      <c r="EB1" s="13"/>
      <c r="EC1" s="13"/>
      <c r="ED1" s="13"/>
      <c r="EE1" s="13"/>
      <c r="EF1" s="13"/>
      <c r="EG1" s="13"/>
      <c r="EH1" s="13"/>
      <c r="EI1" s="13"/>
      <c r="EJ1" s="13"/>
      <c r="EK1" s="13"/>
      <c r="EL1" s="13"/>
      <c r="EM1" s="13"/>
      <c r="EN1" s="13"/>
      <c r="EO1" s="13"/>
      <c r="EP1" s="13"/>
      <c r="EQ1" s="13"/>
      <c r="ER1" s="13"/>
    </row>
    <row r="2" spans="1:148" ht="19.2" customHeight="1" x14ac:dyDescent="0.35">
      <c r="A2" s="8"/>
      <c r="B2" s="11"/>
      <c r="C2" s="11"/>
      <c r="D2" s="11"/>
      <c r="E2" s="11"/>
      <c r="I2"/>
      <c r="J2" s="76" t="s">
        <v>14</v>
      </c>
      <c r="K2" s="76"/>
      <c r="L2" s="77"/>
      <c r="M2" s="92">
        <v>43388</v>
      </c>
      <c r="N2"/>
      <c r="O2"/>
      <c r="T2" s="79" t="s">
        <v>13</v>
      </c>
      <c r="U2" s="79"/>
      <c r="V2" s="79"/>
      <c r="W2" s="79"/>
      <c r="X2" s="13"/>
      <c r="Y2" s="80" t="s">
        <v>11</v>
      </c>
      <c r="Z2" s="80"/>
      <c r="AA2" s="80"/>
      <c r="AB2" s="80"/>
      <c r="AC2" s="13"/>
      <c r="AD2" s="81" t="s">
        <v>10</v>
      </c>
      <c r="AE2" s="81"/>
      <c r="AF2" s="81"/>
      <c r="AG2" s="81"/>
      <c r="AH2" s="13"/>
      <c r="AI2" s="74" t="s">
        <v>12</v>
      </c>
      <c r="AJ2" s="74"/>
      <c r="AK2" s="74"/>
      <c r="AL2" s="74"/>
      <c r="AM2" s="13"/>
      <c r="AN2" s="75" t="s">
        <v>16</v>
      </c>
      <c r="AO2" s="75"/>
      <c r="AP2" s="75"/>
      <c r="AQ2" s="75"/>
      <c r="AR2" s="13"/>
      <c r="AS2" s="98" t="s">
        <v>168</v>
      </c>
      <c r="AT2" s="98"/>
      <c r="AU2" s="98"/>
      <c r="AV2" s="98"/>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row>
    <row r="3" spans="1:148" ht="12" customHeight="1" x14ac:dyDescent="0.3">
      <c r="A3" s="8"/>
      <c r="B3" s="12"/>
      <c r="C3" s="12"/>
      <c r="D3" s="12"/>
      <c r="J3" s="76" t="s">
        <v>9</v>
      </c>
      <c r="K3" s="76"/>
      <c r="L3" s="77"/>
      <c r="M3" s="88">
        <v>0</v>
      </c>
      <c r="N3" s="90"/>
      <c r="O3" s="90"/>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row>
    <row r="4" spans="1:148" ht="30" customHeight="1" x14ac:dyDescent="0.4">
      <c r="A4" s="8"/>
      <c r="T4" s="23" t="str">
        <f ca="1">TEXT(T5,"mmmm")</f>
        <v>October</v>
      </c>
      <c r="U4" s="23"/>
      <c r="V4" s="23"/>
      <c r="W4" s="23"/>
      <c r="X4" s="23"/>
      <c r="Y4" s="23"/>
      <c r="Z4" s="23"/>
      <c r="AA4" s="23" t="str">
        <f ca="1">IF(TEXT(AA5,"mmmm")=T4,"",TEXT(AA5,"mmmm"))</f>
        <v/>
      </c>
      <c r="AB4" s="23"/>
      <c r="AC4" s="23"/>
      <c r="AD4" s="23"/>
      <c r="AE4" s="23"/>
      <c r="AF4" s="23"/>
      <c r="AG4" s="23"/>
      <c r="AH4" s="23" t="str">
        <f ca="1">IF(OR(TEXT(AH5,"mmmm")=AA4,TEXT(AH5,"mmmm")=T4),"",TEXT(AH5,"mmmm"))</f>
        <v/>
      </c>
      <c r="AI4" s="23"/>
      <c r="AJ4" s="23"/>
      <c r="AK4" s="23"/>
      <c r="AL4" s="23"/>
      <c r="AM4" s="23"/>
      <c r="AN4" s="23"/>
      <c r="AO4" s="23" t="str">
        <f ca="1">IF(OR(TEXT(AO5,"mmmm")=AH4,TEXT(AO5,"mmmm")=AA4,TEXT(AO5,"mmmm")=T4),"",TEXT(AO5,"mmmm"))</f>
        <v>November</v>
      </c>
      <c r="AP4" s="23"/>
      <c r="AQ4" s="23"/>
      <c r="AR4" s="23"/>
      <c r="AS4" s="23"/>
      <c r="AT4" s="23"/>
      <c r="AU4" s="23"/>
      <c r="AV4" s="23" t="str">
        <f ca="1">IF(OR(TEXT(AV5,"mmmm")=AO4,TEXT(AV5,"mmmm")=AH4,TEXT(AV5,"mmmm")=AA4,TEXT(AV5,"mmmm")=T4),"",TEXT(AV5,"mmmm"))</f>
        <v/>
      </c>
      <c r="AW4" s="23"/>
      <c r="AX4" s="23"/>
      <c r="AY4" s="23"/>
      <c r="AZ4" s="23"/>
      <c r="BA4" s="23"/>
      <c r="BB4" s="23"/>
      <c r="BC4" s="23" t="str">
        <f ca="1">IF(OR(TEXT(BC5,"mmmm")=AV4,TEXT(BC5,"mmmm")=AO4,TEXT(BC5,"mmmm")=AH4,TEXT(BC5,"mmmm")=AA4),"",TEXT(BC5,"mmmm"))</f>
        <v/>
      </c>
      <c r="BD4" s="23"/>
      <c r="BE4" s="23"/>
      <c r="BF4" s="23"/>
      <c r="BG4" s="23"/>
      <c r="BH4" s="23"/>
      <c r="BI4" s="23"/>
      <c r="BJ4" s="23" t="str">
        <f ca="1">IF(OR(TEXT(BJ5,"mmmm")=BC4,TEXT(BJ5,"mmmm")=AV4,TEXT(BJ5,"mmmm")=AO4,TEXT(BJ5,"mmmm")=AH4),"",TEXT(BJ5,"mmmm"))</f>
        <v/>
      </c>
      <c r="BK4" s="23"/>
      <c r="BL4" s="23"/>
      <c r="BM4" s="23"/>
      <c r="BN4" s="23"/>
      <c r="BO4" s="23"/>
      <c r="BP4" s="23"/>
      <c r="BQ4" s="23" t="str">
        <f ca="1">IF(OR(TEXT(BQ5,"mmmm")=BJ4,TEXT(BQ5,"mmmm")=BC4,TEXT(BQ5,"mmmm")=AV4,TEXT(BQ5,"mmmm")=AO4),"",TEXT(BQ5,"mmmm"))</f>
        <v>December</v>
      </c>
      <c r="BR4" s="23"/>
      <c r="BS4" s="23"/>
      <c r="BT4" s="23"/>
      <c r="BU4" s="23"/>
      <c r="BV4" s="23"/>
      <c r="BW4" s="23"/>
      <c r="BX4" s="23" t="str">
        <f t="shared" ref="BX4" ca="1" si="0">IF(OR(TEXT(BX5,"mmmm")=BQ4,TEXT(BX5,"mmmm")=BJ4,TEXT(BX5,"mmmm")=BC4,TEXT(BX5,"mmmm")=AV4),"",TEXT(BX5,"mmmm"))</f>
        <v/>
      </c>
      <c r="BY4" s="23"/>
      <c r="BZ4" s="23"/>
      <c r="CA4" s="23"/>
      <c r="CB4" s="23"/>
      <c r="CC4" s="23"/>
      <c r="CD4" s="23"/>
      <c r="CE4" s="23" t="str">
        <f t="shared" ref="CE4" ca="1" si="1">IF(OR(TEXT(CE5,"mmmm")=BX4,TEXT(CE5,"mmmm")=BQ4,TEXT(CE5,"mmmm")=BJ4,TEXT(CE5,"mmmm")=BC4),"",TEXT(CE5,"mmmm"))</f>
        <v/>
      </c>
      <c r="CF4" s="23"/>
      <c r="CG4" s="23"/>
      <c r="CH4" s="23"/>
      <c r="CI4" s="23"/>
      <c r="CJ4" s="23"/>
      <c r="CK4" s="23"/>
      <c r="CL4" s="23" t="str">
        <f t="shared" ref="CL4" ca="1" si="2">IF(OR(TEXT(CL5,"mmmm")=CE4,TEXT(CL5,"mmmm")=BX4,TEXT(CL5,"mmmm")=BQ4,TEXT(CL5,"mmmm")=BJ4),"",TEXT(CL5,"mmmm"))</f>
        <v/>
      </c>
      <c r="CM4" s="23"/>
      <c r="CN4" s="23"/>
      <c r="CO4" s="23"/>
      <c r="CP4" s="23"/>
      <c r="CQ4" s="23"/>
      <c r="CR4" s="23"/>
      <c r="CS4" s="23" t="str">
        <f t="shared" ref="CS4" ca="1" si="3">IF(OR(TEXT(CS5,"mmmm")=CL4,TEXT(CS5,"mmmm")=CE4,TEXT(CS5,"mmmm")=BX4,TEXT(CS5,"mmmm")=BQ4),"",TEXT(CS5,"mmmm"))</f>
        <v/>
      </c>
      <c r="CT4" s="23"/>
      <c r="CU4" s="23"/>
      <c r="CV4" s="23"/>
      <c r="CW4" s="23"/>
      <c r="CX4" s="23"/>
      <c r="CY4" s="23"/>
      <c r="CZ4" s="23" t="str">
        <f t="shared" ref="CZ4" ca="1" si="4">IF(OR(TEXT(CZ5,"mmmm")=CS4,TEXT(CZ5,"mmmm")=CL4,TEXT(CZ5,"mmmm")=CE4,TEXT(CZ5,"mmmm")=BX4),"",TEXT(CZ5,"mmmm"))</f>
        <v>January</v>
      </c>
      <c r="DA4" s="23"/>
      <c r="DB4" s="23"/>
      <c r="DC4" s="23"/>
      <c r="DD4" s="23"/>
      <c r="DE4" s="23"/>
      <c r="DF4" s="23"/>
      <c r="DG4" s="23" t="str">
        <f t="shared" ref="DG4" ca="1" si="5">IF(OR(TEXT(DG5,"mmmm")=CZ4,TEXT(DG5,"mmmm")=CS4,TEXT(DG5,"mmmm")=CL4,TEXT(DG5,"mmmm")=CE4),"",TEXT(DG5,"mmmm"))</f>
        <v/>
      </c>
      <c r="DH4" s="23"/>
      <c r="DI4" s="23"/>
      <c r="DJ4" s="23"/>
      <c r="DK4" s="23"/>
      <c r="DL4" s="23"/>
      <c r="DM4" s="23"/>
      <c r="DN4" s="23" t="str">
        <f t="shared" ref="DN4" ca="1" si="6">IF(OR(TEXT(DN5,"mmmm")=DG4,TEXT(DN5,"mmmm")=CZ4,TEXT(DN5,"mmmm")=CS4,TEXT(DN5,"mmmm")=CL4),"",TEXT(DN5,"mmmm"))</f>
        <v/>
      </c>
      <c r="DO4" s="23"/>
      <c r="DP4" s="23"/>
      <c r="DQ4" s="23"/>
      <c r="DR4" s="23"/>
      <c r="DS4" s="23"/>
      <c r="DT4" s="23"/>
      <c r="DU4" s="23" t="str">
        <f t="shared" ref="DU4" ca="1" si="7">IF(OR(TEXT(DU5,"mmmm")=DN4,TEXT(DU5,"mmmm")=DG4,TEXT(DU5,"mmmm")=CZ4,TEXT(DU5,"mmmm")=CS4),"",TEXT(DU5,"mmmm"))</f>
        <v/>
      </c>
      <c r="DV4" s="23"/>
      <c r="DW4" s="23"/>
      <c r="DX4" s="23"/>
      <c r="DY4" s="23"/>
      <c r="DZ4" s="23" t="str">
        <f ca="1">IF(OR(TEXT(DZ5,"mmmm")=DS4,TEXT(DZ5,"mmmm")=DL4,TEXT(DZ5,"mmmm")=DE4,TEXT(DZ5,"mmmm")=CX4),"",TEXT(DZ5,"mmmm"))</f>
        <v>February</v>
      </c>
      <c r="EA4" s="23"/>
      <c r="EB4" s="23"/>
      <c r="EC4" s="23"/>
      <c r="ED4" s="23"/>
      <c r="EE4" s="23"/>
      <c r="EF4" s="23"/>
      <c r="EG4" s="23" t="str">
        <f t="shared" ref="EG4" ca="1" si="8">IF(OR(TEXT(EG5,"mmmm")=DZ4,TEXT(EG5,"mmmm")=DS4,TEXT(EG5,"mmmm")=DL4,TEXT(EG5,"mmmm")=DE4),"",TEXT(EG5,"mmmm"))</f>
        <v/>
      </c>
      <c r="EH4" s="23"/>
      <c r="EI4" s="23"/>
      <c r="EJ4" s="23"/>
      <c r="EK4" s="23"/>
      <c r="EL4" s="23"/>
      <c r="EM4" s="23"/>
      <c r="EN4" s="23" t="str">
        <f t="shared" ref="EN4" ca="1" si="9">IF(OR(TEXT(EN5,"mmmm")=EG4,TEXT(EN5,"mmmm")=DZ4,TEXT(EN5,"mmmm")=DS4,TEXT(EN5,"mmmm")=DL4),"",TEXT(EN5,"mmmm"))</f>
        <v/>
      </c>
      <c r="EO4" s="23"/>
      <c r="EP4" s="23"/>
      <c r="EQ4" s="23"/>
      <c r="ER4" s="23"/>
    </row>
    <row r="5" spans="1:148" ht="15" customHeight="1" x14ac:dyDescent="0.3">
      <c r="A5" s="8"/>
      <c r="B5" s="78"/>
      <c r="C5" s="78"/>
      <c r="D5" s="78"/>
      <c r="E5" s="78"/>
      <c r="F5" s="78"/>
      <c r="G5" s="78"/>
      <c r="H5" s="78"/>
      <c r="I5" s="78"/>
      <c r="J5" s="78"/>
      <c r="K5" s="78"/>
      <c r="L5" s="78"/>
      <c r="M5" s="78"/>
      <c r="N5" s="78"/>
      <c r="O5" s="78"/>
      <c r="P5" s="78"/>
      <c r="T5" s="27">
        <f ca="1">IFERROR(Project_Start+Scrolling_Increment,TODAY())</f>
        <v>43388</v>
      </c>
      <c r="U5" s="28">
        <f ca="1">T5+1</f>
        <v>43389</v>
      </c>
      <c r="V5" s="28">
        <f t="shared" ref="V5:BI5" ca="1" si="10">U5+1</f>
        <v>43390</v>
      </c>
      <c r="W5" s="28">
        <f t="shared" ca="1" si="10"/>
        <v>43391</v>
      </c>
      <c r="X5" s="28">
        <f t="shared" ca="1" si="10"/>
        <v>43392</v>
      </c>
      <c r="Y5" s="28">
        <f t="shared" ca="1" si="10"/>
        <v>43393</v>
      </c>
      <c r="Z5" s="29">
        <f t="shared" ca="1" si="10"/>
        <v>43394</v>
      </c>
      <c r="AA5" s="27">
        <f ca="1">Z5+1</f>
        <v>43395</v>
      </c>
      <c r="AB5" s="28">
        <f ca="1">AA5+1</f>
        <v>43396</v>
      </c>
      <c r="AC5" s="28">
        <f t="shared" ca="1" si="10"/>
        <v>43397</v>
      </c>
      <c r="AD5" s="28">
        <f t="shared" ca="1" si="10"/>
        <v>43398</v>
      </c>
      <c r="AE5" s="28">
        <f t="shared" ca="1" si="10"/>
        <v>43399</v>
      </c>
      <c r="AF5" s="28">
        <f t="shared" ca="1" si="10"/>
        <v>43400</v>
      </c>
      <c r="AG5" s="29">
        <f t="shared" ca="1" si="10"/>
        <v>43401</v>
      </c>
      <c r="AH5" s="27">
        <f ca="1">AG5+1</f>
        <v>43402</v>
      </c>
      <c r="AI5" s="28">
        <f ca="1">AH5+1</f>
        <v>43403</v>
      </c>
      <c r="AJ5" s="28">
        <f t="shared" ca="1" si="10"/>
        <v>43404</v>
      </c>
      <c r="AK5" s="28">
        <f t="shared" ca="1" si="10"/>
        <v>43405</v>
      </c>
      <c r="AL5" s="28">
        <f t="shared" ca="1" si="10"/>
        <v>43406</v>
      </c>
      <c r="AM5" s="28">
        <f t="shared" ca="1" si="10"/>
        <v>43407</v>
      </c>
      <c r="AN5" s="29">
        <f t="shared" ca="1" si="10"/>
        <v>43408</v>
      </c>
      <c r="AO5" s="27">
        <f ca="1">AN5+1</f>
        <v>43409</v>
      </c>
      <c r="AP5" s="28">
        <f ca="1">AO5+1</f>
        <v>43410</v>
      </c>
      <c r="AQ5" s="28">
        <f t="shared" ca="1" si="10"/>
        <v>43411</v>
      </c>
      <c r="AR5" s="28">
        <f t="shared" ca="1" si="10"/>
        <v>43412</v>
      </c>
      <c r="AS5" s="28">
        <f t="shared" ca="1" si="10"/>
        <v>43413</v>
      </c>
      <c r="AT5" s="28">
        <f t="shared" ca="1" si="10"/>
        <v>43414</v>
      </c>
      <c r="AU5" s="29">
        <f t="shared" ca="1" si="10"/>
        <v>43415</v>
      </c>
      <c r="AV5" s="27">
        <f ca="1">AU5+1</f>
        <v>43416</v>
      </c>
      <c r="AW5" s="28">
        <f ca="1">AV5+1</f>
        <v>43417</v>
      </c>
      <c r="AX5" s="28">
        <f t="shared" ca="1" si="10"/>
        <v>43418</v>
      </c>
      <c r="AY5" s="28">
        <f t="shared" ca="1" si="10"/>
        <v>43419</v>
      </c>
      <c r="AZ5" s="28">
        <f t="shared" ca="1" si="10"/>
        <v>43420</v>
      </c>
      <c r="BA5" s="28">
        <f t="shared" ca="1" si="10"/>
        <v>43421</v>
      </c>
      <c r="BB5" s="29">
        <f t="shared" ca="1" si="10"/>
        <v>43422</v>
      </c>
      <c r="BC5" s="27">
        <f ca="1">BB5+1</f>
        <v>43423</v>
      </c>
      <c r="BD5" s="28">
        <f ca="1">BC5+1</f>
        <v>43424</v>
      </c>
      <c r="BE5" s="28">
        <f t="shared" ca="1" si="10"/>
        <v>43425</v>
      </c>
      <c r="BF5" s="28">
        <f t="shared" ca="1" si="10"/>
        <v>43426</v>
      </c>
      <c r="BG5" s="28">
        <f t="shared" ca="1" si="10"/>
        <v>43427</v>
      </c>
      <c r="BH5" s="28">
        <f t="shared" ca="1" si="10"/>
        <v>43428</v>
      </c>
      <c r="BI5" s="29">
        <f t="shared" ca="1" si="10"/>
        <v>43429</v>
      </c>
      <c r="BJ5" s="27">
        <f ca="1">BI5+1</f>
        <v>43430</v>
      </c>
      <c r="BK5" s="28">
        <f ca="1">BJ5+1</f>
        <v>43431</v>
      </c>
      <c r="BL5" s="28">
        <f t="shared" ref="BL5:BP5" ca="1" si="11">BK5+1</f>
        <v>43432</v>
      </c>
      <c r="BM5" s="28">
        <f t="shared" ca="1" si="11"/>
        <v>43433</v>
      </c>
      <c r="BN5" s="28">
        <f t="shared" ca="1" si="11"/>
        <v>43434</v>
      </c>
      <c r="BO5" s="28">
        <f t="shared" ca="1" si="11"/>
        <v>43435</v>
      </c>
      <c r="BP5" s="29">
        <f t="shared" ca="1" si="11"/>
        <v>43436</v>
      </c>
      <c r="BQ5" s="27">
        <f ca="1">BP5+1</f>
        <v>43437</v>
      </c>
      <c r="BR5" s="28">
        <f ca="1">BQ5+1</f>
        <v>43438</v>
      </c>
      <c r="BS5" s="28">
        <f t="shared" ref="BS5:BY5" ca="1" si="12">BR5+1</f>
        <v>43439</v>
      </c>
      <c r="BT5" s="28">
        <f t="shared" ca="1" si="12"/>
        <v>43440</v>
      </c>
      <c r="BU5" s="28">
        <f t="shared" ca="1" si="12"/>
        <v>43441</v>
      </c>
      <c r="BV5" s="28">
        <f t="shared" ca="1" si="12"/>
        <v>43442</v>
      </c>
      <c r="BW5" s="29">
        <f t="shared" ca="1" si="12"/>
        <v>43443</v>
      </c>
      <c r="BX5" s="27">
        <f t="shared" ca="1" si="12"/>
        <v>43444</v>
      </c>
      <c r="BY5" s="28">
        <f t="shared" ca="1" si="12"/>
        <v>43445</v>
      </c>
      <c r="BZ5" s="28">
        <f t="shared" ref="BZ5" ca="1" si="13">BY5+1</f>
        <v>43446</v>
      </c>
      <c r="CA5" s="28">
        <f t="shared" ref="CA5" ca="1" si="14">BZ5+1</f>
        <v>43447</v>
      </c>
      <c r="CB5" s="28">
        <f t="shared" ref="CB5" ca="1" si="15">CA5+1</f>
        <v>43448</v>
      </c>
      <c r="CC5" s="28">
        <f t="shared" ref="CC5" ca="1" si="16">CB5+1</f>
        <v>43449</v>
      </c>
      <c r="CD5" s="29">
        <f t="shared" ref="CD5:CF5" ca="1" si="17">CC5+1</f>
        <v>43450</v>
      </c>
      <c r="CE5" s="27">
        <f t="shared" ca="1" si="17"/>
        <v>43451</v>
      </c>
      <c r="CF5" s="28">
        <f t="shared" ca="1" si="17"/>
        <v>43452</v>
      </c>
      <c r="CG5" s="28">
        <f t="shared" ref="CG5" ca="1" si="18">CF5+1</f>
        <v>43453</v>
      </c>
      <c r="CH5" s="28">
        <f t="shared" ref="CH5" ca="1" si="19">CG5+1</f>
        <v>43454</v>
      </c>
      <c r="CI5" s="28">
        <f t="shared" ref="CI5" ca="1" si="20">CH5+1</f>
        <v>43455</v>
      </c>
      <c r="CJ5" s="28">
        <f t="shared" ref="CJ5" ca="1" si="21">CI5+1</f>
        <v>43456</v>
      </c>
      <c r="CK5" s="29">
        <f t="shared" ref="CK5:CM5" ca="1" si="22">CJ5+1</f>
        <v>43457</v>
      </c>
      <c r="CL5" s="27">
        <f t="shared" ca="1" si="22"/>
        <v>43458</v>
      </c>
      <c r="CM5" s="28">
        <f t="shared" ca="1" si="22"/>
        <v>43459</v>
      </c>
      <c r="CN5" s="28">
        <f t="shared" ref="CN5" ca="1" si="23">CM5+1</f>
        <v>43460</v>
      </c>
      <c r="CO5" s="28">
        <f t="shared" ref="CO5" ca="1" si="24">CN5+1</f>
        <v>43461</v>
      </c>
      <c r="CP5" s="28">
        <f t="shared" ref="CP5" ca="1" si="25">CO5+1</f>
        <v>43462</v>
      </c>
      <c r="CQ5" s="28">
        <f t="shared" ref="CQ5" ca="1" si="26">CP5+1</f>
        <v>43463</v>
      </c>
      <c r="CR5" s="29">
        <f t="shared" ref="CR5:CT5" ca="1" si="27">CQ5+1</f>
        <v>43464</v>
      </c>
      <c r="CS5" s="27">
        <f t="shared" ca="1" si="27"/>
        <v>43465</v>
      </c>
      <c r="CT5" s="28">
        <f t="shared" ca="1" si="27"/>
        <v>43466</v>
      </c>
      <c r="CU5" s="28">
        <f t="shared" ref="CU5" ca="1" si="28">CT5+1</f>
        <v>43467</v>
      </c>
      <c r="CV5" s="28">
        <f t="shared" ref="CV5" ca="1" si="29">CU5+1</f>
        <v>43468</v>
      </c>
      <c r="CW5" s="28">
        <f t="shared" ref="CW5" ca="1" si="30">CV5+1</f>
        <v>43469</v>
      </c>
      <c r="CX5" s="28">
        <f t="shared" ref="CX5" ca="1" si="31">CW5+1</f>
        <v>43470</v>
      </c>
      <c r="CY5" s="29">
        <f t="shared" ref="CY5:DA5" ca="1" si="32">CX5+1</f>
        <v>43471</v>
      </c>
      <c r="CZ5" s="27">
        <f t="shared" ca="1" si="32"/>
        <v>43472</v>
      </c>
      <c r="DA5" s="28">
        <f t="shared" ca="1" si="32"/>
        <v>43473</v>
      </c>
      <c r="DB5" s="28">
        <f t="shared" ref="DB5" ca="1" si="33">DA5+1</f>
        <v>43474</v>
      </c>
      <c r="DC5" s="28">
        <f t="shared" ref="DC5" ca="1" si="34">DB5+1</f>
        <v>43475</v>
      </c>
      <c r="DD5" s="28">
        <f t="shared" ref="DD5" ca="1" si="35">DC5+1</f>
        <v>43476</v>
      </c>
      <c r="DE5" s="28">
        <f t="shared" ref="DE5" ca="1" si="36">DD5+1</f>
        <v>43477</v>
      </c>
      <c r="DF5" s="29">
        <f t="shared" ref="DF5:DH5" ca="1" si="37">DE5+1</f>
        <v>43478</v>
      </c>
      <c r="DG5" s="27">
        <f t="shared" ca="1" si="37"/>
        <v>43479</v>
      </c>
      <c r="DH5" s="28">
        <f t="shared" ca="1" si="37"/>
        <v>43480</v>
      </c>
      <c r="DI5" s="28">
        <f t="shared" ref="DI5" ca="1" si="38">DH5+1</f>
        <v>43481</v>
      </c>
      <c r="DJ5" s="28">
        <f t="shared" ref="DJ5" ca="1" si="39">DI5+1</f>
        <v>43482</v>
      </c>
      <c r="DK5" s="28">
        <f t="shared" ref="DK5" ca="1" si="40">DJ5+1</f>
        <v>43483</v>
      </c>
      <c r="DL5" s="28">
        <f t="shared" ref="DL5" ca="1" si="41">DK5+1</f>
        <v>43484</v>
      </c>
      <c r="DM5" s="29">
        <f t="shared" ref="DM5:DO5" ca="1" si="42">DL5+1</f>
        <v>43485</v>
      </c>
      <c r="DN5" s="27">
        <f t="shared" ca="1" si="42"/>
        <v>43486</v>
      </c>
      <c r="DO5" s="28">
        <f t="shared" ca="1" si="42"/>
        <v>43487</v>
      </c>
      <c r="DP5" s="28">
        <f t="shared" ref="DP5" ca="1" si="43">DO5+1</f>
        <v>43488</v>
      </c>
      <c r="DQ5" s="28">
        <f t="shared" ref="DQ5" ca="1" si="44">DP5+1</f>
        <v>43489</v>
      </c>
      <c r="DR5" s="28">
        <f t="shared" ref="DR5" ca="1" si="45">DQ5+1</f>
        <v>43490</v>
      </c>
      <c r="DS5" s="28">
        <f t="shared" ref="DS5" ca="1" si="46">DR5+1</f>
        <v>43491</v>
      </c>
      <c r="DT5" s="29">
        <f t="shared" ref="DT5:DV5" ca="1" si="47">DS5+1</f>
        <v>43492</v>
      </c>
      <c r="DU5" s="27">
        <f t="shared" ca="1" si="47"/>
        <v>43493</v>
      </c>
      <c r="DV5" s="28">
        <f t="shared" ca="1" si="47"/>
        <v>43494</v>
      </c>
      <c r="DW5" s="28">
        <f t="shared" ref="DW5" ca="1" si="48">DV5+1</f>
        <v>43495</v>
      </c>
      <c r="DX5" s="28">
        <f t="shared" ref="DX5" ca="1" si="49">DW5+1</f>
        <v>43496</v>
      </c>
      <c r="DY5" s="28">
        <f t="shared" ref="DY5" ca="1" si="50">DX5+1</f>
        <v>43497</v>
      </c>
      <c r="DZ5" s="27">
        <f ca="1">DY5+1</f>
        <v>43498</v>
      </c>
      <c r="EA5" s="28">
        <f ca="1">DZ5+1</f>
        <v>43499</v>
      </c>
      <c r="EB5" s="28">
        <f t="shared" ref="EB5" ca="1" si="51">EA5+1</f>
        <v>43500</v>
      </c>
      <c r="EC5" s="28">
        <f t="shared" ref="EC5" ca="1" si="52">EB5+1</f>
        <v>43501</v>
      </c>
      <c r="ED5" s="28">
        <f t="shared" ref="ED5" ca="1" si="53">EC5+1</f>
        <v>43502</v>
      </c>
      <c r="EE5" s="28">
        <f t="shared" ref="EE5" ca="1" si="54">ED5+1</f>
        <v>43503</v>
      </c>
      <c r="EF5" s="29">
        <f t="shared" ref="EF5" ca="1" si="55">EE5+1</f>
        <v>43504</v>
      </c>
      <c r="EG5" s="27">
        <f t="shared" ref="EG5" ca="1" si="56">EF5+1</f>
        <v>43505</v>
      </c>
      <c r="EH5" s="28">
        <f t="shared" ref="EH5" ca="1" si="57">EG5+1</f>
        <v>43506</v>
      </c>
      <c r="EI5" s="28">
        <f t="shared" ref="EI5" ca="1" si="58">EH5+1</f>
        <v>43507</v>
      </c>
      <c r="EJ5" s="28">
        <f t="shared" ref="EJ5" ca="1" si="59">EI5+1</f>
        <v>43508</v>
      </c>
      <c r="EK5" s="28">
        <f t="shared" ref="EK5" ca="1" si="60">EJ5+1</f>
        <v>43509</v>
      </c>
      <c r="EL5" s="28">
        <f t="shared" ref="EL5" ca="1" si="61">EK5+1</f>
        <v>43510</v>
      </c>
      <c r="EM5" s="29">
        <f t="shared" ref="EM5" ca="1" si="62">EL5+1</f>
        <v>43511</v>
      </c>
      <c r="EN5" s="27">
        <f t="shared" ref="EN5" ca="1" si="63">EM5+1</f>
        <v>43512</v>
      </c>
      <c r="EO5" s="28">
        <f t="shared" ref="EO5" ca="1" si="64">EN5+1</f>
        <v>43513</v>
      </c>
      <c r="EP5" s="28">
        <f t="shared" ref="EP5" ca="1" si="65">EO5+1</f>
        <v>43514</v>
      </c>
      <c r="EQ5" s="28">
        <f t="shared" ref="EQ5" ca="1" si="66">EP5+1</f>
        <v>43515</v>
      </c>
      <c r="ER5" s="28">
        <f t="shared" ref="ER5" ca="1" si="67">EQ5+1</f>
        <v>43516</v>
      </c>
    </row>
    <row r="6" spans="1:148" s="13" customFormat="1" ht="25.2" customHeight="1" x14ac:dyDescent="0.3">
      <c r="A6" s="8"/>
      <c r="B6" s="18"/>
      <c r="C6" s="30"/>
      <c r="D6" s="30"/>
      <c r="E6" s="18"/>
      <c r="F6" s="18"/>
      <c r="G6" s="30"/>
      <c r="H6" s="18"/>
      <c r="I6" s="18"/>
      <c r="J6" s="18"/>
      <c r="K6" s="30"/>
      <c r="L6" s="30"/>
      <c r="M6" s="30"/>
      <c r="N6" s="31"/>
      <c r="O6" s="31"/>
      <c r="P6" s="18"/>
      <c r="T6" s="24"/>
      <c r="U6" s="25"/>
      <c r="V6" s="25"/>
      <c r="W6" s="25"/>
      <c r="X6" s="25"/>
      <c r="Y6" s="25"/>
      <c r="Z6" s="26"/>
      <c r="AA6" s="24"/>
      <c r="AB6" s="25"/>
      <c r="AC6" s="25"/>
      <c r="AD6" s="25"/>
      <c r="AE6" s="25"/>
      <c r="AF6" s="25"/>
      <c r="AG6" s="26"/>
      <c r="AH6" s="24"/>
      <c r="AI6" s="25"/>
      <c r="AJ6" s="25"/>
      <c r="AK6" s="25"/>
      <c r="AL6" s="25"/>
      <c r="AM6" s="25"/>
      <c r="AN6" s="26"/>
      <c r="AO6" s="24"/>
      <c r="AP6" s="25"/>
      <c r="AQ6" s="25"/>
      <c r="AR6" s="25"/>
      <c r="AS6" s="25"/>
      <c r="AT6" s="25"/>
      <c r="AU6" s="26"/>
      <c r="AV6" s="24"/>
      <c r="AW6" s="25"/>
      <c r="AX6" s="25"/>
      <c r="AY6" s="25"/>
      <c r="AZ6" s="25"/>
      <c r="BA6" s="25"/>
      <c r="BB6" s="26"/>
      <c r="BC6" s="24"/>
      <c r="BD6" s="25"/>
      <c r="BE6" s="25"/>
      <c r="BF6" s="25"/>
      <c r="BG6" s="25"/>
      <c r="BH6" s="25"/>
      <c r="BI6" s="26"/>
      <c r="BJ6" s="24"/>
      <c r="BK6" s="25"/>
      <c r="BL6" s="25"/>
      <c r="BM6" s="25"/>
      <c r="BN6" s="25"/>
      <c r="BO6" s="25"/>
      <c r="BP6" s="26"/>
      <c r="BQ6" s="24"/>
      <c r="BR6" s="25"/>
      <c r="BS6" s="25"/>
      <c r="BT6" s="25"/>
      <c r="BU6" s="25"/>
      <c r="BV6" s="25"/>
      <c r="BW6" s="26"/>
      <c r="BX6" s="24"/>
      <c r="BY6" s="25"/>
      <c r="BZ6" s="25"/>
      <c r="CA6" s="25"/>
      <c r="CB6" s="25"/>
      <c r="CC6" s="25"/>
      <c r="CD6" s="26"/>
      <c r="CE6" s="24"/>
      <c r="CF6" s="25"/>
      <c r="CG6" s="25"/>
      <c r="CH6" s="25"/>
      <c r="CI6" s="25"/>
      <c r="CJ6" s="25"/>
      <c r="CK6" s="26"/>
      <c r="CL6" s="24"/>
      <c r="CM6" s="25"/>
      <c r="CN6" s="25"/>
      <c r="CO6" s="25"/>
      <c r="CP6" s="25"/>
      <c r="CQ6" s="25"/>
      <c r="CR6" s="26"/>
      <c r="CS6" s="24"/>
      <c r="CT6" s="25"/>
      <c r="CU6" s="25"/>
      <c r="CV6" s="25"/>
      <c r="CW6" s="25"/>
      <c r="CX6" s="25"/>
      <c r="CY6" s="26"/>
      <c r="CZ6" s="24"/>
      <c r="DA6" s="25"/>
      <c r="DB6" s="25"/>
      <c r="DC6" s="25"/>
      <c r="DD6" s="25"/>
      <c r="DE6" s="25"/>
      <c r="DF6" s="26"/>
      <c r="DG6" s="24"/>
      <c r="DH6" s="25"/>
      <c r="DI6" s="25"/>
      <c r="DJ6" s="25"/>
      <c r="DK6" s="25"/>
      <c r="DL6" s="25"/>
      <c r="DM6" s="26"/>
      <c r="DN6" s="24"/>
      <c r="DO6" s="25"/>
      <c r="DP6" s="25"/>
      <c r="DQ6" s="25"/>
      <c r="DR6" s="25"/>
      <c r="DS6" s="25"/>
      <c r="DT6" s="26"/>
      <c r="DU6" s="24"/>
      <c r="DV6" s="25"/>
      <c r="DW6" s="25"/>
      <c r="DX6" s="25"/>
      <c r="DY6" s="25"/>
      <c r="DZ6" s="24"/>
      <c r="EA6" s="25"/>
      <c r="EB6" s="25"/>
      <c r="EC6" s="25"/>
      <c r="ED6" s="25"/>
      <c r="EE6" s="25"/>
      <c r="EF6" s="26"/>
      <c r="EG6" s="24"/>
      <c r="EH6" s="25"/>
      <c r="EI6" s="25"/>
      <c r="EJ6" s="25"/>
      <c r="EK6" s="25"/>
      <c r="EL6" s="25"/>
      <c r="EM6" s="26"/>
      <c r="EN6" s="24"/>
      <c r="EO6" s="25"/>
      <c r="EP6" s="25"/>
      <c r="EQ6" s="25"/>
      <c r="ER6" s="25"/>
    </row>
    <row r="7" spans="1:148" s="93" customFormat="1" ht="34.200000000000003" customHeight="1" thickBot="1" x14ac:dyDescent="0.35">
      <c r="A7" s="8"/>
      <c r="B7" s="96" t="s">
        <v>137</v>
      </c>
      <c r="C7" s="96" t="s">
        <v>17</v>
      </c>
      <c r="D7" s="96" t="s">
        <v>18</v>
      </c>
      <c r="E7" s="96" t="s">
        <v>19</v>
      </c>
      <c r="F7" s="95" t="s">
        <v>4</v>
      </c>
      <c r="G7" s="95" t="s">
        <v>20</v>
      </c>
      <c r="H7" s="95" t="s">
        <v>149</v>
      </c>
      <c r="I7" s="95" t="s">
        <v>8</v>
      </c>
      <c r="J7" s="95" t="s">
        <v>150</v>
      </c>
      <c r="K7" s="95" t="s">
        <v>138</v>
      </c>
      <c r="L7" s="95" t="s">
        <v>139</v>
      </c>
      <c r="M7" s="95" t="s">
        <v>140</v>
      </c>
      <c r="N7" s="95" t="s">
        <v>147</v>
      </c>
      <c r="O7" s="95" t="s">
        <v>148</v>
      </c>
      <c r="P7" s="95" t="s">
        <v>7</v>
      </c>
      <c r="Q7" s="16"/>
      <c r="R7" s="16"/>
      <c r="T7" s="94" t="str">
        <f t="shared" ref="T7:AY7" ca="1" si="68">LEFT(TEXT(T5,"ddd"),1)</f>
        <v>M</v>
      </c>
      <c r="U7" s="94" t="str">
        <f t="shared" ca="1" si="68"/>
        <v>T</v>
      </c>
      <c r="V7" s="94" t="str">
        <f t="shared" ca="1" si="68"/>
        <v>W</v>
      </c>
      <c r="W7" s="94" t="str">
        <f t="shared" ca="1" si="68"/>
        <v>T</v>
      </c>
      <c r="X7" s="94" t="str">
        <f t="shared" ca="1" si="68"/>
        <v>F</v>
      </c>
      <c r="Y7" s="94" t="str">
        <f t="shared" ca="1" si="68"/>
        <v>S</v>
      </c>
      <c r="Z7" s="94" t="str">
        <f t="shared" ca="1" si="68"/>
        <v>S</v>
      </c>
      <c r="AA7" s="94" t="str">
        <f t="shared" ca="1" si="68"/>
        <v>M</v>
      </c>
      <c r="AB7" s="94" t="str">
        <f t="shared" ca="1" si="68"/>
        <v>T</v>
      </c>
      <c r="AC7" s="94" t="str">
        <f t="shared" ca="1" si="68"/>
        <v>W</v>
      </c>
      <c r="AD7" s="94" t="str">
        <f t="shared" ca="1" si="68"/>
        <v>T</v>
      </c>
      <c r="AE7" s="94" t="str">
        <f t="shared" ca="1" si="68"/>
        <v>F</v>
      </c>
      <c r="AF7" s="94" t="str">
        <f t="shared" ca="1" si="68"/>
        <v>S</v>
      </c>
      <c r="AG7" s="94" t="str">
        <f t="shared" ca="1" si="68"/>
        <v>S</v>
      </c>
      <c r="AH7" s="94" t="str">
        <f t="shared" ca="1" si="68"/>
        <v>M</v>
      </c>
      <c r="AI7" s="94" t="str">
        <f t="shared" ca="1" si="68"/>
        <v>T</v>
      </c>
      <c r="AJ7" s="94" t="str">
        <f t="shared" ca="1" si="68"/>
        <v>W</v>
      </c>
      <c r="AK7" s="94" t="str">
        <f t="shared" ca="1" si="68"/>
        <v>T</v>
      </c>
      <c r="AL7" s="94" t="str">
        <f t="shared" ca="1" si="68"/>
        <v>F</v>
      </c>
      <c r="AM7" s="94" t="str">
        <f t="shared" ca="1" si="68"/>
        <v>S</v>
      </c>
      <c r="AN7" s="94" t="str">
        <f t="shared" ca="1" si="68"/>
        <v>S</v>
      </c>
      <c r="AO7" s="94" t="str">
        <f t="shared" ca="1" si="68"/>
        <v>M</v>
      </c>
      <c r="AP7" s="94" t="str">
        <f t="shared" ca="1" si="68"/>
        <v>T</v>
      </c>
      <c r="AQ7" s="94" t="str">
        <f t="shared" ca="1" si="68"/>
        <v>W</v>
      </c>
      <c r="AR7" s="94" t="str">
        <f t="shared" ca="1" si="68"/>
        <v>T</v>
      </c>
      <c r="AS7" s="94" t="str">
        <f t="shared" ca="1" si="68"/>
        <v>F</v>
      </c>
      <c r="AT7" s="94" t="str">
        <f t="shared" ca="1" si="68"/>
        <v>S</v>
      </c>
      <c r="AU7" s="94" t="str">
        <f t="shared" ca="1" si="68"/>
        <v>S</v>
      </c>
      <c r="AV7" s="94" t="str">
        <f t="shared" ca="1" si="68"/>
        <v>M</v>
      </c>
      <c r="AW7" s="94" t="str">
        <f t="shared" ca="1" si="68"/>
        <v>T</v>
      </c>
      <c r="AX7" s="94" t="str">
        <f t="shared" ca="1" si="68"/>
        <v>W</v>
      </c>
      <c r="AY7" s="94" t="str">
        <f t="shared" ca="1" si="68"/>
        <v>T</v>
      </c>
      <c r="AZ7" s="94" t="str">
        <f t="shared" ref="AZ7:BW7" ca="1" si="69">LEFT(TEXT(AZ5,"ddd"),1)</f>
        <v>F</v>
      </c>
      <c r="BA7" s="94" t="str">
        <f t="shared" ca="1" si="69"/>
        <v>S</v>
      </c>
      <c r="BB7" s="94" t="str">
        <f t="shared" ca="1" si="69"/>
        <v>S</v>
      </c>
      <c r="BC7" s="94" t="str">
        <f t="shared" ca="1" si="69"/>
        <v>M</v>
      </c>
      <c r="BD7" s="94" t="str">
        <f t="shared" ca="1" si="69"/>
        <v>T</v>
      </c>
      <c r="BE7" s="94" t="str">
        <f t="shared" ca="1" si="69"/>
        <v>W</v>
      </c>
      <c r="BF7" s="94" t="str">
        <f t="shared" ca="1" si="69"/>
        <v>T</v>
      </c>
      <c r="BG7" s="94" t="str">
        <f t="shared" ca="1" si="69"/>
        <v>F</v>
      </c>
      <c r="BH7" s="94" t="str">
        <f t="shared" ca="1" si="69"/>
        <v>S</v>
      </c>
      <c r="BI7" s="94" t="str">
        <f t="shared" ca="1" si="69"/>
        <v>S</v>
      </c>
      <c r="BJ7" s="94" t="str">
        <f t="shared" ca="1" si="69"/>
        <v>M</v>
      </c>
      <c r="BK7" s="94" t="str">
        <f t="shared" ca="1" si="69"/>
        <v>T</v>
      </c>
      <c r="BL7" s="94" t="str">
        <f t="shared" ca="1" si="69"/>
        <v>W</v>
      </c>
      <c r="BM7" s="94" t="str">
        <f t="shared" ca="1" si="69"/>
        <v>T</v>
      </c>
      <c r="BN7" s="94" t="str">
        <f t="shared" ca="1" si="69"/>
        <v>F</v>
      </c>
      <c r="BO7" s="94" t="str">
        <f t="shared" ca="1" si="69"/>
        <v>S</v>
      </c>
      <c r="BP7" s="94" t="str">
        <f t="shared" ca="1" si="69"/>
        <v>S</v>
      </c>
      <c r="BQ7" s="94" t="str">
        <f t="shared" ca="1" si="69"/>
        <v>M</v>
      </c>
      <c r="BR7" s="94" t="str">
        <f t="shared" ca="1" si="69"/>
        <v>T</v>
      </c>
      <c r="BS7" s="94" t="str">
        <f t="shared" ca="1" si="69"/>
        <v>W</v>
      </c>
      <c r="BT7" s="94" t="str">
        <f t="shared" ca="1" si="69"/>
        <v>T</v>
      </c>
      <c r="BU7" s="94" t="str">
        <f t="shared" ca="1" si="69"/>
        <v>F</v>
      </c>
      <c r="BV7" s="94" t="str">
        <f t="shared" ca="1" si="69"/>
        <v>S</v>
      </c>
      <c r="BW7" s="94" t="str">
        <f t="shared" ca="1" si="69"/>
        <v>S</v>
      </c>
      <c r="BX7" s="94" t="str">
        <f t="shared" ref="BX7:DY7" ca="1" si="70">LEFT(TEXT(BX5,"ddd"),1)</f>
        <v>M</v>
      </c>
      <c r="BY7" s="94" t="str">
        <f t="shared" ca="1" si="70"/>
        <v>T</v>
      </c>
      <c r="BZ7" s="94" t="str">
        <f t="shared" ca="1" si="70"/>
        <v>W</v>
      </c>
      <c r="CA7" s="94" t="str">
        <f t="shared" ca="1" si="70"/>
        <v>T</v>
      </c>
      <c r="CB7" s="94" t="str">
        <f t="shared" ca="1" si="70"/>
        <v>F</v>
      </c>
      <c r="CC7" s="94" t="str">
        <f t="shared" ca="1" si="70"/>
        <v>S</v>
      </c>
      <c r="CD7" s="94" t="str">
        <f t="shared" ca="1" si="70"/>
        <v>S</v>
      </c>
      <c r="CE7" s="94" t="str">
        <f t="shared" ca="1" si="70"/>
        <v>M</v>
      </c>
      <c r="CF7" s="94" t="str">
        <f t="shared" ca="1" si="70"/>
        <v>T</v>
      </c>
      <c r="CG7" s="94" t="str">
        <f t="shared" ca="1" si="70"/>
        <v>W</v>
      </c>
      <c r="CH7" s="94" t="str">
        <f t="shared" ca="1" si="70"/>
        <v>T</v>
      </c>
      <c r="CI7" s="94" t="str">
        <f t="shared" ca="1" si="70"/>
        <v>F</v>
      </c>
      <c r="CJ7" s="94" t="str">
        <f t="shared" ca="1" si="70"/>
        <v>S</v>
      </c>
      <c r="CK7" s="94" t="str">
        <f t="shared" ca="1" si="70"/>
        <v>S</v>
      </c>
      <c r="CL7" s="94" t="str">
        <f t="shared" ca="1" si="70"/>
        <v>M</v>
      </c>
      <c r="CM7" s="94" t="str">
        <f t="shared" ca="1" si="70"/>
        <v>T</v>
      </c>
      <c r="CN7" s="94" t="str">
        <f t="shared" ca="1" si="70"/>
        <v>W</v>
      </c>
      <c r="CO7" s="94" t="str">
        <f t="shared" ca="1" si="70"/>
        <v>T</v>
      </c>
      <c r="CP7" s="94" t="str">
        <f t="shared" ca="1" si="70"/>
        <v>F</v>
      </c>
      <c r="CQ7" s="94" t="str">
        <f t="shared" ca="1" si="70"/>
        <v>S</v>
      </c>
      <c r="CR7" s="94" t="str">
        <f t="shared" ca="1" si="70"/>
        <v>S</v>
      </c>
      <c r="CS7" s="94" t="str">
        <f t="shared" ca="1" si="70"/>
        <v>M</v>
      </c>
      <c r="CT7" s="94" t="str">
        <f t="shared" ca="1" si="70"/>
        <v>T</v>
      </c>
      <c r="CU7" s="94" t="str">
        <f t="shared" ca="1" si="70"/>
        <v>W</v>
      </c>
      <c r="CV7" s="94" t="str">
        <f t="shared" ca="1" si="70"/>
        <v>T</v>
      </c>
      <c r="CW7" s="94" t="str">
        <f t="shared" ca="1" si="70"/>
        <v>F</v>
      </c>
      <c r="CX7" s="94" t="str">
        <f t="shared" ca="1" si="70"/>
        <v>S</v>
      </c>
      <c r="CY7" s="94" t="str">
        <f t="shared" ca="1" si="70"/>
        <v>S</v>
      </c>
      <c r="CZ7" s="94" t="str">
        <f t="shared" ca="1" si="70"/>
        <v>M</v>
      </c>
      <c r="DA7" s="94" t="str">
        <f t="shared" ca="1" si="70"/>
        <v>T</v>
      </c>
      <c r="DB7" s="94" t="str">
        <f t="shared" ca="1" si="70"/>
        <v>W</v>
      </c>
      <c r="DC7" s="94" t="str">
        <f t="shared" ca="1" si="70"/>
        <v>T</v>
      </c>
      <c r="DD7" s="94" t="str">
        <f t="shared" ca="1" si="70"/>
        <v>F</v>
      </c>
      <c r="DE7" s="94" t="str">
        <f t="shared" ca="1" si="70"/>
        <v>S</v>
      </c>
      <c r="DF7" s="94" t="str">
        <f t="shared" ca="1" si="70"/>
        <v>S</v>
      </c>
      <c r="DG7" s="94" t="str">
        <f t="shared" ca="1" si="70"/>
        <v>M</v>
      </c>
      <c r="DH7" s="94" t="str">
        <f t="shared" ca="1" si="70"/>
        <v>T</v>
      </c>
      <c r="DI7" s="94" t="str">
        <f t="shared" ca="1" si="70"/>
        <v>W</v>
      </c>
      <c r="DJ7" s="94" t="str">
        <f t="shared" ca="1" si="70"/>
        <v>T</v>
      </c>
      <c r="DK7" s="94" t="str">
        <f t="shared" ca="1" si="70"/>
        <v>F</v>
      </c>
      <c r="DL7" s="94" t="str">
        <f t="shared" ca="1" si="70"/>
        <v>S</v>
      </c>
      <c r="DM7" s="94" t="str">
        <f t="shared" ca="1" si="70"/>
        <v>S</v>
      </c>
      <c r="DN7" s="94" t="str">
        <f t="shared" ca="1" si="70"/>
        <v>M</v>
      </c>
      <c r="DO7" s="94" t="str">
        <f t="shared" ca="1" si="70"/>
        <v>T</v>
      </c>
      <c r="DP7" s="94" t="str">
        <f t="shared" ca="1" si="70"/>
        <v>W</v>
      </c>
      <c r="DQ7" s="94" t="str">
        <f t="shared" ca="1" si="70"/>
        <v>T</v>
      </c>
      <c r="DR7" s="94" t="str">
        <f t="shared" ca="1" si="70"/>
        <v>F</v>
      </c>
      <c r="DS7" s="94" t="str">
        <f t="shared" ca="1" si="70"/>
        <v>S</v>
      </c>
      <c r="DT7" s="94" t="str">
        <f t="shared" ca="1" si="70"/>
        <v>S</v>
      </c>
      <c r="DU7" s="94" t="str">
        <f t="shared" ca="1" si="70"/>
        <v>M</v>
      </c>
      <c r="DV7" s="94" t="str">
        <f t="shared" ca="1" si="70"/>
        <v>T</v>
      </c>
      <c r="DW7" s="94" t="str">
        <f t="shared" ca="1" si="70"/>
        <v>W</v>
      </c>
      <c r="DX7" s="94" t="str">
        <f t="shared" ca="1" si="70"/>
        <v>T</v>
      </c>
      <c r="DY7" s="94" t="str">
        <f t="shared" ca="1" si="70"/>
        <v>F</v>
      </c>
      <c r="DZ7" s="94" t="str">
        <f t="shared" ref="DZ7:EF7" ca="1" si="71">LEFT(TEXT(DZ5,"ddd"),1)</f>
        <v>S</v>
      </c>
      <c r="EA7" s="94" t="str">
        <f t="shared" ca="1" si="71"/>
        <v>S</v>
      </c>
      <c r="EB7" s="94" t="str">
        <f t="shared" ca="1" si="71"/>
        <v>M</v>
      </c>
      <c r="EC7" s="94" t="str">
        <f t="shared" ca="1" si="71"/>
        <v>T</v>
      </c>
      <c r="ED7" s="94" t="str">
        <f t="shared" ca="1" si="71"/>
        <v>W</v>
      </c>
      <c r="EE7" s="94" t="str">
        <f t="shared" ca="1" si="71"/>
        <v>T</v>
      </c>
      <c r="EF7" s="94" t="str">
        <f t="shared" ca="1" si="71"/>
        <v>F</v>
      </c>
      <c r="EG7" s="94" t="str">
        <f t="shared" ref="EG7:ER7" ca="1" si="72">LEFT(TEXT(EG5,"ddd"),1)</f>
        <v>S</v>
      </c>
      <c r="EH7" s="94" t="str">
        <f t="shared" ca="1" si="72"/>
        <v>S</v>
      </c>
      <c r="EI7" s="94" t="str">
        <f t="shared" ca="1" si="72"/>
        <v>M</v>
      </c>
      <c r="EJ7" s="94" t="str">
        <f t="shared" ca="1" si="72"/>
        <v>T</v>
      </c>
      <c r="EK7" s="94" t="str">
        <f t="shared" ca="1" si="72"/>
        <v>W</v>
      </c>
      <c r="EL7" s="94" t="str">
        <f t="shared" ca="1" si="72"/>
        <v>T</v>
      </c>
      <c r="EM7" s="94" t="str">
        <f t="shared" ca="1" si="72"/>
        <v>F</v>
      </c>
      <c r="EN7" s="94" t="str">
        <f t="shared" ca="1" si="72"/>
        <v>S</v>
      </c>
      <c r="EO7" s="94" t="str">
        <f t="shared" ca="1" si="72"/>
        <v>S</v>
      </c>
      <c r="EP7" s="94" t="str">
        <f t="shared" ca="1" si="72"/>
        <v>M</v>
      </c>
      <c r="EQ7" s="94" t="str">
        <f t="shared" ca="1" si="72"/>
        <v>T</v>
      </c>
      <c r="ER7" s="94" t="str">
        <f t="shared" ca="1" si="72"/>
        <v>W</v>
      </c>
    </row>
    <row r="8" spans="1:148" ht="13.8" customHeight="1" x14ac:dyDescent="0.3">
      <c r="B8" s="32">
        <v>1</v>
      </c>
      <c r="C8" s="60"/>
      <c r="D8" s="61" t="s">
        <v>21</v>
      </c>
      <c r="E8" s="33"/>
      <c r="F8" s="62"/>
      <c r="G8" s="42"/>
      <c r="H8" s="34"/>
      <c r="I8" s="58">
        <f>Project_Start</f>
        <v>43388</v>
      </c>
      <c r="J8" s="70"/>
      <c r="K8" s="46">
        <f>IF(Milestones[[#This Row],[Responsible]]="",Milestones[[#This Row],[Effort (Working Days)]],IFERROR(ROUND(Milestones[[#This Row],[Effort (Working Days)]]/VLOOKUP(Milestones[[#This Row],[Responsible]],ProjectPersonnel[],2,FALSE)*4,0)/4,0))</f>
        <v>0</v>
      </c>
      <c r="L8" s="47">
        <f>IFERROR(WORKDAY(Milestones[[#This Row],[Start]],Milestones[[#This Row],[Task Duration]],Table5[Holidays]),"")</f>
        <v>43388</v>
      </c>
      <c r="M8" s="48"/>
      <c r="N8" s="91"/>
      <c r="O8" s="91"/>
      <c r="P8" s="72">
        <v>0</v>
      </c>
      <c r="Q8" s="17"/>
      <c r="R8" s="17"/>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c r="BE8" s="19"/>
      <c r="BF8" s="19"/>
      <c r="BG8" s="19"/>
      <c r="BH8" s="19"/>
      <c r="BI8" s="19"/>
      <c r="BJ8" s="19"/>
      <c r="BK8" s="19"/>
      <c r="BL8" s="19"/>
      <c r="BM8" s="19"/>
      <c r="BN8" s="19"/>
      <c r="BO8" s="19"/>
      <c r="BP8" s="19"/>
      <c r="BQ8" s="19"/>
      <c r="BR8" s="19"/>
      <c r="BS8" s="19"/>
      <c r="BT8" s="19"/>
      <c r="BU8" s="19"/>
      <c r="BV8" s="19"/>
      <c r="BW8" s="19"/>
      <c r="BX8" s="19"/>
      <c r="BY8" s="19"/>
      <c r="BZ8" s="19"/>
      <c r="CA8" s="19"/>
      <c r="CB8" s="19"/>
      <c r="CC8" s="19"/>
      <c r="CD8" s="19"/>
      <c r="CE8" s="19"/>
      <c r="CF8" s="19"/>
      <c r="CG8" s="19"/>
      <c r="CH8" s="19"/>
      <c r="CI8" s="19"/>
      <c r="CJ8" s="19"/>
      <c r="CK8" s="19"/>
      <c r="CL8" s="19"/>
      <c r="CM8" s="19"/>
      <c r="CN8" s="19"/>
      <c r="CO8" s="19"/>
      <c r="CP8" s="19"/>
      <c r="CQ8" s="19"/>
      <c r="CR8" s="19"/>
      <c r="CS8" s="19"/>
      <c r="CT8" s="19"/>
      <c r="CU8" s="19"/>
      <c r="CV8" s="19"/>
      <c r="CW8" s="19"/>
      <c r="CX8" s="19"/>
      <c r="CY8" s="19"/>
      <c r="CZ8" s="19"/>
      <c r="DA8" s="19"/>
      <c r="DB8" s="19"/>
      <c r="DC8" s="19"/>
      <c r="DD8" s="19"/>
      <c r="DE8" s="19"/>
      <c r="DF8" s="19"/>
      <c r="DG8" s="19"/>
      <c r="DH8" s="19"/>
      <c r="DI8" s="19"/>
      <c r="DJ8" s="19"/>
      <c r="DK8" s="19"/>
      <c r="DL8" s="19"/>
      <c r="DM8" s="19"/>
      <c r="DN8" s="19"/>
      <c r="DO8" s="19"/>
      <c r="DP8" s="19"/>
      <c r="DQ8" s="19"/>
      <c r="DR8" s="19"/>
      <c r="DS8" s="19"/>
      <c r="DT8" s="19"/>
      <c r="DU8" s="19"/>
      <c r="DV8" s="19"/>
      <c r="DW8" s="19"/>
      <c r="DX8" s="19"/>
      <c r="DY8" s="19"/>
      <c r="DZ8" s="19"/>
      <c r="EA8" s="19"/>
      <c r="EB8" s="19"/>
      <c r="EC8" s="19"/>
      <c r="ED8" s="19"/>
      <c r="EE8" s="19"/>
      <c r="EF8" s="19"/>
      <c r="EG8" s="19"/>
      <c r="EH8" s="19"/>
      <c r="EI8" s="19"/>
      <c r="EJ8" s="19"/>
      <c r="EK8" s="19"/>
      <c r="EL8" s="19"/>
      <c r="EM8" s="19"/>
      <c r="EN8" s="19"/>
      <c r="EO8" s="19"/>
      <c r="EP8" s="19"/>
      <c r="EQ8" s="19"/>
      <c r="ER8" s="19"/>
    </row>
    <row r="9" spans="1:148" s="2" customFormat="1" ht="13.8" customHeight="1" x14ac:dyDescent="0.3">
      <c r="A9" s="8"/>
      <c r="B9" s="39">
        <f t="shared" ref="B9:B72" si="73">Activity_ID</f>
        <v>2</v>
      </c>
      <c r="C9" s="97" t="s">
        <v>162</v>
      </c>
      <c r="D9" s="61" t="s">
        <v>22</v>
      </c>
      <c r="E9" s="63" t="s">
        <v>22</v>
      </c>
      <c r="F9" s="64" t="s">
        <v>11</v>
      </c>
      <c r="G9" s="43"/>
      <c r="H9" s="35"/>
      <c r="I9" s="58">
        <f>IFERROR(IF(Milestones[[#This Row],[Activity]]="","",WORKDAY(IF(Milestones[[#This Row],[Predecessor]]="",IF(O8&lt;&gt;"", O8, L8),IF(INDEX(Milestones[Actual End],Milestones[[#This Row],[Predecessor]])&lt;&gt;"",INDEX(Milestones[Actual End],Milestones[[#This Row],[Predecessor]]),INDEX(Milestones[End],Milestones[[#This Row],[Predecessor]]))),Milestones[[#This Row],[Lag Days (Working Days)]],Table5[Holidays])),"")</f>
        <v>43388</v>
      </c>
      <c r="J9" s="70">
        <v>1</v>
      </c>
      <c r="K9" s="46">
        <f>IF(Milestones[[#This Row],[Responsible]]="",Milestones[[#This Row],[Effort (Working Days)]],IFERROR(ROUND(Milestones[[#This Row],[Effort (Working Days)]]/VLOOKUP(Milestones[[#This Row],[Responsible]],ProjectPersonnel[],2,FALSE)*4,0)/4,0))</f>
        <v>1.25</v>
      </c>
      <c r="L9" s="47">
        <f>IFERROR(WORKDAY(Milestones[[#This Row],[Start]],Milestones[[#This Row],[Task Duration]],Table5[Holidays]),"")</f>
        <v>43389</v>
      </c>
      <c r="M9" s="49" t="s">
        <v>157</v>
      </c>
      <c r="N9" s="91">
        <v>43392</v>
      </c>
      <c r="O9" s="91">
        <v>43396</v>
      </c>
      <c r="P9" s="72">
        <v>1</v>
      </c>
      <c r="Q9" s="17"/>
      <c r="R9" s="17"/>
      <c r="S9" s="15"/>
      <c r="T9" s="20" t="str">
        <f ca="1">IFERROR(IF(AND(Milestones[[#This Row],[Category]:[Category]]="Goal",T$5&gt;=Milestones[[#This Row],[Start]:[Start]],T$5&lt;=Milestones[[#This Row],[End]:[End]]),2,IF(AND(Milestones[[#This Row],[Category]:[Category]]="Milestone",T$5&gt;=Milestones[[#This Row],[Start]:[Start]],T$5&lt;=Milestones[[#This Row],[End]:[End]]),1,"")),"")</f>
        <v/>
      </c>
      <c r="U9" s="20" t="str">
        <f ca="1">IFERROR(IF(AND(Milestones[[#This Row],[Category]:[Category]]="Goal",U$5&gt;=Milestones[[#This Row],[Start]:[Start]],U$5&lt;=Milestones[[#This Row],[End]:[End]]),2,IF(AND(Milestones[[#This Row],[Category]:[Category]]="Milestone",U$5&gt;=Milestones[[#This Row],[Start]:[Start]],U$5&lt;=Milestones[[#This Row],[End]:[End]]),1,"")),"")</f>
        <v/>
      </c>
      <c r="V9" s="20" t="str">
        <f ca="1">IFERROR(IF(AND(Milestones[[#This Row],[Category]:[Category]]="Goal",V$5&gt;=Milestones[[#This Row],[Start]:[Start]],V$5&lt;=Milestones[[#This Row],[End]:[End]]),2,IF(AND(Milestones[[#This Row],[Category]:[Category]]="Milestone",V$5&gt;=Milestones[[#This Row],[Start]:[Start]],V$5&lt;=Milestones[[#This Row],[End]:[End]]),1,"")),"")</f>
        <v/>
      </c>
      <c r="W9" s="20" t="str">
        <f ca="1">IFERROR(IF(AND(Milestones[[#This Row],[Category]:[Category]]="Goal",W$5&gt;=Milestones[[#This Row],[Start]:[Start]],W$5&lt;=Milestones[[#This Row],[End]:[End]]),2,IF(AND(Milestones[[#This Row],[Category]:[Category]]="Milestone",W$5&gt;=Milestones[[#This Row],[Start]:[Start]],W$5&lt;=Milestones[[#This Row],[End]:[End]]),1,"")),"")</f>
        <v/>
      </c>
      <c r="X9" s="20" t="str">
        <f ca="1">IFERROR(IF(AND(Milestones[[#This Row],[Category]:[Category]]="Goal",X$5&gt;=Milestones[[#This Row],[Start]:[Start]],X$5&lt;=Milestones[[#This Row],[End]:[End]]),2,IF(AND(Milestones[[#This Row],[Category]:[Category]]="Milestone",X$5&gt;=Milestones[[#This Row],[Start]:[Start]],X$5&lt;=Milestones[[#This Row],[End]:[End]]),1,"")),"")</f>
        <v/>
      </c>
      <c r="Y9" s="20" t="str">
        <f ca="1">IFERROR(IF(AND(Milestones[[#This Row],[Category]:[Category]]="Goal",Y$5&gt;=Milestones[[#This Row],[Start]:[Start]],Y$5&lt;=Milestones[[#This Row],[End]:[End]]),2,IF(AND(Milestones[[#This Row],[Category]:[Category]]="Milestone",Y$5&gt;=Milestones[[#This Row],[Start]:[Start]],Y$5&lt;=Milestones[[#This Row],[End]:[End]]),1,"")),"")</f>
        <v/>
      </c>
      <c r="Z9" s="20" t="str">
        <f ca="1">IFERROR(IF(AND(Milestones[[#This Row],[Category]:[Category]]="Goal",Z$5&gt;=Milestones[[#This Row],[Start]:[Start]],Z$5&lt;=Milestones[[#This Row],[End]:[End]]),2,IF(AND(Milestones[[#This Row],[Category]:[Category]]="Milestone",Z$5&gt;=Milestones[[#This Row],[Start]:[Start]],Z$5&lt;=Milestones[[#This Row],[End]:[End]]),1,"")),"")</f>
        <v/>
      </c>
      <c r="AA9" s="20" t="str">
        <f ca="1">IFERROR(IF(AND(Milestones[[#This Row],[Category]:[Category]]="Goal",AA$5&gt;=Milestones[[#This Row],[Start]:[Start]],AA$5&lt;=Milestones[[#This Row],[End]:[End]]),2,IF(AND(Milestones[[#This Row],[Category]:[Category]]="Milestone",AA$5&gt;=Milestones[[#This Row],[Start]:[Start]],AA$5&lt;=Milestones[[#This Row],[End]:[End]]),1,"")),"")</f>
        <v/>
      </c>
      <c r="AB9" s="20" t="str">
        <f ca="1">IFERROR(IF(AND(Milestones[[#This Row],[Category]:[Category]]="Goal",AB$5&gt;=Milestones[[#This Row],[Start]:[Start]],AB$5&lt;=Milestones[[#This Row],[End]:[End]]),2,IF(AND(Milestones[[#This Row],[Category]:[Category]]="Milestone",AB$5&gt;=Milestones[[#This Row],[Start]:[Start]],AB$5&lt;=Milestones[[#This Row],[End]:[End]]),1,"")),"")</f>
        <v/>
      </c>
      <c r="AC9" s="20" t="str">
        <f ca="1">IFERROR(IF(AND(Milestones[[#This Row],[Category]:[Category]]="Goal",AC$5&gt;=Milestones[[#This Row],[Start]:[Start]],AC$5&lt;=Milestones[[#This Row],[End]:[End]]),2,IF(AND(Milestones[[#This Row],[Category]:[Category]]="Milestone",AC$5&gt;=Milestones[[#This Row],[Start]:[Start]],AC$5&lt;=Milestones[[#This Row],[End]:[End]]),1,"")),"")</f>
        <v/>
      </c>
      <c r="AD9" s="20" t="str">
        <f ca="1">IFERROR(IF(AND(Milestones[[#This Row],[Category]:[Category]]="Goal",AD$5&gt;=Milestones[[#This Row],[Start]:[Start]],AD$5&lt;=Milestones[[#This Row],[End]:[End]]),2,IF(AND(Milestones[[#This Row],[Category]:[Category]]="Milestone",AD$5&gt;=Milestones[[#This Row],[Start]:[Start]],AD$5&lt;=Milestones[[#This Row],[End]:[End]]),1,"")),"")</f>
        <v/>
      </c>
      <c r="AE9" s="20" t="str">
        <f ca="1">IFERROR(IF(AND(Milestones[[#This Row],[Category]:[Category]]="Goal",AE$5&gt;=Milestones[[#This Row],[Start]:[Start]],AE$5&lt;=Milestones[[#This Row],[End]:[End]]),2,IF(AND(Milestones[[#This Row],[Category]:[Category]]="Milestone",AE$5&gt;=Milestones[[#This Row],[Start]:[Start]],AE$5&lt;=Milestones[[#This Row],[End]:[End]]),1,"")),"")</f>
        <v/>
      </c>
      <c r="AF9" s="20" t="str">
        <f ca="1">IFERROR(IF(AND(Milestones[[#This Row],[Category]:[Category]]="Goal",AF$5&gt;=Milestones[[#This Row],[Start]:[Start]],AF$5&lt;=Milestones[[#This Row],[End]:[End]]),2,IF(AND(Milestones[[#This Row],[Category]:[Category]]="Milestone",AF$5&gt;=Milestones[[#This Row],[Start]:[Start]],AF$5&lt;=Milestones[[#This Row],[End]:[End]]),1,"")),"")</f>
        <v/>
      </c>
      <c r="AG9" s="20" t="str">
        <f ca="1">IFERROR(IF(AND(Milestones[[#This Row],[Category]:[Category]]="Goal",AG$5&gt;=Milestones[[#This Row],[Start]:[Start]],AG$5&lt;=Milestones[[#This Row],[End]:[End]]),2,IF(AND(Milestones[[#This Row],[Category]:[Category]]="Milestone",AG$5&gt;=Milestones[[#This Row],[Start]:[Start]],AG$5&lt;=Milestones[[#This Row],[End]:[End]]),1,"")),"")</f>
        <v/>
      </c>
      <c r="AH9" s="20" t="str">
        <f ca="1">IFERROR(IF(AND(Milestones[[#This Row],[Category]:[Category]]="Goal",AH$5&gt;=Milestones[[#This Row],[Start]:[Start]],AH$5&lt;=Milestones[[#This Row],[End]:[End]]),2,IF(AND(Milestones[[#This Row],[Category]:[Category]]="Milestone",AH$5&gt;=Milestones[[#This Row],[Start]:[Start]],AH$5&lt;=Milestones[[#This Row],[End]:[End]]),1,"")),"")</f>
        <v/>
      </c>
      <c r="AI9" s="20" t="str">
        <f ca="1">IFERROR(IF(AND(Milestones[[#This Row],[Category]:[Category]]="Goal",AI$5&gt;=Milestones[[#This Row],[Start]:[Start]],AI$5&lt;=Milestones[[#This Row],[End]:[End]]),2,IF(AND(Milestones[[#This Row],[Category]:[Category]]="Milestone",AI$5&gt;=Milestones[[#This Row],[Start]:[Start]],AI$5&lt;=Milestones[[#This Row],[End]:[End]]),1,"")),"")</f>
        <v/>
      </c>
      <c r="AJ9" s="20" t="str">
        <f ca="1">IFERROR(IF(AND(Milestones[[#This Row],[Category]:[Category]]="Goal",AJ$5&gt;=Milestones[[#This Row],[Start]:[Start]],AJ$5&lt;=Milestones[[#This Row],[End]:[End]]),2,IF(AND(Milestones[[#This Row],[Category]:[Category]]="Milestone",AJ$5&gt;=Milestones[[#This Row],[Start]:[Start]],AJ$5&lt;=Milestones[[#This Row],[End]:[End]]),1,"")),"")</f>
        <v/>
      </c>
      <c r="AK9" s="20" t="str">
        <f ca="1">IFERROR(IF(AND(Milestones[[#This Row],[Category]:[Category]]="Goal",AK$5&gt;=Milestones[[#This Row],[Start]:[Start]],AK$5&lt;=Milestones[[#This Row],[End]:[End]]),2,IF(AND(Milestones[[#This Row],[Category]:[Category]]="Milestone",AK$5&gt;=Milestones[[#This Row],[Start]:[Start]],AK$5&lt;=Milestones[[#This Row],[End]:[End]]),1,"")),"")</f>
        <v/>
      </c>
      <c r="AL9" s="20" t="str">
        <f ca="1">IFERROR(IF(AND(Milestones[[#This Row],[Category]:[Category]]="Goal",AL$5&gt;=Milestones[[#This Row],[Start]:[Start]],AL$5&lt;=Milestones[[#This Row],[End]:[End]]),2,IF(AND(Milestones[[#This Row],[Category]:[Category]]="Milestone",AL$5&gt;=Milestones[[#This Row],[Start]:[Start]],AL$5&lt;=Milestones[[#This Row],[End]:[End]]),1,"")),"")</f>
        <v/>
      </c>
      <c r="AM9" s="20" t="str">
        <f ca="1">IFERROR(IF(AND(Milestones[[#This Row],[Category]:[Category]]="Goal",AM$5&gt;=Milestones[[#This Row],[Start]:[Start]],AM$5&lt;=Milestones[[#This Row],[End]:[End]]),2,IF(AND(Milestones[[#This Row],[Category]:[Category]]="Milestone",AM$5&gt;=Milestones[[#This Row],[Start]:[Start]],AM$5&lt;=Milestones[[#This Row],[End]:[End]]),1,"")),"")</f>
        <v/>
      </c>
      <c r="AN9" s="20" t="str">
        <f ca="1">IFERROR(IF(AND(Milestones[[#This Row],[Category]:[Category]]="Goal",AN$5&gt;=Milestones[[#This Row],[Start]:[Start]],AN$5&lt;=Milestones[[#This Row],[End]:[End]]),2,IF(AND(Milestones[[#This Row],[Category]:[Category]]="Milestone",AN$5&gt;=Milestones[[#This Row],[Start]:[Start]],AN$5&lt;=Milestones[[#This Row],[End]:[End]]),1,"")),"")</f>
        <v/>
      </c>
      <c r="AO9" s="20" t="str">
        <f ca="1">IFERROR(IF(AND(Milestones[[#This Row],[Category]:[Category]]="Goal",AO$5&gt;=Milestones[[#This Row],[Start]:[Start]],AO$5&lt;=Milestones[[#This Row],[End]:[End]]),2,IF(AND(Milestones[[#This Row],[Category]:[Category]]="Milestone",AO$5&gt;=Milestones[[#This Row],[Start]:[Start]],AO$5&lt;=Milestones[[#This Row],[End]:[End]]),1,"")),"")</f>
        <v/>
      </c>
      <c r="AP9" s="20" t="str">
        <f ca="1">IFERROR(IF(AND(Milestones[[#This Row],[Category]:[Category]]="Goal",AP$5&gt;=Milestones[[#This Row],[Start]:[Start]],AP$5&lt;=Milestones[[#This Row],[End]:[End]]),2,IF(AND(Milestones[[#This Row],[Category]:[Category]]="Milestone",AP$5&gt;=Milestones[[#This Row],[Start]:[Start]],AP$5&lt;=Milestones[[#This Row],[End]:[End]]),1,"")),"")</f>
        <v/>
      </c>
      <c r="AQ9" s="20" t="str">
        <f ca="1">IFERROR(IF(AND(Milestones[[#This Row],[Category]:[Category]]="Goal",AQ$5&gt;=Milestones[[#This Row],[Start]:[Start]],AQ$5&lt;=Milestones[[#This Row],[End]:[End]]),2,IF(AND(Milestones[[#This Row],[Category]:[Category]]="Milestone",AQ$5&gt;=Milestones[[#This Row],[Start]:[Start]],AQ$5&lt;=Milestones[[#This Row],[End]:[End]]),1,"")),"")</f>
        <v/>
      </c>
      <c r="AR9" s="20" t="str">
        <f ca="1">IFERROR(IF(AND(Milestones[[#This Row],[Category]:[Category]]="Goal",AR$5&gt;=Milestones[[#This Row],[Start]:[Start]],AR$5&lt;=Milestones[[#This Row],[End]:[End]]),2,IF(AND(Milestones[[#This Row],[Category]:[Category]]="Milestone",AR$5&gt;=Milestones[[#This Row],[Start]:[Start]],AR$5&lt;=Milestones[[#This Row],[End]:[End]]),1,"")),"")</f>
        <v/>
      </c>
      <c r="AS9" s="20" t="str">
        <f ca="1">IFERROR(IF(AND(Milestones[[#This Row],[Category]:[Category]]="Goal",AS$5&gt;=Milestones[[#This Row],[Start]:[Start]],AS$5&lt;=Milestones[[#This Row],[End]:[End]]),2,IF(AND(Milestones[[#This Row],[Category]:[Category]]="Milestone",AS$5&gt;=Milestones[[#This Row],[Start]:[Start]],AS$5&lt;=Milestones[[#This Row],[End]:[End]]),1,"")),"")</f>
        <v/>
      </c>
      <c r="AT9" s="20" t="str">
        <f ca="1">IFERROR(IF(AND(Milestones[[#This Row],[Category]:[Category]]="Goal",AT$5&gt;=Milestones[[#This Row],[Start]:[Start]],AT$5&lt;=Milestones[[#This Row],[End]:[End]]),2,IF(AND(Milestones[[#This Row],[Category]:[Category]]="Milestone",AT$5&gt;=Milestones[[#This Row],[Start]:[Start]],AT$5&lt;=Milestones[[#This Row],[End]:[End]]),1,"")),"")</f>
        <v/>
      </c>
      <c r="AU9" s="20" t="str">
        <f ca="1">IFERROR(IF(AND(Milestones[[#This Row],[Category]:[Category]]="Goal",AU$5&gt;=Milestones[[#This Row],[Start]:[Start]],AU$5&lt;=Milestones[[#This Row],[End]:[End]]),2,IF(AND(Milestones[[#This Row],[Category]:[Category]]="Milestone",AU$5&gt;=Milestones[[#This Row],[Start]:[Start]],AU$5&lt;=Milestones[[#This Row],[End]:[End]]),1,"")),"")</f>
        <v/>
      </c>
      <c r="AV9" s="20" t="str">
        <f ca="1">IFERROR(IF(AND(Milestones[[#This Row],[Category]:[Category]]="Goal",AV$5&gt;=Milestones[[#This Row],[Start]:[Start]],AV$5&lt;=Milestones[[#This Row],[End]:[End]]),2,IF(AND(Milestones[[#This Row],[Category]:[Category]]="Milestone",AV$5&gt;=Milestones[[#This Row],[Start]:[Start]],AV$5&lt;=Milestones[[#This Row],[End]:[End]]),1,"")),"")</f>
        <v/>
      </c>
      <c r="AW9" s="20" t="str">
        <f ca="1">IFERROR(IF(AND(Milestones[[#This Row],[Category]:[Category]]="Goal",AW$5&gt;=Milestones[[#This Row],[Start]:[Start]],AW$5&lt;=Milestones[[#This Row],[End]:[End]]),2,IF(AND(Milestones[[#This Row],[Category]:[Category]]="Milestone",AW$5&gt;=Milestones[[#This Row],[Start]:[Start]],AW$5&lt;=Milestones[[#This Row],[End]:[End]]),1,"")),"")</f>
        <v/>
      </c>
      <c r="AX9" s="20" t="str">
        <f ca="1">IFERROR(IF(AND(Milestones[[#This Row],[Category]:[Category]]="Goal",AX$5&gt;=Milestones[[#This Row],[Start]:[Start]],AX$5&lt;=Milestones[[#This Row],[End]:[End]]),2,IF(AND(Milestones[[#This Row],[Category]:[Category]]="Milestone",AX$5&gt;=Milestones[[#This Row],[Start]:[Start]],AX$5&lt;=Milestones[[#This Row],[End]:[End]]),1,"")),"")</f>
        <v/>
      </c>
      <c r="AY9" s="20" t="str">
        <f ca="1">IFERROR(IF(AND(Milestones[[#This Row],[Category]:[Category]]="Goal",AY$5&gt;=Milestones[[#This Row],[Start]:[Start]],AY$5&lt;=Milestones[[#This Row],[End]:[End]]),2,IF(AND(Milestones[[#This Row],[Category]:[Category]]="Milestone",AY$5&gt;=Milestones[[#This Row],[Start]:[Start]],AY$5&lt;=Milestones[[#This Row],[End]:[End]]),1,"")),"")</f>
        <v/>
      </c>
      <c r="AZ9" s="20" t="str">
        <f ca="1">IFERROR(IF(AND(Milestones[[#This Row],[Category]:[Category]]="Goal",AZ$5&gt;=Milestones[[#This Row],[Start]:[Start]],AZ$5&lt;=Milestones[[#This Row],[End]:[End]]),2,IF(AND(Milestones[[#This Row],[Category]:[Category]]="Milestone",AZ$5&gt;=Milestones[[#This Row],[Start]:[Start]],AZ$5&lt;=Milestones[[#This Row],[End]:[End]]),1,"")),"")</f>
        <v/>
      </c>
      <c r="BA9" s="20" t="str">
        <f ca="1">IFERROR(IF(AND(Milestones[[#This Row],[Category]:[Category]]="Goal",BA$5&gt;=Milestones[[#This Row],[Start]:[Start]],BA$5&lt;=Milestones[[#This Row],[End]:[End]]),2,IF(AND(Milestones[[#This Row],[Category]:[Category]]="Milestone",BA$5&gt;=Milestones[[#This Row],[Start]:[Start]],BA$5&lt;=Milestones[[#This Row],[End]:[End]]),1,"")),"")</f>
        <v/>
      </c>
      <c r="BB9" s="20" t="str">
        <f ca="1">IFERROR(IF(AND(Milestones[[#This Row],[Category]:[Category]]="Goal",BB$5&gt;=Milestones[[#This Row],[Start]:[Start]],BB$5&lt;=Milestones[[#This Row],[End]:[End]]),2,IF(AND(Milestones[[#This Row],[Category]:[Category]]="Milestone",BB$5&gt;=Milestones[[#This Row],[Start]:[Start]],BB$5&lt;=Milestones[[#This Row],[End]:[End]]),1,"")),"")</f>
        <v/>
      </c>
      <c r="BC9" s="20" t="str">
        <f ca="1">IFERROR(IF(AND(Milestones[[#This Row],[Category]:[Category]]="Goal",BC$5&gt;=Milestones[[#This Row],[Start]:[Start]],BC$5&lt;=Milestones[[#This Row],[End]:[End]]),2,IF(AND(Milestones[[#This Row],[Category]:[Category]]="Milestone",BC$5&gt;=Milestones[[#This Row],[Start]:[Start]],BC$5&lt;=Milestones[[#This Row],[End]:[End]]),1,"")),"")</f>
        <v/>
      </c>
      <c r="BD9" s="20" t="str">
        <f ca="1">IFERROR(IF(AND(Milestones[[#This Row],[Category]:[Category]]="Goal",BD$5&gt;=Milestones[[#This Row],[Start]:[Start]],BD$5&lt;=Milestones[[#This Row],[End]:[End]]),2,IF(AND(Milestones[[#This Row],[Category]:[Category]]="Milestone",BD$5&gt;=Milestones[[#This Row],[Start]:[Start]],BD$5&lt;=Milestones[[#This Row],[End]:[End]]),1,"")),"")</f>
        <v/>
      </c>
      <c r="BE9" s="20" t="str">
        <f ca="1">IFERROR(IF(AND(Milestones[[#This Row],[Category]:[Category]]="Goal",BE$5&gt;=Milestones[[#This Row],[Start]:[Start]],BE$5&lt;=Milestones[[#This Row],[End]:[End]]),2,IF(AND(Milestones[[#This Row],[Category]:[Category]]="Milestone",BE$5&gt;=Milestones[[#This Row],[Start]:[Start]],BE$5&lt;=Milestones[[#This Row],[End]:[End]]),1,"")),"")</f>
        <v/>
      </c>
      <c r="BF9" s="20" t="str">
        <f ca="1">IFERROR(IF(AND(Milestones[[#This Row],[Category]:[Category]]="Goal",BF$5&gt;=Milestones[[#This Row],[Start]:[Start]],BF$5&lt;=Milestones[[#This Row],[End]:[End]]),2,IF(AND(Milestones[[#This Row],[Category]:[Category]]="Milestone",BF$5&gt;=Milestones[[#This Row],[Start]:[Start]],BF$5&lt;=Milestones[[#This Row],[End]:[End]]),1,"")),"")</f>
        <v/>
      </c>
      <c r="BG9" s="20" t="str">
        <f ca="1">IFERROR(IF(AND(Milestones[[#This Row],[Category]:[Category]]="Goal",BG$5&gt;=Milestones[[#This Row],[Start]:[Start]],BG$5&lt;=Milestones[[#This Row],[End]:[End]]),2,IF(AND(Milestones[[#This Row],[Category]:[Category]]="Milestone",BG$5&gt;=Milestones[[#This Row],[Start]:[Start]],BG$5&lt;=Milestones[[#This Row],[End]:[End]]),1,"")),"")</f>
        <v/>
      </c>
      <c r="BH9" s="20" t="str">
        <f ca="1">IFERROR(IF(AND(Milestones[[#This Row],[Category]:[Category]]="Goal",BH$5&gt;=Milestones[[#This Row],[Start]:[Start]],BH$5&lt;=Milestones[[#This Row],[End]:[End]]),2,IF(AND(Milestones[[#This Row],[Category]:[Category]]="Milestone",BH$5&gt;=Milestones[[#This Row],[Start]:[Start]],BH$5&lt;=Milestones[[#This Row],[End]:[End]]),1,"")),"")</f>
        <v/>
      </c>
      <c r="BI9" s="20" t="str">
        <f ca="1">IFERROR(IF(AND(Milestones[[#This Row],[Category]:[Category]]="Goal",BI$5&gt;=Milestones[[#This Row],[Start]:[Start]],BI$5&lt;=Milestones[[#This Row],[End]:[End]]),2,IF(AND(Milestones[[#This Row],[Category]:[Category]]="Milestone",BI$5&gt;=Milestones[[#This Row],[Start]:[Start]],BI$5&lt;=Milestones[[#This Row],[End]:[End]]),1,"")),"")</f>
        <v/>
      </c>
      <c r="BJ9" s="20" t="str">
        <f ca="1">IFERROR(IF(AND(Milestones[[#This Row],[Category]:[Category]]="Goal",BJ$5&gt;=Milestones[[#This Row],[Start]:[Start]],BJ$5&lt;=Milestones[[#This Row],[End]:[End]]),2,IF(AND(Milestones[[#This Row],[Category]:[Category]]="Milestone",BJ$5&gt;=Milestones[[#This Row],[Start]:[Start]],BJ$5&lt;=Milestones[[#This Row],[End]:[End]]),1,"")),"")</f>
        <v/>
      </c>
      <c r="BK9" s="20" t="str">
        <f ca="1">IFERROR(IF(AND(Milestones[[#This Row],[Category]:[Category]]="Goal",BK$5&gt;=Milestones[[#This Row],[Start]:[Start]],BK$5&lt;=Milestones[[#This Row],[End]:[End]]),2,IF(AND(Milestones[[#This Row],[Category]:[Category]]="Milestone",BK$5&gt;=Milestones[[#This Row],[Start]:[Start]],BK$5&lt;=Milestones[[#This Row],[End]:[End]]),1,"")),"")</f>
        <v/>
      </c>
      <c r="BL9" s="20" t="str">
        <f ca="1">IFERROR(IF(AND(Milestones[[#This Row],[Category]:[Category]]="Goal",BL$5&gt;=Milestones[[#This Row],[Start]:[Start]],BL$5&lt;=Milestones[[#This Row],[End]:[End]]),2,IF(AND(Milestones[[#This Row],[Category]:[Category]]="Milestone",BL$5&gt;=Milestones[[#This Row],[Start]:[Start]],BL$5&lt;=Milestones[[#This Row],[End]:[End]]),1,"")),"")</f>
        <v/>
      </c>
      <c r="BM9" s="20" t="str">
        <f ca="1">IFERROR(IF(AND(Milestones[[#This Row],[Category]:[Category]]="Goal",BM$5&gt;=Milestones[[#This Row],[Start]:[Start]],BM$5&lt;=Milestones[[#This Row],[End]:[End]]),2,IF(AND(Milestones[[#This Row],[Category]:[Category]]="Milestone",BM$5&gt;=Milestones[[#This Row],[Start]:[Start]],BM$5&lt;=Milestones[[#This Row],[End]:[End]]),1,"")),"")</f>
        <v/>
      </c>
      <c r="BN9" s="20" t="str">
        <f ca="1">IFERROR(IF(AND(Milestones[[#This Row],[Category]:[Category]]="Goal",BN$5&gt;=Milestones[[#This Row],[Start]:[Start]],BN$5&lt;=Milestones[[#This Row],[End]:[End]]),2,IF(AND(Milestones[[#This Row],[Category]:[Category]]="Milestone",BN$5&gt;=Milestones[[#This Row],[Start]:[Start]],BN$5&lt;=Milestones[[#This Row],[End]:[End]]),1,"")),"")</f>
        <v/>
      </c>
      <c r="BO9" s="20" t="str">
        <f ca="1">IFERROR(IF(AND(Milestones[[#This Row],[Category]:[Category]]="Goal",BO$5&gt;=Milestones[[#This Row],[Start]:[Start]],BO$5&lt;=Milestones[[#This Row],[End]:[End]]),2,IF(AND(Milestones[[#This Row],[Category]:[Category]]="Milestone",BO$5&gt;=Milestones[[#This Row],[Start]:[Start]],BO$5&lt;=Milestones[[#This Row],[End]:[End]]),1,"")),"")</f>
        <v/>
      </c>
      <c r="BP9" s="20" t="str">
        <f ca="1">IFERROR(IF(AND(Milestones[[#This Row],[Category]:[Category]]="Goal",BP$5&gt;=Milestones[[#This Row],[Start]:[Start]],BP$5&lt;=Milestones[[#This Row],[End]:[End]]),2,IF(AND(Milestones[[#This Row],[Category]:[Category]]="Milestone",BP$5&gt;=Milestones[[#This Row],[Start]:[Start]],BP$5&lt;=Milestones[[#This Row],[End]:[End]]),1,"")),"")</f>
        <v/>
      </c>
      <c r="BQ9" s="20" t="str">
        <f ca="1">IFERROR(IF(AND(Milestones[[#This Row],[Category]:[Category]]="Goal",BQ$5&gt;=Milestones[[#This Row],[Start]:[Start]],BQ$5&lt;=Milestones[[#This Row],[End]:[End]]),2,IF(AND(Milestones[[#This Row],[Category]:[Category]]="Milestone",BQ$5&gt;=Milestones[[#This Row],[Start]:[Start]],BQ$5&lt;=Milestones[[#This Row],[End]:[End]]),1,"")),"")</f>
        <v/>
      </c>
      <c r="BR9" s="20" t="str">
        <f ca="1">IFERROR(IF(AND(Milestones[[#This Row],[Category]:[Category]]="Goal",BR$5&gt;=Milestones[[#This Row],[Start]:[Start]],BR$5&lt;=Milestones[[#This Row],[End]:[End]]),2,IF(AND(Milestones[[#This Row],[Category]:[Category]]="Milestone",BR$5&gt;=Milestones[[#This Row],[Start]:[Start]],BR$5&lt;=Milestones[[#This Row],[End]:[End]]),1,"")),"")</f>
        <v/>
      </c>
      <c r="BS9" s="20" t="str">
        <f ca="1">IFERROR(IF(AND(Milestones[[#This Row],[Category]:[Category]]="Goal",BS$5&gt;=Milestones[[#This Row],[Start]:[Start]],BS$5&lt;=Milestones[[#This Row],[End]:[End]]),2,IF(AND(Milestones[[#This Row],[Category]:[Category]]="Milestone",BS$5&gt;=Milestones[[#This Row],[Start]:[Start]],BS$5&lt;=Milestones[[#This Row],[End]:[End]]),1,"")),"")</f>
        <v/>
      </c>
      <c r="BT9" s="20" t="str">
        <f ca="1">IFERROR(IF(AND(Milestones[[#This Row],[Category]:[Category]]="Goal",BT$5&gt;=Milestones[[#This Row],[Start]:[Start]],BT$5&lt;=Milestones[[#This Row],[End]:[End]]),2,IF(AND(Milestones[[#This Row],[Category]:[Category]]="Milestone",BT$5&gt;=Milestones[[#This Row],[Start]:[Start]],BT$5&lt;=Milestones[[#This Row],[End]:[End]]),1,"")),"")</f>
        <v/>
      </c>
      <c r="BU9" s="20" t="str">
        <f ca="1">IFERROR(IF(AND(Milestones[[#This Row],[Category]:[Category]]="Goal",BU$5&gt;=Milestones[[#This Row],[Start]:[Start]],BU$5&lt;=Milestones[[#This Row],[End]:[End]]),2,IF(AND(Milestones[[#This Row],[Category]:[Category]]="Milestone",BU$5&gt;=Milestones[[#This Row],[Start]:[Start]],BU$5&lt;=Milestones[[#This Row],[End]:[End]]),1,"")),"")</f>
        <v/>
      </c>
      <c r="BV9" s="20" t="str">
        <f ca="1">IFERROR(IF(AND(Milestones[[#This Row],[Category]:[Category]]="Goal",BV$5&gt;=Milestones[[#This Row],[Start]:[Start]],BV$5&lt;=Milestones[[#This Row],[End]:[End]]),2,IF(AND(Milestones[[#This Row],[Category]:[Category]]="Milestone",BV$5&gt;=Milestones[[#This Row],[Start]:[Start]],BV$5&lt;=Milestones[[#This Row],[End]:[End]]),1,"")),"")</f>
        <v/>
      </c>
      <c r="BW9" s="20" t="str">
        <f ca="1">IFERROR(IF(AND(Milestones[[#This Row],[Category]:[Category]]="Goal",BW$5&gt;=Milestones[[#This Row],[Start]:[Start]],BW$5&lt;=Milestones[[#This Row],[End]:[End]]),2,IF(AND(Milestones[[#This Row],[Category]:[Category]]="Milestone",BW$5&gt;=Milestones[[#This Row],[Start]:[Start]],BW$5&lt;=Milestones[[#This Row],[End]:[End]]),1,"")),"")</f>
        <v/>
      </c>
      <c r="BX9" s="20" t="str">
        <f ca="1">IFERROR(IF(AND(Milestones[[#This Row],[Category]:[Category]]="Goal",BX$5&gt;=Milestones[[#This Row],[Start]:[Start]],BX$5&lt;=Milestones[[#This Row],[End]:[End]]),2,IF(AND(Milestones[[#This Row],[Category]:[Category]]="Milestone",BX$5&gt;=Milestones[[#This Row],[Start]:[Start]],BX$5&lt;=Milestones[[#This Row],[End]:[End]]),1,"")),"")</f>
        <v/>
      </c>
      <c r="BY9" s="20" t="str">
        <f ca="1">IFERROR(IF(AND(Milestones[[#This Row],[Category]:[Category]]="Goal",BY$5&gt;=Milestones[[#This Row],[Start]:[Start]],BY$5&lt;=Milestones[[#This Row],[End]:[End]]),2,IF(AND(Milestones[[#This Row],[Category]:[Category]]="Milestone",BY$5&gt;=Milestones[[#This Row],[Start]:[Start]],BY$5&lt;=Milestones[[#This Row],[End]:[End]]),1,"")),"")</f>
        <v/>
      </c>
      <c r="BZ9" s="20" t="str">
        <f ca="1">IFERROR(IF(AND(Milestones[[#This Row],[Category]:[Category]]="Goal",BZ$5&gt;=Milestones[[#This Row],[Start]:[Start]],BZ$5&lt;=Milestones[[#This Row],[End]:[End]]),2,IF(AND(Milestones[[#This Row],[Category]:[Category]]="Milestone",BZ$5&gt;=Milestones[[#This Row],[Start]:[Start]],BZ$5&lt;=Milestones[[#This Row],[End]:[End]]),1,"")),"")</f>
        <v/>
      </c>
      <c r="CA9" s="20" t="str">
        <f ca="1">IFERROR(IF(AND(Milestones[[#This Row],[Category]:[Category]]="Goal",CA$5&gt;=Milestones[[#This Row],[Start]:[Start]],CA$5&lt;=Milestones[[#This Row],[End]:[End]]),2,IF(AND(Milestones[[#This Row],[Category]:[Category]]="Milestone",CA$5&gt;=Milestones[[#This Row],[Start]:[Start]],CA$5&lt;=Milestones[[#This Row],[End]:[End]]),1,"")),"")</f>
        <v/>
      </c>
      <c r="CB9" s="20" t="str">
        <f ca="1">IFERROR(IF(AND(Milestones[[#This Row],[Category]:[Category]]="Goal",CB$5&gt;=Milestones[[#This Row],[Start]:[Start]],CB$5&lt;=Milestones[[#This Row],[End]:[End]]),2,IF(AND(Milestones[[#This Row],[Category]:[Category]]="Milestone",CB$5&gt;=Milestones[[#This Row],[Start]:[Start]],CB$5&lt;=Milestones[[#This Row],[End]:[End]]),1,"")),"")</f>
        <v/>
      </c>
      <c r="CC9" s="20" t="str">
        <f ca="1">IFERROR(IF(AND(Milestones[[#This Row],[Category]:[Category]]="Goal",CC$5&gt;=Milestones[[#This Row],[Start]:[Start]],CC$5&lt;=Milestones[[#This Row],[End]:[End]]),2,IF(AND(Milestones[[#This Row],[Category]:[Category]]="Milestone",CC$5&gt;=Milestones[[#This Row],[Start]:[Start]],CC$5&lt;=Milestones[[#This Row],[End]:[End]]),1,"")),"")</f>
        <v/>
      </c>
      <c r="CD9" s="20" t="str">
        <f ca="1">IFERROR(IF(AND(Milestones[[#This Row],[Category]:[Category]]="Goal",CD$5&gt;=Milestones[[#This Row],[Start]:[Start]],CD$5&lt;=Milestones[[#This Row],[End]:[End]]),2,IF(AND(Milestones[[#This Row],[Category]:[Category]]="Milestone",CD$5&gt;=Milestones[[#This Row],[Start]:[Start]],CD$5&lt;=Milestones[[#This Row],[End]:[End]]),1,"")),"")</f>
        <v/>
      </c>
      <c r="CE9" s="20" t="str">
        <f ca="1">IFERROR(IF(AND(Milestones[[#This Row],[Category]:[Category]]="Goal",CE$5&gt;=Milestones[[#This Row],[Start]:[Start]],CE$5&lt;=Milestones[[#This Row],[End]:[End]]),2,IF(AND(Milestones[[#This Row],[Category]:[Category]]="Milestone",CE$5&gt;=Milestones[[#This Row],[Start]:[Start]],CE$5&lt;=Milestones[[#This Row],[End]:[End]]),1,"")),"")</f>
        <v/>
      </c>
      <c r="CF9" s="20" t="str">
        <f ca="1">IFERROR(IF(AND(Milestones[[#This Row],[Category]:[Category]]="Goal",CF$5&gt;=Milestones[[#This Row],[Start]:[Start]],CF$5&lt;=Milestones[[#This Row],[End]:[End]]),2,IF(AND(Milestones[[#This Row],[Category]:[Category]]="Milestone",CF$5&gt;=Milestones[[#This Row],[Start]:[Start]],CF$5&lt;=Milestones[[#This Row],[End]:[End]]),1,"")),"")</f>
        <v/>
      </c>
      <c r="CG9" s="20" t="str">
        <f ca="1">IFERROR(IF(AND(Milestones[[#This Row],[Category]:[Category]]="Goal",CG$5&gt;=Milestones[[#This Row],[Start]:[Start]],CG$5&lt;=Milestones[[#This Row],[End]:[End]]),2,IF(AND(Milestones[[#This Row],[Category]:[Category]]="Milestone",CG$5&gt;=Milestones[[#This Row],[Start]:[Start]],CG$5&lt;=Milestones[[#This Row],[End]:[End]]),1,"")),"")</f>
        <v/>
      </c>
      <c r="CH9" s="20" t="str">
        <f ca="1">IFERROR(IF(AND(Milestones[[#This Row],[Category]:[Category]]="Goal",CH$5&gt;=Milestones[[#This Row],[Start]:[Start]],CH$5&lt;=Milestones[[#This Row],[End]:[End]]),2,IF(AND(Milestones[[#This Row],[Category]:[Category]]="Milestone",CH$5&gt;=Milestones[[#This Row],[Start]:[Start]],CH$5&lt;=Milestones[[#This Row],[End]:[End]]),1,"")),"")</f>
        <v/>
      </c>
      <c r="CI9" s="20" t="str">
        <f ca="1">IFERROR(IF(AND(Milestones[[#This Row],[Category]:[Category]]="Goal",CI$5&gt;=Milestones[[#This Row],[Start]:[Start]],CI$5&lt;=Milestones[[#This Row],[End]:[End]]),2,IF(AND(Milestones[[#This Row],[Category]:[Category]]="Milestone",CI$5&gt;=Milestones[[#This Row],[Start]:[Start]],CI$5&lt;=Milestones[[#This Row],[End]:[End]]),1,"")),"")</f>
        <v/>
      </c>
      <c r="CJ9" s="20" t="str">
        <f ca="1">IFERROR(IF(AND(Milestones[[#This Row],[Category]:[Category]]="Goal",CJ$5&gt;=Milestones[[#This Row],[Start]:[Start]],CJ$5&lt;=Milestones[[#This Row],[End]:[End]]),2,IF(AND(Milestones[[#This Row],[Category]:[Category]]="Milestone",CJ$5&gt;=Milestones[[#This Row],[Start]:[Start]],CJ$5&lt;=Milestones[[#This Row],[End]:[End]]),1,"")),"")</f>
        <v/>
      </c>
      <c r="CK9" s="20" t="str">
        <f ca="1">IFERROR(IF(AND(Milestones[[#This Row],[Category]:[Category]]="Goal",CK$5&gt;=Milestones[[#This Row],[Start]:[Start]],CK$5&lt;=Milestones[[#This Row],[End]:[End]]),2,IF(AND(Milestones[[#This Row],[Category]:[Category]]="Milestone",CK$5&gt;=Milestones[[#This Row],[Start]:[Start]],CK$5&lt;=Milestones[[#This Row],[End]:[End]]),1,"")),"")</f>
        <v/>
      </c>
      <c r="CL9" s="20" t="str">
        <f ca="1">IFERROR(IF(AND(Milestones[[#This Row],[Category]:[Category]]="Goal",CL$5&gt;=Milestones[[#This Row],[Start]:[Start]],CL$5&lt;=Milestones[[#This Row],[End]:[End]]),2,IF(AND(Milestones[[#This Row],[Category]:[Category]]="Milestone",CL$5&gt;=Milestones[[#This Row],[Start]:[Start]],CL$5&lt;=Milestones[[#This Row],[End]:[End]]),1,"")),"")</f>
        <v/>
      </c>
      <c r="CM9" s="20" t="str">
        <f ca="1">IFERROR(IF(AND(Milestones[[#This Row],[Category]:[Category]]="Goal",CM$5&gt;=Milestones[[#This Row],[Start]:[Start]],CM$5&lt;=Milestones[[#This Row],[End]:[End]]),2,IF(AND(Milestones[[#This Row],[Category]:[Category]]="Milestone",CM$5&gt;=Milestones[[#This Row],[Start]:[Start]],CM$5&lt;=Milestones[[#This Row],[End]:[End]]),1,"")),"")</f>
        <v/>
      </c>
      <c r="CN9" s="20" t="str">
        <f ca="1">IFERROR(IF(AND(Milestones[[#This Row],[Category]:[Category]]="Goal",CN$5&gt;=Milestones[[#This Row],[Start]:[Start]],CN$5&lt;=Milestones[[#This Row],[End]:[End]]),2,IF(AND(Milestones[[#This Row],[Category]:[Category]]="Milestone",CN$5&gt;=Milestones[[#This Row],[Start]:[Start]],CN$5&lt;=Milestones[[#This Row],[End]:[End]]),1,"")),"")</f>
        <v/>
      </c>
      <c r="CO9" s="20" t="str">
        <f ca="1">IFERROR(IF(AND(Milestones[[#This Row],[Category]:[Category]]="Goal",CO$5&gt;=Milestones[[#This Row],[Start]:[Start]],CO$5&lt;=Milestones[[#This Row],[End]:[End]]),2,IF(AND(Milestones[[#This Row],[Category]:[Category]]="Milestone",CO$5&gt;=Milestones[[#This Row],[Start]:[Start]],CO$5&lt;=Milestones[[#This Row],[End]:[End]]),1,"")),"")</f>
        <v/>
      </c>
      <c r="CP9" s="20" t="str">
        <f ca="1">IFERROR(IF(AND(Milestones[[#This Row],[Category]:[Category]]="Goal",CP$5&gt;=Milestones[[#This Row],[Start]:[Start]],CP$5&lt;=Milestones[[#This Row],[End]:[End]]),2,IF(AND(Milestones[[#This Row],[Category]:[Category]]="Milestone",CP$5&gt;=Milestones[[#This Row],[Start]:[Start]],CP$5&lt;=Milestones[[#This Row],[End]:[End]]),1,"")),"")</f>
        <v/>
      </c>
      <c r="CQ9" s="20" t="str">
        <f ca="1">IFERROR(IF(AND(Milestones[[#This Row],[Category]:[Category]]="Goal",CQ$5&gt;=Milestones[[#This Row],[Start]:[Start]],CQ$5&lt;=Milestones[[#This Row],[End]:[End]]),2,IF(AND(Milestones[[#This Row],[Category]:[Category]]="Milestone",CQ$5&gt;=Milestones[[#This Row],[Start]:[Start]],CQ$5&lt;=Milestones[[#This Row],[End]:[End]]),1,"")),"")</f>
        <v/>
      </c>
      <c r="CR9" s="20" t="str">
        <f ca="1">IFERROR(IF(AND(Milestones[[#This Row],[Category]:[Category]]="Goal",CR$5&gt;=Milestones[[#This Row],[Start]:[Start]],CR$5&lt;=Milestones[[#This Row],[End]:[End]]),2,IF(AND(Milestones[[#This Row],[Category]:[Category]]="Milestone",CR$5&gt;=Milestones[[#This Row],[Start]:[Start]],CR$5&lt;=Milestones[[#This Row],[End]:[End]]),1,"")),"")</f>
        <v/>
      </c>
      <c r="CS9" s="20" t="str">
        <f ca="1">IFERROR(IF(AND(Milestones[[#This Row],[Category]:[Category]]="Goal",CS$5&gt;=Milestones[[#This Row],[Start]:[Start]],CS$5&lt;=Milestones[[#This Row],[End]:[End]]),2,IF(AND(Milestones[[#This Row],[Category]:[Category]]="Milestone",CS$5&gt;=Milestones[[#This Row],[Start]:[Start]],CS$5&lt;=Milestones[[#This Row],[End]:[End]]),1,"")),"")</f>
        <v/>
      </c>
      <c r="CT9" s="20" t="str">
        <f ca="1">IFERROR(IF(AND(Milestones[[#This Row],[Category]:[Category]]="Goal",CT$5&gt;=Milestones[[#This Row],[Start]:[Start]],CT$5&lt;=Milestones[[#This Row],[End]:[End]]),2,IF(AND(Milestones[[#This Row],[Category]:[Category]]="Milestone",CT$5&gt;=Milestones[[#This Row],[Start]:[Start]],CT$5&lt;=Milestones[[#This Row],[End]:[End]]),1,"")),"")</f>
        <v/>
      </c>
      <c r="CU9" s="20" t="str">
        <f ca="1">IFERROR(IF(AND(Milestones[[#This Row],[Category]:[Category]]="Goal",CU$5&gt;=Milestones[[#This Row],[Start]:[Start]],CU$5&lt;=Milestones[[#This Row],[End]:[End]]),2,IF(AND(Milestones[[#This Row],[Category]:[Category]]="Milestone",CU$5&gt;=Milestones[[#This Row],[Start]:[Start]],CU$5&lt;=Milestones[[#This Row],[End]:[End]]),1,"")),"")</f>
        <v/>
      </c>
      <c r="CV9" s="20" t="str">
        <f ca="1">IFERROR(IF(AND(Milestones[[#This Row],[Category]:[Category]]="Goal",CV$5&gt;=Milestones[[#This Row],[Start]:[Start]],CV$5&lt;=Milestones[[#This Row],[End]:[End]]),2,IF(AND(Milestones[[#This Row],[Category]:[Category]]="Milestone",CV$5&gt;=Milestones[[#This Row],[Start]:[Start]],CV$5&lt;=Milestones[[#This Row],[End]:[End]]),1,"")),"")</f>
        <v/>
      </c>
      <c r="CW9" s="20" t="str">
        <f ca="1">IFERROR(IF(AND(Milestones[[#This Row],[Category]:[Category]]="Goal",CW$5&gt;=Milestones[[#This Row],[Start]:[Start]],CW$5&lt;=Milestones[[#This Row],[End]:[End]]),2,IF(AND(Milestones[[#This Row],[Category]:[Category]]="Milestone",CW$5&gt;=Milestones[[#This Row],[Start]:[Start]],CW$5&lt;=Milestones[[#This Row],[End]:[End]]),1,"")),"")</f>
        <v/>
      </c>
      <c r="CX9" s="20" t="str">
        <f ca="1">IFERROR(IF(AND(Milestones[[#This Row],[Category]:[Category]]="Goal",CX$5&gt;=Milestones[[#This Row],[Start]:[Start]],CX$5&lt;=Milestones[[#This Row],[End]:[End]]),2,IF(AND(Milestones[[#This Row],[Category]:[Category]]="Milestone",CX$5&gt;=Milestones[[#This Row],[Start]:[Start]],CX$5&lt;=Milestones[[#This Row],[End]:[End]]),1,"")),"")</f>
        <v/>
      </c>
      <c r="CY9" s="20" t="str">
        <f ca="1">IFERROR(IF(AND(Milestones[[#This Row],[Category]:[Category]]="Goal",CY$5&gt;=Milestones[[#This Row],[Start]:[Start]],CY$5&lt;=Milestones[[#This Row],[End]:[End]]),2,IF(AND(Milestones[[#This Row],[Category]:[Category]]="Milestone",CY$5&gt;=Milestones[[#This Row],[Start]:[Start]],CY$5&lt;=Milestones[[#This Row],[End]:[End]]),1,"")),"")</f>
        <v/>
      </c>
      <c r="CZ9" s="20" t="str">
        <f ca="1">IFERROR(IF(AND(Milestones[[#This Row],[Category]:[Category]]="Goal",CZ$5&gt;=Milestones[[#This Row],[Start]:[Start]],CZ$5&lt;=Milestones[[#This Row],[End]:[End]]),2,IF(AND(Milestones[[#This Row],[Category]:[Category]]="Milestone",CZ$5&gt;=Milestones[[#This Row],[Start]:[Start]],CZ$5&lt;=Milestones[[#This Row],[End]:[End]]),1,"")),"")</f>
        <v/>
      </c>
      <c r="DA9" s="20" t="str">
        <f ca="1">IFERROR(IF(AND(Milestones[[#This Row],[Category]:[Category]]="Goal",DA$5&gt;=Milestones[[#This Row],[Start]:[Start]],DA$5&lt;=Milestones[[#This Row],[End]:[End]]),2,IF(AND(Milestones[[#This Row],[Category]:[Category]]="Milestone",DA$5&gt;=Milestones[[#This Row],[Start]:[Start]],DA$5&lt;=Milestones[[#This Row],[End]:[End]]),1,"")),"")</f>
        <v/>
      </c>
      <c r="DB9" s="20" t="str">
        <f ca="1">IFERROR(IF(AND(Milestones[[#This Row],[Category]:[Category]]="Goal",DB$5&gt;=Milestones[[#This Row],[Start]:[Start]],DB$5&lt;=Milestones[[#This Row],[End]:[End]]),2,IF(AND(Milestones[[#This Row],[Category]:[Category]]="Milestone",DB$5&gt;=Milestones[[#This Row],[Start]:[Start]],DB$5&lt;=Milestones[[#This Row],[End]:[End]]),1,"")),"")</f>
        <v/>
      </c>
      <c r="DC9" s="20" t="str">
        <f ca="1">IFERROR(IF(AND(Milestones[[#This Row],[Category]:[Category]]="Goal",DC$5&gt;=Milestones[[#This Row],[Start]:[Start]],DC$5&lt;=Milestones[[#This Row],[End]:[End]]),2,IF(AND(Milestones[[#This Row],[Category]:[Category]]="Milestone",DC$5&gt;=Milestones[[#This Row],[Start]:[Start]],DC$5&lt;=Milestones[[#This Row],[End]:[End]]),1,"")),"")</f>
        <v/>
      </c>
      <c r="DD9" s="20" t="str">
        <f ca="1">IFERROR(IF(AND(Milestones[[#This Row],[Category]:[Category]]="Goal",DD$5&gt;=Milestones[[#This Row],[Start]:[Start]],DD$5&lt;=Milestones[[#This Row],[End]:[End]]),2,IF(AND(Milestones[[#This Row],[Category]:[Category]]="Milestone",DD$5&gt;=Milestones[[#This Row],[Start]:[Start]],DD$5&lt;=Milestones[[#This Row],[End]:[End]]),1,"")),"")</f>
        <v/>
      </c>
      <c r="DE9" s="20" t="str">
        <f ca="1">IFERROR(IF(AND(Milestones[[#This Row],[Category]:[Category]]="Goal",DE$5&gt;=Milestones[[#This Row],[Start]:[Start]],DE$5&lt;=Milestones[[#This Row],[End]:[End]]),2,IF(AND(Milestones[[#This Row],[Category]:[Category]]="Milestone",DE$5&gt;=Milestones[[#This Row],[Start]:[Start]],DE$5&lt;=Milestones[[#This Row],[End]:[End]]),1,"")),"")</f>
        <v/>
      </c>
      <c r="DF9" s="20" t="str">
        <f ca="1">IFERROR(IF(AND(Milestones[[#This Row],[Category]:[Category]]="Goal",DF$5&gt;=Milestones[[#This Row],[Start]:[Start]],DF$5&lt;=Milestones[[#This Row],[End]:[End]]),2,IF(AND(Milestones[[#This Row],[Category]:[Category]]="Milestone",DF$5&gt;=Milestones[[#This Row],[Start]:[Start]],DF$5&lt;=Milestones[[#This Row],[End]:[End]]),1,"")),"")</f>
        <v/>
      </c>
      <c r="DG9" s="20" t="str">
        <f ca="1">IFERROR(IF(AND(Milestones[[#This Row],[Category]:[Category]]="Goal",DG$5&gt;=Milestones[[#This Row],[Start]:[Start]],DG$5&lt;=Milestones[[#This Row],[End]:[End]]),2,IF(AND(Milestones[[#This Row],[Category]:[Category]]="Milestone",DG$5&gt;=Milestones[[#This Row],[Start]:[Start]],DG$5&lt;=Milestones[[#This Row],[End]:[End]]),1,"")),"")</f>
        <v/>
      </c>
      <c r="DH9" s="20" t="str">
        <f ca="1">IFERROR(IF(AND(Milestones[[#This Row],[Category]:[Category]]="Goal",DH$5&gt;=Milestones[[#This Row],[Start]:[Start]],DH$5&lt;=Milestones[[#This Row],[End]:[End]]),2,IF(AND(Milestones[[#This Row],[Category]:[Category]]="Milestone",DH$5&gt;=Milestones[[#This Row],[Start]:[Start]],DH$5&lt;=Milestones[[#This Row],[End]:[End]]),1,"")),"")</f>
        <v/>
      </c>
      <c r="DI9" s="20" t="str">
        <f ca="1">IFERROR(IF(AND(Milestones[[#This Row],[Category]:[Category]]="Goal",DI$5&gt;=Milestones[[#This Row],[Start]:[Start]],DI$5&lt;=Milestones[[#This Row],[End]:[End]]),2,IF(AND(Milestones[[#This Row],[Category]:[Category]]="Milestone",DI$5&gt;=Milestones[[#This Row],[Start]:[Start]],DI$5&lt;=Milestones[[#This Row],[End]:[End]]),1,"")),"")</f>
        <v/>
      </c>
      <c r="DJ9" s="20" t="str">
        <f ca="1">IFERROR(IF(AND(Milestones[[#This Row],[Category]:[Category]]="Goal",DJ$5&gt;=Milestones[[#This Row],[Start]:[Start]],DJ$5&lt;=Milestones[[#This Row],[End]:[End]]),2,IF(AND(Milestones[[#This Row],[Category]:[Category]]="Milestone",DJ$5&gt;=Milestones[[#This Row],[Start]:[Start]],DJ$5&lt;=Milestones[[#This Row],[End]:[End]]),1,"")),"")</f>
        <v/>
      </c>
      <c r="DK9" s="20" t="str">
        <f ca="1">IFERROR(IF(AND(Milestones[[#This Row],[Category]:[Category]]="Goal",DK$5&gt;=Milestones[[#This Row],[Start]:[Start]],DK$5&lt;=Milestones[[#This Row],[End]:[End]]),2,IF(AND(Milestones[[#This Row],[Category]:[Category]]="Milestone",DK$5&gt;=Milestones[[#This Row],[Start]:[Start]],DK$5&lt;=Milestones[[#This Row],[End]:[End]]),1,"")),"")</f>
        <v/>
      </c>
      <c r="DL9" s="20" t="str">
        <f ca="1">IFERROR(IF(AND(Milestones[[#This Row],[Category]:[Category]]="Goal",DL$5&gt;=Milestones[[#This Row],[Start]:[Start]],DL$5&lt;=Milestones[[#This Row],[End]:[End]]),2,IF(AND(Milestones[[#This Row],[Category]:[Category]]="Milestone",DL$5&gt;=Milestones[[#This Row],[Start]:[Start]],DL$5&lt;=Milestones[[#This Row],[End]:[End]]),1,"")),"")</f>
        <v/>
      </c>
      <c r="DM9" s="20" t="str">
        <f ca="1">IFERROR(IF(AND(Milestones[[#This Row],[Category]:[Category]]="Goal",DM$5&gt;=Milestones[[#This Row],[Start]:[Start]],DM$5&lt;=Milestones[[#This Row],[End]:[End]]),2,IF(AND(Milestones[[#This Row],[Category]:[Category]]="Milestone",DM$5&gt;=Milestones[[#This Row],[Start]:[Start]],DM$5&lt;=Milestones[[#This Row],[End]:[End]]),1,"")),"")</f>
        <v/>
      </c>
      <c r="DN9" s="20" t="str">
        <f ca="1">IFERROR(IF(AND(Milestones[[#This Row],[Category]:[Category]]="Goal",DN$5&gt;=Milestones[[#This Row],[Start]:[Start]],DN$5&lt;=Milestones[[#This Row],[End]:[End]]),2,IF(AND(Milestones[[#This Row],[Category]:[Category]]="Milestone",DN$5&gt;=Milestones[[#This Row],[Start]:[Start]],DN$5&lt;=Milestones[[#This Row],[End]:[End]]),1,"")),"")</f>
        <v/>
      </c>
      <c r="DO9" s="20" t="str">
        <f ca="1">IFERROR(IF(AND(Milestones[[#This Row],[Category]:[Category]]="Goal",DO$5&gt;=Milestones[[#This Row],[Start]:[Start]],DO$5&lt;=Milestones[[#This Row],[End]:[End]]),2,IF(AND(Milestones[[#This Row],[Category]:[Category]]="Milestone",DO$5&gt;=Milestones[[#This Row],[Start]:[Start]],DO$5&lt;=Milestones[[#This Row],[End]:[End]]),1,"")),"")</f>
        <v/>
      </c>
      <c r="DP9" s="20" t="str">
        <f ca="1">IFERROR(IF(AND(Milestones[[#This Row],[Category]:[Category]]="Goal",DP$5&gt;=Milestones[[#This Row],[Start]:[Start]],DP$5&lt;=Milestones[[#This Row],[End]:[End]]),2,IF(AND(Milestones[[#This Row],[Category]:[Category]]="Milestone",DP$5&gt;=Milestones[[#This Row],[Start]:[Start]],DP$5&lt;=Milestones[[#This Row],[End]:[End]]),1,"")),"")</f>
        <v/>
      </c>
      <c r="DQ9" s="20" t="str">
        <f ca="1">IFERROR(IF(AND(Milestones[[#This Row],[Category]:[Category]]="Goal",DQ$5&gt;=Milestones[[#This Row],[Start]:[Start]],DQ$5&lt;=Milestones[[#This Row],[End]:[End]]),2,IF(AND(Milestones[[#This Row],[Category]:[Category]]="Milestone",DQ$5&gt;=Milestones[[#This Row],[Start]:[Start]],DQ$5&lt;=Milestones[[#This Row],[End]:[End]]),1,"")),"")</f>
        <v/>
      </c>
      <c r="DR9" s="20" t="str">
        <f ca="1">IFERROR(IF(AND(Milestones[[#This Row],[Category]:[Category]]="Goal",DR$5&gt;=Milestones[[#This Row],[Start]:[Start]],DR$5&lt;=Milestones[[#This Row],[End]:[End]]),2,IF(AND(Milestones[[#This Row],[Category]:[Category]]="Milestone",DR$5&gt;=Milestones[[#This Row],[Start]:[Start]],DR$5&lt;=Milestones[[#This Row],[End]:[End]]),1,"")),"")</f>
        <v/>
      </c>
      <c r="DS9" s="20" t="str">
        <f ca="1">IFERROR(IF(AND(Milestones[[#This Row],[Category]:[Category]]="Goal",DS$5&gt;=Milestones[[#This Row],[Start]:[Start]],DS$5&lt;=Milestones[[#This Row],[End]:[End]]),2,IF(AND(Milestones[[#This Row],[Category]:[Category]]="Milestone",DS$5&gt;=Milestones[[#This Row],[Start]:[Start]],DS$5&lt;=Milestones[[#This Row],[End]:[End]]),1,"")),"")</f>
        <v/>
      </c>
      <c r="DT9" s="20" t="str">
        <f ca="1">IFERROR(IF(AND(Milestones[[#This Row],[Category]:[Category]]="Goal",DT$5&gt;=Milestones[[#This Row],[Start]:[Start]],DT$5&lt;=Milestones[[#This Row],[End]:[End]]),2,IF(AND(Milestones[[#This Row],[Category]:[Category]]="Milestone",DT$5&gt;=Milestones[[#This Row],[Start]:[Start]],DT$5&lt;=Milestones[[#This Row],[End]:[End]]),1,"")),"")</f>
        <v/>
      </c>
      <c r="DU9" s="20" t="str">
        <f ca="1">IFERROR(IF(AND(Milestones[[#This Row],[Category]:[Category]]="Goal",DU$5&gt;=Milestones[[#This Row],[Start]:[Start]],DU$5&lt;=Milestones[[#This Row],[End]:[End]]),2,IF(AND(Milestones[[#This Row],[Category]:[Category]]="Milestone",DU$5&gt;=Milestones[[#This Row],[Start]:[Start]],DU$5&lt;=Milestones[[#This Row],[End]:[End]]),1,"")),"")</f>
        <v/>
      </c>
      <c r="DV9" s="20" t="str">
        <f ca="1">IFERROR(IF(AND(Milestones[[#This Row],[Category]:[Category]]="Goal",DV$5&gt;=Milestones[[#This Row],[Start]:[Start]],DV$5&lt;=Milestones[[#This Row],[End]:[End]]),2,IF(AND(Milestones[[#This Row],[Category]:[Category]]="Milestone",DV$5&gt;=Milestones[[#This Row],[Start]:[Start]],DV$5&lt;=Milestones[[#This Row],[End]:[End]]),1,"")),"")</f>
        <v/>
      </c>
      <c r="DW9" s="20" t="str">
        <f ca="1">IFERROR(IF(AND(Milestones[[#This Row],[Category]:[Category]]="Goal",DW$5&gt;=Milestones[[#This Row],[Start]:[Start]],DW$5&lt;=Milestones[[#This Row],[End]:[End]]),2,IF(AND(Milestones[[#This Row],[Category]:[Category]]="Milestone",DW$5&gt;=Milestones[[#This Row],[Start]:[Start]],DW$5&lt;=Milestones[[#This Row],[End]:[End]]),1,"")),"")</f>
        <v/>
      </c>
      <c r="DX9" s="20" t="str">
        <f ca="1">IFERROR(IF(AND(Milestones[[#This Row],[Category]:[Category]]="Goal",DX$5&gt;=Milestones[[#This Row],[Start]:[Start]],DX$5&lt;=Milestones[[#This Row],[End]:[End]]),2,IF(AND(Milestones[[#This Row],[Category]:[Category]]="Milestone",DX$5&gt;=Milestones[[#This Row],[Start]:[Start]],DX$5&lt;=Milestones[[#This Row],[End]:[End]]),1,"")),"")</f>
        <v/>
      </c>
      <c r="DY9" s="20" t="str">
        <f ca="1">IFERROR(IF(AND(Milestones[[#This Row],[Category]:[Category]]="Goal",DY$5&gt;=Milestones[[#This Row],[Start]:[Start]],DY$5&lt;=Milestones[[#This Row],[End]:[End]]),2,IF(AND(Milestones[[#This Row],[Category]:[Category]]="Milestone",DY$5&gt;=Milestones[[#This Row],[Start]:[Start]],DY$5&lt;=Milestones[[#This Row],[End]:[End]]),1,"")),"")</f>
        <v/>
      </c>
      <c r="DZ9" s="20" t="str">
        <f ca="1">IFERROR(IF(AND(Milestones[[#This Row],[Category]:[Category]]="Goal",DZ$5&gt;=Milestones[[#This Row],[Start]:[Start]],DZ$5&lt;=Milestones[[#This Row],[End]:[End]]),2,IF(AND(Milestones[[#This Row],[Category]:[Category]]="Milestone",DZ$5&gt;=Milestones[[#This Row],[Start]:[Start]],DZ$5&lt;=Milestones[[#This Row],[End]:[End]]),1,"")),"")</f>
        <v/>
      </c>
      <c r="EA9" s="20" t="str">
        <f ca="1">IFERROR(IF(AND(Milestones[[#This Row],[Category]:[Category]]="Goal",EA$5&gt;=Milestones[[#This Row],[Start]:[Start]],EA$5&lt;=Milestones[[#This Row],[End]:[End]]),2,IF(AND(Milestones[[#This Row],[Category]:[Category]]="Milestone",EA$5&gt;=Milestones[[#This Row],[Start]:[Start]],EA$5&lt;=Milestones[[#This Row],[End]:[End]]),1,"")),"")</f>
        <v/>
      </c>
      <c r="EB9" s="20" t="str">
        <f ca="1">IFERROR(IF(AND(Milestones[[#This Row],[Category]:[Category]]="Goal",EB$5&gt;=Milestones[[#This Row],[Start]:[Start]],EB$5&lt;=Milestones[[#This Row],[End]:[End]]),2,IF(AND(Milestones[[#This Row],[Category]:[Category]]="Milestone",EB$5&gt;=Milestones[[#This Row],[Start]:[Start]],EB$5&lt;=Milestones[[#This Row],[End]:[End]]),1,"")),"")</f>
        <v/>
      </c>
      <c r="EC9" s="20" t="str">
        <f ca="1">IFERROR(IF(AND(Milestones[[#This Row],[Category]:[Category]]="Goal",EC$5&gt;=Milestones[[#This Row],[Start]:[Start]],EC$5&lt;=Milestones[[#This Row],[End]:[End]]),2,IF(AND(Milestones[[#This Row],[Category]:[Category]]="Milestone",EC$5&gt;=Milestones[[#This Row],[Start]:[Start]],EC$5&lt;=Milestones[[#This Row],[End]:[End]]),1,"")),"")</f>
        <v/>
      </c>
      <c r="ED9" s="20" t="str">
        <f ca="1">IFERROR(IF(AND(Milestones[[#This Row],[Category]:[Category]]="Goal",ED$5&gt;=Milestones[[#This Row],[Start]:[Start]],ED$5&lt;=Milestones[[#This Row],[End]:[End]]),2,IF(AND(Milestones[[#This Row],[Category]:[Category]]="Milestone",ED$5&gt;=Milestones[[#This Row],[Start]:[Start]],ED$5&lt;=Milestones[[#This Row],[End]:[End]]),1,"")),"")</f>
        <v/>
      </c>
      <c r="EE9" s="20" t="str">
        <f ca="1">IFERROR(IF(AND(Milestones[[#This Row],[Category]:[Category]]="Goal",EE$5&gt;=Milestones[[#This Row],[Start]:[Start]],EE$5&lt;=Milestones[[#This Row],[End]:[End]]),2,IF(AND(Milestones[[#This Row],[Category]:[Category]]="Milestone",EE$5&gt;=Milestones[[#This Row],[Start]:[Start]],EE$5&lt;=Milestones[[#This Row],[End]:[End]]),1,"")),"")</f>
        <v/>
      </c>
      <c r="EF9" s="20" t="str">
        <f ca="1">IFERROR(IF(AND(Milestones[[#This Row],[Category]:[Category]]="Goal",EF$5&gt;=Milestones[[#This Row],[Start]:[Start]],EF$5&lt;=Milestones[[#This Row],[End]:[End]]),2,IF(AND(Milestones[[#This Row],[Category]:[Category]]="Milestone",EF$5&gt;=Milestones[[#This Row],[Start]:[Start]],EF$5&lt;=Milestones[[#This Row],[End]:[End]]),1,"")),"")</f>
        <v/>
      </c>
      <c r="EG9" s="20" t="str">
        <f ca="1">IFERROR(IF(AND(Milestones[[#This Row],[Category]:[Category]]="Goal",EG$5&gt;=Milestones[[#This Row],[Start]:[Start]],EG$5&lt;=Milestones[[#This Row],[End]:[End]]),2,IF(AND(Milestones[[#This Row],[Category]:[Category]]="Milestone",EG$5&gt;=Milestones[[#This Row],[Start]:[Start]],EG$5&lt;=Milestones[[#This Row],[End]:[End]]),1,"")),"")</f>
        <v/>
      </c>
      <c r="EH9" s="20" t="str">
        <f ca="1">IFERROR(IF(AND(Milestones[[#This Row],[Category]:[Category]]="Goal",EH$5&gt;=Milestones[[#This Row],[Start]:[Start]],EH$5&lt;=Milestones[[#This Row],[End]:[End]]),2,IF(AND(Milestones[[#This Row],[Category]:[Category]]="Milestone",EH$5&gt;=Milestones[[#This Row],[Start]:[Start]],EH$5&lt;=Milestones[[#This Row],[End]:[End]]),1,"")),"")</f>
        <v/>
      </c>
      <c r="EI9" s="20" t="str">
        <f ca="1">IFERROR(IF(AND(Milestones[[#This Row],[Category]:[Category]]="Goal",EI$5&gt;=Milestones[[#This Row],[Start]:[Start]],EI$5&lt;=Milestones[[#This Row],[End]:[End]]),2,IF(AND(Milestones[[#This Row],[Category]:[Category]]="Milestone",EI$5&gt;=Milestones[[#This Row],[Start]:[Start]],EI$5&lt;=Milestones[[#This Row],[End]:[End]]),1,"")),"")</f>
        <v/>
      </c>
      <c r="EJ9" s="20" t="str">
        <f ca="1">IFERROR(IF(AND(Milestones[[#This Row],[Category]:[Category]]="Goal",EJ$5&gt;=Milestones[[#This Row],[Start]:[Start]],EJ$5&lt;=Milestones[[#This Row],[End]:[End]]),2,IF(AND(Milestones[[#This Row],[Category]:[Category]]="Milestone",EJ$5&gt;=Milestones[[#This Row],[Start]:[Start]],EJ$5&lt;=Milestones[[#This Row],[End]:[End]]),1,"")),"")</f>
        <v/>
      </c>
      <c r="EK9" s="20" t="str">
        <f ca="1">IFERROR(IF(AND(Milestones[[#This Row],[Category]:[Category]]="Goal",EK$5&gt;=Milestones[[#This Row],[Start]:[Start]],EK$5&lt;=Milestones[[#This Row],[End]:[End]]),2,IF(AND(Milestones[[#This Row],[Category]:[Category]]="Milestone",EK$5&gt;=Milestones[[#This Row],[Start]:[Start]],EK$5&lt;=Milestones[[#This Row],[End]:[End]]),1,"")),"")</f>
        <v/>
      </c>
      <c r="EL9" s="20" t="str">
        <f ca="1">IFERROR(IF(AND(Milestones[[#This Row],[Category]:[Category]]="Goal",EL$5&gt;=Milestones[[#This Row],[Start]:[Start]],EL$5&lt;=Milestones[[#This Row],[End]:[End]]),2,IF(AND(Milestones[[#This Row],[Category]:[Category]]="Milestone",EL$5&gt;=Milestones[[#This Row],[Start]:[Start]],EL$5&lt;=Milestones[[#This Row],[End]:[End]]),1,"")),"")</f>
        <v/>
      </c>
      <c r="EM9" s="20" t="str">
        <f ca="1">IFERROR(IF(AND(Milestones[[#This Row],[Category]:[Category]]="Goal",EM$5&gt;=Milestones[[#This Row],[Start]:[Start]],EM$5&lt;=Milestones[[#This Row],[End]:[End]]),2,IF(AND(Milestones[[#This Row],[Category]:[Category]]="Milestone",EM$5&gt;=Milestones[[#This Row],[Start]:[Start]],EM$5&lt;=Milestones[[#This Row],[End]:[End]]),1,"")),"")</f>
        <v/>
      </c>
      <c r="EN9" s="20" t="str">
        <f ca="1">IFERROR(IF(AND(Milestones[[#This Row],[Category]:[Category]]="Goal",EN$5&gt;=Milestones[[#This Row],[Start]:[Start]],EN$5&lt;=Milestones[[#This Row],[End]:[End]]),2,IF(AND(Milestones[[#This Row],[Category]:[Category]]="Milestone",EN$5&gt;=Milestones[[#This Row],[Start]:[Start]],EN$5&lt;=Milestones[[#This Row],[End]:[End]]),1,"")),"")</f>
        <v/>
      </c>
      <c r="EO9" s="20" t="str">
        <f ca="1">IFERROR(IF(AND(Milestones[[#This Row],[Category]:[Category]]="Goal",EO$5&gt;=Milestones[[#This Row],[Start]:[Start]],EO$5&lt;=Milestones[[#This Row],[End]:[End]]),2,IF(AND(Milestones[[#This Row],[Category]:[Category]]="Milestone",EO$5&gt;=Milestones[[#This Row],[Start]:[Start]],EO$5&lt;=Milestones[[#This Row],[End]:[End]]),1,"")),"")</f>
        <v/>
      </c>
      <c r="EP9" s="20" t="str">
        <f ca="1">IFERROR(IF(AND(Milestones[[#This Row],[Category]:[Category]]="Goal",EP$5&gt;=Milestones[[#This Row],[Start]:[Start]],EP$5&lt;=Milestones[[#This Row],[End]:[End]]),2,IF(AND(Milestones[[#This Row],[Category]:[Category]]="Milestone",EP$5&gt;=Milestones[[#This Row],[Start]:[Start]],EP$5&lt;=Milestones[[#This Row],[End]:[End]]),1,"")),"")</f>
        <v/>
      </c>
      <c r="EQ9" s="20" t="str">
        <f ca="1">IFERROR(IF(AND(Milestones[[#This Row],[Category]:[Category]]="Goal",EQ$5&gt;=Milestones[[#This Row],[Start]:[Start]],EQ$5&lt;=Milestones[[#This Row],[End]:[End]]),2,IF(AND(Milestones[[#This Row],[Category]:[Category]]="Milestone",EQ$5&gt;=Milestones[[#This Row],[Start]:[Start]],EQ$5&lt;=Milestones[[#This Row],[End]:[End]]),1,"")),"")</f>
        <v/>
      </c>
      <c r="ER9" s="20" t="str">
        <f ca="1">IFERROR(IF(AND(Milestones[[#This Row],[Category]:[Category]]="Goal",ER$5&gt;=Milestones[[#This Row],[Start]:[Start]],ER$5&lt;=Milestones[[#This Row],[End]:[End]]),2,IF(AND(Milestones[[#This Row],[Category]:[Category]]="Milestone",ER$5&gt;=Milestones[[#This Row],[Start]:[Start]],ER$5&lt;=Milestones[[#This Row],[End]:[End]]),1,"")),"")</f>
        <v/>
      </c>
    </row>
    <row r="10" spans="1:148" s="2" customFormat="1" ht="13.8" customHeight="1" collapsed="1" x14ac:dyDescent="0.3">
      <c r="A10" s="8"/>
      <c r="B10" s="39">
        <f t="shared" si="73"/>
        <v>3</v>
      </c>
      <c r="C10" s="63"/>
      <c r="D10" s="61"/>
      <c r="E10" s="63"/>
      <c r="F10" s="64"/>
      <c r="G10" s="43"/>
      <c r="H10" s="35"/>
      <c r="I10" s="58" t="str">
        <f>IFERROR(IF(Milestones[[#This Row],[Activity]]="","",WORKDAY(IF(Milestones[[#This Row],[Predecessor]]="",IF(O9&lt;&gt;"", O9, L9),IF(INDEX(Milestones[Actual End],Milestones[[#This Row],[Predecessor]])&lt;&gt;"",INDEX(Milestones[Actual End],Milestones[[#This Row],[Predecessor]]),INDEX(Milestones[End],Milestones[[#This Row],[Predecessor]]))),Milestones[[#This Row],[Lag Days (Working Days)]],Table5[Holidays])),"")</f>
        <v/>
      </c>
      <c r="J10" s="70"/>
      <c r="K10" s="46">
        <f>IF(Milestones[[#This Row],[Responsible]]="",Milestones[[#This Row],[Effort (Working Days)]],IFERROR(ROUND(Milestones[[#This Row],[Effort (Working Days)]]/VLOOKUP(Milestones[[#This Row],[Responsible]],ProjectPersonnel[],2,FALSE)*4,0)/4,0))</f>
        <v>0</v>
      </c>
      <c r="L10" s="47" t="str">
        <f>IFERROR(WORKDAY(Milestones[[#This Row],[Start]],Milestones[[#This Row],[Task Duration]],Table5[Holidays]),"")</f>
        <v/>
      </c>
      <c r="M10" s="49"/>
      <c r="N10" s="49"/>
      <c r="O10" s="49"/>
      <c r="P10" s="72">
        <v>0</v>
      </c>
      <c r="Q10" s="17"/>
      <c r="R10" s="17"/>
      <c r="S10" s="15"/>
      <c r="T10" s="20" t="str">
        <f ca="1">IFERROR(IF(AND(Milestones[[#This Row],[Category]:[Category]]="Goal",T$5&gt;=Milestones[[#This Row],[Start]:[Start]],T$5&lt;=Milestones[[#This Row],[End]:[End]]),2,IF(AND(Milestones[[#This Row],[Category]:[Category]]="Milestone",T$5&gt;=Milestones[[#This Row],[Start]:[Start]],T$5&lt;=Milestones[[#This Row],[End]:[End]]),1,"")),"")</f>
        <v/>
      </c>
      <c r="U10" s="20" t="str">
        <f ca="1">IFERROR(IF(AND(Milestones[[#This Row],[Category]:[Category]]="Goal",U$5&gt;=Milestones[[#This Row],[Start]:[Start]],U$5&lt;=Milestones[[#This Row],[End]:[End]]),2,IF(AND(Milestones[[#This Row],[Category]:[Category]]="Milestone",U$5&gt;=Milestones[[#This Row],[Start]:[Start]],U$5&lt;=Milestones[[#This Row],[End]:[End]]),1,"")),"")</f>
        <v/>
      </c>
      <c r="V10" s="20" t="str">
        <f ca="1">IFERROR(IF(AND(Milestones[[#This Row],[Category]:[Category]]="Goal",V$5&gt;=Milestones[[#This Row],[Start]:[Start]],V$5&lt;=Milestones[[#This Row],[End]:[End]]),2,IF(AND(Milestones[[#This Row],[Category]:[Category]]="Milestone",V$5&gt;=Milestones[[#This Row],[Start]:[Start]],V$5&lt;=Milestones[[#This Row],[End]:[End]]),1,"")),"")</f>
        <v/>
      </c>
      <c r="W10" s="20" t="str">
        <f ca="1">IFERROR(IF(AND(Milestones[[#This Row],[Category]:[Category]]="Goal",W$5&gt;=Milestones[[#This Row],[Start]:[Start]],W$5&lt;=Milestones[[#This Row],[End]:[End]]),2,IF(AND(Milestones[[#This Row],[Category]:[Category]]="Milestone",W$5&gt;=Milestones[[#This Row],[Start]:[Start]],W$5&lt;=Milestones[[#This Row],[End]:[End]]),1,"")),"")</f>
        <v/>
      </c>
      <c r="X10" s="20" t="str">
        <f ca="1">IFERROR(IF(AND(Milestones[[#This Row],[Category]:[Category]]="Goal",X$5&gt;=Milestones[[#This Row],[Start]:[Start]],X$5&lt;=Milestones[[#This Row],[End]:[End]]),2,IF(AND(Milestones[[#This Row],[Category]:[Category]]="Milestone",X$5&gt;=Milestones[[#This Row],[Start]:[Start]],X$5&lt;=Milestones[[#This Row],[End]:[End]]),1,"")),"")</f>
        <v/>
      </c>
      <c r="Y10" s="20" t="str">
        <f ca="1">IFERROR(IF(AND(Milestones[[#This Row],[Category]:[Category]]="Goal",Y$5&gt;=Milestones[[#This Row],[Start]:[Start]],Y$5&lt;=Milestones[[#This Row],[End]:[End]]),2,IF(AND(Milestones[[#This Row],[Category]:[Category]]="Milestone",Y$5&gt;=Milestones[[#This Row],[Start]:[Start]],Y$5&lt;=Milestones[[#This Row],[End]:[End]]),1,"")),"")</f>
        <v/>
      </c>
      <c r="Z10" s="20" t="str">
        <f ca="1">IFERROR(IF(AND(Milestones[[#This Row],[Category]:[Category]]="Goal",Z$5&gt;=Milestones[[#This Row],[Start]:[Start]],Z$5&lt;=Milestones[[#This Row],[End]:[End]]),2,IF(AND(Milestones[[#This Row],[Category]:[Category]]="Milestone",Z$5&gt;=Milestones[[#This Row],[Start]:[Start]],Z$5&lt;=Milestones[[#This Row],[End]:[End]]),1,"")),"")</f>
        <v/>
      </c>
      <c r="AA10" s="20" t="str">
        <f ca="1">IFERROR(IF(AND(Milestones[[#This Row],[Category]:[Category]]="Goal",AA$5&gt;=Milestones[[#This Row],[Start]:[Start]],AA$5&lt;=Milestones[[#This Row],[End]:[End]]),2,IF(AND(Milestones[[#This Row],[Category]:[Category]]="Milestone",AA$5&gt;=Milestones[[#This Row],[Start]:[Start]],AA$5&lt;=Milestones[[#This Row],[End]:[End]]),1,"")),"")</f>
        <v/>
      </c>
      <c r="AB10" s="20" t="str">
        <f ca="1">IFERROR(IF(AND(Milestones[[#This Row],[Category]:[Category]]="Goal",AB$5&gt;=Milestones[[#This Row],[Start]:[Start]],AB$5&lt;=Milestones[[#This Row],[End]:[End]]),2,IF(AND(Milestones[[#This Row],[Category]:[Category]]="Milestone",AB$5&gt;=Milestones[[#This Row],[Start]:[Start]],AB$5&lt;=Milestones[[#This Row],[End]:[End]]),1,"")),"")</f>
        <v/>
      </c>
      <c r="AC10" s="20" t="str">
        <f ca="1">IFERROR(IF(AND(Milestones[[#This Row],[Category]:[Category]]="Goal",AC$5&gt;=Milestones[[#This Row],[Start]:[Start]],AC$5&lt;=Milestones[[#This Row],[End]:[End]]),2,IF(AND(Milestones[[#This Row],[Category]:[Category]]="Milestone",AC$5&gt;=Milestones[[#This Row],[Start]:[Start]],AC$5&lt;=Milestones[[#This Row],[End]:[End]]),1,"")),"")</f>
        <v/>
      </c>
      <c r="AD10" s="20" t="str">
        <f ca="1">IFERROR(IF(AND(Milestones[[#This Row],[Category]:[Category]]="Goal",AD$5&gt;=Milestones[[#This Row],[Start]:[Start]],AD$5&lt;=Milestones[[#This Row],[End]:[End]]),2,IF(AND(Milestones[[#This Row],[Category]:[Category]]="Milestone",AD$5&gt;=Milestones[[#This Row],[Start]:[Start]],AD$5&lt;=Milestones[[#This Row],[End]:[End]]),1,"")),"")</f>
        <v/>
      </c>
      <c r="AE10" s="20" t="str">
        <f ca="1">IFERROR(IF(AND(Milestones[[#This Row],[Category]:[Category]]="Goal",AE$5&gt;=Milestones[[#This Row],[Start]:[Start]],AE$5&lt;=Milestones[[#This Row],[End]:[End]]),2,IF(AND(Milestones[[#This Row],[Category]:[Category]]="Milestone",AE$5&gt;=Milestones[[#This Row],[Start]:[Start]],AE$5&lt;=Milestones[[#This Row],[End]:[End]]),1,"")),"")</f>
        <v/>
      </c>
      <c r="AF10" s="20" t="str">
        <f ca="1">IFERROR(IF(AND(Milestones[[#This Row],[Category]:[Category]]="Goal",AF$5&gt;=Milestones[[#This Row],[Start]:[Start]],AF$5&lt;=Milestones[[#This Row],[End]:[End]]),2,IF(AND(Milestones[[#This Row],[Category]:[Category]]="Milestone",AF$5&gt;=Milestones[[#This Row],[Start]:[Start]],AF$5&lt;=Milestones[[#This Row],[End]:[End]]),1,"")),"")</f>
        <v/>
      </c>
      <c r="AG10" s="20" t="str">
        <f ca="1">IFERROR(IF(AND(Milestones[[#This Row],[Category]:[Category]]="Goal",AG$5&gt;=Milestones[[#This Row],[Start]:[Start]],AG$5&lt;=Milestones[[#This Row],[End]:[End]]),2,IF(AND(Milestones[[#This Row],[Category]:[Category]]="Milestone",AG$5&gt;=Milestones[[#This Row],[Start]:[Start]],AG$5&lt;=Milestones[[#This Row],[End]:[End]]),1,"")),"")</f>
        <v/>
      </c>
      <c r="AH10" s="20" t="str">
        <f ca="1">IFERROR(IF(AND(Milestones[[#This Row],[Category]:[Category]]="Goal",AH$5&gt;=Milestones[[#This Row],[Start]:[Start]],AH$5&lt;=Milestones[[#This Row],[End]:[End]]),2,IF(AND(Milestones[[#This Row],[Category]:[Category]]="Milestone",AH$5&gt;=Milestones[[#This Row],[Start]:[Start]],AH$5&lt;=Milestones[[#This Row],[End]:[End]]),1,"")),"")</f>
        <v/>
      </c>
      <c r="AI10" s="20" t="str">
        <f ca="1">IFERROR(IF(AND(Milestones[[#This Row],[Category]:[Category]]="Goal",AI$5&gt;=Milestones[[#This Row],[Start]:[Start]],AI$5&lt;=Milestones[[#This Row],[End]:[End]]),2,IF(AND(Milestones[[#This Row],[Category]:[Category]]="Milestone",AI$5&gt;=Milestones[[#This Row],[Start]:[Start]],AI$5&lt;=Milestones[[#This Row],[End]:[End]]),1,"")),"")</f>
        <v/>
      </c>
      <c r="AJ10" s="20" t="str">
        <f ca="1">IFERROR(IF(AND(Milestones[[#This Row],[Category]:[Category]]="Goal",AJ$5&gt;=Milestones[[#This Row],[Start]:[Start]],AJ$5&lt;=Milestones[[#This Row],[End]:[End]]),2,IF(AND(Milestones[[#This Row],[Category]:[Category]]="Milestone",AJ$5&gt;=Milestones[[#This Row],[Start]:[Start]],AJ$5&lt;=Milestones[[#This Row],[End]:[End]]),1,"")),"")</f>
        <v/>
      </c>
      <c r="AK10" s="20" t="str">
        <f ca="1">IFERROR(IF(AND(Milestones[[#This Row],[Category]:[Category]]="Goal",AK$5&gt;=Milestones[[#This Row],[Start]:[Start]],AK$5&lt;=Milestones[[#This Row],[End]:[End]]),2,IF(AND(Milestones[[#This Row],[Category]:[Category]]="Milestone",AK$5&gt;=Milestones[[#This Row],[Start]:[Start]],AK$5&lt;=Milestones[[#This Row],[End]:[End]]),1,"")),"")</f>
        <v/>
      </c>
      <c r="AL10" s="20" t="str">
        <f ca="1">IFERROR(IF(AND(Milestones[[#This Row],[Category]:[Category]]="Goal",AL$5&gt;=Milestones[[#This Row],[Start]:[Start]],AL$5&lt;=Milestones[[#This Row],[End]:[End]]),2,IF(AND(Milestones[[#This Row],[Category]:[Category]]="Milestone",AL$5&gt;=Milestones[[#This Row],[Start]:[Start]],AL$5&lt;=Milestones[[#This Row],[End]:[End]]),1,"")),"")</f>
        <v/>
      </c>
      <c r="AM10" s="20" t="str">
        <f ca="1">IFERROR(IF(AND(Milestones[[#This Row],[Category]:[Category]]="Goal",AM$5&gt;=Milestones[[#This Row],[Start]:[Start]],AM$5&lt;=Milestones[[#This Row],[End]:[End]]),2,IF(AND(Milestones[[#This Row],[Category]:[Category]]="Milestone",AM$5&gt;=Milestones[[#This Row],[Start]:[Start]],AM$5&lt;=Milestones[[#This Row],[End]:[End]]),1,"")),"")</f>
        <v/>
      </c>
      <c r="AN10" s="20" t="str">
        <f ca="1">IFERROR(IF(AND(Milestones[[#This Row],[Category]:[Category]]="Goal",AN$5&gt;=Milestones[[#This Row],[Start]:[Start]],AN$5&lt;=Milestones[[#This Row],[End]:[End]]),2,IF(AND(Milestones[[#This Row],[Category]:[Category]]="Milestone",AN$5&gt;=Milestones[[#This Row],[Start]:[Start]],AN$5&lt;=Milestones[[#This Row],[End]:[End]]),1,"")),"")</f>
        <v/>
      </c>
      <c r="AO10" s="20" t="str">
        <f ca="1">IFERROR(IF(AND(Milestones[[#This Row],[Category]:[Category]]="Goal",AO$5&gt;=Milestones[[#This Row],[Start]:[Start]],AO$5&lt;=Milestones[[#This Row],[End]:[End]]),2,IF(AND(Milestones[[#This Row],[Category]:[Category]]="Milestone",AO$5&gt;=Milestones[[#This Row],[Start]:[Start]],AO$5&lt;=Milestones[[#This Row],[End]:[End]]),1,"")),"")</f>
        <v/>
      </c>
      <c r="AP10" s="20" t="str">
        <f ca="1">IFERROR(IF(AND(Milestones[[#This Row],[Category]:[Category]]="Goal",AP$5&gt;=Milestones[[#This Row],[Start]:[Start]],AP$5&lt;=Milestones[[#This Row],[End]:[End]]),2,IF(AND(Milestones[[#This Row],[Category]:[Category]]="Milestone",AP$5&gt;=Milestones[[#This Row],[Start]:[Start]],AP$5&lt;=Milestones[[#This Row],[End]:[End]]),1,"")),"")</f>
        <v/>
      </c>
      <c r="AQ10" s="20" t="str">
        <f ca="1">IFERROR(IF(AND(Milestones[[#This Row],[Category]:[Category]]="Goal",AQ$5&gt;=Milestones[[#This Row],[Start]:[Start]],AQ$5&lt;=Milestones[[#This Row],[End]:[End]]),2,IF(AND(Milestones[[#This Row],[Category]:[Category]]="Milestone",AQ$5&gt;=Milestones[[#This Row],[Start]:[Start]],AQ$5&lt;=Milestones[[#This Row],[End]:[End]]),1,"")),"")</f>
        <v/>
      </c>
      <c r="AR10" s="20" t="str">
        <f ca="1">IFERROR(IF(AND(Milestones[[#This Row],[Category]:[Category]]="Goal",AR$5&gt;=Milestones[[#This Row],[Start]:[Start]],AR$5&lt;=Milestones[[#This Row],[End]:[End]]),2,IF(AND(Milestones[[#This Row],[Category]:[Category]]="Milestone",AR$5&gt;=Milestones[[#This Row],[Start]:[Start]],AR$5&lt;=Milestones[[#This Row],[End]:[End]]),1,"")),"")</f>
        <v/>
      </c>
      <c r="AS10" s="20" t="str">
        <f ca="1">IFERROR(IF(AND(Milestones[[#This Row],[Category]:[Category]]="Goal",AS$5&gt;=Milestones[[#This Row],[Start]:[Start]],AS$5&lt;=Milestones[[#This Row],[End]:[End]]),2,IF(AND(Milestones[[#This Row],[Category]:[Category]]="Milestone",AS$5&gt;=Milestones[[#This Row],[Start]:[Start]],AS$5&lt;=Milestones[[#This Row],[End]:[End]]),1,"")),"")</f>
        <v/>
      </c>
      <c r="AT10" s="20" t="str">
        <f ca="1">IFERROR(IF(AND(Milestones[[#This Row],[Category]:[Category]]="Goal",AT$5&gt;=Milestones[[#This Row],[Start]:[Start]],AT$5&lt;=Milestones[[#This Row],[End]:[End]]),2,IF(AND(Milestones[[#This Row],[Category]:[Category]]="Milestone",AT$5&gt;=Milestones[[#This Row],[Start]:[Start]],AT$5&lt;=Milestones[[#This Row],[End]:[End]]),1,"")),"")</f>
        <v/>
      </c>
      <c r="AU10" s="20" t="str">
        <f ca="1">IFERROR(IF(AND(Milestones[[#This Row],[Category]:[Category]]="Goal",AU$5&gt;=Milestones[[#This Row],[Start]:[Start]],AU$5&lt;=Milestones[[#This Row],[End]:[End]]),2,IF(AND(Milestones[[#This Row],[Category]:[Category]]="Milestone",AU$5&gt;=Milestones[[#This Row],[Start]:[Start]],AU$5&lt;=Milestones[[#This Row],[End]:[End]]),1,"")),"")</f>
        <v/>
      </c>
      <c r="AV10" s="20" t="str">
        <f ca="1">IFERROR(IF(AND(Milestones[[#This Row],[Category]:[Category]]="Goal",AV$5&gt;=Milestones[[#This Row],[Start]:[Start]],AV$5&lt;=Milestones[[#This Row],[End]:[End]]),2,IF(AND(Milestones[[#This Row],[Category]:[Category]]="Milestone",AV$5&gt;=Milestones[[#This Row],[Start]:[Start]],AV$5&lt;=Milestones[[#This Row],[End]:[End]]),1,"")),"")</f>
        <v/>
      </c>
      <c r="AW10" s="20" t="str">
        <f ca="1">IFERROR(IF(AND(Milestones[[#This Row],[Category]:[Category]]="Goal",AW$5&gt;=Milestones[[#This Row],[Start]:[Start]],AW$5&lt;=Milestones[[#This Row],[End]:[End]]),2,IF(AND(Milestones[[#This Row],[Category]:[Category]]="Milestone",AW$5&gt;=Milestones[[#This Row],[Start]:[Start]],AW$5&lt;=Milestones[[#This Row],[End]:[End]]),1,"")),"")</f>
        <v/>
      </c>
      <c r="AX10" s="20" t="str">
        <f ca="1">IFERROR(IF(AND(Milestones[[#This Row],[Category]:[Category]]="Goal",AX$5&gt;=Milestones[[#This Row],[Start]:[Start]],AX$5&lt;=Milestones[[#This Row],[End]:[End]]),2,IF(AND(Milestones[[#This Row],[Category]:[Category]]="Milestone",AX$5&gt;=Milestones[[#This Row],[Start]:[Start]],AX$5&lt;=Milestones[[#This Row],[End]:[End]]),1,"")),"")</f>
        <v/>
      </c>
      <c r="AY10" s="20" t="str">
        <f ca="1">IFERROR(IF(AND(Milestones[[#This Row],[Category]:[Category]]="Goal",AY$5&gt;=Milestones[[#This Row],[Start]:[Start]],AY$5&lt;=Milestones[[#This Row],[End]:[End]]),2,IF(AND(Milestones[[#This Row],[Category]:[Category]]="Milestone",AY$5&gt;=Milestones[[#This Row],[Start]:[Start]],AY$5&lt;=Milestones[[#This Row],[End]:[End]]),1,"")),"")</f>
        <v/>
      </c>
      <c r="AZ10" s="20" t="str">
        <f ca="1">IFERROR(IF(AND(Milestones[[#This Row],[Category]:[Category]]="Goal",AZ$5&gt;=Milestones[[#This Row],[Start]:[Start]],AZ$5&lt;=Milestones[[#This Row],[End]:[End]]),2,IF(AND(Milestones[[#This Row],[Category]:[Category]]="Milestone",AZ$5&gt;=Milestones[[#This Row],[Start]:[Start]],AZ$5&lt;=Milestones[[#This Row],[End]:[End]]),1,"")),"")</f>
        <v/>
      </c>
      <c r="BA10" s="20" t="str">
        <f ca="1">IFERROR(IF(AND(Milestones[[#This Row],[Category]:[Category]]="Goal",BA$5&gt;=Milestones[[#This Row],[Start]:[Start]],BA$5&lt;=Milestones[[#This Row],[End]:[End]]),2,IF(AND(Milestones[[#This Row],[Category]:[Category]]="Milestone",BA$5&gt;=Milestones[[#This Row],[Start]:[Start]],BA$5&lt;=Milestones[[#This Row],[End]:[End]]),1,"")),"")</f>
        <v/>
      </c>
      <c r="BB10" s="20" t="str">
        <f ca="1">IFERROR(IF(AND(Milestones[[#This Row],[Category]:[Category]]="Goal",BB$5&gt;=Milestones[[#This Row],[Start]:[Start]],BB$5&lt;=Milestones[[#This Row],[End]:[End]]),2,IF(AND(Milestones[[#This Row],[Category]:[Category]]="Milestone",BB$5&gt;=Milestones[[#This Row],[Start]:[Start]],BB$5&lt;=Milestones[[#This Row],[End]:[End]]),1,"")),"")</f>
        <v/>
      </c>
      <c r="BC10" s="20" t="str">
        <f ca="1">IFERROR(IF(AND(Milestones[[#This Row],[Category]:[Category]]="Goal",BC$5&gt;=Milestones[[#This Row],[Start]:[Start]],BC$5&lt;=Milestones[[#This Row],[End]:[End]]),2,IF(AND(Milestones[[#This Row],[Category]:[Category]]="Milestone",BC$5&gt;=Milestones[[#This Row],[Start]:[Start]],BC$5&lt;=Milestones[[#This Row],[End]:[End]]),1,"")),"")</f>
        <v/>
      </c>
      <c r="BD10" s="20" t="str">
        <f ca="1">IFERROR(IF(AND(Milestones[[#This Row],[Category]:[Category]]="Goal",BD$5&gt;=Milestones[[#This Row],[Start]:[Start]],BD$5&lt;=Milestones[[#This Row],[End]:[End]]),2,IF(AND(Milestones[[#This Row],[Category]:[Category]]="Milestone",BD$5&gt;=Milestones[[#This Row],[Start]:[Start]],BD$5&lt;=Milestones[[#This Row],[End]:[End]]),1,"")),"")</f>
        <v/>
      </c>
      <c r="BE10" s="20" t="str">
        <f ca="1">IFERROR(IF(AND(Milestones[[#This Row],[Category]:[Category]]="Goal",BE$5&gt;=Milestones[[#This Row],[Start]:[Start]],BE$5&lt;=Milestones[[#This Row],[End]:[End]]),2,IF(AND(Milestones[[#This Row],[Category]:[Category]]="Milestone",BE$5&gt;=Milestones[[#This Row],[Start]:[Start]],BE$5&lt;=Milestones[[#This Row],[End]:[End]]),1,"")),"")</f>
        <v/>
      </c>
      <c r="BF10" s="20" t="str">
        <f ca="1">IFERROR(IF(AND(Milestones[[#This Row],[Category]:[Category]]="Goal",BF$5&gt;=Milestones[[#This Row],[Start]:[Start]],BF$5&lt;=Milestones[[#This Row],[End]:[End]]),2,IF(AND(Milestones[[#This Row],[Category]:[Category]]="Milestone",BF$5&gt;=Milestones[[#This Row],[Start]:[Start]],BF$5&lt;=Milestones[[#This Row],[End]:[End]]),1,"")),"")</f>
        <v/>
      </c>
      <c r="BG10" s="20" t="str">
        <f ca="1">IFERROR(IF(AND(Milestones[[#This Row],[Category]:[Category]]="Goal",BG$5&gt;=Milestones[[#This Row],[Start]:[Start]],BG$5&lt;=Milestones[[#This Row],[End]:[End]]),2,IF(AND(Milestones[[#This Row],[Category]:[Category]]="Milestone",BG$5&gt;=Milestones[[#This Row],[Start]:[Start]],BG$5&lt;=Milestones[[#This Row],[End]:[End]]),1,"")),"")</f>
        <v/>
      </c>
      <c r="BH10" s="20" t="str">
        <f ca="1">IFERROR(IF(AND(Milestones[[#This Row],[Category]:[Category]]="Goal",BH$5&gt;=Milestones[[#This Row],[Start]:[Start]],BH$5&lt;=Milestones[[#This Row],[End]:[End]]),2,IF(AND(Milestones[[#This Row],[Category]:[Category]]="Milestone",BH$5&gt;=Milestones[[#This Row],[Start]:[Start]],BH$5&lt;=Milestones[[#This Row],[End]:[End]]),1,"")),"")</f>
        <v/>
      </c>
      <c r="BI10" s="20" t="str">
        <f ca="1">IFERROR(IF(AND(Milestones[[#This Row],[Category]:[Category]]="Goal",BI$5&gt;=Milestones[[#This Row],[Start]:[Start]],BI$5&lt;=Milestones[[#This Row],[End]:[End]]),2,IF(AND(Milestones[[#This Row],[Category]:[Category]]="Milestone",BI$5&gt;=Milestones[[#This Row],[Start]:[Start]],BI$5&lt;=Milestones[[#This Row],[End]:[End]]),1,"")),"")</f>
        <v/>
      </c>
      <c r="BJ10" s="20" t="str">
        <f ca="1">IFERROR(IF(AND(Milestones[[#This Row],[Category]:[Category]]="Goal",BJ$5&gt;=Milestones[[#This Row],[Start]:[Start]],BJ$5&lt;=Milestones[[#This Row],[End]:[End]]),2,IF(AND(Milestones[[#This Row],[Category]:[Category]]="Milestone",BJ$5&gt;=Milestones[[#This Row],[Start]:[Start]],BJ$5&lt;=Milestones[[#This Row],[End]:[End]]),1,"")),"")</f>
        <v/>
      </c>
      <c r="BK10" s="20" t="str">
        <f ca="1">IFERROR(IF(AND(Milestones[[#This Row],[Category]:[Category]]="Goal",BK$5&gt;=Milestones[[#This Row],[Start]:[Start]],BK$5&lt;=Milestones[[#This Row],[End]:[End]]),2,IF(AND(Milestones[[#This Row],[Category]:[Category]]="Milestone",BK$5&gt;=Milestones[[#This Row],[Start]:[Start]],BK$5&lt;=Milestones[[#This Row],[End]:[End]]),1,"")),"")</f>
        <v/>
      </c>
      <c r="BL10" s="20" t="str">
        <f ca="1">IFERROR(IF(AND(Milestones[[#This Row],[Category]:[Category]]="Goal",BL$5&gt;=Milestones[[#This Row],[Start]:[Start]],BL$5&lt;=Milestones[[#This Row],[End]:[End]]),2,IF(AND(Milestones[[#This Row],[Category]:[Category]]="Milestone",BL$5&gt;=Milestones[[#This Row],[Start]:[Start]],BL$5&lt;=Milestones[[#This Row],[End]:[End]]),1,"")),"")</f>
        <v/>
      </c>
      <c r="BM10" s="20" t="str">
        <f ca="1">IFERROR(IF(AND(Milestones[[#This Row],[Category]:[Category]]="Goal",BM$5&gt;=Milestones[[#This Row],[Start]:[Start]],BM$5&lt;=Milestones[[#This Row],[End]:[End]]),2,IF(AND(Milestones[[#This Row],[Category]:[Category]]="Milestone",BM$5&gt;=Milestones[[#This Row],[Start]:[Start]],BM$5&lt;=Milestones[[#This Row],[End]:[End]]),1,"")),"")</f>
        <v/>
      </c>
      <c r="BN10" s="20" t="str">
        <f ca="1">IFERROR(IF(AND(Milestones[[#This Row],[Category]:[Category]]="Goal",BN$5&gt;=Milestones[[#This Row],[Start]:[Start]],BN$5&lt;=Milestones[[#This Row],[End]:[End]]),2,IF(AND(Milestones[[#This Row],[Category]:[Category]]="Milestone",BN$5&gt;=Milestones[[#This Row],[Start]:[Start]],BN$5&lt;=Milestones[[#This Row],[End]:[End]]),1,"")),"")</f>
        <v/>
      </c>
      <c r="BO10" s="20" t="str">
        <f ca="1">IFERROR(IF(AND(Milestones[[#This Row],[Category]:[Category]]="Goal",BO$5&gt;=Milestones[[#This Row],[Start]:[Start]],BO$5&lt;=Milestones[[#This Row],[End]:[End]]),2,IF(AND(Milestones[[#This Row],[Category]:[Category]]="Milestone",BO$5&gt;=Milestones[[#This Row],[Start]:[Start]],BO$5&lt;=Milestones[[#This Row],[End]:[End]]),1,"")),"")</f>
        <v/>
      </c>
      <c r="BP10" s="20" t="str">
        <f ca="1">IFERROR(IF(AND(Milestones[[#This Row],[Category]:[Category]]="Goal",BP$5&gt;=Milestones[[#This Row],[Start]:[Start]],BP$5&lt;=Milestones[[#This Row],[End]:[End]]),2,IF(AND(Milestones[[#This Row],[Category]:[Category]]="Milestone",BP$5&gt;=Milestones[[#This Row],[Start]:[Start]],BP$5&lt;=Milestones[[#This Row],[End]:[End]]),1,"")),"")</f>
        <v/>
      </c>
      <c r="BQ10" s="20" t="str">
        <f ca="1">IFERROR(IF(AND(Milestones[[#This Row],[Category]:[Category]]="Goal",BQ$5&gt;=Milestones[[#This Row],[Start]:[Start]],BQ$5&lt;=Milestones[[#This Row],[End]:[End]]),2,IF(AND(Milestones[[#This Row],[Category]:[Category]]="Milestone",BQ$5&gt;=Milestones[[#This Row],[Start]:[Start]],BQ$5&lt;=Milestones[[#This Row],[End]:[End]]),1,"")),"")</f>
        <v/>
      </c>
      <c r="BR10" s="20" t="str">
        <f ca="1">IFERROR(IF(AND(Milestones[[#This Row],[Category]:[Category]]="Goal",BR$5&gt;=Milestones[[#This Row],[Start]:[Start]],BR$5&lt;=Milestones[[#This Row],[End]:[End]]),2,IF(AND(Milestones[[#This Row],[Category]:[Category]]="Milestone",BR$5&gt;=Milestones[[#This Row],[Start]:[Start]],BR$5&lt;=Milestones[[#This Row],[End]:[End]]),1,"")),"")</f>
        <v/>
      </c>
      <c r="BS10" s="20" t="str">
        <f ca="1">IFERROR(IF(AND(Milestones[[#This Row],[Category]:[Category]]="Goal",BS$5&gt;=Milestones[[#This Row],[Start]:[Start]],BS$5&lt;=Milestones[[#This Row],[End]:[End]]),2,IF(AND(Milestones[[#This Row],[Category]:[Category]]="Milestone",BS$5&gt;=Milestones[[#This Row],[Start]:[Start]],BS$5&lt;=Milestones[[#This Row],[End]:[End]]),1,"")),"")</f>
        <v/>
      </c>
      <c r="BT10" s="20" t="str">
        <f ca="1">IFERROR(IF(AND(Milestones[[#This Row],[Category]:[Category]]="Goal",BT$5&gt;=Milestones[[#This Row],[Start]:[Start]],BT$5&lt;=Milestones[[#This Row],[End]:[End]]),2,IF(AND(Milestones[[#This Row],[Category]:[Category]]="Milestone",BT$5&gt;=Milestones[[#This Row],[Start]:[Start]],BT$5&lt;=Milestones[[#This Row],[End]:[End]]),1,"")),"")</f>
        <v/>
      </c>
      <c r="BU10" s="20" t="str">
        <f ca="1">IFERROR(IF(AND(Milestones[[#This Row],[Category]:[Category]]="Goal",BU$5&gt;=Milestones[[#This Row],[Start]:[Start]],BU$5&lt;=Milestones[[#This Row],[End]:[End]]),2,IF(AND(Milestones[[#This Row],[Category]:[Category]]="Milestone",BU$5&gt;=Milestones[[#This Row],[Start]:[Start]],BU$5&lt;=Milestones[[#This Row],[End]:[End]]),1,"")),"")</f>
        <v/>
      </c>
      <c r="BV10" s="20" t="str">
        <f ca="1">IFERROR(IF(AND(Milestones[[#This Row],[Category]:[Category]]="Goal",BV$5&gt;=Milestones[[#This Row],[Start]:[Start]],BV$5&lt;=Milestones[[#This Row],[End]:[End]]),2,IF(AND(Milestones[[#This Row],[Category]:[Category]]="Milestone",BV$5&gt;=Milestones[[#This Row],[Start]:[Start]],BV$5&lt;=Milestones[[#This Row],[End]:[End]]),1,"")),"")</f>
        <v/>
      </c>
      <c r="BW10" s="20" t="str">
        <f ca="1">IFERROR(IF(AND(Milestones[[#This Row],[Category]:[Category]]="Goal",BW$5&gt;=Milestones[[#This Row],[Start]:[Start]],BW$5&lt;=Milestones[[#This Row],[End]:[End]]),2,IF(AND(Milestones[[#This Row],[Category]:[Category]]="Milestone",BW$5&gt;=Milestones[[#This Row],[Start]:[Start]],BW$5&lt;=Milestones[[#This Row],[End]:[End]]),1,"")),"")</f>
        <v/>
      </c>
      <c r="BX10" s="20" t="str">
        <f ca="1">IFERROR(IF(AND(Milestones[[#This Row],[Category]:[Category]]="Goal",BX$5&gt;=Milestones[[#This Row],[Start]:[Start]],BX$5&lt;=Milestones[[#This Row],[End]:[End]]),2,IF(AND(Milestones[[#This Row],[Category]:[Category]]="Milestone",BX$5&gt;=Milestones[[#This Row],[Start]:[Start]],BX$5&lt;=Milestones[[#This Row],[End]:[End]]),1,"")),"")</f>
        <v/>
      </c>
      <c r="BY10" s="20" t="str">
        <f ca="1">IFERROR(IF(AND(Milestones[[#This Row],[Category]:[Category]]="Goal",BY$5&gt;=Milestones[[#This Row],[Start]:[Start]],BY$5&lt;=Milestones[[#This Row],[End]:[End]]),2,IF(AND(Milestones[[#This Row],[Category]:[Category]]="Milestone",BY$5&gt;=Milestones[[#This Row],[Start]:[Start]],BY$5&lt;=Milestones[[#This Row],[End]:[End]]),1,"")),"")</f>
        <v/>
      </c>
      <c r="BZ10" s="20" t="str">
        <f ca="1">IFERROR(IF(AND(Milestones[[#This Row],[Category]:[Category]]="Goal",BZ$5&gt;=Milestones[[#This Row],[Start]:[Start]],BZ$5&lt;=Milestones[[#This Row],[End]:[End]]),2,IF(AND(Milestones[[#This Row],[Category]:[Category]]="Milestone",BZ$5&gt;=Milestones[[#This Row],[Start]:[Start]],BZ$5&lt;=Milestones[[#This Row],[End]:[End]]),1,"")),"")</f>
        <v/>
      </c>
      <c r="CA10" s="20" t="str">
        <f ca="1">IFERROR(IF(AND(Milestones[[#This Row],[Category]:[Category]]="Goal",CA$5&gt;=Milestones[[#This Row],[Start]:[Start]],CA$5&lt;=Milestones[[#This Row],[End]:[End]]),2,IF(AND(Milestones[[#This Row],[Category]:[Category]]="Milestone",CA$5&gt;=Milestones[[#This Row],[Start]:[Start]],CA$5&lt;=Milestones[[#This Row],[End]:[End]]),1,"")),"")</f>
        <v/>
      </c>
      <c r="CB10" s="20" t="str">
        <f ca="1">IFERROR(IF(AND(Milestones[[#This Row],[Category]:[Category]]="Goal",CB$5&gt;=Milestones[[#This Row],[Start]:[Start]],CB$5&lt;=Milestones[[#This Row],[End]:[End]]),2,IF(AND(Milestones[[#This Row],[Category]:[Category]]="Milestone",CB$5&gt;=Milestones[[#This Row],[Start]:[Start]],CB$5&lt;=Milestones[[#This Row],[End]:[End]]),1,"")),"")</f>
        <v/>
      </c>
      <c r="CC10" s="20" t="str">
        <f ca="1">IFERROR(IF(AND(Milestones[[#This Row],[Category]:[Category]]="Goal",CC$5&gt;=Milestones[[#This Row],[Start]:[Start]],CC$5&lt;=Milestones[[#This Row],[End]:[End]]),2,IF(AND(Milestones[[#This Row],[Category]:[Category]]="Milestone",CC$5&gt;=Milestones[[#This Row],[Start]:[Start]],CC$5&lt;=Milestones[[#This Row],[End]:[End]]),1,"")),"")</f>
        <v/>
      </c>
      <c r="CD10" s="20" t="str">
        <f ca="1">IFERROR(IF(AND(Milestones[[#This Row],[Category]:[Category]]="Goal",CD$5&gt;=Milestones[[#This Row],[Start]:[Start]],CD$5&lt;=Milestones[[#This Row],[End]:[End]]),2,IF(AND(Milestones[[#This Row],[Category]:[Category]]="Milestone",CD$5&gt;=Milestones[[#This Row],[Start]:[Start]],CD$5&lt;=Milestones[[#This Row],[End]:[End]]),1,"")),"")</f>
        <v/>
      </c>
      <c r="CE10" s="20" t="str">
        <f ca="1">IFERROR(IF(AND(Milestones[[#This Row],[Category]:[Category]]="Goal",CE$5&gt;=Milestones[[#This Row],[Start]:[Start]],CE$5&lt;=Milestones[[#This Row],[End]:[End]]),2,IF(AND(Milestones[[#This Row],[Category]:[Category]]="Milestone",CE$5&gt;=Milestones[[#This Row],[Start]:[Start]],CE$5&lt;=Milestones[[#This Row],[End]:[End]]),1,"")),"")</f>
        <v/>
      </c>
      <c r="CF10" s="20" t="str">
        <f ca="1">IFERROR(IF(AND(Milestones[[#This Row],[Category]:[Category]]="Goal",CF$5&gt;=Milestones[[#This Row],[Start]:[Start]],CF$5&lt;=Milestones[[#This Row],[End]:[End]]),2,IF(AND(Milestones[[#This Row],[Category]:[Category]]="Milestone",CF$5&gt;=Milestones[[#This Row],[Start]:[Start]],CF$5&lt;=Milestones[[#This Row],[End]:[End]]),1,"")),"")</f>
        <v/>
      </c>
      <c r="CG10" s="20" t="str">
        <f ca="1">IFERROR(IF(AND(Milestones[[#This Row],[Category]:[Category]]="Goal",CG$5&gt;=Milestones[[#This Row],[Start]:[Start]],CG$5&lt;=Milestones[[#This Row],[End]:[End]]),2,IF(AND(Milestones[[#This Row],[Category]:[Category]]="Milestone",CG$5&gt;=Milestones[[#This Row],[Start]:[Start]],CG$5&lt;=Milestones[[#This Row],[End]:[End]]),1,"")),"")</f>
        <v/>
      </c>
      <c r="CH10" s="20" t="str">
        <f ca="1">IFERROR(IF(AND(Milestones[[#This Row],[Category]:[Category]]="Goal",CH$5&gt;=Milestones[[#This Row],[Start]:[Start]],CH$5&lt;=Milestones[[#This Row],[End]:[End]]),2,IF(AND(Milestones[[#This Row],[Category]:[Category]]="Milestone",CH$5&gt;=Milestones[[#This Row],[Start]:[Start]],CH$5&lt;=Milestones[[#This Row],[End]:[End]]),1,"")),"")</f>
        <v/>
      </c>
      <c r="CI10" s="20" t="str">
        <f ca="1">IFERROR(IF(AND(Milestones[[#This Row],[Category]:[Category]]="Goal",CI$5&gt;=Milestones[[#This Row],[Start]:[Start]],CI$5&lt;=Milestones[[#This Row],[End]:[End]]),2,IF(AND(Milestones[[#This Row],[Category]:[Category]]="Milestone",CI$5&gt;=Milestones[[#This Row],[Start]:[Start]],CI$5&lt;=Milestones[[#This Row],[End]:[End]]),1,"")),"")</f>
        <v/>
      </c>
      <c r="CJ10" s="20" t="str">
        <f ca="1">IFERROR(IF(AND(Milestones[[#This Row],[Category]:[Category]]="Goal",CJ$5&gt;=Milestones[[#This Row],[Start]:[Start]],CJ$5&lt;=Milestones[[#This Row],[End]:[End]]),2,IF(AND(Milestones[[#This Row],[Category]:[Category]]="Milestone",CJ$5&gt;=Milestones[[#This Row],[Start]:[Start]],CJ$5&lt;=Milestones[[#This Row],[End]:[End]]),1,"")),"")</f>
        <v/>
      </c>
      <c r="CK10" s="20" t="str">
        <f ca="1">IFERROR(IF(AND(Milestones[[#This Row],[Category]:[Category]]="Goal",CK$5&gt;=Milestones[[#This Row],[Start]:[Start]],CK$5&lt;=Milestones[[#This Row],[End]:[End]]),2,IF(AND(Milestones[[#This Row],[Category]:[Category]]="Milestone",CK$5&gt;=Milestones[[#This Row],[Start]:[Start]],CK$5&lt;=Milestones[[#This Row],[End]:[End]]),1,"")),"")</f>
        <v/>
      </c>
      <c r="CL10" s="20" t="str">
        <f ca="1">IFERROR(IF(AND(Milestones[[#This Row],[Category]:[Category]]="Goal",CL$5&gt;=Milestones[[#This Row],[Start]:[Start]],CL$5&lt;=Milestones[[#This Row],[End]:[End]]),2,IF(AND(Milestones[[#This Row],[Category]:[Category]]="Milestone",CL$5&gt;=Milestones[[#This Row],[Start]:[Start]],CL$5&lt;=Milestones[[#This Row],[End]:[End]]),1,"")),"")</f>
        <v/>
      </c>
      <c r="CM10" s="20" t="str">
        <f ca="1">IFERROR(IF(AND(Milestones[[#This Row],[Category]:[Category]]="Goal",CM$5&gt;=Milestones[[#This Row],[Start]:[Start]],CM$5&lt;=Milestones[[#This Row],[End]:[End]]),2,IF(AND(Milestones[[#This Row],[Category]:[Category]]="Milestone",CM$5&gt;=Milestones[[#This Row],[Start]:[Start]],CM$5&lt;=Milestones[[#This Row],[End]:[End]]),1,"")),"")</f>
        <v/>
      </c>
      <c r="CN10" s="20" t="str">
        <f ca="1">IFERROR(IF(AND(Milestones[[#This Row],[Category]:[Category]]="Goal",CN$5&gt;=Milestones[[#This Row],[Start]:[Start]],CN$5&lt;=Milestones[[#This Row],[End]:[End]]),2,IF(AND(Milestones[[#This Row],[Category]:[Category]]="Milestone",CN$5&gt;=Milestones[[#This Row],[Start]:[Start]],CN$5&lt;=Milestones[[#This Row],[End]:[End]]),1,"")),"")</f>
        <v/>
      </c>
      <c r="CO10" s="20" t="str">
        <f ca="1">IFERROR(IF(AND(Milestones[[#This Row],[Category]:[Category]]="Goal",CO$5&gt;=Milestones[[#This Row],[Start]:[Start]],CO$5&lt;=Milestones[[#This Row],[End]:[End]]),2,IF(AND(Milestones[[#This Row],[Category]:[Category]]="Milestone",CO$5&gt;=Milestones[[#This Row],[Start]:[Start]],CO$5&lt;=Milestones[[#This Row],[End]:[End]]),1,"")),"")</f>
        <v/>
      </c>
      <c r="CP10" s="20" t="str">
        <f ca="1">IFERROR(IF(AND(Milestones[[#This Row],[Category]:[Category]]="Goal",CP$5&gt;=Milestones[[#This Row],[Start]:[Start]],CP$5&lt;=Milestones[[#This Row],[End]:[End]]),2,IF(AND(Milestones[[#This Row],[Category]:[Category]]="Milestone",CP$5&gt;=Milestones[[#This Row],[Start]:[Start]],CP$5&lt;=Milestones[[#This Row],[End]:[End]]),1,"")),"")</f>
        <v/>
      </c>
      <c r="CQ10" s="20" t="str">
        <f ca="1">IFERROR(IF(AND(Milestones[[#This Row],[Category]:[Category]]="Goal",CQ$5&gt;=Milestones[[#This Row],[Start]:[Start]],CQ$5&lt;=Milestones[[#This Row],[End]:[End]]),2,IF(AND(Milestones[[#This Row],[Category]:[Category]]="Milestone",CQ$5&gt;=Milestones[[#This Row],[Start]:[Start]],CQ$5&lt;=Milestones[[#This Row],[End]:[End]]),1,"")),"")</f>
        <v/>
      </c>
      <c r="CR10" s="20" t="str">
        <f ca="1">IFERROR(IF(AND(Milestones[[#This Row],[Category]:[Category]]="Goal",CR$5&gt;=Milestones[[#This Row],[Start]:[Start]],CR$5&lt;=Milestones[[#This Row],[End]:[End]]),2,IF(AND(Milestones[[#This Row],[Category]:[Category]]="Milestone",CR$5&gt;=Milestones[[#This Row],[Start]:[Start]],CR$5&lt;=Milestones[[#This Row],[End]:[End]]),1,"")),"")</f>
        <v/>
      </c>
      <c r="CS10" s="20" t="str">
        <f ca="1">IFERROR(IF(AND(Milestones[[#This Row],[Category]:[Category]]="Goal",CS$5&gt;=Milestones[[#This Row],[Start]:[Start]],CS$5&lt;=Milestones[[#This Row],[End]:[End]]),2,IF(AND(Milestones[[#This Row],[Category]:[Category]]="Milestone",CS$5&gt;=Milestones[[#This Row],[Start]:[Start]],CS$5&lt;=Milestones[[#This Row],[End]:[End]]),1,"")),"")</f>
        <v/>
      </c>
      <c r="CT10" s="20" t="str">
        <f ca="1">IFERROR(IF(AND(Milestones[[#This Row],[Category]:[Category]]="Goal",CT$5&gt;=Milestones[[#This Row],[Start]:[Start]],CT$5&lt;=Milestones[[#This Row],[End]:[End]]),2,IF(AND(Milestones[[#This Row],[Category]:[Category]]="Milestone",CT$5&gt;=Milestones[[#This Row],[Start]:[Start]],CT$5&lt;=Milestones[[#This Row],[End]:[End]]),1,"")),"")</f>
        <v/>
      </c>
      <c r="CU10" s="20" t="str">
        <f ca="1">IFERROR(IF(AND(Milestones[[#This Row],[Category]:[Category]]="Goal",CU$5&gt;=Milestones[[#This Row],[Start]:[Start]],CU$5&lt;=Milestones[[#This Row],[End]:[End]]),2,IF(AND(Milestones[[#This Row],[Category]:[Category]]="Milestone",CU$5&gt;=Milestones[[#This Row],[Start]:[Start]],CU$5&lt;=Milestones[[#This Row],[End]:[End]]),1,"")),"")</f>
        <v/>
      </c>
      <c r="CV10" s="20" t="str">
        <f ca="1">IFERROR(IF(AND(Milestones[[#This Row],[Category]:[Category]]="Goal",CV$5&gt;=Milestones[[#This Row],[Start]:[Start]],CV$5&lt;=Milestones[[#This Row],[End]:[End]]),2,IF(AND(Milestones[[#This Row],[Category]:[Category]]="Milestone",CV$5&gt;=Milestones[[#This Row],[Start]:[Start]],CV$5&lt;=Milestones[[#This Row],[End]:[End]]),1,"")),"")</f>
        <v/>
      </c>
      <c r="CW10" s="20" t="str">
        <f ca="1">IFERROR(IF(AND(Milestones[[#This Row],[Category]:[Category]]="Goal",CW$5&gt;=Milestones[[#This Row],[Start]:[Start]],CW$5&lt;=Milestones[[#This Row],[End]:[End]]),2,IF(AND(Milestones[[#This Row],[Category]:[Category]]="Milestone",CW$5&gt;=Milestones[[#This Row],[Start]:[Start]],CW$5&lt;=Milestones[[#This Row],[End]:[End]]),1,"")),"")</f>
        <v/>
      </c>
      <c r="CX10" s="20" t="str">
        <f ca="1">IFERROR(IF(AND(Milestones[[#This Row],[Category]:[Category]]="Goal",CX$5&gt;=Milestones[[#This Row],[Start]:[Start]],CX$5&lt;=Milestones[[#This Row],[End]:[End]]),2,IF(AND(Milestones[[#This Row],[Category]:[Category]]="Milestone",CX$5&gt;=Milestones[[#This Row],[Start]:[Start]],CX$5&lt;=Milestones[[#This Row],[End]:[End]]),1,"")),"")</f>
        <v/>
      </c>
      <c r="CY10" s="20" t="str">
        <f ca="1">IFERROR(IF(AND(Milestones[[#This Row],[Category]:[Category]]="Goal",CY$5&gt;=Milestones[[#This Row],[Start]:[Start]],CY$5&lt;=Milestones[[#This Row],[End]:[End]]),2,IF(AND(Milestones[[#This Row],[Category]:[Category]]="Milestone",CY$5&gt;=Milestones[[#This Row],[Start]:[Start]],CY$5&lt;=Milestones[[#This Row],[End]:[End]]),1,"")),"")</f>
        <v/>
      </c>
      <c r="CZ10" s="20" t="str">
        <f ca="1">IFERROR(IF(AND(Milestones[[#This Row],[Category]:[Category]]="Goal",CZ$5&gt;=Milestones[[#This Row],[Start]:[Start]],CZ$5&lt;=Milestones[[#This Row],[End]:[End]]),2,IF(AND(Milestones[[#This Row],[Category]:[Category]]="Milestone",CZ$5&gt;=Milestones[[#This Row],[Start]:[Start]],CZ$5&lt;=Milestones[[#This Row],[End]:[End]]),1,"")),"")</f>
        <v/>
      </c>
      <c r="DA10" s="20" t="str">
        <f ca="1">IFERROR(IF(AND(Milestones[[#This Row],[Category]:[Category]]="Goal",DA$5&gt;=Milestones[[#This Row],[Start]:[Start]],DA$5&lt;=Milestones[[#This Row],[End]:[End]]),2,IF(AND(Milestones[[#This Row],[Category]:[Category]]="Milestone",DA$5&gt;=Milestones[[#This Row],[Start]:[Start]],DA$5&lt;=Milestones[[#This Row],[End]:[End]]),1,"")),"")</f>
        <v/>
      </c>
      <c r="DB10" s="20" t="str">
        <f ca="1">IFERROR(IF(AND(Milestones[[#This Row],[Category]:[Category]]="Goal",DB$5&gt;=Milestones[[#This Row],[Start]:[Start]],DB$5&lt;=Milestones[[#This Row],[End]:[End]]),2,IF(AND(Milestones[[#This Row],[Category]:[Category]]="Milestone",DB$5&gt;=Milestones[[#This Row],[Start]:[Start]],DB$5&lt;=Milestones[[#This Row],[End]:[End]]),1,"")),"")</f>
        <v/>
      </c>
      <c r="DC10" s="20" t="str">
        <f ca="1">IFERROR(IF(AND(Milestones[[#This Row],[Category]:[Category]]="Goal",DC$5&gt;=Milestones[[#This Row],[Start]:[Start]],DC$5&lt;=Milestones[[#This Row],[End]:[End]]),2,IF(AND(Milestones[[#This Row],[Category]:[Category]]="Milestone",DC$5&gt;=Milestones[[#This Row],[Start]:[Start]],DC$5&lt;=Milestones[[#This Row],[End]:[End]]),1,"")),"")</f>
        <v/>
      </c>
      <c r="DD10" s="20" t="str">
        <f ca="1">IFERROR(IF(AND(Milestones[[#This Row],[Category]:[Category]]="Goal",DD$5&gt;=Milestones[[#This Row],[Start]:[Start]],DD$5&lt;=Milestones[[#This Row],[End]:[End]]),2,IF(AND(Milestones[[#This Row],[Category]:[Category]]="Milestone",DD$5&gt;=Milestones[[#This Row],[Start]:[Start]],DD$5&lt;=Milestones[[#This Row],[End]:[End]]),1,"")),"")</f>
        <v/>
      </c>
      <c r="DE10" s="20" t="str">
        <f ca="1">IFERROR(IF(AND(Milestones[[#This Row],[Category]:[Category]]="Goal",DE$5&gt;=Milestones[[#This Row],[Start]:[Start]],DE$5&lt;=Milestones[[#This Row],[End]:[End]]),2,IF(AND(Milestones[[#This Row],[Category]:[Category]]="Milestone",DE$5&gt;=Milestones[[#This Row],[Start]:[Start]],DE$5&lt;=Milestones[[#This Row],[End]:[End]]),1,"")),"")</f>
        <v/>
      </c>
      <c r="DF10" s="20" t="str">
        <f ca="1">IFERROR(IF(AND(Milestones[[#This Row],[Category]:[Category]]="Goal",DF$5&gt;=Milestones[[#This Row],[Start]:[Start]],DF$5&lt;=Milestones[[#This Row],[End]:[End]]),2,IF(AND(Milestones[[#This Row],[Category]:[Category]]="Milestone",DF$5&gt;=Milestones[[#This Row],[Start]:[Start]],DF$5&lt;=Milestones[[#This Row],[End]:[End]]),1,"")),"")</f>
        <v/>
      </c>
      <c r="DG10" s="20" t="str">
        <f ca="1">IFERROR(IF(AND(Milestones[[#This Row],[Category]:[Category]]="Goal",DG$5&gt;=Milestones[[#This Row],[Start]:[Start]],DG$5&lt;=Milestones[[#This Row],[End]:[End]]),2,IF(AND(Milestones[[#This Row],[Category]:[Category]]="Milestone",DG$5&gt;=Milestones[[#This Row],[Start]:[Start]],DG$5&lt;=Milestones[[#This Row],[End]:[End]]),1,"")),"")</f>
        <v/>
      </c>
      <c r="DH10" s="20" t="str">
        <f ca="1">IFERROR(IF(AND(Milestones[[#This Row],[Category]:[Category]]="Goal",DH$5&gt;=Milestones[[#This Row],[Start]:[Start]],DH$5&lt;=Milestones[[#This Row],[End]:[End]]),2,IF(AND(Milestones[[#This Row],[Category]:[Category]]="Milestone",DH$5&gt;=Milestones[[#This Row],[Start]:[Start]],DH$5&lt;=Milestones[[#This Row],[End]:[End]]),1,"")),"")</f>
        <v/>
      </c>
      <c r="DI10" s="20" t="str">
        <f ca="1">IFERROR(IF(AND(Milestones[[#This Row],[Category]:[Category]]="Goal",DI$5&gt;=Milestones[[#This Row],[Start]:[Start]],DI$5&lt;=Milestones[[#This Row],[End]:[End]]),2,IF(AND(Milestones[[#This Row],[Category]:[Category]]="Milestone",DI$5&gt;=Milestones[[#This Row],[Start]:[Start]],DI$5&lt;=Milestones[[#This Row],[End]:[End]]),1,"")),"")</f>
        <v/>
      </c>
      <c r="DJ10" s="20" t="str">
        <f ca="1">IFERROR(IF(AND(Milestones[[#This Row],[Category]:[Category]]="Goal",DJ$5&gt;=Milestones[[#This Row],[Start]:[Start]],DJ$5&lt;=Milestones[[#This Row],[End]:[End]]),2,IF(AND(Milestones[[#This Row],[Category]:[Category]]="Milestone",DJ$5&gt;=Milestones[[#This Row],[Start]:[Start]],DJ$5&lt;=Milestones[[#This Row],[End]:[End]]),1,"")),"")</f>
        <v/>
      </c>
      <c r="DK10" s="20" t="str">
        <f ca="1">IFERROR(IF(AND(Milestones[[#This Row],[Category]:[Category]]="Goal",DK$5&gt;=Milestones[[#This Row],[Start]:[Start]],DK$5&lt;=Milestones[[#This Row],[End]:[End]]),2,IF(AND(Milestones[[#This Row],[Category]:[Category]]="Milestone",DK$5&gt;=Milestones[[#This Row],[Start]:[Start]],DK$5&lt;=Milestones[[#This Row],[End]:[End]]),1,"")),"")</f>
        <v/>
      </c>
      <c r="DL10" s="20" t="str">
        <f ca="1">IFERROR(IF(AND(Milestones[[#This Row],[Category]:[Category]]="Goal",DL$5&gt;=Milestones[[#This Row],[Start]:[Start]],DL$5&lt;=Milestones[[#This Row],[End]:[End]]),2,IF(AND(Milestones[[#This Row],[Category]:[Category]]="Milestone",DL$5&gt;=Milestones[[#This Row],[Start]:[Start]],DL$5&lt;=Milestones[[#This Row],[End]:[End]]),1,"")),"")</f>
        <v/>
      </c>
      <c r="DM10" s="20" t="str">
        <f ca="1">IFERROR(IF(AND(Milestones[[#This Row],[Category]:[Category]]="Goal",DM$5&gt;=Milestones[[#This Row],[Start]:[Start]],DM$5&lt;=Milestones[[#This Row],[End]:[End]]),2,IF(AND(Milestones[[#This Row],[Category]:[Category]]="Milestone",DM$5&gt;=Milestones[[#This Row],[Start]:[Start]],DM$5&lt;=Milestones[[#This Row],[End]:[End]]),1,"")),"")</f>
        <v/>
      </c>
      <c r="DN10" s="20" t="str">
        <f ca="1">IFERROR(IF(AND(Milestones[[#This Row],[Category]:[Category]]="Goal",DN$5&gt;=Milestones[[#This Row],[Start]:[Start]],DN$5&lt;=Milestones[[#This Row],[End]:[End]]),2,IF(AND(Milestones[[#This Row],[Category]:[Category]]="Milestone",DN$5&gt;=Milestones[[#This Row],[Start]:[Start]],DN$5&lt;=Milestones[[#This Row],[End]:[End]]),1,"")),"")</f>
        <v/>
      </c>
      <c r="DO10" s="20" t="str">
        <f ca="1">IFERROR(IF(AND(Milestones[[#This Row],[Category]:[Category]]="Goal",DO$5&gt;=Milestones[[#This Row],[Start]:[Start]],DO$5&lt;=Milestones[[#This Row],[End]:[End]]),2,IF(AND(Milestones[[#This Row],[Category]:[Category]]="Milestone",DO$5&gt;=Milestones[[#This Row],[Start]:[Start]],DO$5&lt;=Milestones[[#This Row],[End]:[End]]),1,"")),"")</f>
        <v/>
      </c>
      <c r="DP10" s="20" t="str">
        <f ca="1">IFERROR(IF(AND(Milestones[[#This Row],[Category]:[Category]]="Goal",DP$5&gt;=Milestones[[#This Row],[Start]:[Start]],DP$5&lt;=Milestones[[#This Row],[End]:[End]]),2,IF(AND(Milestones[[#This Row],[Category]:[Category]]="Milestone",DP$5&gt;=Milestones[[#This Row],[Start]:[Start]],DP$5&lt;=Milestones[[#This Row],[End]:[End]]),1,"")),"")</f>
        <v/>
      </c>
      <c r="DQ10" s="20" t="str">
        <f ca="1">IFERROR(IF(AND(Milestones[[#This Row],[Category]:[Category]]="Goal",DQ$5&gt;=Milestones[[#This Row],[Start]:[Start]],DQ$5&lt;=Milestones[[#This Row],[End]:[End]]),2,IF(AND(Milestones[[#This Row],[Category]:[Category]]="Milestone",DQ$5&gt;=Milestones[[#This Row],[Start]:[Start]],DQ$5&lt;=Milestones[[#This Row],[End]:[End]]),1,"")),"")</f>
        <v/>
      </c>
      <c r="DR10" s="20" t="str">
        <f ca="1">IFERROR(IF(AND(Milestones[[#This Row],[Category]:[Category]]="Goal",DR$5&gt;=Milestones[[#This Row],[Start]:[Start]],DR$5&lt;=Milestones[[#This Row],[End]:[End]]),2,IF(AND(Milestones[[#This Row],[Category]:[Category]]="Milestone",DR$5&gt;=Milestones[[#This Row],[Start]:[Start]],DR$5&lt;=Milestones[[#This Row],[End]:[End]]),1,"")),"")</f>
        <v/>
      </c>
      <c r="DS10" s="20" t="str">
        <f ca="1">IFERROR(IF(AND(Milestones[[#This Row],[Category]:[Category]]="Goal",DS$5&gt;=Milestones[[#This Row],[Start]:[Start]],DS$5&lt;=Milestones[[#This Row],[End]:[End]]),2,IF(AND(Milestones[[#This Row],[Category]:[Category]]="Milestone",DS$5&gt;=Milestones[[#This Row],[Start]:[Start]],DS$5&lt;=Milestones[[#This Row],[End]:[End]]),1,"")),"")</f>
        <v/>
      </c>
      <c r="DT10" s="20" t="str">
        <f ca="1">IFERROR(IF(AND(Milestones[[#This Row],[Category]:[Category]]="Goal",DT$5&gt;=Milestones[[#This Row],[Start]:[Start]],DT$5&lt;=Milestones[[#This Row],[End]:[End]]),2,IF(AND(Milestones[[#This Row],[Category]:[Category]]="Milestone",DT$5&gt;=Milestones[[#This Row],[Start]:[Start]],DT$5&lt;=Milestones[[#This Row],[End]:[End]]),1,"")),"")</f>
        <v/>
      </c>
      <c r="DU10" s="20" t="str">
        <f ca="1">IFERROR(IF(AND(Milestones[[#This Row],[Category]:[Category]]="Goal",DU$5&gt;=Milestones[[#This Row],[Start]:[Start]],DU$5&lt;=Milestones[[#This Row],[End]:[End]]),2,IF(AND(Milestones[[#This Row],[Category]:[Category]]="Milestone",DU$5&gt;=Milestones[[#This Row],[Start]:[Start]],DU$5&lt;=Milestones[[#This Row],[End]:[End]]),1,"")),"")</f>
        <v/>
      </c>
      <c r="DV10" s="20" t="str">
        <f ca="1">IFERROR(IF(AND(Milestones[[#This Row],[Category]:[Category]]="Goal",DV$5&gt;=Milestones[[#This Row],[Start]:[Start]],DV$5&lt;=Milestones[[#This Row],[End]:[End]]),2,IF(AND(Milestones[[#This Row],[Category]:[Category]]="Milestone",DV$5&gt;=Milestones[[#This Row],[Start]:[Start]],DV$5&lt;=Milestones[[#This Row],[End]:[End]]),1,"")),"")</f>
        <v/>
      </c>
      <c r="DW10" s="20" t="str">
        <f ca="1">IFERROR(IF(AND(Milestones[[#This Row],[Category]:[Category]]="Goal",DW$5&gt;=Milestones[[#This Row],[Start]:[Start]],DW$5&lt;=Milestones[[#This Row],[End]:[End]]),2,IF(AND(Milestones[[#This Row],[Category]:[Category]]="Milestone",DW$5&gt;=Milestones[[#This Row],[Start]:[Start]],DW$5&lt;=Milestones[[#This Row],[End]:[End]]),1,"")),"")</f>
        <v/>
      </c>
      <c r="DX10" s="20" t="str">
        <f ca="1">IFERROR(IF(AND(Milestones[[#This Row],[Category]:[Category]]="Goal",DX$5&gt;=Milestones[[#This Row],[Start]:[Start]],DX$5&lt;=Milestones[[#This Row],[End]:[End]]),2,IF(AND(Milestones[[#This Row],[Category]:[Category]]="Milestone",DX$5&gt;=Milestones[[#This Row],[Start]:[Start]],DX$5&lt;=Milestones[[#This Row],[End]:[End]]),1,"")),"")</f>
        <v/>
      </c>
      <c r="DY10" s="20" t="str">
        <f ca="1">IFERROR(IF(AND(Milestones[[#This Row],[Category]:[Category]]="Goal",DY$5&gt;=Milestones[[#This Row],[Start]:[Start]],DY$5&lt;=Milestones[[#This Row],[End]:[End]]),2,IF(AND(Milestones[[#This Row],[Category]:[Category]]="Milestone",DY$5&gt;=Milestones[[#This Row],[Start]:[Start]],DY$5&lt;=Milestones[[#This Row],[End]:[End]]),1,"")),"")</f>
        <v/>
      </c>
      <c r="DZ10" s="20" t="str">
        <f ca="1">IFERROR(IF(AND(Milestones[[#This Row],[Category]:[Category]]="Goal",DZ$5&gt;=Milestones[[#This Row],[Start]:[Start]],DZ$5&lt;=Milestones[[#This Row],[End]:[End]]),2,IF(AND(Milestones[[#This Row],[Category]:[Category]]="Milestone",DZ$5&gt;=Milestones[[#This Row],[Start]:[Start]],DZ$5&lt;=Milestones[[#This Row],[End]:[End]]),1,"")),"")</f>
        <v/>
      </c>
      <c r="EA10" s="20" t="str">
        <f ca="1">IFERROR(IF(AND(Milestones[[#This Row],[Category]:[Category]]="Goal",EA$5&gt;=Milestones[[#This Row],[Start]:[Start]],EA$5&lt;=Milestones[[#This Row],[End]:[End]]),2,IF(AND(Milestones[[#This Row],[Category]:[Category]]="Milestone",EA$5&gt;=Milestones[[#This Row],[Start]:[Start]],EA$5&lt;=Milestones[[#This Row],[End]:[End]]),1,"")),"")</f>
        <v/>
      </c>
      <c r="EB10" s="20" t="str">
        <f ca="1">IFERROR(IF(AND(Milestones[[#This Row],[Category]:[Category]]="Goal",EB$5&gt;=Milestones[[#This Row],[Start]:[Start]],EB$5&lt;=Milestones[[#This Row],[End]:[End]]),2,IF(AND(Milestones[[#This Row],[Category]:[Category]]="Milestone",EB$5&gt;=Milestones[[#This Row],[Start]:[Start]],EB$5&lt;=Milestones[[#This Row],[End]:[End]]),1,"")),"")</f>
        <v/>
      </c>
      <c r="EC10" s="20" t="str">
        <f ca="1">IFERROR(IF(AND(Milestones[[#This Row],[Category]:[Category]]="Goal",EC$5&gt;=Milestones[[#This Row],[Start]:[Start]],EC$5&lt;=Milestones[[#This Row],[End]:[End]]),2,IF(AND(Milestones[[#This Row],[Category]:[Category]]="Milestone",EC$5&gt;=Milestones[[#This Row],[Start]:[Start]],EC$5&lt;=Milestones[[#This Row],[End]:[End]]),1,"")),"")</f>
        <v/>
      </c>
      <c r="ED10" s="20" t="str">
        <f ca="1">IFERROR(IF(AND(Milestones[[#This Row],[Category]:[Category]]="Goal",ED$5&gt;=Milestones[[#This Row],[Start]:[Start]],ED$5&lt;=Milestones[[#This Row],[End]:[End]]),2,IF(AND(Milestones[[#This Row],[Category]:[Category]]="Milestone",ED$5&gt;=Milestones[[#This Row],[Start]:[Start]],ED$5&lt;=Milestones[[#This Row],[End]:[End]]),1,"")),"")</f>
        <v/>
      </c>
      <c r="EE10" s="20" t="str">
        <f ca="1">IFERROR(IF(AND(Milestones[[#This Row],[Category]:[Category]]="Goal",EE$5&gt;=Milestones[[#This Row],[Start]:[Start]],EE$5&lt;=Milestones[[#This Row],[End]:[End]]),2,IF(AND(Milestones[[#This Row],[Category]:[Category]]="Milestone",EE$5&gt;=Milestones[[#This Row],[Start]:[Start]],EE$5&lt;=Milestones[[#This Row],[End]:[End]]),1,"")),"")</f>
        <v/>
      </c>
      <c r="EF10" s="20" t="str">
        <f ca="1">IFERROR(IF(AND(Milestones[[#This Row],[Category]:[Category]]="Goal",EF$5&gt;=Milestones[[#This Row],[Start]:[Start]],EF$5&lt;=Milestones[[#This Row],[End]:[End]]),2,IF(AND(Milestones[[#This Row],[Category]:[Category]]="Milestone",EF$5&gt;=Milestones[[#This Row],[Start]:[Start]],EF$5&lt;=Milestones[[#This Row],[End]:[End]]),1,"")),"")</f>
        <v/>
      </c>
      <c r="EG10" s="20" t="str">
        <f ca="1">IFERROR(IF(AND(Milestones[[#This Row],[Category]:[Category]]="Goal",EG$5&gt;=Milestones[[#This Row],[Start]:[Start]],EG$5&lt;=Milestones[[#This Row],[End]:[End]]),2,IF(AND(Milestones[[#This Row],[Category]:[Category]]="Milestone",EG$5&gt;=Milestones[[#This Row],[Start]:[Start]],EG$5&lt;=Milestones[[#This Row],[End]:[End]]),1,"")),"")</f>
        <v/>
      </c>
      <c r="EH10" s="20" t="str">
        <f ca="1">IFERROR(IF(AND(Milestones[[#This Row],[Category]:[Category]]="Goal",EH$5&gt;=Milestones[[#This Row],[Start]:[Start]],EH$5&lt;=Milestones[[#This Row],[End]:[End]]),2,IF(AND(Milestones[[#This Row],[Category]:[Category]]="Milestone",EH$5&gt;=Milestones[[#This Row],[Start]:[Start]],EH$5&lt;=Milestones[[#This Row],[End]:[End]]),1,"")),"")</f>
        <v/>
      </c>
      <c r="EI10" s="20" t="str">
        <f ca="1">IFERROR(IF(AND(Milestones[[#This Row],[Category]:[Category]]="Goal",EI$5&gt;=Milestones[[#This Row],[Start]:[Start]],EI$5&lt;=Milestones[[#This Row],[End]:[End]]),2,IF(AND(Milestones[[#This Row],[Category]:[Category]]="Milestone",EI$5&gt;=Milestones[[#This Row],[Start]:[Start]],EI$5&lt;=Milestones[[#This Row],[End]:[End]]),1,"")),"")</f>
        <v/>
      </c>
      <c r="EJ10" s="20" t="str">
        <f ca="1">IFERROR(IF(AND(Milestones[[#This Row],[Category]:[Category]]="Goal",EJ$5&gt;=Milestones[[#This Row],[Start]:[Start]],EJ$5&lt;=Milestones[[#This Row],[End]:[End]]),2,IF(AND(Milestones[[#This Row],[Category]:[Category]]="Milestone",EJ$5&gt;=Milestones[[#This Row],[Start]:[Start]],EJ$5&lt;=Milestones[[#This Row],[End]:[End]]),1,"")),"")</f>
        <v/>
      </c>
      <c r="EK10" s="20" t="str">
        <f ca="1">IFERROR(IF(AND(Milestones[[#This Row],[Category]:[Category]]="Goal",EK$5&gt;=Milestones[[#This Row],[Start]:[Start]],EK$5&lt;=Milestones[[#This Row],[End]:[End]]),2,IF(AND(Milestones[[#This Row],[Category]:[Category]]="Milestone",EK$5&gt;=Milestones[[#This Row],[Start]:[Start]],EK$5&lt;=Milestones[[#This Row],[End]:[End]]),1,"")),"")</f>
        <v/>
      </c>
      <c r="EL10" s="20" t="str">
        <f ca="1">IFERROR(IF(AND(Milestones[[#This Row],[Category]:[Category]]="Goal",EL$5&gt;=Milestones[[#This Row],[Start]:[Start]],EL$5&lt;=Milestones[[#This Row],[End]:[End]]),2,IF(AND(Milestones[[#This Row],[Category]:[Category]]="Milestone",EL$5&gt;=Milestones[[#This Row],[Start]:[Start]],EL$5&lt;=Milestones[[#This Row],[End]:[End]]),1,"")),"")</f>
        <v/>
      </c>
      <c r="EM10" s="20" t="str">
        <f ca="1">IFERROR(IF(AND(Milestones[[#This Row],[Category]:[Category]]="Goal",EM$5&gt;=Milestones[[#This Row],[Start]:[Start]],EM$5&lt;=Milestones[[#This Row],[End]:[End]]),2,IF(AND(Milestones[[#This Row],[Category]:[Category]]="Milestone",EM$5&gt;=Milestones[[#This Row],[Start]:[Start]],EM$5&lt;=Milestones[[#This Row],[End]:[End]]),1,"")),"")</f>
        <v/>
      </c>
      <c r="EN10" s="20" t="str">
        <f ca="1">IFERROR(IF(AND(Milestones[[#This Row],[Category]:[Category]]="Goal",EN$5&gt;=Milestones[[#This Row],[Start]:[Start]],EN$5&lt;=Milestones[[#This Row],[End]:[End]]),2,IF(AND(Milestones[[#This Row],[Category]:[Category]]="Milestone",EN$5&gt;=Milestones[[#This Row],[Start]:[Start]],EN$5&lt;=Milestones[[#This Row],[End]:[End]]),1,"")),"")</f>
        <v/>
      </c>
      <c r="EO10" s="20" t="str">
        <f ca="1">IFERROR(IF(AND(Milestones[[#This Row],[Category]:[Category]]="Goal",EO$5&gt;=Milestones[[#This Row],[Start]:[Start]],EO$5&lt;=Milestones[[#This Row],[End]:[End]]),2,IF(AND(Milestones[[#This Row],[Category]:[Category]]="Milestone",EO$5&gt;=Milestones[[#This Row],[Start]:[Start]],EO$5&lt;=Milestones[[#This Row],[End]:[End]]),1,"")),"")</f>
        <v/>
      </c>
      <c r="EP10" s="20" t="str">
        <f ca="1">IFERROR(IF(AND(Milestones[[#This Row],[Category]:[Category]]="Goal",EP$5&gt;=Milestones[[#This Row],[Start]:[Start]],EP$5&lt;=Milestones[[#This Row],[End]:[End]]),2,IF(AND(Milestones[[#This Row],[Category]:[Category]]="Milestone",EP$5&gt;=Milestones[[#This Row],[Start]:[Start]],EP$5&lt;=Milestones[[#This Row],[End]:[End]]),1,"")),"")</f>
        <v/>
      </c>
      <c r="EQ10" s="20" t="str">
        <f ca="1">IFERROR(IF(AND(Milestones[[#This Row],[Category]:[Category]]="Goal",EQ$5&gt;=Milestones[[#This Row],[Start]:[Start]],EQ$5&lt;=Milestones[[#This Row],[End]:[End]]),2,IF(AND(Milestones[[#This Row],[Category]:[Category]]="Milestone",EQ$5&gt;=Milestones[[#This Row],[Start]:[Start]],EQ$5&lt;=Milestones[[#This Row],[End]:[End]]),1,"")),"")</f>
        <v/>
      </c>
      <c r="ER10" s="20" t="str">
        <f ca="1">IFERROR(IF(AND(Milestones[[#This Row],[Category]:[Category]]="Goal",ER$5&gt;=Milestones[[#This Row],[Start]:[Start]],ER$5&lt;=Milestones[[#This Row],[End]:[End]]),2,IF(AND(Milestones[[#This Row],[Category]:[Category]]="Milestone",ER$5&gt;=Milestones[[#This Row],[Start]:[Start]],ER$5&lt;=Milestones[[#This Row],[End]:[End]]),1,"")),"")</f>
        <v/>
      </c>
    </row>
    <row r="11" spans="1:148" s="2" customFormat="1" ht="13.8" customHeight="1" x14ac:dyDescent="0.3">
      <c r="A11" s="8"/>
      <c r="B11" s="39">
        <f t="shared" si="73"/>
        <v>4</v>
      </c>
      <c r="C11" s="63"/>
      <c r="D11" s="61"/>
      <c r="E11" s="63"/>
      <c r="F11" s="64"/>
      <c r="G11" s="43"/>
      <c r="H11" s="35"/>
      <c r="I11" s="58" t="str">
        <f>IFERROR(IF(Milestones[[#This Row],[Activity]]="","",WORKDAY(IF(Milestones[[#This Row],[Predecessor]]="",IF(O10&lt;&gt;"", O10, L10),IF(INDEX(Milestones[Actual End],Milestones[[#This Row],[Predecessor]])&lt;&gt;"",INDEX(Milestones[Actual End],Milestones[[#This Row],[Predecessor]]),INDEX(Milestones[End],Milestones[[#This Row],[Predecessor]]))),Milestones[[#This Row],[Lag Days (Working Days)]],Table5[Holidays])),"")</f>
        <v/>
      </c>
      <c r="J11" s="70"/>
      <c r="K11" s="46">
        <f>IF(Milestones[[#This Row],[Responsible]]="",Milestones[[#This Row],[Effort (Working Days)]],IFERROR(ROUND(Milestones[[#This Row],[Effort (Working Days)]]/VLOOKUP(Milestones[[#This Row],[Responsible]],ProjectPersonnel[],2,FALSE)*4,0)/4,0))</f>
        <v>0</v>
      </c>
      <c r="L11" s="47" t="str">
        <f>IFERROR(WORKDAY(Milestones[[#This Row],[Start]],Milestones[[#This Row],[Task Duration]],Table5[Holidays]),"")</f>
        <v/>
      </c>
      <c r="M11" s="49"/>
      <c r="N11" s="49"/>
      <c r="O11" s="49"/>
      <c r="P11" s="72">
        <v>0</v>
      </c>
      <c r="Q11" s="17"/>
      <c r="R11" s="17"/>
      <c r="S11" s="15"/>
      <c r="T11" s="20" t="str">
        <f ca="1">IFERROR(IF(AND(Milestones[[#This Row],[Category]:[Category]]="Goal",T$5&gt;=Milestones[[#This Row],[Start]:[Start]],T$5&lt;=Milestones[[#This Row],[End]:[End]]),2,IF(AND(Milestones[[#This Row],[Category]:[Category]]="Milestone",T$5&gt;=Milestones[[#This Row],[Start]:[Start]],T$5&lt;=Milestones[[#This Row],[End]:[End]]),1,"")),"")</f>
        <v/>
      </c>
      <c r="U11" s="20" t="str">
        <f ca="1">IFERROR(IF(AND(Milestones[[#This Row],[Category]:[Category]]="Goal",U$5&gt;=Milestones[[#This Row],[Start]:[Start]],U$5&lt;=Milestones[[#This Row],[End]:[End]]),2,IF(AND(Milestones[[#This Row],[Category]:[Category]]="Milestone",U$5&gt;=Milestones[[#This Row],[Start]:[Start]],U$5&lt;=Milestones[[#This Row],[End]:[End]]),1,"")),"")</f>
        <v/>
      </c>
      <c r="V11" s="20" t="str">
        <f ca="1">IFERROR(IF(AND(Milestones[[#This Row],[Category]:[Category]]="Goal",V$5&gt;=Milestones[[#This Row],[Start]:[Start]],V$5&lt;=Milestones[[#This Row],[End]:[End]]),2,IF(AND(Milestones[[#This Row],[Category]:[Category]]="Milestone",V$5&gt;=Milestones[[#This Row],[Start]:[Start]],V$5&lt;=Milestones[[#This Row],[End]:[End]]),1,"")),"")</f>
        <v/>
      </c>
      <c r="W11" s="20" t="str">
        <f ca="1">IFERROR(IF(AND(Milestones[[#This Row],[Category]:[Category]]="Goal",W$5&gt;=Milestones[[#This Row],[Start]:[Start]],W$5&lt;=Milestones[[#This Row],[End]:[End]]),2,IF(AND(Milestones[[#This Row],[Category]:[Category]]="Milestone",W$5&gt;=Milestones[[#This Row],[Start]:[Start]],W$5&lt;=Milestones[[#This Row],[End]:[End]]),1,"")),"")</f>
        <v/>
      </c>
      <c r="X11" s="20" t="str">
        <f ca="1">IFERROR(IF(AND(Milestones[[#This Row],[Category]:[Category]]="Goal",X$5&gt;=Milestones[[#This Row],[Start]:[Start]],X$5&lt;=Milestones[[#This Row],[End]:[End]]),2,IF(AND(Milestones[[#This Row],[Category]:[Category]]="Milestone",X$5&gt;=Milestones[[#This Row],[Start]:[Start]],X$5&lt;=Milestones[[#This Row],[End]:[End]]),1,"")),"")</f>
        <v/>
      </c>
      <c r="Y11" s="20" t="str">
        <f ca="1">IFERROR(IF(AND(Milestones[[#This Row],[Category]:[Category]]="Goal",Y$5&gt;=Milestones[[#This Row],[Start]:[Start]],Y$5&lt;=Milestones[[#This Row],[End]:[End]]),2,IF(AND(Milestones[[#This Row],[Category]:[Category]]="Milestone",Y$5&gt;=Milestones[[#This Row],[Start]:[Start]],Y$5&lt;=Milestones[[#This Row],[End]:[End]]),1,"")),"")</f>
        <v/>
      </c>
      <c r="Z11" s="20" t="str">
        <f ca="1">IFERROR(IF(AND(Milestones[[#This Row],[Category]:[Category]]="Goal",Z$5&gt;=Milestones[[#This Row],[Start]:[Start]],Z$5&lt;=Milestones[[#This Row],[End]:[End]]),2,IF(AND(Milestones[[#This Row],[Category]:[Category]]="Milestone",Z$5&gt;=Milestones[[#This Row],[Start]:[Start]],Z$5&lt;=Milestones[[#This Row],[End]:[End]]),1,"")),"")</f>
        <v/>
      </c>
      <c r="AA11" s="20" t="str">
        <f ca="1">IFERROR(IF(AND(Milestones[[#This Row],[Category]:[Category]]="Goal",AA$5&gt;=Milestones[[#This Row],[Start]:[Start]],AA$5&lt;=Milestones[[#This Row],[End]:[End]]),2,IF(AND(Milestones[[#This Row],[Category]:[Category]]="Milestone",AA$5&gt;=Milestones[[#This Row],[Start]:[Start]],AA$5&lt;=Milestones[[#This Row],[End]:[End]]),1,"")),"")</f>
        <v/>
      </c>
      <c r="AB11" s="20" t="str">
        <f ca="1">IFERROR(IF(AND(Milestones[[#This Row],[Category]:[Category]]="Goal",AB$5&gt;=Milestones[[#This Row],[Start]:[Start]],AB$5&lt;=Milestones[[#This Row],[End]:[End]]),2,IF(AND(Milestones[[#This Row],[Category]:[Category]]="Milestone",AB$5&gt;=Milestones[[#This Row],[Start]:[Start]],AB$5&lt;=Milestones[[#This Row],[End]:[End]]),1,"")),"")</f>
        <v/>
      </c>
      <c r="AC11" s="20" t="str">
        <f ca="1">IFERROR(IF(AND(Milestones[[#This Row],[Category]:[Category]]="Goal",AC$5&gt;=Milestones[[#This Row],[Start]:[Start]],AC$5&lt;=Milestones[[#This Row],[End]:[End]]),2,IF(AND(Milestones[[#This Row],[Category]:[Category]]="Milestone",AC$5&gt;=Milestones[[#This Row],[Start]:[Start]],AC$5&lt;=Milestones[[#This Row],[End]:[End]]),1,"")),"")</f>
        <v/>
      </c>
      <c r="AD11" s="20" t="str">
        <f ca="1">IFERROR(IF(AND(Milestones[[#This Row],[Category]:[Category]]="Goal",AD$5&gt;=Milestones[[#This Row],[Start]:[Start]],AD$5&lt;=Milestones[[#This Row],[End]:[End]]),2,IF(AND(Milestones[[#This Row],[Category]:[Category]]="Milestone",AD$5&gt;=Milestones[[#This Row],[Start]:[Start]],AD$5&lt;=Milestones[[#This Row],[End]:[End]]),1,"")),"")</f>
        <v/>
      </c>
      <c r="AE11" s="20" t="str">
        <f ca="1">IFERROR(IF(AND(Milestones[[#This Row],[Category]:[Category]]="Goal",AE$5&gt;=Milestones[[#This Row],[Start]:[Start]],AE$5&lt;=Milestones[[#This Row],[End]:[End]]),2,IF(AND(Milestones[[#This Row],[Category]:[Category]]="Milestone",AE$5&gt;=Milestones[[#This Row],[Start]:[Start]],AE$5&lt;=Milestones[[#This Row],[End]:[End]]),1,"")),"")</f>
        <v/>
      </c>
      <c r="AF11" s="20" t="str">
        <f ca="1">IFERROR(IF(AND(Milestones[[#This Row],[Category]:[Category]]="Goal",AF$5&gt;=Milestones[[#This Row],[Start]:[Start]],AF$5&lt;=Milestones[[#This Row],[End]:[End]]),2,IF(AND(Milestones[[#This Row],[Category]:[Category]]="Milestone",AF$5&gt;=Milestones[[#This Row],[Start]:[Start]],AF$5&lt;=Milestones[[#This Row],[End]:[End]]),1,"")),"")</f>
        <v/>
      </c>
      <c r="AG11" s="20" t="str">
        <f ca="1">IFERROR(IF(AND(Milestones[[#This Row],[Category]:[Category]]="Goal",AG$5&gt;=Milestones[[#This Row],[Start]:[Start]],AG$5&lt;=Milestones[[#This Row],[End]:[End]]),2,IF(AND(Milestones[[#This Row],[Category]:[Category]]="Milestone",AG$5&gt;=Milestones[[#This Row],[Start]:[Start]],AG$5&lt;=Milestones[[#This Row],[End]:[End]]),1,"")),"")</f>
        <v/>
      </c>
      <c r="AH11" s="20" t="str">
        <f ca="1">IFERROR(IF(AND(Milestones[[#This Row],[Category]:[Category]]="Goal",AH$5&gt;=Milestones[[#This Row],[Start]:[Start]],AH$5&lt;=Milestones[[#This Row],[End]:[End]]),2,IF(AND(Milestones[[#This Row],[Category]:[Category]]="Milestone",AH$5&gt;=Milestones[[#This Row],[Start]:[Start]],AH$5&lt;=Milestones[[#This Row],[End]:[End]]),1,"")),"")</f>
        <v/>
      </c>
      <c r="AI11" s="20" t="str">
        <f ca="1">IFERROR(IF(AND(Milestones[[#This Row],[Category]:[Category]]="Goal",AI$5&gt;=Milestones[[#This Row],[Start]:[Start]],AI$5&lt;=Milestones[[#This Row],[End]:[End]]),2,IF(AND(Milestones[[#This Row],[Category]:[Category]]="Milestone",AI$5&gt;=Milestones[[#This Row],[Start]:[Start]],AI$5&lt;=Milestones[[#This Row],[End]:[End]]),1,"")),"")</f>
        <v/>
      </c>
      <c r="AJ11" s="20" t="str">
        <f ca="1">IFERROR(IF(AND(Milestones[[#This Row],[Category]:[Category]]="Goal",AJ$5&gt;=Milestones[[#This Row],[Start]:[Start]],AJ$5&lt;=Milestones[[#This Row],[End]:[End]]),2,IF(AND(Milestones[[#This Row],[Category]:[Category]]="Milestone",AJ$5&gt;=Milestones[[#This Row],[Start]:[Start]],AJ$5&lt;=Milestones[[#This Row],[End]:[End]]),1,"")),"")</f>
        <v/>
      </c>
      <c r="AK11" s="20" t="str">
        <f ca="1">IFERROR(IF(AND(Milestones[[#This Row],[Category]:[Category]]="Goal",AK$5&gt;=Milestones[[#This Row],[Start]:[Start]],AK$5&lt;=Milestones[[#This Row],[End]:[End]]),2,IF(AND(Milestones[[#This Row],[Category]:[Category]]="Milestone",AK$5&gt;=Milestones[[#This Row],[Start]:[Start]],AK$5&lt;=Milestones[[#This Row],[End]:[End]]),1,"")),"")</f>
        <v/>
      </c>
      <c r="AL11" s="20" t="str">
        <f ca="1">IFERROR(IF(AND(Milestones[[#This Row],[Category]:[Category]]="Goal",AL$5&gt;=Milestones[[#This Row],[Start]:[Start]],AL$5&lt;=Milestones[[#This Row],[End]:[End]]),2,IF(AND(Milestones[[#This Row],[Category]:[Category]]="Milestone",AL$5&gt;=Milestones[[#This Row],[Start]:[Start]],AL$5&lt;=Milestones[[#This Row],[End]:[End]]),1,"")),"")</f>
        <v/>
      </c>
      <c r="AM11" s="20" t="str">
        <f ca="1">IFERROR(IF(AND(Milestones[[#This Row],[Category]:[Category]]="Goal",AM$5&gt;=Milestones[[#This Row],[Start]:[Start]],AM$5&lt;=Milestones[[#This Row],[End]:[End]]),2,IF(AND(Milestones[[#This Row],[Category]:[Category]]="Milestone",AM$5&gt;=Milestones[[#This Row],[Start]:[Start]],AM$5&lt;=Milestones[[#This Row],[End]:[End]]),1,"")),"")</f>
        <v/>
      </c>
      <c r="AN11" s="20" t="str">
        <f ca="1">IFERROR(IF(AND(Milestones[[#This Row],[Category]:[Category]]="Goal",AN$5&gt;=Milestones[[#This Row],[Start]:[Start]],AN$5&lt;=Milestones[[#This Row],[End]:[End]]),2,IF(AND(Milestones[[#This Row],[Category]:[Category]]="Milestone",AN$5&gt;=Milestones[[#This Row],[Start]:[Start]],AN$5&lt;=Milestones[[#This Row],[End]:[End]]),1,"")),"")</f>
        <v/>
      </c>
      <c r="AO11" s="20" t="str">
        <f ca="1">IFERROR(IF(AND(Milestones[[#This Row],[Category]:[Category]]="Goal",AO$5&gt;=Milestones[[#This Row],[Start]:[Start]],AO$5&lt;=Milestones[[#This Row],[End]:[End]]),2,IF(AND(Milestones[[#This Row],[Category]:[Category]]="Milestone",AO$5&gt;=Milestones[[#This Row],[Start]:[Start]],AO$5&lt;=Milestones[[#This Row],[End]:[End]]),1,"")),"")</f>
        <v/>
      </c>
      <c r="AP11" s="20" t="str">
        <f ca="1">IFERROR(IF(AND(Milestones[[#This Row],[Category]:[Category]]="Goal",AP$5&gt;=Milestones[[#This Row],[Start]:[Start]],AP$5&lt;=Milestones[[#This Row],[End]:[End]]),2,IF(AND(Milestones[[#This Row],[Category]:[Category]]="Milestone",AP$5&gt;=Milestones[[#This Row],[Start]:[Start]],AP$5&lt;=Milestones[[#This Row],[End]:[End]]),1,"")),"")</f>
        <v/>
      </c>
      <c r="AQ11" s="20" t="str">
        <f ca="1">IFERROR(IF(AND(Milestones[[#This Row],[Category]:[Category]]="Goal",AQ$5&gt;=Milestones[[#This Row],[Start]:[Start]],AQ$5&lt;=Milestones[[#This Row],[End]:[End]]),2,IF(AND(Milestones[[#This Row],[Category]:[Category]]="Milestone",AQ$5&gt;=Milestones[[#This Row],[Start]:[Start]],AQ$5&lt;=Milestones[[#This Row],[End]:[End]]),1,"")),"")</f>
        <v/>
      </c>
      <c r="AR11" s="20" t="str">
        <f ca="1">IFERROR(IF(AND(Milestones[[#This Row],[Category]:[Category]]="Goal",AR$5&gt;=Milestones[[#This Row],[Start]:[Start]],AR$5&lt;=Milestones[[#This Row],[End]:[End]]),2,IF(AND(Milestones[[#This Row],[Category]:[Category]]="Milestone",AR$5&gt;=Milestones[[#This Row],[Start]:[Start]],AR$5&lt;=Milestones[[#This Row],[End]:[End]]),1,"")),"")</f>
        <v/>
      </c>
      <c r="AS11" s="20" t="str">
        <f ca="1">IFERROR(IF(AND(Milestones[[#This Row],[Category]:[Category]]="Goal",AS$5&gt;=Milestones[[#This Row],[Start]:[Start]],AS$5&lt;=Milestones[[#This Row],[End]:[End]]),2,IF(AND(Milestones[[#This Row],[Category]:[Category]]="Milestone",AS$5&gt;=Milestones[[#This Row],[Start]:[Start]],AS$5&lt;=Milestones[[#This Row],[End]:[End]]),1,"")),"")</f>
        <v/>
      </c>
      <c r="AT11" s="20" t="str">
        <f ca="1">IFERROR(IF(AND(Milestones[[#This Row],[Category]:[Category]]="Goal",AT$5&gt;=Milestones[[#This Row],[Start]:[Start]],AT$5&lt;=Milestones[[#This Row],[End]:[End]]),2,IF(AND(Milestones[[#This Row],[Category]:[Category]]="Milestone",AT$5&gt;=Milestones[[#This Row],[Start]:[Start]],AT$5&lt;=Milestones[[#This Row],[End]:[End]]),1,"")),"")</f>
        <v/>
      </c>
      <c r="AU11" s="20" t="str">
        <f ca="1">IFERROR(IF(AND(Milestones[[#This Row],[Category]:[Category]]="Goal",AU$5&gt;=Milestones[[#This Row],[Start]:[Start]],AU$5&lt;=Milestones[[#This Row],[End]:[End]]),2,IF(AND(Milestones[[#This Row],[Category]:[Category]]="Milestone",AU$5&gt;=Milestones[[#This Row],[Start]:[Start]],AU$5&lt;=Milestones[[#This Row],[End]:[End]]),1,"")),"")</f>
        <v/>
      </c>
      <c r="AV11" s="20" t="str">
        <f ca="1">IFERROR(IF(AND(Milestones[[#This Row],[Category]:[Category]]="Goal",AV$5&gt;=Milestones[[#This Row],[Start]:[Start]],AV$5&lt;=Milestones[[#This Row],[End]:[End]]),2,IF(AND(Milestones[[#This Row],[Category]:[Category]]="Milestone",AV$5&gt;=Milestones[[#This Row],[Start]:[Start]],AV$5&lt;=Milestones[[#This Row],[End]:[End]]),1,"")),"")</f>
        <v/>
      </c>
      <c r="AW11" s="20" t="str">
        <f ca="1">IFERROR(IF(AND(Milestones[[#This Row],[Category]:[Category]]="Goal",AW$5&gt;=Milestones[[#This Row],[Start]:[Start]],AW$5&lt;=Milestones[[#This Row],[End]:[End]]),2,IF(AND(Milestones[[#This Row],[Category]:[Category]]="Milestone",AW$5&gt;=Milestones[[#This Row],[Start]:[Start]],AW$5&lt;=Milestones[[#This Row],[End]:[End]]),1,"")),"")</f>
        <v/>
      </c>
      <c r="AX11" s="20" t="str">
        <f ca="1">IFERROR(IF(AND(Milestones[[#This Row],[Category]:[Category]]="Goal",AX$5&gt;=Milestones[[#This Row],[Start]:[Start]],AX$5&lt;=Milestones[[#This Row],[End]:[End]]),2,IF(AND(Milestones[[#This Row],[Category]:[Category]]="Milestone",AX$5&gt;=Milestones[[#This Row],[Start]:[Start]],AX$5&lt;=Milestones[[#This Row],[End]:[End]]),1,"")),"")</f>
        <v/>
      </c>
      <c r="AY11" s="20" t="str">
        <f ca="1">IFERROR(IF(AND(Milestones[[#This Row],[Category]:[Category]]="Goal",AY$5&gt;=Milestones[[#This Row],[Start]:[Start]],AY$5&lt;=Milestones[[#This Row],[End]:[End]]),2,IF(AND(Milestones[[#This Row],[Category]:[Category]]="Milestone",AY$5&gt;=Milestones[[#This Row],[Start]:[Start]],AY$5&lt;=Milestones[[#This Row],[End]:[End]]),1,"")),"")</f>
        <v/>
      </c>
      <c r="AZ11" s="20" t="str">
        <f ca="1">IFERROR(IF(AND(Milestones[[#This Row],[Category]:[Category]]="Goal",AZ$5&gt;=Milestones[[#This Row],[Start]:[Start]],AZ$5&lt;=Milestones[[#This Row],[End]:[End]]),2,IF(AND(Milestones[[#This Row],[Category]:[Category]]="Milestone",AZ$5&gt;=Milestones[[#This Row],[Start]:[Start]],AZ$5&lt;=Milestones[[#This Row],[End]:[End]]),1,"")),"")</f>
        <v/>
      </c>
      <c r="BA11" s="20" t="str">
        <f ca="1">IFERROR(IF(AND(Milestones[[#This Row],[Category]:[Category]]="Goal",BA$5&gt;=Milestones[[#This Row],[Start]:[Start]],BA$5&lt;=Milestones[[#This Row],[End]:[End]]),2,IF(AND(Milestones[[#This Row],[Category]:[Category]]="Milestone",BA$5&gt;=Milestones[[#This Row],[Start]:[Start]],BA$5&lt;=Milestones[[#This Row],[End]:[End]]),1,"")),"")</f>
        <v/>
      </c>
      <c r="BB11" s="20" t="str">
        <f ca="1">IFERROR(IF(AND(Milestones[[#This Row],[Category]:[Category]]="Goal",BB$5&gt;=Milestones[[#This Row],[Start]:[Start]],BB$5&lt;=Milestones[[#This Row],[End]:[End]]),2,IF(AND(Milestones[[#This Row],[Category]:[Category]]="Milestone",BB$5&gt;=Milestones[[#This Row],[Start]:[Start]],BB$5&lt;=Milestones[[#This Row],[End]:[End]]),1,"")),"")</f>
        <v/>
      </c>
      <c r="BC11" s="20" t="str">
        <f ca="1">IFERROR(IF(AND(Milestones[[#This Row],[Category]:[Category]]="Goal",BC$5&gt;=Milestones[[#This Row],[Start]:[Start]],BC$5&lt;=Milestones[[#This Row],[End]:[End]]),2,IF(AND(Milestones[[#This Row],[Category]:[Category]]="Milestone",BC$5&gt;=Milestones[[#This Row],[Start]:[Start]],BC$5&lt;=Milestones[[#This Row],[End]:[End]]),1,"")),"")</f>
        <v/>
      </c>
      <c r="BD11" s="20" t="str">
        <f ca="1">IFERROR(IF(AND(Milestones[[#This Row],[Category]:[Category]]="Goal",BD$5&gt;=Milestones[[#This Row],[Start]:[Start]],BD$5&lt;=Milestones[[#This Row],[End]:[End]]),2,IF(AND(Milestones[[#This Row],[Category]:[Category]]="Milestone",BD$5&gt;=Milestones[[#This Row],[Start]:[Start]],BD$5&lt;=Milestones[[#This Row],[End]:[End]]),1,"")),"")</f>
        <v/>
      </c>
      <c r="BE11" s="20" t="str">
        <f ca="1">IFERROR(IF(AND(Milestones[[#This Row],[Category]:[Category]]="Goal",BE$5&gt;=Milestones[[#This Row],[Start]:[Start]],BE$5&lt;=Milestones[[#This Row],[End]:[End]]),2,IF(AND(Milestones[[#This Row],[Category]:[Category]]="Milestone",BE$5&gt;=Milestones[[#This Row],[Start]:[Start]],BE$5&lt;=Milestones[[#This Row],[End]:[End]]),1,"")),"")</f>
        <v/>
      </c>
      <c r="BF11" s="20" t="str">
        <f ca="1">IFERROR(IF(AND(Milestones[[#This Row],[Category]:[Category]]="Goal",BF$5&gt;=Milestones[[#This Row],[Start]:[Start]],BF$5&lt;=Milestones[[#This Row],[End]:[End]]),2,IF(AND(Milestones[[#This Row],[Category]:[Category]]="Milestone",BF$5&gt;=Milestones[[#This Row],[Start]:[Start]],BF$5&lt;=Milestones[[#This Row],[End]:[End]]),1,"")),"")</f>
        <v/>
      </c>
      <c r="BG11" s="20" t="str">
        <f ca="1">IFERROR(IF(AND(Milestones[[#This Row],[Category]:[Category]]="Goal",BG$5&gt;=Milestones[[#This Row],[Start]:[Start]],BG$5&lt;=Milestones[[#This Row],[End]:[End]]),2,IF(AND(Milestones[[#This Row],[Category]:[Category]]="Milestone",BG$5&gt;=Milestones[[#This Row],[Start]:[Start]],BG$5&lt;=Milestones[[#This Row],[End]:[End]]),1,"")),"")</f>
        <v/>
      </c>
      <c r="BH11" s="20" t="str">
        <f ca="1">IFERROR(IF(AND(Milestones[[#This Row],[Category]:[Category]]="Goal",BH$5&gt;=Milestones[[#This Row],[Start]:[Start]],BH$5&lt;=Milestones[[#This Row],[End]:[End]]),2,IF(AND(Milestones[[#This Row],[Category]:[Category]]="Milestone",BH$5&gt;=Milestones[[#This Row],[Start]:[Start]],BH$5&lt;=Milestones[[#This Row],[End]:[End]]),1,"")),"")</f>
        <v/>
      </c>
      <c r="BI11" s="20" t="str">
        <f ca="1">IFERROR(IF(AND(Milestones[[#This Row],[Category]:[Category]]="Goal",BI$5&gt;=Milestones[[#This Row],[Start]:[Start]],BI$5&lt;=Milestones[[#This Row],[End]:[End]]),2,IF(AND(Milestones[[#This Row],[Category]:[Category]]="Milestone",BI$5&gt;=Milestones[[#This Row],[Start]:[Start]],BI$5&lt;=Milestones[[#This Row],[End]:[End]]),1,"")),"")</f>
        <v/>
      </c>
      <c r="BJ11" s="20" t="str">
        <f ca="1">IFERROR(IF(AND(Milestones[[#This Row],[Category]:[Category]]="Goal",BJ$5&gt;=Milestones[[#This Row],[Start]:[Start]],BJ$5&lt;=Milestones[[#This Row],[End]:[End]]),2,IF(AND(Milestones[[#This Row],[Category]:[Category]]="Milestone",BJ$5&gt;=Milestones[[#This Row],[Start]:[Start]],BJ$5&lt;=Milestones[[#This Row],[End]:[End]]),1,"")),"")</f>
        <v/>
      </c>
      <c r="BK11" s="20" t="str">
        <f ca="1">IFERROR(IF(AND(Milestones[[#This Row],[Category]:[Category]]="Goal",BK$5&gt;=Milestones[[#This Row],[Start]:[Start]],BK$5&lt;=Milestones[[#This Row],[End]:[End]]),2,IF(AND(Milestones[[#This Row],[Category]:[Category]]="Milestone",BK$5&gt;=Milestones[[#This Row],[Start]:[Start]],BK$5&lt;=Milestones[[#This Row],[End]:[End]]),1,"")),"")</f>
        <v/>
      </c>
      <c r="BL11" s="20" t="str">
        <f ca="1">IFERROR(IF(AND(Milestones[[#This Row],[Category]:[Category]]="Goal",BL$5&gt;=Milestones[[#This Row],[Start]:[Start]],BL$5&lt;=Milestones[[#This Row],[End]:[End]]),2,IF(AND(Milestones[[#This Row],[Category]:[Category]]="Milestone",BL$5&gt;=Milestones[[#This Row],[Start]:[Start]],BL$5&lt;=Milestones[[#This Row],[End]:[End]]),1,"")),"")</f>
        <v/>
      </c>
      <c r="BM11" s="20" t="str">
        <f ca="1">IFERROR(IF(AND(Milestones[[#This Row],[Category]:[Category]]="Goal",BM$5&gt;=Milestones[[#This Row],[Start]:[Start]],BM$5&lt;=Milestones[[#This Row],[End]:[End]]),2,IF(AND(Milestones[[#This Row],[Category]:[Category]]="Milestone",BM$5&gt;=Milestones[[#This Row],[Start]:[Start]],BM$5&lt;=Milestones[[#This Row],[End]:[End]]),1,"")),"")</f>
        <v/>
      </c>
      <c r="BN11" s="20" t="str">
        <f ca="1">IFERROR(IF(AND(Milestones[[#This Row],[Category]:[Category]]="Goal",BN$5&gt;=Milestones[[#This Row],[Start]:[Start]],BN$5&lt;=Milestones[[#This Row],[End]:[End]]),2,IF(AND(Milestones[[#This Row],[Category]:[Category]]="Milestone",BN$5&gt;=Milestones[[#This Row],[Start]:[Start]],BN$5&lt;=Milestones[[#This Row],[End]:[End]]),1,"")),"")</f>
        <v/>
      </c>
      <c r="BO11" s="20" t="str">
        <f ca="1">IFERROR(IF(AND(Milestones[[#This Row],[Category]:[Category]]="Goal",BO$5&gt;=Milestones[[#This Row],[Start]:[Start]],BO$5&lt;=Milestones[[#This Row],[End]:[End]]),2,IF(AND(Milestones[[#This Row],[Category]:[Category]]="Milestone",BO$5&gt;=Milestones[[#This Row],[Start]:[Start]],BO$5&lt;=Milestones[[#This Row],[End]:[End]]),1,"")),"")</f>
        <v/>
      </c>
      <c r="BP11" s="20" t="str">
        <f ca="1">IFERROR(IF(AND(Milestones[[#This Row],[Category]:[Category]]="Goal",BP$5&gt;=Milestones[[#This Row],[Start]:[Start]],BP$5&lt;=Milestones[[#This Row],[End]:[End]]),2,IF(AND(Milestones[[#This Row],[Category]:[Category]]="Milestone",BP$5&gt;=Milestones[[#This Row],[Start]:[Start]],BP$5&lt;=Milestones[[#This Row],[End]:[End]]),1,"")),"")</f>
        <v/>
      </c>
      <c r="BQ11" s="20" t="str">
        <f ca="1">IFERROR(IF(AND(Milestones[[#This Row],[Category]:[Category]]="Goal",BQ$5&gt;=Milestones[[#This Row],[Start]:[Start]],BQ$5&lt;=Milestones[[#This Row],[End]:[End]]),2,IF(AND(Milestones[[#This Row],[Category]:[Category]]="Milestone",BQ$5&gt;=Milestones[[#This Row],[Start]:[Start]],BQ$5&lt;=Milestones[[#This Row],[End]:[End]]),1,"")),"")</f>
        <v/>
      </c>
      <c r="BR11" s="20" t="str">
        <f ca="1">IFERROR(IF(AND(Milestones[[#This Row],[Category]:[Category]]="Goal",BR$5&gt;=Milestones[[#This Row],[Start]:[Start]],BR$5&lt;=Milestones[[#This Row],[End]:[End]]),2,IF(AND(Milestones[[#This Row],[Category]:[Category]]="Milestone",BR$5&gt;=Milestones[[#This Row],[Start]:[Start]],BR$5&lt;=Milestones[[#This Row],[End]:[End]]),1,"")),"")</f>
        <v/>
      </c>
      <c r="BS11" s="20" t="str">
        <f ca="1">IFERROR(IF(AND(Milestones[[#This Row],[Category]:[Category]]="Goal",BS$5&gt;=Milestones[[#This Row],[Start]:[Start]],BS$5&lt;=Milestones[[#This Row],[End]:[End]]),2,IF(AND(Milestones[[#This Row],[Category]:[Category]]="Milestone",BS$5&gt;=Milestones[[#This Row],[Start]:[Start]],BS$5&lt;=Milestones[[#This Row],[End]:[End]]),1,"")),"")</f>
        <v/>
      </c>
      <c r="BT11" s="20" t="str">
        <f ca="1">IFERROR(IF(AND(Milestones[[#This Row],[Category]:[Category]]="Goal",BT$5&gt;=Milestones[[#This Row],[Start]:[Start]],BT$5&lt;=Milestones[[#This Row],[End]:[End]]),2,IF(AND(Milestones[[#This Row],[Category]:[Category]]="Milestone",BT$5&gt;=Milestones[[#This Row],[Start]:[Start]],BT$5&lt;=Milestones[[#This Row],[End]:[End]]),1,"")),"")</f>
        <v/>
      </c>
      <c r="BU11" s="20" t="str">
        <f ca="1">IFERROR(IF(AND(Milestones[[#This Row],[Category]:[Category]]="Goal",BU$5&gt;=Milestones[[#This Row],[Start]:[Start]],BU$5&lt;=Milestones[[#This Row],[End]:[End]]),2,IF(AND(Milestones[[#This Row],[Category]:[Category]]="Milestone",BU$5&gt;=Milestones[[#This Row],[Start]:[Start]],BU$5&lt;=Milestones[[#This Row],[End]:[End]]),1,"")),"")</f>
        <v/>
      </c>
      <c r="BV11" s="20" t="str">
        <f ca="1">IFERROR(IF(AND(Milestones[[#This Row],[Category]:[Category]]="Goal",BV$5&gt;=Milestones[[#This Row],[Start]:[Start]],BV$5&lt;=Milestones[[#This Row],[End]:[End]]),2,IF(AND(Milestones[[#This Row],[Category]:[Category]]="Milestone",BV$5&gt;=Milestones[[#This Row],[Start]:[Start]],BV$5&lt;=Milestones[[#This Row],[End]:[End]]),1,"")),"")</f>
        <v/>
      </c>
      <c r="BW11" s="20" t="str">
        <f ca="1">IFERROR(IF(AND(Milestones[[#This Row],[Category]:[Category]]="Goal",BW$5&gt;=Milestones[[#This Row],[Start]:[Start]],BW$5&lt;=Milestones[[#This Row],[End]:[End]]),2,IF(AND(Milestones[[#This Row],[Category]:[Category]]="Milestone",BW$5&gt;=Milestones[[#This Row],[Start]:[Start]],BW$5&lt;=Milestones[[#This Row],[End]:[End]]),1,"")),"")</f>
        <v/>
      </c>
      <c r="BX11" s="20" t="str">
        <f ca="1">IFERROR(IF(AND(Milestones[[#This Row],[Category]:[Category]]="Goal",BX$5&gt;=Milestones[[#This Row],[Start]:[Start]],BX$5&lt;=Milestones[[#This Row],[End]:[End]]),2,IF(AND(Milestones[[#This Row],[Category]:[Category]]="Milestone",BX$5&gt;=Milestones[[#This Row],[Start]:[Start]],BX$5&lt;=Milestones[[#This Row],[End]:[End]]),1,"")),"")</f>
        <v/>
      </c>
      <c r="BY11" s="20" t="str">
        <f ca="1">IFERROR(IF(AND(Milestones[[#This Row],[Category]:[Category]]="Goal",BY$5&gt;=Milestones[[#This Row],[Start]:[Start]],BY$5&lt;=Milestones[[#This Row],[End]:[End]]),2,IF(AND(Milestones[[#This Row],[Category]:[Category]]="Milestone",BY$5&gt;=Milestones[[#This Row],[Start]:[Start]],BY$5&lt;=Milestones[[#This Row],[End]:[End]]),1,"")),"")</f>
        <v/>
      </c>
      <c r="BZ11" s="20" t="str">
        <f ca="1">IFERROR(IF(AND(Milestones[[#This Row],[Category]:[Category]]="Goal",BZ$5&gt;=Milestones[[#This Row],[Start]:[Start]],BZ$5&lt;=Milestones[[#This Row],[End]:[End]]),2,IF(AND(Milestones[[#This Row],[Category]:[Category]]="Milestone",BZ$5&gt;=Milestones[[#This Row],[Start]:[Start]],BZ$5&lt;=Milestones[[#This Row],[End]:[End]]),1,"")),"")</f>
        <v/>
      </c>
      <c r="CA11" s="20" t="str">
        <f ca="1">IFERROR(IF(AND(Milestones[[#This Row],[Category]:[Category]]="Goal",CA$5&gt;=Milestones[[#This Row],[Start]:[Start]],CA$5&lt;=Milestones[[#This Row],[End]:[End]]),2,IF(AND(Milestones[[#This Row],[Category]:[Category]]="Milestone",CA$5&gt;=Milestones[[#This Row],[Start]:[Start]],CA$5&lt;=Milestones[[#This Row],[End]:[End]]),1,"")),"")</f>
        <v/>
      </c>
      <c r="CB11" s="20" t="str">
        <f ca="1">IFERROR(IF(AND(Milestones[[#This Row],[Category]:[Category]]="Goal",CB$5&gt;=Milestones[[#This Row],[Start]:[Start]],CB$5&lt;=Milestones[[#This Row],[End]:[End]]),2,IF(AND(Milestones[[#This Row],[Category]:[Category]]="Milestone",CB$5&gt;=Milestones[[#This Row],[Start]:[Start]],CB$5&lt;=Milestones[[#This Row],[End]:[End]]),1,"")),"")</f>
        <v/>
      </c>
      <c r="CC11" s="20" t="str">
        <f ca="1">IFERROR(IF(AND(Milestones[[#This Row],[Category]:[Category]]="Goal",CC$5&gt;=Milestones[[#This Row],[Start]:[Start]],CC$5&lt;=Milestones[[#This Row],[End]:[End]]),2,IF(AND(Milestones[[#This Row],[Category]:[Category]]="Milestone",CC$5&gt;=Milestones[[#This Row],[Start]:[Start]],CC$5&lt;=Milestones[[#This Row],[End]:[End]]),1,"")),"")</f>
        <v/>
      </c>
      <c r="CD11" s="20" t="str">
        <f ca="1">IFERROR(IF(AND(Milestones[[#This Row],[Category]:[Category]]="Goal",CD$5&gt;=Milestones[[#This Row],[Start]:[Start]],CD$5&lt;=Milestones[[#This Row],[End]:[End]]),2,IF(AND(Milestones[[#This Row],[Category]:[Category]]="Milestone",CD$5&gt;=Milestones[[#This Row],[Start]:[Start]],CD$5&lt;=Milestones[[#This Row],[End]:[End]]),1,"")),"")</f>
        <v/>
      </c>
      <c r="CE11" s="20" t="str">
        <f ca="1">IFERROR(IF(AND(Milestones[[#This Row],[Category]:[Category]]="Goal",CE$5&gt;=Milestones[[#This Row],[Start]:[Start]],CE$5&lt;=Milestones[[#This Row],[End]:[End]]),2,IF(AND(Milestones[[#This Row],[Category]:[Category]]="Milestone",CE$5&gt;=Milestones[[#This Row],[Start]:[Start]],CE$5&lt;=Milestones[[#This Row],[End]:[End]]),1,"")),"")</f>
        <v/>
      </c>
      <c r="CF11" s="20" t="str">
        <f ca="1">IFERROR(IF(AND(Milestones[[#This Row],[Category]:[Category]]="Goal",CF$5&gt;=Milestones[[#This Row],[Start]:[Start]],CF$5&lt;=Milestones[[#This Row],[End]:[End]]),2,IF(AND(Milestones[[#This Row],[Category]:[Category]]="Milestone",CF$5&gt;=Milestones[[#This Row],[Start]:[Start]],CF$5&lt;=Milestones[[#This Row],[End]:[End]]),1,"")),"")</f>
        <v/>
      </c>
      <c r="CG11" s="20" t="str">
        <f ca="1">IFERROR(IF(AND(Milestones[[#This Row],[Category]:[Category]]="Goal",CG$5&gt;=Milestones[[#This Row],[Start]:[Start]],CG$5&lt;=Milestones[[#This Row],[End]:[End]]),2,IF(AND(Milestones[[#This Row],[Category]:[Category]]="Milestone",CG$5&gt;=Milestones[[#This Row],[Start]:[Start]],CG$5&lt;=Milestones[[#This Row],[End]:[End]]),1,"")),"")</f>
        <v/>
      </c>
      <c r="CH11" s="20" t="str">
        <f ca="1">IFERROR(IF(AND(Milestones[[#This Row],[Category]:[Category]]="Goal",CH$5&gt;=Milestones[[#This Row],[Start]:[Start]],CH$5&lt;=Milestones[[#This Row],[End]:[End]]),2,IF(AND(Milestones[[#This Row],[Category]:[Category]]="Milestone",CH$5&gt;=Milestones[[#This Row],[Start]:[Start]],CH$5&lt;=Milestones[[#This Row],[End]:[End]]),1,"")),"")</f>
        <v/>
      </c>
      <c r="CI11" s="20" t="str">
        <f ca="1">IFERROR(IF(AND(Milestones[[#This Row],[Category]:[Category]]="Goal",CI$5&gt;=Milestones[[#This Row],[Start]:[Start]],CI$5&lt;=Milestones[[#This Row],[End]:[End]]),2,IF(AND(Milestones[[#This Row],[Category]:[Category]]="Milestone",CI$5&gt;=Milestones[[#This Row],[Start]:[Start]],CI$5&lt;=Milestones[[#This Row],[End]:[End]]),1,"")),"")</f>
        <v/>
      </c>
      <c r="CJ11" s="20" t="str">
        <f ca="1">IFERROR(IF(AND(Milestones[[#This Row],[Category]:[Category]]="Goal",CJ$5&gt;=Milestones[[#This Row],[Start]:[Start]],CJ$5&lt;=Milestones[[#This Row],[End]:[End]]),2,IF(AND(Milestones[[#This Row],[Category]:[Category]]="Milestone",CJ$5&gt;=Milestones[[#This Row],[Start]:[Start]],CJ$5&lt;=Milestones[[#This Row],[End]:[End]]),1,"")),"")</f>
        <v/>
      </c>
      <c r="CK11" s="20" t="str">
        <f ca="1">IFERROR(IF(AND(Milestones[[#This Row],[Category]:[Category]]="Goal",CK$5&gt;=Milestones[[#This Row],[Start]:[Start]],CK$5&lt;=Milestones[[#This Row],[End]:[End]]),2,IF(AND(Milestones[[#This Row],[Category]:[Category]]="Milestone",CK$5&gt;=Milestones[[#This Row],[Start]:[Start]],CK$5&lt;=Milestones[[#This Row],[End]:[End]]),1,"")),"")</f>
        <v/>
      </c>
      <c r="CL11" s="20" t="str">
        <f ca="1">IFERROR(IF(AND(Milestones[[#This Row],[Category]:[Category]]="Goal",CL$5&gt;=Milestones[[#This Row],[Start]:[Start]],CL$5&lt;=Milestones[[#This Row],[End]:[End]]),2,IF(AND(Milestones[[#This Row],[Category]:[Category]]="Milestone",CL$5&gt;=Milestones[[#This Row],[Start]:[Start]],CL$5&lt;=Milestones[[#This Row],[End]:[End]]),1,"")),"")</f>
        <v/>
      </c>
      <c r="CM11" s="20" t="str">
        <f ca="1">IFERROR(IF(AND(Milestones[[#This Row],[Category]:[Category]]="Goal",CM$5&gt;=Milestones[[#This Row],[Start]:[Start]],CM$5&lt;=Milestones[[#This Row],[End]:[End]]),2,IF(AND(Milestones[[#This Row],[Category]:[Category]]="Milestone",CM$5&gt;=Milestones[[#This Row],[Start]:[Start]],CM$5&lt;=Milestones[[#This Row],[End]:[End]]),1,"")),"")</f>
        <v/>
      </c>
      <c r="CN11" s="20" t="str">
        <f ca="1">IFERROR(IF(AND(Milestones[[#This Row],[Category]:[Category]]="Goal",CN$5&gt;=Milestones[[#This Row],[Start]:[Start]],CN$5&lt;=Milestones[[#This Row],[End]:[End]]),2,IF(AND(Milestones[[#This Row],[Category]:[Category]]="Milestone",CN$5&gt;=Milestones[[#This Row],[Start]:[Start]],CN$5&lt;=Milestones[[#This Row],[End]:[End]]),1,"")),"")</f>
        <v/>
      </c>
      <c r="CO11" s="20" t="str">
        <f ca="1">IFERROR(IF(AND(Milestones[[#This Row],[Category]:[Category]]="Goal",CO$5&gt;=Milestones[[#This Row],[Start]:[Start]],CO$5&lt;=Milestones[[#This Row],[End]:[End]]),2,IF(AND(Milestones[[#This Row],[Category]:[Category]]="Milestone",CO$5&gt;=Milestones[[#This Row],[Start]:[Start]],CO$5&lt;=Milestones[[#This Row],[End]:[End]]),1,"")),"")</f>
        <v/>
      </c>
      <c r="CP11" s="20" t="str">
        <f ca="1">IFERROR(IF(AND(Milestones[[#This Row],[Category]:[Category]]="Goal",CP$5&gt;=Milestones[[#This Row],[Start]:[Start]],CP$5&lt;=Milestones[[#This Row],[End]:[End]]),2,IF(AND(Milestones[[#This Row],[Category]:[Category]]="Milestone",CP$5&gt;=Milestones[[#This Row],[Start]:[Start]],CP$5&lt;=Milestones[[#This Row],[End]:[End]]),1,"")),"")</f>
        <v/>
      </c>
      <c r="CQ11" s="20" t="str">
        <f ca="1">IFERROR(IF(AND(Milestones[[#This Row],[Category]:[Category]]="Goal",CQ$5&gt;=Milestones[[#This Row],[Start]:[Start]],CQ$5&lt;=Milestones[[#This Row],[End]:[End]]),2,IF(AND(Milestones[[#This Row],[Category]:[Category]]="Milestone",CQ$5&gt;=Milestones[[#This Row],[Start]:[Start]],CQ$5&lt;=Milestones[[#This Row],[End]:[End]]),1,"")),"")</f>
        <v/>
      </c>
      <c r="CR11" s="20" t="str">
        <f ca="1">IFERROR(IF(AND(Milestones[[#This Row],[Category]:[Category]]="Goal",CR$5&gt;=Milestones[[#This Row],[Start]:[Start]],CR$5&lt;=Milestones[[#This Row],[End]:[End]]),2,IF(AND(Milestones[[#This Row],[Category]:[Category]]="Milestone",CR$5&gt;=Milestones[[#This Row],[Start]:[Start]],CR$5&lt;=Milestones[[#This Row],[End]:[End]]),1,"")),"")</f>
        <v/>
      </c>
      <c r="CS11" s="20" t="str">
        <f ca="1">IFERROR(IF(AND(Milestones[[#This Row],[Category]:[Category]]="Goal",CS$5&gt;=Milestones[[#This Row],[Start]:[Start]],CS$5&lt;=Milestones[[#This Row],[End]:[End]]),2,IF(AND(Milestones[[#This Row],[Category]:[Category]]="Milestone",CS$5&gt;=Milestones[[#This Row],[Start]:[Start]],CS$5&lt;=Milestones[[#This Row],[End]:[End]]),1,"")),"")</f>
        <v/>
      </c>
      <c r="CT11" s="20" t="str">
        <f ca="1">IFERROR(IF(AND(Milestones[[#This Row],[Category]:[Category]]="Goal",CT$5&gt;=Milestones[[#This Row],[Start]:[Start]],CT$5&lt;=Milestones[[#This Row],[End]:[End]]),2,IF(AND(Milestones[[#This Row],[Category]:[Category]]="Milestone",CT$5&gt;=Milestones[[#This Row],[Start]:[Start]],CT$5&lt;=Milestones[[#This Row],[End]:[End]]),1,"")),"")</f>
        <v/>
      </c>
      <c r="CU11" s="20" t="str">
        <f ca="1">IFERROR(IF(AND(Milestones[[#This Row],[Category]:[Category]]="Goal",CU$5&gt;=Milestones[[#This Row],[Start]:[Start]],CU$5&lt;=Milestones[[#This Row],[End]:[End]]),2,IF(AND(Milestones[[#This Row],[Category]:[Category]]="Milestone",CU$5&gt;=Milestones[[#This Row],[Start]:[Start]],CU$5&lt;=Milestones[[#This Row],[End]:[End]]),1,"")),"")</f>
        <v/>
      </c>
      <c r="CV11" s="20" t="str">
        <f ca="1">IFERROR(IF(AND(Milestones[[#This Row],[Category]:[Category]]="Goal",CV$5&gt;=Milestones[[#This Row],[Start]:[Start]],CV$5&lt;=Milestones[[#This Row],[End]:[End]]),2,IF(AND(Milestones[[#This Row],[Category]:[Category]]="Milestone",CV$5&gt;=Milestones[[#This Row],[Start]:[Start]],CV$5&lt;=Milestones[[#This Row],[End]:[End]]),1,"")),"")</f>
        <v/>
      </c>
      <c r="CW11" s="20" t="str">
        <f ca="1">IFERROR(IF(AND(Milestones[[#This Row],[Category]:[Category]]="Goal",CW$5&gt;=Milestones[[#This Row],[Start]:[Start]],CW$5&lt;=Milestones[[#This Row],[End]:[End]]),2,IF(AND(Milestones[[#This Row],[Category]:[Category]]="Milestone",CW$5&gt;=Milestones[[#This Row],[Start]:[Start]],CW$5&lt;=Milestones[[#This Row],[End]:[End]]),1,"")),"")</f>
        <v/>
      </c>
      <c r="CX11" s="20" t="str">
        <f ca="1">IFERROR(IF(AND(Milestones[[#This Row],[Category]:[Category]]="Goal",CX$5&gt;=Milestones[[#This Row],[Start]:[Start]],CX$5&lt;=Milestones[[#This Row],[End]:[End]]),2,IF(AND(Milestones[[#This Row],[Category]:[Category]]="Milestone",CX$5&gt;=Milestones[[#This Row],[Start]:[Start]],CX$5&lt;=Milestones[[#This Row],[End]:[End]]),1,"")),"")</f>
        <v/>
      </c>
      <c r="CY11" s="20" t="str">
        <f ca="1">IFERROR(IF(AND(Milestones[[#This Row],[Category]:[Category]]="Goal",CY$5&gt;=Milestones[[#This Row],[Start]:[Start]],CY$5&lt;=Milestones[[#This Row],[End]:[End]]),2,IF(AND(Milestones[[#This Row],[Category]:[Category]]="Milestone",CY$5&gt;=Milestones[[#This Row],[Start]:[Start]],CY$5&lt;=Milestones[[#This Row],[End]:[End]]),1,"")),"")</f>
        <v/>
      </c>
      <c r="CZ11" s="20" t="str">
        <f ca="1">IFERROR(IF(AND(Milestones[[#This Row],[Category]:[Category]]="Goal",CZ$5&gt;=Milestones[[#This Row],[Start]:[Start]],CZ$5&lt;=Milestones[[#This Row],[End]:[End]]),2,IF(AND(Milestones[[#This Row],[Category]:[Category]]="Milestone",CZ$5&gt;=Milestones[[#This Row],[Start]:[Start]],CZ$5&lt;=Milestones[[#This Row],[End]:[End]]),1,"")),"")</f>
        <v/>
      </c>
      <c r="DA11" s="20" t="str">
        <f ca="1">IFERROR(IF(AND(Milestones[[#This Row],[Category]:[Category]]="Goal",DA$5&gt;=Milestones[[#This Row],[Start]:[Start]],DA$5&lt;=Milestones[[#This Row],[End]:[End]]),2,IF(AND(Milestones[[#This Row],[Category]:[Category]]="Milestone",DA$5&gt;=Milestones[[#This Row],[Start]:[Start]],DA$5&lt;=Milestones[[#This Row],[End]:[End]]),1,"")),"")</f>
        <v/>
      </c>
      <c r="DB11" s="20" t="str">
        <f ca="1">IFERROR(IF(AND(Milestones[[#This Row],[Category]:[Category]]="Goal",DB$5&gt;=Milestones[[#This Row],[Start]:[Start]],DB$5&lt;=Milestones[[#This Row],[End]:[End]]),2,IF(AND(Milestones[[#This Row],[Category]:[Category]]="Milestone",DB$5&gt;=Milestones[[#This Row],[Start]:[Start]],DB$5&lt;=Milestones[[#This Row],[End]:[End]]),1,"")),"")</f>
        <v/>
      </c>
      <c r="DC11" s="20" t="str">
        <f ca="1">IFERROR(IF(AND(Milestones[[#This Row],[Category]:[Category]]="Goal",DC$5&gt;=Milestones[[#This Row],[Start]:[Start]],DC$5&lt;=Milestones[[#This Row],[End]:[End]]),2,IF(AND(Milestones[[#This Row],[Category]:[Category]]="Milestone",DC$5&gt;=Milestones[[#This Row],[Start]:[Start]],DC$5&lt;=Milestones[[#This Row],[End]:[End]]),1,"")),"")</f>
        <v/>
      </c>
      <c r="DD11" s="20" t="str">
        <f ca="1">IFERROR(IF(AND(Milestones[[#This Row],[Category]:[Category]]="Goal",DD$5&gt;=Milestones[[#This Row],[Start]:[Start]],DD$5&lt;=Milestones[[#This Row],[End]:[End]]),2,IF(AND(Milestones[[#This Row],[Category]:[Category]]="Milestone",DD$5&gt;=Milestones[[#This Row],[Start]:[Start]],DD$5&lt;=Milestones[[#This Row],[End]:[End]]),1,"")),"")</f>
        <v/>
      </c>
      <c r="DE11" s="20" t="str">
        <f ca="1">IFERROR(IF(AND(Milestones[[#This Row],[Category]:[Category]]="Goal",DE$5&gt;=Milestones[[#This Row],[Start]:[Start]],DE$5&lt;=Milestones[[#This Row],[End]:[End]]),2,IF(AND(Milestones[[#This Row],[Category]:[Category]]="Milestone",DE$5&gt;=Milestones[[#This Row],[Start]:[Start]],DE$5&lt;=Milestones[[#This Row],[End]:[End]]),1,"")),"")</f>
        <v/>
      </c>
      <c r="DF11" s="20" t="str">
        <f ca="1">IFERROR(IF(AND(Milestones[[#This Row],[Category]:[Category]]="Goal",DF$5&gt;=Milestones[[#This Row],[Start]:[Start]],DF$5&lt;=Milestones[[#This Row],[End]:[End]]),2,IF(AND(Milestones[[#This Row],[Category]:[Category]]="Milestone",DF$5&gt;=Milestones[[#This Row],[Start]:[Start]],DF$5&lt;=Milestones[[#This Row],[End]:[End]]),1,"")),"")</f>
        <v/>
      </c>
      <c r="DG11" s="20" t="str">
        <f ca="1">IFERROR(IF(AND(Milestones[[#This Row],[Category]:[Category]]="Goal",DG$5&gt;=Milestones[[#This Row],[Start]:[Start]],DG$5&lt;=Milestones[[#This Row],[End]:[End]]),2,IF(AND(Milestones[[#This Row],[Category]:[Category]]="Milestone",DG$5&gt;=Milestones[[#This Row],[Start]:[Start]],DG$5&lt;=Milestones[[#This Row],[End]:[End]]),1,"")),"")</f>
        <v/>
      </c>
      <c r="DH11" s="20" t="str">
        <f ca="1">IFERROR(IF(AND(Milestones[[#This Row],[Category]:[Category]]="Goal",DH$5&gt;=Milestones[[#This Row],[Start]:[Start]],DH$5&lt;=Milestones[[#This Row],[End]:[End]]),2,IF(AND(Milestones[[#This Row],[Category]:[Category]]="Milestone",DH$5&gt;=Milestones[[#This Row],[Start]:[Start]],DH$5&lt;=Milestones[[#This Row],[End]:[End]]),1,"")),"")</f>
        <v/>
      </c>
      <c r="DI11" s="20" t="str">
        <f ca="1">IFERROR(IF(AND(Milestones[[#This Row],[Category]:[Category]]="Goal",DI$5&gt;=Milestones[[#This Row],[Start]:[Start]],DI$5&lt;=Milestones[[#This Row],[End]:[End]]),2,IF(AND(Milestones[[#This Row],[Category]:[Category]]="Milestone",DI$5&gt;=Milestones[[#This Row],[Start]:[Start]],DI$5&lt;=Milestones[[#This Row],[End]:[End]]),1,"")),"")</f>
        <v/>
      </c>
      <c r="DJ11" s="20" t="str">
        <f ca="1">IFERROR(IF(AND(Milestones[[#This Row],[Category]:[Category]]="Goal",DJ$5&gt;=Milestones[[#This Row],[Start]:[Start]],DJ$5&lt;=Milestones[[#This Row],[End]:[End]]),2,IF(AND(Milestones[[#This Row],[Category]:[Category]]="Milestone",DJ$5&gt;=Milestones[[#This Row],[Start]:[Start]],DJ$5&lt;=Milestones[[#This Row],[End]:[End]]),1,"")),"")</f>
        <v/>
      </c>
      <c r="DK11" s="20" t="str">
        <f ca="1">IFERROR(IF(AND(Milestones[[#This Row],[Category]:[Category]]="Goal",DK$5&gt;=Milestones[[#This Row],[Start]:[Start]],DK$5&lt;=Milestones[[#This Row],[End]:[End]]),2,IF(AND(Milestones[[#This Row],[Category]:[Category]]="Milestone",DK$5&gt;=Milestones[[#This Row],[Start]:[Start]],DK$5&lt;=Milestones[[#This Row],[End]:[End]]),1,"")),"")</f>
        <v/>
      </c>
      <c r="DL11" s="20" t="str">
        <f ca="1">IFERROR(IF(AND(Milestones[[#This Row],[Category]:[Category]]="Goal",DL$5&gt;=Milestones[[#This Row],[Start]:[Start]],DL$5&lt;=Milestones[[#This Row],[End]:[End]]),2,IF(AND(Milestones[[#This Row],[Category]:[Category]]="Milestone",DL$5&gt;=Milestones[[#This Row],[Start]:[Start]],DL$5&lt;=Milestones[[#This Row],[End]:[End]]),1,"")),"")</f>
        <v/>
      </c>
      <c r="DM11" s="20" t="str">
        <f ca="1">IFERROR(IF(AND(Milestones[[#This Row],[Category]:[Category]]="Goal",DM$5&gt;=Milestones[[#This Row],[Start]:[Start]],DM$5&lt;=Milestones[[#This Row],[End]:[End]]),2,IF(AND(Milestones[[#This Row],[Category]:[Category]]="Milestone",DM$5&gt;=Milestones[[#This Row],[Start]:[Start]],DM$5&lt;=Milestones[[#This Row],[End]:[End]]),1,"")),"")</f>
        <v/>
      </c>
      <c r="DN11" s="20" t="str">
        <f ca="1">IFERROR(IF(AND(Milestones[[#This Row],[Category]:[Category]]="Goal",DN$5&gt;=Milestones[[#This Row],[Start]:[Start]],DN$5&lt;=Milestones[[#This Row],[End]:[End]]),2,IF(AND(Milestones[[#This Row],[Category]:[Category]]="Milestone",DN$5&gt;=Milestones[[#This Row],[Start]:[Start]],DN$5&lt;=Milestones[[#This Row],[End]:[End]]),1,"")),"")</f>
        <v/>
      </c>
      <c r="DO11" s="20" t="str">
        <f ca="1">IFERROR(IF(AND(Milestones[[#This Row],[Category]:[Category]]="Goal",DO$5&gt;=Milestones[[#This Row],[Start]:[Start]],DO$5&lt;=Milestones[[#This Row],[End]:[End]]),2,IF(AND(Milestones[[#This Row],[Category]:[Category]]="Milestone",DO$5&gt;=Milestones[[#This Row],[Start]:[Start]],DO$5&lt;=Milestones[[#This Row],[End]:[End]]),1,"")),"")</f>
        <v/>
      </c>
      <c r="DP11" s="20" t="str">
        <f ca="1">IFERROR(IF(AND(Milestones[[#This Row],[Category]:[Category]]="Goal",DP$5&gt;=Milestones[[#This Row],[Start]:[Start]],DP$5&lt;=Milestones[[#This Row],[End]:[End]]),2,IF(AND(Milestones[[#This Row],[Category]:[Category]]="Milestone",DP$5&gt;=Milestones[[#This Row],[Start]:[Start]],DP$5&lt;=Milestones[[#This Row],[End]:[End]]),1,"")),"")</f>
        <v/>
      </c>
      <c r="DQ11" s="20" t="str">
        <f ca="1">IFERROR(IF(AND(Milestones[[#This Row],[Category]:[Category]]="Goal",DQ$5&gt;=Milestones[[#This Row],[Start]:[Start]],DQ$5&lt;=Milestones[[#This Row],[End]:[End]]),2,IF(AND(Milestones[[#This Row],[Category]:[Category]]="Milestone",DQ$5&gt;=Milestones[[#This Row],[Start]:[Start]],DQ$5&lt;=Milestones[[#This Row],[End]:[End]]),1,"")),"")</f>
        <v/>
      </c>
      <c r="DR11" s="20" t="str">
        <f ca="1">IFERROR(IF(AND(Milestones[[#This Row],[Category]:[Category]]="Goal",DR$5&gt;=Milestones[[#This Row],[Start]:[Start]],DR$5&lt;=Milestones[[#This Row],[End]:[End]]),2,IF(AND(Milestones[[#This Row],[Category]:[Category]]="Milestone",DR$5&gt;=Milestones[[#This Row],[Start]:[Start]],DR$5&lt;=Milestones[[#This Row],[End]:[End]]),1,"")),"")</f>
        <v/>
      </c>
      <c r="DS11" s="20" t="str">
        <f ca="1">IFERROR(IF(AND(Milestones[[#This Row],[Category]:[Category]]="Goal",DS$5&gt;=Milestones[[#This Row],[Start]:[Start]],DS$5&lt;=Milestones[[#This Row],[End]:[End]]),2,IF(AND(Milestones[[#This Row],[Category]:[Category]]="Milestone",DS$5&gt;=Milestones[[#This Row],[Start]:[Start]],DS$5&lt;=Milestones[[#This Row],[End]:[End]]),1,"")),"")</f>
        <v/>
      </c>
      <c r="DT11" s="20" t="str">
        <f ca="1">IFERROR(IF(AND(Milestones[[#This Row],[Category]:[Category]]="Goal",DT$5&gt;=Milestones[[#This Row],[Start]:[Start]],DT$5&lt;=Milestones[[#This Row],[End]:[End]]),2,IF(AND(Milestones[[#This Row],[Category]:[Category]]="Milestone",DT$5&gt;=Milestones[[#This Row],[Start]:[Start]],DT$5&lt;=Milestones[[#This Row],[End]:[End]]),1,"")),"")</f>
        <v/>
      </c>
      <c r="DU11" s="20" t="str">
        <f ca="1">IFERROR(IF(AND(Milestones[[#This Row],[Category]:[Category]]="Goal",DU$5&gt;=Milestones[[#This Row],[Start]:[Start]],DU$5&lt;=Milestones[[#This Row],[End]:[End]]),2,IF(AND(Milestones[[#This Row],[Category]:[Category]]="Milestone",DU$5&gt;=Milestones[[#This Row],[Start]:[Start]],DU$5&lt;=Milestones[[#This Row],[End]:[End]]),1,"")),"")</f>
        <v/>
      </c>
      <c r="DV11" s="20" t="str">
        <f ca="1">IFERROR(IF(AND(Milestones[[#This Row],[Category]:[Category]]="Goal",DV$5&gt;=Milestones[[#This Row],[Start]:[Start]],DV$5&lt;=Milestones[[#This Row],[End]:[End]]),2,IF(AND(Milestones[[#This Row],[Category]:[Category]]="Milestone",DV$5&gt;=Milestones[[#This Row],[Start]:[Start]],DV$5&lt;=Milestones[[#This Row],[End]:[End]]),1,"")),"")</f>
        <v/>
      </c>
      <c r="DW11" s="20" t="str">
        <f ca="1">IFERROR(IF(AND(Milestones[[#This Row],[Category]:[Category]]="Goal",DW$5&gt;=Milestones[[#This Row],[Start]:[Start]],DW$5&lt;=Milestones[[#This Row],[End]:[End]]),2,IF(AND(Milestones[[#This Row],[Category]:[Category]]="Milestone",DW$5&gt;=Milestones[[#This Row],[Start]:[Start]],DW$5&lt;=Milestones[[#This Row],[End]:[End]]),1,"")),"")</f>
        <v/>
      </c>
      <c r="DX11" s="20" t="str">
        <f ca="1">IFERROR(IF(AND(Milestones[[#This Row],[Category]:[Category]]="Goal",DX$5&gt;=Milestones[[#This Row],[Start]:[Start]],DX$5&lt;=Milestones[[#This Row],[End]:[End]]),2,IF(AND(Milestones[[#This Row],[Category]:[Category]]="Milestone",DX$5&gt;=Milestones[[#This Row],[Start]:[Start]],DX$5&lt;=Milestones[[#This Row],[End]:[End]]),1,"")),"")</f>
        <v/>
      </c>
      <c r="DY11" s="20" t="str">
        <f ca="1">IFERROR(IF(AND(Milestones[[#This Row],[Category]:[Category]]="Goal",DY$5&gt;=Milestones[[#This Row],[Start]:[Start]],DY$5&lt;=Milestones[[#This Row],[End]:[End]]),2,IF(AND(Milestones[[#This Row],[Category]:[Category]]="Milestone",DY$5&gt;=Milestones[[#This Row],[Start]:[Start]],DY$5&lt;=Milestones[[#This Row],[End]:[End]]),1,"")),"")</f>
        <v/>
      </c>
      <c r="DZ11" s="20" t="str">
        <f ca="1">IFERROR(IF(AND(Milestones[[#This Row],[Category]:[Category]]="Goal",DZ$5&gt;=Milestones[[#This Row],[Start]:[Start]],DZ$5&lt;=Milestones[[#This Row],[End]:[End]]),2,IF(AND(Milestones[[#This Row],[Category]:[Category]]="Milestone",DZ$5&gt;=Milestones[[#This Row],[Start]:[Start]],DZ$5&lt;=Milestones[[#This Row],[End]:[End]]),1,"")),"")</f>
        <v/>
      </c>
      <c r="EA11" s="20" t="str">
        <f ca="1">IFERROR(IF(AND(Milestones[[#This Row],[Category]:[Category]]="Goal",EA$5&gt;=Milestones[[#This Row],[Start]:[Start]],EA$5&lt;=Milestones[[#This Row],[End]:[End]]),2,IF(AND(Milestones[[#This Row],[Category]:[Category]]="Milestone",EA$5&gt;=Milestones[[#This Row],[Start]:[Start]],EA$5&lt;=Milestones[[#This Row],[End]:[End]]),1,"")),"")</f>
        <v/>
      </c>
      <c r="EB11" s="20" t="str">
        <f ca="1">IFERROR(IF(AND(Milestones[[#This Row],[Category]:[Category]]="Goal",EB$5&gt;=Milestones[[#This Row],[Start]:[Start]],EB$5&lt;=Milestones[[#This Row],[End]:[End]]),2,IF(AND(Milestones[[#This Row],[Category]:[Category]]="Milestone",EB$5&gt;=Milestones[[#This Row],[Start]:[Start]],EB$5&lt;=Milestones[[#This Row],[End]:[End]]),1,"")),"")</f>
        <v/>
      </c>
      <c r="EC11" s="20" t="str">
        <f ca="1">IFERROR(IF(AND(Milestones[[#This Row],[Category]:[Category]]="Goal",EC$5&gt;=Milestones[[#This Row],[Start]:[Start]],EC$5&lt;=Milestones[[#This Row],[End]:[End]]),2,IF(AND(Milestones[[#This Row],[Category]:[Category]]="Milestone",EC$5&gt;=Milestones[[#This Row],[Start]:[Start]],EC$5&lt;=Milestones[[#This Row],[End]:[End]]),1,"")),"")</f>
        <v/>
      </c>
      <c r="ED11" s="20" t="str">
        <f ca="1">IFERROR(IF(AND(Milestones[[#This Row],[Category]:[Category]]="Goal",ED$5&gt;=Milestones[[#This Row],[Start]:[Start]],ED$5&lt;=Milestones[[#This Row],[End]:[End]]),2,IF(AND(Milestones[[#This Row],[Category]:[Category]]="Milestone",ED$5&gt;=Milestones[[#This Row],[Start]:[Start]],ED$5&lt;=Milestones[[#This Row],[End]:[End]]),1,"")),"")</f>
        <v/>
      </c>
      <c r="EE11" s="20" t="str">
        <f ca="1">IFERROR(IF(AND(Milestones[[#This Row],[Category]:[Category]]="Goal",EE$5&gt;=Milestones[[#This Row],[Start]:[Start]],EE$5&lt;=Milestones[[#This Row],[End]:[End]]),2,IF(AND(Milestones[[#This Row],[Category]:[Category]]="Milestone",EE$5&gt;=Milestones[[#This Row],[Start]:[Start]],EE$5&lt;=Milestones[[#This Row],[End]:[End]]),1,"")),"")</f>
        <v/>
      </c>
      <c r="EF11" s="20" t="str">
        <f ca="1">IFERROR(IF(AND(Milestones[[#This Row],[Category]:[Category]]="Goal",EF$5&gt;=Milestones[[#This Row],[Start]:[Start]],EF$5&lt;=Milestones[[#This Row],[End]:[End]]),2,IF(AND(Milestones[[#This Row],[Category]:[Category]]="Milestone",EF$5&gt;=Milestones[[#This Row],[Start]:[Start]],EF$5&lt;=Milestones[[#This Row],[End]:[End]]),1,"")),"")</f>
        <v/>
      </c>
      <c r="EG11" s="20" t="str">
        <f ca="1">IFERROR(IF(AND(Milestones[[#This Row],[Category]:[Category]]="Goal",EG$5&gt;=Milestones[[#This Row],[Start]:[Start]],EG$5&lt;=Milestones[[#This Row],[End]:[End]]),2,IF(AND(Milestones[[#This Row],[Category]:[Category]]="Milestone",EG$5&gt;=Milestones[[#This Row],[Start]:[Start]],EG$5&lt;=Milestones[[#This Row],[End]:[End]]),1,"")),"")</f>
        <v/>
      </c>
      <c r="EH11" s="20" t="str">
        <f ca="1">IFERROR(IF(AND(Milestones[[#This Row],[Category]:[Category]]="Goal",EH$5&gt;=Milestones[[#This Row],[Start]:[Start]],EH$5&lt;=Milestones[[#This Row],[End]:[End]]),2,IF(AND(Milestones[[#This Row],[Category]:[Category]]="Milestone",EH$5&gt;=Milestones[[#This Row],[Start]:[Start]],EH$5&lt;=Milestones[[#This Row],[End]:[End]]),1,"")),"")</f>
        <v/>
      </c>
      <c r="EI11" s="20" t="str">
        <f ca="1">IFERROR(IF(AND(Milestones[[#This Row],[Category]:[Category]]="Goal",EI$5&gt;=Milestones[[#This Row],[Start]:[Start]],EI$5&lt;=Milestones[[#This Row],[End]:[End]]),2,IF(AND(Milestones[[#This Row],[Category]:[Category]]="Milestone",EI$5&gt;=Milestones[[#This Row],[Start]:[Start]],EI$5&lt;=Milestones[[#This Row],[End]:[End]]),1,"")),"")</f>
        <v/>
      </c>
      <c r="EJ11" s="20" t="str">
        <f ca="1">IFERROR(IF(AND(Milestones[[#This Row],[Category]:[Category]]="Goal",EJ$5&gt;=Milestones[[#This Row],[Start]:[Start]],EJ$5&lt;=Milestones[[#This Row],[End]:[End]]),2,IF(AND(Milestones[[#This Row],[Category]:[Category]]="Milestone",EJ$5&gt;=Milestones[[#This Row],[Start]:[Start]],EJ$5&lt;=Milestones[[#This Row],[End]:[End]]),1,"")),"")</f>
        <v/>
      </c>
      <c r="EK11" s="20" t="str">
        <f ca="1">IFERROR(IF(AND(Milestones[[#This Row],[Category]:[Category]]="Goal",EK$5&gt;=Milestones[[#This Row],[Start]:[Start]],EK$5&lt;=Milestones[[#This Row],[End]:[End]]),2,IF(AND(Milestones[[#This Row],[Category]:[Category]]="Milestone",EK$5&gt;=Milestones[[#This Row],[Start]:[Start]],EK$5&lt;=Milestones[[#This Row],[End]:[End]]),1,"")),"")</f>
        <v/>
      </c>
      <c r="EL11" s="20" t="str">
        <f ca="1">IFERROR(IF(AND(Milestones[[#This Row],[Category]:[Category]]="Goal",EL$5&gt;=Milestones[[#This Row],[Start]:[Start]],EL$5&lt;=Milestones[[#This Row],[End]:[End]]),2,IF(AND(Milestones[[#This Row],[Category]:[Category]]="Milestone",EL$5&gt;=Milestones[[#This Row],[Start]:[Start]],EL$5&lt;=Milestones[[#This Row],[End]:[End]]),1,"")),"")</f>
        <v/>
      </c>
      <c r="EM11" s="20" t="str">
        <f ca="1">IFERROR(IF(AND(Milestones[[#This Row],[Category]:[Category]]="Goal",EM$5&gt;=Milestones[[#This Row],[Start]:[Start]],EM$5&lt;=Milestones[[#This Row],[End]:[End]]),2,IF(AND(Milestones[[#This Row],[Category]:[Category]]="Milestone",EM$5&gt;=Milestones[[#This Row],[Start]:[Start]],EM$5&lt;=Milestones[[#This Row],[End]:[End]]),1,"")),"")</f>
        <v/>
      </c>
      <c r="EN11" s="20" t="str">
        <f ca="1">IFERROR(IF(AND(Milestones[[#This Row],[Category]:[Category]]="Goal",EN$5&gt;=Milestones[[#This Row],[Start]:[Start]],EN$5&lt;=Milestones[[#This Row],[End]:[End]]),2,IF(AND(Milestones[[#This Row],[Category]:[Category]]="Milestone",EN$5&gt;=Milestones[[#This Row],[Start]:[Start]],EN$5&lt;=Milestones[[#This Row],[End]:[End]]),1,"")),"")</f>
        <v/>
      </c>
      <c r="EO11" s="20" t="str">
        <f ca="1">IFERROR(IF(AND(Milestones[[#This Row],[Category]:[Category]]="Goal",EO$5&gt;=Milestones[[#This Row],[Start]:[Start]],EO$5&lt;=Milestones[[#This Row],[End]:[End]]),2,IF(AND(Milestones[[#This Row],[Category]:[Category]]="Milestone",EO$5&gt;=Milestones[[#This Row],[Start]:[Start]],EO$5&lt;=Milestones[[#This Row],[End]:[End]]),1,"")),"")</f>
        <v/>
      </c>
      <c r="EP11" s="20" t="str">
        <f ca="1">IFERROR(IF(AND(Milestones[[#This Row],[Category]:[Category]]="Goal",EP$5&gt;=Milestones[[#This Row],[Start]:[Start]],EP$5&lt;=Milestones[[#This Row],[End]:[End]]),2,IF(AND(Milestones[[#This Row],[Category]:[Category]]="Milestone",EP$5&gt;=Milestones[[#This Row],[Start]:[Start]],EP$5&lt;=Milestones[[#This Row],[End]:[End]]),1,"")),"")</f>
        <v/>
      </c>
      <c r="EQ11" s="20" t="str">
        <f ca="1">IFERROR(IF(AND(Milestones[[#This Row],[Category]:[Category]]="Goal",EQ$5&gt;=Milestones[[#This Row],[Start]:[Start]],EQ$5&lt;=Milestones[[#This Row],[End]:[End]]),2,IF(AND(Milestones[[#This Row],[Category]:[Category]]="Milestone",EQ$5&gt;=Milestones[[#This Row],[Start]:[Start]],EQ$5&lt;=Milestones[[#This Row],[End]:[End]]),1,"")),"")</f>
        <v/>
      </c>
      <c r="ER11" s="20" t="str">
        <f ca="1">IFERROR(IF(AND(Milestones[[#This Row],[Category]:[Category]]="Goal",ER$5&gt;=Milestones[[#This Row],[Start]:[Start]],ER$5&lt;=Milestones[[#This Row],[End]:[End]]),2,IF(AND(Milestones[[#This Row],[Category]:[Category]]="Milestone",ER$5&gt;=Milestones[[#This Row],[Start]:[Start]],ER$5&lt;=Milestones[[#This Row],[End]:[End]]),1,"")),"")</f>
        <v/>
      </c>
    </row>
    <row r="12" spans="1:148" s="2" customFormat="1" ht="13.8" customHeight="1" x14ac:dyDescent="0.3">
      <c r="A12" s="7"/>
      <c r="B12" s="39">
        <f t="shared" si="73"/>
        <v>5</v>
      </c>
      <c r="C12" s="97" t="s">
        <v>162</v>
      </c>
      <c r="D12" s="61" t="s">
        <v>23</v>
      </c>
      <c r="E12" s="63" t="s">
        <v>24</v>
      </c>
      <c r="F12" s="64" t="s">
        <v>11</v>
      </c>
      <c r="G12" s="43">
        <v>2</v>
      </c>
      <c r="H12" s="35"/>
      <c r="I12" s="58">
        <f>IFERROR(IF(Milestones[[#This Row],[Activity]]="","",WORKDAY(IF(Milestones[[#This Row],[Predecessor]]="",IF(O11&lt;&gt;"", O11, L11),IF(INDEX(Milestones[Actual End],Milestones[[#This Row],[Predecessor]])&lt;&gt;"",INDEX(Milestones[Actual End],Milestones[[#This Row],[Predecessor]]),INDEX(Milestones[End],Milestones[[#This Row],[Predecessor]]))),Milestones[[#This Row],[Lag Days (Working Days)]],Table5[Holidays])),"")</f>
        <v>43396</v>
      </c>
      <c r="J12" s="70">
        <v>1</v>
      </c>
      <c r="K12" s="46">
        <f>IF(Milestones[[#This Row],[Responsible]]="",Milestones[[#This Row],[Effort (Working Days)]],IFERROR(ROUND(Milestones[[#This Row],[Effort (Working Days)]]/VLOOKUP(Milestones[[#This Row],[Responsible]],ProjectPersonnel[],2,FALSE)*4,0)/4,0))</f>
        <v>2</v>
      </c>
      <c r="L12" s="47">
        <f>IFERROR(WORKDAY(Milestones[[#This Row],[Start]],Milestones[[#This Row],[Task Duration]],Table5[Holidays]),"")</f>
        <v>43398</v>
      </c>
      <c r="M12" s="49" t="s">
        <v>153</v>
      </c>
      <c r="N12" s="91"/>
      <c r="O12" s="91"/>
      <c r="P12" s="72">
        <v>0.25</v>
      </c>
      <c r="Q12" s="17"/>
      <c r="R12" s="17"/>
      <c r="S12" s="15"/>
      <c r="T12" s="20" t="str">
        <f ca="1">IFERROR(IF(AND(Milestones[[#This Row],[Category]:[Category]]="Goal",T$5&gt;=Milestones[[#This Row],[Start]:[Start]],T$5&lt;=Milestones[[#This Row],[End]:[End]]),2,IF(AND(Milestones[[#This Row],[Category]:[Category]]="Milestone",T$5&gt;=Milestones[[#This Row],[Start]:[Start]],T$5&lt;=Milestones[[#This Row],[End]:[End]]),1,"")),"")</f>
        <v/>
      </c>
      <c r="U12" s="20" t="str">
        <f ca="1">IFERROR(IF(AND(Milestones[[#This Row],[Category]:[Category]]="Goal",U$5&gt;=Milestones[[#This Row],[Start]:[Start]],U$5&lt;=Milestones[[#This Row],[End]:[End]]),2,IF(AND(Milestones[[#This Row],[Category]:[Category]]="Milestone",U$5&gt;=Milestones[[#This Row],[Start]:[Start]],U$5&lt;=Milestones[[#This Row],[End]:[End]]),1,"")),"")</f>
        <v/>
      </c>
      <c r="V12" s="20" t="str">
        <f ca="1">IFERROR(IF(AND(Milestones[[#This Row],[Category]:[Category]]="Goal",V$5&gt;=Milestones[[#This Row],[Start]:[Start]],V$5&lt;=Milestones[[#This Row],[End]:[End]]),2,IF(AND(Milestones[[#This Row],[Category]:[Category]]="Milestone",V$5&gt;=Milestones[[#This Row],[Start]:[Start]],V$5&lt;=Milestones[[#This Row],[End]:[End]]),1,"")),"")</f>
        <v/>
      </c>
      <c r="W12" s="20" t="str">
        <f ca="1">IFERROR(IF(AND(Milestones[[#This Row],[Category]:[Category]]="Goal",W$5&gt;=Milestones[[#This Row],[Start]:[Start]],W$5&lt;=Milestones[[#This Row],[End]:[End]]),2,IF(AND(Milestones[[#This Row],[Category]:[Category]]="Milestone",W$5&gt;=Milestones[[#This Row],[Start]:[Start]],W$5&lt;=Milestones[[#This Row],[End]:[End]]),1,"")),"")</f>
        <v/>
      </c>
      <c r="X12" s="20" t="str">
        <f ca="1">IFERROR(IF(AND(Milestones[[#This Row],[Category]:[Category]]="Goal",X$5&gt;=Milestones[[#This Row],[Start]:[Start]],X$5&lt;=Milestones[[#This Row],[End]:[End]]),2,IF(AND(Milestones[[#This Row],[Category]:[Category]]="Milestone",X$5&gt;=Milestones[[#This Row],[Start]:[Start]],X$5&lt;=Milestones[[#This Row],[End]:[End]]),1,"")),"")</f>
        <v/>
      </c>
      <c r="Y12" s="20" t="str">
        <f ca="1">IFERROR(IF(AND(Milestones[[#This Row],[Category]:[Category]]="Goal",Y$5&gt;=Milestones[[#This Row],[Start]:[Start]],Y$5&lt;=Milestones[[#This Row],[End]:[End]]),2,IF(AND(Milestones[[#This Row],[Category]:[Category]]="Milestone",Y$5&gt;=Milestones[[#This Row],[Start]:[Start]],Y$5&lt;=Milestones[[#This Row],[End]:[End]]),1,"")),"")</f>
        <v/>
      </c>
      <c r="Z12" s="20" t="str">
        <f ca="1">IFERROR(IF(AND(Milestones[[#This Row],[Category]:[Category]]="Goal",Z$5&gt;=Milestones[[#This Row],[Start]:[Start]],Z$5&lt;=Milestones[[#This Row],[End]:[End]]),2,IF(AND(Milestones[[#This Row],[Category]:[Category]]="Milestone",Z$5&gt;=Milestones[[#This Row],[Start]:[Start]],Z$5&lt;=Milestones[[#This Row],[End]:[End]]),1,"")),"")</f>
        <v/>
      </c>
      <c r="AA12" s="20" t="str">
        <f ca="1">IFERROR(IF(AND(Milestones[[#This Row],[Category]:[Category]]="Goal",AA$5&gt;=Milestones[[#This Row],[Start]:[Start]],AA$5&lt;=Milestones[[#This Row],[End]:[End]]),2,IF(AND(Milestones[[#This Row],[Category]:[Category]]="Milestone",AA$5&gt;=Milestones[[#This Row],[Start]:[Start]],AA$5&lt;=Milestones[[#This Row],[End]:[End]]),1,"")),"")</f>
        <v/>
      </c>
      <c r="AB12" s="20" t="str">
        <f ca="1">IFERROR(IF(AND(Milestones[[#This Row],[Category]:[Category]]="Goal",AB$5&gt;=Milestones[[#This Row],[Start]:[Start]],AB$5&lt;=Milestones[[#This Row],[End]:[End]]),2,IF(AND(Milestones[[#This Row],[Category]:[Category]]="Milestone",AB$5&gt;=Milestones[[#This Row],[Start]:[Start]],AB$5&lt;=Milestones[[#This Row],[End]:[End]]),1,"")),"")</f>
        <v/>
      </c>
      <c r="AC12" s="20" t="str">
        <f ca="1">IFERROR(IF(AND(Milestones[[#This Row],[Category]:[Category]]="Goal",AC$5&gt;=Milestones[[#This Row],[Start]:[Start]],AC$5&lt;=Milestones[[#This Row],[End]:[End]]),2,IF(AND(Milestones[[#This Row],[Category]:[Category]]="Milestone",AC$5&gt;=Milestones[[#This Row],[Start]:[Start]],AC$5&lt;=Milestones[[#This Row],[End]:[End]]),1,"")),"")</f>
        <v/>
      </c>
      <c r="AD12" s="20" t="str">
        <f ca="1">IFERROR(IF(AND(Milestones[[#This Row],[Category]:[Category]]="Goal",AD$5&gt;=Milestones[[#This Row],[Start]:[Start]],AD$5&lt;=Milestones[[#This Row],[End]:[End]]),2,IF(AND(Milestones[[#This Row],[Category]:[Category]]="Milestone",AD$5&gt;=Milestones[[#This Row],[Start]:[Start]],AD$5&lt;=Milestones[[#This Row],[End]:[End]]),1,"")),"")</f>
        <v/>
      </c>
      <c r="AE12" s="20" t="str">
        <f ca="1">IFERROR(IF(AND(Milestones[[#This Row],[Category]:[Category]]="Goal",AE$5&gt;=Milestones[[#This Row],[Start]:[Start]],AE$5&lt;=Milestones[[#This Row],[End]:[End]]),2,IF(AND(Milestones[[#This Row],[Category]:[Category]]="Milestone",AE$5&gt;=Milestones[[#This Row],[Start]:[Start]],AE$5&lt;=Milestones[[#This Row],[End]:[End]]),1,"")),"")</f>
        <v/>
      </c>
      <c r="AF12" s="20" t="str">
        <f ca="1">IFERROR(IF(AND(Milestones[[#This Row],[Category]:[Category]]="Goal",AF$5&gt;=Milestones[[#This Row],[Start]:[Start]],AF$5&lt;=Milestones[[#This Row],[End]:[End]]),2,IF(AND(Milestones[[#This Row],[Category]:[Category]]="Milestone",AF$5&gt;=Milestones[[#This Row],[Start]:[Start]],AF$5&lt;=Milestones[[#This Row],[End]:[End]]),1,"")),"")</f>
        <v/>
      </c>
      <c r="AG12" s="20" t="str">
        <f ca="1">IFERROR(IF(AND(Milestones[[#This Row],[Category]:[Category]]="Goal",AG$5&gt;=Milestones[[#This Row],[Start]:[Start]],AG$5&lt;=Milestones[[#This Row],[End]:[End]]),2,IF(AND(Milestones[[#This Row],[Category]:[Category]]="Milestone",AG$5&gt;=Milestones[[#This Row],[Start]:[Start]],AG$5&lt;=Milestones[[#This Row],[End]:[End]]),1,"")),"")</f>
        <v/>
      </c>
      <c r="AH12" s="20" t="str">
        <f ca="1">IFERROR(IF(AND(Milestones[[#This Row],[Category]:[Category]]="Goal",AH$5&gt;=Milestones[[#This Row],[Start]:[Start]],AH$5&lt;=Milestones[[#This Row],[End]:[End]]),2,IF(AND(Milestones[[#This Row],[Category]:[Category]]="Milestone",AH$5&gt;=Milestones[[#This Row],[Start]:[Start]],AH$5&lt;=Milestones[[#This Row],[End]:[End]]),1,"")),"")</f>
        <v/>
      </c>
      <c r="AI12" s="20" t="str">
        <f ca="1">IFERROR(IF(AND(Milestones[[#This Row],[Category]:[Category]]="Goal",AI$5&gt;=Milestones[[#This Row],[Start]:[Start]],AI$5&lt;=Milestones[[#This Row],[End]:[End]]),2,IF(AND(Milestones[[#This Row],[Category]:[Category]]="Milestone",AI$5&gt;=Milestones[[#This Row],[Start]:[Start]],AI$5&lt;=Milestones[[#This Row],[End]:[End]]),1,"")),"")</f>
        <v/>
      </c>
      <c r="AJ12" s="20" t="str">
        <f ca="1">IFERROR(IF(AND(Milestones[[#This Row],[Category]:[Category]]="Goal",AJ$5&gt;=Milestones[[#This Row],[Start]:[Start]],AJ$5&lt;=Milestones[[#This Row],[End]:[End]]),2,IF(AND(Milestones[[#This Row],[Category]:[Category]]="Milestone",AJ$5&gt;=Milestones[[#This Row],[Start]:[Start]],AJ$5&lt;=Milestones[[#This Row],[End]:[End]]),1,"")),"")</f>
        <v/>
      </c>
      <c r="AK12" s="20" t="str">
        <f ca="1">IFERROR(IF(AND(Milestones[[#This Row],[Category]:[Category]]="Goal",AK$5&gt;=Milestones[[#This Row],[Start]:[Start]],AK$5&lt;=Milestones[[#This Row],[End]:[End]]),2,IF(AND(Milestones[[#This Row],[Category]:[Category]]="Milestone",AK$5&gt;=Milestones[[#This Row],[Start]:[Start]],AK$5&lt;=Milestones[[#This Row],[End]:[End]]),1,"")),"")</f>
        <v/>
      </c>
      <c r="AL12" s="20" t="str">
        <f ca="1">IFERROR(IF(AND(Milestones[[#This Row],[Category]:[Category]]="Goal",AL$5&gt;=Milestones[[#This Row],[Start]:[Start]],AL$5&lt;=Milestones[[#This Row],[End]:[End]]),2,IF(AND(Milestones[[#This Row],[Category]:[Category]]="Milestone",AL$5&gt;=Milestones[[#This Row],[Start]:[Start]],AL$5&lt;=Milestones[[#This Row],[End]:[End]]),1,"")),"")</f>
        <v/>
      </c>
      <c r="AM12" s="20" t="str">
        <f ca="1">IFERROR(IF(AND(Milestones[[#This Row],[Category]:[Category]]="Goal",AM$5&gt;=Milestones[[#This Row],[Start]:[Start]],AM$5&lt;=Milestones[[#This Row],[End]:[End]]),2,IF(AND(Milestones[[#This Row],[Category]:[Category]]="Milestone",AM$5&gt;=Milestones[[#This Row],[Start]:[Start]],AM$5&lt;=Milestones[[#This Row],[End]:[End]]),1,"")),"")</f>
        <v/>
      </c>
      <c r="AN12" s="20" t="str">
        <f ca="1">IFERROR(IF(AND(Milestones[[#This Row],[Category]:[Category]]="Goal",AN$5&gt;=Milestones[[#This Row],[Start]:[Start]],AN$5&lt;=Milestones[[#This Row],[End]:[End]]),2,IF(AND(Milestones[[#This Row],[Category]:[Category]]="Milestone",AN$5&gt;=Milestones[[#This Row],[Start]:[Start]],AN$5&lt;=Milestones[[#This Row],[End]:[End]]),1,"")),"")</f>
        <v/>
      </c>
      <c r="AO12" s="20" t="str">
        <f ca="1">IFERROR(IF(AND(Milestones[[#This Row],[Category]:[Category]]="Goal",AO$5&gt;=Milestones[[#This Row],[Start]:[Start]],AO$5&lt;=Milestones[[#This Row],[End]:[End]]),2,IF(AND(Milestones[[#This Row],[Category]:[Category]]="Milestone",AO$5&gt;=Milestones[[#This Row],[Start]:[Start]],AO$5&lt;=Milestones[[#This Row],[End]:[End]]),1,"")),"")</f>
        <v/>
      </c>
      <c r="AP12" s="20" t="str">
        <f ca="1">IFERROR(IF(AND(Milestones[[#This Row],[Category]:[Category]]="Goal",AP$5&gt;=Milestones[[#This Row],[Start]:[Start]],AP$5&lt;=Milestones[[#This Row],[End]:[End]]),2,IF(AND(Milestones[[#This Row],[Category]:[Category]]="Milestone",AP$5&gt;=Milestones[[#This Row],[Start]:[Start]],AP$5&lt;=Milestones[[#This Row],[End]:[End]]),1,"")),"")</f>
        <v/>
      </c>
      <c r="AQ12" s="20" t="str">
        <f ca="1">IFERROR(IF(AND(Milestones[[#This Row],[Category]:[Category]]="Goal",AQ$5&gt;=Milestones[[#This Row],[Start]:[Start]],AQ$5&lt;=Milestones[[#This Row],[End]:[End]]),2,IF(AND(Milestones[[#This Row],[Category]:[Category]]="Milestone",AQ$5&gt;=Milestones[[#This Row],[Start]:[Start]],AQ$5&lt;=Milestones[[#This Row],[End]:[End]]),1,"")),"")</f>
        <v/>
      </c>
      <c r="AR12" s="20" t="str">
        <f ca="1">IFERROR(IF(AND(Milestones[[#This Row],[Category]:[Category]]="Goal",AR$5&gt;=Milestones[[#This Row],[Start]:[Start]],AR$5&lt;=Milestones[[#This Row],[End]:[End]]),2,IF(AND(Milestones[[#This Row],[Category]:[Category]]="Milestone",AR$5&gt;=Milestones[[#This Row],[Start]:[Start]],AR$5&lt;=Milestones[[#This Row],[End]:[End]]),1,"")),"")</f>
        <v/>
      </c>
      <c r="AS12" s="20" t="str">
        <f ca="1">IFERROR(IF(AND(Milestones[[#This Row],[Category]:[Category]]="Goal",AS$5&gt;=Milestones[[#This Row],[Start]:[Start]],AS$5&lt;=Milestones[[#This Row],[End]:[End]]),2,IF(AND(Milestones[[#This Row],[Category]:[Category]]="Milestone",AS$5&gt;=Milestones[[#This Row],[Start]:[Start]],AS$5&lt;=Milestones[[#This Row],[End]:[End]]),1,"")),"")</f>
        <v/>
      </c>
      <c r="AT12" s="20" t="str">
        <f ca="1">IFERROR(IF(AND(Milestones[[#This Row],[Category]:[Category]]="Goal",AT$5&gt;=Milestones[[#This Row],[Start]:[Start]],AT$5&lt;=Milestones[[#This Row],[End]:[End]]),2,IF(AND(Milestones[[#This Row],[Category]:[Category]]="Milestone",AT$5&gt;=Milestones[[#This Row],[Start]:[Start]],AT$5&lt;=Milestones[[#This Row],[End]:[End]]),1,"")),"")</f>
        <v/>
      </c>
      <c r="AU12" s="20" t="str">
        <f ca="1">IFERROR(IF(AND(Milestones[[#This Row],[Category]:[Category]]="Goal",AU$5&gt;=Milestones[[#This Row],[Start]:[Start]],AU$5&lt;=Milestones[[#This Row],[End]:[End]]),2,IF(AND(Milestones[[#This Row],[Category]:[Category]]="Milestone",AU$5&gt;=Milestones[[#This Row],[Start]:[Start]],AU$5&lt;=Milestones[[#This Row],[End]:[End]]),1,"")),"")</f>
        <v/>
      </c>
      <c r="AV12" s="20" t="str">
        <f ca="1">IFERROR(IF(AND(Milestones[[#This Row],[Category]:[Category]]="Goal",AV$5&gt;=Milestones[[#This Row],[Start]:[Start]],AV$5&lt;=Milestones[[#This Row],[End]:[End]]),2,IF(AND(Milestones[[#This Row],[Category]:[Category]]="Milestone",AV$5&gt;=Milestones[[#This Row],[Start]:[Start]],AV$5&lt;=Milestones[[#This Row],[End]:[End]]),1,"")),"")</f>
        <v/>
      </c>
      <c r="AW12" s="20" t="str">
        <f ca="1">IFERROR(IF(AND(Milestones[[#This Row],[Category]:[Category]]="Goal",AW$5&gt;=Milestones[[#This Row],[Start]:[Start]],AW$5&lt;=Milestones[[#This Row],[End]:[End]]),2,IF(AND(Milestones[[#This Row],[Category]:[Category]]="Milestone",AW$5&gt;=Milestones[[#This Row],[Start]:[Start]],AW$5&lt;=Milestones[[#This Row],[End]:[End]]),1,"")),"")</f>
        <v/>
      </c>
      <c r="AX12" s="20" t="str">
        <f ca="1">IFERROR(IF(AND(Milestones[[#This Row],[Category]:[Category]]="Goal",AX$5&gt;=Milestones[[#This Row],[Start]:[Start]],AX$5&lt;=Milestones[[#This Row],[End]:[End]]),2,IF(AND(Milestones[[#This Row],[Category]:[Category]]="Milestone",AX$5&gt;=Milestones[[#This Row],[Start]:[Start]],AX$5&lt;=Milestones[[#This Row],[End]:[End]]),1,"")),"")</f>
        <v/>
      </c>
      <c r="AY12" s="20" t="str">
        <f ca="1">IFERROR(IF(AND(Milestones[[#This Row],[Category]:[Category]]="Goal",AY$5&gt;=Milestones[[#This Row],[Start]:[Start]],AY$5&lt;=Milestones[[#This Row],[End]:[End]]),2,IF(AND(Milestones[[#This Row],[Category]:[Category]]="Milestone",AY$5&gt;=Milestones[[#This Row],[Start]:[Start]],AY$5&lt;=Milestones[[#This Row],[End]:[End]]),1,"")),"")</f>
        <v/>
      </c>
      <c r="AZ12" s="20" t="str">
        <f ca="1">IFERROR(IF(AND(Milestones[[#This Row],[Category]:[Category]]="Goal",AZ$5&gt;=Milestones[[#This Row],[Start]:[Start]],AZ$5&lt;=Milestones[[#This Row],[End]:[End]]),2,IF(AND(Milestones[[#This Row],[Category]:[Category]]="Milestone",AZ$5&gt;=Milestones[[#This Row],[Start]:[Start]],AZ$5&lt;=Milestones[[#This Row],[End]:[End]]),1,"")),"")</f>
        <v/>
      </c>
      <c r="BA12" s="20" t="str">
        <f ca="1">IFERROR(IF(AND(Milestones[[#This Row],[Category]:[Category]]="Goal",BA$5&gt;=Milestones[[#This Row],[Start]:[Start]],BA$5&lt;=Milestones[[#This Row],[End]:[End]]),2,IF(AND(Milestones[[#This Row],[Category]:[Category]]="Milestone",BA$5&gt;=Milestones[[#This Row],[Start]:[Start]],BA$5&lt;=Milestones[[#This Row],[End]:[End]]),1,"")),"")</f>
        <v/>
      </c>
      <c r="BB12" s="20" t="str">
        <f ca="1">IFERROR(IF(AND(Milestones[[#This Row],[Category]:[Category]]="Goal",BB$5&gt;=Milestones[[#This Row],[Start]:[Start]],BB$5&lt;=Milestones[[#This Row],[End]:[End]]),2,IF(AND(Milestones[[#This Row],[Category]:[Category]]="Milestone",BB$5&gt;=Milestones[[#This Row],[Start]:[Start]],BB$5&lt;=Milestones[[#This Row],[End]:[End]]),1,"")),"")</f>
        <v/>
      </c>
      <c r="BC12" s="20" t="str">
        <f ca="1">IFERROR(IF(AND(Milestones[[#This Row],[Category]:[Category]]="Goal",BC$5&gt;=Milestones[[#This Row],[Start]:[Start]],BC$5&lt;=Milestones[[#This Row],[End]:[End]]),2,IF(AND(Milestones[[#This Row],[Category]:[Category]]="Milestone",BC$5&gt;=Milestones[[#This Row],[Start]:[Start]],BC$5&lt;=Milestones[[#This Row],[End]:[End]]),1,"")),"")</f>
        <v/>
      </c>
      <c r="BD12" s="20" t="str">
        <f ca="1">IFERROR(IF(AND(Milestones[[#This Row],[Category]:[Category]]="Goal",BD$5&gt;=Milestones[[#This Row],[Start]:[Start]],BD$5&lt;=Milestones[[#This Row],[End]:[End]]),2,IF(AND(Milestones[[#This Row],[Category]:[Category]]="Milestone",BD$5&gt;=Milestones[[#This Row],[Start]:[Start]],BD$5&lt;=Milestones[[#This Row],[End]:[End]]),1,"")),"")</f>
        <v/>
      </c>
      <c r="BE12" s="20" t="str">
        <f ca="1">IFERROR(IF(AND(Milestones[[#This Row],[Category]:[Category]]="Goal",BE$5&gt;=Milestones[[#This Row],[Start]:[Start]],BE$5&lt;=Milestones[[#This Row],[End]:[End]]),2,IF(AND(Milestones[[#This Row],[Category]:[Category]]="Milestone",BE$5&gt;=Milestones[[#This Row],[Start]:[Start]],BE$5&lt;=Milestones[[#This Row],[End]:[End]]),1,"")),"")</f>
        <v/>
      </c>
      <c r="BF12" s="20" t="str">
        <f ca="1">IFERROR(IF(AND(Milestones[[#This Row],[Category]:[Category]]="Goal",BF$5&gt;=Milestones[[#This Row],[Start]:[Start]],BF$5&lt;=Milestones[[#This Row],[End]:[End]]),2,IF(AND(Milestones[[#This Row],[Category]:[Category]]="Milestone",BF$5&gt;=Milestones[[#This Row],[Start]:[Start]],BF$5&lt;=Milestones[[#This Row],[End]:[End]]),1,"")),"")</f>
        <v/>
      </c>
      <c r="BG12" s="20" t="str">
        <f ca="1">IFERROR(IF(AND(Milestones[[#This Row],[Category]:[Category]]="Goal",BG$5&gt;=Milestones[[#This Row],[Start]:[Start]],BG$5&lt;=Milestones[[#This Row],[End]:[End]]),2,IF(AND(Milestones[[#This Row],[Category]:[Category]]="Milestone",BG$5&gt;=Milestones[[#This Row],[Start]:[Start]],BG$5&lt;=Milestones[[#This Row],[End]:[End]]),1,"")),"")</f>
        <v/>
      </c>
      <c r="BH12" s="20" t="str">
        <f ca="1">IFERROR(IF(AND(Milestones[[#This Row],[Category]:[Category]]="Goal",BH$5&gt;=Milestones[[#This Row],[Start]:[Start]],BH$5&lt;=Milestones[[#This Row],[End]:[End]]),2,IF(AND(Milestones[[#This Row],[Category]:[Category]]="Milestone",BH$5&gt;=Milestones[[#This Row],[Start]:[Start]],BH$5&lt;=Milestones[[#This Row],[End]:[End]]),1,"")),"")</f>
        <v/>
      </c>
      <c r="BI12" s="20" t="str">
        <f ca="1">IFERROR(IF(AND(Milestones[[#This Row],[Category]:[Category]]="Goal",BI$5&gt;=Milestones[[#This Row],[Start]:[Start]],BI$5&lt;=Milestones[[#This Row],[End]:[End]]),2,IF(AND(Milestones[[#This Row],[Category]:[Category]]="Milestone",BI$5&gt;=Milestones[[#This Row],[Start]:[Start]],BI$5&lt;=Milestones[[#This Row],[End]:[End]]),1,"")),"")</f>
        <v/>
      </c>
      <c r="BJ12" s="20" t="str">
        <f ca="1">IFERROR(IF(AND(Milestones[[#This Row],[Category]:[Category]]="Goal",BJ$5&gt;=Milestones[[#This Row],[Start]:[Start]],BJ$5&lt;=Milestones[[#This Row],[End]:[End]]),2,IF(AND(Milestones[[#This Row],[Category]:[Category]]="Milestone",BJ$5&gt;=Milestones[[#This Row],[Start]:[Start]],BJ$5&lt;=Milestones[[#This Row],[End]:[End]]),1,"")),"")</f>
        <v/>
      </c>
      <c r="BK12" s="20" t="str">
        <f ca="1">IFERROR(IF(AND(Milestones[[#This Row],[Category]:[Category]]="Goal",BK$5&gt;=Milestones[[#This Row],[Start]:[Start]],BK$5&lt;=Milestones[[#This Row],[End]:[End]]),2,IF(AND(Milestones[[#This Row],[Category]:[Category]]="Milestone",BK$5&gt;=Milestones[[#This Row],[Start]:[Start]],BK$5&lt;=Milestones[[#This Row],[End]:[End]]),1,"")),"")</f>
        <v/>
      </c>
      <c r="BL12" s="20" t="str">
        <f ca="1">IFERROR(IF(AND(Milestones[[#This Row],[Category]:[Category]]="Goal",BL$5&gt;=Milestones[[#This Row],[Start]:[Start]],BL$5&lt;=Milestones[[#This Row],[End]:[End]]),2,IF(AND(Milestones[[#This Row],[Category]:[Category]]="Milestone",BL$5&gt;=Milestones[[#This Row],[Start]:[Start]],BL$5&lt;=Milestones[[#This Row],[End]:[End]]),1,"")),"")</f>
        <v/>
      </c>
      <c r="BM12" s="20" t="str">
        <f ca="1">IFERROR(IF(AND(Milestones[[#This Row],[Category]:[Category]]="Goal",BM$5&gt;=Milestones[[#This Row],[Start]:[Start]],BM$5&lt;=Milestones[[#This Row],[End]:[End]]),2,IF(AND(Milestones[[#This Row],[Category]:[Category]]="Milestone",BM$5&gt;=Milestones[[#This Row],[Start]:[Start]],BM$5&lt;=Milestones[[#This Row],[End]:[End]]),1,"")),"")</f>
        <v/>
      </c>
      <c r="BN12" s="20" t="str">
        <f ca="1">IFERROR(IF(AND(Milestones[[#This Row],[Category]:[Category]]="Goal",BN$5&gt;=Milestones[[#This Row],[Start]:[Start]],BN$5&lt;=Milestones[[#This Row],[End]:[End]]),2,IF(AND(Milestones[[#This Row],[Category]:[Category]]="Milestone",BN$5&gt;=Milestones[[#This Row],[Start]:[Start]],BN$5&lt;=Milestones[[#This Row],[End]:[End]]),1,"")),"")</f>
        <v/>
      </c>
      <c r="BO12" s="20" t="str">
        <f ca="1">IFERROR(IF(AND(Milestones[[#This Row],[Category]:[Category]]="Goal",BO$5&gt;=Milestones[[#This Row],[Start]:[Start]],BO$5&lt;=Milestones[[#This Row],[End]:[End]]),2,IF(AND(Milestones[[#This Row],[Category]:[Category]]="Milestone",BO$5&gt;=Milestones[[#This Row],[Start]:[Start]],BO$5&lt;=Milestones[[#This Row],[End]:[End]]),1,"")),"")</f>
        <v/>
      </c>
      <c r="BP12" s="20" t="str">
        <f ca="1">IFERROR(IF(AND(Milestones[[#This Row],[Category]:[Category]]="Goal",BP$5&gt;=Milestones[[#This Row],[Start]:[Start]],BP$5&lt;=Milestones[[#This Row],[End]:[End]]),2,IF(AND(Milestones[[#This Row],[Category]:[Category]]="Milestone",BP$5&gt;=Milestones[[#This Row],[Start]:[Start]],BP$5&lt;=Milestones[[#This Row],[End]:[End]]),1,"")),"")</f>
        <v/>
      </c>
      <c r="BQ12" s="20" t="str">
        <f ca="1">IFERROR(IF(AND(Milestones[[#This Row],[Category]:[Category]]="Goal",BQ$5&gt;=Milestones[[#This Row],[Start]:[Start]],BQ$5&lt;=Milestones[[#This Row],[End]:[End]]),2,IF(AND(Milestones[[#This Row],[Category]:[Category]]="Milestone",BQ$5&gt;=Milestones[[#This Row],[Start]:[Start]],BQ$5&lt;=Milestones[[#This Row],[End]:[End]]),1,"")),"")</f>
        <v/>
      </c>
      <c r="BR12" s="20" t="str">
        <f ca="1">IFERROR(IF(AND(Milestones[[#This Row],[Category]:[Category]]="Goal",BR$5&gt;=Milestones[[#This Row],[Start]:[Start]],BR$5&lt;=Milestones[[#This Row],[End]:[End]]),2,IF(AND(Milestones[[#This Row],[Category]:[Category]]="Milestone",BR$5&gt;=Milestones[[#This Row],[Start]:[Start]],BR$5&lt;=Milestones[[#This Row],[End]:[End]]),1,"")),"")</f>
        <v/>
      </c>
      <c r="BS12" s="20" t="str">
        <f ca="1">IFERROR(IF(AND(Milestones[[#This Row],[Category]:[Category]]="Goal",BS$5&gt;=Milestones[[#This Row],[Start]:[Start]],BS$5&lt;=Milestones[[#This Row],[End]:[End]]),2,IF(AND(Milestones[[#This Row],[Category]:[Category]]="Milestone",BS$5&gt;=Milestones[[#This Row],[Start]:[Start]],BS$5&lt;=Milestones[[#This Row],[End]:[End]]),1,"")),"")</f>
        <v/>
      </c>
      <c r="BT12" s="20" t="str">
        <f ca="1">IFERROR(IF(AND(Milestones[[#This Row],[Category]:[Category]]="Goal",BT$5&gt;=Milestones[[#This Row],[Start]:[Start]],BT$5&lt;=Milestones[[#This Row],[End]:[End]]),2,IF(AND(Milestones[[#This Row],[Category]:[Category]]="Milestone",BT$5&gt;=Milestones[[#This Row],[Start]:[Start]],BT$5&lt;=Milestones[[#This Row],[End]:[End]]),1,"")),"")</f>
        <v/>
      </c>
      <c r="BU12" s="20" t="str">
        <f ca="1">IFERROR(IF(AND(Milestones[[#This Row],[Category]:[Category]]="Goal",BU$5&gt;=Milestones[[#This Row],[Start]:[Start]],BU$5&lt;=Milestones[[#This Row],[End]:[End]]),2,IF(AND(Milestones[[#This Row],[Category]:[Category]]="Milestone",BU$5&gt;=Milestones[[#This Row],[Start]:[Start]],BU$5&lt;=Milestones[[#This Row],[End]:[End]]),1,"")),"")</f>
        <v/>
      </c>
      <c r="BV12" s="20" t="str">
        <f ca="1">IFERROR(IF(AND(Milestones[[#This Row],[Category]:[Category]]="Goal",BV$5&gt;=Milestones[[#This Row],[Start]:[Start]],BV$5&lt;=Milestones[[#This Row],[End]:[End]]),2,IF(AND(Milestones[[#This Row],[Category]:[Category]]="Milestone",BV$5&gt;=Milestones[[#This Row],[Start]:[Start]],BV$5&lt;=Milestones[[#This Row],[End]:[End]]),1,"")),"")</f>
        <v/>
      </c>
      <c r="BW12" s="20" t="str">
        <f ca="1">IFERROR(IF(AND(Milestones[[#This Row],[Category]:[Category]]="Goal",BW$5&gt;=Milestones[[#This Row],[Start]:[Start]],BW$5&lt;=Milestones[[#This Row],[End]:[End]]),2,IF(AND(Milestones[[#This Row],[Category]:[Category]]="Milestone",BW$5&gt;=Milestones[[#This Row],[Start]:[Start]],BW$5&lt;=Milestones[[#This Row],[End]:[End]]),1,"")),"")</f>
        <v/>
      </c>
      <c r="BX12" s="20" t="str">
        <f ca="1">IFERROR(IF(AND(Milestones[[#This Row],[Category]:[Category]]="Goal",BX$5&gt;=Milestones[[#This Row],[Start]:[Start]],BX$5&lt;=Milestones[[#This Row],[End]:[End]]),2,IF(AND(Milestones[[#This Row],[Category]:[Category]]="Milestone",BX$5&gt;=Milestones[[#This Row],[Start]:[Start]],BX$5&lt;=Milestones[[#This Row],[End]:[End]]),1,"")),"")</f>
        <v/>
      </c>
      <c r="BY12" s="20" t="str">
        <f ca="1">IFERROR(IF(AND(Milestones[[#This Row],[Category]:[Category]]="Goal",BY$5&gt;=Milestones[[#This Row],[Start]:[Start]],BY$5&lt;=Milestones[[#This Row],[End]:[End]]),2,IF(AND(Milestones[[#This Row],[Category]:[Category]]="Milestone",BY$5&gt;=Milestones[[#This Row],[Start]:[Start]],BY$5&lt;=Milestones[[#This Row],[End]:[End]]),1,"")),"")</f>
        <v/>
      </c>
      <c r="BZ12" s="20" t="str">
        <f ca="1">IFERROR(IF(AND(Milestones[[#This Row],[Category]:[Category]]="Goal",BZ$5&gt;=Milestones[[#This Row],[Start]:[Start]],BZ$5&lt;=Milestones[[#This Row],[End]:[End]]),2,IF(AND(Milestones[[#This Row],[Category]:[Category]]="Milestone",BZ$5&gt;=Milestones[[#This Row],[Start]:[Start]],BZ$5&lt;=Milestones[[#This Row],[End]:[End]]),1,"")),"")</f>
        <v/>
      </c>
      <c r="CA12" s="20" t="str">
        <f ca="1">IFERROR(IF(AND(Milestones[[#This Row],[Category]:[Category]]="Goal",CA$5&gt;=Milestones[[#This Row],[Start]:[Start]],CA$5&lt;=Milestones[[#This Row],[End]:[End]]),2,IF(AND(Milestones[[#This Row],[Category]:[Category]]="Milestone",CA$5&gt;=Milestones[[#This Row],[Start]:[Start]],CA$5&lt;=Milestones[[#This Row],[End]:[End]]),1,"")),"")</f>
        <v/>
      </c>
      <c r="CB12" s="20" t="str">
        <f ca="1">IFERROR(IF(AND(Milestones[[#This Row],[Category]:[Category]]="Goal",CB$5&gt;=Milestones[[#This Row],[Start]:[Start]],CB$5&lt;=Milestones[[#This Row],[End]:[End]]),2,IF(AND(Milestones[[#This Row],[Category]:[Category]]="Milestone",CB$5&gt;=Milestones[[#This Row],[Start]:[Start]],CB$5&lt;=Milestones[[#This Row],[End]:[End]]),1,"")),"")</f>
        <v/>
      </c>
      <c r="CC12" s="20" t="str">
        <f ca="1">IFERROR(IF(AND(Milestones[[#This Row],[Category]:[Category]]="Goal",CC$5&gt;=Milestones[[#This Row],[Start]:[Start]],CC$5&lt;=Milestones[[#This Row],[End]:[End]]),2,IF(AND(Milestones[[#This Row],[Category]:[Category]]="Milestone",CC$5&gt;=Milestones[[#This Row],[Start]:[Start]],CC$5&lt;=Milestones[[#This Row],[End]:[End]]),1,"")),"")</f>
        <v/>
      </c>
      <c r="CD12" s="20" t="str">
        <f ca="1">IFERROR(IF(AND(Milestones[[#This Row],[Category]:[Category]]="Goal",CD$5&gt;=Milestones[[#This Row],[Start]:[Start]],CD$5&lt;=Milestones[[#This Row],[End]:[End]]),2,IF(AND(Milestones[[#This Row],[Category]:[Category]]="Milestone",CD$5&gt;=Milestones[[#This Row],[Start]:[Start]],CD$5&lt;=Milestones[[#This Row],[End]:[End]]),1,"")),"")</f>
        <v/>
      </c>
      <c r="CE12" s="20" t="str">
        <f ca="1">IFERROR(IF(AND(Milestones[[#This Row],[Category]:[Category]]="Goal",CE$5&gt;=Milestones[[#This Row],[Start]:[Start]],CE$5&lt;=Milestones[[#This Row],[End]:[End]]),2,IF(AND(Milestones[[#This Row],[Category]:[Category]]="Milestone",CE$5&gt;=Milestones[[#This Row],[Start]:[Start]],CE$5&lt;=Milestones[[#This Row],[End]:[End]]),1,"")),"")</f>
        <v/>
      </c>
      <c r="CF12" s="20" t="str">
        <f ca="1">IFERROR(IF(AND(Milestones[[#This Row],[Category]:[Category]]="Goal",CF$5&gt;=Milestones[[#This Row],[Start]:[Start]],CF$5&lt;=Milestones[[#This Row],[End]:[End]]),2,IF(AND(Milestones[[#This Row],[Category]:[Category]]="Milestone",CF$5&gt;=Milestones[[#This Row],[Start]:[Start]],CF$5&lt;=Milestones[[#This Row],[End]:[End]]),1,"")),"")</f>
        <v/>
      </c>
      <c r="CG12" s="20" t="str">
        <f ca="1">IFERROR(IF(AND(Milestones[[#This Row],[Category]:[Category]]="Goal",CG$5&gt;=Milestones[[#This Row],[Start]:[Start]],CG$5&lt;=Milestones[[#This Row],[End]:[End]]),2,IF(AND(Milestones[[#This Row],[Category]:[Category]]="Milestone",CG$5&gt;=Milestones[[#This Row],[Start]:[Start]],CG$5&lt;=Milestones[[#This Row],[End]:[End]]),1,"")),"")</f>
        <v/>
      </c>
      <c r="CH12" s="20" t="str">
        <f ca="1">IFERROR(IF(AND(Milestones[[#This Row],[Category]:[Category]]="Goal",CH$5&gt;=Milestones[[#This Row],[Start]:[Start]],CH$5&lt;=Milestones[[#This Row],[End]:[End]]),2,IF(AND(Milestones[[#This Row],[Category]:[Category]]="Milestone",CH$5&gt;=Milestones[[#This Row],[Start]:[Start]],CH$5&lt;=Milestones[[#This Row],[End]:[End]]),1,"")),"")</f>
        <v/>
      </c>
      <c r="CI12" s="20" t="str">
        <f ca="1">IFERROR(IF(AND(Milestones[[#This Row],[Category]:[Category]]="Goal",CI$5&gt;=Milestones[[#This Row],[Start]:[Start]],CI$5&lt;=Milestones[[#This Row],[End]:[End]]),2,IF(AND(Milestones[[#This Row],[Category]:[Category]]="Milestone",CI$5&gt;=Milestones[[#This Row],[Start]:[Start]],CI$5&lt;=Milestones[[#This Row],[End]:[End]]),1,"")),"")</f>
        <v/>
      </c>
      <c r="CJ12" s="20" t="str">
        <f ca="1">IFERROR(IF(AND(Milestones[[#This Row],[Category]:[Category]]="Goal",CJ$5&gt;=Milestones[[#This Row],[Start]:[Start]],CJ$5&lt;=Milestones[[#This Row],[End]:[End]]),2,IF(AND(Milestones[[#This Row],[Category]:[Category]]="Milestone",CJ$5&gt;=Milestones[[#This Row],[Start]:[Start]],CJ$5&lt;=Milestones[[#This Row],[End]:[End]]),1,"")),"")</f>
        <v/>
      </c>
      <c r="CK12" s="20" t="str">
        <f ca="1">IFERROR(IF(AND(Milestones[[#This Row],[Category]:[Category]]="Goal",CK$5&gt;=Milestones[[#This Row],[Start]:[Start]],CK$5&lt;=Milestones[[#This Row],[End]:[End]]),2,IF(AND(Milestones[[#This Row],[Category]:[Category]]="Milestone",CK$5&gt;=Milestones[[#This Row],[Start]:[Start]],CK$5&lt;=Milestones[[#This Row],[End]:[End]]),1,"")),"")</f>
        <v/>
      </c>
      <c r="CL12" s="20" t="str">
        <f ca="1">IFERROR(IF(AND(Milestones[[#This Row],[Category]:[Category]]="Goal",CL$5&gt;=Milestones[[#This Row],[Start]:[Start]],CL$5&lt;=Milestones[[#This Row],[End]:[End]]),2,IF(AND(Milestones[[#This Row],[Category]:[Category]]="Milestone",CL$5&gt;=Milestones[[#This Row],[Start]:[Start]],CL$5&lt;=Milestones[[#This Row],[End]:[End]]),1,"")),"")</f>
        <v/>
      </c>
      <c r="CM12" s="20" t="str">
        <f ca="1">IFERROR(IF(AND(Milestones[[#This Row],[Category]:[Category]]="Goal",CM$5&gt;=Milestones[[#This Row],[Start]:[Start]],CM$5&lt;=Milestones[[#This Row],[End]:[End]]),2,IF(AND(Milestones[[#This Row],[Category]:[Category]]="Milestone",CM$5&gt;=Milestones[[#This Row],[Start]:[Start]],CM$5&lt;=Milestones[[#This Row],[End]:[End]]),1,"")),"")</f>
        <v/>
      </c>
      <c r="CN12" s="20" t="str">
        <f ca="1">IFERROR(IF(AND(Milestones[[#This Row],[Category]:[Category]]="Goal",CN$5&gt;=Milestones[[#This Row],[Start]:[Start]],CN$5&lt;=Milestones[[#This Row],[End]:[End]]),2,IF(AND(Milestones[[#This Row],[Category]:[Category]]="Milestone",CN$5&gt;=Milestones[[#This Row],[Start]:[Start]],CN$5&lt;=Milestones[[#This Row],[End]:[End]]),1,"")),"")</f>
        <v/>
      </c>
      <c r="CO12" s="20" t="str">
        <f ca="1">IFERROR(IF(AND(Milestones[[#This Row],[Category]:[Category]]="Goal",CO$5&gt;=Milestones[[#This Row],[Start]:[Start]],CO$5&lt;=Milestones[[#This Row],[End]:[End]]),2,IF(AND(Milestones[[#This Row],[Category]:[Category]]="Milestone",CO$5&gt;=Milestones[[#This Row],[Start]:[Start]],CO$5&lt;=Milestones[[#This Row],[End]:[End]]),1,"")),"")</f>
        <v/>
      </c>
      <c r="CP12" s="20" t="str">
        <f ca="1">IFERROR(IF(AND(Milestones[[#This Row],[Category]:[Category]]="Goal",CP$5&gt;=Milestones[[#This Row],[Start]:[Start]],CP$5&lt;=Milestones[[#This Row],[End]:[End]]),2,IF(AND(Milestones[[#This Row],[Category]:[Category]]="Milestone",CP$5&gt;=Milestones[[#This Row],[Start]:[Start]],CP$5&lt;=Milestones[[#This Row],[End]:[End]]),1,"")),"")</f>
        <v/>
      </c>
      <c r="CQ12" s="20" t="str">
        <f ca="1">IFERROR(IF(AND(Milestones[[#This Row],[Category]:[Category]]="Goal",CQ$5&gt;=Milestones[[#This Row],[Start]:[Start]],CQ$5&lt;=Milestones[[#This Row],[End]:[End]]),2,IF(AND(Milestones[[#This Row],[Category]:[Category]]="Milestone",CQ$5&gt;=Milestones[[#This Row],[Start]:[Start]],CQ$5&lt;=Milestones[[#This Row],[End]:[End]]),1,"")),"")</f>
        <v/>
      </c>
      <c r="CR12" s="20" t="str">
        <f ca="1">IFERROR(IF(AND(Milestones[[#This Row],[Category]:[Category]]="Goal",CR$5&gt;=Milestones[[#This Row],[Start]:[Start]],CR$5&lt;=Milestones[[#This Row],[End]:[End]]),2,IF(AND(Milestones[[#This Row],[Category]:[Category]]="Milestone",CR$5&gt;=Milestones[[#This Row],[Start]:[Start]],CR$5&lt;=Milestones[[#This Row],[End]:[End]]),1,"")),"")</f>
        <v/>
      </c>
      <c r="CS12" s="20" t="str">
        <f ca="1">IFERROR(IF(AND(Milestones[[#This Row],[Category]:[Category]]="Goal",CS$5&gt;=Milestones[[#This Row],[Start]:[Start]],CS$5&lt;=Milestones[[#This Row],[End]:[End]]),2,IF(AND(Milestones[[#This Row],[Category]:[Category]]="Milestone",CS$5&gt;=Milestones[[#This Row],[Start]:[Start]],CS$5&lt;=Milestones[[#This Row],[End]:[End]]),1,"")),"")</f>
        <v/>
      </c>
      <c r="CT12" s="20" t="str">
        <f ca="1">IFERROR(IF(AND(Milestones[[#This Row],[Category]:[Category]]="Goal",CT$5&gt;=Milestones[[#This Row],[Start]:[Start]],CT$5&lt;=Milestones[[#This Row],[End]:[End]]),2,IF(AND(Milestones[[#This Row],[Category]:[Category]]="Milestone",CT$5&gt;=Milestones[[#This Row],[Start]:[Start]],CT$5&lt;=Milestones[[#This Row],[End]:[End]]),1,"")),"")</f>
        <v/>
      </c>
      <c r="CU12" s="20" t="str">
        <f ca="1">IFERROR(IF(AND(Milestones[[#This Row],[Category]:[Category]]="Goal",CU$5&gt;=Milestones[[#This Row],[Start]:[Start]],CU$5&lt;=Milestones[[#This Row],[End]:[End]]),2,IF(AND(Milestones[[#This Row],[Category]:[Category]]="Milestone",CU$5&gt;=Milestones[[#This Row],[Start]:[Start]],CU$5&lt;=Milestones[[#This Row],[End]:[End]]),1,"")),"")</f>
        <v/>
      </c>
      <c r="CV12" s="20" t="str">
        <f ca="1">IFERROR(IF(AND(Milestones[[#This Row],[Category]:[Category]]="Goal",CV$5&gt;=Milestones[[#This Row],[Start]:[Start]],CV$5&lt;=Milestones[[#This Row],[End]:[End]]),2,IF(AND(Milestones[[#This Row],[Category]:[Category]]="Milestone",CV$5&gt;=Milestones[[#This Row],[Start]:[Start]],CV$5&lt;=Milestones[[#This Row],[End]:[End]]),1,"")),"")</f>
        <v/>
      </c>
      <c r="CW12" s="20" t="str">
        <f ca="1">IFERROR(IF(AND(Milestones[[#This Row],[Category]:[Category]]="Goal",CW$5&gt;=Milestones[[#This Row],[Start]:[Start]],CW$5&lt;=Milestones[[#This Row],[End]:[End]]),2,IF(AND(Milestones[[#This Row],[Category]:[Category]]="Milestone",CW$5&gt;=Milestones[[#This Row],[Start]:[Start]],CW$5&lt;=Milestones[[#This Row],[End]:[End]]),1,"")),"")</f>
        <v/>
      </c>
      <c r="CX12" s="20" t="str">
        <f ca="1">IFERROR(IF(AND(Milestones[[#This Row],[Category]:[Category]]="Goal",CX$5&gt;=Milestones[[#This Row],[Start]:[Start]],CX$5&lt;=Milestones[[#This Row],[End]:[End]]),2,IF(AND(Milestones[[#This Row],[Category]:[Category]]="Milestone",CX$5&gt;=Milestones[[#This Row],[Start]:[Start]],CX$5&lt;=Milestones[[#This Row],[End]:[End]]),1,"")),"")</f>
        <v/>
      </c>
      <c r="CY12" s="20" t="str">
        <f ca="1">IFERROR(IF(AND(Milestones[[#This Row],[Category]:[Category]]="Goal",CY$5&gt;=Milestones[[#This Row],[Start]:[Start]],CY$5&lt;=Milestones[[#This Row],[End]:[End]]),2,IF(AND(Milestones[[#This Row],[Category]:[Category]]="Milestone",CY$5&gt;=Milestones[[#This Row],[Start]:[Start]],CY$5&lt;=Milestones[[#This Row],[End]:[End]]),1,"")),"")</f>
        <v/>
      </c>
      <c r="CZ12" s="20" t="str">
        <f ca="1">IFERROR(IF(AND(Milestones[[#This Row],[Category]:[Category]]="Goal",CZ$5&gt;=Milestones[[#This Row],[Start]:[Start]],CZ$5&lt;=Milestones[[#This Row],[End]:[End]]),2,IF(AND(Milestones[[#This Row],[Category]:[Category]]="Milestone",CZ$5&gt;=Milestones[[#This Row],[Start]:[Start]],CZ$5&lt;=Milestones[[#This Row],[End]:[End]]),1,"")),"")</f>
        <v/>
      </c>
      <c r="DA12" s="20" t="str">
        <f ca="1">IFERROR(IF(AND(Milestones[[#This Row],[Category]:[Category]]="Goal",DA$5&gt;=Milestones[[#This Row],[Start]:[Start]],DA$5&lt;=Milestones[[#This Row],[End]:[End]]),2,IF(AND(Milestones[[#This Row],[Category]:[Category]]="Milestone",DA$5&gt;=Milestones[[#This Row],[Start]:[Start]],DA$5&lt;=Milestones[[#This Row],[End]:[End]]),1,"")),"")</f>
        <v/>
      </c>
      <c r="DB12" s="20" t="str">
        <f ca="1">IFERROR(IF(AND(Milestones[[#This Row],[Category]:[Category]]="Goal",DB$5&gt;=Milestones[[#This Row],[Start]:[Start]],DB$5&lt;=Milestones[[#This Row],[End]:[End]]),2,IF(AND(Milestones[[#This Row],[Category]:[Category]]="Milestone",DB$5&gt;=Milestones[[#This Row],[Start]:[Start]],DB$5&lt;=Milestones[[#This Row],[End]:[End]]),1,"")),"")</f>
        <v/>
      </c>
      <c r="DC12" s="20" t="str">
        <f ca="1">IFERROR(IF(AND(Milestones[[#This Row],[Category]:[Category]]="Goal",DC$5&gt;=Milestones[[#This Row],[Start]:[Start]],DC$5&lt;=Milestones[[#This Row],[End]:[End]]),2,IF(AND(Milestones[[#This Row],[Category]:[Category]]="Milestone",DC$5&gt;=Milestones[[#This Row],[Start]:[Start]],DC$5&lt;=Milestones[[#This Row],[End]:[End]]),1,"")),"")</f>
        <v/>
      </c>
      <c r="DD12" s="20" t="str">
        <f ca="1">IFERROR(IF(AND(Milestones[[#This Row],[Category]:[Category]]="Goal",DD$5&gt;=Milestones[[#This Row],[Start]:[Start]],DD$5&lt;=Milestones[[#This Row],[End]:[End]]),2,IF(AND(Milestones[[#This Row],[Category]:[Category]]="Milestone",DD$5&gt;=Milestones[[#This Row],[Start]:[Start]],DD$5&lt;=Milestones[[#This Row],[End]:[End]]),1,"")),"")</f>
        <v/>
      </c>
      <c r="DE12" s="20" t="str">
        <f ca="1">IFERROR(IF(AND(Milestones[[#This Row],[Category]:[Category]]="Goal",DE$5&gt;=Milestones[[#This Row],[Start]:[Start]],DE$5&lt;=Milestones[[#This Row],[End]:[End]]),2,IF(AND(Milestones[[#This Row],[Category]:[Category]]="Milestone",DE$5&gt;=Milestones[[#This Row],[Start]:[Start]],DE$5&lt;=Milestones[[#This Row],[End]:[End]]),1,"")),"")</f>
        <v/>
      </c>
      <c r="DF12" s="20" t="str">
        <f ca="1">IFERROR(IF(AND(Milestones[[#This Row],[Category]:[Category]]="Goal",DF$5&gt;=Milestones[[#This Row],[Start]:[Start]],DF$5&lt;=Milestones[[#This Row],[End]:[End]]),2,IF(AND(Milestones[[#This Row],[Category]:[Category]]="Milestone",DF$5&gt;=Milestones[[#This Row],[Start]:[Start]],DF$5&lt;=Milestones[[#This Row],[End]:[End]]),1,"")),"")</f>
        <v/>
      </c>
      <c r="DG12" s="20" t="str">
        <f ca="1">IFERROR(IF(AND(Milestones[[#This Row],[Category]:[Category]]="Goal",DG$5&gt;=Milestones[[#This Row],[Start]:[Start]],DG$5&lt;=Milestones[[#This Row],[End]:[End]]),2,IF(AND(Milestones[[#This Row],[Category]:[Category]]="Milestone",DG$5&gt;=Milestones[[#This Row],[Start]:[Start]],DG$5&lt;=Milestones[[#This Row],[End]:[End]]),1,"")),"")</f>
        <v/>
      </c>
      <c r="DH12" s="20" t="str">
        <f ca="1">IFERROR(IF(AND(Milestones[[#This Row],[Category]:[Category]]="Goal",DH$5&gt;=Milestones[[#This Row],[Start]:[Start]],DH$5&lt;=Milestones[[#This Row],[End]:[End]]),2,IF(AND(Milestones[[#This Row],[Category]:[Category]]="Milestone",DH$5&gt;=Milestones[[#This Row],[Start]:[Start]],DH$5&lt;=Milestones[[#This Row],[End]:[End]]),1,"")),"")</f>
        <v/>
      </c>
      <c r="DI12" s="20" t="str">
        <f ca="1">IFERROR(IF(AND(Milestones[[#This Row],[Category]:[Category]]="Goal",DI$5&gt;=Milestones[[#This Row],[Start]:[Start]],DI$5&lt;=Milestones[[#This Row],[End]:[End]]),2,IF(AND(Milestones[[#This Row],[Category]:[Category]]="Milestone",DI$5&gt;=Milestones[[#This Row],[Start]:[Start]],DI$5&lt;=Milestones[[#This Row],[End]:[End]]),1,"")),"")</f>
        <v/>
      </c>
      <c r="DJ12" s="20" t="str">
        <f ca="1">IFERROR(IF(AND(Milestones[[#This Row],[Category]:[Category]]="Goal",DJ$5&gt;=Milestones[[#This Row],[Start]:[Start]],DJ$5&lt;=Milestones[[#This Row],[End]:[End]]),2,IF(AND(Milestones[[#This Row],[Category]:[Category]]="Milestone",DJ$5&gt;=Milestones[[#This Row],[Start]:[Start]],DJ$5&lt;=Milestones[[#This Row],[End]:[End]]),1,"")),"")</f>
        <v/>
      </c>
      <c r="DK12" s="20" t="str">
        <f ca="1">IFERROR(IF(AND(Milestones[[#This Row],[Category]:[Category]]="Goal",DK$5&gt;=Milestones[[#This Row],[Start]:[Start]],DK$5&lt;=Milestones[[#This Row],[End]:[End]]),2,IF(AND(Milestones[[#This Row],[Category]:[Category]]="Milestone",DK$5&gt;=Milestones[[#This Row],[Start]:[Start]],DK$5&lt;=Milestones[[#This Row],[End]:[End]]),1,"")),"")</f>
        <v/>
      </c>
      <c r="DL12" s="20" t="str">
        <f ca="1">IFERROR(IF(AND(Milestones[[#This Row],[Category]:[Category]]="Goal",DL$5&gt;=Milestones[[#This Row],[Start]:[Start]],DL$5&lt;=Milestones[[#This Row],[End]:[End]]),2,IF(AND(Milestones[[#This Row],[Category]:[Category]]="Milestone",DL$5&gt;=Milestones[[#This Row],[Start]:[Start]],DL$5&lt;=Milestones[[#This Row],[End]:[End]]),1,"")),"")</f>
        <v/>
      </c>
      <c r="DM12" s="20" t="str">
        <f ca="1">IFERROR(IF(AND(Milestones[[#This Row],[Category]:[Category]]="Goal",DM$5&gt;=Milestones[[#This Row],[Start]:[Start]],DM$5&lt;=Milestones[[#This Row],[End]:[End]]),2,IF(AND(Milestones[[#This Row],[Category]:[Category]]="Milestone",DM$5&gt;=Milestones[[#This Row],[Start]:[Start]],DM$5&lt;=Milestones[[#This Row],[End]:[End]]),1,"")),"")</f>
        <v/>
      </c>
      <c r="DN12" s="20" t="str">
        <f ca="1">IFERROR(IF(AND(Milestones[[#This Row],[Category]:[Category]]="Goal",DN$5&gt;=Milestones[[#This Row],[Start]:[Start]],DN$5&lt;=Milestones[[#This Row],[End]:[End]]),2,IF(AND(Milestones[[#This Row],[Category]:[Category]]="Milestone",DN$5&gt;=Milestones[[#This Row],[Start]:[Start]],DN$5&lt;=Milestones[[#This Row],[End]:[End]]),1,"")),"")</f>
        <v/>
      </c>
      <c r="DO12" s="20" t="str">
        <f ca="1">IFERROR(IF(AND(Milestones[[#This Row],[Category]:[Category]]="Goal",DO$5&gt;=Milestones[[#This Row],[Start]:[Start]],DO$5&lt;=Milestones[[#This Row],[End]:[End]]),2,IF(AND(Milestones[[#This Row],[Category]:[Category]]="Milestone",DO$5&gt;=Milestones[[#This Row],[Start]:[Start]],DO$5&lt;=Milestones[[#This Row],[End]:[End]]),1,"")),"")</f>
        <v/>
      </c>
      <c r="DP12" s="20" t="str">
        <f ca="1">IFERROR(IF(AND(Milestones[[#This Row],[Category]:[Category]]="Goal",DP$5&gt;=Milestones[[#This Row],[Start]:[Start]],DP$5&lt;=Milestones[[#This Row],[End]:[End]]),2,IF(AND(Milestones[[#This Row],[Category]:[Category]]="Milestone",DP$5&gt;=Milestones[[#This Row],[Start]:[Start]],DP$5&lt;=Milestones[[#This Row],[End]:[End]]),1,"")),"")</f>
        <v/>
      </c>
      <c r="DQ12" s="20" t="str">
        <f ca="1">IFERROR(IF(AND(Milestones[[#This Row],[Category]:[Category]]="Goal",DQ$5&gt;=Milestones[[#This Row],[Start]:[Start]],DQ$5&lt;=Milestones[[#This Row],[End]:[End]]),2,IF(AND(Milestones[[#This Row],[Category]:[Category]]="Milestone",DQ$5&gt;=Milestones[[#This Row],[Start]:[Start]],DQ$5&lt;=Milestones[[#This Row],[End]:[End]]),1,"")),"")</f>
        <v/>
      </c>
      <c r="DR12" s="20" t="str">
        <f ca="1">IFERROR(IF(AND(Milestones[[#This Row],[Category]:[Category]]="Goal",DR$5&gt;=Milestones[[#This Row],[Start]:[Start]],DR$5&lt;=Milestones[[#This Row],[End]:[End]]),2,IF(AND(Milestones[[#This Row],[Category]:[Category]]="Milestone",DR$5&gt;=Milestones[[#This Row],[Start]:[Start]],DR$5&lt;=Milestones[[#This Row],[End]:[End]]),1,"")),"")</f>
        <v/>
      </c>
      <c r="DS12" s="20" t="str">
        <f ca="1">IFERROR(IF(AND(Milestones[[#This Row],[Category]:[Category]]="Goal",DS$5&gt;=Milestones[[#This Row],[Start]:[Start]],DS$5&lt;=Milestones[[#This Row],[End]:[End]]),2,IF(AND(Milestones[[#This Row],[Category]:[Category]]="Milestone",DS$5&gt;=Milestones[[#This Row],[Start]:[Start]],DS$5&lt;=Milestones[[#This Row],[End]:[End]]),1,"")),"")</f>
        <v/>
      </c>
      <c r="DT12" s="20" t="str">
        <f ca="1">IFERROR(IF(AND(Milestones[[#This Row],[Category]:[Category]]="Goal",DT$5&gt;=Milestones[[#This Row],[Start]:[Start]],DT$5&lt;=Milestones[[#This Row],[End]:[End]]),2,IF(AND(Milestones[[#This Row],[Category]:[Category]]="Milestone",DT$5&gt;=Milestones[[#This Row],[Start]:[Start]],DT$5&lt;=Milestones[[#This Row],[End]:[End]]),1,"")),"")</f>
        <v/>
      </c>
      <c r="DU12" s="20" t="str">
        <f ca="1">IFERROR(IF(AND(Milestones[[#This Row],[Category]:[Category]]="Goal",DU$5&gt;=Milestones[[#This Row],[Start]:[Start]],DU$5&lt;=Milestones[[#This Row],[End]:[End]]),2,IF(AND(Milestones[[#This Row],[Category]:[Category]]="Milestone",DU$5&gt;=Milestones[[#This Row],[Start]:[Start]],DU$5&lt;=Milestones[[#This Row],[End]:[End]]),1,"")),"")</f>
        <v/>
      </c>
      <c r="DV12" s="20" t="str">
        <f ca="1">IFERROR(IF(AND(Milestones[[#This Row],[Category]:[Category]]="Goal",DV$5&gt;=Milestones[[#This Row],[Start]:[Start]],DV$5&lt;=Milestones[[#This Row],[End]:[End]]),2,IF(AND(Milestones[[#This Row],[Category]:[Category]]="Milestone",DV$5&gt;=Milestones[[#This Row],[Start]:[Start]],DV$5&lt;=Milestones[[#This Row],[End]:[End]]),1,"")),"")</f>
        <v/>
      </c>
      <c r="DW12" s="20" t="str">
        <f ca="1">IFERROR(IF(AND(Milestones[[#This Row],[Category]:[Category]]="Goal",DW$5&gt;=Milestones[[#This Row],[Start]:[Start]],DW$5&lt;=Milestones[[#This Row],[End]:[End]]),2,IF(AND(Milestones[[#This Row],[Category]:[Category]]="Milestone",DW$5&gt;=Milestones[[#This Row],[Start]:[Start]],DW$5&lt;=Milestones[[#This Row],[End]:[End]]),1,"")),"")</f>
        <v/>
      </c>
      <c r="DX12" s="20" t="str">
        <f ca="1">IFERROR(IF(AND(Milestones[[#This Row],[Category]:[Category]]="Goal",DX$5&gt;=Milestones[[#This Row],[Start]:[Start]],DX$5&lt;=Milestones[[#This Row],[End]:[End]]),2,IF(AND(Milestones[[#This Row],[Category]:[Category]]="Milestone",DX$5&gt;=Milestones[[#This Row],[Start]:[Start]],DX$5&lt;=Milestones[[#This Row],[End]:[End]]),1,"")),"")</f>
        <v/>
      </c>
      <c r="DY12" s="20" t="str">
        <f ca="1">IFERROR(IF(AND(Milestones[[#This Row],[Category]:[Category]]="Goal",DY$5&gt;=Milestones[[#This Row],[Start]:[Start]],DY$5&lt;=Milestones[[#This Row],[End]:[End]]),2,IF(AND(Milestones[[#This Row],[Category]:[Category]]="Milestone",DY$5&gt;=Milestones[[#This Row],[Start]:[Start]],DY$5&lt;=Milestones[[#This Row],[End]:[End]]),1,"")),"")</f>
        <v/>
      </c>
      <c r="DZ12" s="20" t="str">
        <f ca="1">IFERROR(IF(AND(Milestones[[#This Row],[Category]:[Category]]="Goal",DZ$5&gt;=Milestones[[#This Row],[Start]:[Start]],DZ$5&lt;=Milestones[[#This Row],[End]:[End]]),2,IF(AND(Milestones[[#This Row],[Category]:[Category]]="Milestone",DZ$5&gt;=Milestones[[#This Row],[Start]:[Start]],DZ$5&lt;=Milestones[[#This Row],[End]:[End]]),1,"")),"")</f>
        <v/>
      </c>
      <c r="EA12" s="20" t="str">
        <f ca="1">IFERROR(IF(AND(Milestones[[#This Row],[Category]:[Category]]="Goal",EA$5&gt;=Milestones[[#This Row],[Start]:[Start]],EA$5&lt;=Milestones[[#This Row],[End]:[End]]),2,IF(AND(Milestones[[#This Row],[Category]:[Category]]="Milestone",EA$5&gt;=Milestones[[#This Row],[Start]:[Start]],EA$5&lt;=Milestones[[#This Row],[End]:[End]]),1,"")),"")</f>
        <v/>
      </c>
      <c r="EB12" s="20" t="str">
        <f ca="1">IFERROR(IF(AND(Milestones[[#This Row],[Category]:[Category]]="Goal",EB$5&gt;=Milestones[[#This Row],[Start]:[Start]],EB$5&lt;=Milestones[[#This Row],[End]:[End]]),2,IF(AND(Milestones[[#This Row],[Category]:[Category]]="Milestone",EB$5&gt;=Milestones[[#This Row],[Start]:[Start]],EB$5&lt;=Milestones[[#This Row],[End]:[End]]),1,"")),"")</f>
        <v/>
      </c>
      <c r="EC12" s="20" t="str">
        <f ca="1">IFERROR(IF(AND(Milestones[[#This Row],[Category]:[Category]]="Goal",EC$5&gt;=Milestones[[#This Row],[Start]:[Start]],EC$5&lt;=Milestones[[#This Row],[End]:[End]]),2,IF(AND(Milestones[[#This Row],[Category]:[Category]]="Milestone",EC$5&gt;=Milestones[[#This Row],[Start]:[Start]],EC$5&lt;=Milestones[[#This Row],[End]:[End]]),1,"")),"")</f>
        <v/>
      </c>
      <c r="ED12" s="20" t="str">
        <f ca="1">IFERROR(IF(AND(Milestones[[#This Row],[Category]:[Category]]="Goal",ED$5&gt;=Milestones[[#This Row],[Start]:[Start]],ED$5&lt;=Milestones[[#This Row],[End]:[End]]),2,IF(AND(Milestones[[#This Row],[Category]:[Category]]="Milestone",ED$5&gt;=Milestones[[#This Row],[Start]:[Start]],ED$5&lt;=Milestones[[#This Row],[End]:[End]]),1,"")),"")</f>
        <v/>
      </c>
      <c r="EE12" s="20" t="str">
        <f ca="1">IFERROR(IF(AND(Milestones[[#This Row],[Category]:[Category]]="Goal",EE$5&gt;=Milestones[[#This Row],[Start]:[Start]],EE$5&lt;=Milestones[[#This Row],[End]:[End]]),2,IF(AND(Milestones[[#This Row],[Category]:[Category]]="Milestone",EE$5&gt;=Milestones[[#This Row],[Start]:[Start]],EE$5&lt;=Milestones[[#This Row],[End]:[End]]),1,"")),"")</f>
        <v/>
      </c>
      <c r="EF12" s="20" t="str">
        <f ca="1">IFERROR(IF(AND(Milestones[[#This Row],[Category]:[Category]]="Goal",EF$5&gt;=Milestones[[#This Row],[Start]:[Start]],EF$5&lt;=Milestones[[#This Row],[End]:[End]]),2,IF(AND(Milestones[[#This Row],[Category]:[Category]]="Milestone",EF$5&gt;=Milestones[[#This Row],[Start]:[Start]],EF$5&lt;=Milestones[[#This Row],[End]:[End]]),1,"")),"")</f>
        <v/>
      </c>
      <c r="EG12" s="20" t="str">
        <f ca="1">IFERROR(IF(AND(Milestones[[#This Row],[Category]:[Category]]="Goal",EG$5&gt;=Milestones[[#This Row],[Start]:[Start]],EG$5&lt;=Milestones[[#This Row],[End]:[End]]),2,IF(AND(Milestones[[#This Row],[Category]:[Category]]="Milestone",EG$5&gt;=Milestones[[#This Row],[Start]:[Start]],EG$5&lt;=Milestones[[#This Row],[End]:[End]]),1,"")),"")</f>
        <v/>
      </c>
      <c r="EH12" s="20" t="str">
        <f ca="1">IFERROR(IF(AND(Milestones[[#This Row],[Category]:[Category]]="Goal",EH$5&gt;=Milestones[[#This Row],[Start]:[Start]],EH$5&lt;=Milestones[[#This Row],[End]:[End]]),2,IF(AND(Milestones[[#This Row],[Category]:[Category]]="Milestone",EH$5&gt;=Milestones[[#This Row],[Start]:[Start]],EH$5&lt;=Milestones[[#This Row],[End]:[End]]),1,"")),"")</f>
        <v/>
      </c>
      <c r="EI12" s="20" t="str">
        <f ca="1">IFERROR(IF(AND(Milestones[[#This Row],[Category]:[Category]]="Goal",EI$5&gt;=Milestones[[#This Row],[Start]:[Start]],EI$5&lt;=Milestones[[#This Row],[End]:[End]]),2,IF(AND(Milestones[[#This Row],[Category]:[Category]]="Milestone",EI$5&gt;=Milestones[[#This Row],[Start]:[Start]],EI$5&lt;=Milestones[[#This Row],[End]:[End]]),1,"")),"")</f>
        <v/>
      </c>
      <c r="EJ12" s="20" t="str">
        <f ca="1">IFERROR(IF(AND(Milestones[[#This Row],[Category]:[Category]]="Goal",EJ$5&gt;=Milestones[[#This Row],[Start]:[Start]],EJ$5&lt;=Milestones[[#This Row],[End]:[End]]),2,IF(AND(Milestones[[#This Row],[Category]:[Category]]="Milestone",EJ$5&gt;=Milestones[[#This Row],[Start]:[Start]],EJ$5&lt;=Milestones[[#This Row],[End]:[End]]),1,"")),"")</f>
        <v/>
      </c>
      <c r="EK12" s="20" t="str">
        <f ca="1">IFERROR(IF(AND(Milestones[[#This Row],[Category]:[Category]]="Goal",EK$5&gt;=Milestones[[#This Row],[Start]:[Start]],EK$5&lt;=Milestones[[#This Row],[End]:[End]]),2,IF(AND(Milestones[[#This Row],[Category]:[Category]]="Milestone",EK$5&gt;=Milestones[[#This Row],[Start]:[Start]],EK$5&lt;=Milestones[[#This Row],[End]:[End]]),1,"")),"")</f>
        <v/>
      </c>
      <c r="EL12" s="20" t="str">
        <f ca="1">IFERROR(IF(AND(Milestones[[#This Row],[Category]:[Category]]="Goal",EL$5&gt;=Milestones[[#This Row],[Start]:[Start]],EL$5&lt;=Milestones[[#This Row],[End]:[End]]),2,IF(AND(Milestones[[#This Row],[Category]:[Category]]="Milestone",EL$5&gt;=Milestones[[#This Row],[Start]:[Start]],EL$5&lt;=Milestones[[#This Row],[End]:[End]]),1,"")),"")</f>
        <v/>
      </c>
      <c r="EM12" s="20" t="str">
        <f ca="1">IFERROR(IF(AND(Milestones[[#This Row],[Category]:[Category]]="Goal",EM$5&gt;=Milestones[[#This Row],[Start]:[Start]],EM$5&lt;=Milestones[[#This Row],[End]:[End]]),2,IF(AND(Milestones[[#This Row],[Category]:[Category]]="Milestone",EM$5&gt;=Milestones[[#This Row],[Start]:[Start]],EM$5&lt;=Milestones[[#This Row],[End]:[End]]),1,"")),"")</f>
        <v/>
      </c>
      <c r="EN12" s="20" t="str">
        <f ca="1">IFERROR(IF(AND(Milestones[[#This Row],[Category]:[Category]]="Goal",EN$5&gt;=Milestones[[#This Row],[Start]:[Start]],EN$5&lt;=Milestones[[#This Row],[End]:[End]]),2,IF(AND(Milestones[[#This Row],[Category]:[Category]]="Milestone",EN$5&gt;=Milestones[[#This Row],[Start]:[Start]],EN$5&lt;=Milestones[[#This Row],[End]:[End]]),1,"")),"")</f>
        <v/>
      </c>
      <c r="EO12" s="20" t="str">
        <f ca="1">IFERROR(IF(AND(Milestones[[#This Row],[Category]:[Category]]="Goal",EO$5&gt;=Milestones[[#This Row],[Start]:[Start]],EO$5&lt;=Milestones[[#This Row],[End]:[End]]),2,IF(AND(Milestones[[#This Row],[Category]:[Category]]="Milestone",EO$5&gt;=Milestones[[#This Row],[Start]:[Start]],EO$5&lt;=Milestones[[#This Row],[End]:[End]]),1,"")),"")</f>
        <v/>
      </c>
      <c r="EP12" s="20" t="str">
        <f ca="1">IFERROR(IF(AND(Milestones[[#This Row],[Category]:[Category]]="Goal",EP$5&gt;=Milestones[[#This Row],[Start]:[Start]],EP$5&lt;=Milestones[[#This Row],[End]:[End]]),2,IF(AND(Milestones[[#This Row],[Category]:[Category]]="Milestone",EP$5&gt;=Milestones[[#This Row],[Start]:[Start]],EP$5&lt;=Milestones[[#This Row],[End]:[End]]),1,"")),"")</f>
        <v/>
      </c>
      <c r="EQ12" s="20" t="str">
        <f ca="1">IFERROR(IF(AND(Milestones[[#This Row],[Category]:[Category]]="Goal",EQ$5&gt;=Milestones[[#This Row],[Start]:[Start]],EQ$5&lt;=Milestones[[#This Row],[End]:[End]]),2,IF(AND(Milestones[[#This Row],[Category]:[Category]]="Milestone",EQ$5&gt;=Milestones[[#This Row],[Start]:[Start]],EQ$5&lt;=Milestones[[#This Row],[End]:[End]]),1,"")),"")</f>
        <v/>
      </c>
      <c r="ER12" s="20" t="str">
        <f ca="1">IFERROR(IF(AND(Milestones[[#This Row],[Category]:[Category]]="Goal",ER$5&gt;=Milestones[[#This Row],[Start]:[Start]],ER$5&lt;=Milestones[[#This Row],[End]:[End]]),2,IF(AND(Milestones[[#This Row],[Category]:[Category]]="Milestone",ER$5&gt;=Milestones[[#This Row],[Start]:[Start]],ER$5&lt;=Milestones[[#This Row],[End]:[End]]),1,"")),"")</f>
        <v/>
      </c>
    </row>
    <row r="13" spans="1:148" s="2" customFormat="1" ht="13.8" customHeight="1" x14ac:dyDescent="0.3">
      <c r="A13" s="7"/>
      <c r="B13" s="40">
        <f t="shared" si="73"/>
        <v>6</v>
      </c>
      <c r="C13" s="97" t="s">
        <v>162</v>
      </c>
      <c r="D13" s="61" t="s">
        <v>25</v>
      </c>
      <c r="E13" s="63" t="s">
        <v>24</v>
      </c>
      <c r="F13" s="64" t="s">
        <v>10</v>
      </c>
      <c r="G13" s="43"/>
      <c r="H13" s="35"/>
      <c r="I13" s="58">
        <f>IFERROR(IF(Milestones[[#This Row],[Activity]]="","",WORKDAY(IF(Milestones[[#This Row],[Predecessor]]="",IF(O12&lt;&gt;"", O12, L12),IF(INDEX(Milestones[Actual End],Milestones[[#This Row],[Predecessor]])&lt;&gt;"",INDEX(Milestones[Actual End],Milestones[[#This Row],[Predecessor]]),INDEX(Milestones[End],Milestones[[#This Row],[Predecessor]]))),Milestones[[#This Row],[Lag Days (Working Days)]],Table5[Holidays])),"")</f>
        <v>43398</v>
      </c>
      <c r="J13" s="70">
        <v>1</v>
      </c>
      <c r="K13" s="46">
        <f>IF(Milestones[[#This Row],[Responsible]]="",Milestones[[#This Row],[Effort (Working Days)]],IFERROR(ROUND(Milestones[[#This Row],[Effort (Working Days)]]/VLOOKUP(Milestones[[#This Row],[Responsible]],ProjectPersonnel[],2,FALSE)*4,0)/4,0))</f>
        <v>1</v>
      </c>
      <c r="L13" s="47">
        <f>IFERROR(WORKDAY(Milestones[[#This Row],[Start]],Milestones[[#This Row],[Task Duration]],Table5[Holidays]),"")</f>
        <v>43399</v>
      </c>
      <c r="M13" s="49" t="s">
        <v>158</v>
      </c>
      <c r="N13" s="49"/>
      <c r="O13" s="49"/>
      <c r="P13" s="72">
        <v>0</v>
      </c>
      <c r="Q13" s="17"/>
      <c r="R13" s="17"/>
      <c r="S13" s="15"/>
      <c r="T13" s="20" t="str">
        <f ca="1">IFERROR(IF(AND(Milestones[[#This Row],[Category]:[Category]]="Goal",T$5&gt;=Milestones[[#This Row],[Start]:[Start]],T$5&lt;=Milestones[[#This Row],[End]:[End]]),2,IF(AND(Milestones[[#This Row],[Category]:[Category]]="Milestone",T$5&gt;=Milestones[[#This Row],[Start]:[Start]],T$5&lt;=Milestones[[#This Row],[End]:[End]]),1,"")),"")</f>
        <v/>
      </c>
      <c r="U13" s="20" t="str">
        <f ca="1">IFERROR(IF(AND(Milestones[[#This Row],[Category]:[Category]]="Goal",U$5&gt;=Milestones[[#This Row],[Start]:[Start]],U$5&lt;=Milestones[[#This Row],[End]:[End]]),2,IF(AND(Milestones[[#This Row],[Category]:[Category]]="Milestone",U$5&gt;=Milestones[[#This Row],[Start]:[Start]],U$5&lt;=Milestones[[#This Row],[End]:[End]]),1,"")),"")</f>
        <v/>
      </c>
      <c r="V13" s="20" t="str">
        <f ca="1">IFERROR(IF(AND(Milestones[[#This Row],[Category]:[Category]]="Goal",V$5&gt;=Milestones[[#This Row],[Start]:[Start]],V$5&lt;=Milestones[[#This Row],[End]:[End]]),2,IF(AND(Milestones[[#This Row],[Category]:[Category]]="Milestone",V$5&gt;=Milestones[[#This Row],[Start]:[Start]],V$5&lt;=Milestones[[#This Row],[End]:[End]]),1,"")),"")</f>
        <v/>
      </c>
      <c r="W13" s="20" t="str">
        <f ca="1">IFERROR(IF(AND(Milestones[[#This Row],[Category]:[Category]]="Goal",W$5&gt;=Milestones[[#This Row],[Start]:[Start]],W$5&lt;=Milestones[[#This Row],[End]:[End]]),2,IF(AND(Milestones[[#This Row],[Category]:[Category]]="Milestone",W$5&gt;=Milestones[[#This Row],[Start]:[Start]],W$5&lt;=Milestones[[#This Row],[End]:[End]]),1,"")),"")</f>
        <v/>
      </c>
      <c r="X13" s="20" t="str">
        <f ca="1">IFERROR(IF(AND(Milestones[[#This Row],[Category]:[Category]]="Goal",X$5&gt;=Milestones[[#This Row],[Start]:[Start]],X$5&lt;=Milestones[[#This Row],[End]:[End]]),2,IF(AND(Milestones[[#This Row],[Category]:[Category]]="Milestone",X$5&gt;=Milestones[[#This Row],[Start]:[Start]],X$5&lt;=Milestones[[#This Row],[End]:[End]]),1,"")),"")</f>
        <v/>
      </c>
      <c r="Y13" s="20" t="str">
        <f ca="1">IFERROR(IF(AND(Milestones[[#This Row],[Category]:[Category]]="Goal",Y$5&gt;=Milestones[[#This Row],[Start]:[Start]],Y$5&lt;=Milestones[[#This Row],[End]:[End]]),2,IF(AND(Milestones[[#This Row],[Category]:[Category]]="Milestone",Y$5&gt;=Milestones[[#This Row],[Start]:[Start]],Y$5&lt;=Milestones[[#This Row],[End]:[End]]),1,"")),"")</f>
        <v/>
      </c>
      <c r="Z13" s="20" t="str">
        <f ca="1">IFERROR(IF(AND(Milestones[[#This Row],[Category]:[Category]]="Goal",Z$5&gt;=Milestones[[#This Row],[Start]:[Start]],Z$5&lt;=Milestones[[#This Row],[End]:[End]]),2,IF(AND(Milestones[[#This Row],[Category]:[Category]]="Milestone",Z$5&gt;=Milestones[[#This Row],[Start]:[Start]],Z$5&lt;=Milestones[[#This Row],[End]:[End]]),1,"")),"")</f>
        <v/>
      </c>
      <c r="AA13" s="20" t="str">
        <f ca="1">IFERROR(IF(AND(Milestones[[#This Row],[Category]:[Category]]="Goal",AA$5&gt;=Milestones[[#This Row],[Start]:[Start]],AA$5&lt;=Milestones[[#This Row],[End]:[End]]),2,IF(AND(Milestones[[#This Row],[Category]:[Category]]="Milestone",AA$5&gt;=Milestones[[#This Row],[Start]:[Start]],AA$5&lt;=Milestones[[#This Row],[End]:[End]]),1,"")),"")</f>
        <v/>
      </c>
      <c r="AB13" s="20" t="str">
        <f ca="1">IFERROR(IF(AND(Milestones[[#This Row],[Category]:[Category]]="Goal",AB$5&gt;=Milestones[[#This Row],[Start]:[Start]],AB$5&lt;=Milestones[[#This Row],[End]:[End]]),2,IF(AND(Milestones[[#This Row],[Category]:[Category]]="Milestone",AB$5&gt;=Milestones[[#This Row],[Start]:[Start]],AB$5&lt;=Milestones[[#This Row],[End]:[End]]),1,"")),"")</f>
        <v/>
      </c>
      <c r="AC13" s="20" t="str">
        <f ca="1">IFERROR(IF(AND(Milestones[[#This Row],[Category]:[Category]]="Goal",AC$5&gt;=Milestones[[#This Row],[Start]:[Start]],AC$5&lt;=Milestones[[#This Row],[End]:[End]]),2,IF(AND(Milestones[[#This Row],[Category]:[Category]]="Milestone",AC$5&gt;=Milestones[[#This Row],[Start]:[Start]],AC$5&lt;=Milestones[[#This Row],[End]:[End]]),1,"")),"")</f>
        <v/>
      </c>
      <c r="AD13" s="20" t="str">
        <f ca="1">IFERROR(IF(AND(Milestones[[#This Row],[Category]:[Category]]="Goal",AD$5&gt;=Milestones[[#This Row],[Start]:[Start]],AD$5&lt;=Milestones[[#This Row],[End]:[End]]),2,IF(AND(Milestones[[#This Row],[Category]:[Category]]="Milestone",AD$5&gt;=Milestones[[#This Row],[Start]:[Start]],AD$5&lt;=Milestones[[#This Row],[End]:[End]]),1,"")),"")</f>
        <v/>
      </c>
      <c r="AE13" s="20" t="str">
        <f ca="1">IFERROR(IF(AND(Milestones[[#This Row],[Category]:[Category]]="Goal",AE$5&gt;=Milestones[[#This Row],[Start]:[Start]],AE$5&lt;=Milestones[[#This Row],[End]:[End]]),2,IF(AND(Milestones[[#This Row],[Category]:[Category]]="Milestone",AE$5&gt;=Milestones[[#This Row],[Start]:[Start]],AE$5&lt;=Milestones[[#This Row],[End]:[End]]),1,"")),"")</f>
        <v/>
      </c>
      <c r="AF13" s="20" t="str">
        <f ca="1">IFERROR(IF(AND(Milestones[[#This Row],[Category]:[Category]]="Goal",AF$5&gt;=Milestones[[#This Row],[Start]:[Start]],AF$5&lt;=Milestones[[#This Row],[End]:[End]]),2,IF(AND(Milestones[[#This Row],[Category]:[Category]]="Milestone",AF$5&gt;=Milestones[[#This Row],[Start]:[Start]],AF$5&lt;=Milestones[[#This Row],[End]:[End]]),1,"")),"")</f>
        <v/>
      </c>
      <c r="AG13" s="20" t="str">
        <f ca="1">IFERROR(IF(AND(Milestones[[#This Row],[Category]:[Category]]="Goal",AG$5&gt;=Milestones[[#This Row],[Start]:[Start]],AG$5&lt;=Milestones[[#This Row],[End]:[End]]),2,IF(AND(Milestones[[#This Row],[Category]:[Category]]="Milestone",AG$5&gt;=Milestones[[#This Row],[Start]:[Start]],AG$5&lt;=Milestones[[#This Row],[End]:[End]]),1,"")),"")</f>
        <v/>
      </c>
      <c r="AH13" s="20" t="str">
        <f ca="1">IFERROR(IF(AND(Milestones[[#This Row],[Category]:[Category]]="Goal",AH$5&gt;=Milestones[[#This Row],[Start]:[Start]],AH$5&lt;=Milestones[[#This Row],[End]:[End]]),2,IF(AND(Milestones[[#This Row],[Category]:[Category]]="Milestone",AH$5&gt;=Milestones[[#This Row],[Start]:[Start]],AH$5&lt;=Milestones[[#This Row],[End]:[End]]),1,"")),"")</f>
        <v/>
      </c>
      <c r="AI13" s="20" t="str">
        <f ca="1">IFERROR(IF(AND(Milestones[[#This Row],[Category]:[Category]]="Goal",AI$5&gt;=Milestones[[#This Row],[Start]:[Start]],AI$5&lt;=Milestones[[#This Row],[End]:[End]]),2,IF(AND(Milestones[[#This Row],[Category]:[Category]]="Milestone",AI$5&gt;=Milestones[[#This Row],[Start]:[Start]],AI$5&lt;=Milestones[[#This Row],[End]:[End]]),1,"")),"")</f>
        <v/>
      </c>
      <c r="AJ13" s="20" t="str">
        <f ca="1">IFERROR(IF(AND(Milestones[[#This Row],[Category]:[Category]]="Goal",AJ$5&gt;=Milestones[[#This Row],[Start]:[Start]],AJ$5&lt;=Milestones[[#This Row],[End]:[End]]),2,IF(AND(Milestones[[#This Row],[Category]:[Category]]="Milestone",AJ$5&gt;=Milestones[[#This Row],[Start]:[Start]],AJ$5&lt;=Milestones[[#This Row],[End]:[End]]),1,"")),"")</f>
        <v/>
      </c>
      <c r="AK13" s="20" t="str">
        <f ca="1">IFERROR(IF(AND(Milestones[[#This Row],[Category]:[Category]]="Goal",AK$5&gt;=Milestones[[#This Row],[Start]:[Start]],AK$5&lt;=Milestones[[#This Row],[End]:[End]]),2,IF(AND(Milestones[[#This Row],[Category]:[Category]]="Milestone",AK$5&gt;=Milestones[[#This Row],[Start]:[Start]],AK$5&lt;=Milestones[[#This Row],[End]:[End]]),1,"")),"")</f>
        <v/>
      </c>
      <c r="AL13" s="20" t="str">
        <f ca="1">IFERROR(IF(AND(Milestones[[#This Row],[Category]:[Category]]="Goal",AL$5&gt;=Milestones[[#This Row],[Start]:[Start]],AL$5&lt;=Milestones[[#This Row],[End]:[End]]),2,IF(AND(Milestones[[#This Row],[Category]:[Category]]="Milestone",AL$5&gt;=Milestones[[#This Row],[Start]:[Start]],AL$5&lt;=Milestones[[#This Row],[End]:[End]]),1,"")),"")</f>
        <v/>
      </c>
      <c r="AM13" s="20" t="str">
        <f ca="1">IFERROR(IF(AND(Milestones[[#This Row],[Category]:[Category]]="Goal",AM$5&gt;=Milestones[[#This Row],[Start]:[Start]],AM$5&lt;=Milestones[[#This Row],[End]:[End]]),2,IF(AND(Milestones[[#This Row],[Category]:[Category]]="Milestone",AM$5&gt;=Milestones[[#This Row],[Start]:[Start]],AM$5&lt;=Milestones[[#This Row],[End]:[End]]),1,"")),"")</f>
        <v/>
      </c>
      <c r="AN13" s="20" t="str">
        <f ca="1">IFERROR(IF(AND(Milestones[[#This Row],[Category]:[Category]]="Goal",AN$5&gt;=Milestones[[#This Row],[Start]:[Start]],AN$5&lt;=Milestones[[#This Row],[End]:[End]]),2,IF(AND(Milestones[[#This Row],[Category]:[Category]]="Milestone",AN$5&gt;=Milestones[[#This Row],[Start]:[Start]],AN$5&lt;=Milestones[[#This Row],[End]:[End]]),1,"")),"")</f>
        <v/>
      </c>
      <c r="AO13" s="20" t="str">
        <f ca="1">IFERROR(IF(AND(Milestones[[#This Row],[Category]:[Category]]="Goal",AO$5&gt;=Milestones[[#This Row],[Start]:[Start]],AO$5&lt;=Milestones[[#This Row],[End]:[End]]),2,IF(AND(Milestones[[#This Row],[Category]:[Category]]="Milestone",AO$5&gt;=Milestones[[#This Row],[Start]:[Start]],AO$5&lt;=Milestones[[#This Row],[End]:[End]]),1,"")),"")</f>
        <v/>
      </c>
      <c r="AP13" s="20" t="str">
        <f ca="1">IFERROR(IF(AND(Milestones[[#This Row],[Category]:[Category]]="Goal",AP$5&gt;=Milestones[[#This Row],[Start]:[Start]],AP$5&lt;=Milestones[[#This Row],[End]:[End]]),2,IF(AND(Milestones[[#This Row],[Category]:[Category]]="Milestone",AP$5&gt;=Milestones[[#This Row],[Start]:[Start]],AP$5&lt;=Milestones[[#This Row],[End]:[End]]),1,"")),"")</f>
        <v/>
      </c>
      <c r="AQ13" s="20" t="str">
        <f ca="1">IFERROR(IF(AND(Milestones[[#This Row],[Category]:[Category]]="Goal",AQ$5&gt;=Milestones[[#This Row],[Start]:[Start]],AQ$5&lt;=Milestones[[#This Row],[End]:[End]]),2,IF(AND(Milestones[[#This Row],[Category]:[Category]]="Milestone",AQ$5&gt;=Milestones[[#This Row],[Start]:[Start]],AQ$5&lt;=Milestones[[#This Row],[End]:[End]]),1,"")),"")</f>
        <v/>
      </c>
      <c r="AR13" s="20" t="str">
        <f ca="1">IFERROR(IF(AND(Milestones[[#This Row],[Category]:[Category]]="Goal",AR$5&gt;=Milestones[[#This Row],[Start]:[Start]],AR$5&lt;=Milestones[[#This Row],[End]:[End]]),2,IF(AND(Milestones[[#This Row],[Category]:[Category]]="Milestone",AR$5&gt;=Milestones[[#This Row],[Start]:[Start]],AR$5&lt;=Milestones[[#This Row],[End]:[End]]),1,"")),"")</f>
        <v/>
      </c>
      <c r="AS13" s="20" t="str">
        <f ca="1">IFERROR(IF(AND(Milestones[[#This Row],[Category]:[Category]]="Goal",AS$5&gt;=Milestones[[#This Row],[Start]:[Start]],AS$5&lt;=Milestones[[#This Row],[End]:[End]]),2,IF(AND(Milestones[[#This Row],[Category]:[Category]]="Milestone",AS$5&gt;=Milestones[[#This Row],[Start]:[Start]],AS$5&lt;=Milestones[[#This Row],[End]:[End]]),1,"")),"")</f>
        <v/>
      </c>
      <c r="AT13" s="20" t="str">
        <f ca="1">IFERROR(IF(AND(Milestones[[#This Row],[Category]:[Category]]="Goal",AT$5&gt;=Milestones[[#This Row],[Start]:[Start]],AT$5&lt;=Milestones[[#This Row],[End]:[End]]),2,IF(AND(Milestones[[#This Row],[Category]:[Category]]="Milestone",AT$5&gt;=Milestones[[#This Row],[Start]:[Start]],AT$5&lt;=Milestones[[#This Row],[End]:[End]]),1,"")),"")</f>
        <v/>
      </c>
      <c r="AU13" s="20" t="str">
        <f ca="1">IFERROR(IF(AND(Milestones[[#This Row],[Category]:[Category]]="Goal",AU$5&gt;=Milestones[[#This Row],[Start]:[Start]],AU$5&lt;=Milestones[[#This Row],[End]:[End]]),2,IF(AND(Milestones[[#This Row],[Category]:[Category]]="Milestone",AU$5&gt;=Milestones[[#This Row],[Start]:[Start]],AU$5&lt;=Milestones[[#This Row],[End]:[End]]),1,"")),"")</f>
        <v/>
      </c>
      <c r="AV13" s="20" t="str">
        <f ca="1">IFERROR(IF(AND(Milestones[[#This Row],[Category]:[Category]]="Goal",AV$5&gt;=Milestones[[#This Row],[Start]:[Start]],AV$5&lt;=Milestones[[#This Row],[End]:[End]]),2,IF(AND(Milestones[[#This Row],[Category]:[Category]]="Milestone",AV$5&gt;=Milestones[[#This Row],[Start]:[Start]],AV$5&lt;=Milestones[[#This Row],[End]:[End]]),1,"")),"")</f>
        <v/>
      </c>
      <c r="AW13" s="20" t="str">
        <f ca="1">IFERROR(IF(AND(Milestones[[#This Row],[Category]:[Category]]="Goal",AW$5&gt;=Milestones[[#This Row],[Start]:[Start]],AW$5&lt;=Milestones[[#This Row],[End]:[End]]),2,IF(AND(Milestones[[#This Row],[Category]:[Category]]="Milestone",AW$5&gt;=Milestones[[#This Row],[Start]:[Start]],AW$5&lt;=Milestones[[#This Row],[End]:[End]]),1,"")),"")</f>
        <v/>
      </c>
      <c r="AX13" s="20" t="str">
        <f ca="1">IFERROR(IF(AND(Milestones[[#This Row],[Category]:[Category]]="Goal",AX$5&gt;=Milestones[[#This Row],[Start]:[Start]],AX$5&lt;=Milestones[[#This Row],[End]:[End]]),2,IF(AND(Milestones[[#This Row],[Category]:[Category]]="Milestone",AX$5&gt;=Milestones[[#This Row],[Start]:[Start]],AX$5&lt;=Milestones[[#This Row],[End]:[End]]),1,"")),"")</f>
        <v/>
      </c>
      <c r="AY13" s="20" t="str">
        <f ca="1">IFERROR(IF(AND(Milestones[[#This Row],[Category]:[Category]]="Goal",AY$5&gt;=Milestones[[#This Row],[Start]:[Start]],AY$5&lt;=Milestones[[#This Row],[End]:[End]]),2,IF(AND(Milestones[[#This Row],[Category]:[Category]]="Milestone",AY$5&gt;=Milestones[[#This Row],[Start]:[Start]],AY$5&lt;=Milestones[[#This Row],[End]:[End]]),1,"")),"")</f>
        <v/>
      </c>
      <c r="AZ13" s="20" t="str">
        <f ca="1">IFERROR(IF(AND(Milestones[[#This Row],[Category]:[Category]]="Goal",AZ$5&gt;=Milestones[[#This Row],[Start]:[Start]],AZ$5&lt;=Milestones[[#This Row],[End]:[End]]),2,IF(AND(Milestones[[#This Row],[Category]:[Category]]="Milestone",AZ$5&gt;=Milestones[[#This Row],[Start]:[Start]],AZ$5&lt;=Milestones[[#This Row],[End]:[End]]),1,"")),"")</f>
        <v/>
      </c>
      <c r="BA13" s="20" t="str">
        <f ca="1">IFERROR(IF(AND(Milestones[[#This Row],[Category]:[Category]]="Goal",BA$5&gt;=Milestones[[#This Row],[Start]:[Start]],BA$5&lt;=Milestones[[#This Row],[End]:[End]]),2,IF(AND(Milestones[[#This Row],[Category]:[Category]]="Milestone",BA$5&gt;=Milestones[[#This Row],[Start]:[Start]],BA$5&lt;=Milestones[[#This Row],[End]:[End]]),1,"")),"")</f>
        <v/>
      </c>
      <c r="BB13" s="20" t="str">
        <f ca="1">IFERROR(IF(AND(Milestones[[#This Row],[Category]:[Category]]="Goal",BB$5&gt;=Milestones[[#This Row],[Start]:[Start]],BB$5&lt;=Milestones[[#This Row],[End]:[End]]),2,IF(AND(Milestones[[#This Row],[Category]:[Category]]="Milestone",BB$5&gt;=Milestones[[#This Row],[Start]:[Start]],BB$5&lt;=Milestones[[#This Row],[End]:[End]]),1,"")),"")</f>
        <v/>
      </c>
      <c r="BC13" s="20" t="str">
        <f ca="1">IFERROR(IF(AND(Milestones[[#This Row],[Category]:[Category]]="Goal",BC$5&gt;=Milestones[[#This Row],[Start]:[Start]],BC$5&lt;=Milestones[[#This Row],[End]:[End]]),2,IF(AND(Milestones[[#This Row],[Category]:[Category]]="Milestone",BC$5&gt;=Milestones[[#This Row],[Start]:[Start]],BC$5&lt;=Milestones[[#This Row],[End]:[End]]),1,"")),"")</f>
        <v/>
      </c>
      <c r="BD13" s="20" t="str">
        <f ca="1">IFERROR(IF(AND(Milestones[[#This Row],[Category]:[Category]]="Goal",BD$5&gt;=Milestones[[#This Row],[Start]:[Start]],BD$5&lt;=Milestones[[#This Row],[End]:[End]]),2,IF(AND(Milestones[[#This Row],[Category]:[Category]]="Milestone",BD$5&gt;=Milestones[[#This Row],[Start]:[Start]],BD$5&lt;=Milestones[[#This Row],[End]:[End]]),1,"")),"")</f>
        <v/>
      </c>
      <c r="BE13" s="20" t="str">
        <f ca="1">IFERROR(IF(AND(Milestones[[#This Row],[Category]:[Category]]="Goal",BE$5&gt;=Milestones[[#This Row],[Start]:[Start]],BE$5&lt;=Milestones[[#This Row],[End]:[End]]),2,IF(AND(Milestones[[#This Row],[Category]:[Category]]="Milestone",BE$5&gt;=Milestones[[#This Row],[Start]:[Start]],BE$5&lt;=Milestones[[#This Row],[End]:[End]]),1,"")),"")</f>
        <v/>
      </c>
      <c r="BF13" s="20" t="str">
        <f ca="1">IFERROR(IF(AND(Milestones[[#This Row],[Category]:[Category]]="Goal",BF$5&gt;=Milestones[[#This Row],[Start]:[Start]],BF$5&lt;=Milestones[[#This Row],[End]:[End]]),2,IF(AND(Milestones[[#This Row],[Category]:[Category]]="Milestone",BF$5&gt;=Milestones[[#This Row],[Start]:[Start]],BF$5&lt;=Milestones[[#This Row],[End]:[End]]),1,"")),"")</f>
        <v/>
      </c>
      <c r="BG13" s="20" t="str">
        <f ca="1">IFERROR(IF(AND(Milestones[[#This Row],[Category]:[Category]]="Goal",BG$5&gt;=Milestones[[#This Row],[Start]:[Start]],BG$5&lt;=Milestones[[#This Row],[End]:[End]]),2,IF(AND(Milestones[[#This Row],[Category]:[Category]]="Milestone",BG$5&gt;=Milestones[[#This Row],[Start]:[Start]],BG$5&lt;=Milestones[[#This Row],[End]:[End]]),1,"")),"")</f>
        <v/>
      </c>
      <c r="BH13" s="20" t="str">
        <f ca="1">IFERROR(IF(AND(Milestones[[#This Row],[Category]:[Category]]="Goal",BH$5&gt;=Milestones[[#This Row],[Start]:[Start]],BH$5&lt;=Milestones[[#This Row],[End]:[End]]),2,IF(AND(Milestones[[#This Row],[Category]:[Category]]="Milestone",BH$5&gt;=Milestones[[#This Row],[Start]:[Start]],BH$5&lt;=Milestones[[#This Row],[End]:[End]]),1,"")),"")</f>
        <v/>
      </c>
      <c r="BI13" s="20" t="str">
        <f ca="1">IFERROR(IF(AND(Milestones[[#This Row],[Category]:[Category]]="Goal",BI$5&gt;=Milestones[[#This Row],[Start]:[Start]],BI$5&lt;=Milestones[[#This Row],[End]:[End]]),2,IF(AND(Milestones[[#This Row],[Category]:[Category]]="Milestone",BI$5&gt;=Milestones[[#This Row],[Start]:[Start]],BI$5&lt;=Milestones[[#This Row],[End]:[End]]),1,"")),"")</f>
        <v/>
      </c>
      <c r="BJ13" s="20" t="str">
        <f ca="1">IFERROR(IF(AND(Milestones[[#This Row],[Category]:[Category]]="Goal",BJ$5&gt;=Milestones[[#This Row],[Start]:[Start]],BJ$5&lt;=Milestones[[#This Row],[End]:[End]]),2,IF(AND(Milestones[[#This Row],[Category]:[Category]]="Milestone",BJ$5&gt;=Milestones[[#This Row],[Start]:[Start]],BJ$5&lt;=Milestones[[#This Row],[End]:[End]]),1,"")),"")</f>
        <v/>
      </c>
      <c r="BK13" s="20" t="str">
        <f ca="1">IFERROR(IF(AND(Milestones[[#This Row],[Category]:[Category]]="Goal",BK$5&gt;=Milestones[[#This Row],[Start]:[Start]],BK$5&lt;=Milestones[[#This Row],[End]:[End]]),2,IF(AND(Milestones[[#This Row],[Category]:[Category]]="Milestone",BK$5&gt;=Milestones[[#This Row],[Start]:[Start]],BK$5&lt;=Milestones[[#This Row],[End]:[End]]),1,"")),"")</f>
        <v/>
      </c>
      <c r="BL13" s="20" t="str">
        <f ca="1">IFERROR(IF(AND(Milestones[[#This Row],[Category]:[Category]]="Goal",BL$5&gt;=Milestones[[#This Row],[Start]:[Start]],BL$5&lt;=Milestones[[#This Row],[End]:[End]]),2,IF(AND(Milestones[[#This Row],[Category]:[Category]]="Milestone",BL$5&gt;=Milestones[[#This Row],[Start]:[Start]],BL$5&lt;=Milestones[[#This Row],[End]:[End]]),1,"")),"")</f>
        <v/>
      </c>
      <c r="BM13" s="20" t="str">
        <f ca="1">IFERROR(IF(AND(Milestones[[#This Row],[Category]:[Category]]="Goal",BM$5&gt;=Milestones[[#This Row],[Start]:[Start]],BM$5&lt;=Milestones[[#This Row],[End]:[End]]),2,IF(AND(Milestones[[#This Row],[Category]:[Category]]="Milestone",BM$5&gt;=Milestones[[#This Row],[Start]:[Start]],BM$5&lt;=Milestones[[#This Row],[End]:[End]]),1,"")),"")</f>
        <v/>
      </c>
      <c r="BN13" s="20" t="str">
        <f ca="1">IFERROR(IF(AND(Milestones[[#This Row],[Category]:[Category]]="Goal",BN$5&gt;=Milestones[[#This Row],[Start]:[Start]],BN$5&lt;=Milestones[[#This Row],[End]:[End]]),2,IF(AND(Milestones[[#This Row],[Category]:[Category]]="Milestone",BN$5&gt;=Milestones[[#This Row],[Start]:[Start]],BN$5&lt;=Milestones[[#This Row],[End]:[End]]),1,"")),"")</f>
        <v/>
      </c>
      <c r="BO13" s="20" t="str">
        <f ca="1">IFERROR(IF(AND(Milestones[[#This Row],[Category]:[Category]]="Goal",BO$5&gt;=Milestones[[#This Row],[Start]:[Start]],BO$5&lt;=Milestones[[#This Row],[End]:[End]]),2,IF(AND(Milestones[[#This Row],[Category]:[Category]]="Milestone",BO$5&gt;=Milestones[[#This Row],[Start]:[Start]],BO$5&lt;=Milestones[[#This Row],[End]:[End]]),1,"")),"")</f>
        <v/>
      </c>
      <c r="BP13" s="20" t="str">
        <f ca="1">IFERROR(IF(AND(Milestones[[#This Row],[Category]:[Category]]="Goal",BP$5&gt;=Milestones[[#This Row],[Start]:[Start]],BP$5&lt;=Milestones[[#This Row],[End]:[End]]),2,IF(AND(Milestones[[#This Row],[Category]:[Category]]="Milestone",BP$5&gt;=Milestones[[#This Row],[Start]:[Start]],BP$5&lt;=Milestones[[#This Row],[End]:[End]]),1,"")),"")</f>
        <v/>
      </c>
      <c r="BQ13" s="20" t="str">
        <f ca="1">IFERROR(IF(AND(Milestones[[#This Row],[Category]:[Category]]="Goal",BQ$5&gt;=Milestones[[#This Row],[Start]:[Start]],BQ$5&lt;=Milestones[[#This Row],[End]:[End]]),2,IF(AND(Milestones[[#This Row],[Category]:[Category]]="Milestone",BQ$5&gt;=Milestones[[#This Row],[Start]:[Start]],BQ$5&lt;=Milestones[[#This Row],[End]:[End]]),1,"")),"")</f>
        <v/>
      </c>
      <c r="BR13" s="20" t="str">
        <f ca="1">IFERROR(IF(AND(Milestones[[#This Row],[Category]:[Category]]="Goal",BR$5&gt;=Milestones[[#This Row],[Start]:[Start]],BR$5&lt;=Milestones[[#This Row],[End]:[End]]),2,IF(AND(Milestones[[#This Row],[Category]:[Category]]="Milestone",BR$5&gt;=Milestones[[#This Row],[Start]:[Start]],BR$5&lt;=Milestones[[#This Row],[End]:[End]]),1,"")),"")</f>
        <v/>
      </c>
      <c r="BS13" s="20" t="str">
        <f ca="1">IFERROR(IF(AND(Milestones[[#This Row],[Category]:[Category]]="Goal",BS$5&gt;=Milestones[[#This Row],[Start]:[Start]],BS$5&lt;=Milestones[[#This Row],[End]:[End]]),2,IF(AND(Milestones[[#This Row],[Category]:[Category]]="Milestone",BS$5&gt;=Milestones[[#This Row],[Start]:[Start]],BS$5&lt;=Milestones[[#This Row],[End]:[End]]),1,"")),"")</f>
        <v/>
      </c>
      <c r="BT13" s="20" t="str">
        <f ca="1">IFERROR(IF(AND(Milestones[[#This Row],[Category]:[Category]]="Goal",BT$5&gt;=Milestones[[#This Row],[Start]:[Start]],BT$5&lt;=Milestones[[#This Row],[End]:[End]]),2,IF(AND(Milestones[[#This Row],[Category]:[Category]]="Milestone",BT$5&gt;=Milestones[[#This Row],[Start]:[Start]],BT$5&lt;=Milestones[[#This Row],[End]:[End]]),1,"")),"")</f>
        <v/>
      </c>
      <c r="BU13" s="20" t="str">
        <f ca="1">IFERROR(IF(AND(Milestones[[#This Row],[Category]:[Category]]="Goal",BU$5&gt;=Milestones[[#This Row],[Start]:[Start]],BU$5&lt;=Milestones[[#This Row],[End]:[End]]),2,IF(AND(Milestones[[#This Row],[Category]:[Category]]="Milestone",BU$5&gt;=Milestones[[#This Row],[Start]:[Start]],BU$5&lt;=Milestones[[#This Row],[End]:[End]]),1,"")),"")</f>
        <v/>
      </c>
      <c r="BV13" s="20" t="str">
        <f ca="1">IFERROR(IF(AND(Milestones[[#This Row],[Category]:[Category]]="Goal",BV$5&gt;=Milestones[[#This Row],[Start]:[Start]],BV$5&lt;=Milestones[[#This Row],[End]:[End]]),2,IF(AND(Milestones[[#This Row],[Category]:[Category]]="Milestone",BV$5&gt;=Milestones[[#This Row],[Start]:[Start]],BV$5&lt;=Milestones[[#This Row],[End]:[End]]),1,"")),"")</f>
        <v/>
      </c>
      <c r="BW13" s="20" t="str">
        <f ca="1">IFERROR(IF(AND(Milestones[[#This Row],[Category]:[Category]]="Goal",BW$5&gt;=Milestones[[#This Row],[Start]:[Start]],BW$5&lt;=Milestones[[#This Row],[End]:[End]]),2,IF(AND(Milestones[[#This Row],[Category]:[Category]]="Milestone",BW$5&gt;=Milestones[[#This Row],[Start]:[Start]],BW$5&lt;=Milestones[[#This Row],[End]:[End]]),1,"")),"")</f>
        <v/>
      </c>
      <c r="BX13" s="20" t="str">
        <f ca="1">IFERROR(IF(AND(Milestones[[#This Row],[Category]:[Category]]="Goal",BX$5&gt;=Milestones[[#This Row],[Start]:[Start]],BX$5&lt;=Milestones[[#This Row],[End]:[End]]),2,IF(AND(Milestones[[#This Row],[Category]:[Category]]="Milestone",BX$5&gt;=Milestones[[#This Row],[Start]:[Start]],BX$5&lt;=Milestones[[#This Row],[End]:[End]]),1,"")),"")</f>
        <v/>
      </c>
      <c r="BY13" s="20" t="str">
        <f ca="1">IFERROR(IF(AND(Milestones[[#This Row],[Category]:[Category]]="Goal",BY$5&gt;=Milestones[[#This Row],[Start]:[Start]],BY$5&lt;=Milestones[[#This Row],[End]:[End]]),2,IF(AND(Milestones[[#This Row],[Category]:[Category]]="Milestone",BY$5&gt;=Milestones[[#This Row],[Start]:[Start]],BY$5&lt;=Milestones[[#This Row],[End]:[End]]),1,"")),"")</f>
        <v/>
      </c>
      <c r="BZ13" s="20" t="str">
        <f ca="1">IFERROR(IF(AND(Milestones[[#This Row],[Category]:[Category]]="Goal",BZ$5&gt;=Milestones[[#This Row],[Start]:[Start]],BZ$5&lt;=Milestones[[#This Row],[End]:[End]]),2,IF(AND(Milestones[[#This Row],[Category]:[Category]]="Milestone",BZ$5&gt;=Milestones[[#This Row],[Start]:[Start]],BZ$5&lt;=Milestones[[#This Row],[End]:[End]]),1,"")),"")</f>
        <v/>
      </c>
      <c r="CA13" s="20" t="str">
        <f ca="1">IFERROR(IF(AND(Milestones[[#This Row],[Category]:[Category]]="Goal",CA$5&gt;=Milestones[[#This Row],[Start]:[Start]],CA$5&lt;=Milestones[[#This Row],[End]:[End]]),2,IF(AND(Milestones[[#This Row],[Category]:[Category]]="Milestone",CA$5&gt;=Milestones[[#This Row],[Start]:[Start]],CA$5&lt;=Milestones[[#This Row],[End]:[End]]),1,"")),"")</f>
        <v/>
      </c>
      <c r="CB13" s="20" t="str">
        <f ca="1">IFERROR(IF(AND(Milestones[[#This Row],[Category]:[Category]]="Goal",CB$5&gt;=Milestones[[#This Row],[Start]:[Start]],CB$5&lt;=Milestones[[#This Row],[End]:[End]]),2,IF(AND(Milestones[[#This Row],[Category]:[Category]]="Milestone",CB$5&gt;=Milestones[[#This Row],[Start]:[Start]],CB$5&lt;=Milestones[[#This Row],[End]:[End]]),1,"")),"")</f>
        <v/>
      </c>
      <c r="CC13" s="20" t="str">
        <f ca="1">IFERROR(IF(AND(Milestones[[#This Row],[Category]:[Category]]="Goal",CC$5&gt;=Milestones[[#This Row],[Start]:[Start]],CC$5&lt;=Milestones[[#This Row],[End]:[End]]),2,IF(AND(Milestones[[#This Row],[Category]:[Category]]="Milestone",CC$5&gt;=Milestones[[#This Row],[Start]:[Start]],CC$5&lt;=Milestones[[#This Row],[End]:[End]]),1,"")),"")</f>
        <v/>
      </c>
      <c r="CD13" s="20" t="str">
        <f ca="1">IFERROR(IF(AND(Milestones[[#This Row],[Category]:[Category]]="Goal",CD$5&gt;=Milestones[[#This Row],[Start]:[Start]],CD$5&lt;=Milestones[[#This Row],[End]:[End]]),2,IF(AND(Milestones[[#This Row],[Category]:[Category]]="Milestone",CD$5&gt;=Milestones[[#This Row],[Start]:[Start]],CD$5&lt;=Milestones[[#This Row],[End]:[End]]),1,"")),"")</f>
        <v/>
      </c>
      <c r="CE13" s="20" t="str">
        <f ca="1">IFERROR(IF(AND(Milestones[[#This Row],[Category]:[Category]]="Goal",CE$5&gt;=Milestones[[#This Row],[Start]:[Start]],CE$5&lt;=Milestones[[#This Row],[End]:[End]]),2,IF(AND(Milestones[[#This Row],[Category]:[Category]]="Milestone",CE$5&gt;=Milestones[[#This Row],[Start]:[Start]],CE$5&lt;=Milestones[[#This Row],[End]:[End]]),1,"")),"")</f>
        <v/>
      </c>
      <c r="CF13" s="20" t="str">
        <f ca="1">IFERROR(IF(AND(Milestones[[#This Row],[Category]:[Category]]="Goal",CF$5&gt;=Milestones[[#This Row],[Start]:[Start]],CF$5&lt;=Milestones[[#This Row],[End]:[End]]),2,IF(AND(Milestones[[#This Row],[Category]:[Category]]="Milestone",CF$5&gt;=Milestones[[#This Row],[Start]:[Start]],CF$5&lt;=Milestones[[#This Row],[End]:[End]]),1,"")),"")</f>
        <v/>
      </c>
      <c r="CG13" s="20" t="str">
        <f ca="1">IFERROR(IF(AND(Milestones[[#This Row],[Category]:[Category]]="Goal",CG$5&gt;=Milestones[[#This Row],[Start]:[Start]],CG$5&lt;=Milestones[[#This Row],[End]:[End]]),2,IF(AND(Milestones[[#This Row],[Category]:[Category]]="Milestone",CG$5&gt;=Milestones[[#This Row],[Start]:[Start]],CG$5&lt;=Milestones[[#This Row],[End]:[End]]),1,"")),"")</f>
        <v/>
      </c>
      <c r="CH13" s="20" t="str">
        <f ca="1">IFERROR(IF(AND(Milestones[[#This Row],[Category]:[Category]]="Goal",CH$5&gt;=Milestones[[#This Row],[Start]:[Start]],CH$5&lt;=Milestones[[#This Row],[End]:[End]]),2,IF(AND(Milestones[[#This Row],[Category]:[Category]]="Milestone",CH$5&gt;=Milestones[[#This Row],[Start]:[Start]],CH$5&lt;=Milestones[[#This Row],[End]:[End]]),1,"")),"")</f>
        <v/>
      </c>
      <c r="CI13" s="20" t="str">
        <f ca="1">IFERROR(IF(AND(Milestones[[#This Row],[Category]:[Category]]="Goal",CI$5&gt;=Milestones[[#This Row],[Start]:[Start]],CI$5&lt;=Milestones[[#This Row],[End]:[End]]),2,IF(AND(Milestones[[#This Row],[Category]:[Category]]="Milestone",CI$5&gt;=Milestones[[#This Row],[Start]:[Start]],CI$5&lt;=Milestones[[#This Row],[End]:[End]]),1,"")),"")</f>
        <v/>
      </c>
      <c r="CJ13" s="20" t="str">
        <f ca="1">IFERROR(IF(AND(Milestones[[#This Row],[Category]:[Category]]="Goal",CJ$5&gt;=Milestones[[#This Row],[Start]:[Start]],CJ$5&lt;=Milestones[[#This Row],[End]:[End]]),2,IF(AND(Milestones[[#This Row],[Category]:[Category]]="Milestone",CJ$5&gt;=Milestones[[#This Row],[Start]:[Start]],CJ$5&lt;=Milestones[[#This Row],[End]:[End]]),1,"")),"")</f>
        <v/>
      </c>
      <c r="CK13" s="20" t="str">
        <f ca="1">IFERROR(IF(AND(Milestones[[#This Row],[Category]:[Category]]="Goal",CK$5&gt;=Milestones[[#This Row],[Start]:[Start]],CK$5&lt;=Milestones[[#This Row],[End]:[End]]),2,IF(AND(Milestones[[#This Row],[Category]:[Category]]="Milestone",CK$5&gt;=Milestones[[#This Row],[Start]:[Start]],CK$5&lt;=Milestones[[#This Row],[End]:[End]]),1,"")),"")</f>
        <v/>
      </c>
      <c r="CL13" s="20" t="str">
        <f ca="1">IFERROR(IF(AND(Milestones[[#This Row],[Category]:[Category]]="Goal",CL$5&gt;=Milestones[[#This Row],[Start]:[Start]],CL$5&lt;=Milestones[[#This Row],[End]:[End]]),2,IF(AND(Milestones[[#This Row],[Category]:[Category]]="Milestone",CL$5&gt;=Milestones[[#This Row],[Start]:[Start]],CL$5&lt;=Milestones[[#This Row],[End]:[End]]),1,"")),"")</f>
        <v/>
      </c>
      <c r="CM13" s="20" t="str">
        <f ca="1">IFERROR(IF(AND(Milestones[[#This Row],[Category]:[Category]]="Goal",CM$5&gt;=Milestones[[#This Row],[Start]:[Start]],CM$5&lt;=Milestones[[#This Row],[End]:[End]]),2,IF(AND(Milestones[[#This Row],[Category]:[Category]]="Milestone",CM$5&gt;=Milestones[[#This Row],[Start]:[Start]],CM$5&lt;=Milestones[[#This Row],[End]:[End]]),1,"")),"")</f>
        <v/>
      </c>
      <c r="CN13" s="20" t="str">
        <f ca="1">IFERROR(IF(AND(Milestones[[#This Row],[Category]:[Category]]="Goal",CN$5&gt;=Milestones[[#This Row],[Start]:[Start]],CN$5&lt;=Milestones[[#This Row],[End]:[End]]),2,IF(AND(Milestones[[#This Row],[Category]:[Category]]="Milestone",CN$5&gt;=Milestones[[#This Row],[Start]:[Start]],CN$5&lt;=Milestones[[#This Row],[End]:[End]]),1,"")),"")</f>
        <v/>
      </c>
      <c r="CO13" s="20" t="str">
        <f ca="1">IFERROR(IF(AND(Milestones[[#This Row],[Category]:[Category]]="Goal",CO$5&gt;=Milestones[[#This Row],[Start]:[Start]],CO$5&lt;=Milestones[[#This Row],[End]:[End]]),2,IF(AND(Milestones[[#This Row],[Category]:[Category]]="Milestone",CO$5&gt;=Milestones[[#This Row],[Start]:[Start]],CO$5&lt;=Milestones[[#This Row],[End]:[End]]),1,"")),"")</f>
        <v/>
      </c>
      <c r="CP13" s="20" t="str">
        <f ca="1">IFERROR(IF(AND(Milestones[[#This Row],[Category]:[Category]]="Goal",CP$5&gt;=Milestones[[#This Row],[Start]:[Start]],CP$5&lt;=Milestones[[#This Row],[End]:[End]]),2,IF(AND(Milestones[[#This Row],[Category]:[Category]]="Milestone",CP$5&gt;=Milestones[[#This Row],[Start]:[Start]],CP$5&lt;=Milestones[[#This Row],[End]:[End]]),1,"")),"")</f>
        <v/>
      </c>
      <c r="CQ13" s="20" t="str">
        <f ca="1">IFERROR(IF(AND(Milestones[[#This Row],[Category]:[Category]]="Goal",CQ$5&gt;=Milestones[[#This Row],[Start]:[Start]],CQ$5&lt;=Milestones[[#This Row],[End]:[End]]),2,IF(AND(Milestones[[#This Row],[Category]:[Category]]="Milestone",CQ$5&gt;=Milestones[[#This Row],[Start]:[Start]],CQ$5&lt;=Milestones[[#This Row],[End]:[End]]),1,"")),"")</f>
        <v/>
      </c>
      <c r="CR13" s="20" t="str">
        <f ca="1">IFERROR(IF(AND(Milestones[[#This Row],[Category]:[Category]]="Goal",CR$5&gt;=Milestones[[#This Row],[Start]:[Start]],CR$5&lt;=Milestones[[#This Row],[End]:[End]]),2,IF(AND(Milestones[[#This Row],[Category]:[Category]]="Milestone",CR$5&gt;=Milestones[[#This Row],[Start]:[Start]],CR$5&lt;=Milestones[[#This Row],[End]:[End]]),1,"")),"")</f>
        <v/>
      </c>
      <c r="CS13" s="20" t="str">
        <f ca="1">IFERROR(IF(AND(Milestones[[#This Row],[Category]:[Category]]="Goal",CS$5&gt;=Milestones[[#This Row],[Start]:[Start]],CS$5&lt;=Milestones[[#This Row],[End]:[End]]),2,IF(AND(Milestones[[#This Row],[Category]:[Category]]="Milestone",CS$5&gt;=Milestones[[#This Row],[Start]:[Start]],CS$5&lt;=Milestones[[#This Row],[End]:[End]]),1,"")),"")</f>
        <v/>
      </c>
      <c r="CT13" s="20" t="str">
        <f ca="1">IFERROR(IF(AND(Milestones[[#This Row],[Category]:[Category]]="Goal",CT$5&gt;=Milestones[[#This Row],[Start]:[Start]],CT$5&lt;=Milestones[[#This Row],[End]:[End]]),2,IF(AND(Milestones[[#This Row],[Category]:[Category]]="Milestone",CT$5&gt;=Milestones[[#This Row],[Start]:[Start]],CT$5&lt;=Milestones[[#This Row],[End]:[End]]),1,"")),"")</f>
        <v/>
      </c>
      <c r="CU13" s="20" t="str">
        <f ca="1">IFERROR(IF(AND(Milestones[[#This Row],[Category]:[Category]]="Goal",CU$5&gt;=Milestones[[#This Row],[Start]:[Start]],CU$5&lt;=Milestones[[#This Row],[End]:[End]]),2,IF(AND(Milestones[[#This Row],[Category]:[Category]]="Milestone",CU$5&gt;=Milestones[[#This Row],[Start]:[Start]],CU$5&lt;=Milestones[[#This Row],[End]:[End]]),1,"")),"")</f>
        <v/>
      </c>
      <c r="CV13" s="20" t="str">
        <f ca="1">IFERROR(IF(AND(Milestones[[#This Row],[Category]:[Category]]="Goal",CV$5&gt;=Milestones[[#This Row],[Start]:[Start]],CV$5&lt;=Milestones[[#This Row],[End]:[End]]),2,IF(AND(Milestones[[#This Row],[Category]:[Category]]="Milestone",CV$5&gt;=Milestones[[#This Row],[Start]:[Start]],CV$5&lt;=Milestones[[#This Row],[End]:[End]]),1,"")),"")</f>
        <v/>
      </c>
      <c r="CW13" s="20" t="str">
        <f ca="1">IFERROR(IF(AND(Milestones[[#This Row],[Category]:[Category]]="Goal",CW$5&gt;=Milestones[[#This Row],[Start]:[Start]],CW$5&lt;=Milestones[[#This Row],[End]:[End]]),2,IF(AND(Milestones[[#This Row],[Category]:[Category]]="Milestone",CW$5&gt;=Milestones[[#This Row],[Start]:[Start]],CW$5&lt;=Milestones[[#This Row],[End]:[End]]),1,"")),"")</f>
        <v/>
      </c>
      <c r="CX13" s="20" t="str">
        <f ca="1">IFERROR(IF(AND(Milestones[[#This Row],[Category]:[Category]]="Goal",CX$5&gt;=Milestones[[#This Row],[Start]:[Start]],CX$5&lt;=Milestones[[#This Row],[End]:[End]]),2,IF(AND(Milestones[[#This Row],[Category]:[Category]]="Milestone",CX$5&gt;=Milestones[[#This Row],[Start]:[Start]],CX$5&lt;=Milestones[[#This Row],[End]:[End]]),1,"")),"")</f>
        <v/>
      </c>
      <c r="CY13" s="20" t="str">
        <f ca="1">IFERROR(IF(AND(Milestones[[#This Row],[Category]:[Category]]="Goal",CY$5&gt;=Milestones[[#This Row],[Start]:[Start]],CY$5&lt;=Milestones[[#This Row],[End]:[End]]),2,IF(AND(Milestones[[#This Row],[Category]:[Category]]="Milestone",CY$5&gt;=Milestones[[#This Row],[Start]:[Start]],CY$5&lt;=Milestones[[#This Row],[End]:[End]]),1,"")),"")</f>
        <v/>
      </c>
      <c r="CZ13" s="20" t="str">
        <f ca="1">IFERROR(IF(AND(Milestones[[#This Row],[Category]:[Category]]="Goal",CZ$5&gt;=Milestones[[#This Row],[Start]:[Start]],CZ$5&lt;=Milestones[[#This Row],[End]:[End]]),2,IF(AND(Milestones[[#This Row],[Category]:[Category]]="Milestone",CZ$5&gt;=Milestones[[#This Row],[Start]:[Start]],CZ$5&lt;=Milestones[[#This Row],[End]:[End]]),1,"")),"")</f>
        <v/>
      </c>
      <c r="DA13" s="20" t="str">
        <f ca="1">IFERROR(IF(AND(Milestones[[#This Row],[Category]:[Category]]="Goal",DA$5&gt;=Milestones[[#This Row],[Start]:[Start]],DA$5&lt;=Milestones[[#This Row],[End]:[End]]),2,IF(AND(Milestones[[#This Row],[Category]:[Category]]="Milestone",DA$5&gt;=Milestones[[#This Row],[Start]:[Start]],DA$5&lt;=Milestones[[#This Row],[End]:[End]]),1,"")),"")</f>
        <v/>
      </c>
      <c r="DB13" s="20" t="str">
        <f ca="1">IFERROR(IF(AND(Milestones[[#This Row],[Category]:[Category]]="Goal",DB$5&gt;=Milestones[[#This Row],[Start]:[Start]],DB$5&lt;=Milestones[[#This Row],[End]:[End]]),2,IF(AND(Milestones[[#This Row],[Category]:[Category]]="Milestone",DB$5&gt;=Milestones[[#This Row],[Start]:[Start]],DB$5&lt;=Milestones[[#This Row],[End]:[End]]),1,"")),"")</f>
        <v/>
      </c>
      <c r="DC13" s="20" t="str">
        <f ca="1">IFERROR(IF(AND(Milestones[[#This Row],[Category]:[Category]]="Goal",DC$5&gt;=Milestones[[#This Row],[Start]:[Start]],DC$5&lt;=Milestones[[#This Row],[End]:[End]]),2,IF(AND(Milestones[[#This Row],[Category]:[Category]]="Milestone",DC$5&gt;=Milestones[[#This Row],[Start]:[Start]],DC$5&lt;=Milestones[[#This Row],[End]:[End]]),1,"")),"")</f>
        <v/>
      </c>
      <c r="DD13" s="20" t="str">
        <f ca="1">IFERROR(IF(AND(Milestones[[#This Row],[Category]:[Category]]="Goal",DD$5&gt;=Milestones[[#This Row],[Start]:[Start]],DD$5&lt;=Milestones[[#This Row],[End]:[End]]),2,IF(AND(Milestones[[#This Row],[Category]:[Category]]="Milestone",DD$5&gt;=Milestones[[#This Row],[Start]:[Start]],DD$5&lt;=Milestones[[#This Row],[End]:[End]]),1,"")),"")</f>
        <v/>
      </c>
      <c r="DE13" s="20" t="str">
        <f ca="1">IFERROR(IF(AND(Milestones[[#This Row],[Category]:[Category]]="Goal",DE$5&gt;=Milestones[[#This Row],[Start]:[Start]],DE$5&lt;=Milestones[[#This Row],[End]:[End]]),2,IF(AND(Milestones[[#This Row],[Category]:[Category]]="Milestone",DE$5&gt;=Milestones[[#This Row],[Start]:[Start]],DE$5&lt;=Milestones[[#This Row],[End]:[End]]),1,"")),"")</f>
        <v/>
      </c>
      <c r="DF13" s="20" t="str">
        <f ca="1">IFERROR(IF(AND(Milestones[[#This Row],[Category]:[Category]]="Goal",DF$5&gt;=Milestones[[#This Row],[Start]:[Start]],DF$5&lt;=Milestones[[#This Row],[End]:[End]]),2,IF(AND(Milestones[[#This Row],[Category]:[Category]]="Milestone",DF$5&gt;=Milestones[[#This Row],[Start]:[Start]],DF$5&lt;=Milestones[[#This Row],[End]:[End]]),1,"")),"")</f>
        <v/>
      </c>
      <c r="DG13" s="20" t="str">
        <f ca="1">IFERROR(IF(AND(Milestones[[#This Row],[Category]:[Category]]="Goal",DG$5&gt;=Milestones[[#This Row],[Start]:[Start]],DG$5&lt;=Milestones[[#This Row],[End]:[End]]),2,IF(AND(Milestones[[#This Row],[Category]:[Category]]="Milestone",DG$5&gt;=Milestones[[#This Row],[Start]:[Start]],DG$5&lt;=Milestones[[#This Row],[End]:[End]]),1,"")),"")</f>
        <v/>
      </c>
      <c r="DH13" s="20" t="str">
        <f ca="1">IFERROR(IF(AND(Milestones[[#This Row],[Category]:[Category]]="Goal",DH$5&gt;=Milestones[[#This Row],[Start]:[Start]],DH$5&lt;=Milestones[[#This Row],[End]:[End]]),2,IF(AND(Milestones[[#This Row],[Category]:[Category]]="Milestone",DH$5&gt;=Milestones[[#This Row],[Start]:[Start]],DH$5&lt;=Milestones[[#This Row],[End]:[End]]),1,"")),"")</f>
        <v/>
      </c>
      <c r="DI13" s="20" t="str">
        <f ca="1">IFERROR(IF(AND(Milestones[[#This Row],[Category]:[Category]]="Goal",DI$5&gt;=Milestones[[#This Row],[Start]:[Start]],DI$5&lt;=Milestones[[#This Row],[End]:[End]]),2,IF(AND(Milestones[[#This Row],[Category]:[Category]]="Milestone",DI$5&gt;=Milestones[[#This Row],[Start]:[Start]],DI$5&lt;=Milestones[[#This Row],[End]:[End]]),1,"")),"")</f>
        <v/>
      </c>
      <c r="DJ13" s="20" t="str">
        <f ca="1">IFERROR(IF(AND(Milestones[[#This Row],[Category]:[Category]]="Goal",DJ$5&gt;=Milestones[[#This Row],[Start]:[Start]],DJ$5&lt;=Milestones[[#This Row],[End]:[End]]),2,IF(AND(Milestones[[#This Row],[Category]:[Category]]="Milestone",DJ$5&gt;=Milestones[[#This Row],[Start]:[Start]],DJ$5&lt;=Milestones[[#This Row],[End]:[End]]),1,"")),"")</f>
        <v/>
      </c>
      <c r="DK13" s="20" t="str">
        <f ca="1">IFERROR(IF(AND(Milestones[[#This Row],[Category]:[Category]]="Goal",DK$5&gt;=Milestones[[#This Row],[Start]:[Start]],DK$5&lt;=Milestones[[#This Row],[End]:[End]]),2,IF(AND(Milestones[[#This Row],[Category]:[Category]]="Milestone",DK$5&gt;=Milestones[[#This Row],[Start]:[Start]],DK$5&lt;=Milestones[[#This Row],[End]:[End]]),1,"")),"")</f>
        <v/>
      </c>
      <c r="DL13" s="20" t="str">
        <f ca="1">IFERROR(IF(AND(Milestones[[#This Row],[Category]:[Category]]="Goal",DL$5&gt;=Milestones[[#This Row],[Start]:[Start]],DL$5&lt;=Milestones[[#This Row],[End]:[End]]),2,IF(AND(Milestones[[#This Row],[Category]:[Category]]="Milestone",DL$5&gt;=Milestones[[#This Row],[Start]:[Start]],DL$5&lt;=Milestones[[#This Row],[End]:[End]]),1,"")),"")</f>
        <v/>
      </c>
      <c r="DM13" s="20" t="str">
        <f ca="1">IFERROR(IF(AND(Milestones[[#This Row],[Category]:[Category]]="Goal",DM$5&gt;=Milestones[[#This Row],[Start]:[Start]],DM$5&lt;=Milestones[[#This Row],[End]:[End]]),2,IF(AND(Milestones[[#This Row],[Category]:[Category]]="Milestone",DM$5&gt;=Milestones[[#This Row],[Start]:[Start]],DM$5&lt;=Milestones[[#This Row],[End]:[End]]),1,"")),"")</f>
        <v/>
      </c>
      <c r="DN13" s="20" t="str">
        <f ca="1">IFERROR(IF(AND(Milestones[[#This Row],[Category]:[Category]]="Goal",DN$5&gt;=Milestones[[#This Row],[Start]:[Start]],DN$5&lt;=Milestones[[#This Row],[End]:[End]]),2,IF(AND(Milestones[[#This Row],[Category]:[Category]]="Milestone",DN$5&gt;=Milestones[[#This Row],[Start]:[Start]],DN$5&lt;=Milestones[[#This Row],[End]:[End]]),1,"")),"")</f>
        <v/>
      </c>
      <c r="DO13" s="20" t="str">
        <f ca="1">IFERROR(IF(AND(Milestones[[#This Row],[Category]:[Category]]="Goal",DO$5&gt;=Milestones[[#This Row],[Start]:[Start]],DO$5&lt;=Milestones[[#This Row],[End]:[End]]),2,IF(AND(Milestones[[#This Row],[Category]:[Category]]="Milestone",DO$5&gt;=Milestones[[#This Row],[Start]:[Start]],DO$5&lt;=Milestones[[#This Row],[End]:[End]]),1,"")),"")</f>
        <v/>
      </c>
      <c r="DP13" s="20" t="str">
        <f ca="1">IFERROR(IF(AND(Milestones[[#This Row],[Category]:[Category]]="Goal",DP$5&gt;=Milestones[[#This Row],[Start]:[Start]],DP$5&lt;=Milestones[[#This Row],[End]:[End]]),2,IF(AND(Milestones[[#This Row],[Category]:[Category]]="Milestone",DP$5&gt;=Milestones[[#This Row],[Start]:[Start]],DP$5&lt;=Milestones[[#This Row],[End]:[End]]),1,"")),"")</f>
        <v/>
      </c>
      <c r="DQ13" s="20" t="str">
        <f ca="1">IFERROR(IF(AND(Milestones[[#This Row],[Category]:[Category]]="Goal",DQ$5&gt;=Milestones[[#This Row],[Start]:[Start]],DQ$5&lt;=Milestones[[#This Row],[End]:[End]]),2,IF(AND(Milestones[[#This Row],[Category]:[Category]]="Milestone",DQ$5&gt;=Milestones[[#This Row],[Start]:[Start]],DQ$5&lt;=Milestones[[#This Row],[End]:[End]]),1,"")),"")</f>
        <v/>
      </c>
      <c r="DR13" s="20" t="str">
        <f ca="1">IFERROR(IF(AND(Milestones[[#This Row],[Category]:[Category]]="Goal",DR$5&gt;=Milestones[[#This Row],[Start]:[Start]],DR$5&lt;=Milestones[[#This Row],[End]:[End]]),2,IF(AND(Milestones[[#This Row],[Category]:[Category]]="Milestone",DR$5&gt;=Milestones[[#This Row],[Start]:[Start]],DR$5&lt;=Milestones[[#This Row],[End]:[End]]),1,"")),"")</f>
        <v/>
      </c>
      <c r="DS13" s="20" t="str">
        <f ca="1">IFERROR(IF(AND(Milestones[[#This Row],[Category]:[Category]]="Goal",DS$5&gt;=Milestones[[#This Row],[Start]:[Start]],DS$5&lt;=Milestones[[#This Row],[End]:[End]]),2,IF(AND(Milestones[[#This Row],[Category]:[Category]]="Milestone",DS$5&gt;=Milestones[[#This Row],[Start]:[Start]],DS$5&lt;=Milestones[[#This Row],[End]:[End]]),1,"")),"")</f>
        <v/>
      </c>
      <c r="DT13" s="20" t="str">
        <f ca="1">IFERROR(IF(AND(Milestones[[#This Row],[Category]:[Category]]="Goal",DT$5&gt;=Milestones[[#This Row],[Start]:[Start]],DT$5&lt;=Milestones[[#This Row],[End]:[End]]),2,IF(AND(Milestones[[#This Row],[Category]:[Category]]="Milestone",DT$5&gt;=Milestones[[#This Row],[Start]:[Start]],DT$5&lt;=Milestones[[#This Row],[End]:[End]]),1,"")),"")</f>
        <v/>
      </c>
      <c r="DU13" s="20" t="str">
        <f ca="1">IFERROR(IF(AND(Milestones[[#This Row],[Category]:[Category]]="Goal",DU$5&gt;=Milestones[[#This Row],[Start]:[Start]],DU$5&lt;=Milestones[[#This Row],[End]:[End]]),2,IF(AND(Milestones[[#This Row],[Category]:[Category]]="Milestone",DU$5&gt;=Milestones[[#This Row],[Start]:[Start]],DU$5&lt;=Milestones[[#This Row],[End]:[End]]),1,"")),"")</f>
        <v/>
      </c>
      <c r="DV13" s="20" t="str">
        <f ca="1">IFERROR(IF(AND(Milestones[[#This Row],[Category]:[Category]]="Goal",DV$5&gt;=Milestones[[#This Row],[Start]:[Start]],DV$5&lt;=Milestones[[#This Row],[End]:[End]]),2,IF(AND(Milestones[[#This Row],[Category]:[Category]]="Milestone",DV$5&gt;=Milestones[[#This Row],[Start]:[Start]],DV$5&lt;=Milestones[[#This Row],[End]:[End]]),1,"")),"")</f>
        <v/>
      </c>
      <c r="DW13" s="20" t="str">
        <f ca="1">IFERROR(IF(AND(Milestones[[#This Row],[Category]:[Category]]="Goal",DW$5&gt;=Milestones[[#This Row],[Start]:[Start]],DW$5&lt;=Milestones[[#This Row],[End]:[End]]),2,IF(AND(Milestones[[#This Row],[Category]:[Category]]="Milestone",DW$5&gt;=Milestones[[#This Row],[Start]:[Start]],DW$5&lt;=Milestones[[#This Row],[End]:[End]]),1,"")),"")</f>
        <v/>
      </c>
      <c r="DX13" s="20" t="str">
        <f ca="1">IFERROR(IF(AND(Milestones[[#This Row],[Category]:[Category]]="Goal",DX$5&gt;=Milestones[[#This Row],[Start]:[Start]],DX$5&lt;=Milestones[[#This Row],[End]:[End]]),2,IF(AND(Milestones[[#This Row],[Category]:[Category]]="Milestone",DX$5&gt;=Milestones[[#This Row],[Start]:[Start]],DX$5&lt;=Milestones[[#This Row],[End]:[End]]),1,"")),"")</f>
        <v/>
      </c>
      <c r="DY13" s="20" t="str">
        <f ca="1">IFERROR(IF(AND(Milestones[[#This Row],[Category]:[Category]]="Goal",DY$5&gt;=Milestones[[#This Row],[Start]:[Start]],DY$5&lt;=Milestones[[#This Row],[End]:[End]]),2,IF(AND(Milestones[[#This Row],[Category]:[Category]]="Milestone",DY$5&gt;=Milestones[[#This Row],[Start]:[Start]],DY$5&lt;=Milestones[[#This Row],[End]:[End]]),1,"")),"")</f>
        <v/>
      </c>
      <c r="DZ13" s="20" t="str">
        <f ca="1">IFERROR(IF(AND(Milestones[[#This Row],[Category]:[Category]]="Goal",DZ$5&gt;=Milestones[[#This Row],[Start]:[Start]],DZ$5&lt;=Milestones[[#This Row],[End]:[End]]),2,IF(AND(Milestones[[#This Row],[Category]:[Category]]="Milestone",DZ$5&gt;=Milestones[[#This Row],[Start]:[Start]],DZ$5&lt;=Milestones[[#This Row],[End]:[End]]),1,"")),"")</f>
        <v/>
      </c>
      <c r="EA13" s="20" t="str">
        <f ca="1">IFERROR(IF(AND(Milestones[[#This Row],[Category]:[Category]]="Goal",EA$5&gt;=Milestones[[#This Row],[Start]:[Start]],EA$5&lt;=Milestones[[#This Row],[End]:[End]]),2,IF(AND(Milestones[[#This Row],[Category]:[Category]]="Milestone",EA$5&gt;=Milestones[[#This Row],[Start]:[Start]],EA$5&lt;=Milestones[[#This Row],[End]:[End]]),1,"")),"")</f>
        <v/>
      </c>
      <c r="EB13" s="20" t="str">
        <f ca="1">IFERROR(IF(AND(Milestones[[#This Row],[Category]:[Category]]="Goal",EB$5&gt;=Milestones[[#This Row],[Start]:[Start]],EB$5&lt;=Milestones[[#This Row],[End]:[End]]),2,IF(AND(Milestones[[#This Row],[Category]:[Category]]="Milestone",EB$5&gt;=Milestones[[#This Row],[Start]:[Start]],EB$5&lt;=Milestones[[#This Row],[End]:[End]]),1,"")),"")</f>
        <v/>
      </c>
      <c r="EC13" s="20" t="str">
        <f ca="1">IFERROR(IF(AND(Milestones[[#This Row],[Category]:[Category]]="Goal",EC$5&gt;=Milestones[[#This Row],[Start]:[Start]],EC$5&lt;=Milestones[[#This Row],[End]:[End]]),2,IF(AND(Milestones[[#This Row],[Category]:[Category]]="Milestone",EC$5&gt;=Milestones[[#This Row],[Start]:[Start]],EC$5&lt;=Milestones[[#This Row],[End]:[End]]),1,"")),"")</f>
        <v/>
      </c>
      <c r="ED13" s="20" t="str">
        <f ca="1">IFERROR(IF(AND(Milestones[[#This Row],[Category]:[Category]]="Goal",ED$5&gt;=Milestones[[#This Row],[Start]:[Start]],ED$5&lt;=Milestones[[#This Row],[End]:[End]]),2,IF(AND(Milestones[[#This Row],[Category]:[Category]]="Milestone",ED$5&gt;=Milestones[[#This Row],[Start]:[Start]],ED$5&lt;=Milestones[[#This Row],[End]:[End]]),1,"")),"")</f>
        <v/>
      </c>
      <c r="EE13" s="20" t="str">
        <f ca="1">IFERROR(IF(AND(Milestones[[#This Row],[Category]:[Category]]="Goal",EE$5&gt;=Milestones[[#This Row],[Start]:[Start]],EE$5&lt;=Milestones[[#This Row],[End]:[End]]),2,IF(AND(Milestones[[#This Row],[Category]:[Category]]="Milestone",EE$5&gt;=Milestones[[#This Row],[Start]:[Start]],EE$5&lt;=Milestones[[#This Row],[End]:[End]]),1,"")),"")</f>
        <v/>
      </c>
      <c r="EF13" s="20" t="str">
        <f ca="1">IFERROR(IF(AND(Milestones[[#This Row],[Category]:[Category]]="Goal",EF$5&gt;=Milestones[[#This Row],[Start]:[Start]],EF$5&lt;=Milestones[[#This Row],[End]:[End]]),2,IF(AND(Milestones[[#This Row],[Category]:[Category]]="Milestone",EF$5&gt;=Milestones[[#This Row],[Start]:[Start]],EF$5&lt;=Milestones[[#This Row],[End]:[End]]),1,"")),"")</f>
        <v/>
      </c>
      <c r="EG13" s="20" t="str">
        <f ca="1">IFERROR(IF(AND(Milestones[[#This Row],[Category]:[Category]]="Goal",EG$5&gt;=Milestones[[#This Row],[Start]:[Start]],EG$5&lt;=Milestones[[#This Row],[End]:[End]]),2,IF(AND(Milestones[[#This Row],[Category]:[Category]]="Milestone",EG$5&gt;=Milestones[[#This Row],[Start]:[Start]],EG$5&lt;=Milestones[[#This Row],[End]:[End]]),1,"")),"")</f>
        <v/>
      </c>
      <c r="EH13" s="20" t="str">
        <f ca="1">IFERROR(IF(AND(Milestones[[#This Row],[Category]:[Category]]="Goal",EH$5&gt;=Milestones[[#This Row],[Start]:[Start]],EH$5&lt;=Milestones[[#This Row],[End]:[End]]),2,IF(AND(Milestones[[#This Row],[Category]:[Category]]="Milestone",EH$5&gt;=Milestones[[#This Row],[Start]:[Start]],EH$5&lt;=Milestones[[#This Row],[End]:[End]]),1,"")),"")</f>
        <v/>
      </c>
      <c r="EI13" s="20" t="str">
        <f ca="1">IFERROR(IF(AND(Milestones[[#This Row],[Category]:[Category]]="Goal",EI$5&gt;=Milestones[[#This Row],[Start]:[Start]],EI$5&lt;=Milestones[[#This Row],[End]:[End]]),2,IF(AND(Milestones[[#This Row],[Category]:[Category]]="Milestone",EI$5&gt;=Milestones[[#This Row],[Start]:[Start]],EI$5&lt;=Milestones[[#This Row],[End]:[End]]),1,"")),"")</f>
        <v/>
      </c>
      <c r="EJ13" s="20" t="str">
        <f ca="1">IFERROR(IF(AND(Milestones[[#This Row],[Category]:[Category]]="Goal",EJ$5&gt;=Milestones[[#This Row],[Start]:[Start]],EJ$5&lt;=Milestones[[#This Row],[End]:[End]]),2,IF(AND(Milestones[[#This Row],[Category]:[Category]]="Milestone",EJ$5&gt;=Milestones[[#This Row],[Start]:[Start]],EJ$5&lt;=Milestones[[#This Row],[End]:[End]]),1,"")),"")</f>
        <v/>
      </c>
      <c r="EK13" s="20" t="str">
        <f ca="1">IFERROR(IF(AND(Milestones[[#This Row],[Category]:[Category]]="Goal",EK$5&gt;=Milestones[[#This Row],[Start]:[Start]],EK$5&lt;=Milestones[[#This Row],[End]:[End]]),2,IF(AND(Milestones[[#This Row],[Category]:[Category]]="Milestone",EK$5&gt;=Milestones[[#This Row],[Start]:[Start]],EK$5&lt;=Milestones[[#This Row],[End]:[End]]),1,"")),"")</f>
        <v/>
      </c>
      <c r="EL13" s="20" t="str">
        <f ca="1">IFERROR(IF(AND(Milestones[[#This Row],[Category]:[Category]]="Goal",EL$5&gt;=Milestones[[#This Row],[Start]:[Start]],EL$5&lt;=Milestones[[#This Row],[End]:[End]]),2,IF(AND(Milestones[[#This Row],[Category]:[Category]]="Milestone",EL$5&gt;=Milestones[[#This Row],[Start]:[Start]],EL$5&lt;=Milestones[[#This Row],[End]:[End]]),1,"")),"")</f>
        <v/>
      </c>
      <c r="EM13" s="20" t="str">
        <f ca="1">IFERROR(IF(AND(Milestones[[#This Row],[Category]:[Category]]="Goal",EM$5&gt;=Milestones[[#This Row],[Start]:[Start]],EM$5&lt;=Milestones[[#This Row],[End]:[End]]),2,IF(AND(Milestones[[#This Row],[Category]:[Category]]="Milestone",EM$5&gt;=Milestones[[#This Row],[Start]:[Start]],EM$5&lt;=Milestones[[#This Row],[End]:[End]]),1,"")),"")</f>
        <v/>
      </c>
      <c r="EN13" s="20" t="str">
        <f ca="1">IFERROR(IF(AND(Milestones[[#This Row],[Category]:[Category]]="Goal",EN$5&gt;=Milestones[[#This Row],[Start]:[Start]],EN$5&lt;=Milestones[[#This Row],[End]:[End]]),2,IF(AND(Milestones[[#This Row],[Category]:[Category]]="Milestone",EN$5&gt;=Milestones[[#This Row],[Start]:[Start]],EN$5&lt;=Milestones[[#This Row],[End]:[End]]),1,"")),"")</f>
        <v/>
      </c>
      <c r="EO13" s="20" t="str">
        <f ca="1">IFERROR(IF(AND(Milestones[[#This Row],[Category]:[Category]]="Goal",EO$5&gt;=Milestones[[#This Row],[Start]:[Start]],EO$5&lt;=Milestones[[#This Row],[End]:[End]]),2,IF(AND(Milestones[[#This Row],[Category]:[Category]]="Milestone",EO$5&gt;=Milestones[[#This Row],[Start]:[Start]],EO$5&lt;=Milestones[[#This Row],[End]:[End]]),1,"")),"")</f>
        <v/>
      </c>
      <c r="EP13" s="20" t="str">
        <f ca="1">IFERROR(IF(AND(Milestones[[#This Row],[Category]:[Category]]="Goal",EP$5&gt;=Milestones[[#This Row],[Start]:[Start]],EP$5&lt;=Milestones[[#This Row],[End]:[End]]),2,IF(AND(Milestones[[#This Row],[Category]:[Category]]="Milestone",EP$5&gt;=Milestones[[#This Row],[Start]:[Start]],EP$5&lt;=Milestones[[#This Row],[End]:[End]]),1,"")),"")</f>
        <v/>
      </c>
      <c r="EQ13" s="20" t="str">
        <f ca="1">IFERROR(IF(AND(Milestones[[#This Row],[Category]:[Category]]="Goal",EQ$5&gt;=Milestones[[#This Row],[Start]:[Start]],EQ$5&lt;=Milestones[[#This Row],[End]:[End]]),2,IF(AND(Milestones[[#This Row],[Category]:[Category]]="Milestone",EQ$5&gt;=Milestones[[#This Row],[Start]:[Start]],EQ$5&lt;=Milestones[[#This Row],[End]:[End]]),1,"")),"")</f>
        <v/>
      </c>
      <c r="ER13" s="20" t="str">
        <f ca="1">IFERROR(IF(AND(Milestones[[#This Row],[Category]:[Category]]="Goal",ER$5&gt;=Milestones[[#This Row],[Start]:[Start]],ER$5&lt;=Milestones[[#This Row],[End]:[End]]),2,IF(AND(Milestones[[#This Row],[Category]:[Category]]="Milestone",ER$5&gt;=Milestones[[#This Row],[Start]:[Start]],ER$5&lt;=Milestones[[#This Row],[End]:[End]]),1,"")),"")</f>
        <v/>
      </c>
    </row>
    <row r="14" spans="1:148" s="2" customFormat="1" ht="13.8" customHeight="1" x14ac:dyDescent="0.3">
      <c r="A14" s="7"/>
      <c r="B14" s="39">
        <f t="shared" si="73"/>
        <v>7</v>
      </c>
      <c r="C14" s="97" t="s">
        <v>162</v>
      </c>
      <c r="D14" s="61" t="s">
        <v>26</v>
      </c>
      <c r="E14" s="63" t="s">
        <v>24</v>
      </c>
      <c r="F14" s="64" t="s">
        <v>12</v>
      </c>
      <c r="G14" s="43">
        <v>5</v>
      </c>
      <c r="H14" s="35"/>
      <c r="I14" s="58">
        <f>IFERROR(IF(Milestones[[#This Row],[Activity]]="","",WORKDAY(IF(Milestones[[#This Row],[Predecessor]]="",IF(O13&lt;&gt;"", O13, L13),IF(INDEX(Milestones[Actual End],Milestones[[#This Row],[Predecessor]])&lt;&gt;"",INDEX(Milestones[Actual End],Milestones[[#This Row],[Predecessor]]),INDEX(Milestones[End],Milestones[[#This Row],[Predecessor]]))),Milestones[[#This Row],[Lag Days (Working Days)]],Table5[Holidays])),"")</f>
        <v>43398</v>
      </c>
      <c r="J14" s="70">
        <v>1</v>
      </c>
      <c r="K14" s="46">
        <f>IF(Milestones[[#This Row],[Responsible]]="",Milestones[[#This Row],[Effort (Working Days)]],IFERROR(ROUND(Milestones[[#This Row],[Effort (Working Days)]]/VLOOKUP(Milestones[[#This Row],[Responsible]],ProjectPersonnel[],2,FALSE)*4,0)/4,0))</f>
        <v>1</v>
      </c>
      <c r="L14" s="47">
        <f>IFERROR(WORKDAY(Milestones[[#This Row],[Start]],Milestones[[#This Row],[Task Duration]],Table5[Holidays]),"")</f>
        <v>43399</v>
      </c>
      <c r="M14" s="49" t="s">
        <v>151</v>
      </c>
      <c r="N14" s="49"/>
      <c r="O14" s="49"/>
      <c r="P14" s="72">
        <v>0.75</v>
      </c>
      <c r="Q14" s="17"/>
      <c r="R14" s="17"/>
      <c r="S14" s="15"/>
      <c r="T14" s="20" t="str">
        <f ca="1">IFERROR(IF(AND(Milestones[[#This Row],[Category]:[Category]]="Goal",T$5&gt;=Milestones[[#This Row],[Start]:[Start]],T$5&lt;=Milestones[[#This Row],[End]:[End]]),2,IF(AND(Milestones[[#This Row],[Category]:[Category]]="Milestone",T$5&gt;=Milestones[[#This Row],[Start]:[Start]],T$5&lt;=Milestones[[#This Row],[End]:[End]]),1,"")),"")</f>
        <v/>
      </c>
      <c r="U14" s="20" t="str">
        <f ca="1">IFERROR(IF(AND(Milestones[[#This Row],[Category]:[Category]]="Goal",U$5&gt;=Milestones[[#This Row],[Start]:[Start]],U$5&lt;=Milestones[[#This Row],[End]:[End]]),2,IF(AND(Milestones[[#This Row],[Category]:[Category]]="Milestone",U$5&gt;=Milestones[[#This Row],[Start]:[Start]],U$5&lt;=Milestones[[#This Row],[End]:[End]]),1,"")),"")</f>
        <v/>
      </c>
      <c r="V14" s="20" t="str">
        <f ca="1">IFERROR(IF(AND(Milestones[[#This Row],[Category]:[Category]]="Goal",V$5&gt;=Milestones[[#This Row],[Start]:[Start]],V$5&lt;=Milestones[[#This Row],[End]:[End]]),2,IF(AND(Milestones[[#This Row],[Category]:[Category]]="Milestone",V$5&gt;=Milestones[[#This Row],[Start]:[Start]],V$5&lt;=Milestones[[#This Row],[End]:[End]]),1,"")),"")</f>
        <v/>
      </c>
      <c r="W14" s="20" t="str">
        <f ca="1">IFERROR(IF(AND(Milestones[[#This Row],[Category]:[Category]]="Goal",W$5&gt;=Milestones[[#This Row],[Start]:[Start]],W$5&lt;=Milestones[[#This Row],[End]:[End]]),2,IF(AND(Milestones[[#This Row],[Category]:[Category]]="Milestone",W$5&gt;=Milestones[[#This Row],[Start]:[Start]],W$5&lt;=Milestones[[#This Row],[End]:[End]]),1,"")),"")</f>
        <v/>
      </c>
      <c r="X14" s="20" t="str">
        <f ca="1">IFERROR(IF(AND(Milestones[[#This Row],[Category]:[Category]]="Goal",X$5&gt;=Milestones[[#This Row],[Start]:[Start]],X$5&lt;=Milestones[[#This Row],[End]:[End]]),2,IF(AND(Milestones[[#This Row],[Category]:[Category]]="Milestone",X$5&gt;=Milestones[[#This Row],[Start]:[Start]],X$5&lt;=Milestones[[#This Row],[End]:[End]]),1,"")),"")</f>
        <v/>
      </c>
      <c r="Y14" s="20" t="str">
        <f ca="1">IFERROR(IF(AND(Milestones[[#This Row],[Category]:[Category]]="Goal",Y$5&gt;=Milestones[[#This Row],[Start]:[Start]],Y$5&lt;=Milestones[[#This Row],[End]:[End]]),2,IF(AND(Milestones[[#This Row],[Category]:[Category]]="Milestone",Y$5&gt;=Milestones[[#This Row],[Start]:[Start]],Y$5&lt;=Milestones[[#This Row],[End]:[End]]),1,"")),"")</f>
        <v/>
      </c>
      <c r="Z14" s="20" t="str">
        <f ca="1">IFERROR(IF(AND(Milestones[[#This Row],[Category]:[Category]]="Goal",Z$5&gt;=Milestones[[#This Row],[Start]:[Start]],Z$5&lt;=Milestones[[#This Row],[End]:[End]]),2,IF(AND(Milestones[[#This Row],[Category]:[Category]]="Milestone",Z$5&gt;=Milestones[[#This Row],[Start]:[Start]],Z$5&lt;=Milestones[[#This Row],[End]:[End]]),1,"")),"")</f>
        <v/>
      </c>
      <c r="AA14" s="20" t="str">
        <f ca="1">IFERROR(IF(AND(Milestones[[#This Row],[Category]:[Category]]="Goal",AA$5&gt;=Milestones[[#This Row],[Start]:[Start]],AA$5&lt;=Milestones[[#This Row],[End]:[End]]),2,IF(AND(Milestones[[#This Row],[Category]:[Category]]="Milestone",AA$5&gt;=Milestones[[#This Row],[Start]:[Start]],AA$5&lt;=Milestones[[#This Row],[End]:[End]]),1,"")),"")</f>
        <v/>
      </c>
      <c r="AB14" s="20" t="str">
        <f ca="1">IFERROR(IF(AND(Milestones[[#This Row],[Category]:[Category]]="Goal",AB$5&gt;=Milestones[[#This Row],[Start]:[Start]],AB$5&lt;=Milestones[[#This Row],[End]:[End]]),2,IF(AND(Milestones[[#This Row],[Category]:[Category]]="Milestone",AB$5&gt;=Milestones[[#This Row],[Start]:[Start]],AB$5&lt;=Milestones[[#This Row],[End]:[End]]),1,"")),"")</f>
        <v/>
      </c>
      <c r="AC14" s="20" t="str">
        <f ca="1">IFERROR(IF(AND(Milestones[[#This Row],[Category]:[Category]]="Goal",AC$5&gt;=Milestones[[#This Row],[Start]:[Start]],AC$5&lt;=Milestones[[#This Row],[End]:[End]]),2,IF(AND(Milestones[[#This Row],[Category]:[Category]]="Milestone",AC$5&gt;=Milestones[[#This Row],[Start]:[Start]],AC$5&lt;=Milestones[[#This Row],[End]:[End]]),1,"")),"")</f>
        <v/>
      </c>
      <c r="AD14" s="20" t="str">
        <f ca="1">IFERROR(IF(AND(Milestones[[#This Row],[Category]:[Category]]="Goal",AD$5&gt;=Milestones[[#This Row],[Start]:[Start]],AD$5&lt;=Milestones[[#This Row],[End]:[End]]),2,IF(AND(Milestones[[#This Row],[Category]:[Category]]="Milestone",AD$5&gt;=Milestones[[#This Row],[Start]:[Start]],AD$5&lt;=Milestones[[#This Row],[End]:[End]]),1,"")),"")</f>
        <v/>
      </c>
      <c r="AE14" s="20" t="str">
        <f ca="1">IFERROR(IF(AND(Milestones[[#This Row],[Category]:[Category]]="Goal",AE$5&gt;=Milestones[[#This Row],[Start]:[Start]],AE$5&lt;=Milestones[[#This Row],[End]:[End]]),2,IF(AND(Milestones[[#This Row],[Category]:[Category]]="Milestone",AE$5&gt;=Milestones[[#This Row],[Start]:[Start]],AE$5&lt;=Milestones[[#This Row],[End]:[End]]),1,"")),"")</f>
        <v/>
      </c>
      <c r="AF14" s="20" t="str">
        <f ca="1">IFERROR(IF(AND(Milestones[[#This Row],[Category]:[Category]]="Goal",AF$5&gt;=Milestones[[#This Row],[Start]:[Start]],AF$5&lt;=Milestones[[#This Row],[End]:[End]]),2,IF(AND(Milestones[[#This Row],[Category]:[Category]]="Milestone",AF$5&gt;=Milestones[[#This Row],[Start]:[Start]],AF$5&lt;=Milestones[[#This Row],[End]:[End]]),1,"")),"")</f>
        <v/>
      </c>
      <c r="AG14" s="20" t="str">
        <f ca="1">IFERROR(IF(AND(Milestones[[#This Row],[Category]:[Category]]="Goal",AG$5&gt;=Milestones[[#This Row],[Start]:[Start]],AG$5&lt;=Milestones[[#This Row],[End]:[End]]),2,IF(AND(Milestones[[#This Row],[Category]:[Category]]="Milestone",AG$5&gt;=Milestones[[#This Row],[Start]:[Start]],AG$5&lt;=Milestones[[#This Row],[End]:[End]]),1,"")),"")</f>
        <v/>
      </c>
      <c r="AH14" s="20" t="str">
        <f ca="1">IFERROR(IF(AND(Milestones[[#This Row],[Category]:[Category]]="Goal",AH$5&gt;=Milestones[[#This Row],[Start]:[Start]],AH$5&lt;=Milestones[[#This Row],[End]:[End]]),2,IF(AND(Milestones[[#This Row],[Category]:[Category]]="Milestone",AH$5&gt;=Milestones[[#This Row],[Start]:[Start]],AH$5&lt;=Milestones[[#This Row],[End]:[End]]),1,"")),"")</f>
        <v/>
      </c>
      <c r="AI14" s="20" t="str">
        <f ca="1">IFERROR(IF(AND(Milestones[[#This Row],[Category]:[Category]]="Goal",AI$5&gt;=Milestones[[#This Row],[Start]:[Start]],AI$5&lt;=Milestones[[#This Row],[End]:[End]]),2,IF(AND(Milestones[[#This Row],[Category]:[Category]]="Milestone",AI$5&gt;=Milestones[[#This Row],[Start]:[Start]],AI$5&lt;=Milestones[[#This Row],[End]:[End]]),1,"")),"")</f>
        <v/>
      </c>
      <c r="AJ14" s="20" t="str">
        <f ca="1">IFERROR(IF(AND(Milestones[[#This Row],[Category]:[Category]]="Goal",AJ$5&gt;=Milestones[[#This Row],[Start]:[Start]],AJ$5&lt;=Milestones[[#This Row],[End]:[End]]),2,IF(AND(Milestones[[#This Row],[Category]:[Category]]="Milestone",AJ$5&gt;=Milestones[[#This Row],[Start]:[Start]],AJ$5&lt;=Milestones[[#This Row],[End]:[End]]),1,"")),"")</f>
        <v/>
      </c>
      <c r="AK14" s="20" t="str">
        <f ca="1">IFERROR(IF(AND(Milestones[[#This Row],[Category]:[Category]]="Goal",AK$5&gt;=Milestones[[#This Row],[Start]:[Start]],AK$5&lt;=Milestones[[#This Row],[End]:[End]]),2,IF(AND(Milestones[[#This Row],[Category]:[Category]]="Milestone",AK$5&gt;=Milestones[[#This Row],[Start]:[Start]],AK$5&lt;=Milestones[[#This Row],[End]:[End]]),1,"")),"")</f>
        <v/>
      </c>
      <c r="AL14" s="20" t="str">
        <f ca="1">IFERROR(IF(AND(Milestones[[#This Row],[Category]:[Category]]="Goal",AL$5&gt;=Milestones[[#This Row],[Start]:[Start]],AL$5&lt;=Milestones[[#This Row],[End]:[End]]),2,IF(AND(Milestones[[#This Row],[Category]:[Category]]="Milestone",AL$5&gt;=Milestones[[#This Row],[Start]:[Start]],AL$5&lt;=Milestones[[#This Row],[End]:[End]]),1,"")),"")</f>
        <v/>
      </c>
      <c r="AM14" s="20" t="str">
        <f ca="1">IFERROR(IF(AND(Milestones[[#This Row],[Category]:[Category]]="Goal",AM$5&gt;=Milestones[[#This Row],[Start]:[Start]],AM$5&lt;=Milestones[[#This Row],[End]:[End]]),2,IF(AND(Milestones[[#This Row],[Category]:[Category]]="Milestone",AM$5&gt;=Milestones[[#This Row],[Start]:[Start]],AM$5&lt;=Milestones[[#This Row],[End]:[End]]),1,"")),"")</f>
        <v/>
      </c>
      <c r="AN14" s="20" t="str">
        <f ca="1">IFERROR(IF(AND(Milestones[[#This Row],[Category]:[Category]]="Goal",AN$5&gt;=Milestones[[#This Row],[Start]:[Start]],AN$5&lt;=Milestones[[#This Row],[End]:[End]]),2,IF(AND(Milestones[[#This Row],[Category]:[Category]]="Milestone",AN$5&gt;=Milestones[[#This Row],[Start]:[Start]],AN$5&lt;=Milestones[[#This Row],[End]:[End]]),1,"")),"")</f>
        <v/>
      </c>
      <c r="AO14" s="20" t="str">
        <f ca="1">IFERROR(IF(AND(Milestones[[#This Row],[Category]:[Category]]="Goal",AO$5&gt;=Milestones[[#This Row],[Start]:[Start]],AO$5&lt;=Milestones[[#This Row],[End]:[End]]),2,IF(AND(Milestones[[#This Row],[Category]:[Category]]="Milestone",AO$5&gt;=Milestones[[#This Row],[Start]:[Start]],AO$5&lt;=Milestones[[#This Row],[End]:[End]]),1,"")),"")</f>
        <v/>
      </c>
      <c r="AP14" s="20" t="str">
        <f ca="1">IFERROR(IF(AND(Milestones[[#This Row],[Category]:[Category]]="Goal",AP$5&gt;=Milestones[[#This Row],[Start]:[Start]],AP$5&lt;=Milestones[[#This Row],[End]:[End]]),2,IF(AND(Milestones[[#This Row],[Category]:[Category]]="Milestone",AP$5&gt;=Milestones[[#This Row],[Start]:[Start]],AP$5&lt;=Milestones[[#This Row],[End]:[End]]),1,"")),"")</f>
        <v/>
      </c>
      <c r="AQ14" s="20" t="str">
        <f ca="1">IFERROR(IF(AND(Milestones[[#This Row],[Category]:[Category]]="Goal",AQ$5&gt;=Milestones[[#This Row],[Start]:[Start]],AQ$5&lt;=Milestones[[#This Row],[End]:[End]]),2,IF(AND(Milestones[[#This Row],[Category]:[Category]]="Milestone",AQ$5&gt;=Milestones[[#This Row],[Start]:[Start]],AQ$5&lt;=Milestones[[#This Row],[End]:[End]]),1,"")),"")</f>
        <v/>
      </c>
      <c r="AR14" s="20" t="str">
        <f ca="1">IFERROR(IF(AND(Milestones[[#This Row],[Category]:[Category]]="Goal",AR$5&gt;=Milestones[[#This Row],[Start]:[Start]],AR$5&lt;=Milestones[[#This Row],[End]:[End]]),2,IF(AND(Milestones[[#This Row],[Category]:[Category]]="Milestone",AR$5&gt;=Milestones[[#This Row],[Start]:[Start]],AR$5&lt;=Milestones[[#This Row],[End]:[End]]),1,"")),"")</f>
        <v/>
      </c>
      <c r="AS14" s="20" t="str">
        <f ca="1">IFERROR(IF(AND(Milestones[[#This Row],[Category]:[Category]]="Goal",AS$5&gt;=Milestones[[#This Row],[Start]:[Start]],AS$5&lt;=Milestones[[#This Row],[End]:[End]]),2,IF(AND(Milestones[[#This Row],[Category]:[Category]]="Milestone",AS$5&gt;=Milestones[[#This Row],[Start]:[Start]],AS$5&lt;=Milestones[[#This Row],[End]:[End]]),1,"")),"")</f>
        <v/>
      </c>
      <c r="AT14" s="20" t="str">
        <f ca="1">IFERROR(IF(AND(Milestones[[#This Row],[Category]:[Category]]="Goal",AT$5&gt;=Milestones[[#This Row],[Start]:[Start]],AT$5&lt;=Milestones[[#This Row],[End]:[End]]),2,IF(AND(Milestones[[#This Row],[Category]:[Category]]="Milestone",AT$5&gt;=Milestones[[#This Row],[Start]:[Start]],AT$5&lt;=Milestones[[#This Row],[End]:[End]]),1,"")),"")</f>
        <v/>
      </c>
      <c r="AU14" s="20" t="str">
        <f ca="1">IFERROR(IF(AND(Milestones[[#This Row],[Category]:[Category]]="Goal",AU$5&gt;=Milestones[[#This Row],[Start]:[Start]],AU$5&lt;=Milestones[[#This Row],[End]:[End]]),2,IF(AND(Milestones[[#This Row],[Category]:[Category]]="Milestone",AU$5&gt;=Milestones[[#This Row],[Start]:[Start]],AU$5&lt;=Milestones[[#This Row],[End]:[End]]),1,"")),"")</f>
        <v/>
      </c>
      <c r="AV14" s="20" t="str">
        <f ca="1">IFERROR(IF(AND(Milestones[[#This Row],[Category]:[Category]]="Goal",AV$5&gt;=Milestones[[#This Row],[Start]:[Start]],AV$5&lt;=Milestones[[#This Row],[End]:[End]]),2,IF(AND(Milestones[[#This Row],[Category]:[Category]]="Milestone",AV$5&gt;=Milestones[[#This Row],[Start]:[Start]],AV$5&lt;=Milestones[[#This Row],[End]:[End]]),1,"")),"")</f>
        <v/>
      </c>
      <c r="AW14" s="20" t="str">
        <f ca="1">IFERROR(IF(AND(Milestones[[#This Row],[Category]:[Category]]="Goal",AW$5&gt;=Milestones[[#This Row],[Start]:[Start]],AW$5&lt;=Milestones[[#This Row],[End]:[End]]),2,IF(AND(Milestones[[#This Row],[Category]:[Category]]="Milestone",AW$5&gt;=Milestones[[#This Row],[Start]:[Start]],AW$5&lt;=Milestones[[#This Row],[End]:[End]]),1,"")),"")</f>
        <v/>
      </c>
      <c r="AX14" s="20" t="str">
        <f ca="1">IFERROR(IF(AND(Milestones[[#This Row],[Category]:[Category]]="Goal",AX$5&gt;=Milestones[[#This Row],[Start]:[Start]],AX$5&lt;=Milestones[[#This Row],[End]:[End]]),2,IF(AND(Milestones[[#This Row],[Category]:[Category]]="Milestone",AX$5&gt;=Milestones[[#This Row],[Start]:[Start]],AX$5&lt;=Milestones[[#This Row],[End]:[End]]),1,"")),"")</f>
        <v/>
      </c>
      <c r="AY14" s="20" t="str">
        <f ca="1">IFERROR(IF(AND(Milestones[[#This Row],[Category]:[Category]]="Goal",AY$5&gt;=Milestones[[#This Row],[Start]:[Start]],AY$5&lt;=Milestones[[#This Row],[End]:[End]]),2,IF(AND(Milestones[[#This Row],[Category]:[Category]]="Milestone",AY$5&gt;=Milestones[[#This Row],[Start]:[Start]],AY$5&lt;=Milestones[[#This Row],[End]:[End]]),1,"")),"")</f>
        <v/>
      </c>
      <c r="AZ14" s="20" t="str">
        <f ca="1">IFERROR(IF(AND(Milestones[[#This Row],[Category]:[Category]]="Goal",AZ$5&gt;=Milestones[[#This Row],[Start]:[Start]],AZ$5&lt;=Milestones[[#This Row],[End]:[End]]),2,IF(AND(Milestones[[#This Row],[Category]:[Category]]="Milestone",AZ$5&gt;=Milestones[[#This Row],[Start]:[Start]],AZ$5&lt;=Milestones[[#This Row],[End]:[End]]),1,"")),"")</f>
        <v/>
      </c>
      <c r="BA14" s="20" t="str">
        <f ca="1">IFERROR(IF(AND(Milestones[[#This Row],[Category]:[Category]]="Goal",BA$5&gt;=Milestones[[#This Row],[Start]:[Start]],BA$5&lt;=Milestones[[#This Row],[End]:[End]]),2,IF(AND(Milestones[[#This Row],[Category]:[Category]]="Milestone",BA$5&gt;=Milestones[[#This Row],[Start]:[Start]],BA$5&lt;=Milestones[[#This Row],[End]:[End]]),1,"")),"")</f>
        <v/>
      </c>
      <c r="BB14" s="20" t="str">
        <f ca="1">IFERROR(IF(AND(Milestones[[#This Row],[Category]:[Category]]="Goal",BB$5&gt;=Milestones[[#This Row],[Start]:[Start]],BB$5&lt;=Milestones[[#This Row],[End]:[End]]),2,IF(AND(Milestones[[#This Row],[Category]:[Category]]="Milestone",BB$5&gt;=Milestones[[#This Row],[Start]:[Start]],BB$5&lt;=Milestones[[#This Row],[End]:[End]]),1,"")),"")</f>
        <v/>
      </c>
      <c r="BC14" s="20" t="str">
        <f ca="1">IFERROR(IF(AND(Milestones[[#This Row],[Category]:[Category]]="Goal",BC$5&gt;=Milestones[[#This Row],[Start]:[Start]],BC$5&lt;=Milestones[[#This Row],[End]:[End]]),2,IF(AND(Milestones[[#This Row],[Category]:[Category]]="Milestone",BC$5&gt;=Milestones[[#This Row],[Start]:[Start]],BC$5&lt;=Milestones[[#This Row],[End]:[End]]),1,"")),"")</f>
        <v/>
      </c>
      <c r="BD14" s="20" t="str">
        <f ca="1">IFERROR(IF(AND(Milestones[[#This Row],[Category]:[Category]]="Goal",BD$5&gt;=Milestones[[#This Row],[Start]:[Start]],BD$5&lt;=Milestones[[#This Row],[End]:[End]]),2,IF(AND(Milestones[[#This Row],[Category]:[Category]]="Milestone",BD$5&gt;=Milestones[[#This Row],[Start]:[Start]],BD$5&lt;=Milestones[[#This Row],[End]:[End]]),1,"")),"")</f>
        <v/>
      </c>
      <c r="BE14" s="20" t="str">
        <f ca="1">IFERROR(IF(AND(Milestones[[#This Row],[Category]:[Category]]="Goal",BE$5&gt;=Milestones[[#This Row],[Start]:[Start]],BE$5&lt;=Milestones[[#This Row],[End]:[End]]),2,IF(AND(Milestones[[#This Row],[Category]:[Category]]="Milestone",BE$5&gt;=Milestones[[#This Row],[Start]:[Start]],BE$5&lt;=Milestones[[#This Row],[End]:[End]]),1,"")),"")</f>
        <v/>
      </c>
      <c r="BF14" s="20" t="str">
        <f ca="1">IFERROR(IF(AND(Milestones[[#This Row],[Category]:[Category]]="Goal",BF$5&gt;=Milestones[[#This Row],[Start]:[Start]],BF$5&lt;=Milestones[[#This Row],[End]:[End]]),2,IF(AND(Milestones[[#This Row],[Category]:[Category]]="Milestone",BF$5&gt;=Milestones[[#This Row],[Start]:[Start]],BF$5&lt;=Milestones[[#This Row],[End]:[End]]),1,"")),"")</f>
        <v/>
      </c>
      <c r="BG14" s="20" t="str">
        <f ca="1">IFERROR(IF(AND(Milestones[[#This Row],[Category]:[Category]]="Goal",BG$5&gt;=Milestones[[#This Row],[Start]:[Start]],BG$5&lt;=Milestones[[#This Row],[End]:[End]]),2,IF(AND(Milestones[[#This Row],[Category]:[Category]]="Milestone",BG$5&gt;=Milestones[[#This Row],[Start]:[Start]],BG$5&lt;=Milestones[[#This Row],[End]:[End]]),1,"")),"")</f>
        <v/>
      </c>
      <c r="BH14" s="20" t="str">
        <f ca="1">IFERROR(IF(AND(Milestones[[#This Row],[Category]:[Category]]="Goal",BH$5&gt;=Milestones[[#This Row],[Start]:[Start]],BH$5&lt;=Milestones[[#This Row],[End]:[End]]),2,IF(AND(Milestones[[#This Row],[Category]:[Category]]="Milestone",BH$5&gt;=Milestones[[#This Row],[Start]:[Start]],BH$5&lt;=Milestones[[#This Row],[End]:[End]]),1,"")),"")</f>
        <v/>
      </c>
      <c r="BI14" s="20" t="str">
        <f ca="1">IFERROR(IF(AND(Milestones[[#This Row],[Category]:[Category]]="Goal",BI$5&gt;=Milestones[[#This Row],[Start]:[Start]],BI$5&lt;=Milestones[[#This Row],[End]:[End]]),2,IF(AND(Milestones[[#This Row],[Category]:[Category]]="Milestone",BI$5&gt;=Milestones[[#This Row],[Start]:[Start]],BI$5&lt;=Milestones[[#This Row],[End]:[End]]),1,"")),"")</f>
        <v/>
      </c>
      <c r="BJ14" s="20" t="str">
        <f ca="1">IFERROR(IF(AND(Milestones[[#This Row],[Category]:[Category]]="Goal",BJ$5&gt;=Milestones[[#This Row],[Start]:[Start]],BJ$5&lt;=Milestones[[#This Row],[End]:[End]]),2,IF(AND(Milestones[[#This Row],[Category]:[Category]]="Milestone",BJ$5&gt;=Milestones[[#This Row],[Start]:[Start]],BJ$5&lt;=Milestones[[#This Row],[End]:[End]]),1,"")),"")</f>
        <v/>
      </c>
      <c r="BK14" s="20" t="str">
        <f ca="1">IFERROR(IF(AND(Milestones[[#This Row],[Category]:[Category]]="Goal",BK$5&gt;=Milestones[[#This Row],[Start]:[Start]],BK$5&lt;=Milestones[[#This Row],[End]:[End]]),2,IF(AND(Milestones[[#This Row],[Category]:[Category]]="Milestone",BK$5&gt;=Milestones[[#This Row],[Start]:[Start]],BK$5&lt;=Milestones[[#This Row],[End]:[End]]),1,"")),"")</f>
        <v/>
      </c>
      <c r="BL14" s="20" t="str">
        <f ca="1">IFERROR(IF(AND(Milestones[[#This Row],[Category]:[Category]]="Goal",BL$5&gt;=Milestones[[#This Row],[Start]:[Start]],BL$5&lt;=Milestones[[#This Row],[End]:[End]]),2,IF(AND(Milestones[[#This Row],[Category]:[Category]]="Milestone",BL$5&gt;=Milestones[[#This Row],[Start]:[Start]],BL$5&lt;=Milestones[[#This Row],[End]:[End]]),1,"")),"")</f>
        <v/>
      </c>
      <c r="BM14" s="20" t="str">
        <f ca="1">IFERROR(IF(AND(Milestones[[#This Row],[Category]:[Category]]="Goal",BM$5&gt;=Milestones[[#This Row],[Start]:[Start]],BM$5&lt;=Milestones[[#This Row],[End]:[End]]),2,IF(AND(Milestones[[#This Row],[Category]:[Category]]="Milestone",BM$5&gt;=Milestones[[#This Row],[Start]:[Start]],BM$5&lt;=Milestones[[#This Row],[End]:[End]]),1,"")),"")</f>
        <v/>
      </c>
      <c r="BN14" s="20" t="str">
        <f ca="1">IFERROR(IF(AND(Milestones[[#This Row],[Category]:[Category]]="Goal",BN$5&gt;=Milestones[[#This Row],[Start]:[Start]],BN$5&lt;=Milestones[[#This Row],[End]:[End]]),2,IF(AND(Milestones[[#This Row],[Category]:[Category]]="Milestone",BN$5&gt;=Milestones[[#This Row],[Start]:[Start]],BN$5&lt;=Milestones[[#This Row],[End]:[End]]),1,"")),"")</f>
        <v/>
      </c>
      <c r="BO14" s="20" t="str">
        <f ca="1">IFERROR(IF(AND(Milestones[[#This Row],[Category]:[Category]]="Goal",BO$5&gt;=Milestones[[#This Row],[Start]:[Start]],BO$5&lt;=Milestones[[#This Row],[End]:[End]]),2,IF(AND(Milestones[[#This Row],[Category]:[Category]]="Milestone",BO$5&gt;=Milestones[[#This Row],[Start]:[Start]],BO$5&lt;=Milestones[[#This Row],[End]:[End]]),1,"")),"")</f>
        <v/>
      </c>
      <c r="BP14" s="20" t="str">
        <f ca="1">IFERROR(IF(AND(Milestones[[#This Row],[Category]:[Category]]="Goal",BP$5&gt;=Milestones[[#This Row],[Start]:[Start]],BP$5&lt;=Milestones[[#This Row],[End]:[End]]),2,IF(AND(Milestones[[#This Row],[Category]:[Category]]="Milestone",BP$5&gt;=Milestones[[#This Row],[Start]:[Start]],BP$5&lt;=Milestones[[#This Row],[End]:[End]]),1,"")),"")</f>
        <v/>
      </c>
      <c r="BQ14" s="20" t="str">
        <f ca="1">IFERROR(IF(AND(Milestones[[#This Row],[Category]:[Category]]="Goal",BQ$5&gt;=Milestones[[#This Row],[Start]:[Start]],BQ$5&lt;=Milestones[[#This Row],[End]:[End]]),2,IF(AND(Milestones[[#This Row],[Category]:[Category]]="Milestone",BQ$5&gt;=Milestones[[#This Row],[Start]:[Start]],BQ$5&lt;=Milestones[[#This Row],[End]:[End]]),1,"")),"")</f>
        <v/>
      </c>
      <c r="BR14" s="20" t="str">
        <f ca="1">IFERROR(IF(AND(Milestones[[#This Row],[Category]:[Category]]="Goal",BR$5&gt;=Milestones[[#This Row],[Start]:[Start]],BR$5&lt;=Milestones[[#This Row],[End]:[End]]),2,IF(AND(Milestones[[#This Row],[Category]:[Category]]="Milestone",BR$5&gt;=Milestones[[#This Row],[Start]:[Start]],BR$5&lt;=Milestones[[#This Row],[End]:[End]]),1,"")),"")</f>
        <v/>
      </c>
      <c r="BS14" s="20" t="str">
        <f ca="1">IFERROR(IF(AND(Milestones[[#This Row],[Category]:[Category]]="Goal",BS$5&gt;=Milestones[[#This Row],[Start]:[Start]],BS$5&lt;=Milestones[[#This Row],[End]:[End]]),2,IF(AND(Milestones[[#This Row],[Category]:[Category]]="Milestone",BS$5&gt;=Milestones[[#This Row],[Start]:[Start]],BS$5&lt;=Milestones[[#This Row],[End]:[End]]),1,"")),"")</f>
        <v/>
      </c>
      <c r="BT14" s="20" t="str">
        <f ca="1">IFERROR(IF(AND(Milestones[[#This Row],[Category]:[Category]]="Goal",BT$5&gt;=Milestones[[#This Row],[Start]:[Start]],BT$5&lt;=Milestones[[#This Row],[End]:[End]]),2,IF(AND(Milestones[[#This Row],[Category]:[Category]]="Milestone",BT$5&gt;=Milestones[[#This Row],[Start]:[Start]],BT$5&lt;=Milestones[[#This Row],[End]:[End]]),1,"")),"")</f>
        <v/>
      </c>
      <c r="BU14" s="20" t="str">
        <f ca="1">IFERROR(IF(AND(Milestones[[#This Row],[Category]:[Category]]="Goal",BU$5&gt;=Milestones[[#This Row],[Start]:[Start]],BU$5&lt;=Milestones[[#This Row],[End]:[End]]),2,IF(AND(Milestones[[#This Row],[Category]:[Category]]="Milestone",BU$5&gt;=Milestones[[#This Row],[Start]:[Start]],BU$5&lt;=Milestones[[#This Row],[End]:[End]]),1,"")),"")</f>
        <v/>
      </c>
      <c r="BV14" s="20" t="str">
        <f ca="1">IFERROR(IF(AND(Milestones[[#This Row],[Category]:[Category]]="Goal",BV$5&gt;=Milestones[[#This Row],[Start]:[Start]],BV$5&lt;=Milestones[[#This Row],[End]:[End]]),2,IF(AND(Milestones[[#This Row],[Category]:[Category]]="Milestone",BV$5&gt;=Milestones[[#This Row],[Start]:[Start]],BV$5&lt;=Milestones[[#This Row],[End]:[End]]),1,"")),"")</f>
        <v/>
      </c>
      <c r="BW14" s="20" t="str">
        <f ca="1">IFERROR(IF(AND(Milestones[[#This Row],[Category]:[Category]]="Goal",BW$5&gt;=Milestones[[#This Row],[Start]:[Start]],BW$5&lt;=Milestones[[#This Row],[End]:[End]]),2,IF(AND(Milestones[[#This Row],[Category]:[Category]]="Milestone",BW$5&gt;=Milestones[[#This Row],[Start]:[Start]],BW$5&lt;=Milestones[[#This Row],[End]:[End]]),1,"")),"")</f>
        <v/>
      </c>
      <c r="BX14" s="20" t="str">
        <f ca="1">IFERROR(IF(AND(Milestones[[#This Row],[Category]:[Category]]="Goal",BX$5&gt;=Milestones[[#This Row],[Start]:[Start]],BX$5&lt;=Milestones[[#This Row],[End]:[End]]),2,IF(AND(Milestones[[#This Row],[Category]:[Category]]="Milestone",BX$5&gt;=Milestones[[#This Row],[Start]:[Start]],BX$5&lt;=Milestones[[#This Row],[End]:[End]]),1,"")),"")</f>
        <v/>
      </c>
      <c r="BY14" s="20" t="str">
        <f ca="1">IFERROR(IF(AND(Milestones[[#This Row],[Category]:[Category]]="Goal",BY$5&gt;=Milestones[[#This Row],[Start]:[Start]],BY$5&lt;=Milestones[[#This Row],[End]:[End]]),2,IF(AND(Milestones[[#This Row],[Category]:[Category]]="Milestone",BY$5&gt;=Milestones[[#This Row],[Start]:[Start]],BY$5&lt;=Milestones[[#This Row],[End]:[End]]),1,"")),"")</f>
        <v/>
      </c>
      <c r="BZ14" s="20" t="str">
        <f ca="1">IFERROR(IF(AND(Milestones[[#This Row],[Category]:[Category]]="Goal",BZ$5&gt;=Milestones[[#This Row],[Start]:[Start]],BZ$5&lt;=Milestones[[#This Row],[End]:[End]]),2,IF(AND(Milestones[[#This Row],[Category]:[Category]]="Milestone",BZ$5&gt;=Milestones[[#This Row],[Start]:[Start]],BZ$5&lt;=Milestones[[#This Row],[End]:[End]]),1,"")),"")</f>
        <v/>
      </c>
      <c r="CA14" s="20" t="str">
        <f ca="1">IFERROR(IF(AND(Milestones[[#This Row],[Category]:[Category]]="Goal",CA$5&gt;=Milestones[[#This Row],[Start]:[Start]],CA$5&lt;=Milestones[[#This Row],[End]:[End]]),2,IF(AND(Milestones[[#This Row],[Category]:[Category]]="Milestone",CA$5&gt;=Milestones[[#This Row],[Start]:[Start]],CA$5&lt;=Milestones[[#This Row],[End]:[End]]),1,"")),"")</f>
        <v/>
      </c>
      <c r="CB14" s="20" t="str">
        <f ca="1">IFERROR(IF(AND(Milestones[[#This Row],[Category]:[Category]]="Goal",CB$5&gt;=Milestones[[#This Row],[Start]:[Start]],CB$5&lt;=Milestones[[#This Row],[End]:[End]]),2,IF(AND(Milestones[[#This Row],[Category]:[Category]]="Milestone",CB$5&gt;=Milestones[[#This Row],[Start]:[Start]],CB$5&lt;=Milestones[[#This Row],[End]:[End]]),1,"")),"")</f>
        <v/>
      </c>
      <c r="CC14" s="20" t="str">
        <f ca="1">IFERROR(IF(AND(Milestones[[#This Row],[Category]:[Category]]="Goal",CC$5&gt;=Milestones[[#This Row],[Start]:[Start]],CC$5&lt;=Milestones[[#This Row],[End]:[End]]),2,IF(AND(Milestones[[#This Row],[Category]:[Category]]="Milestone",CC$5&gt;=Milestones[[#This Row],[Start]:[Start]],CC$5&lt;=Milestones[[#This Row],[End]:[End]]),1,"")),"")</f>
        <v/>
      </c>
      <c r="CD14" s="20" t="str">
        <f ca="1">IFERROR(IF(AND(Milestones[[#This Row],[Category]:[Category]]="Goal",CD$5&gt;=Milestones[[#This Row],[Start]:[Start]],CD$5&lt;=Milestones[[#This Row],[End]:[End]]),2,IF(AND(Milestones[[#This Row],[Category]:[Category]]="Milestone",CD$5&gt;=Milestones[[#This Row],[Start]:[Start]],CD$5&lt;=Milestones[[#This Row],[End]:[End]]),1,"")),"")</f>
        <v/>
      </c>
      <c r="CE14" s="20" t="str">
        <f ca="1">IFERROR(IF(AND(Milestones[[#This Row],[Category]:[Category]]="Goal",CE$5&gt;=Milestones[[#This Row],[Start]:[Start]],CE$5&lt;=Milestones[[#This Row],[End]:[End]]),2,IF(AND(Milestones[[#This Row],[Category]:[Category]]="Milestone",CE$5&gt;=Milestones[[#This Row],[Start]:[Start]],CE$5&lt;=Milestones[[#This Row],[End]:[End]]),1,"")),"")</f>
        <v/>
      </c>
      <c r="CF14" s="20" t="str">
        <f ca="1">IFERROR(IF(AND(Milestones[[#This Row],[Category]:[Category]]="Goal",CF$5&gt;=Milestones[[#This Row],[Start]:[Start]],CF$5&lt;=Milestones[[#This Row],[End]:[End]]),2,IF(AND(Milestones[[#This Row],[Category]:[Category]]="Milestone",CF$5&gt;=Milestones[[#This Row],[Start]:[Start]],CF$5&lt;=Milestones[[#This Row],[End]:[End]]),1,"")),"")</f>
        <v/>
      </c>
      <c r="CG14" s="20" t="str">
        <f ca="1">IFERROR(IF(AND(Milestones[[#This Row],[Category]:[Category]]="Goal",CG$5&gt;=Milestones[[#This Row],[Start]:[Start]],CG$5&lt;=Milestones[[#This Row],[End]:[End]]),2,IF(AND(Milestones[[#This Row],[Category]:[Category]]="Milestone",CG$5&gt;=Milestones[[#This Row],[Start]:[Start]],CG$5&lt;=Milestones[[#This Row],[End]:[End]]),1,"")),"")</f>
        <v/>
      </c>
      <c r="CH14" s="20" t="str">
        <f ca="1">IFERROR(IF(AND(Milestones[[#This Row],[Category]:[Category]]="Goal",CH$5&gt;=Milestones[[#This Row],[Start]:[Start]],CH$5&lt;=Milestones[[#This Row],[End]:[End]]),2,IF(AND(Milestones[[#This Row],[Category]:[Category]]="Milestone",CH$5&gt;=Milestones[[#This Row],[Start]:[Start]],CH$5&lt;=Milestones[[#This Row],[End]:[End]]),1,"")),"")</f>
        <v/>
      </c>
      <c r="CI14" s="20" t="str">
        <f ca="1">IFERROR(IF(AND(Milestones[[#This Row],[Category]:[Category]]="Goal",CI$5&gt;=Milestones[[#This Row],[Start]:[Start]],CI$5&lt;=Milestones[[#This Row],[End]:[End]]),2,IF(AND(Milestones[[#This Row],[Category]:[Category]]="Milestone",CI$5&gt;=Milestones[[#This Row],[Start]:[Start]],CI$5&lt;=Milestones[[#This Row],[End]:[End]]),1,"")),"")</f>
        <v/>
      </c>
      <c r="CJ14" s="20" t="str">
        <f ca="1">IFERROR(IF(AND(Milestones[[#This Row],[Category]:[Category]]="Goal",CJ$5&gt;=Milestones[[#This Row],[Start]:[Start]],CJ$5&lt;=Milestones[[#This Row],[End]:[End]]),2,IF(AND(Milestones[[#This Row],[Category]:[Category]]="Milestone",CJ$5&gt;=Milestones[[#This Row],[Start]:[Start]],CJ$5&lt;=Milestones[[#This Row],[End]:[End]]),1,"")),"")</f>
        <v/>
      </c>
      <c r="CK14" s="20" t="str">
        <f ca="1">IFERROR(IF(AND(Milestones[[#This Row],[Category]:[Category]]="Goal",CK$5&gt;=Milestones[[#This Row],[Start]:[Start]],CK$5&lt;=Milestones[[#This Row],[End]:[End]]),2,IF(AND(Milestones[[#This Row],[Category]:[Category]]="Milestone",CK$5&gt;=Milestones[[#This Row],[Start]:[Start]],CK$5&lt;=Milestones[[#This Row],[End]:[End]]),1,"")),"")</f>
        <v/>
      </c>
      <c r="CL14" s="20" t="str">
        <f ca="1">IFERROR(IF(AND(Milestones[[#This Row],[Category]:[Category]]="Goal",CL$5&gt;=Milestones[[#This Row],[Start]:[Start]],CL$5&lt;=Milestones[[#This Row],[End]:[End]]),2,IF(AND(Milestones[[#This Row],[Category]:[Category]]="Milestone",CL$5&gt;=Milestones[[#This Row],[Start]:[Start]],CL$5&lt;=Milestones[[#This Row],[End]:[End]]),1,"")),"")</f>
        <v/>
      </c>
      <c r="CM14" s="20" t="str">
        <f ca="1">IFERROR(IF(AND(Milestones[[#This Row],[Category]:[Category]]="Goal",CM$5&gt;=Milestones[[#This Row],[Start]:[Start]],CM$5&lt;=Milestones[[#This Row],[End]:[End]]),2,IF(AND(Milestones[[#This Row],[Category]:[Category]]="Milestone",CM$5&gt;=Milestones[[#This Row],[Start]:[Start]],CM$5&lt;=Milestones[[#This Row],[End]:[End]]),1,"")),"")</f>
        <v/>
      </c>
      <c r="CN14" s="20" t="str">
        <f ca="1">IFERROR(IF(AND(Milestones[[#This Row],[Category]:[Category]]="Goal",CN$5&gt;=Milestones[[#This Row],[Start]:[Start]],CN$5&lt;=Milestones[[#This Row],[End]:[End]]),2,IF(AND(Milestones[[#This Row],[Category]:[Category]]="Milestone",CN$5&gt;=Milestones[[#This Row],[Start]:[Start]],CN$5&lt;=Milestones[[#This Row],[End]:[End]]),1,"")),"")</f>
        <v/>
      </c>
      <c r="CO14" s="20" t="str">
        <f ca="1">IFERROR(IF(AND(Milestones[[#This Row],[Category]:[Category]]="Goal",CO$5&gt;=Milestones[[#This Row],[Start]:[Start]],CO$5&lt;=Milestones[[#This Row],[End]:[End]]),2,IF(AND(Milestones[[#This Row],[Category]:[Category]]="Milestone",CO$5&gt;=Milestones[[#This Row],[Start]:[Start]],CO$5&lt;=Milestones[[#This Row],[End]:[End]]),1,"")),"")</f>
        <v/>
      </c>
      <c r="CP14" s="20" t="str">
        <f ca="1">IFERROR(IF(AND(Milestones[[#This Row],[Category]:[Category]]="Goal",CP$5&gt;=Milestones[[#This Row],[Start]:[Start]],CP$5&lt;=Milestones[[#This Row],[End]:[End]]),2,IF(AND(Milestones[[#This Row],[Category]:[Category]]="Milestone",CP$5&gt;=Milestones[[#This Row],[Start]:[Start]],CP$5&lt;=Milestones[[#This Row],[End]:[End]]),1,"")),"")</f>
        <v/>
      </c>
      <c r="CQ14" s="20" t="str">
        <f ca="1">IFERROR(IF(AND(Milestones[[#This Row],[Category]:[Category]]="Goal",CQ$5&gt;=Milestones[[#This Row],[Start]:[Start]],CQ$5&lt;=Milestones[[#This Row],[End]:[End]]),2,IF(AND(Milestones[[#This Row],[Category]:[Category]]="Milestone",CQ$5&gt;=Milestones[[#This Row],[Start]:[Start]],CQ$5&lt;=Milestones[[#This Row],[End]:[End]]),1,"")),"")</f>
        <v/>
      </c>
      <c r="CR14" s="20" t="str">
        <f ca="1">IFERROR(IF(AND(Milestones[[#This Row],[Category]:[Category]]="Goal",CR$5&gt;=Milestones[[#This Row],[Start]:[Start]],CR$5&lt;=Milestones[[#This Row],[End]:[End]]),2,IF(AND(Milestones[[#This Row],[Category]:[Category]]="Milestone",CR$5&gt;=Milestones[[#This Row],[Start]:[Start]],CR$5&lt;=Milestones[[#This Row],[End]:[End]]),1,"")),"")</f>
        <v/>
      </c>
      <c r="CS14" s="20" t="str">
        <f ca="1">IFERROR(IF(AND(Milestones[[#This Row],[Category]:[Category]]="Goal",CS$5&gt;=Milestones[[#This Row],[Start]:[Start]],CS$5&lt;=Milestones[[#This Row],[End]:[End]]),2,IF(AND(Milestones[[#This Row],[Category]:[Category]]="Milestone",CS$5&gt;=Milestones[[#This Row],[Start]:[Start]],CS$5&lt;=Milestones[[#This Row],[End]:[End]]),1,"")),"")</f>
        <v/>
      </c>
      <c r="CT14" s="20" t="str">
        <f ca="1">IFERROR(IF(AND(Milestones[[#This Row],[Category]:[Category]]="Goal",CT$5&gt;=Milestones[[#This Row],[Start]:[Start]],CT$5&lt;=Milestones[[#This Row],[End]:[End]]),2,IF(AND(Milestones[[#This Row],[Category]:[Category]]="Milestone",CT$5&gt;=Milestones[[#This Row],[Start]:[Start]],CT$5&lt;=Milestones[[#This Row],[End]:[End]]),1,"")),"")</f>
        <v/>
      </c>
      <c r="CU14" s="20" t="str">
        <f ca="1">IFERROR(IF(AND(Milestones[[#This Row],[Category]:[Category]]="Goal",CU$5&gt;=Milestones[[#This Row],[Start]:[Start]],CU$5&lt;=Milestones[[#This Row],[End]:[End]]),2,IF(AND(Milestones[[#This Row],[Category]:[Category]]="Milestone",CU$5&gt;=Milestones[[#This Row],[Start]:[Start]],CU$5&lt;=Milestones[[#This Row],[End]:[End]]),1,"")),"")</f>
        <v/>
      </c>
      <c r="CV14" s="20" t="str">
        <f ca="1">IFERROR(IF(AND(Milestones[[#This Row],[Category]:[Category]]="Goal",CV$5&gt;=Milestones[[#This Row],[Start]:[Start]],CV$5&lt;=Milestones[[#This Row],[End]:[End]]),2,IF(AND(Milestones[[#This Row],[Category]:[Category]]="Milestone",CV$5&gt;=Milestones[[#This Row],[Start]:[Start]],CV$5&lt;=Milestones[[#This Row],[End]:[End]]),1,"")),"")</f>
        <v/>
      </c>
      <c r="CW14" s="20" t="str">
        <f ca="1">IFERROR(IF(AND(Milestones[[#This Row],[Category]:[Category]]="Goal",CW$5&gt;=Milestones[[#This Row],[Start]:[Start]],CW$5&lt;=Milestones[[#This Row],[End]:[End]]),2,IF(AND(Milestones[[#This Row],[Category]:[Category]]="Milestone",CW$5&gt;=Milestones[[#This Row],[Start]:[Start]],CW$5&lt;=Milestones[[#This Row],[End]:[End]]),1,"")),"")</f>
        <v/>
      </c>
      <c r="CX14" s="20" t="str">
        <f ca="1">IFERROR(IF(AND(Milestones[[#This Row],[Category]:[Category]]="Goal",CX$5&gt;=Milestones[[#This Row],[Start]:[Start]],CX$5&lt;=Milestones[[#This Row],[End]:[End]]),2,IF(AND(Milestones[[#This Row],[Category]:[Category]]="Milestone",CX$5&gt;=Milestones[[#This Row],[Start]:[Start]],CX$5&lt;=Milestones[[#This Row],[End]:[End]]),1,"")),"")</f>
        <v/>
      </c>
      <c r="CY14" s="20" t="str">
        <f ca="1">IFERROR(IF(AND(Milestones[[#This Row],[Category]:[Category]]="Goal",CY$5&gt;=Milestones[[#This Row],[Start]:[Start]],CY$5&lt;=Milestones[[#This Row],[End]:[End]]),2,IF(AND(Milestones[[#This Row],[Category]:[Category]]="Milestone",CY$5&gt;=Milestones[[#This Row],[Start]:[Start]],CY$5&lt;=Milestones[[#This Row],[End]:[End]]),1,"")),"")</f>
        <v/>
      </c>
      <c r="CZ14" s="20" t="str">
        <f ca="1">IFERROR(IF(AND(Milestones[[#This Row],[Category]:[Category]]="Goal",CZ$5&gt;=Milestones[[#This Row],[Start]:[Start]],CZ$5&lt;=Milestones[[#This Row],[End]:[End]]),2,IF(AND(Milestones[[#This Row],[Category]:[Category]]="Milestone",CZ$5&gt;=Milestones[[#This Row],[Start]:[Start]],CZ$5&lt;=Milestones[[#This Row],[End]:[End]]),1,"")),"")</f>
        <v/>
      </c>
      <c r="DA14" s="20" t="str">
        <f ca="1">IFERROR(IF(AND(Milestones[[#This Row],[Category]:[Category]]="Goal",DA$5&gt;=Milestones[[#This Row],[Start]:[Start]],DA$5&lt;=Milestones[[#This Row],[End]:[End]]),2,IF(AND(Milestones[[#This Row],[Category]:[Category]]="Milestone",DA$5&gt;=Milestones[[#This Row],[Start]:[Start]],DA$5&lt;=Milestones[[#This Row],[End]:[End]]),1,"")),"")</f>
        <v/>
      </c>
      <c r="DB14" s="20" t="str">
        <f ca="1">IFERROR(IF(AND(Milestones[[#This Row],[Category]:[Category]]="Goal",DB$5&gt;=Milestones[[#This Row],[Start]:[Start]],DB$5&lt;=Milestones[[#This Row],[End]:[End]]),2,IF(AND(Milestones[[#This Row],[Category]:[Category]]="Milestone",DB$5&gt;=Milestones[[#This Row],[Start]:[Start]],DB$5&lt;=Milestones[[#This Row],[End]:[End]]),1,"")),"")</f>
        <v/>
      </c>
      <c r="DC14" s="20" t="str">
        <f ca="1">IFERROR(IF(AND(Milestones[[#This Row],[Category]:[Category]]="Goal",DC$5&gt;=Milestones[[#This Row],[Start]:[Start]],DC$5&lt;=Milestones[[#This Row],[End]:[End]]),2,IF(AND(Milestones[[#This Row],[Category]:[Category]]="Milestone",DC$5&gt;=Milestones[[#This Row],[Start]:[Start]],DC$5&lt;=Milestones[[#This Row],[End]:[End]]),1,"")),"")</f>
        <v/>
      </c>
      <c r="DD14" s="20" t="str">
        <f ca="1">IFERROR(IF(AND(Milestones[[#This Row],[Category]:[Category]]="Goal",DD$5&gt;=Milestones[[#This Row],[Start]:[Start]],DD$5&lt;=Milestones[[#This Row],[End]:[End]]),2,IF(AND(Milestones[[#This Row],[Category]:[Category]]="Milestone",DD$5&gt;=Milestones[[#This Row],[Start]:[Start]],DD$5&lt;=Milestones[[#This Row],[End]:[End]]),1,"")),"")</f>
        <v/>
      </c>
      <c r="DE14" s="20" t="str">
        <f ca="1">IFERROR(IF(AND(Milestones[[#This Row],[Category]:[Category]]="Goal",DE$5&gt;=Milestones[[#This Row],[Start]:[Start]],DE$5&lt;=Milestones[[#This Row],[End]:[End]]),2,IF(AND(Milestones[[#This Row],[Category]:[Category]]="Milestone",DE$5&gt;=Milestones[[#This Row],[Start]:[Start]],DE$5&lt;=Milestones[[#This Row],[End]:[End]]),1,"")),"")</f>
        <v/>
      </c>
      <c r="DF14" s="20" t="str">
        <f ca="1">IFERROR(IF(AND(Milestones[[#This Row],[Category]:[Category]]="Goal",DF$5&gt;=Milestones[[#This Row],[Start]:[Start]],DF$5&lt;=Milestones[[#This Row],[End]:[End]]),2,IF(AND(Milestones[[#This Row],[Category]:[Category]]="Milestone",DF$5&gt;=Milestones[[#This Row],[Start]:[Start]],DF$5&lt;=Milestones[[#This Row],[End]:[End]]),1,"")),"")</f>
        <v/>
      </c>
      <c r="DG14" s="20" t="str">
        <f ca="1">IFERROR(IF(AND(Milestones[[#This Row],[Category]:[Category]]="Goal",DG$5&gt;=Milestones[[#This Row],[Start]:[Start]],DG$5&lt;=Milestones[[#This Row],[End]:[End]]),2,IF(AND(Milestones[[#This Row],[Category]:[Category]]="Milestone",DG$5&gt;=Milestones[[#This Row],[Start]:[Start]],DG$5&lt;=Milestones[[#This Row],[End]:[End]]),1,"")),"")</f>
        <v/>
      </c>
      <c r="DH14" s="20" t="str">
        <f ca="1">IFERROR(IF(AND(Milestones[[#This Row],[Category]:[Category]]="Goal",DH$5&gt;=Milestones[[#This Row],[Start]:[Start]],DH$5&lt;=Milestones[[#This Row],[End]:[End]]),2,IF(AND(Milestones[[#This Row],[Category]:[Category]]="Milestone",DH$5&gt;=Milestones[[#This Row],[Start]:[Start]],DH$5&lt;=Milestones[[#This Row],[End]:[End]]),1,"")),"")</f>
        <v/>
      </c>
      <c r="DI14" s="20" t="str">
        <f ca="1">IFERROR(IF(AND(Milestones[[#This Row],[Category]:[Category]]="Goal",DI$5&gt;=Milestones[[#This Row],[Start]:[Start]],DI$5&lt;=Milestones[[#This Row],[End]:[End]]),2,IF(AND(Milestones[[#This Row],[Category]:[Category]]="Milestone",DI$5&gt;=Milestones[[#This Row],[Start]:[Start]],DI$5&lt;=Milestones[[#This Row],[End]:[End]]),1,"")),"")</f>
        <v/>
      </c>
      <c r="DJ14" s="20" t="str">
        <f ca="1">IFERROR(IF(AND(Milestones[[#This Row],[Category]:[Category]]="Goal",DJ$5&gt;=Milestones[[#This Row],[Start]:[Start]],DJ$5&lt;=Milestones[[#This Row],[End]:[End]]),2,IF(AND(Milestones[[#This Row],[Category]:[Category]]="Milestone",DJ$5&gt;=Milestones[[#This Row],[Start]:[Start]],DJ$5&lt;=Milestones[[#This Row],[End]:[End]]),1,"")),"")</f>
        <v/>
      </c>
      <c r="DK14" s="20" t="str">
        <f ca="1">IFERROR(IF(AND(Milestones[[#This Row],[Category]:[Category]]="Goal",DK$5&gt;=Milestones[[#This Row],[Start]:[Start]],DK$5&lt;=Milestones[[#This Row],[End]:[End]]),2,IF(AND(Milestones[[#This Row],[Category]:[Category]]="Milestone",DK$5&gt;=Milestones[[#This Row],[Start]:[Start]],DK$5&lt;=Milestones[[#This Row],[End]:[End]]),1,"")),"")</f>
        <v/>
      </c>
      <c r="DL14" s="20" t="str">
        <f ca="1">IFERROR(IF(AND(Milestones[[#This Row],[Category]:[Category]]="Goal",DL$5&gt;=Milestones[[#This Row],[Start]:[Start]],DL$5&lt;=Milestones[[#This Row],[End]:[End]]),2,IF(AND(Milestones[[#This Row],[Category]:[Category]]="Milestone",DL$5&gt;=Milestones[[#This Row],[Start]:[Start]],DL$5&lt;=Milestones[[#This Row],[End]:[End]]),1,"")),"")</f>
        <v/>
      </c>
      <c r="DM14" s="20" t="str">
        <f ca="1">IFERROR(IF(AND(Milestones[[#This Row],[Category]:[Category]]="Goal",DM$5&gt;=Milestones[[#This Row],[Start]:[Start]],DM$5&lt;=Milestones[[#This Row],[End]:[End]]),2,IF(AND(Milestones[[#This Row],[Category]:[Category]]="Milestone",DM$5&gt;=Milestones[[#This Row],[Start]:[Start]],DM$5&lt;=Milestones[[#This Row],[End]:[End]]),1,"")),"")</f>
        <v/>
      </c>
      <c r="DN14" s="20" t="str">
        <f ca="1">IFERROR(IF(AND(Milestones[[#This Row],[Category]:[Category]]="Goal",DN$5&gt;=Milestones[[#This Row],[Start]:[Start]],DN$5&lt;=Milestones[[#This Row],[End]:[End]]),2,IF(AND(Milestones[[#This Row],[Category]:[Category]]="Milestone",DN$5&gt;=Milestones[[#This Row],[Start]:[Start]],DN$5&lt;=Milestones[[#This Row],[End]:[End]]),1,"")),"")</f>
        <v/>
      </c>
      <c r="DO14" s="20" t="str">
        <f ca="1">IFERROR(IF(AND(Milestones[[#This Row],[Category]:[Category]]="Goal",DO$5&gt;=Milestones[[#This Row],[Start]:[Start]],DO$5&lt;=Milestones[[#This Row],[End]:[End]]),2,IF(AND(Milestones[[#This Row],[Category]:[Category]]="Milestone",DO$5&gt;=Milestones[[#This Row],[Start]:[Start]],DO$5&lt;=Milestones[[#This Row],[End]:[End]]),1,"")),"")</f>
        <v/>
      </c>
      <c r="DP14" s="20" t="str">
        <f ca="1">IFERROR(IF(AND(Milestones[[#This Row],[Category]:[Category]]="Goal",DP$5&gt;=Milestones[[#This Row],[Start]:[Start]],DP$5&lt;=Milestones[[#This Row],[End]:[End]]),2,IF(AND(Milestones[[#This Row],[Category]:[Category]]="Milestone",DP$5&gt;=Milestones[[#This Row],[Start]:[Start]],DP$5&lt;=Milestones[[#This Row],[End]:[End]]),1,"")),"")</f>
        <v/>
      </c>
      <c r="DQ14" s="20" t="str">
        <f ca="1">IFERROR(IF(AND(Milestones[[#This Row],[Category]:[Category]]="Goal",DQ$5&gt;=Milestones[[#This Row],[Start]:[Start]],DQ$5&lt;=Milestones[[#This Row],[End]:[End]]),2,IF(AND(Milestones[[#This Row],[Category]:[Category]]="Milestone",DQ$5&gt;=Milestones[[#This Row],[Start]:[Start]],DQ$5&lt;=Milestones[[#This Row],[End]:[End]]),1,"")),"")</f>
        <v/>
      </c>
      <c r="DR14" s="20" t="str">
        <f ca="1">IFERROR(IF(AND(Milestones[[#This Row],[Category]:[Category]]="Goal",DR$5&gt;=Milestones[[#This Row],[Start]:[Start]],DR$5&lt;=Milestones[[#This Row],[End]:[End]]),2,IF(AND(Milestones[[#This Row],[Category]:[Category]]="Milestone",DR$5&gt;=Milestones[[#This Row],[Start]:[Start]],DR$5&lt;=Milestones[[#This Row],[End]:[End]]),1,"")),"")</f>
        <v/>
      </c>
      <c r="DS14" s="20" t="str">
        <f ca="1">IFERROR(IF(AND(Milestones[[#This Row],[Category]:[Category]]="Goal",DS$5&gt;=Milestones[[#This Row],[Start]:[Start]],DS$5&lt;=Milestones[[#This Row],[End]:[End]]),2,IF(AND(Milestones[[#This Row],[Category]:[Category]]="Milestone",DS$5&gt;=Milestones[[#This Row],[Start]:[Start]],DS$5&lt;=Milestones[[#This Row],[End]:[End]]),1,"")),"")</f>
        <v/>
      </c>
      <c r="DT14" s="20" t="str">
        <f ca="1">IFERROR(IF(AND(Milestones[[#This Row],[Category]:[Category]]="Goal",DT$5&gt;=Milestones[[#This Row],[Start]:[Start]],DT$5&lt;=Milestones[[#This Row],[End]:[End]]),2,IF(AND(Milestones[[#This Row],[Category]:[Category]]="Milestone",DT$5&gt;=Milestones[[#This Row],[Start]:[Start]],DT$5&lt;=Milestones[[#This Row],[End]:[End]]),1,"")),"")</f>
        <v/>
      </c>
      <c r="DU14" s="20" t="str">
        <f ca="1">IFERROR(IF(AND(Milestones[[#This Row],[Category]:[Category]]="Goal",DU$5&gt;=Milestones[[#This Row],[Start]:[Start]],DU$5&lt;=Milestones[[#This Row],[End]:[End]]),2,IF(AND(Milestones[[#This Row],[Category]:[Category]]="Milestone",DU$5&gt;=Milestones[[#This Row],[Start]:[Start]],DU$5&lt;=Milestones[[#This Row],[End]:[End]]),1,"")),"")</f>
        <v/>
      </c>
      <c r="DV14" s="20" t="str">
        <f ca="1">IFERROR(IF(AND(Milestones[[#This Row],[Category]:[Category]]="Goal",DV$5&gt;=Milestones[[#This Row],[Start]:[Start]],DV$5&lt;=Milestones[[#This Row],[End]:[End]]),2,IF(AND(Milestones[[#This Row],[Category]:[Category]]="Milestone",DV$5&gt;=Milestones[[#This Row],[Start]:[Start]],DV$5&lt;=Milestones[[#This Row],[End]:[End]]),1,"")),"")</f>
        <v/>
      </c>
      <c r="DW14" s="20" t="str">
        <f ca="1">IFERROR(IF(AND(Milestones[[#This Row],[Category]:[Category]]="Goal",DW$5&gt;=Milestones[[#This Row],[Start]:[Start]],DW$5&lt;=Milestones[[#This Row],[End]:[End]]),2,IF(AND(Milestones[[#This Row],[Category]:[Category]]="Milestone",DW$5&gt;=Milestones[[#This Row],[Start]:[Start]],DW$5&lt;=Milestones[[#This Row],[End]:[End]]),1,"")),"")</f>
        <v/>
      </c>
      <c r="DX14" s="20" t="str">
        <f ca="1">IFERROR(IF(AND(Milestones[[#This Row],[Category]:[Category]]="Goal",DX$5&gt;=Milestones[[#This Row],[Start]:[Start]],DX$5&lt;=Milestones[[#This Row],[End]:[End]]),2,IF(AND(Milestones[[#This Row],[Category]:[Category]]="Milestone",DX$5&gt;=Milestones[[#This Row],[Start]:[Start]],DX$5&lt;=Milestones[[#This Row],[End]:[End]]),1,"")),"")</f>
        <v/>
      </c>
      <c r="DY14" s="20" t="str">
        <f ca="1">IFERROR(IF(AND(Milestones[[#This Row],[Category]:[Category]]="Goal",DY$5&gt;=Milestones[[#This Row],[Start]:[Start]],DY$5&lt;=Milestones[[#This Row],[End]:[End]]),2,IF(AND(Milestones[[#This Row],[Category]:[Category]]="Milestone",DY$5&gt;=Milestones[[#This Row],[Start]:[Start]],DY$5&lt;=Milestones[[#This Row],[End]:[End]]),1,"")),"")</f>
        <v/>
      </c>
      <c r="DZ14" s="20" t="str">
        <f ca="1">IFERROR(IF(AND(Milestones[[#This Row],[Category]:[Category]]="Goal",DZ$5&gt;=Milestones[[#This Row],[Start]:[Start]],DZ$5&lt;=Milestones[[#This Row],[End]:[End]]),2,IF(AND(Milestones[[#This Row],[Category]:[Category]]="Milestone",DZ$5&gt;=Milestones[[#This Row],[Start]:[Start]],DZ$5&lt;=Milestones[[#This Row],[End]:[End]]),1,"")),"")</f>
        <v/>
      </c>
      <c r="EA14" s="20" t="str">
        <f ca="1">IFERROR(IF(AND(Milestones[[#This Row],[Category]:[Category]]="Goal",EA$5&gt;=Milestones[[#This Row],[Start]:[Start]],EA$5&lt;=Milestones[[#This Row],[End]:[End]]),2,IF(AND(Milestones[[#This Row],[Category]:[Category]]="Milestone",EA$5&gt;=Milestones[[#This Row],[Start]:[Start]],EA$5&lt;=Milestones[[#This Row],[End]:[End]]),1,"")),"")</f>
        <v/>
      </c>
      <c r="EB14" s="20" t="str">
        <f ca="1">IFERROR(IF(AND(Milestones[[#This Row],[Category]:[Category]]="Goal",EB$5&gt;=Milestones[[#This Row],[Start]:[Start]],EB$5&lt;=Milestones[[#This Row],[End]:[End]]),2,IF(AND(Milestones[[#This Row],[Category]:[Category]]="Milestone",EB$5&gt;=Milestones[[#This Row],[Start]:[Start]],EB$5&lt;=Milestones[[#This Row],[End]:[End]]),1,"")),"")</f>
        <v/>
      </c>
      <c r="EC14" s="20" t="str">
        <f ca="1">IFERROR(IF(AND(Milestones[[#This Row],[Category]:[Category]]="Goal",EC$5&gt;=Milestones[[#This Row],[Start]:[Start]],EC$5&lt;=Milestones[[#This Row],[End]:[End]]),2,IF(AND(Milestones[[#This Row],[Category]:[Category]]="Milestone",EC$5&gt;=Milestones[[#This Row],[Start]:[Start]],EC$5&lt;=Milestones[[#This Row],[End]:[End]]),1,"")),"")</f>
        <v/>
      </c>
      <c r="ED14" s="20" t="str">
        <f ca="1">IFERROR(IF(AND(Milestones[[#This Row],[Category]:[Category]]="Goal",ED$5&gt;=Milestones[[#This Row],[Start]:[Start]],ED$5&lt;=Milestones[[#This Row],[End]:[End]]),2,IF(AND(Milestones[[#This Row],[Category]:[Category]]="Milestone",ED$5&gt;=Milestones[[#This Row],[Start]:[Start]],ED$5&lt;=Milestones[[#This Row],[End]:[End]]),1,"")),"")</f>
        <v/>
      </c>
      <c r="EE14" s="20" t="str">
        <f ca="1">IFERROR(IF(AND(Milestones[[#This Row],[Category]:[Category]]="Goal",EE$5&gt;=Milestones[[#This Row],[Start]:[Start]],EE$5&lt;=Milestones[[#This Row],[End]:[End]]),2,IF(AND(Milestones[[#This Row],[Category]:[Category]]="Milestone",EE$5&gt;=Milestones[[#This Row],[Start]:[Start]],EE$5&lt;=Milestones[[#This Row],[End]:[End]]),1,"")),"")</f>
        <v/>
      </c>
      <c r="EF14" s="20" t="str">
        <f ca="1">IFERROR(IF(AND(Milestones[[#This Row],[Category]:[Category]]="Goal",EF$5&gt;=Milestones[[#This Row],[Start]:[Start]],EF$5&lt;=Milestones[[#This Row],[End]:[End]]),2,IF(AND(Milestones[[#This Row],[Category]:[Category]]="Milestone",EF$5&gt;=Milestones[[#This Row],[Start]:[Start]],EF$5&lt;=Milestones[[#This Row],[End]:[End]]),1,"")),"")</f>
        <v/>
      </c>
      <c r="EG14" s="20" t="str">
        <f ca="1">IFERROR(IF(AND(Milestones[[#This Row],[Category]:[Category]]="Goal",EG$5&gt;=Milestones[[#This Row],[Start]:[Start]],EG$5&lt;=Milestones[[#This Row],[End]:[End]]),2,IF(AND(Milestones[[#This Row],[Category]:[Category]]="Milestone",EG$5&gt;=Milestones[[#This Row],[Start]:[Start]],EG$5&lt;=Milestones[[#This Row],[End]:[End]]),1,"")),"")</f>
        <v/>
      </c>
      <c r="EH14" s="20" t="str">
        <f ca="1">IFERROR(IF(AND(Milestones[[#This Row],[Category]:[Category]]="Goal",EH$5&gt;=Milestones[[#This Row],[Start]:[Start]],EH$5&lt;=Milestones[[#This Row],[End]:[End]]),2,IF(AND(Milestones[[#This Row],[Category]:[Category]]="Milestone",EH$5&gt;=Milestones[[#This Row],[Start]:[Start]],EH$5&lt;=Milestones[[#This Row],[End]:[End]]),1,"")),"")</f>
        <v/>
      </c>
      <c r="EI14" s="20" t="str">
        <f ca="1">IFERROR(IF(AND(Milestones[[#This Row],[Category]:[Category]]="Goal",EI$5&gt;=Milestones[[#This Row],[Start]:[Start]],EI$5&lt;=Milestones[[#This Row],[End]:[End]]),2,IF(AND(Milestones[[#This Row],[Category]:[Category]]="Milestone",EI$5&gt;=Milestones[[#This Row],[Start]:[Start]],EI$5&lt;=Milestones[[#This Row],[End]:[End]]),1,"")),"")</f>
        <v/>
      </c>
      <c r="EJ14" s="20" t="str">
        <f ca="1">IFERROR(IF(AND(Milestones[[#This Row],[Category]:[Category]]="Goal",EJ$5&gt;=Milestones[[#This Row],[Start]:[Start]],EJ$5&lt;=Milestones[[#This Row],[End]:[End]]),2,IF(AND(Milestones[[#This Row],[Category]:[Category]]="Milestone",EJ$5&gt;=Milestones[[#This Row],[Start]:[Start]],EJ$5&lt;=Milestones[[#This Row],[End]:[End]]),1,"")),"")</f>
        <v/>
      </c>
      <c r="EK14" s="20" t="str">
        <f ca="1">IFERROR(IF(AND(Milestones[[#This Row],[Category]:[Category]]="Goal",EK$5&gt;=Milestones[[#This Row],[Start]:[Start]],EK$5&lt;=Milestones[[#This Row],[End]:[End]]),2,IF(AND(Milestones[[#This Row],[Category]:[Category]]="Milestone",EK$5&gt;=Milestones[[#This Row],[Start]:[Start]],EK$5&lt;=Milestones[[#This Row],[End]:[End]]),1,"")),"")</f>
        <v/>
      </c>
      <c r="EL14" s="20" t="str">
        <f ca="1">IFERROR(IF(AND(Milestones[[#This Row],[Category]:[Category]]="Goal",EL$5&gt;=Milestones[[#This Row],[Start]:[Start]],EL$5&lt;=Milestones[[#This Row],[End]:[End]]),2,IF(AND(Milestones[[#This Row],[Category]:[Category]]="Milestone",EL$5&gt;=Milestones[[#This Row],[Start]:[Start]],EL$5&lt;=Milestones[[#This Row],[End]:[End]]),1,"")),"")</f>
        <v/>
      </c>
      <c r="EM14" s="20" t="str">
        <f ca="1">IFERROR(IF(AND(Milestones[[#This Row],[Category]:[Category]]="Goal",EM$5&gt;=Milestones[[#This Row],[Start]:[Start]],EM$5&lt;=Milestones[[#This Row],[End]:[End]]),2,IF(AND(Milestones[[#This Row],[Category]:[Category]]="Milestone",EM$5&gt;=Milestones[[#This Row],[Start]:[Start]],EM$5&lt;=Milestones[[#This Row],[End]:[End]]),1,"")),"")</f>
        <v/>
      </c>
      <c r="EN14" s="20" t="str">
        <f ca="1">IFERROR(IF(AND(Milestones[[#This Row],[Category]:[Category]]="Goal",EN$5&gt;=Milestones[[#This Row],[Start]:[Start]],EN$5&lt;=Milestones[[#This Row],[End]:[End]]),2,IF(AND(Milestones[[#This Row],[Category]:[Category]]="Milestone",EN$5&gt;=Milestones[[#This Row],[Start]:[Start]],EN$5&lt;=Milestones[[#This Row],[End]:[End]]),1,"")),"")</f>
        <v/>
      </c>
      <c r="EO14" s="20" t="str">
        <f ca="1">IFERROR(IF(AND(Milestones[[#This Row],[Category]:[Category]]="Goal",EO$5&gt;=Milestones[[#This Row],[Start]:[Start]],EO$5&lt;=Milestones[[#This Row],[End]:[End]]),2,IF(AND(Milestones[[#This Row],[Category]:[Category]]="Milestone",EO$5&gt;=Milestones[[#This Row],[Start]:[Start]],EO$5&lt;=Milestones[[#This Row],[End]:[End]]),1,"")),"")</f>
        <v/>
      </c>
      <c r="EP14" s="20" t="str">
        <f ca="1">IFERROR(IF(AND(Milestones[[#This Row],[Category]:[Category]]="Goal",EP$5&gt;=Milestones[[#This Row],[Start]:[Start]],EP$5&lt;=Milestones[[#This Row],[End]:[End]]),2,IF(AND(Milestones[[#This Row],[Category]:[Category]]="Milestone",EP$5&gt;=Milestones[[#This Row],[Start]:[Start]],EP$5&lt;=Milestones[[#This Row],[End]:[End]]),1,"")),"")</f>
        <v/>
      </c>
      <c r="EQ14" s="20" t="str">
        <f ca="1">IFERROR(IF(AND(Milestones[[#This Row],[Category]:[Category]]="Goal",EQ$5&gt;=Milestones[[#This Row],[Start]:[Start]],EQ$5&lt;=Milestones[[#This Row],[End]:[End]]),2,IF(AND(Milestones[[#This Row],[Category]:[Category]]="Milestone",EQ$5&gt;=Milestones[[#This Row],[Start]:[Start]],EQ$5&lt;=Milestones[[#This Row],[End]:[End]]),1,"")),"")</f>
        <v/>
      </c>
      <c r="ER14" s="20" t="str">
        <f ca="1">IFERROR(IF(AND(Milestones[[#This Row],[Category]:[Category]]="Goal",ER$5&gt;=Milestones[[#This Row],[Start]:[Start]],ER$5&lt;=Milestones[[#This Row],[End]:[End]]),2,IF(AND(Milestones[[#This Row],[Category]:[Category]]="Milestone",ER$5&gt;=Milestones[[#This Row],[Start]:[Start]],ER$5&lt;=Milestones[[#This Row],[End]:[End]]),1,"")),"")</f>
        <v/>
      </c>
    </row>
    <row r="15" spans="1:148" s="2" customFormat="1" ht="15" customHeight="1" x14ac:dyDescent="0.3">
      <c r="A15" s="8"/>
      <c r="B15" s="39">
        <f t="shared" si="73"/>
        <v>8</v>
      </c>
      <c r="C15" s="63"/>
      <c r="D15" s="61"/>
      <c r="E15" s="63"/>
      <c r="F15" s="64"/>
      <c r="G15" s="43"/>
      <c r="H15" s="35"/>
      <c r="I15" s="58" t="str">
        <f>IFERROR(IF(Milestones[[#This Row],[Activity]]="","",WORKDAY(IF(Milestones[[#This Row],[Predecessor]]="",IF(O14&lt;&gt;"", O14, L14),IF(INDEX(Milestones[Actual End],Milestones[[#This Row],[Predecessor]])&lt;&gt;"",INDEX(Milestones[Actual End],Milestones[[#This Row],[Predecessor]]),INDEX(Milestones[End],Milestones[[#This Row],[Predecessor]]))),Milestones[[#This Row],[Lag Days (Working Days)]],Table5[Holidays])),"")</f>
        <v/>
      </c>
      <c r="J15" s="70"/>
      <c r="K15" s="46">
        <f>IF(Milestones[[#This Row],[Responsible]]="",Milestones[[#This Row],[Effort (Working Days)]],IFERROR(ROUND(Milestones[[#This Row],[Effort (Working Days)]]/VLOOKUP(Milestones[[#This Row],[Responsible]],ProjectPersonnel[],2,FALSE)*4,0)/4,0))</f>
        <v>0</v>
      </c>
      <c r="L15" s="47" t="str">
        <f>IFERROR(WORKDAY(Milestones[[#This Row],[Start]],Milestones[[#This Row],[Task Duration]],Table5[Holidays]),"")</f>
        <v/>
      </c>
      <c r="M15" s="49"/>
      <c r="N15" s="49"/>
      <c r="O15" s="49"/>
      <c r="P15" s="72">
        <v>0</v>
      </c>
      <c r="Q15" s="17"/>
      <c r="R15" s="17"/>
      <c r="S15" s="15"/>
      <c r="T15" s="20" t="str">
        <f ca="1">IFERROR(IF(AND(Milestones[[#This Row],[Category]:[Category]]="Goal",T$5&gt;=Milestones[[#This Row],[Start]:[Start]],T$5&lt;=Milestones[[#This Row],[End]:[End]]),2,IF(AND(Milestones[[#This Row],[Category]:[Category]]="Milestone",T$5&gt;=Milestones[[#This Row],[Start]:[Start]],T$5&lt;=Milestones[[#This Row],[End]:[End]]),1,"")),"")</f>
        <v/>
      </c>
      <c r="U15" s="20" t="str">
        <f ca="1">IFERROR(IF(AND(Milestones[[#This Row],[Category]:[Category]]="Goal",U$5&gt;=Milestones[[#This Row],[Start]:[Start]],U$5&lt;=Milestones[[#This Row],[End]:[End]]),2,IF(AND(Milestones[[#This Row],[Category]:[Category]]="Milestone",U$5&gt;=Milestones[[#This Row],[Start]:[Start]],U$5&lt;=Milestones[[#This Row],[End]:[End]]),1,"")),"")</f>
        <v/>
      </c>
      <c r="V15" s="20" t="str">
        <f ca="1">IFERROR(IF(AND(Milestones[[#This Row],[Category]:[Category]]="Goal",V$5&gt;=Milestones[[#This Row],[Start]:[Start]],V$5&lt;=Milestones[[#This Row],[End]:[End]]),2,IF(AND(Milestones[[#This Row],[Category]:[Category]]="Milestone",V$5&gt;=Milestones[[#This Row],[Start]:[Start]],V$5&lt;=Milestones[[#This Row],[End]:[End]]),1,"")),"")</f>
        <v/>
      </c>
      <c r="W15" s="20" t="str">
        <f ca="1">IFERROR(IF(AND(Milestones[[#This Row],[Category]:[Category]]="Goal",W$5&gt;=Milestones[[#This Row],[Start]:[Start]],W$5&lt;=Milestones[[#This Row],[End]:[End]]),2,IF(AND(Milestones[[#This Row],[Category]:[Category]]="Milestone",W$5&gt;=Milestones[[#This Row],[Start]:[Start]],W$5&lt;=Milestones[[#This Row],[End]:[End]]),1,"")),"")</f>
        <v/>
      </c>
      <c r="X15" s="20" t="str">
        <f ca="1">IFERROR(IF(AND(Milestones[[#This Row],[Category]:[Category]]="Goal",X$5&gt;=Milestones[[#This Row],[Start]:[Start]],X$5&lt;=Milestones[[#This Row],[End]:[End]]),2,IF(AND(Milestones[[#This Row],[Category]:[Category]]="Milestone",X$5&gt;=Milestones[[#This Row],[Start]:[Start]],X$5&lt;=Milestones[[#This Row],[End]:[End]]),1,"")),"")</f>
        <v/>
      </c>
      <c r="Y15" s="20" t="str">
        <f ca="1">IFERROR(IF(AND(Milestones[[#This Row],[Category]:[Category]]="Goal",Y$5&gt;=Milestones[[#This Row],[Start]:[Start]],Y$5&lt;=Milestones[[#This Row],[End]:[End]]),2,IF(AND(Milestones[[#This Row],[Category]:[Category]]="Milestone",Y$5&gt;=Milestones[[#This Row],[Start]:[Start]],Y$5&lt;=Milestones[[#This Row],[End]:[End]]),1,"")),"")</f>
        <v/>
      </c>
      <c r="Z15" s="20" t="str">
        <f ca="1">IFERROR(IF(AND(Milestones[[#This Row],[Category]:[Category]]="Goal",Z$5&gt;=Milestones[[#This Row],[Start]:[Start]],Z$5&lt;=Milestones[[#This Row],[End]:[End]]),2,IF(AND(Milestones[[#This Row],[Category]:[Category]]="Milestone",Z$5&gt;=Milestones[[#This Row],[Start]:[Start]],Z$5&lt;=Milestones[[#This Row],[End]:[End]]),1,"")),"")</f>
        <v/>
      </c>
      <c r="AA15" s="20" t="str">
        <f ca="1">IFERROR(IF(AND(Milestones[[#This Row],[Category]:[Category]]="Goal",AA$5&gt;=Milestones[[#This Row],[Start]:[Start]],AA$5&lt;=Milestones[[#This Row],[End]:[End]]),2,IF(AND(Milestones[[#This Row],[Category]:[Category]]="Milestone",AA$5&gt;=Milestones[[#This Row],[Start]:[Start]],AA$5&lt;=Milestones[[#This Row],[End]:[End]]),1,"")),"")</f>
        <v/>
      </c>
      <c r="AB15" s="20" t="str">
        <f ca="1">IFERROR(IF(AND(Milestones[[#This Row],[Category]:[Category]]="Goal",AB$5&gt;=Milestones[[#This Row],[Start]:[Start]],AB$5&lt;=Milestones[[#This Row],[End]:[End]]),2,IF(AND(Milestones[[#This Row],[Category]:[Category]]="Milestone",AB$5&gt;=Milestones[[#This Row],[Start]:[Start]],AB$5&lt;=Milestones[[#This Row],[End]:[End]]),1,"")),"")</f>
        <v/>
      </c>
      <c r="AC15" s="20" t="str">
        <f ca="1">IFERROR(IF(AND(Milestones[[#This Row],[Category]:[Category]]="Goal",AC$5&gt;=Milestones[[#This Row],[Start]:[Start]],AC$5&lt;=Milestones[[#This Row],[End]:[End]]),2,IF(AND(Milestones[[#This Row],[Category]:[Category]]="Milestone",AC$5&gt;=Milestones[[#This Row],[Start]:[Start]],AC$5&lt;=Milestones[[#This Row],[End]:[End]]),1,"")),"")</f>
        <v/>
      </c>
      <c r="AD15" s="20" t="str">
        <f ca="1">IFERROR(IF(AND(Milestones[[#This Row],[Category]:[Category]]="Goal",AD$5&gt;=Milestones[[#This Row],[Start]:[Start]],AD$5&lt;=Milestones[[#This Row],[End]:[End]]),2,IF(AND(Milestones[[#This Row],[Category]:[Category]]="Milestone",AD$5&gt;=Milestones[[#This Row],[Start]:[Start]],AD$5&lt;=Milestones[[#This Row],[End]:[End]]),1,"")),"")</f>
        <v/>
      </c>
      <c r="AE15" s="20" t="str">
        <f ca="1">IFERROR(IF(AND(Milestones[[#This Row],[Category]:[Category]]="Goal",AE$5&gt;=Milestones[[#This Row],[Start]:[Start]],AE$5&lt;=Milestones[[#This Row],[End]:[End]]),2,IF(AND(Milestones[[#This Row],[Category]:[Category]]="Milestone",AE$5&gt;=Milestones[[#This Row],[Start]:[Start]],AE$5&lt;=Milestones[[#This Row],[End]:[End]]),1,"")),"")</f>
        <v/>
      </c>
      <c r="AF15" s="20" t="str">
        <f ca="1">IFERROR(IF(AND(Milestones[[#This Row],[Category]:[Category]]="Goal",AF$5&gt;=Milestones[[#This Row],[Start]:[Start]],AF$5&lt;=Milestones[[#This Row],[End]:[End]]),2,IF(AND(Milestones[[#This Row],[Category]:[Category]]="Milestone",AF$5&gt;=Milestones[[#This Row],[Start]:[Start]],AF$5&lt;=Milestones[[#This Row],[End]:[End]]),1,"")),"")</f>
        <v/>
      </c>
      <c r="AG15" s="20" t="str">
        <f ca="1">IFERROR(IF(AND(Milestones[[#This Row],[Category]:[Category]]="Goal",AG$5&gt;=Milestones[[#This Row],[Start]:[Start]],AG$5&lt;=Milestones[[#This Row],[End]:[End]]),2,IF(AND(Milestones[[#This Row],[Category]:[Category]]="Milestone",AG$5&gt;=Milestones[[#This Row],[Start]:[Start]],AG$5&lt;=Milestones[[#This Row],[End]:[End]]),1,"")),"")</f>
        <v/>
      </c>
      <c r="AH15" s="20" t="str">
        <f ca="1">IFERROR(IF(AND(Milestones[[#This Row],[Category]:[Category]]="Goal",AH$5&gt;=Milestones[[#This Row],[Start]:[Start]],AH$5&lt;=Milestones[[#This Row],[End]:[End]]),2,IF(AND(Milestones[[#This Row],[Category]:[Category]]="Milestone",AH$5&gt;=Milestones[[#This Row],[Start]:[Start]],AH$5&lt;=Milestones[[#This Row],[End]:[End]]),1,"")),"")</f>
        <v/>
      </c>
      <c r="AI15" s="20" t="str">
        <f ca="1">IFERROR(IF(AND(Milestones[[#This Row],[Category]:[Category]]="Goal",AI$5&gt;=Milestones[[#This Row],[Start]:[Start]],AI$5&lt;=Milestones[[#This Row],[End]:[End]]),2,IF(AND(Milestones[[#This Row],[Category]:[Category]]="Milestone",AI$5&gt;=Milestones[[#This Row],[Start]:[Start]],AI$5&lt;=Milestones[[#This Row],[End]:[End]]),1,"")),"")</f>
        <v/>
      </c>
      <c r="AJ15" s="20" t="str">
        <f ca="1">IFERROR(IF(AND(Milestones[[#This Row],[Category]:[Category]]="Goal",AJ$5&gt;=Milestones[[#This Row],[Start]:[Start]],AJ$5&lt;=Milestones[[#This Row],[End]:[End]]),2,IF(AND(Milestones[[#This Row],[Category]:[Category]]="Milestone",AJ$5&gt;=Milestones[[#This Row],[Start]:[Start]],AJ$5&lt;=Milestones[[#This Row],[End]:[End]]),1,"")),"")</f>
        <v/>
      </c>
      <c r="AK15" s="20" t="str">
        <f ca="1">IFERROR(IF(AND(Milestones[[#This Row],[Category]:[Category]]="Goal",AK$5&gt;=Milestones[[#This Row],[Start]:[Start]],AK$5&lt;=Milestones[[#This Row],[End]:[End]]),2,IF(AND(Milestones[[#This Row],[Category]:[Category]]="Milestone",AK$5&gt;=Milestones[[#This Row],[Start]:[Start]],AK$5&lt;=Milestones[[#This Row],[End]:[End]]),1,"")),"")</f>
        <v/>
      </c>
      <c r="AL15" s="20" t="str">
        <f ca="1">IFERROR(IF(AND(Milestones[[#This Row],[Category]:[Category]]="Goal",AL$5&gt;=Milestones[[#This Row],[Start]:[Start]],AL$5&lt;=Milestones[[#This Row],[End]:[End]]),2,IF(AND(Milestones[[#This Row],[Category]:[Category]]="Milestone",AL$5&gt;=Milestones[[#This Row],[Start]:[Start]],AL$5&lt;=Milestones[[#This Row],[End]:[End]]),1,"")),"")</f>
        <v/>
      </c>
      <c r="AM15" s="20" t="str">
        <f ca="1">IFERROR(IF(AND(Milestones[[#This Row],[Category]:[Category]]="Goal",AM$5&gt;=Milestones[[#This Row],[Start]:[Start]],AM$5&lt;=Milestones[[#This Row],[End]:[End]]),2,IF(AND(Milestones[[#This Row],[Category]:[Category]]="Milestone",AM$5&gt;=Milestones[[#This Row],[Start]:[Start]],AM$5&lt;=Milestones[[#This Row],[End]:[End]]),1,"")),"")</f>
        <v/>
      </c>
      <c r="AN15" s="20" t="str">
        <f ca="1">IFERROR(IF(AND(Milestones[[#This Row],[Category]:[Category]]="Goal",AN$5&gt;=Milestones[[#This Row],[Start]:[Start]],AN$5&lt;=Milestones[[#This Row],[End]:[End]]),2,IF(AND(Milestones[[#This Row],[Category]:[Category]]="Milestone",AN$5&gt;=Milestones[[#This Row],[Start]:[Start]],AN$5&lt;=Milestones[[#This Row],[End]:[End]]),1,"")),"")</f>
        <v/>
      </c>
      <c r="AO15" s="20" t="str">
        <f ca="1">IFERROR(IF(AND(Milestones[[#This Row],[Category]:[Category]]="Goal",AO$5&gt;=Milestones[[#This Row],[Start]:[Start]],AO$5&lt;=Milestones[[#This Row],[End]:[End]]),2,IF(AND(Milestones[[#This Row],[Category]:[Category]]="Milestone",AO$5&gt;=Milestones[[#This Row],[Start]:[Start]],AO$5&lt;=Milestones[[#This Row],[End]:[End]]),1,"")),"")</f>
        <v/>
      </c>
      <c r="AP15" s="20" t="str">
        <f ca="1">IFERROR(IF(AND(Milestones[[#This Row],[Category]:[Category]]="Goal",AP$5&gt;=Milestones[[#This Row],[Start]:[Start]],AP$5&lt;=Milestones[[#This Row],[End]:[End]]),2,IF(AND(Milestones[[#This Row],[Category]:[Category]]="Milestone",AP$5&gt;=Milestones[[#This Row],[Start]:[Start]],AP$5&lt;=Milestones[[#This Row],[End]:[End]]),1,"")),"")</f>
        <v/>
      </c>
      <c r="AQ15" s="20" t="str">
        <f ca="1">IFERROR(IF(AND(Milestones[[#This Row],[Category]:[Category]]="Goal",AQ$5&gt;=Milestones[[#This Row],[Start]:[Start]],AQ$5&lt;=Milestones[[#This Row],[End]:[End]]),2,IF(AND(Milestones[[#This Row],[Category]:[Category]]="Milestone",AQ$5&gt;=Milestones[[#This Row],[Start]:[Start]],AQ$5&lt;=Milestones[[#This Row],[End]:[End]]),1,"")),"")</f>
        <v/>
      </c>
      <c r="AR15" s="20" t="str">
        <f ca="1">IFERROR(IF(AND(Milestones[[#This Row],[Category]:[Category]]="Goal",AR$5&gt;=Milestones[[#This Row],[Start]:[Start]],AR$5&lt;=Milestones[[#This Row],[End]:[End]]),2,IF(AND(Milestones[[#This Row],[Category]:[Category]]="Milestone",AR$5&gt;=Milestones[[#This Row],[Start]:[Start]],AR$5&lt;=Milestones[[#This Row],[End]:[End]]),1,"")),"")</f>
        <v/>
      </c>
      <c r="AS15" s="20" t="str">
        <f ca="1">IFERROR(IF(AND(Milestones[[#This Row],[Category]:[Category]]="Goal",AS$5&gt;=Milestones[[#This Row],[Start]:[Start]],AS$5&lt;=Milestones[[#This Row],[End]:[End]]),2,IF(AND(Milestones[[#This Row],[Category]:[Category]]="Milestone",AS$5&gt;=Milestones[[#This Row],[Start]:[Start]],AS$5&lt;=Milestones[[#This Row],[End]:[End]]),1,"")),"")</f>
        <v/>
      </c>
      <c r="AT15" s="20" t="str">
        <f ca="1">IFERROR(IF(AND(Milestones[[#This Row],[Category]:[Category]]="Goal",AT$5&gt;=Milestones[[#This Row],[Start]:[Start]],AT$5&lt;=Milestones[[#This Row],[End]:[End]]),2,IF(AND(Milestones[[#This Row],[Category]:[Category]]="Milestone",AT$5&gt;=Milestones[[#This Row],[Start]:[Start]],AT$5&lt;=Milestones[[#This Row],[End]:[End]]),1,"")),"")</f>
        <v/>
      </c>
      <c r="AU15" s="20" t="str">
        <f ca="1">IFERROR(IF(AND(Milestones[[#This Row],[Category]:[Category]]="Goal",AU$5&gt;=Milestones[[#This Row],[Start]:[Start]],AU$5&lt;=Milestones[[#This Row],[End]:[End]]),2,IF(AND(Milestones[[#This Row],[Category]:[Category]]="Milestone",AU$5&gt;=Milestones[[#This Row],[Start]:[Start]],AU$5&lt;=Milestones[[#This Row],[End]:[End]]),1,"")),"")</f>
        <v/>
      </c>
      <c r="AV15" s="20" t="str">
        <f ca="1">IFERROR(IF(AND(Milestones[[#This Row],[Category]:[Category]]="Goal",AV$5&gt;=Milestones[[#This Row],[Start]:[Start]],AV$5&lt;=Milestones[[#This Row],[End]:[End]]),2,IF(AND(Milestones[[#This Row],[Category]:[Category]]="Milestone",AV$5&gt;=Milestones[[#This Row],[Start]:[Start]],AV$5&lt;=Milestones[[#This Row],[End]:[End]]),1,"")),"")</f>
        <v/>
      </c>
      <c r="AW15" s="20" t="str">
        <f ca="1">IFERROR(IF(AND(Milestones[[#This Row],[Category]:[Category]]="Goal",AW$5&gt;=Milestones[[#This Row],[Start]:[Start]],AW$5&lt;=Milestones[[#This Row],[End]:[End]]),2,IF(AND(Milestones[[#This Row],[Category]:[Category]]="Milestone",AW$5&gt;=Milestones[[#This Row],[Start]:[Start]],AW$5&lt;=Milestones[[#This Row],[End]:[End]]),1,"")),"")</f>
        <v/>
      </c>
      <c r="AX15" s="20" t="str">
        <f ca="1">IFERROR(IF(AND(Milestones[[#This Row],[Category]:[Category]]="Goal",AX$5&gt;=Milestones[[#This Row],[Start]:[Start]],AX$5&lt;=Milestones[[#This Row],[End]:[End]]),2,IF(AND(Milestones[[#This Row],[Category]:[Category]]="Milestone",AX$5&gt;=Milestones[[#This Row],[Start]:[Start]],AX$5&lt;=Milestones[[#This Row],[End]:[End]]),1,"")),"")</f>
        <v/>
      </c>
      <c r="AY15" s="20" t="str">
        <f ca="1">IFERROR(IF(AND(Milestones[[#This Row],[Category]:[Category]]="Goal",AY$5&gt;=Milestones[[#This Row],[Start]:[Start]],AY$5&lt;=Milestones[[#This Row],[End]:[End]]),2,IF(AND(Milestones[[#This Row],[Category]:[Category]]="Milestone",AY$5&gt;=Milestones[[#This Row],[Start]:[Start]],AY$5&lt;=Milestones[[#This Row],[End]:[End]]),1,"")),"")</f>
        <v/>
      </c>
      <c r="AZ15" s="20" t="str">
        <f ca="1">IFERROR(IF(AND(Milestones[[#This Row],[Category]:[Category]]="Goal",AZ$5&gt;=Milestones[[#This Row],[Start]:[Start]],AZ$5&lt;=Milestones[[#This Row],[End]:[End]]),2,IF(AND(Milestones[[#This Row],[Category]:[Category]]="Milestone",AZ$5&gt;=Milestones[[#This Row],[Start]:[Start]],AZ$5&lt;=Milestones[[#This Row],[End]:[End]]),1,"")),"")</f>
        <v/>
      </c>
      <c r="BA15" s="20" t="str">
        <f ca="1">IFERROR(IF(AND(Milestones[[#This Row],[Category]:[Category]]="Goal",BA$5&gt;=Milestones[[#This Row],[Start]:[Start]],BA$5&lt;=Milestones[[#This Row],[End]:[End]]),2,IF(AND(Milestones[[#This Row],[Category]:[Category]]="Milestone",BA$5&gt;=Milestones[[#This Row],[Start]:[Start]],BA$5&lt;=Milestones[[#This Row],[End]:[End]]),1,"")),"")</f>
        <v/>
      </c>
      <c r="BB15" s="20" t="str">
        <f ca="1">IFERROR(IF(AND(Milestones[[#This Row],[Category]:[Category]]="Goal",BB$5&gt;=Milestones[[#This Row],[Start]:[Start]],BB$5&lt;=Milestones[[#This Row],[End]:[End]]),2,IF(AND(Milestones[[#This Row],[Category]:[Category]]="Milestone",BB$5&gt;=Milestones[[#This Row],[Start]:[Start]],BB$5&lt;=Milestones[[#This Row],[End]:[End]]),1,"")),"")</f>
        <v/>
      </c>
      <c r="BC15" s="20" t="str">
        <f ca="1">IFERROR(IF(AND(Milestones[[#This Row],[Category]:[Category]]="Goal",BC$5&gt;=Milestones[[#This Row],[Start]:[Start]],BC$5&lt;=Milestones[[#This Row],[End]:[End]]),2,IF(AND(Milestones[[#This Row],[Category]:[Category]]="Milestone",BC$5&gt;=Milestones[[#This Row],[Start]:[Start]],BC$5&lt;=Milestones[[#This Row],[End]:[End]]),1,"")),"")</f>
        <v/>
      </c>
      <c r="BD15" s="20" t="str">
        <f ca="1">IFERROR(IF(AND(Milestones[[#This Row],[Category]:[Category]]="Goal",BD$5&gt;=Milestones[[#This Row],[Start]:[Start]],BD$5&lt;=Milestones[[#This Row],[End]:[End]]),2,IF(AND(Milestones[[#This Row],[Category]:[Category]]="Milestone",BD$5&gt;=Milestones[[#This Row],[Start]:[Start]],BD$5&lt;=Milestones[[#This Row],[End]:[End]]),1,"")),"")</f>
        <v/>
      </c>
      <c r="BE15" s="20" t="str">
        <f ca="1">IFERROR(IF(AND(Milestones[[#This Row],[Category]:[Category]]="Goal",BE$5&gt;=Milestones[[#This Row],[Start]:[Start]],BE$5&lt;=Milestones[[#This Row],[End]:[End]]),2,IF(AND(Milestones[[#This Row],[Category]:[Category]]="Milestone",BE$5&gt;=Milestones[[#This Row],[Start]:[Start]],BE$5&lt;=Milestones[[#This Row],[End]:[End]]),1,"")),"")</f>
        <v/>
      </c>
      <c r="BF15" s="20" t="str">
        <f ca="1">IFERROR(IF(AND(Milestones[[#This Row],[Category]:[Category]]="Goal",BF$5&gt;=Milestones[[#This Row],[Start]:[Start]],BF$5&lt;=Milestones[[#This Row],[End]:[End]]),2,IF(AND(Milestones[[#This Row],[Category]:[Category]]="Milestone",BF$5&gt;=Milestones[[#This Row],[Start]:[Start]],BF$5&lt;=Milestones[[#This Row],[End]:[End]]),1,"")),"")</f>
        <v/>
      </c>
      <c r="BG15" s="20" t="str">
        <f ca="1">IFERROR(IF(AND(Milestones[[#This Row],[Category]:[Category]]="Goal",BG$5&gt;=Milestones[[#This Row],[Start]:[Start]],BG$5&lt;=Milestones[[#This Row],[End]:[End]]),2,IF(AND(Milestones[[#This Row],[Category]:[Category]]="Milestone",BG$5&gt;=Milestones[[#This Row],[Start]:[Start]],BG$5&lt;=Milestones[[#This Row],[End]:[End]]),1,"")),"")</f>
        <v/>
      </c>
      <c r="BH15" s="20" t="str">
        <f ca="1">IFERROR(IF(AND(Milestones[[#This Row],[Category]:[Category]]="Goal",BH$5&gt;=Milestones[[#This Row],[Start]:[Start]],BH$5&lt;=Milestones[[#This Row],[End]:[End]]),2,IF(AND(Milestones[[#This Row],[Category]:[Category]]="Milestone",BH$5&gt;=Milestones[[#This Row],[Start]:[Start]],BH$5&lt;=Milestones[[#This Row],[End]:[End]]),1,"")),"")</f>
        <v/>
      </c>
      <c r="BI15" s="20" t="str">
        <f ca="1">IFERROR(IF(AND(Milestones[[#This Row],[Category]:[Category]]="Goal",BI$5&gt;=Milestones[[#This Row],[Start]:[Start]],BI$5&lt;=Milestones[[#This Row],[End]:[End]]),2,IF(AND(Milestones[[#This Row],[Category]:[Category]]="Milestone",BI$5&gt;=Milestones[[#This Row],[Start]:[Start]],BI$5&lt;=Milestones[[#This Row],[End]:[End]]),1,"")),"")</f>
        <v/>
      </c>
      <c r="BJ15" s="20" t="str">
        <f ca="1">IFERROR(IF(AND(Milestones[[#This Row],[Category]:[Category]]="Goal",BJ$5&gt;=Milestones[[#This Row],[Start]:[Start]],BJ$5&lt;=Milestones[[#This Row],[End]:[End]]),2,IF(AND(Milestones[[#This Row],[Category]:[Category]]="Milestone",BJ$5&gt;=Milestones[[#This Row],[Start]:[Start]],BJ$5&lt;=Milestones[[#This Row],[End]:[End]]),1,"")),"")</f>
        <v/>
      </c>
      <c r="BK15" s="20" t="str">
        <f ca="1">IFERROR(IF(AND(Milestones[[#This Row],[Category]:[Category]]="Goal",BK$5&gt;=Milestones[[#This Row],[Start]:[Start]],BK$5&lt;=Milestones[[#This Row],[End]:[End]]),2,IF(AND(Milestones[[#This Row],[Category]:[Category]]="Milestone",BK$5&gt;=Milestones[[#This Row],[Start]:[Start]],BK$5&lt;=Milestones[[#This Row],[End]:[End]]),1,"")),"")</f>
        <v/>
      </c>
      <c r="BL15" s="20" t="str">
        <f ca="1">IFERROR(IF(AND(Milestones[[#This Row],[Category]:[Category]]="Goal",BL$5&gt;=Milestones[[#This Row],[Start]:[Start]],BL$5&lt;=Milestones[[#This Row],[End]:[End]]),2,IF(AND(Milestones[[#This Row],[Category]:[Category]]="Milestone",BL$5&gt;=Milestones[[#This Row],[Start]:[Start]],BL$5&lt;=Milestones[[#This Row],[End]:[End]]),1,"")),"")</f>
        <v/>
      </c>
      <c r="BM15" s="20" t="str">
        <f ca="1">IFERROR(IF(AND(Milestones[[#This Row],[Category]:[Category]]="Goal",BM$5&gt;=Milestones[[#This Row],[Start]:[Start]],BM$5&lt;=Milestones[[#This Row],[End]:[End]]),2,IF(AND(Milestones[[#This Row],[Category]:[Category]]="Milestone",BM$5&gt;=Milestones[[#This Row],[Start]:[Start]],BM$5&lt;=Milestones[[#This Row],[End]:[End]]),1,"")),"")</f>
        <v/>
      </c>
      <c r="BN15" s="20" t="str">
        <f ca="1">IFERROR(IF(AND(Milestones[[#This Row],[Category]:[Category]]="Goal",BN$5&gt;=Milestones[[#This Row],[Start]:[Start]],BN$5&lt;=Milestones[[#This Row],[End]:[End]]),2,IF(AND(Milestones[[#This Row],[Category]:[Category]]="Milestone",BN$5&gt;=Milestones[[#This Row],[Start]:[Start]],BN$5&lt;=Milestones[[#This Row],[End]:[End]]),1,"")),"")</f>
        <v/>
      </c>
      <c r="BO15" s="20" t="str">
        <f ca="1">IFERROR(IF(AND(Milestones[[#This Row],[Category]:[Category]]="Goal",BO$5&gt;=Milestones[[#This Row],[Start]:[Start]],BO$5&lt;=Milestones[[#This Row],[End]:[End]]),2,IF(AND(Milestones[[#This Row],[Category]:[Category]]="Milestone",BO$5&gt;=Milestones[[#This Row],[Start]:[Start]],BO$5&lt;=Milestones[[#This Row],[End]:[End]]),1,"")),"")</f>
        <v/>
      </c>
      <c r="BP15" s="20" t="str">
        <f ca="1">IFERROR(IF(AND(Milestones[[#This Row],[Category]:[Category]]="Goal",BP$5&gt;=Milestones[[#This Row],[Start]:[Start]],BP$5&lt;=Milestones[[#This Row],[End]:[End]]),2,IF(AND(Milestones[[#This Row],[Category]:[Category]]="Milestone",BP$5&gt;=Milestones[[#This Row],[Start]:[Start]],BP$5&lt;=Milestones[[#This Row],[End]:[End]]),1,"")),"")</f>
        <v/>
      </c>
      <c r="BQ15" s="20" t="str">
        <f ca="1">IFERROR(IF(AND(Milestones[[#This Row],[Category]:[Category]]="Goal",BQ$5&gt;=Milestones[[#This Row],[Start]:[Start]],BQ$5&lt;=Milestones[[#This Row],[End]:[End]]),2,IF(AND(Milestones[[#This Row],[Category]:[Category]]="Milestone",BQ$5&gt;=Milestones[[#This Row],[Start]:[Start]],BQ$5&lt;=Milestones[[#This Row],[End]:[End]]),1,"")),"")</f>
        <v/>
      </c>
      <c r="BR15" s="20" t="str">
        <f ca="1">IFERROR(IF(AND(Milestones[[#This Row],[Category]:[Category]]="Goal",BR$5&gt;=Milestones[[#This Row],[Start]:[Start]],BR$5&lt;=Milestones[[#This Row],[End]:[End]]),2,IF(AND(Milestones[[#This Row],[Category]:[Category]]="Milestone",BR$5&gt;=Milestones[[#This Row],[Start]:[Start]],BR$5&lt;=Milestones[[#This Row],[End]:[End]]),1,"")),"")</f>
        <v/>
      </c>
      <c r="BS15" s="20" t="str">
        <f ca="1">IFERROR(IF(AND(Milestones[[#This Row],[Category]:[Category]]="Goal",BS$5&gt;=Milestones[[#This Row],[Start]:[Start]],BS$5&lt;=Milestones[[#This Row],[End]:[End]]),2,IF(AND(Milestones[[#This Row],[Category]:[Category]]="Milestone",BS$5&gt;=Milestones[[#This Row],[Start]:[Start]],BS$5&lt;=Milestones[[#This Row],[End]:[End]]),1,"")),"")</f>
        <v/>
      </c>
      <c r="BT15" s="20" t="str">
        <f ca="1">IFERROR(IF(AND(Milestones[[#This Row],[Category]:[Category]]="Goal",BT$5&gt;=Milestones[[#This Row],[Start]:[Start]],BT$5&lt;=Milestones[[#This Row],[End]:[End]]),2,IF(AND(Milestones[[#This Row],[Category]:[Category]]="Milestone",BT$5&gt;=Milestones[[#This Row],[Start]:[Start]],BT$5&lt;=Milestones[[#This Row],[End]:[End]]),1,"")),"")</f>
        <v/>
      </c>
      <c r="BU15" s="20" t="str">
        <f ca="1">IFERROR(IF(AND(Milestones[[#This Row],[Category]:[Category]]="Goal",BU$5&gt;=Milestones[[#This Row],[Start]:[Start]],BU$5&lt;=Milestones[[#This Row],[End]:[End]]),2,IF(AND(Milestones[[#This Row],[Category]:[Category]]="Milestone",BU$5&gt;=Milestones[[#This Row],[Start]:[Start]],BU$5&lt;=Milestones[[#This Row],[End]:[End]]),1,"")),"")</f>
        <v/>
      </c>
      <c r="BV15" s="20" t="str">
        <f ca="1">IFERROR(IF(AND(Milestones[[#This Row],[Category]:[Category]]="Goal",BV$5&gt;=Milestones[[#This Row],[Start]:[Start]],BV$5&lt;=Milestones[[#This Row],[End]:[End]]),2,IF(AND(Milestones[[#This Row],[Category]:[Category]]="Milestone",BV$5&gt;=Milestones[[#This Row],[Start]:[Start]],BV$5&lt;=Milestones[[#This Row],[End]:[End]]),1,"")),"")</f>
        <v/>
      </c>
      <c r="BW15" s="20" t="str">
        <f ca="1">IFERROR(IF(AND(Milestones[[#This Row],[Category]:[Category]]="Goal",BW$5&gt;=Milestones[[#This Row],[Start]:[Start]],BW$5&lt;=Milestones[[#This Row],[End]:[End]]),2,IF(AND(Milestones[[#This Row],[Category]:[Category]]="Milestone",BW$5&gt;=Milestones[[#This Row],[Start]:[Start]],BW$5&lt;=Milestones[[#This Row],[End]:[End]]),1,"")),"")</f>
        <v/>
      </c>
      <c r="BX15" s="20" t="str">
        <f ca="1">IFERROR(IF(AND(Milestones[[#This Row],[Category]:[Category]]="Goal",BX$5&gt;=Milestones[[#This Row],[Start]:[Start]],BX$5&lt;=Milestones[[#This Row],[End]:[End]]),2,IF(AND(Milestones[[#This Row],[Category]:[Category]]="Milestone",BX$5&gt;=Milestones[[#This Row],[Start]:[Start]],BX$5&lt;=Milestones[[#This Row],[End]:[End]]),1,"")),"")</f>
        <v/>
      </c>
      <c r="BY15" s="20" t="str">
        <f ca="1">IFERROR(IF(AND(Milestones[[#This Row],[Category]:[Category]]="Goal",BY$5&gt;=Milestones[[#This Row],[Start]:[Start]],BY$5&lt;=Milestones[[#This Row],[End]:[End]]),2,IF(AND(Milestones[[#This Row],[Category]:[Category]]="Milestone",BY$5&gt;=Milestones[[#This Row],[Start]:[Start]],BY$5&lt;=Milestones[[#This Row],[End]:[End]]),1,"")),"")</f>
        <v/>
      </c>
      <c r="BZ15" s="20" t="str">
        <f ca="1">IFERROR(IF(AND(Milestones[[#This Row],[Category]:[Category]]="Goal",BZ$5&gt;=Milestones[[#This Row],[Start]:[Start]],BZ$5&lt;=Milestones[[#This Row],[End]:[End]]),2,IF(AND(Milestones[[#This Row],[Category]:[Category]]="Milestone",BZ$5&gt;=Milestones[[#This Row],[Start]:[Start]],BZ$5&lt;=Milestones[[#This Row],[End]:[End]]),1,"")),"")</f>
        <v/>
      </c>
      <c r="CA15" s="20" t="str">
        <f ca="1">IFERROR(IF(AND(Milestones[[#This Row],[Category]:[Category]]="Goal",CA$5&gt;=Milestones[[#This Row],[Start]:[Start]],CA$5&lt;=Milestones[[#This Row],[End]:[End]]),2,IF(AND(Milestones[[#This Row],[Category]:[Category]]="Milestone",CA$5&gt;=Milestones[[#This Row],[Start]:[Start]],CA$5&lt;=Milestones[[#This Row],[End]:[End]]),1,"")),"")</f>
        <v/>
      </c>
      <c r="CB15" s="20" t="str">
        <f ca="1">IFERROR(IF(AND(Milestones[[#This Row],[Category]:[Category]]="Goal",CB$5&gt;=Milestones[[#This Row],[Start]:[Start]],CB$5&lt;=Milestones[[#This Row],[End]:[End]]),2,IF(AND(Milestones[[#This Row],[Category]:[Category]]="Milestone",CB$5&gt;=Milestones[[#This Row],[Start]:[Start]],CB$5&lt;=Milestones[[#This Row],[End]:[End]]),1,"")),"")</f>
        <v/>
      </c>
      <c r="CC15" s="20" t="str">
        <f ca="1">IFERROR(IF(AND(Milestones[[#This Row],[Category]:[Category]]="Goal",CC$5&gt;=Milestones[[#This Row],[Start]:[Start]],CC$5&lt;=Milestones[[#This Row],[End]:[End]]),2,IF(AND(Milestones[[#This Row],[Category]:[Category]]="Milestone",CC$5&gt;=Milestones[[#This Row],[Start]:[Start]],CC$5&lt;=Milestones[[#This Row],[End]:[End]]),1,"")),"")</f>
        <v/>
      </c>
      <c r="CD15" s="20" t="str">
        <f ca="1">IFERROR(IF(AND(Milestones[[#This Row],[Category]:[Category]]="Goal",CD$5&gt;=Milestones[[#This Row],[Start]:[Start]],CD$5&lt;=Milestones[[#This Row],[End]:[End]]),2,IF(AND(Milestones[[#This Row],[Category]:[Category]]="Milestone",CD$5&gt;=Milestones[[#This Row],[Start]:[Start]],CD$5&lt;=Milestones[[#This Row],[End]:[End]]),1,"")),"")</f>
        <v/>
      </c>
      <c r="CE15" s="20" t="str">
        <f ca="1">IFERROR(IF(AND(Milestones[[#This Row],[Category]:[Category]]="Goal",CE$5&gt;=Milestones[[#This Row],[Start]:[Start]],CE$5&lt;=Milestones[[#This Row],[End]:[End]]),2,IF(AND(Milestones[[#This Row],[Category]:[Category]]="Milestone",CE$5&gt;=Milestones[[#This Row],[Start]:[Start]],CE$5&lt;=Milestones[[#This Row],[End]:[End]]),1,"")),"")</f>
        <v/>
      </c>
      <c r="CF15" s="20" t="str">
        <f ca="1">IFERROR(IF(AND(Milestones[[#This Row],[Category]:[Category]]="Goal",CF$5&gt;=Milestones[[#This Row],[Start]:[Start]],CF$5&lt;=Milestones[[#This Row],[End]:[End]]),2,IF(AND(Milestones[[#This Row],[Category]:[Category]]="Milestone",CF$5&gt;=Milestones[[#This Row],[Start]:[Start]],CF$5&lt;=Milestones[[#This Row],[End]:[End]]),1,"")),"")</f>
        <v/>
      </c>
      <c r="CG15" s="20" t="str">
        <f ca="1">IFERROR(IF(AND(Milestones[[#This Row],[Category]:[Category]]="Goal",CG$5&gt;=Milestones[[#This Row],[Start]:[Start]],CG$5&lt;=Milestones[[#This Row],[End]:[End]]),2,IF(AND(Milestones[[#This Row],[Category]:[Category]]="Milestone",CG$5&gt;=Milestones[[#This Row],[Start]:[Start]],CG$5&lt;=Milestones[[#This Row],[End]:[End]]),1,"")),"")</f>
        <v/>
      </c>
      <c r="CH15" s="20" t="str">
        <f ca="1">IFERROR(IF(AND(Milestones[[#This Row],[Category]:[Category]]="Goal",CH$5&gt;=Milestones[[#This Row],[Start]:[Start]],CH$5&lt;=Milestones[[#This Row],[End]:[End]]),2,IF(AND(Milestones[[#This Row],[Category]:[Category]]="Milestone",CH$5&gt;=Milestones[[#This Row],[Start]:[Start]],CH$5&lt;=Milestones[[#This Row],[End]:[End]]),1,"")),"")</f>
        <v/>
      </c>
      <c r="CI15" s="20" t="str">
        <f ca="1">IFERROR(IF(AND(Milestones[[#This Row],[Category]:[Category]]="Goal",CI$5&gt;=Milestones[[#This Row],[Start]:[Start]],CI$5&lt;=Milestones[[#This Row],[End]:[End]]),2,IF(AND(Milestones[[#This Row],[Category]:[Category]]="Milestone",CI$5&gt;=Milestones[[#This Row],[Start]:[Start]],CI$5&lt;=Milestones[[#This Row],[End]:[End]]),1,"")),"")</f>
        <v/>
      </c>
      <c r="CJ15" s="20" t="str">
        <f ca="1">IFERROR(IF(AND(Milestones[[#This Row],[Category]:[Category]]="Goal",CJ$5&gt;=Milestones[[#This Row],[Start]:[Start]],CJ$5&lt;=Milestones[[#This Row],[End]:[End]]),2,IF(AND(Milestones[[#This Row],[Category]:[Category]]="Milestone",CJ$5&gt;=Milestones[[#This Row],[Start]:[Start]],CJ$5&lt;=Milestones[[#This Row],[End]:[End]]),1,"")),"")</f>
        <v/>
      </c>
      <c r="CK15" s="20" t="str">
        <f ca="1">IFERROR(IF(AND(Milestones[[#This Row],[Category]:[Category]]="Goal",CK$5&gt;=Milestones[[#This Row],[Start]:[Start]],CK$5&lt;=Milestones[[#This Row],[End]:[End]]),2,IF(AND(Milestones[[#This Row],[Category]:[Category]]="Milestone",CK$5&gt;=Milestones[[#This Row],[Start]:[Start]],CK$5&lt;=Milestones[[#This Row],[End]:[End]]),1,"")),"")</f>
        <v/>
      </c>
      <c r="CL15" s="20" t="str">
        <f ca="1">IFERROR(IF(AND(Milestones[[#This Row],[Category]:[Category]]="Goal",CL$5&gt;=Milestones[[#This Row],[Start]:[Start]],CL$5&lt;=Milestones[[#This Row],[End]:[End]]),2,IF(AND(Milestones[[#This Row],[Category]:[Category]]="Milestone",CL$5&gt;=Milestones[[#This Row],[Start]:[Start]],CL$5&lt;=Milestones[[#This Row],[End]:[End]]),1,"")),"")</f>
        <v/>
      </c>
      <c r="CM15" s="20" t="str">
        <f ca="1">IFERROR(IF(AND(Milestones[[#This Row],[Category]:[Category]]="Goal",CM$5&gt;=Milestones[[#This Row],[Start]:[Start]],CM$5&lt;=Milestones[[#This Row],[End]:[End]]),2,IF(AND(Milestones[[#This Row],[Category]:[Category]]="Milestone",CM$5&gt;=Milestones[[#This Row],[Start]:[Start]],CM$5&lt;=Milestones[[#This Row],[End]:[End]]),1,"")),"")</f>
        <v/>
      </c>
      <c r="CN15" s="20" t="str">
        <f ca="1">IFERROR(IF(AND(Milestones[[#This Row],[Category]:[Category]]="Goal",CN$5&gt;=Milestones[[#This Row],[Start]:[Start]],CN$5&lt;=Milestones[[#This Row],[End]:[End]]),2,IF(AND(Milestones[[#This Row],[Category]:[Category]]="Milestone",CN$5&gt;=Milestones[[#This Row],[Start]:[Start]],CN$5&lt;=Milestones[[#This Row],[End]:[End]]),1,"")),"")</f>
        <v/>
      </c>
      <c r="CO15" s="20" t="str">
        <f ca="1">IFERROR(IF(AND(Milestones[[#This Row],[Category]:[Category]]="Goal",CO$5&gt;=Milestones[[#This Row],[Start]:[Start]],CO$5&lt;=Milestones[[#This Row],[End]:[End]]),2,IF(AND(Milestones[[#This Row],[Category]:[Category]]="Milestone",CO$5&gt;=Milestones[[#This Row],[Start]:[Start]],CO$5&lt;=Milestones[[#This Row],[End]:[End]]),1,"")),"")</f>
        <v/>
      </c>
      <c r="CP15" s="20" t="str">
        <f ca="1">IFERROR(IF(AND(Milestones[[#This Row],[Category]:[Category]]="Goal",CP$5&gt;=Milestones[[#This Row],[Start]:[Start]],CP$5&lt;=Milestones[[#This Row],[End]:[End]]),2,IF(AND(Milestones[[#This Row],[Category]:[Category]]="Milestone",CP$5&gt;=Milestones[[#This Row],[Start]:[Start]],CP$5&lt;=Milestones[[#This Row],[End]:[End]]),1,"")),"")</f>
        <v/>
      </c>
      <c r="CQ15" s="20" t="str">
        <f ca="1">IFERROR(IF(AND(Milestones[[#This Row],[Category]:[Category]]="Goal",CQ$5&gt;=Milestones[[#This Row],[Start]:[Start]],CQ$5&lt;=Milestones[[#This Row],[End]:[End]]),2,IF(AND(Milestones[[#This Row],[Category]:[Category]]="Milestone",CQ$5&gt;=Milestones[[#This Row],[Start]:[Start]],CQ$5&lt;=Milestones[[#This Row],[End]:[End]]),1,"")),"")</f>
        <v/>
      </c>
      <c r="CR15" s="20" t="str">
        <f ca="1">IFERROR(IF(AND(Milestones[[#This Row],[Category]:[Category]]="Goal",CR$5&gt;=Milestones[[#This Row],[Start]:[Start]],CR$5&lt;=Milestones[[#This Row],[End]:[End]]),2,IF(AND(Milestones[[#This Row],[Category]:[Category]]="Milestone",CR$5&gt;=Milestones[[#This Row],[Start]:[Start]],CR$5&lt;=Milestones[[#This Row],[End]:[End]]),1,"")),"")</f>
        <v/>
      </c>
      <c r="CS15" s="20" t="str">
        <f ca="1">IFERROR(IF(AND(Milestones[[#This Row],[Category]:[Category]]="Goal",CS$5&gt;=Milestones[[#This Row],[Start]:[Start]],CS$5&lt;=Milestones[[#This Row],[End]:[End]]),2,IF(AND(Milestones[[#This Row],[Category]:[Category]]="Milestone",CS$5&gt;=Milestones[[#This Row],[Start]:[Start]],CS$5&lt;=Milestones[[#This Row],[End]:[End]]),1,"")),"")</f>
        <v/>
      </c>
      <c r="CT15" s="20" t="str">
        <f ca="1">IFERROR(IF(AND(Milestones[[#This Row],[Category]:[Category]]="Goal",CT$5&gt;=Milestones[[#This Row],[Start]:[Start]],CT$5&lt;=Milestones[[#This Row],[End]:[End]]),2,IF(AND(Milestones[[#This Row],[Category]:[Category]]="Milestone",CT$5&gt;=Milestones[[#This Row],[Start]:[Start]],CT$5&lt;=Milestones[[#This Row],[End]:[End]]),1,"")),"")</f>
        <v/>
      </c>
      <c r="CU15" s="20" t="str">
        <f ca="1">IFERROR(IF(AND(Milestones[[#This Row],[Category]:[Category]]="Goal",CU$5&gt;=Milestones[[#This Row],[Start]:[Start]],CU$5&lt;=Milestones[[#This Row],[End]:[End]]),2,IF(AND(Milestones[[#This Row],[Category]:[Category]]="Milestone",CU$5&gt;=Milestones[[#This Row],[Start]:[Start]],CU$5&lt;=Milestones[[#This Row],[End]:[End]]),1,"")),"")</f>
        <v/>
      </c>
      <c r="CV15" s="20" t="str">
        <f ca="1">IFERROR(IF(AND(Milestones[[#This Row],[Category]:[Category]]="Goal",CV$5&gt;=Milestones[[#This Row],[Start]:[Start]],CV$5&lt;=Milestones[[#This Row],[End]:[End]]),2,IF(AND(Milestones[[#This Row],[Category]:[Category]]="Milestone",CV$5&gt;=Milestones[[#This Row],[Start]:[Start]],CV$5&lt;=Milestones[[#This Row],[End]:[End]]),1,"")),"")</f>
        <v/>
      </c>
      <c r="CW15" s="20" t="str">
        <f ca="1">IFERROR(IF(AND(Milestones[[#This Row],[Category]:[Category]]="Goal",CW$5&gt;=Milestones[[#This Row],[Start]:[Start]],CW$5&lt;=Milestones[[#This Row],[End]:[End]]),2,IF(AND(Milestones[[#This Row],[Category]:[Category]]="Milestone",CW$5&gt;=Milestones[[#This Row],[Start]:[Start]],CW$5&lt;=Milestones[[#This Row],[End]:[End]]),1,"")),"")</f>
        <v/>
      </c>
      <c r="CX15" s="20" t="str">
        <f ca="1">IFERROR(IF(AND(Milestones[[#This Row],[Category]:[Category]]="Goal",CX$5&gt;=Milestones[[#This Row],[Start]:[Start]],CX$5&lt;=Milestones[[#This Row],[End]:[End]]),2,IF(AND(Milestones[[#This Row],[Category]:[Category]]="Milestone",CX$5&gt;=Milestones[[#This Row],[Start]:[Start]],CX$5&lt;=Milestones[[#This Row],[End]:[End]]),1,"")),"")</f>
        <v/>
      </c>
      <c r="CY15" s="20" t="str">
        <f ca="1">IFERROR(IF(AND(Milestones[[#This Row],[Category]:[Category]]="Goal",CY$5&gt;=Milestones[[#This Row],[Start]:[Start]],CY$5&lt;=Milestones[[#This Row],[End]:[End]]),2,IF(AND(Milestones[[#This Row],[Category]:[Category]]="Milestone",CY$5&gt;=Milestones[[#This Row],[Start]:[Start]],CY$5&lt;=Milestones[[#This Row],[End]:[End]]),1,"")),"")</f>
        <v/>
      </c>
      <c r="CZ15" s="20" t="str">
        <f ca="1">IFERROR(IF(AND(Milestones[[#This Row],[Category]:[Category]]="Goal",CZ$5&gt;=Milestones[[#This Row],[Start]:[Start]],CZ$5&lt;=Milestones[[#This Row],[End]:[End]]),2,IF(AND(Milestones[[#This Row],[Category]:[Category]]="Milestone",CZ$5&gt;=Milestones[[#This Row],[Start]:[Start]],CZ$5&lt;=Milestones[[#This Row],[End]:[End]]),1,"")),"")</f>
        <v/>
      </c>
      <c r="DA15" s="20" t="str">
        <f ca="1">IFERROR(IF(AND(Milestones[[#This Row],[Category]:[Category]]="Goal",DA$5&gt;=Milestones[[#This Row],[Start]:[Start]],DA$5&lt;=Milestones[[#This Row],[End]:[End]]),2,IF(AND(Milestones[[#This Row],[Category]:[Category]]="Milestone",DA$5&gt;=Milestones[[#This Row],[Start]:[Start]],DA$5&lt;=Milestones[[#This Row],[End]:[End]]),1,"")),"")</f>
        <v/>
      </c>
      <c r="DB15" s="20" t="str">
        <f ca="1">IFERROR(IF(AND(Milestones[[#This Row],[Category]:[Category]]="Goal",DB$5&gt;=Milestones[[#This Row],[Start]:[Start]],DB$5&lt;=Milestones[[#This Row],[End]:[End]]),2,IF(AND(Milestones[[#This Row],[Category]:[Category]]="Milestone",DB$5&gt;=Milestones[[#This Row],[Start]:[Start]],DB$5&lt;=Milestones[[#This Row],[End]:[End]]),1,"")),"")</f>
        <v/>
      </c>
      <c r="DC15" s="20" t="str">
        <f ca="1">IFERROR(IF(AND(Milestones[[#This Row],[Category]:[Category]]="Goal",DC$5&gt;=Milestones[[#This Row],[Start]:[Start]],DC$5&lt;=Milestones[[#This Row],[End]:[End]]),2,IF(AND(Milestones[[#This Row],[Category]:[Category]]="Milestone",DC$5&gt;=Milestones[[#This Row],[Start]:[Start]],DC$5&lt;=Milestones[[#This Row],[End]:[End]]),1,"")),"")</f>
        <v/>
      </c>
      <c r="DD15" s="20" t="str">
        <f ca="1">IFERROR(IF(AND(Milestones[[#This Row],[Category]:[Category]]="Goal",DD$5&gt;=Milestones[[#This Row],[Start]:[Start]],DD$5&lt;=Milestones[[#This Row],[End]:[End]]),2,IF(AND(Milestones[[#This Row],[Category]:[Category]]="Milestone",DD$5&gt;=Milestones[[#This Row],[Start]:[Start]],DD$5&lt;=Milestones[[#This Row],[End]:[End]]),1,"")),"")</f>
        <v/>
      </c>
      <c r="DE15" s="20" t="str">
        <f ca="1">IFERROR(IF(AND(Milestones[[#This Row],[Category]:[Category]]="Goal",DE$5&gt;=Milestones[[#This Row],[Start]:[Start]],DE$5&lt;=Milestones[[#This Row],[End]:[End]]),2,IF(AND(Milestones[[#This Row],[Category]:[Category]]="Milestone",DE$5&gt;=Milestones[[#This Row],[Start]:[Start]],DE$5&lt;=Milestones[[#This Row],[End]:[End]]),1,"")),"")</f>
        <v/>
      </c>
      <c r="DF15" s="20" t="str">
        <f ca="1">IFERROR(IF(AND(Milestones[[#This Row],[Category]:[Category]]="Goal",DF$5&gt;=Milestones[[#This Row],[Start]:[Start]],DF$5&lt;=Milestones[[#This Row],[End]:[End]]),2,IF(AND(Milestones[[#This Row],[Category]:[Category]]="Milestone",DF$5&gt;=Milestones[[#This Row],[Start]:[Start]],DF$5&lt;=Milestones[[#This Row],[End]:[End]]),1,"")),"")</f>
        <v/>
      </c>
      <c r="DG15" s="20" t="str">
        <f ca="1">IFERROR(IF(AND(Milestones[[#This Row],[Category]:[Category]]="Goal",DG$5&gt;=Milestones[[#This Row],[Start]:[Start]],DG$5&lt;=Milestones[[#This Row],[End]:[End]]),2,IF(AND(Milestones[[#This Row],[Category]:[Category]]="Milestone",DG$5&gt;=Milestones[[#This Row],[Start]:[Start]],DG$5&lt;=Milestones[[#This Row],[End]:[End]]),1,"")),"")</f>
        <v/>
      </c>
      <c r="DH15" s="20" t="str">
        <f ca="1">IFERROR(IF(AND(Milestones[[#This Row],[Category]:[Category]]="Goal",DH$5&gt;=Milestones[[#This Row],[Start]:[Start]],DH$5&lt;=Milestones[[#This Row],[End]:[End]]),2,IF(AND(Milestones[[#This Row],[Category]:[Category]]="Milestone",DH$5&gt;=Milestones[[#This Row],[Start]:[Start]],DH$5&lt;=Milestones[[#This Row],[End]:[End]]),1,"")),"")</f>
        <v/>
      </c>
      <c r="DI15" s="20" t="str">
        <f ca="1">IFERROR(IF(AND(Milestones[[#This Row],[Category]:[Category]]="Goal",DI$5&gt;=Milestones[[#This Row],[Start]:[Start]],DI$5&lt;=Milestones[[#This Row],[End]:[End]]),2,IF(AND(Milestones[[#This Row],[Category]:[Category]]="Milestone",DI$5&gt;=Milestones[[#This Row],[Start]:[Start]],DI$5&lt;=Milestones[[#This Row],[End]:[End]]),1,"")),"")</f>
        <v/>
      </c>
      <c r="DJ15" s="20" t="str">
        <f ca="1">IFERROR(IF(AND(Milestones[[#This Row],[Category]:[Category]]="Goal",DJ$5&gt;=Milestones[[#This Row],[Start]:[Start]],DJ$5&lt;=Milestones[[#This Row],[End]:[End]]),2,IF(AND(Milestones[[#This Row],[Category]:[Category]]="Milestone",DJ$5&gt;=Milestones[[#This Row],[Start]:[Start]],DJ$5&lt;=Milestones[[#This Row],[End]:[End]]),1,"")),"")</f>
        <v/>
      </c>
      <c r="DK15" s="20" t="str">
        <f ca="1">IFERROR(IF(AND(Milestones[[#This Row],[Category]:[Category]]="Goal",DK$5&gt;=Milestones[[#This Row],[Start]:[Start]],DK$5&lt;=Milestones[[#This Row],[End]:[End]]),2,IF(AND(Milestones[[#This Row],[Category]:[Category]]="Milestone",DK$5&gt;=Milestones[[#This Row],[Start]:[Start]],DK$5&lt;=Milestones[[#This Row],[End]:[End]]),1,"")),"")</f>
        <v/>
      </c>
      <c r="DL15" s="20" t="str">
        <f ca="1">IFERROR(IF(AND(Milestones[[#This Row],[Category]:[Category]]="Goal",DL$5&gt;=Milestones[[#This Row],[Start]:[Start]],DL$5&lt;=Milestones[[#This Row],[End]:[End]]),2,IF(AND(Milestones[[#This Row],[Category]:[Category]]="Milestone",DL$5&gt;=Milestones[[#This Row],[Start]:[Start]],DL$5&lt;=Milestones[[#This Row],[End]:[End]]),1,"")),"")</f>
        <v/>
      </c>
      <c r="DM15" s="20" t="str">
        <f ca="1">IFERROR(IF(AND(Milestones[[#This Row],[Category]:[Category]]="Goal",DM$5&gt;=Milestones[[#This Row],[Start]:[Start]],DM$5&lt;=Milestones[[#This Row],[End]:[End]]),2,IF(AND(Milestones[[#This Row],[Category]:[Category]]="Milestone",DM$5&gt;=Milestones[[#This Row],[Start]:[Start]],DM$5&lt;=Milestones[[#This Row],[End]:[End]]),1,"")),"")</f>
        <v/>
      </c>
      <c r="DN15" s="20" t="str">
        <f ca="1">IFERROR(IF(AND(Milestones[[#This Row],[Category]:[Category]]="Goal",DN$5&gt;=Milestones[[#This Row],[Start]:[Start]],DN$5&lt;=Milestones[[#This Row],[End]:[End]]),2,IF(AND(Milestones[[#This Row],[Category]:[Category]]="Milestone",DN$5&gt;=Milestones[[#This Row],[Start]:[Start]],DN$5&lt;=Milestones[[#This Row],[End]:[End]]),1,"")),"")</f>
        <v/>
      </c>
      <c r="DO15" s="20" t="str">
        <f ca="1">IFERROR(IF(AND(Milestones[[#This Row],[Category]:[Category]]="Goal",DO$5&gt;=Milestones[[#This Row],[Start]:[Start]],DO$5&lt;=Milestones[[#This Row],[End]:[End]]),2,IF(AND(Milestones[[#This Row],[Category]:[Category]]="Milestone",DO$5&gt;=Milestones[[#This Row],[Start]:[Start]],DO$5&lt;=Milestones[[#This Row],[End]:[End]]),1,"")),"")</f>
        <v/>
      </c>
      <c r="DP15" s="20" t="str">
        <f ca="1">IFERROR(IF(AND(Milestones[[#This Row],[Category]:[Category]]="Goal",DP$5&gt;=Milestones[[#This Row],[Start]:[Start]],DP$5&lt;=Milestones[[#This Row],[End]:[End]]),2,IF(AND(Milestones[[#This Row],[Category]:[Category]]="Milestone",DP$5&gt;=Milestones[[#This Row],[Start]:[Start]],DP$5&lt;=Milestones[[#This Row],[End]:[End]]),1,"")),"")</f>
        <v/>
      </c>
      <c r="DQ15" s="20" t="str">
        <f ca="1">IFERROR(IF(AND(Milestones[[#This Row],[Category]:[Category]]="Goal",DQ$5&gt;=Milestones[[#This Row],[Start]:[Start]],DQ$5&lt;=Milestones[[#This Row],[End]:[End]]),2,IF(AND(Milestones[[#This Row],[Category]:[Category]]="Milestone",DQ$5&gt;=Milestones[[#This Row],[Start]:[Start]],DQ$5&lt;=Milestones[[#This Row],[End]:[End]]),1,"")),"")</f>
        <v/>
      </c>
      <c r="DR15" s="20" t="str">
        <f ca="1">IFERROR(IF(AND(Milestones[[#This Row],[Category]:[Category]]="Goal",DR$5&gt;=Milestones[[#This Row],[Start]:[Start]],DR$5&lt;=Milestones[[#This Row],[End]:[End]]),2,IF(AND(Milestones[[#This Row],[Category]:[Category]]="Milestone",DR$5&gt;=Milestones[[#This Row],[Start]:[Start]],DR$5&lt;=Milestones[[#This Row],[End]:[End]]),1,"")),"")</f>
        <v/>
      </c>
      <c r="DS15" s="20" t="str">
        <f ca="1">IFERROR(IF(AND(Milestones[[#This Row],[Category]:[Category]]="Goal",DS$5&gt;=Milestones[[#This Row],[Start]:[Start]],DS$5&lt;=Milestones[[#This Row],[End]:[End]]),2,IF(AND(Milestones[[#This Row],[Category]:[Category]]="Milestone",DS$5&gt;=Milestones[[#This Row],[Start]:[Start]],DS$5&lt;=Milestones[[#This Row],[End]:[End]]),1,"")),"")</f>
        <v/>
      </c>
      <c r="DT15" s="20" t="str">
        <f ca="1">IFERROR(IF(AND(Milestones[[#This Row],[Category]:[Category]]="Goal",DT$5&gt;=Milestones[[#This Row],[Start]:[Start]],DT$5&lt;=Milestones[[#This Row],[End]:[End]]),2,IF(AND(Milestones[[#This Row],[Category]:[Category]]="Milestone",DT$5&gt;=Milestones[[#This Row],[Start]:[Start]],DT$5&lt;=Milestones[[#This Row],[End]:[End]]),1,"")),"")</f>
        <v/>
      </c>
      <c r="DU15" s="20" t="str">
        <f ca="1">IFERROR(IF(AND(Milestones[[#This Row],[Category]:[Category]]="Goal",DU$5&gt;=Milestones[[#This Row],[Start]:[Start]],DU$5&lt;=Milestones[[#This Row],[End]:[End]]),2,IF(AND(Milestones[[#This Row],[Category]:[Category]]="Milestone",DU$5&gt;=Milestones[[#This Row],[Start]:[Start]],DU$5&lt;=Milestones[[#This Row],[End]:[End]]),1,"")),"")</f>
        <v/>
      </c>
      <c r="DV15" s="20" t="str">
        <f ca="1">IFERROR(IF(AND(Milestones[[#This Row],[Category]:[Category]]="Goal",DV$5&gt;=Milestones[[#This Row],[Start]:[Start]],DV$5&lt;=Milestones[[#This Row],[End]:[End]]),2,IF(AND(Milestones[[#This Row],[Category]:[Category]]="Milestone",DV$5&gt;=Milestones[[#This Row],[Start]:[Start]],DV$5&lt;=Milestones[[#This Row],[End]:[End]]),1,"")),"")</f>
        <v/>
      </c>
      <c r="DW15" s="20" t="str">
        <f ca="1">IFERROR(IF(AND(Milestones[[#This Row],[Category]:[Category]]="Goal",DW$5&gt;=Milestones[[#This Row],[Start]:[Start]],DW$5&lt;=Milestones[[#This Row],[End]:[End]]),2,IF(AND(Milestones[[#This Row],[Category]:[Category]]="Milestone",DW$5&gt;=Milestones[[#This Row],[Start]:[Start]],DW$5&lt;=Milestones[[#This Row],[End]:[End]]),1,"")),"")</f>
        <v/>
      </c>
      <c r="DX15" s="20" t="str">
        <f ca="1">IFERROR(IF(AND(Milestones[[#This Row],[Category]:[Category]]="Goal",DX$5&gt;=Milestones[[#This Row],[Start]:[Start]],DX$5&lt;=Milestones[[#This Row],[End]:[End]]),2,IF(AND(Milestones[[#This Row],[Category]:[Category]]="Milestone",DX$5&gt;=Milestones[[#This Row],[Start]:[Start]],DX$5&lt;=Milestones[[#This Row],[End]:[End]]),1,"")),"")</f>
        <v/>
      </c>
      <c r="DY15" s="20" t="str">
        <f ca="1">IFERROR(IF(AND(Milestones[[#This Row],[Category]:[Category]]="Goal",DY$5&gt;=Milestones[[#This Row],[Start]:[Start]],DY$5&lt;=Milestones[[#This Row],[End]:[End]]),2,IF(AND(Milestones[[#This Row],[Category]:[Category]]="Milestone",DY$5&gt;=Milestones[[#This Row],[Start]:[Start]],DY$5&lt;=Milestones[[#This Row],[End]:[End]]),1,"")),"")</f>
        <v/>
      </c>
      <c r="DZ15" s="20" t="str">
        <f ca="1">IFERROR(IF(AND(Milestones[[#This Row],[Category]:[Category]]="Goal",DZ$5&gt;=Milestones[[#This Row],[Start]:[Start]],DZ$5&lt;=Milestones[[#This Row],[End]:[End]]),2,IF(AND(Milestones[[#This Row],[Category]:[Category]]="Milestone",DZ$5&gt;=Milestones[[#This Row],[Start]:[Start]],DZ$5&lt;=Milestones[[#This Row],[End]:[End]]),1,"")),"")</f>
        <v/>
      </c>
      <c r="EA15" s="20" t="str">
        <f ca="1">IFERROR(IF(AND(Milestones[[#This Row],[Category]:[Category]]="Goal",EA$5&gt;=Milestones[[#This Row],[Start]:[Start]],EA$5&lt;=Milestones[[#This Row],[End]:[End]]),2,IF(AND(Milestones[[#This Row],[Category]:[Category]]="Milestone",EA$5&gt;=Milestones[[#This Row],[Start]:[Start]],EA$5&lt;=Milestones[[#This Row],[End]:[End]]),1,"")),"")</f>
        <v/>
      </c>
      <c r="EB15" s="20" t="str">
        <f ca="1">IFERROR(IF(AND(Milestones[[#This Row],[Category]:[Category]]="Goal",EB$5&gt;=Milestones[[#This Row],[Start]:[Start]],EB$5&lt;=Milestones[[#This Row],[End]:[End]]),2,IF(AND(Milestones[[#This Row],[Category]:[Category]]="Milestone",EB$5&gt;=Milestones[[#This Row],[Start]:[Start]],EB$5&lt;=Milestones[[#This Row],[End]:[End]]),1,"")),"")</f>
        <v/>
      </c>
      <c r="EC15" s="20" t="str">
        <f ca="1">IFERROR(IF(AND(Milestones[[#This Row],[Category]:[Category]]="Goal",EC$5&gt;=Milestones[[#This Row],[Start]:[Start]],EC$5&lt;=Milestones[[#This Row],[End]:[End]]),2,IF(AND(Milestones[[#This Row],[Category]:[Category]]="Milestone",EC$5&gt;=Milestones[[#This Row],[Start]:[Start]],EC$5&lt;=Milestones[[#This Row],[End]:[End]]),1,"")),"")</f>
        <v/>
      </c>
      <c r="ED15" s="20" t="str">
        <f ca="1">IFERROR(IF(AND(Milestones[[#This Row],[Category]:[Category]]="Goal",ED$5&gt;=Milestones[[#This Row],[Start]:[Start]],ED$5&lt;=Milestones[[#This Row],[End]:[End]]),2,IF(AND(Milestones[[#This Row],[Category]:[Category]]="Milestone",ED$5&gt;=Milestones[[#This Row],[Start]:[Start]],ED$5&lt;=Milestones[[#This Row],[End]:[End]]),1,"")),"")</f>
        <v/>
      </c>
      <c r="EE15" s="20" t="str">
        <f ca="1">IFERROR(IF(AND(Milestones[[#This Row],[Category]:[Category]]="Goal",EE$5&gt;=Milestones[[#This Row],[Start]:[Start]],EE$5&lt;=Milestones[[#This Row],[End]:[End]]),2,IF(AND(Milestones[[#This Row],[Category]:[Category]]="Milestone",EE$5&gt;=Milestones[[#This Row],[Start]:[Start]],EE$5&lt;=Milestones[[#This Row],[End]:[End]]),1,"")),"")</f>
        <v/>
      </c>
      <c r="EF15" s="20" t="str">
        <f ca="1">IFERROR(IF(AND(Milestones[[#This Row],[Category]:[Category]]="Goal",EF$5&gt;=Milestones[[#This Row],[Start]:[Start]],EF$5&lt;=Milestones[[#This Row],[End]:[End]]),2,IF(AND(Milestones[[#This Row],[Category]:[Category]]="Milestone",EF$5&gt;=Milestones[[#This Row],[Start]:[Start]],EF$5&lt;=Milestones[[#This Row],[End]:[End]]),1,"")),"")</f>
        <v/>
      </c>
      <c r="EG15" s="20" t="str">
        <f ca="1">IFERROR(IF(AND(Milestones[[#This Row],[Category]:[Category]]="Goal",EG$5&gt;=Milestones[[#This Row],[Start]:[Start]],EG$5&lt;=Milestones[[#This Row],[End]:[End]]),2,IF(AND(Milestones[[#This Row],[Category]:[Category]]="Milestone",EG$5&gt;=Milestones[[#This Row],[Start]:[Start]],EG$5&lt;=Milestones[[#This Row],[End]:[End]]),1,"")),"")</f>
        <v/>
      </c>
      <c r="EH15" s="20" t="str">
        <f ca="1">IFERROR(IF(AND(Milestones[[#This Row],[Category]:[Category]]="Goal",EH$5&gt;=Milestones[[#This Row],[Start]:[Start]],EH$5&lt;=Milestones[[#This Row],[End]:[End]]),2,IF(AND(Milestones[[#This Row],[Category]:[Category]]="Milestone",EH$5&gt;=Milestones[[#This Row],[Start]:[Start]],EH$5&lt;=Milestones[[#This Row],[End]:[End]]),1,"")),"")</f>
        <v/>
      </c>
      <c r="EI15" s="20" t="str">
        <f ca="1">IFERROR(IF(AND(Milestones[[#This Row],[Category]:[Category]]="Goal",EI$5&gt;=Milestones[[#This Row],[Start]:[Start]],EI$5&lt;=Milestones[[#This Row],[End]:[End]]),2,IF(AND(Milestones[[#This Row],[Category]:[Category]]="Milestone",EI$5&gt;=Milestones[[#This Row],[Start]:[Start]],EI$5&lt;=Milestones[[#This Row],[End]:[End]]),1,"")),"")</f>
        <v/>
      </c>
      <c r="EJ15" s="20" t="str">
        <f ca="1">IFERROR(IF(AND(Milestones[[#This Row],[Category]:[Category]]="Goal",EJ$5&gt;=Milestones[[#This Row],[Start]:[Start]],EJ$5&lt;=Milestones[[#This Row],[End]:[End]]),2,IF(AND(Milestones[[#This Row],[Category]:[Category]]="Milestone",EJ$5&gt;=Milestones[[#This Row],[Start]:[Start]],EJ$5&lt;=Milestones[[#This Row],[End]:[End]]),1,"")),"")</f>
        <v/>
      </c>
      <c r="EK15" s="20" t="str">
        <f ca="1">IFERROR(IF(AND(Milestones[[#This Row],[Category]:[Category]]="Goal",EK$5&gt;=Milestones[[#This Row],[Start]:[Start]],EK$5&lt;=Milestones[[#This Row],[End]:[End]]),2,IF(AND(Milestones[[#This Row],[Category]:[Category]]="Milestone",EK$5&gt;=Milestones[[#This Row],[Start]:[Start]],EK$5&lt;=Milestones[[#This Row],[End]:[End]]),1,"")),"")</f>
        <v/>
      </c>
      <c r="EL15" s="20" t="str">
        <f ca="1">IFERROR(IF(AND(Milestones[[#This Row],[Category]:[Category]]="Goal",EL$5&gt;=Milestones[[#This Row],[Start]:[Start]],EL$5&lt;=Milestones[[#This Row],[End]:[End]]),2,IF(AND(Milestones[[#This Row],[Category]:[Category]]="Milestone",EL$5&gt;=Milestones[[#This Row],[Start]:[Start]],EL$5&lt;=Milestones[[#This Row],[End]:[End]]),1,"")),"")</f>
        <v/>
      </c>
      <c r="EM15" s="20" t="str">
        <f ca="1">IFERROR(IF(AND(Milestones[[#This Row],[Category]:[Category]]="Goal",EM$5&gt;=Milestones[[#This Row],[Start]:[Start]],EM$5&lt;=Milestones[[#This Row],[End]:[End]]),2,IF(AND(Milestones[[#This Row],[Category]:[Category]]="Milestone",EM$5&gt;=Milestones[[#This Row],[Start]:[Start]],EM$5&lt;=Milestones[[#This Row],[End]:[End]]),1,"")),"")</f>
        <v/>
      </c>
      <c r="EN15" s="20" t="str">
        <f ca="1">IFERROR(IF(AND(Milestones[[#This Row],[Category]:[Category]]="Goal",EN$5&gt;=Milestones[[#This Row],[Start]:[Start]],EN$5&lt;=Milestones[[#This Row],[End]:[End]]),2,IF(AND(Milestones[[#This Row],[Category]:[Category]]="Milestone",EN$5&gt;=Milestones[[#This Row],[Start]:[Start]],EN$5&lt;=Milestones[[#This Row],[End]:[End]]),1,"")),"")</f>
        <v/>
      </c>
      <c r="EO15" s="20" t="str">
        <f ca="1">IFERROR(IF(AND(Milestones[[#This Row],[Category]:[Category]]="Goal",EO$5&gt;=Milestones[[#This Row],[Start]:[Start]],EO$5&lt;=Milestones[[#This Row],[End]:[End]]),2,IF(AND(Milestones[[#This Row],[Category]:[Category]]="Milestone",EO$5&gt;=Milestones[[#This Row],[Start]:[Start]],EO$5&lt;=Milestones[[#This Row],[End]:[End]]),1,"")),"")</f>
        <v/>
      </c>
      <c r="EP15" s="20" t="str">
        <f ca="1">IFERROR(IF(AND(Milestones[[#This Row],[Category]:[Category]]="Goal",EP$5&gt;=Milestones[[#This Row],[Start]:[Start]],EP$5&lt;=Milestones[[#This Row],[End]:[End]]),2,IF(AND(Milestones[[#This Row],[Category]:[Category]]="Milestone",EP$5&gt;=Milestones[[#This Row],[Start]:[Start]],EP$5&lt;=Milestones[[#This Row],[End]:[End]]),1,"")),"")</f>
        <v/>
      </c>
      <c r="EQ15" s="20" t="str">
        <f ca="1">IFERROR(IF(AND(Milestones[[#This Row],[Category]:[Category]]="Goal",EQ$5&gt;=Milestones[[#This Row],[Start]:[Start]],EQ$5&lt;=Milestones[[#This Row],[End]:[End]]),2,IF(AND(Milestones[[#This Row],[Category]:[Category]]="Milestone",EQ$5&gt;=Milestones[[#This Row],[Start]:[Start]],EQ$5&lt;=Milestones[[#This Row],[End]:[End]]),1,"")),"")</f>
        <v/>
      </c>
      <c r="ER15" s="20" t="str">
        <f ca="1">IFERROR(IF(AND(Milestones[[#This Row],[Category]:[Category]]="Goal",ER$5&gt;=Milestones[[#This Row],[Start]:[Start]],ER$5&lt;=Milestones[[#This Row],[End]:[End]]),2,IF(AND(Milestones[[#This Row],[Category]:[Category]]="Milestone",ER$5&gt;=Milestones[[#This Row],[Start]:[Start]],ER$5&lt;=Milestones[[#This Row],[End]:[End]]),1,"")),"")</f>
        <v/>
      </c>
    </row>
    <row r="16" spans="1:148" s="2" customFormat="1" ht="15" customHeight="1" x14ac:dyDescent="0.3">
      <c r="A16" s="8"/>
      <c r="B16" s="40">
        <f t="shared" si="73"/>
        <v>9</v>
      </c>
      <c r="C16" s="63"/>
      <c r="D16" s="61"/>
      <c r="E16" s="63"/>
      <c r="F16" s="64"/>
      <c r="G16" s="43"/>
      <c r="H16" s="35"/>
      <c r="I16" s="58" t="str">
        <f>IFERROR(IF(Milestones[[#This Row],[Activity]]="","",WORKDAY(IF(Milestones[[#This Row],[Predecessor]]="",IF(O15&lt;&gt;"", O15, L15),IF(INDEX(Milestones[Actual End],Milestones[[#This Row],[Predecessor]])&lt;&gt;"",INDEX(Milestones[Actual End],Milestones[[#This Row],[Predecessor]]),INDEX(Milestones[End],Milestones[[#This Row],[Predecessor]]))),Milestones[[#This Row],[Lag Days (Working Days)]],Table5[Holidays])),"")</f>
        <v/>
      </c>
      <c r="J16" s="70"/>
      <c r="K16" s="46">
        <f>IF(Milestones[[#This Row],[Responsible]]="",Milestones[[#This Row],[Effort (Working Days)]],IFERROR(ROUND(Milestones[[#This Row],[Effort (Working Days)]]/VLOOKUP(Milestones[[#This Row],[Responsible]],ProjectPersonnel[],2,FALSE)*4,0)/4,0))</f>
        <v>0</v>
      </c>
      <c r="L16" s="47" t="str">
        <f>IFERROR(WORKDAY(Milestones[[#This Row],[Start]],Milestones[[#This Row],[Task Duration]],Table5[Holidays]),"")</f>
        <v/>
      </c>
      <c r="M16" s="49"/>
      <c r="N16" s="49"/>
      <c r="O16" s="49"/>
      <c r="P16" s="72">
        <v>0</v>
      </c>
      <c r="Q16" s="17"/>
      <c r="R16" s="17"/>
      <c r="S16" s="15"/>
      <c r="T16" s="20" t="str">
        <f ca="1">IFERROR(IF(AND(Milestones[[#This Row],[Category]:[Category]]="Goal",T$5&gt;=Milestones[[#This Row],[Start]:[Start]],T$5&lt;=Milestones[[#This Row],[End]:[End]]),2,IF(AND(Milestones[[#This Row],[Category]:[Category]]="Milestone",T$5&gt;=Milestones[[#This Row],[Start]:[Start]],T$5&lt;=Milestones[[#This Row],[End]:[End]]),1,"")),"")</f>
        <v/>
      </c>
      <c r="U16" s="20" t="str">
        <f ca="1">IFERROR(IF(AND(Milestones[[#This Row],[Category]:[Category]]="Goal",U$5&gt;=Milestones[[#This Row],[Start]:[Start]],U$5&lt;=Milestones[[#This Row],[End]:[End]]),2,IF(AND(Milestones[[#This Row],[Category]:[Category]]="Milestone",U$5&gt;=Milestones[[#This Row],[Start]:[Start]],U$5&lt;=Milestones[[#This Row],[End]:[End]]),1,"")),"")</f>
        <v/>
      </c>
      <c r="V16" s="20" t="str">
        <f ca="1">IFERROR(IF(AND(Milestones[[#This Row],[Category]:[Category]]="Goal",V$5&gt;=Milestones[[#This Row],[Start]:[Start]],V$5&lt;=Milestones[[#This Row],[End]:[End]]),2,IF(AND(Milestones[[#This Row],[Category]:[Category]]="Milestone",V$5&gt;=Milestones[[#This Row],[Start]:[Start]],V$5&lt;=Milestones[[#This Row],[End]:[End]]),1,"")),"")</f>
        <v/>
      </c>
      <c r="W16" s="20" t="str">
        <f ca="1">IFERROR(IF(AND(Milestones[[#This Row],[Category]:[Category]]="Goal",W$5&gt;=Milestones[[#This Row],[Start]:[Start]],W$5&lt;=Milestones[[#This Row],[End]:[End]]),2,IF(AND(Milestones[[#This Row],[Category]:[Category]]="Milestone",W$5&gt;=Milestones[[#This Row],[Start]:[Start]],W$5&lt;=Milestones[[#This Row],[End]:[End]]),1,"")),"")</f>
        <v/>
      </c>
      <c r="X16" s="20" t="str">
        <f ca="1">IFERROR(IF(AND(Milestones[[#This Row],[Category]:[Category]]="Goal",X$5&gt;=Milestones[[#This Row],[Start]:[Start]],X$5&lt;=Milestones[[#This Row],[End]:[End]]),2,IF(AND(Milestones[[#This Row],[Category]:[Category]]="Milestone",X$5&gt;=Milestones[[#This Row],[Start]:[Start]],X$5&lt;=Milestones[[#This Row],[End]:[End]]),1,"")),"")</f>
        <v/>
      </c>
      <c r="Y16" s="20" t="str">
        <f ca="1">IFERROR(IF(AND(Milestones[[#This Row],[Category]:[Category]]="Goal",Y$5&gt;=Milestones[[#This Row],[Start]:[Start]],Y$5&lt;=Milestones[[#This Row],[End]:[End]]),2,IF(AND(Milestones[[#This Row],[Category]:[Category]]="Milestone",Y$5&gt;=Milestones[[#This Row],[Start]:[Start]],Y$5&lt;=Milestones[[#This Row],[End]:[End]]),1,"")),"")</f>
        <v/>
      </c>
      <c r="Z16" s="20" t="str">
        <f ca="1">IFERROR(IF(AND(Milestones[[#This Row],[Category]:[Category]]="Goal",Z$5&gt;=Milestones[[#This Row],[Start]:[Start]],Z$5&lt;=Milestones[[#This Row],[End]:[End]]),2,IF(AND(Milestones[[#This Row],[Category]:[Category]]="Milestone",Z$5&gt;=Milestones[[#This Row],[Start]:[Start]],Z$5&lt;=Milestones[[#This Row],[End]:[End]]),1,"")),"")</f>
        <v/>
      </c>
      <c r="AA16" s="20" t="str">
        <f ca="1">IFERROR(IF(AND(Milestones[[#This Row],[Category]:[Category]]="Goal",AA$5&gt;=Milestones[[#This Row],[Start]:[Start]],AA$5&lt;=Milestones[[#This Row],[End]:[End]]),2,IF(AND(Milestones[[#This Row],[Category]:[Category]]="Milestone",AA$5&gt;=Milestones[[#This Row],[Start]:[Start]],AA$5&lt;=Milestones[[#This Row],[End]:[End]]),1,"")),"")</f>
        <v/>
      </c>
      <c r="AB16" s="20" t="str">
        <f ca="1">IFERROR(IF(AND(Milestones[[#This Row],[Category]:[Category]]="Goal",AB$5&gt;=Milestones[[#This Row],[Start]:[Start]],AB$5&lt;=Milestones[[#This Row],[End]:[End]]),2,IF(AND(Milestones[[#This Row],[Category]:[Category]]="Milestone",AB$5&gt;=Milestones[[#This Row],[Start]:[Start]],AB$5&lt;=Milestones[[#This Row],[End]:[End]]),1,"")),"")</f>
        <v/>
      </c>
      <c r="AC16" s="20" t="str">
        <f ca="1">IFERROR(IF(AND(Milestones[[#This Row],[Category]:[Category]]="Goal",AC$5&gt;=Milestones[[#This Row],[Start]:[Start]],AC$5&lt;=Milestones[[#This Row],[End]:[End]]),2,IF(AND(Milestones[[#This Row],[Category]:[Category]]="Milestone",AC$5&gt;=Milestones[[#This Row],[Start]:[Start]],AC$5&lt;=Milestones[[#This Row],[End]:[End]]),1,"")),"")</f>
        <v/>
      </c>
      <c r="AD16" s="20" t="str">
        <f ca="1">IFERROR(IF(AND(Milestones[[#This Row],[Category]:[Category]]="Goal",AD$5&gt;=Milestones[[#This Row],[Start]:[Start]],AD$5&lt;=Milestones[[#This Row],[End]:[End]]),2,IF(AND(Milestones[[#This Row],[Category]:[Category]]="Milestone",AD$5&gt;=Milestones[[#This Row],[Start]:[Start]],AD$5&lt;=Milestones[[#This Row],[End]:[End]]),1,"")),"")</f>
        <v/>
      </c>
      <c r="AE16" s="20" t="str">
        <f ca="1">IFERROR(IF(AND(Milestones[[#This Row],[Category]:[Category]]="Goal",AE$5&gt;=Milestones[[#This Row],[Start]:[Start]],AE$5&lt;=Milestones[[#This Row],[End]:[End]]),2,IF(AND(Milestones[[#This Row],[Category]:[Category]]="Milestone",AE$5&gt;=Milestones[[#This Row],[Start]:[Start]],AE$5&lt;=Milestones[[#This Row],[End]:[End]]),1,"")),"")</f>
        <v/>
      </c>
      <c r="AF16" s="20" t="str">
        <f ca="1">IFERROR(IF(AND(Milestones[[#This Row],[Category]:[Category]]="Goal",AF$5&gt;=Milestones[[#This Row],[Start]:[Start]],AF$5&lt;=Milestones[[#This Row],[End]:[End]]),2,IF(AND(Milestones[[#This Row],[Category]:[Category]]="Milestone",AF$5&gt;=Milestones[[#This Row],[Start]:[Start]],AF$5&lt;=Milestones[[#This Row],[End]:[End]]),1,"")),"")</f>
        <v/>
      </c>
      <c r="AG16" s="20" t="str">
        <f ca="1">IFERROR(IF(AND(Milestones[[#This Row],[Category]:[Category]]="Goal",AG$5&gt;=Milestones[[#This Row],[Start]:[Start]],AG$5&lt;=Milestones[[#This Row],[End]:[End]]),2,IF(AND(Milestones[[#This Row],[Category]:[Category]]="Milestone",AG$5&gt;=Milestones[[#This Row],[Start]:[Start]],AG$5&lt;=Milestones[[#This Row],[End]:[End]]),1,"")),"")</f>
        <v/>
      </c>
      <c r="AH16" s="20" t="str">
        <f ca="1">IFERROR(IF(AND(Milestones[[#This Row],[Category]:[Category]]="Goal",AH$5&gt;=Milestones[[#This Row],[Start]:[Start]],AH$5&lt;=Milestones[[#This Row],[End]:[End]]),2,IF(AND(Milestones[[#This Row],[Category]:[Category]]="Milestone",AH$5&gt;=Milestones[[#This Row],[Start]:[Start]],AH$5&lt;=Milestones[[#This Row],[End]:[End]]),1,"")),"")</f>
        <v/>
      </c>
      <c r="AI16" s="20" t="str">
        <f ca="1">IFERROR(IF(AND(Milestones[[#This Row],[Category]:[Category]]="Goal",AI$5&gt;=Milestones[[#This Row],[Start]:[Start]],AI$5&lt;=Milestones[[#This Row],[End]:[End]]),2,IF(AND(Milestones[[#This Row],[Category]:[Category]]="Milestone",AI$5&gt;=Milestones[[#This Row],[Start]:[Start]],AI$5&lt;=Milestones[[#This Row],[End]:[End]]),1,"")),"")</f>
        <v/>
      </c>
      <c r="AJ16" s="20" t="str">
        <f ca="1">IFERROR(IF(AND(Milestones[[#This Row],[Category]:[Category]]="Goal",AJ$5&gt;=Milestones[[#This Row],[Start]:[Start]],AJ$5&lt;=Milestones[[#This Row],[End]:[End]]),2,IF(AND(Milestones[[#This Row],[Category]:[Category]]="Milestone",AJ$5&gt;=Milestones[[#This Row],[Start]:[Start]],AJ$5&lt;=Milestones[[#This Row],[End]:[End]]),1,"")),"")</f>
        <v/>
      </c>
      <c r="AK16" s="20" t="str">
        <f ca="1">IFERROR(IF(AND(Milestones[[#This Row],[Category]:[Category]]="Goal",AK$5&gt;=Milestones[[#This Row],[Start]:[Start]],AK$5&lt;=Milestones[[#This Row],[End]:[End]]),2,IF(AND(Milestones[[#This Row],[Category]:[Category]]="Milestone",AK$5&gt;=Milestones[[#This Row],[Start]:[Start]],AK$5&lt;=Milestones[[#This Row],[End]:[End]]),1,"")),"")</f>
        <v/>
      </c>
      <c r="AL16" s="20" t="str">
        <f ca="1">IFERROR(IF(AND(Milestones[[#This Row],[Category]:[Category]]="Goal",AL$5&gt;=Milestones[[#This Row],[Start]:[Start]],AL$5&lt;=Milestones[[#This Row],[End]:[End]]),2,IF(AND(Milestones[[#This Row],[Category]:[Category]]="Milestone",AL$5&gt;=Milestones[[#This Row],[Start]:[Start]],AL$5&lt;=Milestones[[#This Row],[End]:[End]]),1,"")),"")</f>
        <v/>
      </c>
      <c r="AM16" s="20" t="str">
        <f ca="1">IFERROR(IF(AND(Milestones[[#This Row],[Category]:[Category]]="Goal",AM$5&gt;=Milestones[[#This Row],[Start]:[Start]],AM$5&lt;=Milestones[[#This Row],[End]:[End]]),2,IF(AND(Milestones[[#This Row],[Category]:[Category]]="Milestone",AM$5&gt;=Milestones[[#This Row],[Start]:[Start]],AM$5&lt;=Milestones[[#This Row],[End]:[End]]),1,"")),"")</f>
        <v/>
      </c>
      <c r="AN16" s="20" t="str">
        <f ca="1">IFERROR(IF(AND(Milestones[[#This Row],[Category]:[Category]]="Goal",AN$5&gt;=Milestones[[#This Row],[Start]:[Start]],AN$5&lt;=Milestones[[#This Row],[End]:[End]]),2,IF(AND(Milestones[[#This Row],[Category]:[Category]]="Milestone",AN$5&gt;=Milestones[[#This Row],[Start]:[Start]],AN$5&lt;=Milestones[[#This Row],[End]:[End]]),1,"")),"")</f>
        <v/>
      </c>
      <c r="AO16" s="20" t="str">
        <f ca="1">IFERROR(IF(AND(Milestones[[#This Row],[Category]:[Category]]="Goal",AO$5&gt;=Milestones[[#This Row],[Start]:[Start]],AO$5&lt;=Milestones[[#This Row],[End]:[End]]),2,IF(AND(Milestones[[#This Row],[Category]:[Category]]="Milestone",AO$5&gt;=Milestones[[#This Row],[Start]:[Start]],AO$5&lt;=Milestones[[#This Row],[End]:[End]]),1,"")),"")</f>
        <v/>
      </c>
      <c r="AP16" s="20" t="str">
        <f ca="1">IFERROR(IF(AND(Milestones[[#This Row],[Category]:[Category]]="Goal",AP$5&gt;=Milestones[[#This Row],[Start]:[Start]],AP$5&lt;=Milestones[[#This Row],[End]:[End]]),2,IF(AND(Milestones[[#This Row],[Category]:[Category]]="Milestone",AP$5&gt;=Milestones[[#This Row],[Start]:[Start]],AP$5&lt;=Milestones[[#This Row],[End]:[End]]),1,"")),"")</f>
        <v/>
      </c>
      <c r="AQ16" s="20" t="str">
        <f ca="1">IFERROR(IF(AND(Milestones[[#This Row],[Category]:[Category]]="Goal",AQ$5&gt;=Milestones[[#This Row],[Start]:[Start]],AQ$5&lt;=Milestones[[#This Row],[End]:[End]]),2,IF(AND(Milestones[[#This Row],[Category]:[Category]]="Milestone",AQ$5&gt;=Milestones[[#This Row],[Start]:[Start]],AQ$5&lt;=Milestones[[#This Row],[End]:[End]]),1,"")),"")</f>
        <v/>
      </c>
      <c r="AR16" s="20" t="str">
        <f ca="1">IFERROR(IF(AND(Milestones[[#This Row],[Category]:[Category]]="Goal",AR$5&gt;=Milestones[[#This Row],[Start]:[Start]],AR$5&lt;=Milestones[[#This Row],[End]:[End]]),2,IF(AND(Milestones[[#This Row],[Category]:[Category]]="Milestone",AR$5&gt;=Milestones[[#This Row],[Start]:[Start]],AR$5&lt;=Milestones[[#This Row],[End]:[End]]),1,"")),"")</f>
        <v/>
      </c>
      <c r="AS16" s="20" t="str">
        <f ca="1">IFERROR(IF(AND(Milestones[[#This Row],[Category]:[Category]]="Goal",AS$5&gt;=Milestones[[#This Row],[Start]:[Start]],AS$5&lt;=Milestones[[#This Row],[End]:[End]]),2,IF(AND(Milestones[[#This Row],[Category]:[Category]]="Milestone",AS$5&gt;=Milestones[[#This Row],[Start]:[Start]],AS$5&lt;=Milestones[[#This Row],[End]:[End]]),1,"")),"")</f>
        <v/>
      </c>
      <c r="AT16" s="20" t="str">
        <f ca="1">IFERROR(IF(AND(Milestones[[#This Row],[Category]:[Category]]="Goal",AT$5&gt;=Milestones[[#This Row],[Start]:[Start]],AT$5&lt;=Milestones[[#This Row],[End]:[End]]),2,IF(AND(Milestones[[#This Row],[Category]:[Category]]="Milestone",AT$5&gt;=Milestones[[#This Row],[Start]:[Start]],AT$5&lt;=Milestones[[#This Row],[End]:[End]]),1,"")),"")</f>
        <v/>
      </c>
      <c r="AU16" s="20" t="str">
        <f ca="1">IFERROR(IF(AND(Milestones[[#This Row],[Category]:[Category]]="Goal",AU$5&gt;=Milestones[[#This Row],[Start]:[Start]],AU$5&lt;=Milestones[[#This Row],[End]:[End]]),2,IF(AND(Milestones[[#This Row],[Category]:[Category]]="Milestone",AU$5&gt;=Milestones[[#This Row],[Start]:[Start]],AU$5&lt;=Milestones[[#This Row],[End]:[End]]),1,"")),"")</f>
        <v/>
      </c>
      <c r="AV16" s="20" t="str">
        <f ca="1">IFERROR(IF(AND(Milestones[[#This Row],[Category]:[Category]]="Goal",AV$5&gt;=Milestones[[#This Row],[Start]:[Start]],AV$5&lt;=Milestones[[#This Row],[End]:[End]]),2,IF(AND(Milestones[[#This Row],[Category]:[Category]]="Milestone",AV$5&gt;=Milestones[[#This Row],[Start]:[Start]],AV$5&lt;=Milestones[[#This Row],[End]:[End]]),1,"")),"")</f>
        <v/>
      </c>
      <c r="AW16" s="20" t="str">
        <f ca="1">IFERROR(IF(AND(Milestones[[#This Row],[Category]:[Category]]="Goal",AW$5&gt;=Milestones[[#This Row],[Start]:[Start]],AW$5&lt;=Milestones[[#This Row],[End]:[End]]),2,IF(AND(Milestones[[#This Row],[Category]:[Category]]="Milestone",AW$5&gt;=Milestones[[#This Row],[Start]:[Start]],AW$5&lt;=Milestones[[#This Row],[End]:[End]]),1,"")),"")</f>
        <v/>
      </c>
      <c r="AX16" s="20" t="str">
        <f ca="1">IFERROR(IF(AND(Milestones[[#This Row],[Category]:[Category]]="Goal",AX$5&gt;=Milestones[[#This Row],[Start]:[Start]],AX$5&lt;=Milestones[[#This Row],[End]:[End]]),2,IF(AND(Milestones[[#This Row],[Category]:[Category]]="Milestone",AX$5&gt;=Milestones[[#This Row],[Start]:[Start]],AX$5&lt;=Milestones[[#This Row],[End]:[End]]),1,"")),"")</f>
        <v/>
      </c>
      <c r="AY16" s="20" t="str">
        <f ca="1">IFERROR(IF(AND(Milestones[[#This Row],[Category]:[Category]]="Goal",AY$5&gt;=Milestones[[#This Row],[Start]:[Start]],AY$5&lt;=Milestones[[#This Row],[End]:[End]]),2,IF(AND(Milestones[[#This Row],[Category]:[Category]]="Milestone",AY$5&gt;=Milestones[[#This Row],[Start]:[Start]],AY$5&lt;=Milestones[[#This Row],[End]:[End]]),1,"")),"")</f>
        <v/>
      </c>
      <c r="AZ16" s="20" t="str">
        <f ca="1">IFERROR(IF(AND(Milestones[[#This Row],[Category]:[Category]]="Goal",AZ$5&gt;=Milestones[[#This Row],[Start]:[Start]],AZ$5&lt;=Milestones[[#This Row],[End]:[End]]),2,IF(AND(Milestones[[#This Row],[Category]:[Category]]="Milestone",AZ$5&gt;=Milestones[[#This Row],[Start]:[Start]],AZ$5&lt;=Milestones[[#This Row],[End]:[End]]),1,"")),"")</f>
        <v/>
      </c>
      <c r="BA16" s="20" t="str">
        <f ca="1">IFERROR(IF(AND(Milestones[[#This Row],[Category]:[Category]]="Goal",BA$5&gt;=Milestones[[#This Row],[Start]:[Start]],BA$5&lt;=Milestones[[#This Row],[End]:[End]]),2,IF(AND(Milestones[[#This Row],[Category]:[Category]]="Milestone",BA$5&gt;=Milestones[[#This Row],[Start]:[Start]],BA$5&lt;=Milestones[[#This Row],[End]:[End]]),1,"")),"")</f>
        <v/>
      </c>
      <c r="BB16" s="20" t="str">
        <f ca="1">IFERROR(IF(AND(Milestones[[#This Row],[Category]:[Category]]="Goal",BB$5&gt;=Milestones[[#This Row],[Start]:[Start]],BB$5&lt;=Milestones[[#This Row],[End]:[End]]),2,IF(AND(Milestones[[#This Row],[Category]:[Category]]="Milestone",BB$5&gt;=Milestones[[#This Row],[Start]:[Start]],BB$5&lt;=Milestones[[#This Row],[End]:[End]]),1,"")),"")</f>
        <v/>
      </c>
      <c r="BC16" s="20" t="str">
        <f ca="1">IFERROR(IF(AND(Milestones[[#This Row],[Category]:[Category]]="Goal",BC$5&gt;=Milestones[[#This Row],[Start]:[Start]],BC$5&lt;=Milestones[[#This Row],[End]:[End]]),2,IF(AND(Milestones[[#This Row],[Category]:[Category]]="Milestone",BC$5&gt;=Milestones[[#This Row],[Start]:[Start]],BC$5&lt;=Milestones[[#This Row],[End]:[End]]),1,"")),"")</f>
        <v/>
      </c>
      <c r="BD16" s="20" t="str">
        <f ca="1">IFERROR(IF(AND(Milestones[[#This Row],[Category]:[Category]]="Goal",BD$5&gt;=Milestones[[#This Row],[Start]:[Start]],BD$5&lt;=Milestones[[#This Row],[End]:[End]]),2,IF(AND(Milestones[[#This Row],[Category]:[Category]]="Milestone",BD$5&gt;=Milestones[[#This Row],[Start]:[Start]],BD$5&lt;=Milestones[[#This Row],[End]:[End]]),1,"")),"")</f>
        <v/>
      </c>
      <c r="BE16" s="20" t="str">
        <f ca="1">IFERROR(IF(AND(Milestones[[#This Row],[Category]:[Category]]="Goal",BE$5&gt;=Milestones[[#This Row],[Start]:[Start]],BE$5&lt;=Milestones[[#This Row],[End]:[End]]),2,IF(AND(Milestones[[#This Row],[Category]:[Category]]="Milestone",BE$5&gt;=Milestones[[#This Row],[Start]:[Start]],BE$5&lt;=Milestones[[#This Row],[End]:[End]]),1,"")),"")</f>
        <v/>
      </c>
      <c r="BF16" s="20" t="str">
        <f ca="1">IFERROR(IF(AND(Milestones[[#This Row],[Category]:[Category]]="Goal",BF$5&gt;=Milestones[[#This Row],[Start]:[Start]],BF$5&lt;=Milestones[[#This Row],[End]:[End]]),2,IF(AND(Milestones[[#This Row],[Category]:[Category]]="Milestone",BF$5&gt;=Milestones[[#This Row],[Start]:[Start]],BF$5&lt;=Milestones[[#This Row],[End]:[End]]),1,"")),"")</f>
        <v/>
      </c>
      <c r="BG16" s="20" t="str">
        <f ca="1">IFERROR(IF(AND(Milestones[[#This Row],[Category]:[Category]]="Goal",BG$5&gt;=Milestones[[#This Row],[Start]:[Start]],BG$5&lt;=Milestones[[#This Row],[End]:[End]]),2,IF(AND(Milestones[[#This Row],[Category]:[Category]]="Milestone",BG$5&gt;=Milestones[[#This Row],[Start]:[Start]],BG$5&lt;=Milestones[[#This Row],[End]:[End]]),1,"")),"")</f>
        <v/>
      </c>
      <c r="BH16" s="20" t="str">
        <f ca="1">IFERROR(IF(AND(Milestones[[#This Row],[Category]:[Category]]="Goal",BH$5&gt;=Milestones[[#This Row],[Start]:[Start]],BH$5&lt;=Milestones[[#This Row],[End]:[End]]),2,IF(AND(Milestones[[#This Row],[Category]:[Category]]="Milestone",BH$5&gt;=Milestones[[#This Row],[Start]:[Start]],BH$5&lt;=Milestones[[#This Row],[End]:[End]]),1,"")),"")</f>
        <v/>
      </c>
      <c r="BI16" s="20" t="str">
        <f ca="1">IFERROR(IF(AND(Milestones[[#This Row],[Category]:[Category]]="Goal",BI$5&gt;=Milestones[[#This Row],[Start]:[Start]],BI$5&lt;=Milestones[[#This Row],[End]:[End]]),2,IF(AND(Milestones[[#This Row],[Category]:[Category]]="Milestone",BI$5&gt;=Milestones[[#This Row],[Start]:[Start]],BI$5&lt;=Milestones[[#This Row],[End]:[End]]),1,"")),"")</f>
        <v/>
      </c>
      <c r="BJ16" s="20" t="str">
        <f ca="1">IFERROR(IF(AND(Milestones[[#This Row],[Category]:[Category]]="Goal",BJ$5&gt;=Milestones[[#This Row],[Start]:[Start]],BJ$5&lt;=Milestones[[#This Row],[End]:[End]]),2,IF(AND(Milestones[[#This Row],[Category]:[Category]]="Milestone",BJ$5&gt;=Milestones[[#This Row],[Start]:[Start]],BJ$5&lt;=Milestones[[#This Row],[End]:[End]]),1,"")),"")</f>
        <v/>
      </c>
      <c r="BK16" s="20" t="str">
        <f ca="1">IFERROR(IF(AND(Milestones[[#This Row],[Category]:[Category]]="Goal",BK$5&gt;=Milestones[[#This Row],[Start]:[Start]],BK$5&lt;=Milestones[[#This Row],[End]:[End]]),2,IF(AND(Milestones[[#This Row],[Category]:[Category]]="Milestone",BK$5&gt;=Milestones[[#This Row],[Start]:[Start]],BK$5&lt;=Milestones[[#This Row],[End]:[End]]),1,"")),"")</f>
        <v/>
      </c>
      <c r="BL16" s="20" t="str">
        <f ca="1">IFERROR(IF(AND(Milestones[[#This Row],[Category]:[Category]]="Goal",BL$5&gt;=Milestones[[#This Row],[Start]:[Start]],BL$5&lt;=Milestones[[#This Row],[End]:[End]]),2,IF(AND(Milestones[[#This Row],[Category]:[Category]]="Milestone",BL$5&gt;=Milestones[[#This Row],[Start]:[Start]],BL$5&lt;=Milestones[[#This Row],[End]:[End]]),1,"")),"")</f>
        <v/>
      </c>
      <c r="BM16" s="20" t="str">
        <f ca="1">IFERROR(IF(AND(Milestones[[#This Row],[Category]:[Category]]="Goal",BM$5&gt;=Milestones[[#This Row],[Start]:[Start]],BM$5&lt;=Milestones[[#This Row],[End]:[End]]),2,IF(AND(Milestones[[#This Row],[Category]:[Category]]="Milestone",BM$5&gt;=Milestones[[#This Row],[Start]:[Start]],BM$5&lt;=Milestones[[#This Row],[End]:[End]]),1,"")),"")</f>
        <v/>
      </c>
      <c r="BN16" s="20" t="str">
        <f ca="1">IFERROR(IF(AND(Milestones[[#This Row],[Category]:[Category]]="Goal",BN$5&gt;=Milestones[[#This Row],[Start]:[Start]],BN$5&lt;=Milestones[[#This Row],[End]:[End]]),2,IF(AND(Milestones[[#This Row],[Category]:[Category]]="Milestone",BN$5&gt;=Milestones[[#This Row],[Start]:[Start]],BN$5&lt;=Milestones[[#This Row],[End]:[End]]),1,"")),"")</f>
        <v/>
      </c>
      <c r="BO16" s="20" t="str">
        <f ca="1">IFERROR(IF(AND(Milestones[[#This Row],[Category]:[Category]]="Goal",BO$5&gt;=Milestones[[#This Row],[Start]:[Start]],BO$5&lt;=Milestones[[#This Row],[End]:[End]]),2,IF(AND(Milestones[[#This Row],[Category]:[Category]]="Milestone",BO$5&gt;=Milestones[[#This Row],[Start]:[Start]],BO$5&lt;=Milestones[[#This Row],[End]:[End]]),1,"")),"")</f>
        <v/>
      </c>
      <c r="BP16" s="20" t="str">
        <f ca="1">IFERROR(IF(AND(Milestones[[#This Row],[Category]:[Category]]="Goal",BP$5&gt;=Milestones[[#This Row],[Start]:[Start]],BP$5&lt;=Milestones[[#This Row],[End]:[End]]),2,IF(AND(Milestones[[#This Row],[Category]:[Category]]="Milestone",BP$5&gt;=Milestones[[#This Row],[Start]:[Start]],BP$5&lt;=Milestones[[#This Row],[End]:[End]]),1,"")),"")</f>
        <v/>
      </c>
      <c r="BQ16" s="20" t="str">
        <f ca="1">IFERROR(IF(AND(Milestones[[#This Row],[Category]:[Category]]="Goal",BQ$5&gt;=Milestones[[#This Row],[Start]:[Start]],BQ$5&lt;=Milestones[[#This Row],[End]:[End]]),2,IF(AND(Milestones[[#This Row],[Category]:[Category]]="Milestone",BQ$5&gt;=Milestones[[#This Row],[Start]:[Start]],BQ$5&lt;=Milestones[[#This Row],[End]:[End]]),1,"")),"")</f>
        <v/>
      </c>
      <c r="BR16" s="20" t="str">
        <f ca="1">IFERROR(IF(AND(Milestones[[#This Row],[Category]:[Category]]="Goal",BR$5&gt;=Milestones[[#This Row],[Start]:[Start]],BR$5&lt;=Milestones[[#This Row],[End]:[End]]),2,IF(AND(Milestones[[#This Row],[Category]:[Category]]="Milestone",BR$5&gt;=Milestones[[#This Row],[Start]:[Start]],BR$5&lt;=Milestones[[#This Row],[End]:[End]]),1,"")),"")</f>
        <v/>
      </c>
      <c r="BS16" s="20" t="str">
        <f ca="1">IFERROR(IF(AND(Milestones[[#This Row],[Category]:[Category]]="Goal",BS$5&gt;=Milestones[[#This Row],[Start]:[Start]],BS$5&lt;=Milestones[[#This Row],[End]:[End]]),2,IF(AND(Milestones[[#This Row],[Category]:[Category]]="Milestone",BS$5&gt;=Milestones[[#This Row],[Start]:[Start]],BS$5&lt;=Milestones[[#This Row],[End]:[End]]),1,"")),"")</f>
        <v/>
      </c>
      <c r="BT16" s="20" t="str">
        <f ca="1">IFERROR(IF(AND(Milestones[[#This Row],[Category]:[Category]]="Goal",BT$5&gt;=Milestones[[#This Row],[Start]:[Start]],BT$5&lt;=Milestones[[#This Row],[End]:[End]]),2,IF(AND(Milestones[[#This Row],[Category]:[Category]]="Milestone",BT$5&gt;=Milestones[[#This Row],[Start]:[Start]],BT$5&lt;=Milestones[[#This Row],[End]:[End]]),1,"")),"")</f>
        <v/>
      </c>
      <c r="BU16" s="20" t="str">
        <f ca="1">IFERROR(IF(AND(Milestones[[#This Row],[Category]:[Category]]="Goal",BU$5&gt;=Milestones[[#This Row],[Start]:[Start]],BU$5&lt;=Milestones[[#This Row],[End]:[End]]),2,IF(AND(Milestones[[#This Row],[Category]:[Category]]="Milestone",BU$5&gt;=Milestones[[#This Row],[Start]:[Start]],BU$5&lt;=Milestones[[#This Row],[End]:[End]]),1,"")),"")</f>
        <v/>
      </c>
      <c r="BV16" s="20" t="str">
        <f ca="1">IFERROR(IF(AND(Milestones[[#This Row],[Category]:[Category]]="Goal",BV$5&gt;=Milestones[[#This Row],[Start]:[Start]],BV$5&lt;=Milestones[[#This Row],[End]:[End]]),2,IF(AND(Milestones[[#This Row],[Category]:[Category]]="Milestone",BV$5&gt;=Milestones[[#This Row],[Start]:[Start]],BV$5&lt;=Milestones[[#This Row],[End]:[End]]),1,"")),"")</f>
        <v/>
      </c>
      <c r="BW16" s="20" t="str">
        <f ca="1">IFERROR(IF(AND(Milestones[[#This Row],[Category]:[Category]]="Goal",BW$5&gt;=Milestones[[#This Row],[Start]:[Start]],BW$5&lt;=Milestones[[#This Row],[End]:[End]]),2,IF(AND(Milestones[[#This Row],[Category]:[Category]]="Milestone",BW$5&gt;=Milestones[[#This Row],[Start]:[Start]],BW$5&lt;=Milestones[[#This Row],[End]:[End]]),1,"")),"")</f>
        <v/>
      </c>
      <c r="BX16" s="20" t="str">
        <f ca="1">IFERROR(IF(AND(Milestones[[#This Row],[Category]:[Category]]="Goal",BX$5&gt;=Milestones[[#This Row],[Start]:[Start]],BX$5&lt;=Milestones[[#This Row],[End]:[End]]),2,IF(AND(Milestones[[#This Row],[Category]:[Category]]="Milestone",BX$5&gt;=Milestones[[#This Row],[Start]:[Start]],BX$5&lt;=Milestones[[#This Row],[End]:[End]]),1,"")),"")</f>
        <v/>
      </c>
      <c r="BY16" s="20" t="str">
        <f ca="1">IFERROR(IF(AND(Milestones[[#This Row],[Category]:[Category]]="Goal",BY$5&gt;=Milestones[[#This Row],[Start]:[Start]],BY$5&lt;=Milestones[[#This Row],[End]:[End]]),2,IF(AND(Milestones[[#This Row],[Category]:[Category]]="Milestone",BY$5&gt;=Milestones[[#This Row],[Start]:[Start]],BY$5&lt;=Milestones[[#This Row],[End]:[End]]),1,"")),"")</f>
        <v/>
      </c>
      <c r="BZ16" s="20" t="str">
        <f ca="1">IFERROR(IF(AND(Milestones[[#This Row],[Category]:[Category]]="Goal",BZ$5&gt;=Milestones[[#This Row],[Start]:[Start]],BZ$5&lt;=Milestones[[#This Row],[End]:[End]]),2,IF(AND(Milestones[[#This Row],[Category]:[Category]]="Milestone",BZ$5&gt;=Milestones[[#This Row],[Start]:[Start]],BZ$5&lt;=Milestones[[#This Row],[End]:[End]]),1,"")),"")</f>
        <v/>
      </c>
      <c r="CA16" s="20" t="str">
        <f ca="1">IFERROR(IF(AND(Milestones[[#This Row],[Category]:[Category]]="Goal",CA$5&gt;=Milestones[[#This Row],[Start]:[Start]],CA$5&lt;=Milestones[[#This Row],[End]:[End]]),2,IF(AND(Milestones[[#This Row],[Category]:[Category]]="Milestone",CA$5&gt;=Milestones[[#This Row],[Start]:[Start]],CA$5&lt;=Milestones[[#This Row],[End]:[End]]),1,"")),"")</f>
        <v/>
      </c>
      <c r="CB16" s="20" t="str">
        <f ca="1">IFERROR(IF(AND(Milestones[[#This Row],[Category]:[Category]]="Goal",CB$5&gt;=Milestones[[#This Row],[Start]:[Start]],CB$5&lt;=Milestones[[#This Row],[End]:[End]]),2,IF(AND(Milestones[[#This Row],[Category]:[Category]]="Milestone",CB$5&gt;=Milestones[[#This Row],[Start]:[Start]],CB$5&lt;=Milestones[[#This Row],[End]:[End]]),1,"")),"")</f>
        <v/>
      </c>
      <c r="CC16" s="20" t="str">
        <f ca="1">IFERROR(IF(AND(Milestones[[#This Row],[Category]:[Category]]="Goal",CC$5&gt;=Milestones[[#This Row],[Start]:[Start]],CC$5&lt;=Milestones[[#This Row],[End]:[End]]),2,IF(AND(Milestones[[#This Row],[Category]:[Category]]="Milestone",CC$5&gt;=Milestones[[#This Row],[Start]:[Start]],CC$5&lt;=Milestones[[#This Row],[End]:[End]]),1,"")),"")</f>
        <v/>
      </c>
      <c r="CD16" s="20" t="str">
        <f ca="1">IFERROR(IF(AND(Milestones[[#This Row],[Category]:[Category]]="Goal",CD$5&gt;=Milestones[[#This Row],[Start]:[Start]],CD$5&lt;=Milestones[[#This Row],[End]:[End]]),2,IF(AND(Milestones[[#This Row],[Category]:[Category]]="Milestone",CD$5&gt;=Milestones[[#This Row],[Start]:[Start]],CD$5&lt;=Milestones[[#This Row],[End]:[End]]),1,"")),"")</f>
        <v/>
      </c>
      <c r="CE16" s="20" t="str">
        <f ca="1">IFERROR(IF(AND(Milestones[[#This Row],[Category]:[Category]]="Goal",CE$5&gt;=Milestones[[#This Row],[Start]:[Start]],CE$5&lt;=Milestones[[#This Row],[End]:[End]]),2,IF(AND(Milestones[[#This Row],[Category]:[Category]]="Milestone",CE$5&gt;=Milestones[[#This Row],[Start]:[Start]],CE$5&lt;=Milestones[[#This Row],[End]:[End]]),1,"")),"")</f>
        <v/>
      </c>
      <c r="CF16" s="20" t="str">
        <f ca="1">IFERROR(IF(AND(Milestones[[#This Row],[Category]:[Category]]="Goal",CF$5&gt;=Milestones[[#This Row],[Start]:[Start]],CF$5&lt;=Milestones[[#This Row],[End]:[End]]),2,IF(AND(Milestones[[#This Row],[Category]:[Category]]="Milestone",CF$5&gt;=Milestones[[#This Row],[Start]:[Start]],CF$5&lt;=Milestones[[#This Row],[End]:[End]]),1,"")),"")</f>
        <v/>
      </c>
      <c r="CG16" s="20" t="str">
        <f ca="1">IFERROR(IF(AND(Milestones[[#This Row],[Category]:[Category]]="Goal",CG$5&gt;=Milestones[[#This Row],[Start]:[Start]],CG$5&lt;=Milestones[[#This Row],[End]:[End]]),2,IF(AND(Milestones[[#This Row],[Category]:[Category]]="Milestone",CG$5&gt;=Milestones[[#This Row],[Start]:[Start]],CG$5&lt;=Milestones[[#This Row],[End]:[End]]),1,"")),"")</f>
        <v/>
      </c>
      <c r="CH16" s="20" t="str">
        <f ca="1">IFERROR(IF(AND(Milestones[[#This Row],[Category]:[Category]]="Goal",CH$5&gt;=Milestones[[#This Row],[Start]:[Start]],CH$5&lt;=Milestones[[#This Row],[End]:[End]]),2,IF(AND(Milestones[[#This Row],[Category]:[Category]]="Milestone",CH$5&gt;=Milestones[[#This Row],[Start]:[Start]],CH$5&lt;=Milestones[[#This Row],[End]:[End]]),1,"")),"")</f>
        <v/>
      </c>
      <c r="CI16" s="20" t="str">
        <f ca="1">IFERROR(IF(AND(Milestones[[#This Row],[Category]:[Category]]="Goal",CI$5&gt;=Milestones[[#This Row],[Start]:[Start]],CI$5&lt;=Milestones[[#This Row],[End]:[End]]),2,IF(AND(Milestones[[#This Row],[Category]:[Category]]="Milestone",CI$5&gt;=Milestones[[#This Row],[Start]:[Start]],CI$5&lt;=Milestones[[#This Row],[End]:[End]]),1,"")),"")</f>
        <v/>
      </c>
      <c r="CJ16" s="20" t="str">
        <f ca="1">IFERROR(IF(AND(Milestones[[#This Row],[Category]:[Category]]="Goal",CJ$5&gt;=Milestones[[#This Row],[Start]:[Start]],CJ$5&lt;=Milestones[[#This Row],[End]:[End]]),2,IF(AND(Milestones[[#This Row],[Category]:[Category]]="Milestone",CJ$5&gt;=Milestones[[#This Row],[Start]:[Start]],CJ$5&lt;=Milestones[[#This Row],[End]:[End]]),1,"")),"")</f>
        <v/>
      </c>
      <c r="CK16" s="20" t="str">
        <f ca="1">IFERROR(IF(AND(Milestones[[#This Row],[Category]:[Category]]="Goal",CK$5&gt;=Milestones[[#This Row],[Start]:[Start]],CK$5&lt;=Milestones[[#This Row],[End]:[End]]),2,IF(AND(Milestones[[#This Row],[Category]:[Category]]="Milestone",CK$5&gt;=Milestones[[#This Row],[Start]:[Start]],CK$5&lt;=Milestones[[#This Row],[End]:[End]]),1,"")),"")</f>
        <v/>
      </c>
      <c r="CL16" s="20" t="str">
        <f ca="1">IFERROR(IF(AND(Milestones[[#This Row],[Category]:[Category]]="Goal",CL$5&gt;=Milestones[[#This Row],[Start]:[Start]],CL$5&lt;=Milestones[[#This Row],[End]:[End]]),2,IF(AND(Milestones[[#This Row],[Category]:[Category]]="Milestone",CL$5&gt;=Milestones[[#This Row],[Start]:[Start]],CL$5&lt;=Milestones[[#This Row],[End]:[End]]),1,"")),"")</f>
        <v/>
      </c>
      <c r="CM16" s="20" t="str">
        <f ca="1">IFERROR(IF(AND(Milestones[[#This Row],[Category]:[Category]]="Goal",CM$5&gt;=Milestones[[#This Row],[Start]:[Start]],CM$5&lt;=Milestones[[#This Row],[End]:[End]]),2,IF(AND(Milestones[[#This Row],[Category]:[Category]]="Milestone",CM$5&gt;=Milestones[[#This Row],[Start]:[Start]],CM$5&lt;=Milestones[[#This Row],[End]:[End]]),1,"")),"")</f>
        <v/>
      </c>
      <c r="CN16" s="20" t="str">
        <f ca="1">IFERROR(IF(AND(Milestones[[#This Row],[Category]:[Category]]="Goal",CN$5&gt;=Milestones[[#This Row],[Start]:[Start]],CN$5&lt;=Milestones[[#This Row],[End]:[End]]),2,IF(AND(Milestones[[#This Row],[Category]:[Category]]="Milestone",CN$5&gt;=Milestones[[#This Row],[Start]:[Start]],CN$5&lt;=Milestones[[#This Row],[End]:[End]]),1,"")),"")</f>
        <v/>
      </c>
      <c r="CO16" s="20" t="str">
        <f ca="1">IFERROR(IF(AND(Milestones[[#This Row],[Category]:[Category]]="Goal",CO$5&gt;=Milestones[[#This Row],[Start]:[Start]],CO$5&lt;=Milestones[[#This Row],[End]:[End]]),2,IF(AND(Milestones[[#This Row],[Category]:[Category]]="Milestone",CO$5&gt;=Milestones[[#This Row],[Start]:[Start]],CO$5&lt;=Milestones[[#This Row],[End]:[End]]),1,"")),"")</f>
        <v/>
      </c>
      <c r="CP16" s="20" t="str">
        <f ca="1">IFERROR(IF(AND(Milestones[[#This Row],[Category]:[Category]]="Goal",CP$5&gt;=Milestones[[#This Row],[Start]:[Start]],CP$5&lt;=Milestones[[#This Row],[End]:[End]]),2,IF(AND(Milestones[[#This Row],[Category]:[Category]]="Milestone",CP$5&gt;=Milestones[[#This Row],[Start]:[Start]],CP$5&lt;=Milestones[[#This Row],[End]:[End]]),1,"")),"")</f>
        <v/>
      </c>
      <c r="CQ16" s="20" t="str">
        <f ca="1">IFERROR(IF(AND(Milestones[[#This Row],[Category]:[Category]]="Goal",CQ$5&gt;=Milestones[[#This Row],[Start]:[Start]],CQ$5&lt;=Milestones[[#This Row],[End]:[End]]),2,IF(AND(Milestones[[#This Row],[Category]:[Category]]="Milestone",CQ$5&gt;=Milestones[[#This Row],[Start]:[Start]],CQ$5&lt;=Milestones[[#This Row],[End]:[End]]),1,"")),"")</f>
        <v/>
      </c>
      <c r="CR16" s="20" t="str">
        <f ca="1">IFERROR(IF(AND(Milestones[[#This Row],[Category]:[Category]]="Goal",CR$5&gt;=Milestones[[#This Row],[Start]:[Start]],CR$5&lt;=Milestones[[#This Row],[End]:[End]]),2,IF(AND(Milestones[[#This Row],[Category]:[Category]]="Milestone",CR$5&gt;=Milestones[[#This Row],[Start]:[Start]],CR$5&lt;=Milestones[[#This Row],[End]:[End]]),1,"")),"")</f>
        <v/>
      </c>
      <c r="CS16" s="20" t="str">
        <f ca="1">IFERROR(IF(AND(Milestones[[#This Row],[Category]:[Category]]="Goal",CS$5&gt;=Milestones[[#This Row],[Start]:[Start]],CS$5&lt;=Milestones[[#This Row],[End]:[End]]),2,IF(AND(Milestones[[#This Row],[Category]:[Category]]="Milestone",CS$5&gt;=Milestones[[#This Row],[Start]:[Start]],CS$5&lt;=Milestones[[#This Row],[End]:[End]]),1,"")),"")</f>
        <v/>
      </c>
      <c r="CT16" s="20" t="str">
        <f ca="1">IFERROR(IF(AND(Milestones[[#This Row],[Category]:[Category]]="Goal",CT$5&gt;=Milestones[[#This Row],[Start]:[Start]],CT$5&lt;=Milestones[[#This Row],[End]:[End]]),2,IF(AND(Milestones[[#This Row],[Category]:[Category]]="Milestone",CT$5&gt;=Milestones[[#This Row],[Start]:[Start]],CT$5&lt;=Milestones[[#This Row],[End]:[End]]),1,"")),"")</f>
        <v/>
      </c>
      <c r="CU16" s="20" t="str">
        <f ca="1">IFERROR(IF(AND(Milestones[[#This Row],[Category]:[Category]]="Goal",CU$5&gt;=Milestones[[#This Row],[Start]:[Start]],CU$5&lt;=Milestones[[#This Row],[End]:[End]]),2,IF(AND(Milestones[[#This Row],[Category]:[Category]]="Milestone",CU$5&gt;=Milestones[[#This Row],[Start]:[Start]],CU$5&lt;=Milestones[[#This Row],[End]:[End]]),1,"")),"")</f>
        <v/>
      </c>
      <c r="CV16" s="20" t="str">
        <f ca="1">IFERROR(IF(AND(Milestones[[#This Row],[Category]:[Category]]="Goal",CV$5&gt;=Milestones[[#This Row],[Start]:[Start]],CV$5&lt;=Milestones[[#This Row],[End]:[End]]),2,IF(AND(Milestones[[#This Row],[Category]:[Category]]="Milestone",CV$5&gt;=Milestones[[#This Row],[Start]:[Start]],CV$5&lt;=Milestones[[#This Row],[End]:[End]]),1,"")),"")</f>
        <v/>
      </c>
      <c r="CW16" s="20" t="str">
        <f ca="1">IFERROR(IF(AND(Milestones[[#This Row],[Category]:[Category]]="Goal",CW$5&gt;=Milestones[[#This Row],[Start]:[Start]],CW$5&lt;=Milestones[[#This Row],[End]:[End]]),2,IF(AND(Milestones[[#This Row],[Category]:[Category]]="Milestone",CW$5&gt;=Milestones[[#This Row],[Start]:[Start]],CW$5&lt;=Milestones[[#This Row],[End]:[End]]),1,"")),"")</f>
        <v/>
      </c>
      <c r="CX16" s="20" t="str">
        <f ca="1">IFERROR(IF(AND(Milestones[[#This Row],[Category]:[Category]]="Goal",CX$5&gt;=Milestones[[#This Row],[Start]:[Start]],CX$5&lt;=Milestones[[#This Row],[End]:[End]]),2,IF(AND(Milestones[[#This Row],[Category]:[Category]]="Milestone",CX$5&gt;=Milestones[[#This Row],[Start]:[Start]],CX$5&lt;=Milestones[[#This Row],[End]:[End]]),1,"")),"")</f>
        <v/>
      </c>
      <c r="CY16" s="20" t="str">
        <f ca="1">IFERROR(IF(AND(Milestones[[#This Row],[Category]:[Category]]="Goal",CY$5&gt;=Milestones[[#This Row],[Start]:[Start]],CY$5&lt;=Milestones[[#This Row],[End]:[End]]),2,IF(AND(Milestones[[#This Row],[Category]:[Category]]="Milestone",CY$5&gt;=Milestones[[#This Row],[Start]:[Start]],CY$5&lt;=Milestones[[#This Row],[End]:[End]]),1,"")),"")</f>
        <v/>
      </c>
      <c r="CZ16" s="20" t="str">
        <f ca="1">IFERROR(IF(AND(Milestones[[#This Row],[Category]:[Category]]="Goal",CZ$5&gt;=Milestones[[#This Row],[Start]:[Start]],CZ$5&lt;=Milestones[[#This Row],[End]:[End]]),2,IF(AND(Milestones[[#This Row],[Category]:[Category]]="Milestone",CZ$5&gt;=Milestones[[#This Row],[Start]:[Start]],CZ$5&lt;=Milestones[[#This Row],[End]:[End]]),1,"")),"")</f>
        <v/>
      </c>
      <c r="DA16" s="20" t="str">
        <f ca="1">IFERROR(IF(AND(Milestones[[#This Row],[Category]:[Category]]="Goal",DA$5&gt;=Milestones[[#This Row],[Start]:[Start]],DA$5&lt;=Milestones[[#This Row],[End]:[End]]),2,IF(AND(Milestones[[#This Row],[Category]:[Category]]="Milestone",DA$5&gt;=Milestones[[#This Row],[Start]:[Start]],DA$5&lt;=Milestones[[#This Row],[End]:[End]]),1,"")),"")</f>
        <v/>
      </c>
      <c r="DB16" s="20" t="str">
        <f ca="1">IFERROR(IF(AND(Milestones[[#This Row],[Category]:[Category]]="Goal",DB$5&gt;=Milestones[[#This Row],[Start]:[Start]],DB$5&lt;=Milestones[[#This Row],[End]:[End]]),2,IF(AND(Milestones[[#This Row],[Category]:[Category]]="Milestone",DB$5&gt;=Milestones[[#This Row],[Start]:[Start]],DB$5&lt;=Milestones[[#This Row],[End]:[End]]),1,"")),"")</f>
        <v/>
      </c>
      <c r="DC16" s="20" t="str">
        <f ca="1">IFERROR(IF(AND(Milestones[[#This Row],[Category]:[Category]]="Goal",DC$5&gt;=Milestones[[#This Row],[Start]:[Start]],DC$5&lt;=Milestones[[#This Row],[End]:[End]]),2,IF(AND(Milestones[[#This Row],[Category]:[Category]]="Milestone",DC$5&gt;=Milestones[[#This Row],[Start]:[Start]],DC$5&lt;=Milestones[[#This Row],[End]:[End]]),1,"")),"")</f>
        <v/>
      </c>
      <c r="DD16" s="20" t="str">
        <f ca="1">IFERROR(IF(AND(Milestones[[#This Row],[Category]:[Category]]="Goal",DD$5&gt;=Milestones[[#This Row],[Start]:[Start]],DD$5&lt;=Milestones[[#This Row],[End]:[End]]),2,IF(AND(Milestones[[#This Row],[Category]:[Category]]="Milestone",DD$5&gt;=Milestones[[#This Row],[Start]:[Start]],DD$5&lt;=Milestones[[#This Row],[End]:[End]]),1,"")),"")</f>
        <v/>
      </c>
      <c r="DE16" s="20" t="str">
        <f ca="1">IFERROR(IF(AND(Milestones[[#This Row],[Category]:[Category]]="Goal",DE$5&gt;=Milestones[[#This Row],[Start]:[Start]],DE$5&lt;=Milestones[[#This Row],[End]:[End]]),2,IF(AND(Milestones[[#This Row],[Category]:[Category]]="Milestone",DE$5&gt;=Milestones[[#This Row],[Start]:[Start]],DE$5&lt;=Milestones[[#This Row],[End]:[End]]),1,"")),"")</f>
        <v/>
      </c>
      <c r="DF16" s="20" t="str">
        <f ca="1">IFERROR(IF(AND(Milestones[[#This Row],[Category]:[Category]]="Goal",DF$5&gt;=Milestones[[#This Row],[Start]:[Start]],DF$5&lt;=Milestones[[#This Row],[End]:[End]]),2,IF(AND(Milestones[[#This Row],[Category]:[Category]]="Milestone",DF$5&gt;=Milestones[[#This Row],[Start]:[Start]],DF$5&lt;=Milestones[[#This Row],[End]:[End]]),1,"")),"")</f>
        <v/>
      </c>
      <c r="DG16" s="20" t="str">
        <f ca="1">IFERROR(IF(AND(Milestones[[#This Row],[Category]:[Category]]="Goal",DG$5&gt;=Milestones[[#This Row],[Start]:[Start]],DG$5&lt;=Milestones[[#This Row],[End]:[End]]),2,IF(AND(Milestones[[#This Row],[Category]:[Category]]="Milestone",DG$5&gt;=Milestones[[#This Row],[Start]:[Start]],DG$5&lt;=Milestones[[#This Row],[End]:[End]]),1,"")),"")</f>
        <v/>
      </c>
      <c r="DH16" s="20" t="str">
        <f ca="1">IFERROR(IF(AND(Milestones[[#This Row],[Category]:[Category]]="Goal",DH$5&gt;=Milestones[[#This Row],[Start]:[Start]],DH$5&lt;=Milestones[[#This Row],[End]:[End]]),2,IF(AND(Milestones[[#This Row],[Category]:[Category]]="Milestone",DH$5&gt;=Milestones[[#This Row],[Start]:[Start]],DH$5&lt;=Milestones[[#This Row],[End]:[End]]),1,"")),"")</f>
        <v/>
      </c>
      <c r="DI16" s="20" t="str">
        <f ca="1">IFERROR(IF(AND(Milestones[[#This Row],[Category]:[Category]]="Goal",DI$5&gt;=Milestones[[#This Row],[Start]:[Start]],DI$5&lt;=Milestones[[#This Row],[End]:[End]]),2,IF(AND(Milestones[[#This Row],[Category]:[Category]]="Milestone",DI$5&gt;=Milestones[[#This Row],[Start]:[Start]],DI$5&lt;=Milestones[[#This Row],[End]:[End]]),1,"")),"")</f>
        <v/>
      </c>
      <c r="DJ16" s="20" t="str">
        <f ca="1">IFERROR(IF(AND(Milestones[[#This Row],[Category]:[Category]]="Goal",DJ$5&gt;=Milestones[[#This Row],[Start]:[Start]],DJ$5&lt;=Milestones[[#This Row],[End]:[End]]),2,IF(AND(Milestones[[#This Row],[Category]:[Category]]="Milestone",DJ$5&gt;=Milestones[[#This Row],[Start]:[Start]],DJ$5&lt;=Milestones[[#This Row],[End]:[End]]),1,"")),"")</f>
        <v/>
      </c>
      <c r="DK16" s="20" t="str">
        <f ca="1">IFERROR(IF(AND(Milestones[[#This Row],[Category]:[Category]]="Goal",DK$5&gt;=Milestones[[#This Row],[Start]:[Start]],DK$5&lt;=Milestones[[#This Row],[End]:[End]]),2,IF(AND(Milestones[[#This Row],[Category]:[Category]]="Milestone",DK$5&gt;=Milestones[[#This Row],[Start]:[Start]],DK$5&lt;=Milestones[[#This Row],[End]:[End]]),1,"")),"")</f>
        <v/>
      </c>
      <c r="DL16" s="20" t="str">
        <f ca="1">IFERROR(IF(AND(Milestones[[#This Row],[Category]:[Category]]="Goal",DL$5&gt;=Milestones[[#This Row],[Start]:[Start]],DL$5&lt;=Milestones[[#This Row],[End]:[End]]),2,IF(AND(Milestones[[#This Row],[Category]:[Category]]="Milestone",DL$5&gt;=Milestones[[#This Row],[Start]:[Start]],DL$5&lt;=Milestones[[#This Row],[End]:[End]]),1,"")),"")</f>
        <v/>
      </c>
      <c r="DM16" s="20" t="str">
        <f ca="1">IFERROR(IF(AND(Milestones[[#This Row],[Category]:[Category]]="Goal",DM$5&gt;=Milestones[[#This Row],[Start]:[Start]],DM$5&lt;=Milestones[[#This Row],[End]:[End]]),2,IF(AND(Milestones[[#This Row],[Category]:[Category]]="Milestone",DM$5&gt;=Milestones[[#This Row],[Start]:[Start]],DM$5&lt;=Milestones[[#This Row],[End]:[End]]),1,"")),"")</f>
        <v/>
      </c>
      <c r="DN16" s="20" t="str">
        <f ca="1">IFERROR(IF(AND(Milestones[[#This Row],[Category]:[Category]]="Goal",DN$5&gt;=Milestones[[#This Row],[Start]:[Start]],DN$5&lt;=Milestones[[#This Row],[End]:[End]]),2,IF(AND(Milestones[[#This Row],[Category]:[Category]]="Milestone",DN$5&gt;=Milestones[[#This Row],[Start]:[Start]],DN$5&lt;=Milestones[[#This Row],[End]:[End]]),1,"")),"")</f>
        <v/>
      </c>
      <c r="DO16" s="20" t="str">
        <f ca="1">IFERROR(IF(AND(Milestones[[#This Row],[Category]:[Category]]="Goal",DO$5&gt;=Milestones[[#This Row],[Start]:[Start]],DO$5&lt;=Milestones[[#This Row],[End]:[End]]),2,IF(AND(Milestones[[#This Row],[Category]:[Category]]="Milestone",DO$5&gt;=Milestones[[#This Row],[Start]:[Start]],DO$5&lt;=Milestones[[#This Row],[End]:[End]]),1,"")),"")</f>
        <v/>
      </c>
      <c r="DP16" s="20" t="str">
        <f ca="1">IFERROR(IF(AND(Milestones[[#This Row],[Category]:[Category]]="Goal",DP$5&gt;=Milestones[[#This Row],[Start]:[Start]],DP$5&lt;=Milestones[[#This Row],[End]:[End]]),2,IF(AND(Milestones[[#This Row],[Category]:[Category]]="Milestone",DP$5&gt;=Milestones[[#This Row],[Start]:[Start]],DP$5&lt;=Milestones[[#This Row],[End]:[End]]),1,"")),"")</f>
        <v/>
      </c>
      <c r="DQ16" s="20" t="str">
        <f ca="1">IFERROR(IF(AND(Milestones[[#This Row],[Category]:[Category]]="Goal",DQ$5&gt;=Milestones[[#This Row],[Start]:[Start]],DQ$5&lt;=Milestones[[#This Row],[End]:[End]]),2,IF(AND(Milestones[[#This Row],[Category]:[Category]]="Milestone",DQ$5&gt;=Milestones[[#This Row],[Start]:[Start]],DQ$5&lt;=Milestones[[#This Row],[End]:[End]]),1,"")),"")</f>
        <v/>
      </c>
      <c r="DR16" s="20" t="str">
        <f ca="1">IFERROR(IF(AND(Milestones[[#This Row],[Category]:[Category]]="Goal",DR$5&gt;=Milestones[[#This Row],[Start]:[Start]],DR$5&lt;=Milestones[[#This Row],[End]:[End]]),2,IF(AND(Milestones[[#This Row],[Category]:[Category]]="Milestone",DR$5&gt;=Milestones[[#This Row],[Start]:[Start]],DR$5&lt;=Milestones[[#This Row],[End]:[End]]),1,"")),"")</f>
        <v/>
      </c>
      <c r="DS16" s="20" t="str">
        <f ca="1">IFERROR(IF(AND(Milestones[[#This Row],[Category]:[Category]]="Goal",DS$5&gt;=Milestones[[#This Row],[Start]:[Start]],DS$5&lt;=Milestones[[#This Row],[End]:[End]]),2,IF(AND(Milestones[[#This Row],[Category]:[Category]]="Milestone",DS$5&gt;=Milestones[[#This Row],[Start]:[Start]],DS$5&lt;=Milestones[[#This Row],[End]:[End]]),1,"")),"")</f>
        <v/>
      </c>
      <c r="DT16" s="20" t="str">
        <f ca="1">IFERROR(IF(AND(Milestones[[#This Row],[Category]:[Category]]="Goal",DT$5&gt;=Milestones[[#This Row],[Start]:[Start]],DT$5&lt;=Milestones[[#This Row],[End]:[End]]),2,IF(AND(Milestones[[#This Row],[Category]:[Category]]="Milestone",DT$5&gt;=Milestones[[#This Row],[Start]:[Start]],DT$5&lt;=Milestones[[#This Row],[End]:[End]]),1,"")),"")</f>
        <v/>
      </c>
      <c r="DU16" s="20" t="str">
        <f ca="1">IFERROR(IF(AND(Milestones[[#This Row],[Category]:[Category]]="Goal",DU$5&gt;=Milestones[[#This Row],[Start]:[Start]],DU$5&lt;=Milestones[[#This Row],[End]:[End]]),2,IF(AND(Milestones[[#This Row],[Category]:[Category]]="Milestone",DU$5&gt;=Milestones[[#This Row],[Start]:[Start]],DU$5&lt;=Milestones[[#This Row],[End]:[End]]),1,"")),"")</f>
        <v/>
      </c>
      <c r="DV16" s="20" t="str">
        <f ca="1">IFERROR(IF(AND(Milestones[[#This Row],[Category]:[Category]]="Goal",DV$5&gt;=Milestones[[#This Row],[Start]:[Start]],DV$5&lt;=Milestones[[#This Row],[End]:[End]]),2,IF(AND(Milestones[[#This Row],[Category]:[Category]]="Milestone",DV$5&gt;=Milestones[[#This Row],[Start]:[Start]],DV$5&lt;=Milestones[[#This Row],[End]:[End]]),1,"")),"")</f>
        <v/>
      </c>
      <c r="DW16" s="20" t="str">
        <f ca="1">IFERROR(IF(AND(Milestones[[#This Row],[Category]:[Category]]="Goal",DW$5&gt;=Milestones[[#This Row],[Start]:[Start]],DW$5&lt;=Milestones[[#This Row],[End]:[End]]),2,IF(AND(Milestones[[#This Row],[Category]:[Category]]="Milestone",DW$5&gt;=Milestones[[#This Row],[Start]:[Start]],DW$5&lt;=Milestones[[#This Row],[End]:[End]]),1,"")),"")</f>
        <v/>
      </c>
      <c r="DX16" s="20" t="str">
        <f ca="1">IFERROR(IF(AND(Milestones[[#This Row],[Category]:[Category]]="Goal",DX$5&gt;=Milestones[[#This Row],[Start]:[Start]],DX$5&lt;=Milestones[[#This Row],[End]:[End]]),2,IF(AND(Milestones[[#This Row],[Category]:[Category]]="Milestone",DX$5&gt;=Milestones[[#This Row],[Start]:[Start]],DX$5&lt;=Milestones[[#This Row],[End]:[End]]),1,"")),"")</f>
        <v/>
      </c>
      <c r="DY16" s="20" t="str">
        <f ca="1">IFERROR(IF(AND(Milestones[[#This Row],[Category]:[Category]]="Goal",DY$5&gt;=Milestones[[#This Row],[Start]:[Start]],DY$5&lt;=Milestones[[#This Row],[End]:[End]]),2,IF(AND(Milestones[[#This Row],[Category]:[Category]]="Milestone",DY$5&gt;=Milestones[[#This Row],[Start]:[Start]],DY$5&lt;=Milestones[[#This Row],[End]:[End]]),1,"")),"")</f>
        <v/>
      </c>
      <c r="DZ16" s="20" t="str">
        <f ca="1">IFERROR(IF(AND(Milestones[[#This Row],[Category]:[Category]]="Goal",DZ$5&gt;=Milestones[[#This Row],[Start]:[Start]],DZ$5&lt;=Milestones[[#This Row],[End]:[End]]),2,IF(AND(Milestones[[#This Row],[Category]:[Category]]="Milestone",DZ$5&gt;=Milestones[[#This Row],[Start]:[Start]],DZ$5&lt;=Milestones[[#This Row],[End]:[End]]),1,"")),"")</f>
        <v/>
      </c>
      <c r="EA16" s="20" t="str">
        <f ca="1">IFERROR(IF(AND(Milestones[[#This Row],[Category]:[Category]]="Goal",EA$5&gt;=Milestones[[#This Row],[Start]:[Start]],EA$5&lt;=Milestones[[#This Row],[End]:[End]]),2,IF(AND(Milestones[[#This Row],[Category]:[Category]]="Milestone",EA$5&gt;=Milestones[[#This Row],[Start]:[Start]],EA$5&lt;=Milestones[[#This Row],[End]:[End]]),1,"")),"")</f>
        <v/>
      </c>
      <c r="EB16" s="20" t="str">
        <f ca="1">IFERROR(IF(AND(Milestones[[#This Row],[Category]:[Category]]="Goal",EB$5&gt;=Milestones[[#This Row],[Start]:[Start]],EB$5&lt;=Milestones[[#This Row],[End]:[End]]),2,IF(AND(Milestones[[#This Row],[Category]:[Category]]="Milestone",EB$5&gt;=Milestones[[#This Row],[Start]:[Start]],EB$5&lt;=Milestones[[#This Row],[End]:[End]]),1,"")),"")</f>
        <v/>
      </c>
      <c r="EC16" s="20" t="str">
        <f ca="1">IFERROR(IF(AND(Milestones[[#This Row],[Category]:[Category]]="Goal",EC$5&gt;=Milestones[[#This Row],[Start]:[Start]],EC$5&lt;=Milestones[[#This Row],[End]:[End]]),2,IF(AND(Milestones[[#This Row],[Category]:[Category]]="Milestone",EC$5&gt;=Milestones[[#This Row],[Start]:[Start]],EC$5&lt;=Milestones[[#This Row],[End]:[End]]),1,"")),"")</f>
        <v/>
      </c>
      <c r="ED16" s="20" t="str">
        <f ca="1">IFERROR(IF(AND(Milestones[[#This Row],[Category]:[Category]]="Goal",ED$5&gt;=Milestones[[#This Row],[Start]:[Start]],ED$5&lt;=Milestones[[#This Row],[End]:[End]]),2,IF(AND(Milestones[[#This Row],[Category]:[Category]]="Milestone",ED$5&gt;=Milestones[[#This Row],[Start]:[Start]],ED$5&lt;=Milestones[[#This Row],[End]:[End]]),1,"")),"")</f>
        <v/>
      </c>
      <c r="EE16" s="20" t="str">
        <f ca="1">IFERROR(IF(AND(Milestones[[#This Row],[Category]:[Category]]="Goal",EE$5&gt;=Milestones[[#This Row],[Start]:[Start]],EE$5&lt;=Milestones[[#This Row],[End]:[End]]),2,IF(AND(Milestones[[#This Row],[Category]:[Category]]="Milestone",EE$5&gt;=Milestones[[#This Row],[Start]:[Start]],EE$5&lt;=Milestones[[#This Row],[End]:[End]]),1,"")),"")</f>
        <v/>
      </c>
      <c r="EF16" s="20" t="str">
        <f ca="1">IFERROR(IF(AND(Milestones[[#This Row],[Category]:[Category]]="Goal",EF$5&gt;=Milestones[[#This Row],[Start]:[Start]],EF$5&lt;=Milestones[[#This Row],[End]:[End]]),2,IF(AND(Milestones[[#This Row],[Category]:[Category]]="Milestone",EF$5&gt;=Milestones[[#This Row],[Start]:[Start]],EF$5&lt;=Milestones[[#This Row],[End]:[End]]),1,"")),"")</f>
        <v/>
      </c>
      <c r="EG16" s="20" t="str">
        <f ca="1">IFERROR(IF(AND(Milestones[[#This Row],[Category]:[Category]]="Goal",EG$5&gt;=Milestones[[#This Row],[Start]:[Start]],EG$5&lt;=Milestones[[#This Row],[End]:[End]]),2,IF(AND(Milestones[[#This Row],[Category]:[Category]]="Milestone",EG$5&gt;=Milestones[[#This Row],[Start]:[Start]],EG$5&lt;=Milestones[[#This Row],[End]:[End]]),1,"")),"")</f>
        <v/>
      </c>
      <c r="EH16" s="20" t="str">
        <f ca="1">IFERROR(IF(AND(Milestones[[#This Row],[Category]:[Category]]="Goal",EH$5&gt;=Milestones[[#This Row],[Start]:[Start]],EH$5&lt;=Milestones[[#This Row],[End]:[End]]),2,IF(AND(Milestones[[#This Row],[Category]:[Category]]="Milestone",EH$5&gt;=Milestones[[#This Row],[Start]:[Start]],EH$5&lt;=Milestones[[#This Row],[End]:[End]]),1,"")),"")</f>
        <v/>
      </c>
      <c r="EI16" s="20" t="str">
        <f ca="1">IFERROR(IF(AND(Milestones[[#This Row],[Category]:[Category]]="Goal",EI$5&gt;=Milestones[[#This Row],[Start]:[Start]],EI$5&lt;=Milestones[[#This Row],[End]:[End]]),2,IF(AND(Milestones[[#This Row],[Category]:[Category]]="Milestone",EI$5&gt;=Milestones[[#This Row],[Start]:[Start]],EI$5&lt;=Milestones[[#This Row],[End]:[End]]),1,"")),"")</f>
        <v/>
      </c>
      <c r="EJ16" s="20" t="str">
        <f ca="1">IFERROR(IF(AND(Milestones[[#This Row],[Category]:[Category]]="Goal",EJ$5&gt;=Milestones[[#This Row],[Start]:[Start]],EJ$5&lt;=Milestones[[#This Row],[End]:[End]]),2,IF(AND(Milestones[[#This Row],[Category]:[Category]]="Milestone",EJ$5&gt;=Milestones[[#This Row],[Start]:[Start]],EJ$5&lt;=Milestones[[#This Row],[End]:[End]]),1,"")),"")</f>
        <v/>
      </c>
      <c r="EK16" s="20" t="str">
        <f ca="1">IFERROR(IF(AND(Milestones[[#This Row],[Category]:[Category]]="Goal",EK$5&gt;=Milestones[[#This Row],[Start]:[Start]],EK$5&lt;=Milestones[[#This Row],[End]:[End]]),2,IF(AND(Milestones[[#This Row],[Category]:[Category]]="Milestone",EK$5&gt;=Milestones[[#This Row],[Start]:[Start]],EK$5&lt;=Milestones[[#This Row],[End]:[End]]),1,"")),"")</f>
        <v/>
      </c>
      <c r="EL16" s="20" t="str">
        <f ca="1">IFERROR(IF(AND(Milestones[[#This Row],[Category]:[Category]]="Goal",EL$5&gt;=Milestones[[#This Row],[Start]:[Start]],EL$5&lt;=Milestones[[#This Row],[End]:[End]]),2,IF(AND(Milestones[[#This Row],[Category]:[Category]]="Milestone",EL$5&gt;=Milestones[[#This Row],[Start]:[Start]],EL$5&lt;=Milestones[[#This Row],[End]:[End]]),1,"")),"")</f>
        <v/>
      </c>
      <c r="EM16" s="20" t="str">
        <f ca="1">IFERROR(IF(AND(Milestones[[#This Row],[Category]:[Category]]="Goal",EM$5&gt;=Milestones[[#This Row],[Start]:[Start]],EM$5&lt;=Milestones[[#This Row],[End]:[End]]),2,IF(AND(Milestones[[#This Row],[Category]:[Category]]="Milestone",EM$5&gt;=Milestones[[#This Row],[Start]:[Start]],EM$5&lt;=Milestones[[#This Row],[End]:[End]]),1,"")),"")</f>
        <v/>
      </c>
      <c r="EN16" s="20" t="str">
        <f ca="1">IFERROR(IF(AND(Milestones[[#This Row],[Category]:[Category]]="Goal",EN$5&gt;=Milestones[[#This Row],[Start]:[Start]],EN$5&lt;=Milestones[[#This Row],[End]:[End]]),2,IF(AND(Milestones[[#This Row],[Category]:[Category]]="Milestone",EN$5&gt;=Milestones[[#This Row],[Start]:[Start]],EN$5&lt;=Milestones[[#This Row],[End]:[End]]),1,"")),"")</f>
        <v/>
      </c>
      <c r="EO16" s="20" t="str">
        <f ca="1">IFERROR(IF(AND(Milestones[[#This Row],[Category]:[Category]]="Goal",EO$5&gt;=Milestones[[#This Row],[Start]:[Start]],EO$5&lt;=Milestones[[#This Row],[End]:[End]]),2,IF(AND(Milestones[[#This Row],[Category]:[Category]]="Milestone",EO$5&gt;=Milestones[[#This Row],[Start]:[Start]],EO$5&lt;=Milestones[[#This Row],[End]:[End]]),1,"")),"")</f>
        <v/>
      </c>
      <c r="EP16" s="20" t="str">
        <f ca="1">IFERROR(IF(AND(Milestones[[#This Row],[Category]:[Category]]="Goal",EP$5&gt;=Milestones[[#This Row],[Start]:[Start]],EP$5&lt;=Milestones[[#This Row],[End]:[End]]),2,IF(AND(Milestones[[#This Row],[Category]:[Category]]="Milestone",EP$5&gt;=Milestones[[#This Row],[Start]:[Start]],EP$5&lt;=Milestones[[#This Row],[End]:[End]]),1,"")),"")</f>
        <v/>
      </c>
      <c r="EQ16" s="20" t="str">
        <f ca="1">IFERROR(IF(AND(Milestones[[#This Row],[Category]:[Category]]="Goal",EQ$5&gt;=Milestones[[#This Row],[Start]:[Start]],EQ$5&lt;=Milestones[[#This Row],[End]:[End]]),2,IF(AND(Milestones[[#This Row],[Category]:[Category]]="Milestone",EQ$5&gt;=Milestones[[#This Row],[Start]:[Start]],EQ$5&lt;=Milestones[[#This Row],[End]:[End]]),1,"")),"")</f>
        <v/>
      </c>
      <c r="ER16" s="20" t="str">
        <f ca="1">IFERROR(IF(AND(Milestones[[#This Row],[Category]:[Category]]="Goal",ER$5&gt;=Milestones[[#This Row],[Start]:[Start]],ER$5&lt;=Milestones[[#This Row],[End]:[End]]),2,IF(AND(Milestones[[#This Row],[Category]:[Category]]="Milestone",ER$5&gt;=Milestones[[#This Row],[Start]:[Start]],ER$5&lt;=Milestones[[#This Row],[End]:[End]]),1,"")),"")</f>
        <v/>
      </c>
    </row>
    <row r="17" spans="1:148" s="2" customFormat="1" ht="15" customHeight="1" x14ac:dyDescent="0.3">
      <c r="A17" s="7"/>
      <c r="B17" s="39">
        <f t="shared" si="73"/>
        <v>10</v>
      </c>
      <c r="C17" s="97" t="s">
        <v>162</v>
      </c>
      <c r="D17" s="61" t="s">
        <v>27</v>
      </c>
      <c r="E17" s="63" t="s">
        <v>28</v>
      </c>
      <c r="F17" s="64" t="s">
        <v>11</v>
      </c>
      <c r="G17" s="43">
        <v>5</v>
      </c>
      <c r="H17" s="35"/>
      <c r="I17" s="58">
        <f>IFERROR(IF(Milestones[[#This Row],[Activity]]="","",WORKDAY(IF(Milestones[[#This Row],[Predecessor]]="",IF(O16&lt;&gt;"", O16, L16),IF(INDEX(Milestones[Actual End],Milestones[[#This Row],[Predecessor]])&lt;&gt;"",INDEX(Milestones[Actual End],Milestones[[#This Row],[Predecessor]]),INDEX(Milestones[End],Milestones[[#This Row],[Predecessor]]))),Milestones[[#This Row],[Lag Days (Working Days)]],Table5[Holidays])),"")</f>
        <v>43398</v>
      </c>
      <c r="J17" s="70">
        <v>5</v>
      </c>
      <c r="K17" s="46">
        <f>IF(Milestones[[#This Row],[Responsible]]="",Milestones[[#This Row],[Effort (Working Days)]],IFERROR(ROUND(Milestones[[#This Row],[Effort (Working Days)]]/VLOOKUP(Milestones[[#This Row],[Responsible]],ProjectPersonnel[],2,FALSE)*4,0)/4,0))</f>
        <v>6.25</v>
      </c>
      <c r="L17" s="47">
        <f>IFERROR(WORKDAY(Milestones[[#This Row],[Start]],Milestones[[#This Row],[Task Duration]],Table5[Holidays]),"")</f>
        <v>43406</v>
      </c>
      <c r="M17" s="49" t="s">
        <v>157</v>
      </c>
      <c r="N17" s="49"/>
      <c r="O17" s="49"/>
      <c r="P17" s="72">
        <v>0.6</v>
      </c>
      <c r="Q17" s="17"/>
      <c r="R17" s="17"/>
      <c r="S17" s="15"/>
      <c r="T17" s="20" t="str">
        <f ca="1">IFERROR(IF(AND(Milestones[[#This Row],[Category]:[Category]]="Goal",T$5&gt;=Milestones[[#This Row],[Start]:[Start]],T$5&lt;=Milestones[[#This Row],[End]:[End]]),2,IF(AND(Milestones[[#This Row],[Category]:[Category]]="Milestone",T$5&gt;=Milestones[[#This Row],[Start]:[Start]],T$5&lt;=Milestones[[#This Row],[End]:[End]]),1,"")),"")</f>
        <v/>
      </c>
      <c r="U17" s="20" t="str">
        <f ca="1">IFERROR(IF(AND(Milestones[[#This Row],[Category]:[Category]]="Goal",U$5&gt;=Milestones[[#This Row],[Start]:[Start]],U$5&lt;=Milestones[[#This Row],[End]:[End]]),2,IF(AND(Milestones[[#This Row],[Category]:[Category]]="Milestone",U$5&gt;=Milestones[[#This Row],[Start]:[Start]],U$5&lt;=Milestones[[#This Row],[End]:[End]]),1,"")),"")</f>
        <v/>
      </c>
      <c r="V17" s="20" t="str">
        <f ca="1">IFERROR(IF(AND(Milestones[[#This Row],[Category]:[Category]]="Goal",V$5&gt;=Milestones[[#This Row],[Start]:[Start]],V$5&lt;=Milestones[[#This Row],[End]:[End]]),2,IF(AND(Milestones[[#This Row],[Category]:[Category]]="Milestone",V$5&gt;=Milestones[[#This Row],[Start]:[Start]],V$5&lt;=Milestones[[#This Row],[End]:[End]]),1,"")),"")</f>
        <v/>
      </c>
      <c r="W17" s="20" t="str">
        <f ca="1">IFERROR(IF(AND(Milestones[[#This Row],[Category]:[Category]]="Goal",W$5&gt;=Milestones[[#This Row],[Start]:[Start]],W$5&lt;=Milestones[[#This Row],[End]:[End]]),2,IF(AND(Milestones[[#This Row],[Category]:[Category]]="Milestone",W$5&gt;=Milestones[[#This Row],[Start]:[Start]],W$5&lt;=Milestones[[#This Row],[End]:[End]]),1,"")),"")</f>
        <v/>
      </c>
      <c r="X17" s="20" t="str">
        <f ca="1">IFERROR(IF(AND(Milestones[[#This Row],[Category]:[Category]]="Goal",X$5&gt;=Milestones[[#This Row],[Start]:[Start]],X$5&lt;=Milestones[[#This Row],[End]:[End]]),2,IF(AND(Milestones[[#This Row],[Category]:[Category]]="Milestone",X$5&gt;=Milestones[[#This Row],[Start]:[Start]],X$5&lt;=Milestones[[#This Row],[End]:[End]]),1,"")),"")</f>
        <v/>
      </c>
      <c r="Y17" s="20" t="str">
        <f ca="1">IFERROR(IF(AND(Milestones[[#This Row],[Category]:[Category]]="Goal",Y$5&gt;=Milestones[[#This Row],[Start]:[Start]],Y$5&lt;=Milestones[[#This Row],[End]:[End]]),2,IF(AND(Milestones[[#This Row],[Category]:[Category]]="Milestone",Y$5&gt;=Milestones[[#This Row],[Start]:[Start]],Y$5&lt;=Milestones[[#This Row],[End]:[End]]),1,"")),"")</f>
        <v/>
      </c>
      <c r="Z17" s="20" t="str">
        <f ca="1">IFERROR(IF(AND(Milestones[[#This Row],[Category]:[Category]]="Goal",Z$5&gt;=Milestones[[#This Row],[Start]:[Start]],Z$5&lt;=Milestones[[#This Row],[End]:[End]]),2,IF(AND(Milestones[[#This Row],[Category]:[Category]]="Milestone",Z$5&gt;=Milestones[[#This Row],[Start]:[Start]],Z$5&lt;=Milestones[[#This Row],[End]:[End]]),1,"")),"")</f>
        <v/>
      </c>
      <c r="AA17" s="20" t="str">
        <f ca="1">IFERROR(IF(AND(Milestones[[#This Row],[Category]:[Category]]="Goal",AA$5&gt;=Milestones[[#This Row],[Start]:[Start]],AA$5&lt;=Milestones[[#This Row],[End]:[End]]),2,IF(AND(Milestones[[#This Row],[Category]:[Category]]="Milestone",AA$5&gt;=Milestones[[#This Row],[Start]:[Start]],AA$5&lt;=Milestones[[#This Row],[End]:[End]]),1,"")),"")</f>
        <v/>
      </c>
      <c r="AB17" s="20" t="str">
        <f ca="1">IFERROR(IF(AND(Milestones[[#This Row],[Category]:[Category]]="Goal",AB$5&gt;=Milestones[[#This Row],[Start]:[Start]],AB$5&lt;=Milestones[[#This Row],[End]:[End]]),2,IF(AND(Milestones[[#This Row],[Category]:[Category]]="Milestone",AB$5&gt;=Milestones[[#This Row],[Start]:[Start]],AB$5&lt;=Milestones[[#This Row],[End]:[End]]),1,"")),"")</f>
        <v/>
      </c>
      <c r="AC17" s="20" t="str">
        <f ca="1">IFERROR(IF(AND(Milestones[[#This Row],[Category]:[Category]]="Goal",AC$5&gt;=Milestones[[#This Row],[Start]:[Start]],AC$5&lt;=Milestones[[#This Row],[End]:[End]]),2,IF(AND(Milestones[[#This Row],[Category]:[Category]]="Milestone",AC$5&gt;=Milestones[[#This Row],[Start]:[Start]],AC$5&lt;=Milestones[[#This Row],[End]:[End]]),1,"")),"")</f>
        <v/>
      </c>
      <c r="AD17" s="20" t="str">
        <f ca="1">IFERROR(IF(AND(Milestones[[#This Row],[Category]:[Category]]="Goal",AD$5&gt;=Milestones[[#This Row],[Start]:[Start]],AD$5&lt;=Milestones[[#This Row],[End]:[End]]),2,IF(AND(Milestones[[#This Row],[Category]:[Category]]="Milestone",AD$5&gt;=Milestones[[#This Row],[Start]:[Start]],AD$5&lt;=Milestones[[#This Row],[End]:[End]]),1,"")),"")</f>
        <v/>
      </c>
      <c r="AE17" s="20" t="str">
        <f ca="1">IFERROR(IF(AND(Milestones[[#This Row],[Category]:[Category]]="Goal",AE$5&gt;=Milestones[[#This Row],[Start]:[Start]],AE$5&lt;=Milestones[[#This Row],[End]:[End]]),2,IF(AND(Milestones[[#This Row],[Category]:[Category]]="Milestone",AE$5&gt;=Milestones[[#This Row],[Start]:[Start]],AE$5&lt;=Milestones[[#This Row],[End]:[End]]),1,"")),"")</f>
        <v/>
      </c>
      <c r="AF17" s="20" t="str">
        <f ca="1">IFERROR(IF(AND(Milestones[[#This Row],[Category]:[Category]]="Goal",AF$5&gt;=Milestones[[#This Row],[Start]:[Start]],AF$5&lt;=Milestones[[#This Row],[End]:[End]]),2,IF(AND(Milestones[[#This Row],[Category]:[Category]]="Milestone",AF$5&gt;=Milestones[[#This Row],[Start]:[Start]],AF$5&lt;=Milestones[[#This Row],[End]:[End]]),1,"")),"")</f>
        <v/>
      </c>
      <c r="AG17" s="20" t="str">
        <f ca="1">IFERROR(IF(AND(Milestones[[#This Row],[Category]:[Category]]="Goal",AG$5&gt;=Milestones[[#This Row],[Start]:[Start]],AG$5&lt;=Milestones[[#This Row],[End]:[End]]),2,IF(AND(Milestones[[#This Row],[Category]:[Category]]="Milestone",AG$5&gt;=Milestones[[#This Row],[Start]:[Start]],AG$5&lt;=Milestones[[#This Row],[End]:[End]]),1,"")),"")</f>
        <v/>
      </c>
      <c r="AH17" s="20" t="str">
        <f ca="1">IFERROR(IF(AND(Milestones[[#This Row],[Category]:[Category]]="Goal",AH$5&gt;=Milestones[[#This Row],[Start]:[Start]],AH$5&lt;=Milestones[[#This Row],[End]:[End]]),2,IF(AND(Milestones[[#This Row],[Category]:[Category]]="Milestone",AH$5&gt;=Milestones[[#This Row],[Start]:[Start]],AH$5&lt;=Milestones[[#This Row],[End]:[End]]),1,"")),"")</f>
        <v/>
      </c>
      <c r="AI17" s="20" t="str">
        <f ca="1">IFERROR(IF(AND(Milestones[[#This Row],[Category]:[Category]]="Goal",AI$5&gt;=Milestones[[#This Row],[Start]:[Start]],AI$5&lt;=Milestones[[#This Row],[End]:[End]]),2,IF(AND(Milestones[[#This Row],[Category]:[Category]]="Milestone",AI$5&gt;=Milestones[[#This Row],[Start]:[Start]],AI$5&lt;=Milestones[[#This Row],[End]:[End]]),1,"")),"")</f>
        <v/>
      </c>
      <c r="AJ17" s="20" t="str">
        <f ca="1">IFERROR(IF(AND(Milestones[[#This Row],[Category]:[Category]]="Goal",AJ$5&gt;=Milestones[[#This Row],[Start]:[Start]],AJ$5&lt;=Milestones[[#This Row],[End]:[End]]),2,IF(AND(Milestones[[#This Row],[Category]:[Category]]="Milestone",AJ$5&gt;=Milestones[[#This Row],[Start]:[Start]],AJ$5&lt;=Milestones[[#This Row],[End]:[End]]),1,"")),"")</f>
        <v/>
      </c>
      <c r="AK17" s="20" t="str">
        <f ca="1">IFERROR(IF(AND(Milestones[[#This Row],[Category]:[Category]]="Goal",AK$5&gt;=Milestones[[#This Row],[Start]:[Start]],AK$5&lt;=Milestones[[#This Row],[End]:[End]]),2,IF(AND(Milestones[[#This Row],[Category]:[Category]]="Milestone",AK$5&gt;=Milestones[[#This Row],[Start]:[Start]],AK$5&lt;=Milestones[[#This Row],[End]:[End]]),1,"")),"")</f>
        <v/>
      </c>
      <c r="AL17" s="20" t="str">
        <f ca="1">IFERROR(IF(AND(Milestones[[#This Row],[Category]:[Category]]="Goal",AL$5&gt;=Milestones[[#This Row],[Start]:[Start]],AL$5&lt;=Milestones[[#This Row],[End]:[End]]),2,IF(AND(Milestones[[#This Row],[Category]:[Category]]="Milestone",AL$5&gt;=Milestones[[#This Row],[Start]:[Start]],AL$5&lt;=Milestones[[#This Row],[End]:[End]]),1,"")),"")</f>
        <v/>
      </c>
      <c r="AM17" s="20" t="str">
        <f ca="1">IFERROR(IF(AND(Milestones[[#This Row],[Category]:[Category]]="Goal",AM$5&gt;=Milestones[[#This Row],[Start]:[Start]],AM$5&lt;=Milestones[[#This Row],[End]:[End]]),2,IF(AND(Milestones[[#This Row],[Category]:[Category]]="Milestone",AM$5&gt;=Milestones[[#This Row],[Start]:[Start]],AM$5&lt;=Milestones[[#This Row],[End]:[End]]),1,"")),"")</f>
        <v/>
      </c>
      <c r="AN17" s="20" t="str">
        <f ca="1">IFERROR(IF(AND(Milestones[[#This Row],[Category]:[Category]]="Goal",AN$5&gt;=Milestones[[#This Row],[Start]:[Start]],AN$5&lt;=Milestones[[#This Row],[End]:[End]]),2,IF(AND(Milestones[[#This Row],[Category]:[Category]]="Milestone",AN$5&gt;=Milestones[[#This Row],[Start]:[Start]],AN$5&lt;=Milestones[[#This Row],[End]:[End]]),1,"")),"")</f>
        <v/>
      </c>
      <c r="AO17" s="20" t="str">
        <f ca="1">IFERROR(IF(AND(Milestones[[#This Row],[Category]:[Category]]="Goal",AO$5&gt;=Milestones[[#This Row],[Start]:[Start]],AO$5&lt;=Milestones[[#This Row],[End]:[End]]),2,IF(AND(Milestones[[#This Row],[Category]:[Category]]="Milestone",AO$5&gt;=Milestones[[#This Row],[Start]:[Start]],AO$5&lt;=Milestones[[#This Row],[End]:[End]]),1,"")),"")</f>
        <v/>
      </c>
      <c r="AP17" s="20" t="str">
        <f ca="1">IFERROR(IF(AND(Milestones[[#This Row],[Category]:[Category]]="Goal",AP$5&gt;=Milestones[[#This Row],[Start]:[Start]],AP$5&lt;=Milestones[[#This Row],[End]:[End]]),2,IF(AND(Milestones[[#This Row],[Category]:[Category]]="Milestone",AP$5&gt;=Milestones[[#This Row],[Start]:[Start]],AP$5&lt;=Milestones[[#This Row],[End]:[End]]),1,"")),"")</f>
        <v/>
      </c>
      <c r="AQ17" s="20" t="str">
        <f ca="1">IFERROR(IF(AND(Milestones[[#This Row],[Category]:[Category]]="Goal",AQ$5&gt;=Milestones[[#This Row],[Start]:[Start]],AQ$5&lt;=Milestones[[#This Row],[End]:[End]]),2,IF(AND(Milestones[[#This Row],[Category]:[Category]]="Milestone",AQ$5&gt;=Milestones[[#This Row],[Start]:[Start]],AQ$5&lt;=Milestones[[#This Row],[End]:[End]]),1,"")),"")</f>
        <v/>
      </c>
      <c r="AR17" s="20" t="str">
        <f ca="1">IFERROR(IF(AND(Milestones[[#This Row],[Category]:[Category]]="Goal",AR$5&gt;=Milestones[[#This Row],[Start]:[Start]],AR$5&lt;=Milestones[[#This Row],[End]:[End]]),2,IF(AND(Milestones[[#This Row],[Category]:[Category]]="Milestone",AR$5&gt;=Milestones[[#This Row],[Start]:[Start]],AR$5&lt;=Milestones[[#This Row],[End]:[End]]),1,"")),"")</f>
        <v/>
      </c>
      <c r="AS17" s="20" t="str">
        <f ca="1">IFERROR(IF(AND(Milestones[[#This Row],[Category]:[Category]]="Goal",AS$5&gt;=Milestones[[#This Row],[Start]:[Start]],AS$5&lt;=Milestones[[#This Row],[End]:[End]]),2,IF(AND(Milestones[[#This Row],[Category]:[Category]]="Milestone",AS$5&gt;=Milestones[[#This Row],[Start]:[Start]],AS$5&lt;=Milestones[[#This Row],[End]:[End]]),1,"")),"")</f>
        <v/>
      </c>
      <c r="AT17" s="20" t="str">
        <f ca="1">IFERROR(IF(AND(Milestones[[#This Row],[Category]:[Category]]="Goal",AT$5&gt;=Milestones[[#This Row],[Start]:[Start]],AT$5&lt;=Milestones[[#This Row],[End]:[End]]),2,IF(AND(Milestones[[#This Row],[Category]:[Category]]="Milestone",AT$5&gt;=Milestones[[#This Row],[Start]:[Start]],AT$5&lt;=Milestones[[#This Row],[End]:[End]]),1,"")),"")</f>
        <v/>
      </c>
      <c r="AU17" s="20" t="str">
        <f ca="1">IFERROR(IF(AND(Milestones[[#This Row],[Category]:[Category]]="Goal",AU$5&gt;=Milestones[[#This Row],[Start]:[Start]],AU$5&lt;=Milestones[[#This Row],[End]:[End]]),2,IF(AND(Milestones[[#This Row],[Category]:[Category]]="Milestone",AU$5&gt;=Milestones[[#This Row],[Start]:[Start]],AU$5&lt;=Milestones[[#This Row],[End]:[End]]),1,"")),"")</f>
        <v/>
      </c>
      <c r="AV17" s="20" t="str">
        <f ca="1">IFERROR(IF(AND(Milestones[[#This Row],[Category]:[Category]]="Goal",AV$5&gt;=Milestones[[#This Row],[Start]:[Start]],AV$5&lt;=Milestones[[#This Row],[End]:[End]]),2,IF(AND(Milestones[[#This Row],[Category]:[Category]]="Milestone",AV$5&gt;=Milestones[[#This Row],[Start]:[Start]],AV$5&lt;=Milestones[[#This Row],[End]:[End]]),1,"")),"")</f>
        <v/>
      </c>
      <c r="AW17" s="20" t="str">
        <f ca="1">IFERROR(IF(AND(Milestones[[#This Row],[Category]:[Category]]="Goal",AW$5&gt;=Milestones[[#This Row],[Start]:[Start]],AW$5&lt;=Milestones[[#This Row],[End]:[End]]),2,IF(AND(Milestones[[#This Row],[Category]:[Category]]="Milestone",AW$5&gt;=Milestones[[#This Row],[Start]:[Start]],AW$5&lt;=Milestones[[#This Row],[End]:[End]]),1,"")),"")</f>
        <v/>
      </c>
      <c r="AX17" s="20" t="str">
        <f ca="1">IFERROR(IF(AND(Milestones[[#This Row],[Category]:[Category]]="Goal",AX$5&gt;=Milestones[[#This Row],[Start]:[Start]],AX$5&lt;=Milestones[[#This Row],[End]:[End]]),2,IF(AND(Milestones[[#This Row],[Category]:[Category]]="Milestone",AX$5&gt;=Milestones[[#This Row],[Start]:[Start]],AX$5&lt;=Milestones[[#This Row],[End]:[End]]),1,"")),"")</f>
        <v/>
      </c>
      <c r="AY17" s="20" t="str">
        <f ca="1">IFERROR(IF(AND(Milestones[[#This Row],[Category]:[Category]]="Goal",AY$5&gt;=Milestones[[#This Row],[Start]:[Start]],AY$5&lt;=Milestones[[#This Row],[End]:[End]]),2,IF(AND(Milestones[[#This Row],[Category]:[Category]]="Milestone",AY$5&gt;=Milestones[[#This Row],[Start]:[Start]],AY$5&lt;=Milestones[[#This Row],[End]:[End]]),1,"")),"")</f>
        <v/>
      </c>
      <c r="AZ17" s="20" t="str">
        <f ca="1">IFERROR(IF(AND(Milestones[[#This Row],[Category]:[Category]]="Goal",AZ$5&gt;=Milestones[[#This Row],[Start]:[Start]],AZ$5&lt;=Milestones[[#This Row],[End]:[End]]),2,IF(AND(Milestones[[#This Row],[Category]:[Category]]="Milestone",AZ$5&gt;=Milestones[[#This Row],[Start]:[Start]],AZ$5&lt;=Milestones[[#This Row],[End]:[End]]),1,"")),"")</f>
        <v/>
      </c>
      <c r="BA17" s="20" t="str">
        <f ca="1">IFERROR(IF(AND(Milestones[[#This Row],[Category]:[Category]]="Goal",BA$5&gt;=Milestones[[#This Row],[Start]:[Start]],BA$5&lt;=Milestones[[#This Row],[End]:[End]]),2,IF(AND(Milestones[[#This Row],[Category]:[Category]]="Milestone",BA$5&gt;=Milestones[[#This Row],[Start]:[Start]],BA$5&lt;=Milestones[[#This Row],[End]:[End]]),1,"")),"")</f>
        <v/>
      </c>
      <c r="BB17" s="20" t="str">
        <f ca="1">IFERROR(IF(AND(Milestones[[#This Row],[Category]:[Category]]="Goal",BB$5&gt;=Milestones[[#This Row],[Start]:[Start]],BB$5&lt;=Milestones[[#This Row],[End]:[End]]),2,IF(AND(Milestones[[#This Row],[Category]:[Category]]="Milestone",BB$5&gt;=Milestones[[#This Row],[Start]:[Start]],BB$5&lt;=Milestones[[#This Row],[End]:[End]]),1,"")),"")</f>
        <v/>
      </c>
      <c r="BC17" s="20" t="str">
        <f ca="1">IFERROR(IF(AND(Milestones[[#This Row],[Category]:[Category]]="Goal",BC$5&gt;=Milestones[[#This Row],[Start]:[Start]],BC$5&lt;=Milestones[[#This Row],[End]:[End]]),2,IF(AND(Milestones[[#This Row],[Category]:[Category]]="Milestone",BC$5&gt;=Milestones[[#This Row],[Start]:[Start]],BC$5&lt;=Milestones[[#This Row],[End]:[End]]),1,"")),"")</f>
        <v/>
      </c>
      <c r="BD17" s="20" t="str">
        <f ca="1">IFERROR(IF(AND(Milestones[[#This Row],[Category]:[Category]]="Goal",BD$5&gt;=Milestones[[#This Row],[Start]:[Start]],BD$5&lt;=Milestones[[#This Row],[End]:[End]]),2,IF(AND(Milestones[[#This Row],[Category]:[Category]]="Milestone",BD$5&gt;=Milestones[[#This Row],[Start]:[Start]],BD$5&lt;=Milestones[[#This Row],[End]:[End]]),1,"")),"")</f>
        <v/>
      </c>
      <c r="BE17" s="20" t="str">
        <f ca="1">IFERROR(IF(AND(Milestones[[#This Row],[Category]:[Category]]="Goal",BE$5&gt;=Milestones[[#This Row],[Start]:[Start]],BE$5&lt;=Milestones[[#This Row],[End]:[End]]),2,IF(AND(Milestones[[#This Row],[Category]:[Category]]="Milestone",BE$5&gt;=Milestones[[#This Row],[Start]:[Start]],BE$5&lt;=Milestones[[#This Row],[End]:[End]]),1,"")),"")</f>
        <v/>
      </c>
      <c r="BF17" s="20" t="str">
        <f ca="1">IFERROR(IF(AND(Milestones[[#This Row],[Category]:[Category]]="Goal",BF$5&gt;=Milestones[[#This Row],[Start]:[Start]],BF$5&lt;=Milestones[[#This Row],[End]:[End]]),2,IF(AND(Milestones[[#This Row],[Category]:[Category]]="Milestone",BF$5&gt;=Milestones[[#This Row],[Start]:[Start]],BF$5&lt;=Milestones[[#This Row],[End]:[End]]),1,"")),"")</f>
        <v/>
      </c>
      <c r="BG17" s="20" t="str">
        <f ca="1">IFERROR(IF(AND(Milestones[[#This Row],[Category]:[Category]]="Goal",BG$5&gt;=Milestones[[#This Row],[Start]:[Start]],BG$5&lt;=Milestones[[#This Row],[End]:[End]]),2,IF(AND(Milestones[[#This Row],[Category]:[Category]]="Milestone",BG$5&gt;=Milestones[[#This Row],[Start]:[Start]],BG$5&lt;=Milestones[[#This Row],[End]:[End]]),1,"")),"")</f>
        <v/>
      </c>
      <c r="BH17" s="20" t="str">
        <f ca="1">IFERROR(IF(AND(Milestones[[#This Row],[Category]:[Category]]="Goal",BH$5&gt;=Milestones[[#This Row],[Start]:[Start]],BH$5&lt;=Milestones[[#This Row],[End]:[End]]),2,IF(AND(Milestones[[#This Row],[Category]:[Category]]="Milestone",BH$5&gt;=Milestones[[#This Row],[Start]:[Start]],BH$5&lt;=Milestones[[#This Row],[End]:[End]]),1,"")),"")</f>
        <v/>
      </c>
      <c r="BI17" s="20" t="str">
        <f ca="1">IFERROR(IF(AND(Milestones[[#This Row],[Category]:[Category]]="Goal",BI$5&gt;=Milestones[[#This Row],[Start]:[Start]],BI$5&lt;=Milestones[[#This Row],[End]:[End]]),2,IF(AND(Milestones[[#This Row],[Category]:[Category]]="Milestone",BI$5&gt;=Milestones[[#This Row],[Start]:[Start]],BI$5&lt;=Milestones[[#This Row],[End]:[End]]),1,"")),"")</f>
        <v/>
      </c>
      <c r="BJ17" s="20" t="str">
        <f ca="1">IFERROR(IF(AND(Milestones[[#This Row],[Category]:[Category]]="Goal",BJ$5&gt;=Milestones[[#This Row],[Start]:[Start]],BJ$5&lt;=Milestones[[#This Row],[End]:[End]]),2,IF(AND(Milestones[[#This Row],[Category]:[Category]]="Milestone",BJ$5&gt;=Milestones[[#This Row],[Start]:[Start]],BJ$5&lt;=Milestones[[#This Row],[End]:[End]]),1,"")),"")</f>
        <v/>
      </c>
      <c r="BK17" s="20" t="str">
        <f ca="1">IFERROR(IF(AND(Milestones[[#This Row],[Category]:[Category]]="Goal",BK$5&gt;=Milestones[[#This Row],[Start]:[Start]],BK$5&lt;=Milestones[[#This Row],[End]:[End]]),2,IF(AND(Milestones[[#This Row],[Category]:[Category]]="Milestone",BK$5&gt;=Milestones[[#This Row],[Start]:[Start]],BK$5&lt;=Milestones[[#This Row],[End]:[End]]),1,"")),"")</f>
        <v/>
      </c>
      <c r="BL17" s="20" t="str">
        <f ca="1">IFERROR(IF(AND(Milestones[[#This Row],[Category]:[Category]]="Goal",BL$5&gt;=Milestones[[#This Row],[Start]:[Start]],BL$5&lt;=Milestones[[#This Row],[End]:[End]]),2,IF(AND(Milestones[[#This Row],[Category]:[Category]]="Milestone",BL$5&gt;=Milestones[[#This Row],[Start]:[Start]],BL$5&lt;=Milestones[[#This Row],[End]:[End]]),1,"")),"")</f>
        <v/>
      </c>
      <c r="BM17" s="20" t="str">
        <f ca="1">IFERROR(IF(AND(Milestones[[#This Row],[Category]:[Category]]="Goal",BM$5&gt;=Milestones[[#This Row],[Start]:[Start]],BM$5&lt;=Milestones[[#This Row],[End]:[End]]),2,IF(AND(Milestones[[#This Row],[Category]:[Category]]="Milestone",BM$5&gt;=Milestones[[#This Row],[Start]:[Start]],BM$5&lt;=Milestones[[#This Row],[End]:[End]]),1,"")),"")</f>
        <v/>
      </c>
      <c r="BN17" s="20" t="str">
        <f ca="1">IFERROR(IF(AND(Milestones[[#This Row],[Category]:[Category]]="Goal",BN$5&gt;=Milestones[[#This Row],[Start]:[Start]],BN$5&lt;=Milestones[[#This Row],[End]:[End]]),2,IF(AND(Milestones[[#This Row],[Category]:[Category]]="Milestone",BN$5&gt;=Milestones[[#This Row],[Start]:[Start]],BN$5&lt;=Milestones[[#This Row],[End]:[End]]),1,"")),"")</f>
        <v/>
      </c>
      <c r="BO17" s="20" t="str">
        <f ca="1">IFERROR(IF(AND(Milestones[[#This Row],[Category]:[Category]]="Goal",BO$5&gt;=Milestones[[#This Row],[Start]:[Start]],BO$5&lt;=Milestones[[#This Row],[End]:[End]]),2,IF(AND(Milestones[[#This Row],[Category]:[Category]]="Milestone",BO$5&gt;=Milestones[[#This Row],[Start]:[Start]],BO$5&lt;=Milestones[[#This Row],[End]:[End]]),1,"")),"")</f>
        <v/>
      </c>
      <c r="BP17" s="20" t="str">
        <f ca="1">IFERROR(IF(AND(Milestones[[#This Row],[Category]:[Category]]="Goal",BP$5&gt;=Milestones[[#This Row],[Start]:[Start]],BP$5&lt;=Milestones[[#This Row],[End]:[End]]),2,IF(AND(Milestones[[#This Row],[Category]:[Category]]="Milestone",BP$5&gt;=Milestones[[#This Row],[Start]:[Start]],BP$5&lt;=Milestones[[#This Row],[End]:[End]]),1,"")),"")</f>
        <v/>
      </c>
      <c r="BQ17" s="20" t="str">
        <f ca="1">IFERROR(IF(AND(Milestones[[#This Row],[Category]:[Category]]="Goal",BQ$5&gt;=Milestones[[#This Row],[Start]:[Start]],BQ$5&lt;=Milestones[[#This Row],[End]:[End]]),2,IF(AND(Milestones[[#This Row],[Category]:[Category]]="Milestone",BQ$5&gt;=Milestones[[#This Row],[Start]:[Start]],BQ$5&lt;=Milestones[[#This Row],[End]:[End]]),1,"")),"")</f>
        <v/>
      </c>
      <c r="BR17" s="20" t="str">
        <f ca="1">IFERROR(IF(AND(Milestones[[#This Row],[Category]:[Category]]="Goal",BR$5&gt;=Milestones[[#This Row],[Start]:[Start]],BR$5&lt;=Milestones[[#This Row],[End]:[End]]),2,IF(AND(Milestones[[#This Row],[Category]:[Category]]="Milestone",BR$5&gt;=Milestones[[#This Row],[Start]:[Start]],BR$5&lt;=Milestones[[#This Row],[End]:[End]]),1,"")),"")</f>
        <v/>
      </c>
      <c r="BS17" s="20" t="str">
        <f ca="1">IFERROR(IF(AND(Milestones[[#This Row],[Category]:[Category]]="Goal",BS$5&gt;=Milestones[[#This Row],[Start]:[Start]],BS$5&lt;=Milestones[[#This Row],[End]:[End]]),2,IF(AND(Milestones[[#This Row],[Category]:[Category]]="Milestone",BS$5&gt;=Milestones[[#This Row],[Start]:[Start]],BS$5&lt;=Milestones[[#This Row],[End]:[End]]),1,"")),"")</f>
        <v/>
      </c>
      <c r="BT17" s="20" t="str">
        <f ca="1">IFERROR(IF(AND(Milestones[[#This Row],[Category]:[Category]]="Goal",BT$5&gt;=Milestones[[#This Row],[Start]:[Start]],BT$5&lt;=Milestones[[#This Row],[End]:[End]]),2,IF(AND(Milestones[[#This Row],[Category]:[Category]]="Milestone",BT$5&gt;=Milestones[[#This Row],[Start]:[Start]],BT$5&lt;=Milestones[[#This Row],[End]:[End]]),1,"")),"")</f>
        <v/>
      </c>
      <c r="BU17" s="20" t="str">
        <f ca="1">IFERROR(IF(AND(Milestones[[#This Row],[Category]:[Category]]="Goal",BU$5&gt;=Milestones[[#This Row],[Start]:[Start]],BU$5&lt;=Milestones[[#This Row],[End]:[End]]),2,IF(AND(Milestones[[#This Row],[Category]:[Category]]="Milestone",BU$5&gt;=Milestones[[#This Row],[Start]:[Start]],BU$5&lt;=Milestones[[#This Row],[End]:[End]]),1,"")),"")</f>
        <v/>
      </c>
      <c r="BV17" s="20" t="str">
        <f ca="1">IFERROR(IF(AND(Milestones[[#This Row],[Category]:[Category]]="Goal",BV$5&gt;=Milestones[[#This Row],[Start]:[Start]],BV$5&lt;=Milestones[[#This Row],[End]:[End]]),2,IF(AND(Milestones[[#This Row],[Category]:[Category]]="Milestone",BV$5&gt;=Milestones[[#This Row],[Start]:[Start]],BV$5&lt;=Milestones[[#This Row],[End]:[End]]),1,"")),"")</f>
        <v/>
      </c>
      <c r="BW17" s="20" t="str">
        <f ca="1">IFERROR(IF(AND(Milestones[[#This Row],[Category]:[Category]]="Goal",BW$5&gt;=Milestones[[#This Row],[Start]:[Start]],BW$5&lt;=Milestones[[#This Row],[End]:[End]]),2,IF(AND(Milestones[[#This Row],[Category]:[Category]]="Milestone",BW$5&gt;=Milestones[[#This Row],[Start]:[Start]],BW$5&lt;=Milestones[[#This Row],[End]:[End]]),1,"")),"")</f>
        <v/>
      </c>
      <c r="BX17" s="20" t="str">
        <f ca="1">IFERROR(IF(AND(Milestones[[#This Row],[Category]:[Category]]="Goal",BX$5&gt;=Milestones[[#This Row],[Start]:[Start]],BX$5&lt;=Milestones[[#This Row],[End]:[End]]),2,IF(AND(Milestones[[#This Row],[Category]:[Category]]="Milestone",BX$5&gt;=Milestones[[#This Row],[Start]:[Start]],BX$5&lt;=Milestones[[#This Row],[End]:[End]]),1,"")),"")</f>
        <v/>
      </c>
      <c r="BY17" s="20" t="str">
        <f ca="1">IFERROR(IF(AND(Milestones[[#This Row],[Category]:[Category]]="Goal",BY$5&gt;=Milestones[[#This Row],[Start]:[Start]],BY$5&lt;=Milestones[[#This Row],[End]:[End]]),2,IF(AND(Milestones[[#This Row],[Category]:[Category]]="Milestone",BY$5&gt;=Milestones[[#This Row],[Start]:[Start]],BY$5&lt;=Milestones[[#This Row],[End]:[End]]),1,"")),"")</f>
        <v/>
      </c>
      <c r="BZ17" s="20" t="str">
        <f ca="1">IFERROR(IF(AND(Milestones[[#This Row],[Category]:[Category]]="Goal",BZ$5&gt;=Milestones[[#This Row],[Start]:[Start]],BZ$5&lt;=Milestones[[#This Row],[End]:[End]]),2,IF(AND(Milestones[[#This Row],[Category]:[Category]]="Milestone",BZ$5&gt;=Milestones[[#This Row],[Start]:[Start]],BZ$5&lt;=Milestones[[#This Row],[End]:[End]]),1,"")),"")</f>
        <v/>
      </c>
      <c r="CA17" s="20" t="str">
        <f ca="1">IFERROR(IF(AND(Milestones[[#This Row],[Category]:[Category]]="Goal",CA$5&gt;=Milestones[[#This Row],[Start]:[Start]],CA$5&lt;=Milestones[[#This Row],[End]:[End]]),2,IF(AND(Milestones[[#This Row],[Category]:[Category]]="Milestone",CA$5&gt;=Milestones[[#This Row],[Start]:[Start]],CA$5&lt;=Milestones[[#This Row],[End]:[End]]),1,"")),"")</f>
        <v/>
      </c>
      <c r="CB17" s="20" t="str">
        <f ca="1">IFERROR(IF(AND(Milestones[[#This Row],[Category]:[Category]]="Goal",CB$5&gt;=Milestones[[#This Row],[Start]:[Start]],CB$5&lt;=Milestones[[#This Row],[End]:[End]]),2,IF(AND(Milestones[[#This Row],[Category]:[Category]]="Milestone",CB$5&gt;=Milestones[[#This Row],[Start]:[Start]],CB$5&lt;=Milestones[[#This Row],[End]:[End]]),1,"")),"")</f>
        <v/>
      </c>
      <c r="CC17" s="20" t="str">
        <f ca="1">IFERROR(IF(AND(Milestones[[#This Row],[Category]:[Category]]="Goal",CC$5&gt;=Milestones[[#This Row],[Start]:[Start]],CC$5&lt;=Milestones[[#This Row],[End]:[End]]),2,IF(AND(Milestones[[#This Row],[Category]:[Category]]="Milestone",CC$5&gt;=Milestones[[#This Row],[Start]:[Start]],CC$5&lt;=Milestones[[#This Row],[End]:[End]]),1,"")),"")</f>
        <v/>
      </c>
      <c r="CD17" s="20" t="str">
        <f ca="1">IFERROR(IF(AND(Milestones[[#This Row],[Category]:[Category]]="Goal",CD$5&gt;=Milestones[[#This Row],[Start]:[Start]],CD$5&lt;=Milestones[[#This Row],[End]:[End]]),2,IF(AND(Milestones[[#This Row],[Category]:[Category]]="Milestone",CD$5&gt;=Milestones[[#This Row],[Start]:[Start]],CD$5&lt;=Milestones[[#This Row],[End]:[End]]),1,"")),"")</f>
        <v/>
      </c>
      <c r="CE17" s="20" t="str">
        <f ca="1">IFERROR(IF(AND(Milestones[[#This Row],[Category]:[Category]]="Goal",CE$5&gt;=Milestones[[#This Row],[Start]:[Start]],CE$5&lt;=Milestones[[#This Row],[End]:[End]]),2,IF(AND(Milestones[[#This Row],[Category]:[Category]]="Milestone",CE$5&gt;=Milestones[[#This Row],[Start]:[Start]],CE$5&lt;=Milestones[[#This Row],[End]:[End]]),1,"")),"")</f>
        <v/>
      </c>
      <c r="CF17" s="20" t="str">
        <f ca="1">IFERROR(IF(AND(Milestones[[#This Row],[Category]:[Category]]="Goal",CF$5&gt;=Milestones[[#This Row],[Start]:[Start]],CF$5&lt;=Milestones[[#This Row],[End]:[End]]),2,IF(AND(Milestones[[#This Row],[Category]:[Category]]="Milestone",CF$5&gt;=Milestones[[#This Row],[Start]:[Start]],CF$5&lt;=Milestones[[#This Row],[End]:[End]]),1,"")),"")</f>
        <v/>
      </c>
      <c r="CG17" s="20" t="str">
        <f ca="1">IFERROR(IF(AND(Milestones[[#This Row],[Category]:[Category]]="Goal",CG$5&gt;=Milestones[[#This Row],[Start]:[Start]],CG$5&lt;=Milestones[[#This Row],[End]:[End]]),2,IF(AND(Milestones[[#This Row],[Category]:[Category]]="Milestone",CG$5&gt;=Milestones[[#This Row],[Start]:[Start]],CG$5&lt;=Milestones[[#This Row],[End]:[End]]),1,"")),"")</f>
        <v/>
      </c>
      <c r="CH17" s="20" t="str">
        <f ca="1">IFERROR(IF(AND(Milestones[[#This Row],[Category]:[Category]]="Goal",CH$5&gt;=Milestones[[#This Row],[Start]:[Start]],CH$5&lt;=Milestones[[#This Row],[End]:[End]]),2,IF(AND(Milestones[[#This Row],[Category]:[Category]]="Milestone",CH$5&gt;=Milestones[[#This Row],[Start]:[Start]],CH$5&lt;=Milestones[[#This Row],[End]:[End]]),1,"")),"")</f>
        <v/>
      </c>
      <c r="CI17" s="20" t="str">
        <f ca="1">IFERROR(IF(AND(Milestones[[#This Row],[Category]:[Category]]="Goal",CI$5&gt;=Milestones[[#This Row],[Start]:[Start]],CI$5&lt;=Milestones[[#This Row],[End]:[End]]),2,IF(AND(Milestones[[#This Row],[Category]:[Category]]="Milestone",CI$5&gt;=Milestones[[#This Row],[Start]:[Start]],CI$5&lt;=Milestones[[#This Row],[End]:[End]]),1,"")),"")</f>
        <v/>
      </c>
      <c r="CJ17" s="20" t="str">
        <f ca="1">IFERROR(IF(AND(Milestones[[#This Row],[Category]:[Category]]="Goal",CJ$5&gt;=Milestones[[#This Row],[Start]:[Start]],CJ$5&lt;=Milestones[[#This Row],[End]:[End]]),2,IF(AND(Milestones[[#This Row],[Category]:[Category]]="Milestone",CJ$5&gt;=Milestones[[#This Row],[Start]:[Start]],CJ$5&lt;=Milestones[[#This Row],[End]:[End]]),1,"")),"")</f>
        <v/>
      </c>
      <c r="CK17" s="20" t="str">
        <f ca="1">IFERROR(IF(AND(Milestones[[#This Row],[Category]:[Category]]="Goal",CK$5&gt;=Milestones[[#This Row],[Start]:[Start]],CK$5&lt;=Milestones[[#This Row],[End]:[End]]),2,IF(AND(Milestones[[#This Row],[Category]:[Category]]="Milestone",CK$5&gt;=Milestones[[#This Row],[Start]:[Start]],CK$5&lt;=Milestones[[#This Row],[End]:[End]]),1,"")),"")</f>
        <v/>
      </c>
      <c r="CL17" s="20" t="str">
        <f ca="1">IFERROR(IF(AND(Milestones[[#This Row],[Category]:[Category]]="Goal",CL$5&gt;=Milestones[[#This Row],[Start]:[Start]],CL$5&lt;=Milestones[[#This Row],[End]:[End]]),2,IF(AND(Milestones[[#This Row],[Category]:[Category]]="Milestone",CL$5&gt;=Milestones[[#This Row],[Start]:[Start]],CL$5&lt;=Milestones[[#This Row],[End]:[End]]),1,"")),"")</f>
        <v/>
      </c>
      <c r="CM17" s="20" t="str">
        <f ca="1">IFERROR(IF(AND(Milestones[[#This Row],[Category]:[Category]]="Goal",CM$5&gt;=Milestones[[#This Row],[Start]:[Start]],CM$5&lt;=Milestones[[#This Row],[End]:[End]]),2,IF(AND(Milestones[[#This Row],[Category]:[Category]]="Milestone",CM$5&gt;=Milestones[[#This Row],[Start]:[Start]],CM$5&lt;=Milestones[[#This Row],[End]:[End]]),1,"")),"")</f>
        <v/>
      </c>
      <c r="CN17" s="20" t="str">
        <f ca="1">IFERROR(IF(AND(Milestones[[#This Row],[Category]:[Category]]="Goal",CN$5&gt;=Milestones[[#This Row],[Start]:[Start]],CN$5&lt;=Milestones[[#This Row],[End]:[End]]),2,IF(AND(Milestones[[#This Row],[Category]:[Category]]="Milestone",CN$5&gt;=Milestones[[#This Row],[Start]:[Start]],CN$5&lt;=Milestones[[#This Row],[End]:[End]]),1,"")),"")</f>
        <v/>
      </c>
      <c r="CO17" s="20" t="str">
        <f ca="1">IFERROR(IF(AND(Milestones[[#This Row],[Category]:[Category]]="Goal",CO$5&gt;=Milestones[[#This Row],[Start]:[Start]],CO$5&lt;=Milestones[[#This Row],[End]:[End]]),2,IF(AND(Milestones[[#This Row],[Category]:[Category]]="Milestone",CO$5&gt;=Milestones[[#This Row],[Start]:[Start]],CO$5&lt;=Milestones[[#This Row],[End]:[End]]),1,"")),"")</f>
        <v/>
      </c>
      <c r="CP17" s="20" t="str">
        <f ca="1">IFERROR(IF(AND(Milestones[[#This Row],[Category]:[Category]]="Goal",CP$5&gt;=Milestones[[#This Row],[Start]:[Start]],CP$5&lt;=Milestones[[#This Row],[End]:[End]]),2,IF(AND(Milestones[[#This Row],[Category]:[Category]]="Milestone",CP$5&gt;=Milestones[[#This Row],[Start]:[Start]],CP$5&lt;=Milestones[[#This Row],[End]:[End]]),1,"")),"")</f>
        <v/>
      </c>
      <c r="CQ17" s="20" t="str">
        <f ca="1">IFERROR(IF(AND(Milestones[[#This Row],[Category]:[Category]]="Goal",CQ$5&gt;=Milestones[[#This Row],[Start]:[Start]],CQ$5&lt;=Milestones[[#This Row],[End]:[End]]),2,IF(AND(Milestones[[#This Row],[Category]:[Category]]="Milestone",CQ$5&gt;=Milestones[[#This Row],[Start]:[Start]],CQ$5&lt;=Milestones[[#This Row],[End]:[End]]),1,"")),"")</f>
        <v/>
      </c>
      <c r="CR17" s="20" t="str">
        <f ca="1">IFERROR(IF(AND(Milestones[[#This Row],[Category]:[Category]]="Goal",CR$5&gt;=Milestones[[#This Row],[Start]:[Start]],CR$5&lt;=Milestones[[#This Row],[End]:[End]]),2,IF(AND(Milestones[[#This Row],[Category]:[Category]]="Milestone",CR$5&gt;=Milestones[[#This Row],[Start]:[Start]],CR$5&lt;=Milestones[[#This Row],[End]:[End]]),1,"")),"")</f>
        <v/>
      </c>
      <c r="CS17" s="20" t="str">
        <f ca="1">IFERROR(IF(AND(Milestones[[#This Row],[Category]:[Category]]="Goal",CS$5&gt;=Milestones[[#This Row],[Start]:[Start]],CS$5&lt;=Milestones[[#This Row],[End]:[End]]),2,IF(AND(Milestones[[#This Row],[Category]:[Category]]="Milestone",CS$5&gt;=Milestones[[#This Row],[Start]:[Start]],CS$5&lt;=Milestones[[#This Row],[End]:[End]]),1,"")),"")</f>
        <v/>
      </c>
      <c r="CT17" s="20" t="str">
        <f ca="1">IFERROR(IF(AND(Milestones[[#This Row],[Category]:[Category]]="Goal",CT$5&gt;=Milestones[[#This Row],[Start]:[Start]],CT$5&lt;=Milestones[[#This Row],[End]:[End]]),2,IF(AND(Milestones[[#This Row],[Category]:[Category]]="Milestone",CT$5&gt;=Milestones[[#This Row],[Start]:[Start]],CT$5&lt;=Milestones[[#This Row],[End]:[End]]),1,"")),"")</f>
        <v/>
      </c>
      <c r="CU17" s="20" t="str">
        <f ca="1">IFERROR(IF(AND(Milestones[[#This Row],[Category]:[Category]]="Goal",CU$5&gt;=Milestones[[#This Row],[Start]:[Start]],CU$5&lt;=Milestones[[#This Row],[End]:[End]]),2,IF(AND(Milestones[[#This Row],[Category]:[Category]]="Milestone",CU$5&gt;=Milestones[[#This Row],[Start]:[Start]],CU$5&lt;=Milestones[[#This Row],[End]:[End]]),1,"")),"")</f>
        <v/>
      </c>
      <c r="CV17" s="20" t="str">
        <f ca="1">IFERROR(IF(AND(Milestones[[#This Row],[Category]:[Category]]="Goal",CV$5&gt;=Milestones[[#This Row],[Start]:[Start]],CV$5&lt;=Milestones[[#This Row],[End]:[End]]),2,IF(AND(Milestones[[#This Row],[Category]:[Category]]="Milestone",CV$5&gt;=Milestones[[#This Row],[Start]:[Start]],CV$5&lt;=Milestones[[#This Row],[End]:[End]]),1,"")),"")</f>
        <v/>
      </c>
      <c r="CW17" s="20" t="str">
        <f ca="1">IFERROR(IF(AND(Milestones[[#This Row],[Category]:[Category]]="Goal",CW$5&gt;=Milestones[[#This Row],[Start]:[Start]],CW$5&lt;=Milestones[[#This Row],[End]:[End]]),2,IF(AND(Milestones[[#This Row],[Category]:[Category]]="Milestone",CW$5&gt;=Milestones[[#This Row],[Start]:[Start]],CW$5&lt;=Milestones[[#This Row],[End]:[End]]),1,"")),"")</f>
        <v/>
      </c>
      <c r="CX17" s="20" t="str">
        <f ca="1">IFERROR(IF(AND(Milestones[[#This Row],[Category]:[Category]]="Goal",CX$5&gt;=Milestones[[#This Row],[Start]:[Start]],CX$5&lt;=Milestones[[#This Row],[End]:[End]]),2,IF(AND(Milestones[[#This Row],[Category]:[Category]]="Milestone",CX$5&gt;=Milestones[[#This Row],[Start]:[Start]],CX$5&lt;=Milestones[[#This Row],[End]:[End]]),1,"")),"")</f>
        <v/>
      </c>
      <c r="CY17" s="20" t="str">
        <f ca="1">IFERROR(IF(AND(Milestones[[#This Row],[Category]:[Category]]="Goal",CY$5&gt;=Milestones[[#This Row],[Start]:[Start]],CY$5&lt;=Milestones[[#This Row],[End]:[End]]),2,IF(AND(Milestones[[#This Row],[Category]:[Category]]="Milestone",CY$5&gt;=Milestones[[#This Row],[Start]:[Start]],CY$5&lt;=Milestones[[#This Row],[End]:[End]]),1,"")),"")</f>
        <v/>
      </c>
      <c r="CZ17" s="20" t="str">
        <f ca="1">IFERROR(IF(AND(Milestones[[#This Row],[Category]:[Category]]="Goal",CZ$5&gt;=Milestones[[#This Row],[Start]:[Start]],CZ$5&lt;=Milestones[[#This Row],[End]:[End]]),2,IF(AND(Milestones[[#This Row],[Category]:[Category]]="Milestone",CZ$5&gt;=Milestones[[#This Row],[Start]:[Start]],CZ$5&lt;=Milestones[[#This Row],[End]:[End]]),1,"")),"")</f>
        <v/>
      </c>
      <c r="DA17" s="20" t="str">
        <f ca="1">IFERROR(IF(AND(Milestones[[#This Row],[Category]:[Category]]="Goal",DA$5&gt;=Milestones[[#This Row],[Start]:[Start]],DA$5&lt;=Milestones[[#This Row],[End]:[End]]),2,IF(AND(Milestones[[#This Row],[Category]:[Category]]="Milestone",DA$5&gt;=Milestones[[#This Row],[Start]:[Start]],DA$5&lt;=Milestones[[#This Row],[End]:[End]]),1,"")),"")</f>
        <v/>
      </c>
      <c r="DB17" s="20" t="str">
        <f ca="1">IFERROR(IF(AND(Milestones[[#This Row],[Category]:[Category]]="Goal",DB$5&gt;=Milestones[[#This Row],[Start]:[Start]],DB$5&lt;=Milestones[[#This Row],[End]:[End]]),2,IF(AND(Milestones[[#This Row],[Category]:[Category]]="Milestone",DB$5&gt;=Milestones[[#This Row],[Start]:[Start]],DB$5&lt;=Milestones[[#This Row],[End]:[End]]),1,"")),"")</f>
        <v/>
      </c>
      <c r="DC17" s="20" t="str">
        <f ca="1">IFERROR(IF(AND(Milestones[[#This Row],[Category]:[Category]]="Goal",DC$5&gt;=Milestones[[#This Row],[Start]:[Start]],DC$5&lt;=Milestones[[#This Row],[End]:[End]]),2,IF(AND(Milestones[[#This Row],[Category]:[Category]]="Milestone",DC$5&gt;=Milestones[[#This Row],[Start]:[Start]],DC$5&lt;=Milestones[[#This Row],[End]:[End]]),1,"")),"")</f>
        <v/>
      </c>
      <c r="DD17" s="20" t="str">
        <f ca="1">IFERROR(IF(AND(Milestones[[#This Row],[Category]:[Category]]="Goal",DD$5&gt;=Milestones[[#This Row],[Start]:[Start]],DD$5&lt;=Milestones[[#This Row],[End]:[End]]),2,IF(AND(Milestones[[#This Row],[Category]:[Category]]="Milestone",DD$5&gt;=Milestones[[#This Row],[Start]:[Start]],DD$5&lt;=Milestones[[#This Row],[End]:[End]]),1,"")),"")</f>
        <v/>
      </c>
      <c r="DE17" s="20" t="str">
        <f ca="1">IFERROR(IF(AND(Milestones[[#This Row],[Category]:[Category]]="Goal",DE$5&gt;=Milestones[[#This Row],[Start]:[Start]],DE$5&lt;=Milestones[[#This Row],[End]:[End]]),2,IF(AND(Milestones[[#This Row],[Category]:[Category]]="Milestone",DE$5&gt;=Milestones[[#This Row],[Start]:[Start]],DE$5&lt;=Milestones[[#This Row],[End]:[End]]),1,"")),"")</f>
        <v/>
      </c>
      <c r="DF17" s="20" t="str">
        <f ca="1">IFERROR(IF(AND(Milestones[[#This Row],[Category]:[Category]]="Goal",DF$5&gt;=Milestones[[#This Row],[Start]:[Start]],DF$5&lt;=Milestones[[#This Row],[End]:[End]]),2,IF(AND(Milestones[[#This Row],[Category]:[Category]]="Milestone",DF$5&gt;=Milestones[[#This Row],[Start]:[Start]],DF$5&lt;=Milestones[[#This Row],[End]:[End]]),1,"")),"")</f>
        <v/>
      </c>
      <c r="DG17" s="20" t="str">
        <f ca="1">IFERROR(IF(AND(Milestones[[#This Row],[Category]:[Category]]="Goal",DG$5&gt;=Milestones[[#This Row],[Start]:[Start]],DG$5&lt;=Milestones[[#This Row],[End]:[End]]),2,IF(AND(Milestones[[#This Row],[Category]:[Category]]="Milestone",DG$5&gt;=Milestones[[#This Row],[Start]:[Start]],DG$5&lt;=Milestones[[#This Row],[End]:[End]]),1,"")),"")</f>
        <v/>
      </c>
      <c r="DH17" s="20" t="str">
        <f ca="1">IFERROR(IF(AND(Milestones[[#This Row],[Category]:[Category]]="Goal",DH$5&gt;=Milestones[[#This Row],[Start]:[Start]],DH$5&lt;=Milestones[[#This Row],[End]:[End]]),2,IF(AND(Milestones[[#This Row],[Category]:[Category]]="Milestone",DH$5&gt;=Milestones[[#This Row],[Start]:[Start]],DH$5&lt;=Milestones[[#This Row],[End]:[End]]),1,"")),"")</f>
        <v/>
      </c>
      <c r="DI17" s="20" t="str">
        <f ca="1">IFERROR(IF(AND(Milestones[[#This Row],[Category]:[Category]]="Goal",DI$5&gt;=Milestones[[#This Row],[Start]:[Start]],DI$5&lt;=Milestones[[#This Row],[End]:[End]]),2,IF(AND(Milestones[[#This Row],[Category]:[Category]]="Milestone",DI$5&gt;=Milestones[[#This Row],[Start]:[Start]],DI$5&lt;=Milestones[[#This Row],[End]:[End]]),1,"")),"")</f>
        <v/>
      </c>
      <c r="DJ17" s="20" t="str">
        <f ca="1">IFERROR(IF(AND(Milestones[[#This Row],[Category]:[Category]]="Goal",DJ$5&gt;=Milestones[[#This Row],[Start]:[Start]],DJ$5&lt;=Milestones[[#This Row],[End]:[End]]),2,IF(AND(Milestones[[#This Row],[Category]:[Category]]="Milestone",DJ$5&gt;=Milestones[[#This Row],[Start]:[Start]],DJ$5&lt;=Milestones[[#This Row],[End]:[End]]),1,"")),"")</f>
        <v/>
      </c>
      <c r="DK17" s="20" t="str">
        <f ca="1">IFERROR(IF(AND(Milestones[[#This Row],[Category]:[Category]]="Goal",DK$5&gt;=Milestones[[#This Row],[Start]:[Start]],DK$5&lt;=Milestones[[#This Row],[End]:[End]]),2,IF(AND(Milestones[[#This Row],[Category]:[Category]]="Milestone",DK$5&gt;=Milestones[[#This Row],[Start]:[Start]],DK$5&lt;=Milestones[[#This Row],[End]:[End]]),1,"")),"")</f>
        <v/>
      </c>
      <c r="DL17" s="20" t="str">
        <f ca="1">IFERROR(IF(AND(Milestones[[#This Row],[Category]:[Category]]="Goal",DL$5&gt;=Milestones[[#This Row],[Start]:[Start]],DL$5&lt;=Milestones[[#This Row],[End]:[End]]),2,IF(AND(Milestones[[#This Row],[Category]:[Category]]="Milestone",DL$5&gt;=Milestones[[#This Row],[Start]:[Start]],DL$5&lt;=Milestones[[#This Row],[End]:[End]]),1,"")),"")</f>
        <v/>
      </c>
      <c r="DM17" s="20" t="str">
        <f ca="1">IFERROR(IF(AND(Milestones[[#This Row],[Category]:[Category]]="Goal",DM$5&gt;=Milestones[[#This Row],[Start]:[Start]],DM$5&lt;=Milestones[[#This Row],[End]:[End]]),2,IF(AND(Milestones[[#This Row],[Category]:[Category]]="Milestone",DM$5&gt;=Milestones[[#This Row],[Start]:[Start]],DM$5&lt;=Milestones[[#This Row],[End]:[End]]),1,"")),"")</f>
        <v/>
      </c>
      <c r="DN17" s="20" t="str">
        <f ca="1">IFERROR(IF(AND(Milestones[[#This Row],[Category]:[Category]]="Goal",DN$5&gt;=Milestones[[#This Row],[Start]:[Start]],DN$5&lt;=Milestones[[#This Row],[End]:[End]]),2,IF(AND(Milestones[[#This Row],[Category]:[Category]]="Milestone",DN$5&gt;=Milestones[[#This Row],[Start]:[Start]],DN$5&lt;=Milestones[[#This Row],[End]:[End]]),1,"")),"")</f>
        <v/>
      </c>
      <c r="DO17" s="20" t="str">
        <f ca="1">IFERROR(IF(AND(Milestones[[#This Row],[Category]:[Category]]="Goal",DO$5&gt;=Milestones[[#This Row],[Start]:[Start]],DO$5&lt;=Milestones[[#This Row],[End]:[End]]),2,IF(AND(Milestones[[#This Row],[Category]:[Category]]="Milestone",DO$5&gt;=Milestones[[#This Row],[Start]:[Start]],DO$5&lt;=Milestones[[#This Row],[End]:[End]]),1,"")),"")</f>
        <v/>
      </c>
      <c r="DP17" s="20" t="str">
        <f ca="1">IFERROR(IF(AND(Milestones[[#This Row],[Category]:[Category]]="Goal",DP$5&gt;=Milestones[[#This Row],[Start]:[Start]],DP$5&lt;=Milestones[[#This Row],[End]:[End]]),2,IF(AND(Milestones[[#This Row],[Category]:[Category]]="Milestone",DP$5&gt;=Milestones[[#This Row],[Start]:[Start]],DP$5&lt;=Milestones[[#This Row],[End]:[End]]),1,"")),"")</f>
        <v/>
      </c>
      <c r="DQ17" s="20" t="str">
        <f ca="1">IFERROR(IF(AND(Milestones[[#This Row],[Category]:[Category]]="Goal",DQ$5&gt;=Milestones[[#This Row],[Start]:[Start]],DQ$5&lt;=Milestones[[#This Row],[End]:[End]]),2,IF(AND(Milestones[[#This Row],[Category]:[Category]]="Milestone",DQ$5&gt;=Milestones[[#This Row],[Start]:[Start]],DQ$5&lt;=Milestones[[#This Row],[End]:[End]]),1,"")),"")</f>
        <v/>
      </c>
      <c r="DR17" s="20" t="str">
        <f ca="1">IFERROR(IF(AND(Milestones[[#This Row],[Category]:[Category]]="Goal",DR$5&gt;=Milestones[[#This Row],[Start]:[Start]],DR$5&lt;=Milestones[[#This Row],[End]:[End]]),2,IF(AND(Milestones[[#This Row],[Category]:[Category]]="Milestone",DR$5&gt;=Milestones[[#This Row],[Start]:[Start]],DR$5&lt;=Milestones[[#This Row],[End]:[End]]),1,"")),"")</f>
        <v/>
      </c>
      <c r="DS17" s="20" t="str">
        <f ca="1">IFERROR(IF(AND(Milestones[[#This Row],[Category]:[Category]]="Goal",DS$5&gt;=Milestones[[#This Row],[Start]:[Start]],DS$5&lt;=Milestones[[#This Row],[End]:[End]]),2,IF(AND(Milestones[[#This Row],[Category]:[Category]]="Milestone",DS$5&gt;=Milestones[[#This Row],[Start]:[Start]],DS$5&lt;=Milestones[[#This Row],[End]:[End]]),1,"")),"")</f>
        <v/>
      </c>
      <c r="DT17" s="20" t="str">
        <f ca="1">IFERROR(IF(AND(Milestones[[#This Row],[Category]:[Category]]="Goal",DT$5&gt;=Milestones[[#This Row],[Start]:[Start]],DT$5&lt;=Milestones[[#This Row],[End]:[End]]),2,IF(AND(Milestones[[#This Row],[Category]:[Category]]="Milestone",DT$5&gt;=Milestones[[#This Row],[Start]:[Start]],DT$5&lt;=Milestones[[#This Row],[End]:[End]]),1,"")),"")</f>
        <v/>
      </c>
      <c r="DU17" s="20" t="str">
        <f ca="1">IFERROR(IF(AND(Milestones[[#This Row],[Category]:[Category]]="Goal",DU$5&gt;=Milestones[[#This Row],[Start]:[Start]],DU$5&lt;=Milestones[[#This Row],[End]:[End]]),2,IF(AND(Milestones[[#This Row],[Category]:[Category]]="Milestone",DU$5&gt;=Milestones[[#This Row],[Start]:[Start]],DU$5&lt;=Milestones[[#This Row],[End]:[End]]),1,"")),"")</f>
        <v/>
      </c>
      <c r="DV17" s="20" t="str">
        <f ca="1">IFERROR(IF(AND(Milestones[[#This Row],[Category]:[Category]]="Goal",DV$5&gt;=Milestones[[#This Row],[Start]:[Start]],DV$5&lt;=Milestones[[#This Row],[End]:[End]]),2,IF(AND(Milestones[[#This Row],[Category]:[Category]]="Milestone",DV$5&gt;=Milestones[[#This Row],[Start]:[Start]],DV$5&lt;=Milestones[[#This Row],[End]:[End]]),1,"")),"")</f>
        <v/>
      </c>
      <c r="DW17" s="20" t="str">
        <f ca="1">IFERROR(IF(AND(Milestones[[#This Row],[Category]:[Category]]="Goal",DW$5&gt;=Milestones[[#This Row],[Start]:[Start]],DW$5&lt;=Milestones[[#This Row],[End]:[End]]),2,IF(AND(Milestones[[#This Row],[Category]:[Category]]="Milestone",DW$5&gt;=Milestones[[#This Row],[Start]:[Start]],DW$5&lt;=Milestones[[#This Row],[End]:[End]]),1,"")),"")</f>
        <v/>
      </c>
      <c r="DX17" s="20" t="str">
        <f ca="1">IFERROR(IF(AND(Milestones[[#This Row],[Category]:[Category]]="Goal",DX$5&gt;=Milestones[[#This Row],[Start]:[Start]],DX$5&lt;=Milestones[[#This Row],[End]:[End]]),2,IF(AND(Milestones[[#This Row],[Category]:[Category]]="Milestone",DX$5&gt;=Milestones[[#This Row],[Start]:[Start]],DX$5&lt;=Milestones[[#This Row],[End]:[End]]),1,"")),"")</f>
        <v/>
      </c>
      <c r="DY17" s="20" t="str">
        <f ca="1">IFERROR(IF(AND(Milestones[[#This Row],[Category]:[Category]]="Goal",DY$5&gt;=Milestones[[#This Row],[Start]:[Start]],DY$5&lt;=Milestones[[#This Row],[End]:[End]]),2,IF(AND(Milestones[[#This Row],[Category]:[Category]]="Milestone",DY$5&gt;=Milestones[[#This Row],[Start]:[Start]],DY$5&lt;=Milestones[[#This Row],[End]:[End]]),1,"")),"")</f>
        <v/>
      </c>
      <c r="DZ17" s="20" t="str">
        <f ca="1">IFERROR(IF(AND(Milestones[[#This Row],[Category]:[Category]]="Goal",DZ$5&gt;=Milestones[[#This Row],[Start]:[Start]],DZ$5&lt;=Milestones[[#This Row],[End]:[End]]),2,IF(AND(Milestones[[#This Row],[Category]:[Category]]="Milestone",DZ$5&gt;=Milestones[[#This Row],[Start]:[Start]],DZ$5&lt;=Milestones[[#This Row],[End]:[End]]),1,"")),"")</f>
        <v/>
      </c>
      <c r="EA17" s="20" t="str">
        <f ca="1">IFERROR(IF(AND(Milestones[[#This Row],[Category]:[Category]]="Goal",EA$5&gt;=Milestones[[#This Row],[Start]:[Start]],EA$5&lt;=Milestones[[#This Row],[End]:[End]]),2,IF(AND(Milestones[[#This Row],[Category]:[Category]]="Milestone",EA$5&gt;=Milestones[[#This Row],[Start]:[Start]],EA$5&lt;=Milestones[[#This Row],[End]:[End]]),1,"")),"")</f>
        <v/>
      </c>
      <c r="EB17" s="20" t="str">
        <f ca="1">IFERROR(IF(AND(Milestones[[#This Row],[Category]:[Category]]="Goal",EB$5&gt;=Milestones[[#This Row],[Start]:[Start]],EB$5&lt;=Milestones[[#This Row],[End]:[End]]),2,IF(AND(Milestones[[#This Row],[Category]:[Category]]="Milestone",EB$5&gt;=Milestones[[#This Row],[Start]:[Start]],EB$5&lt;=Milestones[[#This Row],[End]:[End]]),1,"")),"")</f>
        <v/>
      </c>
      <c r="EC17" s="20" t="str">
        <f ca="1">IFERROR(IF(AND(Milestones[[#This Row],[Category]:[Category]]="Goal",EC$5&gt;=Milestones[[#This Row],[Start]:[Start]],EC$5&lt;=Milestones[[#This Row],[End]:[End]]),2,IF(AND(Milestones[[#This Row],[Category]:[Category]]="Milestone",EC$5&gt;=Milestones[[#This Row],[Start]:[Start]],EC$5&lt;=Milestones[[#This Row],[End]:[End]]),1,"")),"")</f>
        <v/>
      </c>
      <c r="ED17" s="20" t="str">
        <f ca="1">IFERROR(IF(AND(Milestones[[#This Row],[Category]:[Category]]="Goal",ED$5&gt;=Milestones[[#This Row],[Start]:[Start]],ED$5&lt;=Milestones[[#This Row],[End]:[End]]),2,IF(AND(Milestones[[#This Row],[Category]:[Category]]="Milestone",ED$5&gt;=Milestones[[#This Row],[Start]:[Start]],ED$5&lt;=Milestones[[#This Row],[End]:[End]]),1,"")),"")</f>
        <v/>
      </c>
      <c r="EE17" s="20" t="str">
        <f ca="1">IFERROR(IF(AND(Milestones[[#This Row],[Category]:[Category]]="Goal",EE$5&gt;=Milestones[[#This Row],[Start]:[Start]],EE$5&lt;=Milestones[[#This Row],[End]:[End]]),2,IF(AND(Milestones[[#This Row],[Category]:[Category]]="Milestone",EE$5&gt;=Milestones[[#This Row],[Start]:[Start]],EE$5&lt;=Milestones[[#This Row],[End]:[End]]),1,"")),"")</f>
        <v/>
      </c>
      <c r="EF17" s="20" t="str">
        <f ca="1">IFERROR(IF(AND(Milestones[[#This Row],[Category]:[Category]]="Goal",EF$5&gt;=Milestones[[#This Row],[Start]:[Start]],EF$5&lt;=Milestones[[#This Row],[End]:[End]]),2,IF(AND(Milestones[[#This Row],[Category]:[Category]]="Milestone",EF$5&gt;=Milestones[[#This Row],[Start]:[Start]],EF$5&lt;=Milestones[[#This Row],[End]:[End]]),1,"")),"")</f>
        <v/>
      </c>
      <c r="EG17" s="20" t="str">
        <f ca="1">IFERROR(IF(AND(Milestones[[#This Row],[Category]:[Category]]="Goal",EG$5&gt;=Milestones[[#This Row],[Start]:[Start]],EG$5&lt;=Milestones[[#This Row],[End]:[End]]),2,IF(AND(Milestones[[#This Row],[Category]:[Category]]="Milestone",EG$5&gt;=Milestones[[#This Row],[Start]:[Start]],EG$5&lt;=Milestones[[#This Row],[End]:[End]]),1,"")),"")</f>
        <v/>
      </c>
      <c r="EH17" s="20" t="str">
        <f ca="1">IFERROR(IF(AND(Milestones[[#This Row],[Category]:[Category]]="Goal",EH$5&gt;=Milestones[[#This Row],[Start]:[Start]],EH$5&lt;=Milestones[[#This Row],[End]:[End]]),2,IF(AND(Milestones[[#This Row],[Category]:[Category]]="Milestone",EH$5&gt;=Milestones[[#This Row],[Start]:[Start]],EH$5&lt;=Milestones[[#This Row],[End]:[End]]),1,"")),"")</f>
        <v/>
      </c>
      <c r="EI17" s="20" t="str">
        <f ca="1">IFERROR(IF(AND(Milestones[[#This Row],[Category]:[Category]]="Goal",EI$5&gt;=Milestones[[#This Row],[Start]:[Start]],EI$5&lt;=Milestones[[#This Row],[End]:[End]]),2,IF(AND(Milestones[[#This Row],[Category]:[Category]]="Milestone",EI$5&gt;=Milestones[[#This Row],[Start]:[Start]],EI$5&lt;=Milestones[[#This Row],[End]:[End]]),1,"")),"")</f>
        <v/>
      </c>
      <c r="EJ17" s="20" t="str">
        <f ca="1">IFERROR(IF(AND(Milestones[[#This Row],[Category]:[Category]]="Goal",EJ$5&gt;=Milestones[[#This Row],[Start]:[Start]],EJ$5&lt;=Milestones[[#This Row],[End]:[End]]),2,IF(AND(Milestones[[#This Row],[Category]:[Category]]="Milestone",EJ$5&gt;=Milestones[[#This Row],[Start]:[Start]],EJ$5&lt;=Milestones[[#This Row],[End]:[End]]),1,"")),"")</f>
        <v/>
      </c>
      <c r="EK17" s="20" t="str">
        <f ca="1">IFERROR(IF(AND(Milestones[[#This Row],[Category]:[Category]]="Goal",EK$5&gt;=Milestones[[#This Row],[Start]:[Start]],EK$5&lt;=Milestones[[#This Row],[End]:[End]]),2,IF(AND(Milestones[[#This Row],[Category]:[Category]]="Milestone",EK$5&gt;=Milestones[[#This Row],[Start]:[Start]],EK$5&lt;=Milestones[[#This Row],[End]:[End]]),1,"")),"")</f>
        <v/>
      </c>
      <c r="EL17" s="20" t="str">
        <f ca="1">IFERROR(IF(AND(Milestones[[#This Row],[Category]:[Category]]="Goal",EL$5&gt;=Milestones[[#This Row],[Start]:[Start]],EL$5&lt;=Milestones[[#This Row],[End]:[End]]),2,IF(AND(Milestones[[#This Row],[Category]:[Category]]="Milestone",EL$5&gt;=Milestones[[#This Row],[Start]:[Start]],EL$5&lt;=Milestones[[#This Row],[End]:[End]]),1,"")),"")</f>
        <v/>
      </c>
      <c r="EM17" s="20" t="str">
        <f ca="1">IFERROR(IF(AND(Milestones[[#This Row],[Category]:[Category]]="Goal",EM$5&gt;=Milestones[[#This Row],[Start]:[Start]],EM$5&lt;=Milestones[[#This Row],[End]:[End]]),2,IF(AND(Milestones[[#This Row],[Category]:[Category]]="Milestone",EM$5&gt;=Milestones[[#This Row],[Start]:[Start]],EM$5&lt;=Milestones[[#This Row],[End]:[End]]),1,"")),"")</f>
        <v/>
      </c>
      <c r="EN17" s="20" t="str">
        <f ca="1">IFERROR(IF(AND(Milestones[[#This Row],[Category]:[Category]]="Goal",EN$5&gt;=Milestones[[#This Row],[Start]:[Start]],EN$5&lt;=Milestones[[#This Row],[End]:[End]]),2,IF(AND(Milestones[[#This Row],[Category]:[Category]]="Milestone",EN$5&gt;=Milestones[[#This Row],[Start]:[Start]],EN$5&lt;=Milestones[[#This Row],[End]:[End]]),1,"")),"")</f>
        <v/>
      </c>
      <c r="EO17" s="20" t="str">
        <f ca="1">IFERROR(IF(AND(Milestones[[#This Row],[Category]:[Category]]="Goal",EO$5&gt;=Milestones[[#This Row],[Start]:[Start]],EO$5&lt;=Milestones[[#This Row],[End]:[End]]),2,IF(AND(Milestones[[#This Row],[Category]:[Category]]="Milestone",EO$5&gt;=Milestones[[#This Row],[Start]:[Start]],EO$5&lt;=Milestones[[#This Row],[End]:[End]]),1,"")),"")</f>
        <v/>
      </c>
      <c r="EP17" s="20" t="str">
        <f ca="1">IFERROR(IF(AND(Milestones[[#This Row],[Category]:[Category]]="Goal",EP$5&gt;=Milestones[[#This Row],[Start]:[Start]],EP$5&lt;=Milestones[[#This Row],[End]:[End]]),2,IF(AND(Milestones[[#This Row],[Category]:[Category]]="Milestone",EP$5&gt;=Milestones[[#This Row],[Start]:[Start]],EP$5&lt;=Milestones[[#This Row],[End]:[End]]),1,"")),"")</f>
        <v/>
      </c>
      <c r="EQ17" s="20" t="str">
        <f ca="1">IFERROR(IF(AND(Milestones[[#This Row],[Category]:[Category]]="Goal",EQ$5&gt;=Milestones[[#This Row],[Start]:[Start]],EQ$5&lt;=Milestones[[#This Row],[End]:[End]]),2,IF(AND(Milestones[[#This Row],[Category]:[Category]]="Milestone",EQ$5&gt;=Milestones[[#This Row],[Start]:[Start]],EQ$5&lt;=Milestones[[#This Row],[End]:[End]]),1,"")),"")</f>
        <v/>
      </c>
      <c r="ER17" s="20" t="str">
        <f ca="1">IFERROR(IF(AND(Milestones[[#This Row],[Category]:[Category]]="Goal",ER$5&gt;=Milestones[[#This Row],[Start]:[Start]],ER$5&lt;=Milestones[[#This Row],[End]:[End]]),2,IF(AND(Milestones[[#This Row],[Category]:[Category]]="Milestone",ER$5&gt;=Milestones[[#This Row],[Start]:[Start]],ER$5&lt;=Milestones[[#This Row],[End]:[End]]),1,"")),"")</f>
        <v/>
      </c>
    </row>
    <row r="18" spans="1:148" s="2" customFormat="1" ht="15" customHeight="1" x14ac:dyDescent="0.3">
      <c r="A18" s="7"/>
      <c r="B18" s="39">
        <f t="shared" si="73"/>
        <v>11</v>
      </c>
      <c r="C18" s="97" t="s">
        <v>162</v>
      </c>
      <c r="D18" s="61" t="s">
        <v>29</v>
      </c>
      <c r="E18" s="63" t="s">
        <v>28</v>
      </c>
      <c r="F18" s="64" t="s">
        <v>13</v>
      </c>
      <c r="G18" s="43">
        <v>5</v>
      </c>
      <c r="H18" s="35"/>
      <c r="I18" s="58">
        <f>IFERROR(IF(Milestones[[#This Row],[Activity]]="","",WORKDAY(IF(Milestones[[#This Row],[Predecessor]]="",IF(O17&lt;&gt;"", O17, L17),IF(INDEX(Milestones[Actual End],Milestones[[#This Row],[Predecessor]])&lt;&gt;"",INDEX(Milestones[Actual End],Milestones[[#This Row],[Predecessor]]),INDEX(Milestones[End],Milestones[[#This Row],[Predecessor]]))),Milestones[[#This Row],[Lag Days (Working Days)]],Table5[Holidays])),"")</f>
        <v>43398</v>
      </c>
      <c r="J18" s="70">
        <v>5</v>
      </c>
      <c r="K18" s="46">
        <f>IF(Milestones[[#This Row],[Responsible]]="",Milestones[[#This Row],[Effort (Working Days)]],IFERROR(ROUND(Milestones[[#This Row],[Effort (Working Days)]]/VLOOKUP(Milestones[[#This Row],[Responsible]],ProjectPersonnel[],2,FALSE)*4,0)/4,0))</f>
        <v>6.25</v>
      </c>
      <c r="L18" s="47">
        <f>IFERROR(WORKDAY(Milestones[[#This Row],[Start]],Milestones[[#This Row],[Task Duration]],Table5[Holidays]),"")</f>
        <v>43406</v>
      </c>
      <c r="M18" s="49" t="s">
        <v>157</v>
      </c>
      <c r="N18" s="49"/>
      <c r="O18" s="49"/>
      <c r="P18" s="72">
        <v>0.65</v>
      </c>
      <c r="Q18" s="17"/>
      <c r="R18" s="17"/>
      <c r="S18" s="15"/>
      <c r="T18" s="20" t="str">
        <f ca="1">IFERROR(IF(AND(Milestones[[#This Row],[Category]:[Category]]="Goal",T$5&gt;=Milestones[[#This Row],[Start]:[Start]],T$5&lt;=Milestones[[#This Row],[End]:[End]]),2,IF(AND(Milestones[[#This Row],[Category]:[Category]]="Milestone",T$5&gt;=Milestones[[#This Row],[Start]:[Start]],T$5&lt;=Milestones[[#This Row],[End]:[End]]),1,"")),"")</f>
        <v/>
      </c>
      <c r="U18" s="20" t="str">
        <f ca="1">IFERROR(IF(AND(Milestones[[#This Row],[Category]:[Category]]="Goal",U$5&gt;=Milestones[[#This Row],[Start]:[Start]],U$5&lt;=Milestones[[#This Row],[End]:[End]]),2,IF(AND(Milestones[[#This Row],[Category]:[Category]]="Milestone",U$5&gt;=Milestones[[#This Row],[Start]:[Start]],U$5&lt;=Milestones[[#This Row],[End]:[End]]),1,"")),"")</f>
        <v/>
      </c>
      <c r="V18" s="20" t="str">
        <f ca="1">IFERROR(IF(AND(Milestones[[#This Row],[Category]:[Category]]="Goal",V$5&gt;=Milestones[[#This Row],[Start]:[Start]],V$5&lt;=Milestones[[#This Row],[End]:[End]]),2,IF(AND(Milestones[[#This Row],[Category]:[Category]]="Milestone",V$5&gt;=Milestones[[#This Row],[Start]:[Start]],V$5&lt;=Milestones[[#This Row],[End]:[End]]),1,"")),"")</f>
        <v/>
      </c>
      <c r="W18" s="20" t="str">
        <f ca="1">IFERROR(IF(AND(Milestones[[#This Row],[Category]:[Category]]="Goal",W$5&gt;=Milestones[[#This Row],[Start]:[Start]],W$5&lt;=Milestones[[#This Row],[End]:[End]]),2,IF(AND(Milestones[[#This Row],[Category]:[Category]]="Milestone",W$5&gt;=Milestones[[#This Row],[Start]:[Start]],W$5&lt;=Milestones[[#This Row],[End]:[End]]),1,"")),"")</f>
        <v/>
      </c>
      <c r="X18" s="20" t="str">
        <f ca="1">IFERROR(IF(AND(Milestones[[#This Row],[Category]:[Category]]="Goal",X$5&gt;=Milestones[[#This Row],[Start]:[Start]],X$5&lt;=Milestones[[#This Row],[End]:[End]]),2,IF(AND(Milestones[[#This Row],[Category]:[Category]]="Milestone",X$5&gt;=Milestones[[#This Row],[Start]:[Start]],X$5&lt;=Milestones[[#This Row],[End]:[End]]),1,"")),"")</f>
        <v/>
      </c>
      <c r="Y18" s="20" t="str">
        <f ca="1">IFERROR(IF(AND(Milestones[[#This Row],[Category]:[Category]]="Goal",Y$5&gt;=Milestones[[#This Row],[Start]:[Start]],Y$5&lt;=Milestones[[#This Row],[End]:[End]]),2,IF(AND(Milestones[[#This Row],[Category]:[Category]]="Milestone",Y$5&gt;=Milestones[[#This Row],[Start]:[Start]],Y$5&lt;=Milestones[[#This Row],[End]:[End]]),1,"")),"")</f>
        <v/>
      </c>
      <c r="Z18" s="20" t="str">
        <f ca="1">IFERROR(IF(AND(Milestones[[#This Row],[Category]:[Category]]="Goal",Z$5&gt;=Milestones[[#This Row],[Start]:[Start]],Z$5&lt;=Milestones[[#This Row],[End]:[End]]),2,IF(AND(Milestones[[#This Row],[Category]:[Category]]="Milestone",Z$5&gt;=Milestones[[#This Row],[Start]:[Start]],Z$5&lt;=Milestones[[#This Row],[End]:[End]]),1,"")),"")</f>
        <v/>
      </c>
      <c r="AA18" s="20" t="str">
        <f ca="1">IFERROR(IF(AND(Milestones[[#This Row],[Category]:[Category]]="Goal",AA$5&gt;=Milestones[[#This Row],[Start]:[Start]],AA$5&lt;=Milestones[[#This Row],[End]:[End]]),2,IF(AND(Milestones[[#This Row],[Category]:[Category]]="Milestone",AA$5&gt;=Milestones[[#This Row],[Start]:[Start]],AA$5&lt;=Milestones[[#This Row],[End]:[End]]),1,"")),"")</f>
        <v/>
      </c>
      <c r="AB18" s="20" t="str">
        <f ca="1">IFERROR(IF(AND(Milestones[[#This Row],[Category]:[Category]]="Goal",AB$5&gt;=Milestones[[#This Row],[Start]:[Start]],AB$5&lt;=Milestones[[#This Row],[End]:[End]]),2,IF(AND(Milestones[[#This Row],[Category]:[Category]]="Milestone",AB$5&gt;=Milestones[[#This Row],[Start]:[Start]],AB$5&lt;=Milestones[[#This Row],[End]:[End]]),1,"")),"")</f>
        <v/>
      </c>
      <c r="AC18" s="20" t="str">
        <f ca="1">IFERROR(IF(AND(Milestones[[#This Row],[Category]:[Category]]="Goal",AC$5&gt;=Milestones[[#This Row],[Start]:[Start]],AC$5&lt;=Milestones[[#This Row],[End]:[End]]),2,IF(AND(Milestones[[#This Row],[Category]:[Category]]="Milestone",AC$5&gt;=Milestones[[#This Row],[Start]:[Start]],AC$5&lt;=Milestones[[#This Row],[End]:[End]]),1,"")),"")</f>
        <v/>
      </c>
      <c r="AD18" s="20" t="str">
        <f ca="1">IFERROR(IF(AND(Milestones[[#This Row],[Category]:[Category]]="Goal",AD$5&gt;=Milestones[[#This Row],[Start]:[Start]],AD$5&lt;=Milestones[[#This Row],[End]:[End]]),2,IF(AND(Milestones[[#This Row],[Category]:[Category]]="Milestone",AD$5&gt;=Milestones[[#This Row],[Start]:[Start]],AD$5&lt;=Milestones[[#This Row],[End]:[End]]),1,"")),"")</f>
        <v/>
      </c>
      <c r="AE18" s="20" t="str">
        <f ca="1">IFERROR(IF(AND(Milestones[[#This Row],[Category]:[Category]]="Goal",AE$5&gt;=Milestones[[#This Row],[Start]:[Start]],AE$5&lt;=Milestones[[#This Row],[End]:[End]]),2,IF(AND(Milestones[[#This Row],[Category]:[Category]]="Milestone",AE$5&gt;=Milestones[[#This Row],[Start]:[Start]],AE$5&lt;=Milestones[[#This Row],[End]:[End]]),1,"")),"")</f>
        <v/>
      </c>
      <c r="AF18" s="20" t="str">
        <f ca="1">IFERROR(IF(AND(Milestones[[#This Row],[Category]:[Category]]="Goal",AF$5&gt;=Milestones[[#This Row],[Start]:[Start]],AF$5&lt;=Milestones[[#This Row],[End]:[End]]),2,IF(AND(Milestones[[#This Row],[Category]:[Category]]="Milestone",AF$5&gt;=Milestones[[#This Row],[Start]:[Start]],AF$5&lt;=Milestones[[#This Row],[End]:[End]]),1,"")),"")</f>
        <v/>
      </c>
      <c r="AG18" s="20" t="str">
        <f ca="1">IFERROR(IF(AND(Milestones[[#This Row],[Category]:[Category]]="Goal",AG$5&gt;=Milestones[[#This Row],[Start]:[Start]],AG$5&lt;=Milestones[[#This Row],[End]:[End]]),2,IF(AND(Milestones[[#This Row],[Category]:[Category]]="Milestone",AG$5&gt;=Milestones[[#This Row],[Start]:[Start]],AG$5&lt;=Milestones[[#This Row],[End]:[End]]),1,"")),"")</f>
        <v/>
      </c>
      <c r="AH18" s="20" t="str">
        <f ca="1">IFERROR(IF(AND(Milestones[[#This Row],[Category]:[Category]]="Goal",AH$5&gt;=Milestones[[#This Row],[Start]:[Start]],AH$5&lt;=Milestones[[#This Row],[End]:[End]]),2,IF(AND(Milestones[[#This Row],[Category]:[Category]]="Milestone",AH$5&gt;=Milestones[[#This Row],[Start]:[Start]],AH$5&lt;=Milestones[[#This Row],[End]:[End]]),1,"")),"")</f>
        <v/>
      </c>
      <c r="AI18" s="20" t="str">
        <f ca="1">IFERROR(IF(AND(Milestones[[#This Row],[Category]:[Category]]="Goal",AI$5&gt;=Milestones[[#This Row],[Start]:[Start]],AI$5&lt;=Milestones[[#This Row],[End]:[End]]),2,IF(AND(Milestones[[#This Row],[Category]:[Category]]="Milestone",AI$5&gt;=Milestones[[#This Row],[Start]:[Start]],AI$5&lt;=Milestones[[#This Row],[End]:[End]]),1,"")),"")</f>
        <v/>
      </c>
      <c r="AJ18" s="20" t="str">
        <f ca="1">IFERROR(IF(AND(Milestones[[#This Row],[Category]:[Category]]="Goal",AJ$5&gt;=Milestones[[#This Row],[Start]:[Start]],AJ$5&lt;=Milestones[[#This Row],[End]:[End]]),2,IF(AND(Milestones[[#This Row],[Category]:[Category]]="Milestone",AJ$5&gt;=Milestones[[#This Row],[Start]:[Start]],AJ$5&lt;=Milestones[[#This Row],[End]:[End]]),1,"")),"")</f>
        <v/>
      </c>
      <c r="AK18" s="20" t="str">
        <f ca="1">IFERROR(IF(AND(Milestones[[#This Row],[Category]:[Category]]="Goal",AK$5&gt;=Milestones[[#This Row],[Start]:[Start]],AK$5&lt;=Milestones[[#This Row],[End]:[End]]),2,IF(AND(Milestones[[#This Row],[Category]:[Category]]="Milestone",AK$5&gt;=Milestones[[#This Row],[Start]:[Start]],AK$5&lt;=Milestones[[#This Row],[End]:[End]]),1,"")),"")</f>
        <v/>
      </c>
      <c r="AL18" s="20" t="str">
        <f ca="1">IFERROR(IF(AND(Milestones[[#This Row],[Category]:[Category]]="Goal",AL$5&gt;=Milestones[[#This Row],[Start]:[Start]],AL$5&lt;=Milestones[[#This Row],[End]:[End]]),2,IF(AND(Milestones[[#This Row],[Category]:[Category]]="Milestone",AL$5&gt;=Milestones[[#This Row],[Start]:[Start]],AL$5&lt;=Milestones[[#This Row],[End]:[End]]),1,"")),"")</f>
        <v/>
      </c>
      <c r="AM18" s="20" t="str">
        <f ca="1">IFERROR(IF(AND(Milestones[[#This Row],[Category]:[Category]]="Goal",AM$5&gt;=Milestones[[#This Row],[Start]:[Start]],AM$5&lt;=Milestones[[#This Row],[End]:[End]]),2,IF(AND(Milestones[[#This Row],[Category]:[Category]]="Milestone",AM$5&gt;=Milestones[[#This Row],[Start]:[Start]],AM$5&lt;=Milestones[[#This Row],[End]:[End]]),1,"")),"")</f>
        <v/>
      </c>
      <c r="AN18" s="20" t="str">
        <f ca="1">IFERROR(IF(AND(Milestones[[#This Row],[Category]:[Category]]="Goal",AN$5&gt;=Milestones[[#This Row],[Start]:[Start]],AN$5&lt;=Milestones[[#This Row],[End]:[End]]),2,IF(AND(Milestones[[#This Row],[Category]:[Category]]="Milestone",AN$5&gt;=Milestones[[#This Row],[Start]:[Start]],AN$5&lt;=Milestones[[#This Row],[End]:[End]]),1,"")),"")</f>
        <v/>
      </c>
      <c r="AO18" s="20" t="str">
        <f ca="1">IFERROR(IF(AND(Milestones[[#This Row],[Category]:[Category]]="Goal",AO$5&gt;=Milestones[[#This Row],[Start]:[Start]],AO$5&lt;=Milestones[[#This Row],[End]:[End]]),2,IF(AND(Milestones[[#This Row],[Category]:[Category]]="Milestone",AO$5&gt;=Milestones[[#This Row],[Start]:[Start]],AO$5&lt;=Milestones[[#This Row],[End]:[End]]),1,"")),"")</f>
        <v/>
      </c>
      <c r="AP18" s="20" t="str">
        <f ca="1">IFERROR(IF(AND(Milestones[[#This Row],[Category]:[Category]]="Goal",AP$5&gt;=Milestones[[#This Row],[Start]:[Start]],AP$5&lt;=Milestones[[#This Row],[End]:[End]]),2,IF(AND(Milestones[[#This Row],[Category]:[Category]]="Milestone",AP$5&gt;=Milestones[[#This Row],[Start]:[Start]],AP$5&lt;=Milestones[[#This Row],[End]:[End]]),1,"")),"")</f>
        <v/>
      </c>
      <c r="AQ18" s="20" t="str">
        <f ca="1">IFERROR(IF(AND(Milestones[[#This Row],[Category]:[Category]]="Goal",AQ$5&gt;=Milestones[[#This Row],[Start]:[Start]],AQ$5&lt;=Milestones[[#This Row],[End]:[End]]),2,IF(AND(Milestones[[#This Row],[Category]:[Category]]="Milestone",AQ$5&gt;=Milestones[[#This Row],[Start]:[Start]],AQ$5&lt;=Milestones[[#This Row],[End]:[End]]),1,"")),"")</f>
        <v/>
      </c>
      <c r="AR18" s="20" t="str">
        <f ca="1">IFERROR(IF(AND(Milestones[[#This Row],[Category]:[Category]]="Goal",AR$5&gt;=Milestones[[#This Row],[Start]:[Start]],AR$5&lt;=Milestones[[#This Row],[End]:[End]]),2,IF(AND(Milestones[[#This Row],[Category]:[Category]]="Milestone",AR$5&gt;=Milestones[[#This Row],[Start]:[Start]],AR$5&lt;=Milestones[[#This Row],[End]:[End]]),1,"")),"")</f>
        <v/>
      </c>
      <c r="AS18" s="20" t="str">
        <f ca="1">IFERROR(IF(AND(Milestones[[#This Row],[Category]:[Category]]="Goal",AS$5&gt;=Milestones[[#This Row],[Start]:[Start]],AS$5&lt;=Milestones[[#This Row],[End]:[End]]),2,IF(AND(Milestones[[#This Row],[Category]:[Category]]="Milestone",AS$5&gt;=Milestones[[#This Row],[Start]:[Start]],AS$5&lt;=Milestones[[#This Row],[End]:[End]]),1,"")),"")</f>
        <v/>
      </c>
      <c r="AT18" s="20" t="str">
        <f ca="1">IFERROR(IF(AND(Milestones[[#This Row],[Category]:[Category]]="Goal",AT$5&gt;=Milestones[[#This Row],[Start]:[Start]],AT$5&lt;=Milestones[[#This Row],[End]:[End]]),2,IF(AND(Milestones[[#This Row],[Category]:[Category]]="Milestone",AT$5&gt;=Milestones[[#This Row],[Start]:[Start]],AT$5&lt;=Milestones[[#This Row],[End]:[End]]),1,"")),"")</f>
        <v/>
      </c>
      <c r="AU18" s="20" t="str">
        <f ca="1">IFERROR(IF(AND(Milestones[[#This Row],[Category]:[Category]]="Goal",AU$5&gt;=Milestones[[#This Row],[Start]:[Start]],AU$5&lt;=Milestones[[#This Row],[End]:[End]]),2,IF(AND(Milestones[[#This Row],[Category]:[Category]]="Milestone",AU$5&gt;=Milestones[[#This Row],[Start]:[Start]],AU$5&lt;=Milestones[[#This Row],[End]:[End]]),1,"")),"")</f>
        <v/>
      </c>
      <c r="AV18" s="20" t="str">
        <f ca="1">IFERROR(IF(AND(Milestones[[#This Row],[Category]:[Category]]="Goal",AV$5&gt;=Milestones[[#This Row],[Start]:[Start]],AV$5&lt;=Milestones[[#This Row],[End]:[End]]),2,IF(AND(Milestones[[#This Row],[Category]:[Category]]="Milestone",AV$5&gt;=Milestones[[#This Row],[Start]:[Start]],AV$5&lt;=Milestones[[#This Row],[End]:[End]]),1,"")),"")</f>
        <v/>
      </c>
      <c r="AW18" s="20" t="str">
        <f ca="1">IFERROR(IF(AND(Milestones[[#This Row],[Category]:[Category]]="Goal",AW$5&gt;=Milestones[[#This Row],[Start]:[Start]],AW$5&lt;=Milestones[[#This Row],[End]:[End]]),2,IF(AND(Milestones[[#This Row],[Category]:[Category]]="Milestone",AW$5&gt;=Milestones[[#This Row],[Start]:[Start]],AW$5&lt;=Milestones[[#This Row],[End]:[End]]),1,"")),"")</f>
        <v/>
      </c>
      <c r="AX18" s="20" t="str">
        <f ca="1">IFERROR(IF(AND(Milestones[[#This Row],[Category]:[Category]]="Goal",AX$5&gt;=Milestones[[#This Row],[Start]:[Start]],AX$5&lt;=Milestones[[#This Row],[End]:[End]]),2,IF(AND(Milestones[[#This Row],[Category]:[Category]]="Milestone",AX$5&gt;=Milestones[[#This Row],[Start]:[Start]],AX$5&lt;=Milestones[[#This Row],[End]:[End]]),1,"")),"")</f>
        <v/>
      </c>
      <c r="AY18" s="20" t="str">
        <f ca="1">IFERROR(IF(AND(Milestones[[#This Row],[Category]:[Category]]="Goal",AY$5&gt;=Milestones[[#This Row],[Start]:[Start]],AY$5&lt;=Milestones[[#This Row],[End]:[End]]),2,IF(AND(Milestones[[#This Row],[Category]:[Category]]="Milestone",AY$5&gt;=Milestones[[#This Row],[Start]:[Start]],AY$5&lt;=Milestones[[#This Row],[End]:[End]]),1,"")),"")</f>
        <v/>
      </c>
      <c r="AZ18" s="20" t="str">
        <f ca="1">IFERROR(IF(AND(Milestones[[#This Row],[Category]:[Category]]="Goal",AZ$5&gt;=Milestones[[#This Row],[Start]:[Start]],AZ$5&lt;=Milestones[[#This Row],[End]:[End]]),2,IF(AND(Milestones[[#This Row],[Category]:[Category]]="Milestone",AZ$5&gt;=Milestones[[#This Row],[Start]:[Start]],AZ$5&lt;=Milestones[[#This Row],[End]:[End]]),1,"")),"")</f>
        <v/>
      </c>
      <c r="BA18" s="20" t="str">
        <f ca="1">IFERROR(IF(AND(Milestones[[#This Row],[Category]:[Category]]="Goal",BA$5&gt;=Milestones[[#This Row],[Start]:[Start]],BA$5&lt;=Milestones[[#This Row],[End]:[End]]),2,IF(AND(Milestones[[#This Row],[Category]:[Category]]="Milestone",BA$5&gt;=Milestones[[#This Row],[Start]:[Start]],BA$5&lt;=Milestones[[#This Row],[End]:[End]]),1,"")),"")</f>
        <v/>
      </c>
      <c r="BB18" s="20" t="str">
        <f ca="1">IFERROR(IF(AND(Milestones[[#This Row],[Category]:[Category]]="Goal",BB$5&gt;=Milestones[[#This Row],[Start]:[Start]],BB$5&lt;=Milestones[[#This Row],[End]:[End]]),2,IF(AND(Milestones[[#This Row],[Category]:[Category]]="Milestone",BB$5&gt;=Milestones[[#This Row],[Start]:[Start]],BB$5&lt;=Milestones[[#This Row],[End]:[End]]),1,"")),"")</f>
        <v/>
      </c>
      <c r="BC18" s="20" t="str">
        <f ca="1">IFERROR(IF(AND(Milestones[[#This Row],[Category]:[Category]]="Goal",BC$5&gt;=Milestones[[#This Row],[Start]:[Start]],BC$5&lt;=Milestones[[#This Row],[End]:[End]]),2,IF(AND(Milestones[[#This Row],[Category]:[Category]]="Milestone",BC$5&gt;=Milestones[[#This Row],[Start]:[Start]],BC$5&lt;=Milestones[[#This Row],[End]:[End]]),1,"")),"")</f>
        <v/>
      </c>
      <c r="BD18" s="20" t="str">
        <f ca="1">IFERROR(IF(AND(Milestones[[#This Row],[Category]:[Category]]="Goal",BD$5&gt;=Milestones[[#This Row],[Start]:[Start]],BD$5&lt;=Milestones[[#This Row],[End]:[End]]),2,IF(AND(Milestones[[#This Row],[Category]:[Category]]="Milestone",BD$5&gt;=Milestones[[#This Row],[Start]:[Start]],BD$5&lt;=Milestones[[#This Row],[End]:[End]]),1,"")),"")</f>
        <v/>
      </c>
      <c r="BE18" s="20" t="str">
        <f ca="1">IFERROR(IF(AND(Milestones[[#This Row],[Category]:[Category]]="Goal",BE$5&gt;=Milestones[[#This Row],[Start]:[Start]],BE$5&lt;=Milestones[[#This Row],[End]:[End]]),2,IF(AND(Milestones[[#This Row],[Category]:[Category]]="Milestone",BE$5&gt;=Milestones[[#This Row],[Start]:[Start]],BE$5&lt;=Milestones[[#This Row],[End]:[End]]),1,"")),"")</f>
        <v/>
      </c>
      <c r="BF18" s="20" t="str">
        <f ca="1">IFERROR(IF(AND(Milestones[[#This Row],[Category]:[Category]]="Goal",BF$5&gt;=Milestones[[#This Row],[Start]:[Start]],BF$5&lt;=Milestones[[#This Row],[End]:[End]]),2,IF(AND(Milestones[[#This Row],[Category]:[Category]]="Milestone",BF$5&gt;=Milestones[[#This Row],[Start]:[Start]],BF$5&lt;=Milestones[[#This Row],[End]:[End]]),1,"")),"")</f>
        <v/>
      </c>
      <c r="BG18" s="20" t="str">
        <f ca="1">IFERROR(IF(AND(Milestones[[#This Row],[Category]:[Category]]="Goal",BG$5&gt;=Milestones[[#This Row],[Start]:[Start]],BG$5&lt;=Milestones[[#This Row],[End]:[End]]),2,IF(AND(Milestones[[#This Row],[Category]:[Category]]="Milestone",BG$5&gt;=Milestones[[#This Row],[Start]:[Start]],BG$5&lt;=Milestones[[#This Row],[End]:[End]]),1,"")),"")</f>
        <v/>
      </c>
      <c r="BH18" s="20" t="str">
        <f ca="1">IFERROR(IF(AND(Milestones[[#This Row],[Category]:[Category]]="Goal",BH$5&gt;=Milestones[[#This Row],[Start]:[Start]],BH$5&lt;=Milestones[[#This Row],[End]:[End]]),2,IF(AND(Milestones[[#This Row],[Category]:[Category]]="Milestone",BH$5&gt;=Milestones[[#This Row],[Start]:[Start]],BH$5&lt;=Milestones[[#This Row],[End]:[End]]),1,"")),"")</f>
        <v/>
      </c>
      <c r="BI18" s="20" t="str">
        <f ca="1">IFERROR(IF(AND(Milestones[[#This Row],[Category]:[Category]]="Goal",BI$5&gt;=Milestones[[#This Row],[Start]:[Start]],BI$5&lt;=Milestones[[#This Row],[End]:[End]]),2,IF(AND(Milestones[[#This Row],[Category]:[Category]]="Milestone",BI$5&gt;=Milestones[[#This Row],[Start]:[Start]],BI$5&lt;=Milestones[[#This Row],[End]:[End]]),1,"")),"")</f>
        <v/>
      </c>
      <c r="BJ18" s="20" t="str">
        <f ca="1">IFERROR(IF(AND(Milestones[[#This Row],[Category]:[Category]]="Goal",BJ$5&gt;=Milestones[[#This Row],[Start]:[Start]],BJ$5&lt;=Milestones[[#This Row],[End]:[End]]),2,IF(AND(Milestones[[#This Row],[Category]:[Category]]="Milestone",BJ$5&gt;=Milestones[[#This Row],[Start]:[Start]],BJ$5&lt;=Milestones[[#This Row],[End]:[End]]),1,"")),"")</f>
        <v/>
      </c>
      <c r="BK18" s="20" t="str">
        <f ca="1">IFERROR(IF(AND(Milestones[[#This Row],[Category]:[Category]]="Goal",BK$5&gt;=Milestones[[#This Row],[Start]:[Start]],BK$5&lt;=Milestones[[#This Row],[End]:[End]]),2,IF(AND(Milestones[[#This Row],[Category]:[Category]]="Milestone",BK$5&gt;=Milestones[[#This Row],[Start]:[Start]],BK$5&lt;=Milestones[[#This Row],[End]:[End]]),1,"")),"")</f>
        <v/>
      </c>
      <c r="BL18" s="20" t="str">
        <f ca="1">IFERROR(IF(AND(Milestones[[#This Row],[Category]:[Category]]="Goal",BL$5&gt;=Milestones[[#This Row],[Start]:[Start]],BL$5&lt;=Milestones[[#This Row],[End]:[End]]),2,IF(AND(Milestones[[#This Row],[Category]:[Category]]="Milestone",BL$5&gt;=Milestones[[#This Row],[Start]:[Start]],BL$5&lt;=Milestones[[#This Row],[End]:[End]]),1,"")),"")</f>
        <v/>
      </c>
      <c r="BM18" s="20" t="str">
        <f ca="1">IFERROR(IF(AND(Milestones[[#This Row],[Category]:[Category]]="Goal",BM$5&gt;=Milestones[[#This Row],[Start]:[Start]],BM$5&lt;=Milestones[[#This Row],[End]:[End]]),2,IF(AND(Milestones[[#This Row],[Category]:[Category]]="Milestone",BM$5&gt;=Milestones[[#This Row],[Start]:[Start]],BM$5&lt;=Milestones[[#This Row],[End]:[End]]),1,"")),"")</f>
        <v/>
      </c>
      <c r="BN18" s="20" t="str">
        <f ca="1">IFERROR(IF(AND(Milestones[[#This Row],[Category]:[Category]]="Goal",BN$5&gt;=Milestones[[#This Row],[Start]:[Start]],BN$5&lt;=Milestones[[#This Row],[End]:[End]]),2,IF(AND(Milestones[[#This Row],[Category]:[Category]]="Milestone",BN$5&gt;=Milestones[[#This Row],[Start]:[Start]],BN$5&lt;=Milestones[[#This Row],[End]:[End]]),1,"")),"")</f>
        <v/>
      </c>
      <c r="BO18" s="20" t="str">
        <f ca="1">IFERROR(IF(AND(Milestones[[#This Row],[Category]:[Category]]="Goal",BO$5&gt;=Milestones[[#This Row],[Start]:[Start]],BO$5&lt;=Milestones[[#This Row],[End]:[End]]),2,IF(AND(Milestones[[#This Row],[Category]:[Category]]="Milestone",BO$5&gt;=Milestones[[#This Row],[Start]:[Start]],BO$5&lt;=Milestones[[#This Row],[End]:[End]]),1,"")),"")</f>
        <v/>
      </c>
      <c r="BP18" s="20" t="str">
        <f ca="1">IFERROR(IF(AND(Milestones[[#This Row],[Category]:[Category]]="Goal",BP$5&gt;=Milestones[[#This Row],[Start]:[Start]],BP$5&lt;=Milestones[[#This Row],[End]:[End]]),2,IF(AND(Milestones[[#This Row],[Category]:[Category]]="Milestone",BP$5&gt;=Milestones[[#This Row],[Start]:[Start]],BP$5&lt;=Milestones[[#This Row],[End]:[End]]),1,"")),"")</f>
        <v/>
      </c>
      <c r="BQ18" s="20" t="str">
        <f ca="1">IFERROR(IF(AND(Milestones[[#This Row],[Category]:[Category]]="Goal",BQ$5&gt;=Milestones[[#This Row],[Start]:[Start]],BQ$5&lt;=Milestones[[#This Row],[End]:[End]]),2,IF(AND(Milestones[[#This Row],[Category]:[Category]]="Milestone",BQ$5&gt;=Milestones[[#This Row],[Start]:[Start]],BQ$5&lt;=Milestones[[#This Row],[End]:[End]]),1,"")),"")</f>
        <v/>
      </c>
      <c r="BR18" s="20" t="str">
        <f ca="1">IFERROR(IF(AND(Milestones[[#This Row],[Category]:[Category]]="Goal",BR$5&gt;=Milestones[[#This Row],[Start]:[Start]],BR$5&lt;=Milestones[[#This Row],[End]:[End]]),2,IF(AND(Milestones[[#This Row],[Category]:[Category]]="Milestone",BR$5&gt;=Milestones[[#This Row],[Start]:[Start]],BR$5&lt;=Milestones[[#This Row],[End]:[End]]),1,"")),"")</f>
        <v/>
      </c>
      <c r="BS18" s="20" t="str">
        <f ca="1">IFERROR(IF(AND(Milestones[[#This Row],[Category]:[Category]]="Goal",BS$5&gt;=Milestones[[#This Row],[Start]:[Start]],BS$5&lt;=Milestones[[#This Row],[End]:[End]]),2,IF(AND(Milestones[[#This Row],[Category]:[Category]]="Milestone",BS$5&gt;=Milestones[[#This Row],[Start]:[Start]],BS$5&lt;=Milestones[[#This Row],[End]:[End]]),1,"")),"")</f>
        <v/>
      </c>
      <c r="BT18" s="20" t="str">
        <f ca="1">IFERROR(IF(AND(Milestones[[#This Row],[Category]:[Category]]="Goal",BT$5&gt;=Milestones[[#This Row],[Start]:[Start]],BT$5&lt;=Milestones[[#This Row],[End]:[End]]),2,IF(AND(Milestones[[#This Row],[Category]:[Category]]="Milestone",BT$5&gt;=Milestones[[#This Row],[Start]:[Start]],BT$5&lt;=Milestones[[#This Row],[End]:[End]]),1,"")),"")</f>
        <v/>
      </c>
      <c r="BU18" s="20" t="str">
        <f ca="1">IFERROR(IF(AND(Milestones[[#This Row],[Category]:[Category]]="Goal",BU$5&gt;=Milestones[[#This Row],[Start]:[Start]],BU$5&lt;=Milestones[[#This Row],[End]:[End]]),2,IF(AND(Milestones[[#This Row],[Category]:[Category]]="Milestone",BU$5&gt;=Milestones[[#This Row],[Start]:[Start]],BU$5&lt;=Milestones[[#This Row],[End]:[End]]),1,"")),"")</f>
        <v/>
      </c>
      <c r="BV18" s="20" t="str">
        <f ca="1">IFERROR(IF(AND(Milestones[[#This Row],[Category]:[Category]]="Goal",BV$5&gt;=Milestones[[#This Row],[Start]:[Start]],BV$5&lt;=Milestones[[#This Row],[End]:[End]]),2,IF(AND(Milestones[[#This Row],[Category]:[Category]]="Milestone",BV$5&gt;=Milestones[[#This Row],[Start]:[Start]],BV$5&lt;=Milestones[[#This Row],[End]:[End]]),1,"")),"")</f>
        <v/>
      </c>
      <c r="BW18" s="20" t="str">
        <f ca="1">IFERROR(IF(AND(Milestones[[#This Row],[Category]:[Category]]="Goal",BW$5&gt;=Milestones[[#This Row],[Start]:[Start]],BW$5&lt;=Milestones[[#This Row],[End]:[End]]),2,IF(AND(Milestones[[#This Row],[Category]:[Category]]="Milestone",BW$5&gt;=Milestones[[#This Row],[Start]:[Start]],BW$5&lt;=Milestones[[#This Row],[End]:[End]]),1,"")),"")</f>
        <v/>
      </c>
      <c r="BX18" s="20" t="str">
        <f ca="1">IFERROR(IF(AND(Milestones[[#This Row],[Category]:[Category]]="Goal",BX$5&gt;=Milestones[[#This Row],[Start]:[Start]],BX$5&lt;=Milestones[[#This Row],[End]:[End]]),2,IF(AND(Milestones[[#This Row],[Category]:[Category]]="Milestone",BX$5&gt;=Milestones[[#This Row],[Start]:[Start]],BX$5&lt;=Milestones[[#This Row],[End]:[End]]),1,"")),"")</f>
        <v/>
      </c>
      <c r="BY18" s="20" t="str">
        <f ca="1">IFERROR(IF(AND(Milestones[[#This Row],[Category]:[Category]]="Goal",BY$5&gt;=Milestones[[#This Row],[Start]:[Start]],BY$5&lt;=Milestones[[#This Row],[End]:[End]]),2,IF(AND(Milestones[[#This Row],[Category]:[Category]]="Milestone",BY$5&gt;=Milestones[[#This Row],[Start]:[Start]],BY$5&lt;=Milestones[[#This Row],[End]:[End]]),1,"")),"")</f>
        <v/>
      </c>
      <c r="BZ18" s="20" t="str">
        <f ca="1">IFERROR(IF(AND(Milestones[[#This Row],[Category]:[Category]]="Goal",BZ$5&gt;=Milestones[[#This Row],[Start]:[Start]],BZ$5&lt;=Milestones[[#This Row],[End]:[End]]),2,IF(AND(Milestones[[#This Row],[Category]:[Category]]="Milestone",BZ$5&gt;=Milestones[[#This Row],[Start]:[Start]],BZ$5&lt;=Milestones[[#This Row],[End]:[End]]),1,"")),"")</f>
        <v/>
      </c>
      <c r="CA18" s="20" t="str">
        <f ca="1">IFERROR(IF(AND(Milestones[[#This Row],[Category]:[Category]]="Goal",CA$5&gt;=Milestones[[#This Row],[Start]:[Start]],CA$5&lt;=Milestones[[#This Row],[End]:[End]]),2,IF(AND(Milestones[[#This Row],[Category]:[Category]]="Milestone",CA$5&gt;=Milestones[[#This Row],[Start]:[Start]],CA$5&lt;=Milestones[[#This Row],[End]:[End]]),1,"")),"")</f>
        <v/>
      </c>
      <c r="CB18" s="20" t="str">
        <f ca="1">IFERROR(IF(AND(Milestones[[#This Row],[Category]:[Category]]="Goal",CB$5&gt;=Milestones[[#This Row],[Start]:[Start]],CB$5&lt;=Milestones[[#This Row],[End]:[End]]),2,IF(AND(Milestones[[#This Row],[Category]:[Category]]="Milestone",CB$5&gt;=Milestones[[#This Row],[Start]:[Start]],CB$5&lt;=Milestones[[#This Row],[End]:[End]]),1,"")),"")</f>
        <v/>
      </c>
      <c r="CC18" s="20" t="str">
        <f ca="1">IFERROR(IF(AND(Milestones[[#This Row],[Category]:[Category]]="Goal",CC$5&gt;=Milestones[[#This Row],[Start]:[Start]],CC$5&lt;=Milestones[[#This Row],[End]:[End]]),2,IF(AND(Milestones[[#This Row],[Category]:[Category]]="Milestone",CC$5&gt;=Milestones[[#This Row],[Start]:[Start]],CC$5&lt;=Milestones[[#This Row],[End]:[End]]),1,"")),"")</f>
        <v/>
      </c>
      <c r="CD18" s="20" t="str">
        <f ca="1">IFERROR(IF(AND(Milestones[[#This Row],[Category]:[Category]]="Goal",CD$5&gt;=Milestones[[#This Row],[Start]:[Start]],CD$5&lt;=Milestones[[#This Row],[End]:[End]]),2,IF(AND(Milestones[[#This Row],[Category]:[Category]]="Milestone",CD$5&gt;=Milestones[[#This Row],[Start]:[Start]],CD$5&lt;=Milestones[[#This Row],[End]:[End]]),1,"")),"")</f>
        <v/>
      </c>
      <c r="CE18" s="20" t="str">
        <f ca="1">IFERROR(IF(AND(Milestones[[#This Row],[Category]:[Category]]="Goal",CE$5&gt;=Milestones[[#This Row],[Start]:[Start]],CE$5&lt;=Milestones[[#This Row],[End]:[End]]),2,IF(AND(Milestones[[#This Row],[Category]:[Category]]="Milestone",CE$5&gt;=Milestones[[#This Row],[Start]:[Start]],CE$5&lt;=Milestones[[#This Row],[End]:[End]]),1,"")),"")</f>
        <v/>
      </c>
      <c r="CF18" s="20" t="str">
        <f ca="1">IFERROR(IF(AND(Milestones[[#This Row],[Category]:[Category]]="Goal",CF$5&gt;=Milestones[[#This Row],[Start]:[Start]],CF$5&lt;=Milestones[[#This Row],[End]:[End]]),2,IF(AND(Milestones[[#This Row],[Category]:[Category]]="Milestone",CF$5&gt;=Milestones[[#This Row],[Start]:[Start]],CF$5&lt;=Milestones[[#This Row],[End]:[End]]),1,"")),"")</f>
        <v/>
      </c>
      <c r="CG18" s="20" t="str">
        <f ca="1">IFERROR(IF(AND(Milestones[[#This Row],[Category]:[Category]]="Goal",CG$5&gt;=Milestones[[#This Row],[Start]:[Start]],CG$5&lt;=Milestones[[#This Row],[End]:[End]]),2,IF(AND(Milestones[[#This Row],[Category]:[Category]]="Milestone",CG$5&gt;=Milestones[[#This Row],[Start]:[Start]],CG$5&lt;=Milestones[[#This Row],[End]:[End]]),1,"")),"")</f>
        <v/>
      </c>
      <c r="CH18" s="20" t="str">
        <f ca="1">IFERROR(IF(AND(Milestones[[#This Row],[Category]:[Category]]="Goal",CH$5&gt;=Milestones[[#This Row],[Start]:[Start]],CH$5&lt;=Milestones[[#This Row],[End]:[End]]),2,IF(AND(Milestones[[#This Row],[Category]:[Category]]="Milestone",CH$5&gt;=Milestones[[#This Row],[Start]:[Start]],CH$5&lt;=Milestones[[#This Row],[End]:[End]]),1,"")),"")</f>
        <v/>
      </c>
      <c r="CI18" s="20" t="str">
        <f ca="1">IFERROR(IF(AND(Milestones[[#This Row],[Category]:[Category]]="Goal",CI$5&gt;=Milestones[[#This Row],[Start]:[Start]],CI$5&lt;=Milestones[[#This Row],[End]:[End]]),2,IF(AND(Milestones[[#This Row],[Category]:[Category]]="Milestone",CI$5&gt;=Milestones[[#This Row],[Start]:[Start]],CI$5&lt;=Milestones[[#This Row],[End]:[End]]),1,"")),"")</f>
        <v/>
      </c>
      <c r="CJ18" s="20" t="str">
        <f ca="1">IFERROR(IF(AND(Milestones[[#This Row],[Category]:[Category]]="Goal",CJ$5&gt;=Milestones[[#This Row],[Start]:[Start]],CJ$5&lt;=Milestones[[#This Row],[End]:[End]]),2,IF(AND(Milestones[[#This Row],[Category]:[Category]]="Milestone",CJ$5&gt;=Milestones[[#This Row],[Start]:[Start]],CJ$5&lt;=Milestones[[#This Row],[End]:[End]]),1,"")),"")</f>
        <v/>
      </c>
      <c r="CK18" s="20" t="str">
        <f ca="1">IFERROR(IF(AND(Milestones[[#This Row],[Category]:[Category]]="Goal",CK$5&gt;=Milestones[[#This Row],[Start]:[Start]],CK$5&lt;=Milestones[[#This Row],[End]:[End]]),2,IF(AND(Milestones[[#This Row],[Category]:[Category]]="Milestone",CK$5&gt;=Milestones[[#This Row],[Start]:[Start]],CK$5&lt;=Milestones[[#This Row],[End]:[End]]),1,"")),"")</f>
        <v/>
      </c>
      <c r="CL18" s="20" t="str">
        <f ca="1">IFERROR(IF(AND(Milestones[[#This Row],[Category]:[Category]]="Goal",CL$5&gt;=Milestones[[#This Row],[Start]:[Start]],CL$5&lt;=Milestones[[#This Row],[End]:[End]]),2,IF(AND(Milestones[[#This Row],[Category]:[Category]]="Milestone",CL$5&gt;=Milestones[[#This Row],[Start]:[Start]],CL$5&lt;=Milestones[[#This Row],[End]:[End]]),1,"")),"")</f>
        <v/>
      </c>
      <c r="CM18" s="20" t="str">
        <f ca="1">IFERROR(IF(AND(Milestones[[#This Row],[Category]:[Category]]="Goal",CM$5&gt;=Milestones[[#This Row],[Start]:[Start]],CM$5&lt;=Milestones[[#This Row],[End]:[End]]),2,IF(AND(Milestones[[#This Row],[Category]:[Category]]="Milestone",CM$5&gt;=Milestones[[#This Row],[Start]:[Start]],CM$5&lt;=Milestones[[#This Row],[End]:[End]]),1,"")),"")</f>
        <v/>
      </c>
      <c r="CN18" s="20" t="str">
        <f ca="1">IFERROR(IF(AND(Milestones[[#This Row],[Category]:[Category]]="Goal",CN$5&gt;=Milestones[[#This Row],[Start]:[Start]],CN$5&lt;=Milestones[[#This Row],[End]:[End]]),2,IF(AND(Milestones[[#This Row],[Category]:[Category]]="Milestone",CN$5&gt;=Milestones[[#This Row],[Start]:[Start]],CN$5&lt;=Milestones[[#This Row],[End]:[End]]),1,"")),"")</f>
        <v/>
      </c>
      <c r="CO18" s="20" t="str">
        <f ca="1">IFERROR(IF(AND(Milestones[[#This Row],[Category]:[Category]]="Goal",CO$5&gt;=Milestones[[#This Row],[Start]:[Start]],CO$5&lt;=Milestones[[#This Row],[End]:[End]]),2,IF(AND(Milestones[[#This Row],[Category]:[Category]]="Milestone",CO$5&gt;=Milestones[[#This Row],[Start]:[Start]],CO$5&lt;=Milestones[[#This Row],[End]:[End]]),1,"")),"")</f>
        <v/>
      </c>
      <c r="CP18" s="20" t="str">
        <f ca="1">IFERROR(IF(AND(Milestones[[#This Row],[Category]:[Category]]="Goal",CP$5&gt;=Milestones[[#This Row],[Start]:[Start]],CP$5&lt;=Milestones[[#This Row],[End]:[End]]),2,IF(AND(Milestones[[#This Row],[Category]:[Category]]="Milestone",CP$5&gt;=Milestones[[#This Row],[Start]:[Start]],CP$5&lt;=Milestones[[#This Row],[End]:[End]]),1,"")),"")</f>
        <v/>
      </c>
      <c r="CQ18" s="20" t="str">
        <f ca="1">IFERROR(IF(AND(Milestones[[#This Row],[Category]:[Category]]="Goal",CQ$5&gt;=Milestones[[#This Row],[Start]:[Start]],CQ$5&lt;=Milestones[[#This Row],[End]:[End]]),2,IF(AND(Milestones[[#This Row],[Category]:[Category]]="Milestone",CQ$5&gt;=Milestones[[#This Row],[Start]:[Start]],CQ$5&lt;=Milestones[[#This Row],[End]:[End]]),1,"")),"")</f>
        <v/>
      </c>
      <c r="CR18" s="20" t="str">
        <f ca="1">IFERROR(IF(AND(Milestones[[#This Row],[Category]:[Category]]="Goal",CR$5&gt;=Milestones[[#This Row],[Start]:[Start]],CR$5&lt;=Milestones[[#This Row],[End]:[End]]),2,IF(AND(Milestones[[#This Row],[Category]:[Category]]="Milestone",CR$5&gt;=Milestones[[#This Row],[Start]:[Start]],CR$5&lt;=Milestones[[#This Row],[End]:[End]]),1,"")),"")</f>
        <v/>
      </c>
      <c r="CS18" s="20" t="str">
        <f ca="1">IFERROR(IF(AND(Milestones[[#This Row],[Category]:[Category]]="Goal",CS$5&gt;=Milestones[[#This Row],[Start]:[Start]],CS$5&lt;=Milestones[[#This Row],[End]:[End]]),2,IF(AND(Milestones[[#This Row],[Category]:[Category]]="Milestone",CS$5&gt;=Milestones[[#This Row],[Start]:[Start]],CS$5&lt;=Milestones[[#This Row],[End]:[End]]),1,"")),"")</f>
        <v/>
      </c>
      <c r="CT18" s="20" t="str">
        <f ca="1">IFERROR(IF(AND(Milestones[[#This Row],[Category]:[Category]]="Goal",CT$5&gt;=Milestones[[#This Row],[Start]:[Start]],CT$5&lt;=Milestones[[#This Row],[End]:[End]]),2,IF(AND(Milestones[[#This Row],[Category]:[Category]]="Milestone",CT$5&gt;=Milestones[[#This Row],[Start]:[Start]],CT$5&lt;=Milestones[[#This Row],[End]:[End]]),1,"")),"")</f>
        <v/>
      </c>
      <c r="CU18" s="20" t="str">
        <f ca="1">IFERROR(IF(AND(Milestones[[#This Row],[Category]:[Category]]="Goal",CU$5&gt;=Milestones[[#This Row],[Start]:[Start]],CU$5&lt;=Milestones[[#This Row],[End]:[End]]),2,IF(AND(Milestones[[#This Row],[Category]:[Category]]="Milestone",CU$5&gt;=Milestones[[#This Row],[Start]:[Start]],CU$5&lt;=Milestones[[#This Row],[End]:[End]]),1,"")),"")</f>
        <v/>
      </c>
      <c r="CV18" s="20" t="str">
        <f ca="1">IFERROR(IF(AND(Milestones[[#This Row],[Category]:[Category]]="Goal",CV$5&gt;=Milestones[[#This Row],[Start]:[Start]],CV$5&lt;=Milestones[[#This Row],[End]:[End]]),2,IF(AND(Milestones[[#This Row],[Category]:[Category]]="Milestone",CV$5&gt;=Milestones[[#This Row],[Start]:[Start]],CV$5&lt;=Milestones[[#This Row],[End]:[End]]),1,"")),"")</f>
        <v/>
      </c>
      <c r="CW18" s="20" t="str">
        <f ca="1">IFERROR(IF(AND(Milestones[[#This Row],[Category]:[Category]]="Goal",CW$5&gt;=Milestones[[#This Row],[Start]:[Start]],CW$5&lt;=Milestones[[#This Row],[End]:[End]]),2,IF(AND(Milestones[[#This Row],[Category]:[Category]]="Milestone",CW$5&gt;=Milestones[[#This Row],[Start]:[Start]],CW$5&lt;=Milestones[[#This Row],[End]:[End]]),1,"")),"")</f>
        <v/>
      </c>
      <c r="CX18" s="20" t="str">
        <f ca="1">IFERROR(IF(AND(Milestones[[#This Row],[Category]:[Category]]="Goal",CX$5&gt;=Milestones[[#This Row],[Start]:[Start]],CX$5&lt;=Milestones[[#This Row],[End]:[End]]),2,IF(AND(Milestones[[#This Row],[Category]:[Category]]="Milestone",CX$5&gt;=Milestones[[#This Row],[Start]:[Start]],CX$5&lt;=Milestones[[#This Row],[End]:[End]]),1,"")),"")</f>
        <v/>
      </c>
      <c r="CY18" s="20" t="str">
        <f ca="1">IFERROR(IF(AND(Milestones[[#This Row],[Category]:[Category]]="Goal",CY$5&gt;=Milestones[[#This Row],[Start]:[Start]],CY$5&lt;=Milestones[[#This Row],[End]:[End]]),2,IF(AND(Milestones[[#This Row],[Category]:[Category]]="Milestone",CY$5&gt;=Milestones[[#This Row],[Start]:[Start]],CY$5&lt;=Milestones[[#This Row],[End]:[End]]),1,"")),"")</f>
        <v/>
      </c>
      <c r="CZ18" s="20" t="str">
        <f ca="1">IFERROR(IF(AND(Milestones[[#This Row],[Category]:[Category]]="Goal",CZ$5&gt;=Milestones[[#This Row],[Start]:[Start]],CZ$5&lt;=Milestones[[#This Row],[End]:[End]]),2,IF(AND(Milestones[[#This Row],[Category]:[Category]]="Milestone",CZ$5&gt;=Milestones[[#This Row],[Start]:[Start]],CZ$5&lt;=Milestones[[#This Row],[End]:[End]]),1,"")),"")</f>
        <v/>
      </c>
      <c r="DA18" s="20" t="str">
        <f ca="1">IFERROR(IF(AND(Milestones[[#This Row],[Category]:[Category]]="Goal",DA$5&gt;=Milestones[[#This Row],[Start]:[Start]],DA$5&lt;=Milestones[[#This Row],[End]:[End]]),2,IF(AND(Milestones[[#This Row],[Category]:[Category]]="Milestone",DA$5&gt;=Milestones[[#This Row],[Start]:[Start]],DA$5&lt;=Milestones[[#This Row],[End]:[End]]),1,"")),"")</f>
        <v/>
      </c>
      <c r="DB18" s="20" t="str">
        <f ca="1">IFERROR(IF(AND(Milestones[[#This Row],[Category]:[Category]]="Goal",DB$5&gt;=Milestones[[#This Row],[Start]:[Start]],DB$5&lt;=Milestones[[#This Row],[End]:[End]]),2,IF(AND(Milestones[[#This Row],[Category]:[Category]]="Milestone",DB$5&gt;=Milestones[[#This Row],[Start]:[Start]],DB$5&lt;=Milestones[[#This Row],[End]:[End]]),1,"")),"")</f>
        <v/>
      </c>
      <c r="DC18" s="20" t="str">
        <f ca="1">IFERROR(IF(AND(Milestones[[#This Row],[Category]:[Category]]="Goal",DC$5&gt;=Milestones[[#This Row],[Start]:[Start]],DC$5&lt;=Milestones[[#This Row],[End]:[End]]),2,IF(AND(Milestones[[#This Row],[Category]:[Category]]="Milestone",DC$5&gt;=Milestones[[#This Row],[Start]:[Start]],DC$5&lt;=Milestones[[#This Row],[End]:[End]]),1,"")),"")</f>
        <v/>
      </c>
      <c r="DD18" s="20" t="str">
        <f ca="1">IFERROR(IF(AND(Milestones[[#This Row],[Category]:[Category]]="Goal",DD$5&gt;=Milestones[[#This Row],[Start]:[Start]],DD$5&lt;=Milestones[[#This Row],[End]:[End]]),2,IF(AND(Milestones[[#This Row],[Category]:[Category]]="Milestone",DD$5&gt;=Milestones[[#This Row],[Start]:[Start]],DD$5&lt;=Milestones[[#This Row],[End]:[End]]),1,"")),"")</f>
        <v/>
      </c>
      <c r="DE18" s="20" t="str">
        <f ca="1">IFERROR(IF(AND(Milestones[[#This Row],[Category]:[Category]]="Goal",DE$5&gt;=Milestones[[#This Row],[Start]:[Start]],DE$5&lt;=Milestones[[#This Row],[End]:[End]]),2,IF(AND(Milestones[[#This Row],[Category]:[Category]]="Milestone",DE$5&gt;=Milestones[[#This Row],[Start]:[Start]],DE$5&lt;=Milestones[[#This Row],[End]:[End]]),1,"")),"")</f>
        <v/>
      </c>
      <c r="DF18" s="20" t="str">
        <f ca="1">IFERROR(IF(AND(Milestones[[#This Row],[Category]:[Category]]="Goal",DF$5&gt;=Milestones[[#This Row],[Start]:[Start]],DF$5&lt;=Milestones[[#This Row],[End]:[End]]),2,IF(AND(Milestones[[#This Row],[Category]:[Category]]="Milestone",DF$5&gt;=Milestones[[#This Row],[Start]:[Start]],DF$5&lt;=Milestones[[#This Row],[End]:[End]]),1,"")),"")</f>
        <v/>
      </c>
      <c r="DG18" s="20" t="str">
        <f ca="1">IFERROR(IF(AND(Milestones[[#This Row],[Category]:[Category]]="Goal",DG$5&gt;=Milestones[[#This Row],[Start]:[Start]],DG$5&lt;=Milestones[[#This Row],[End]:[End]]),2,IF(AND(Milestones[[#This Row],[Category]:[Category]]="Milestone",DG$5&gt;=Milestones[[#This Row],[Start]:[Start]],DG$5&lt;=Milestones[[#This Row],[End]:[End]]),1,"")),"")</f>
        <v/>
      </c>
      <c r="DH18" s="20" t="str">
        <f ca="1">IFERROR(IF(AND(Milestones[[#This Row],[Category]:[Category]]="Goal",DH$5&gt;=Milestones[[#This Row],[Start]:[Start]],DH$5&lt;=Milestones[[#This Row],[End]:[End]]),2,IF(AND(Milestones[[#This Row],[Category]:[Category]]="Milestone",DH$5&gt;=Milestones[[#This Row],[Start]:[Start]],DH$5&lt;=Milestones[[#This Row],[End]:[End]]),1,"")),"")</f>
        <v/>
      </c>
      <c r="DI18" s="20" t="str">
        <f ca="1">IFERROR(IF(AND(Milestones[[#This Row],[Category]:[Category]]="Goal",DI$5&gt;=Milestones[[#This Row],[Start]:[Start]],DI$5&lt;=Milestones[[#This Row],[End]:[End]]),2,IF(AND(Milestones[[#This Row],[Category]:[Category]]="Milestone",DI$5&gt;=Milestones[[#This Row],[Start]:[Start]],DI$5&lt;=Milestones[[#This Row],[End]:[End]]),1,"")),"")</f>
        <v/>
      </c>
      <c r="DJ18" s="20" t="str">
        <f ca="1">IFERROR(IF(AND(Milestones[[#This Row],[Category]:[Category]]="Goal",DJ$5&gt;=Milestones[[#This Row],[Start]:[Start]],DJ$5&lt;=Milestones[[#This Row],[End]:[End]]),2,IF(AND(Milestones[[#This Row],[Category]:[Category]]="Milestone",DJ$5&gt;=Milestones[[#This Row],[Start]:[Start]],DJ$5&lt;=Milestones[[#This Row],[End]:[End]]),1,"")),"")</f>
        <v/>
      </c>
      <c r="DK18" s="20" t="str">
        <f ca="1">IFERROR(IF(AND(Milestones[[#This Row],[Category]:[Category]]="Goal",DK$5&gt;=Milestones[[#This Row],[Start]:[Start]],DK$5&lt;=Milestones[[#This Row],[End]:[End]]),2,IF(AND(Milestones[[#This Row],[Category]:[Category]]="Milestone",DK$5&gt;=Milestones[[#This Row],[Start]:[Start]],DK$5&lt;=Milestones[[#This Row],[End]:[End]]),1,"")),"")</f>
        <v/>
      </c>
      <c r="DL18" s="20" t="str">
        <f ca="1">IFERROR(IF(AND(Milestones[[#This Row],[Category]:[Category]]="Goal",DL$5&gt;=Milestones[[#This Row],[Start]:[Start]],DL$5&lt;=Milestones[[#This Row],[End]:[End]]),2,IF(AND(Milestones[[#This Row],[Category]:[Category]]="Milestone",DL$5&gt;=Milestones[[#This Row],[Start]:[Start]],DL$5&lt;=Milestones[[#This Row],[End]:[End]]),1,"")),"")</f>
        <v/>
      </c>
      <c r="DM18" s="20" t="str">
        <f ca="1">IFERROR(IF(AND(Milestones[[#This Row],[Category]:[Category]]="Goal",DM$5&gt;=Milestones[[#This Row],[Start]:[Start]],DM$5&lt;=Milestones[[#This Row],[End]:[End]]),2,IF(AND(Milestones[[#This Row],[Category]:[Category]]="Milestone",DM$5&gt;=Milestones[[#This Row],[Start]:[Start]],DM$5&lt;=Milestones[[#This Row],[End]:[End]]),1,"")),"")</f>
        <v/>
      </c>
      <c r="DN18" s="20" t="str">
        <f ca="1">IFERROR(IF(AND(Milestones[[#This Row],[Category]:[Category]]="Goal",DN$5&gt;=Milestones[[#This Row],[Start]:[Start]],DN$5&lt;=Milestones[[#This Row],[End]:[End]]),2,IF(AND(Milestones[[#This Row],[Category]:[Category]]="Milestone",DN$5&gt;=Milestones[[#This Row],[Start]:[Start]],DN$5&lt;=Milestones[[#This Row],[End]:[End]]),1,"")),"")</f>
        <v/>
      </c>
      <c r="DO18" s="20" t="str">
        <f ca="1">IFERROR(IF(AND(Milestones[[#This Row],[Category]:[Category]]="Goal",DO$5&gt;=Milestones[[#This Row],[Start]:[Start]],DO$5&lt;=Milestones[[#This Row],[End]:[End]]),2,IF(AND(Milestones[[#This Row],[Category]:[Category]]="Milestone",DO$5&gt;=Milestones[[#This Row],[Start]:[Start]],DO$5&lt;=Milestones[[#This Row],[End]:[End]]),1,"")),"")</f>
        <v/>
      </c>
      <c r="DP18" s="20" t="str">
        <f ca="1">IFERROR(IF(AND(Milestones[[#This Row],[Category]:[Category]]="Goal",DP$5&gt;=Milestones[[#This Row],[Start]:[Start]],DP$5&lt;=Milestones[[#This Row],[End]:[End]]),2,IF(AND(Milestones[[#This Row],[Category]:[Category]]="Milestone",DP$5&gt;=Milestones[[#This Row],[Start]:[Start]],DP$5&lt;=Milestones[[#This Row],[End]:[End]]),1,"")),"")</f>
        <v/>
      </c>
      <c r="DQ18" s="20" t="str">
        <f ca="1">IFERROR(IF(AND(Milestones[[#This Row],[Category]:[Category]]="Goal",DQ$5&gt;=Milestones[[#This Row],[Start]:[Start]],DQ$5&lt;=Milestones[[#This Row],[End]:[End]]),2,IF(AND(Milestones[[#This Row],[Category]:[Category]]="Milestone",DQ$5&gt;=Milestones[[#This Row],[Start]:[Start]],DQ$5&lt;=Milestones[[#This Row],[End]:[End]]),1,"")),"")</f>
        <v/>
      </c>
      <c r="DR18" s="20" t="str">
        <f ca="1">IFERROR(IF(AND(Milestones[[#This Row],[Category]:[Category]]="Goal",DR$5&gt;=Milestones[[#This Row],[Start]:[Start]],DR$5&lt;=Milestones[[#This Row],[End]:[End]]),2,IF(AND(Milestones[[#This Row],[Category]:[Category]]="Milestone",DR$5&gt;=Milestones[[#This Row],[Start]:[Start]],DR$5&lt;=Milestones[[#This Row],[End]:[End]]),1,"")),"")</f>
        <v/>
      </c>
      <c r="DS18" s="20" t="str">
        <f ca="1">IFERROR(IF(AND(Milestones[[#This Row],[Category]:[Category]]="Goal",DS$5&gt;=Milestones[[#This Row],[Start]:[Start]],DS$5&lt;=Milestones[[#This Row],[End]:[End]]),2,IF(AND(Milestones[[#This Row],[Category]:[Category]]="Milestone",DS$5&gt;=Milestones[[#This Row],[Start]:[Start]],DS$5&lt;=Milestones[[#This Row],[End]:[End]]),1,"")),"")</f>
        <v/>
      </c>
      <c r="DT18" s="20" t="str">
        <f ca="1">IFERROR(IF(AND(Milestones[[#This Row],[Category]:[Category]]="Goal",DT$5&gt;=Milestones[[#This Row],[Start]:[Start]],DT$5&lt;=Milestones[[#This Row],[End]:[End]]),2,IF(AND(Milestones[[#This Row],[Category]:[Category]]="Milestone",DT$5&gt;=Milestones[[#This Row],[Start]:[Start]],DT$5&lt;=Milestones[[#This Row],[End]:[End]]),1,"")),"")</f>
        <v/>
      </c>
      <c r="DU18" s="20" t="str">
        <f ca="1">IFERROR(IF(AND(Milestones[[#This Row],[Category]:[Category]]="Goal",DU$5&gt;=Milestones[[#This Row],[Start]:[Start]],DU$5&lt;=Milestones[[#This Row],[End]:[End]]),2,IF(AND(Milestones[[#This Row],[Category]:[Category]]="Milestone",DU$5&gt;=Milestones[[#This Row],[Start]:[Start]],DU$5&lt;=Milestones[[#This Row],[End]:[End]]),1,"")),"")</f>
        <v/>
      </c>
      <c r="DV18" s="20" t="str">
        <f ca="1">IFERROR(IF(AND(Milestones[[#This Row],[Category]:[Category]]="Goal",DV$5&gt;=Milestones[[#This Row],[Start]:[Start]],DV$5&lt;=Milestones[[#This Row],[End]:[End]]),2,IF(AND(Milestones[[#This Row],[Category]:[Category]]="Milestone",DV$5&gt;=Milestones[[#This Row],[Start]:[Start]],DV$5&lt;=Milestones[[#This Row],[End]:[End]]),1,"")),"")</f>
        <v/>
      </c>
      <c r="DW18" s="20" t="str">
        <f ca="1">IFERROR(IF(AND(Milestones[[#This Row],[Category]:[Category]]="Goal",DW$5&gt;=Milestones[[#This Row],[Start]:[Start]],DW$5&lt;=Milestones[[#This Row],[End]:[End]]),2,IF(AND(Milestones[[#This Row],[Category]:[Category]]="Milestone",DW$5&gt;=Milestones[[#This Row],[Start]:[Start]],DW$5&lt;=Milestones[[#This Row],[End]:[End]]),1,"")),"")</f>
        <v/>
      </c>
      <c r="DX18" s="20" t="str">
        <f ca="1">IFERROR(IF(AND(Milestones[[#This Row],[Category]:[Category]]="Goal",DX$5&gt;=Milestones[[#This Row],[Start]:[Start]],DX$5&lt;=Milestones[[#This Row],[End]:[End]]),2,IF(AND(Milestones[[#This Row],[Category]:[Category]]="Milestone",DX$5&gt;=Milestones[[#This Row],[Start]:[Start]],DX$5&lt;=Milestones[[#This Row],[End]:[End]]),1,"")),"")</f>
        <v/>
      </c>
      <c r="DY18" s="20" t="str">
        <f ca="1">IFERROR(IF(AND(Milestones[[#This Row],[Category]:[Category]]="Goal",DY$5&gt;=Milestones[[#This Row],[Start]:[Start]],DY$5&lt;=Milestones[[#This Row],[End]:[End]]),2,IF(AND(Milestones[[#This Row],[Category]:[Category]]="Milestone",DY$5&gt;=Milestones[[#This Row],[Start]:[Start]],DY$5&lt;=Milestones[[#This Row],[End]:[End]]),1,"")),"")</f>
        <v/>
      </c>
      <c r="DZ18" s="20" t="str">
        <f ca="1">IFERROR(IF(AND(Milestones[[#This Row],[Category]:[Category]]="Goal",DZ$5&gt;=Milestones[[#This Row],[Start]:[Start]],DZ$5&lt;=Milestones[[#This Row],[End]:[End]]),2,IF(AND(Milestones[[#This Row],[Category]:[Category]]="Milestone",DZ$5&gt;=Milestones[[#This Row],[Start]:[Start]],DZ$5&lt;=Milestones[[#This Row],[End]:[End]]),1,"")),"")</f>
        <v/>
      </c>
      <c r="EA18" s="20" t="str">
        <f ca="1">IFERROR(IF(AND(Milestones[[#This Row],[Category]:[Category]]="Goal",EA$5&gt;=Milestones[[#This Row],[Start]:[Start]],EA$5&lt;=Milestones[[#This Row],[End]:[End]]),2,IF(AND(Milestones[[#This Row],[Category]:[Category]]="Milestone",EA$5&gt;=Milestones[[#This Row],[Start]:[Start]],EA$5&lt;=Milestones[[#This Row],[End]:[End]]),1,"")),"")</f>
        <v/>
      </c>
      <c r="EB18" s="20" t="str">
        <f ca="1">IFERROR(IF(AND(Milestones[[#This Row],[Category]:[Category]]="Goal",EB$5&gt;=Milestones[[#This Row],[Start]:[Start]],EB$5&lt;=Milestones[[#This Row],[End]:[End]]),2,IF(AND(Milestones[[#This Row],[Category]:[Category]]="Milestone",EB$5&gt;=Milestones[[#This Row],[Start]:[Start]],EB$5&lt;=Milestones[[#This Row],[End]:[End]]),1,"")),"")</f>
        <v/>
      </c>
      <c r="EC18" s="20" t="str">
        <f ca="1">IFERROR(IF(AND(Milestones[[#This Row],[Category]:[Category]]="Goal",EC$5&gt;=Milestones[[#This Row],[Start]:[Start]],EC$5&lt;=Milestones[[#This Row],[End]:[End]]),2,IF(AND(Milestones[[#This Row],[Category]:[Category]]="Milestone",EC$5&gt;=Milestones[[#This Row],[Start]:[Start]],EC$5&lt;=Milestones[[#This Row],[End]:[End]]),1,"")),"")</f>
        <v/>
      </c>
      <c r="ED18" s="20" t="str">
        <f ca="1">IFERROR(IF(AND(Milestones[[#This Row],[Category]:[Category]]="Goal",ED$5&gt;=Milestones[[#This Row],[Start]:[Start]],ED$5&lt;=Milestones[[#This Row],[End]:[End]]),2,IF(AND(Milestones[[#This Row],[Category]:[Category]]="Milestone",ED$5&gt;=Milestones[[#This Row],[Start]:[Start]],ED$5&lt;=Milestones[[#This Row],[End]:[End]]),1,"")),"")</f>
        <v/>
      </c>
      <c r="EE18" s="20" t="str">
        <f ca="1">IFERROR(IF(AND(Milestones[[#This Row],[Category]:[Category]]="Goal",EE$5&gt;=Milestones[[#This Row],[Start]:[Start]],EE$5&lt;=Milestones[[#This Row],[End]:[End]]),2,IF(AND(Milestones[[#This Row],[Category]:[Category]]="Milestone",EE$5&gt;=Milestones[[#This Row],[Start]:[Start]],EE$5&lt;=Milestones[[#This Row],[End]:[End]]),1,"")),"")</f>
        <v/>
      </c>
      <c r="EF18" s="20" t="str">
        <f ca="1">IFERROR(IF(AND(Milestones[[#This Row],[Category]:[Category]]="Goal",EF$5&gt;=Milestones[[#This Row],[Start]:[Start]],EF$5&lt;=Milestones[[#This Row],[End]:[End]]),2,IF(AND(Milestones[[#This Row],[Category]:[Category]]="Milestone",EF$5&gt;=Milestones[[#This Row],[Start]:[Start]],EF$5&lt;=Milestones[[#This Row],[End]:[End]]),1,"")),"")</f>
        <v/>
      </c>
      <c r="EG18" s="20" t="str">
        <f ca="1">IFERROR(IF(AND(Milestones[[#This Row],[Category]:[Category]]="Goal",EG$5&gt;=Milestones[[#This Row],[Start]:[Start]],EG$5&lt;=Milestones[[#This Row],[End]:[End]]),2,IF(AND(Milestones[[#This Row],[Category]:[Category]]="Milestone",EG$5&gt;=Milestones[[#This Row],[Start]:[Start]],EG$5&lt;=Milestones[[#This Row],[End]:[End]]),1,"")),"")</f>
        <v/>
      </c>
      <c r="EH18" s="20" t="str">
        <f ca="1">IFERROR(IF(AND(Milestones[[#This Row],[Category]:[Category]]="Goal",EH$5&gt;=Milestones[[#This Row],[Start]:[Start]],EH$5&lt;=Milestones[[#This Row],[End]:[End]]),2,IF(AND(Milestones[[#This Row],[Category]:[Category]]="Milestone",EH$5&gt;=Milestones[[#This Row],[Start]:[Start]],EH$5&lt;=Milestones[[#This Row],[End]:[End]]),1,"")),"")</f>
        <v/>
      </c>
      <c r="EI18" s="20" t="str">
        <f ca="1">IFERROR(IF(AND(Milestones[[#This Row],[Category]:[Category]]="Goal",EI$5&gt;=Milestones[[#This Row],[Start]:[Start]],EI$5&lt;=Milestones[[#This Row],[End]:[End]]),2,IF(AND(Milestones[[#This Row],[Category]:[Category]]="Milestone",EI$5&gt;=Milestones[[#This Row],[Start]:[Start]],EI$5&lt;=Milestones[[#This Row],[End]:[End]]),1,"")),"")</f>
        <v/>
      </c>
      <c r="EJ18" s="20" t="str">
        <f ca="1">IFERROR(IF(AND(Milestones[[#This Row],[Category]:[Category]]="Goal",EJ$5&gt;=Milestones[[#This Row],[Start]:[Start]],EJ$5&lt;=Milestones[[#This Row],[End]:[End]]),2,IF(AND(Milestones[[#This Row],[Category]:[Category]]="Milestone",EJ$5&gt;=Milestones[[#This Row],[Start]:[Start]],EJ$5&lt;=Milestones[[#This Row],[End]:[End]]),1,"")),"")</f>
        <v/>
      </c>
      <c r="EK18" s="20" t="str">
        <f ca="1">IFERROR(IF(AND(Milestones[[#This Row],[Category]:[Category]]="Goal",EK$5&gt;=Milestones[[#This Row],[Start]:[Start]],EK$5&lt;=Milestones[[#This Row],[End]:[End]]),2,IF(AND(Milestones[[#This Row],[Category]:[Category]]="Milestone",EK$5&gt;=Milestones[[#This Row],[Start]:[Start]],EK$5&lt;=Milestones[[#This Row],[End]:[End]]),1,"")),"")</f>
        <v/>
      </c>
      <c r="EL18" s="20" t="str">
        <f ca="1">IFERROR(IF(AND(Milestones[[#This Row],[Category]:[Category]]="Goal",EL$5&gt;=Milestones[[#This Row],[Start]:[Start]],EL$5&lt;=Milestones[[#This Row],[End]:[End]]),2,IF(AND(Milestones[[#This Row],[Category]:[Category]]="Milestone",EL$5&gt;=Milestones[[#This Row],[Start]:[Start]],EL$5&lt;=Milestones[[#This Row],[End]:[End]]),1,"")),"")</f>
        <v/>
      </c>
      <c r="EM18" s="20" t="str">
        <f ca="1">IFERROR(IF(AND(Milestones[[#This Row],[Category]:[Category]]="Goal",EM$5&gt;=Milestones[[#This Row],[Start]:[Start]],EM$5&lt;=Milestones[[#This Row],[End]:[End]]),2,IF(AND(Milestones[[#This Row],[Category]:[Category]]="Milestone",EM$5&gt;=Milestones[[#This Row],[Start]:[Start]],EM$5&lt;=Milestones[[#This Row],[End]:[End]]),1,"")),"")</f>
        <v/>
      </c>
      <c r="EN18" s="20" t="str">
        <f ca="1">IFERROR(IF(AND(Milestones[[#This Row],[Category]:[Category]]="Goal",EN$5&gt;=Milestones[[#This Row],[Start]:[Start]],EN$5&lt;=Milestones[[#This Row],[End]:[End]]),2,IF(AND(Milestones[[#This Row],[Category]:[Category]]="Milestone",EN$5&gt;=Milestones[[#This Row],[Start]:[Start]],EN$5&lt;=Milestones[[#This Row],[End]:[End]]),1,"")),"")</f>
        <v/>
      </c>
      <c r="EO18" s="20" t="str">
        <f ca="1">IFERROR(IF(AND(Milestones[[#This Row],[Category]:[Category]]="Goal",EO$5&gt;=Milestones[[#This Row],[Start]:[Start]],EO$5&lt;=Milestones[[#This Row],[End]:[End]]),2,IF(AND(Milestones[[#This Row],[Category]:[Category]]="Milestone",EO$5&gt;=Milestones[[#This Row],[Start]:[Start]],EO$5&lt;=Milestones[[#This Row],[End]:[End]]),1,"")),"")</f>
        <v/>
      </c>
      <c r="EP18" s="20" t="str">
        <f ca="1">IFERROR(IF(AND(Milestones[[#This Row],[Category]:[Category]]="Goal",EP$5&gt;=Milestones[[#This Row],[Start]:[Start]],EP$5&lt;=Milestones[[#This Row],[End]:[End]]),2,IF(AND(Milestones[[#This Row],[Category]:[Category]]="Milestone",EP$5&gt;=Milestones[[#This Row],[Start]:[Start]],EP$5&lt;=Milestones[[#This Row],[End]:[End]]),1,"")),"")</f>
        <v/>
      </c>
      <c r="EQ18" s="20" t="str">
        <f ca="1">IFERROR(IF(AND(Milestones[[#This Row],[Category]:[Category]]="Goal",EQ$5&gt;=Milestones[[#This Row],[Start]:[Start]],EQ$5&lt;=Milestones[[#This Row],[End]:[End]]),2,IF(AND(Milestones[[#This Row],[Category]:[Category]]="Milestone",EQ$5&gt;=Milestones[[#This Row],[Start]:[Start]],EQ$5&lt;=Milestones[[#This Row],[End]:[End]]),1,"")),"")</f>
        <v/>
      </c>
      <c r="ER18" s="20" t="str">
        <f ca="1">IFERROR(IF(AND(Milestones[[#This Row],[Category]:[Category]]="Goal",ER$5&gt;=Milestones[[#This Row],[Start]:[Start]],ER$5&lt;=Milestones[[#This Row],[End]:[End]]),2,IF(AND(Milestones[[#This Row],[Category]:[Category]]="Milestone",ER$5&gt;=Milestones[[#This Row],[Start]:[Start]],ER$5&lt;=Milestones[[#This Row],[End]:[End]]),1,"")),"")</f>
        <v/>
      </c>
    </row>
    <row r="19" spans="1:148" s="2" customFormat="1" ht="15" customHeight="1" x14ac:dyDescent="0.3">
      <c r="A19" s="7"/>
      <c r="B19" s="39">
        <f t="shared" si="73"/>
        <v>12</v>
      </c>
      <c r="C19" s="97" t="s">
        <v>162</v>
      </c>
      <c r="D19" s="61" t="s">
        <v>30</v>
      </c>
      <c r="E19" s="63" t="s">
        <v>28</v>
      </c>
      <c r="F19" s="64" t="s">
        <v>11</v>
      </c>
      <c r="G19" s="43"/>
      <c r="H19" s="35"/>
      <c r="I19" s="58">
        <f>IFERROR(IF(Milestones[[#This Row],[Activity]]="","",WORKDAY(IF(Milestones[[#This Row],[Predecessor]]="",IF(O18&lt;&gt;"", O18, L18),IF(INDEX(Milestones[Actual End],Milestones[[#This Row],[Predecessor]])&lt;&gt;"",INDEX(Milestones[Actual End],Milestones[[#This Row],[Predecessor]]),INDEX(Milestones[End],Milestones[[#This Row],[Predecessor]]))),Milestones[[#This Row],[Lag Days (Working Days)]],Table5[Holidays])),"")</f>
        <v>43406</v>
      </c>
      <c r="J19" s="70">
        <v>0.25</v>
      </c>
      <c r="K19" s="46">
        <f>IF(Milestones[[#This Row],[Responsible]]="",Milestones[[#This Row],[Effort (Working Days)]],IFERROR(ROUND(Milestones[[#This Row],[Effort (Working Days)]]/VLOOKUP(Milestones[[#This Row],[Responsible]],ProjectPersonnel[],2,FALSE)*4,0)/4,0))</f>
        <v>0.25</v>
      </c>
      <c r="L19" s="47">
        <f>IFERROR(WORKDAY(Milestones[[#This Row],[Start]],Milestones[[#This Row],[Task Duration]],Table5[Holidays]),"")</f>
        <v>43406</v>
      </c>
      <c r="M19" s="49" t="s">
        <v>151</v>
      </c>
      <c r="N19" s="49"/>
      <c r="O19" s="49"/>
      <c r="P19" s="72">
        <v>0</v>
      </c>
      <c r="Q19" s="17"/>
      <c r="R19" s="17"/>
      <c r="S19" s="15"/>
      <c r="T19" s="20" t="str">
        <f ca="1">IFERROR(IF(AND(Milestones[[#This Row],[Category]:[Category]]="Goal",T$5&gt;=Milestones[[#This Row],[Start]:[Start]],T$5&lt;=Milestones[[#This Row],[End]:[End]]),2,IF(AND(Milestones[[#This Row],[Category]:[Category]]="Milestone",T$5&gt;=Milestones[[#This Row],[Start]:[Start]],T$5&lt;=Milestones[[#This Row],[End]:[End]]),1,"")),"")</f>
        <v/>
      </c>
      <c r="U19" s="20" t="str">
        <f ca="1">IFERROR(IF(AND(Milestones[[#This Row],[Category]:[Category]]="Goal",U$5&gt;=Milestones[[#This Row],[Start]:[Start]],U$5&lt;=Milestones[[#This Row],[End]:[End]]),2,IF(AND(Milestones[[#This Row],[Category]:[Category]]="Milestone",U$5&gt;=Milestones[[#This Row],[Start]:[Start]],U$5&lt;=Milestones[[#This Row],[End]:[End]]),1,"")),"")</f>
        <v/>
      </c>
      <c r="V19" s="20" t="str">
        <f ca="1">IFERROR(IF(AND(Milestones[[#This Row],[Category]:[Category]]="Goal",V$5&gt;=Milestones[[#This Row],[Start]:[Start]],V$5&lt;=Milestones[[#This Row],[End]:[End]]),2,IF(AND(Milestones[[#This Row],[Category]:[Category]]="Milestone",V$5&gt;=Milestones[[#This Row],[Start]:[Start]],V$5&lt;=Milestones[[#This Row],[End]:[End]]),1,"")),"")</f>
        <v/>
      </c>
      <c r="W19" s="20" t="str">
        <f ca="1">IFERROR(IF(AND(Milestones[[#This Row],[Category]:[Category]]="Goal",W$5&gt;=Milestones[[#This Row],[Start]:[Start]],W$5&lt;=Milestones[[#This Row],[End]:[End]]),2,IF(AND(Milestones[[#This Row],[Category]:[Category]]="Milestone",W$5&gt;=Milestones[[#This Row],[Start]:[Start]],W$5&lt;=Milestones[[#This Row],[End]:[End]]),1,"")),"")</f>
        <v/>
      </c>
      <c r="X19" s="20" t="str">
        <f ca="1">IFERROR(IF(AND(Milestones[[#This Row],[Category]:[Category]]="Goal",X$5&gt;=Milestones[[#This Row],[Start]:[Start]],X$5&lt;=Milestones[[#This Row],[End]:[End]]),2,IF(AND(Milestones[[#This Row],[Category]:[Category]]="Milestone",X$5&gt;=Milestones[[#This Row],[Start]:[Start]],X$5&lt;=Milestones[[#This Row],[End]:[End]]),1,"")),"")</f>
        <v/>
      </c>
      <c r="Y19" s="20" t="str">
        <f ca="1">IFERROR(IF(AND(Milestones[[#This Row],[Category]:[Category]]="Goal",Y$5&gt;=Milestones[[#This Row],[Start]:[Start]],Y$5&lt;=Milestones[[#This Row],[End]:[End]]),2,IF(AND(Milestones[[#This Row],[Category]:[Category]]="Milestone",Y$5&gt;=Milestones[[#This Row],[Start]:[Start]],Y$5&lt;=Milestones[[#This Row],[End]:[End]]),1,"")),"")</f>
        <v/>
      </c>
      <c r="Z19" s="20" t="str">
        <f ca="1">IFERROR(IF(AND(Milestones[[#This Row],[Category]:[Category]]="Goal",Z$5&gt;=Milestones[[#This Row],[Start]:[Start]],Z$5&lt;=Milestones[[#This Row],[End]:[End]]),2,IF(AND(Milestones[[#This Row],[Category]:[Category]]="Milestone",Z$5&gt;=Milestones[[#This Row],[Start]:[Start]],Z$5&lt;=Milestones[[#This Row],[End]:[End]]),1,"")),"")</f>
        <v/>
      </c>
      <c r="AA19" s="20" t="str">
        <f ca="1">IFERROR(IF(AND(Milestones[[#This Row],[Category]:[Category]]="Goal",AA$5&gt;=Milestones[[#This Row],[Start]:[Start]],AA$5&lt;=Milestones[[#This Row],[End]:[End]]),2,IF(AND(Milestones[[#This Row],[Category]:[Category]]="Milestone",AA$5&gt;=Milestones[[#This Row],[Start]:[Start]],AA$5&lt;=Milestones[[#This Row],[End]:[End]]),1,"")),"")</f>
        <v/>
      </c>
      <c r="AB19" s="20" t="str">
        <f ca="1">IFERROR(IF(AND(Milestones[[#This Row],[Category]:[Category]]="Goal",AB$5&gt;=Milestones[[#This Row],[Start]:[Start]],AB$5&lt;=Milestones[[#This Row],[End]:[End]]),2,IF(AND(Milestones[[#This Row],[Category]:[Category]]="Milestone",AB$5&gt;=Milestones[[#This Row],[Start]:[Start]],AB$5&lt;=Milestones[[#This Row],[End]:[End]]),1,"")),"")</f>
        <v/>
      </c>
      <c r="AC19" s="20" t="str">
        <f ca="1">IFERROR(IF(AND(Milestones[[#This Row],[Category]:[Category]]="Goal",AC$5&gt;=Milestones[[#This Row],[Start]:[Start]],AC$5&lt;=Milestones[[#This Row],[End]:[End]]),2,IF(AND(Milestones[[#This Row],[Category]:[Category]]="Milestone",AC$5&gt;=Milestones[[#This Row],[Start]:[Start]],AC$5&lt;=Milestones[[#This Row],[End]:[End]]),1,"")),"")</f>
        <v/>
      </c>
      <c r="AD19" s="20" t="str">
        <f ca="1">IFERROR(IF(AND(Milestones[[#This Row],[Category]:[Category]]="Goal",AD$5&gt;=Milestones[[#This Row],[Start]:[Start]],AD$5&lt;=Milestones[[#This Row],[End]:[End]]),2,IF(AND(Milestones[[#This Row],[Category]:[Category]]="Milestone",AD$5&gt;=Milestones[[#This Row],[Start]:[Start]],AD$5&lt;=Milestones[[#This Row],[End]:[End]]),1,"")),"")</f>
        <v/>
      </c>
      <c r="AE19" s="20" t="str">
        <f ca="1">IFERROR(IF(AND(Milestones[[#This Row],[Category]:[Category]]="Goal",AE$5&gt;=Milestones[[#This Row],[Start]:[Start]],AE$5&lt;=Milestones[[#This Row],[End]:[End]]),2,IF(AND(Milestones[[#This Row],[Category]:[Category]]="Milestone",AE$5&gt;=Milestones[[#This Row],[Start]:[Start]],AE$5&lt;=Milestones[[#This Row],[End]:[End]]),1,"")),"")</f>
        <v/>
      </c>
      <c r="AF19" s="20" t="str">
        <f ca="1">IFERROR(IF(AND(Milestones[[#This Row],[Category]:[Category]]="Goal",AF$5&gt;=Milestones[[#This Row],[Start]:[Start]],AF$5&lt;=Milestones[[#This Row],[End]:[End]]),2,IF(AND(Milestones[[#This Row],[Category]:[Category]]="Milestone",AF$5&gt;=Milestones[[#This Row],[Start]:[Start]],AF$5&lt;=Milestones[[#This Row],[End]:[End]]),1,"")),"")</f>
        <v/>
      </c>
      <c r="AG19" s="20" t="str">
        <f ca="1">IFERROR(IF(AND(Milestones[[#This Row],[Category]:[Category]]="Goal",AG$5&gt;=Milestones[[#This Row],[Start]:[Start]],AG$5&lt;=Milestones[[#This Row],[End]:[End]]),2,IF(AND(Milestones[[#This Row],[Category]:[Category]]="Milestone",AG$5&gt;=Milestones[[#This Row],[Start]:[Start]],AG$5&lt;=Milestones[[#This Row],[End]:[End]]),1,"")),"")</f>
        <v/>
      </c>
      <c r="AH19" s="20" t="str">
        <f ca="1">IFERROR(IF(AND(Milestones[[#This Row],[Category]:[Category]]="Goal",AH$5&gt;=Milestones[[#This Row],[Start]:[Start]],AH$5&lt;=Milestones[[#This Row],[End]:[End]]),2,IF(AND(Milestones[[#This Row],[Category]:[Category]]="Milestone",AH$5&gt;=Milestones[[#This Row],[Start]:[Start]],AH$5&lt;=Milestones[[#This Row],[End]:[End]]),1,"")),"")</f>
        <v/>
      </c>
      <c r="AI19" s="20" t="str">
        <f ca="1">IFERROR(IF(AND(Milestones[[#This Row],[Category]:[Category]]="Goal",AI$5&gt;=Milestones[[#This Row],[Start]:[Start]],AI$5&lt;=Milestones[[#This Row],[End]:[End]]),2,IF(AND(Milestones[[#This Row],[Category]:[Category]]="Milestone",AI$5&gt;=Milestones[[#This Row],[Start]:[Start]],AI$5&lt;=Milestones[[#This Row],[End]:[End]]),1,"")),"")</f>
        <v/>
      </c>
      <c r="AJ19" s="20" t="str">
        <f ca="1">IFERROR(IF(AND(Milestones[[#This Row],[Category]:[Category]]="Goal",AJ$5&gt;=Milestones[[#This Row],[Start]:[Start]],AJ$5&lt;=Milestones[[#This Row],[End]:[End]]),2,IF(AND(Milestones[[#This Row],[Category]:[Category]]="Milestone",AJ$5&gt;=Milestones[[#This Row],[Start]:[Start]],AJ$5&lt;=Milestones[[#This Row],[End]:[End]]),1,"")),"")</f>
        <v/>
      </c>
      <c r="AK19" s="20" t="str">
        <f ca="1">IFERROR(IF(AND(Milestones[[#This Row],[Category]:[Category]]="Goal",AK$5&gt;=Milestones[[#This Row],[Start]:[Start]],AK$5&lt;=Milestones[[#This Row],[End]:[End]]),2,IF(AND(Milestones[[#This Row],[Category]:[Category]]="Milestone",AK$5&gt;=Milestones[[#This Row],[Start]:[Start]],AK$5&lt;=Milestones[[#This Row],[End]:[End]]),1,"")),"")</f>
        <v/>
      </c>
      <c r="AL19" s="20" t="str">
        <f ca="1">IFERROR(IF(AND(Milestones[[#This Row],[Category]:[Category]]="Goal",AL$5&gt;=Milestones[[#This Row],[Start]:[Start]],AL$5&lt;=Milestones[[#This Row],[End]:[End]]),2,IF(AND(Milestones[[#This Row],[Category]:[Category]]="Milestone",AL$5&gt;=Milestones[[#This Row],[Start]:[Start]],AL$5&lt;=Milestones[[#This Row],[End]:[End]]),1,"")),"")</f>
        <v/>
      </c>
      <c r="AM19" s="20" t="str">
        <f ca="1">IFERROR(IF(AND(Milestones[[#This Row],[Category]:[Category]]="Goal",AM$5&gt;=Milestones[[#This Row],[Start]:[Start]],AM$5&lt;=Milestones[[#This Row],[End]:[End]]),2,IF(AND(Milestones[[#This Row],[Category]:[Category]]="Milestone",AM$5&gt;=Milestones[[#This Row],[Start]:[Start]],AM$5&lt;=Milestones[[#This Row],[End]:[End]]),1,"")),"")</f>
        <v/>
      </c>
      <c r="AN19" s="20" t="str">
        <f ca="1">IFERROR(IF(AND(Milestones[[#This Row],[Category]:[Category]]="Goal",AN$5&gt;=Milestones[[#This Row],[Start]:[Start]],AN$5&lt;=Milestones[[#This Row],[End]:[End]]),2,IF(AND(Milestones[[#This Row],[Category]:[Category]]="Milestone",AN$5&gt;=Milestones[[#This Row],[Start]:[Start]],AN$5&lt;=Milestones[[#This Row],[End]:[End]]),1,"")),"")</f>
        <v/>
      </c>
      <c r="AO19" s="20" t="str">
        <f ca="1">IFERROR(IF(AND(Milestones[[#This Row],[Category]:[Category]]="Goal",AO$5&gt;=Milestones[[#This Row],[Start]:[Start]],AO$5&lt;=Milestones[[#This Row],[End]:[End]]),2,IF(AND(Milestones[[#This Row],[Category]:[Category]]="Milestone",AO$5&gt;=Milestones[[#This Row],[Start]:[Start]],AO$5&lt;=Milestones[[#This Row],[End]:[End]]),1,"")),"")</f>
        <v/>
      </c>
      <c r="AP19" s="20" t="str">
        <f ca="1">IFERROR(IF(AND(Milestones[[#This Row],[Category]:[Category]]="Goal",AP$5&gt;=Milestones[[#This Row],[Start]:[Start]],AP$5&lt;=Milestones[[#This Row],[End]:[End]]),2,IF(AND(Milestones[[#This Row],[Category]:[Category]]="Milestone",AP$5&gt;=Milestones[[#This Row],[Start]:[Start]],AP$5&lt;=Milestones[[#This Row],[End]:[End]]),1,"")),"")</f>
        <v/>
      </c>
      <c r="AQ19" s="20" t="str">
        <f ca="1">IFERROR(IF(AND(Milestones[[#This Row],[Category]:[Category]]="Goal",AQ$5&gt;=Milestones[[#This Row],[Start]:[Start]],AQ$5&lt;=Milestones[[#This Row],[End]:[End]]),2,IF(AND(Milestones[[#This Row],[Category]:[Category]]="Milestone",AQ$5&gt;=Milestones[[#This Row],[Start]:[Start]],AQ$5&lt;=Milestones[[#This Row],[End]:[End]]),1,"")),"")</f>
        <v/>
      </c>
      <c r="AR19" s="20" t="str">
        <f ca="1">IFERROR(IF(AND(Milestones[[#This Row],[Category]:[Category]]="Goal",AR$5&gt;=Milestones[[#This Row],[Start]:[Start]],AR$5&lt;=Milestones[[#This Row],[End]:[End]]),2,IF(AND(Milestones[[#This Row],[Category]:[Category]]="Milestone",AR$5&gt;=Milestones[[#This Row],[Start]:[Start]],AR$5&lt;=Milestones[[#This Row],[End]:[End]]),1,"")),"")</f>
        <v/>
      </c>
      <c r="AS19" s="20" t="str">
        <f ca="1">IFERROR(IF(AND(Milestones[[#This Row],[Category]:[Category]]="Goal",AS$5&gt;=Milestones[[#This Row],[Start]:[Start]],AS$5&lt;=Milestones[[#This Row],[End]:[End]]),2,IF(AND(Milestones[[#This Row],[Category]:[Category]]="Milestone",AS$5&gt;=Milestones[[#This Row],[Start]:[Start]],AS$5&lt;=Milestones[[#This Row],[End]:[End]]),1,"")),"")</f>
        <v/>
      </c>
      <c r="AT19" s="20" t="str">
        <f ca="1">IFERROR(IF(AND(Milestones[[#This Row],[Category]:[Category]]="Goal",AT$5&gt;=Milestones[[#This Row],[Start]:[Start]],AT$5&lt;=Milestones[[#This Row],[End]:[End]]),2,IF(AND(Milestones[[#This Row],[Category]:[Category]]="Milestone",AT$5&gt;=Milestones[[#This Row],[Start]:[Start]],AT$5&lt;=Milestones[[#This Row],[End]:[End]]),1,"")),"")</f>
        <v/>
      </c>
      <c r="AU19" s="20" t="str">
        <f ca="1">IFERROR(IF(AND(Milestones[[#This Row],[Category]:[Category]]="Goal",AU$5&gt;=Milestones[[#This Row],[Start]:[Start]],AU$5&lt;=Milestones[[#This Row],[End]:[End]]),2,IF(AND(Milestones[[#This Row],[Category]:[Category]]="Milestone",AU$5&gt;=Milestones[[#This Row],[Start]:[Start]],AU$5&lt;=Milestones[[#This Row],[End]:[End]]),1,"")),"")</f>
        <v/>
      </c>
      <c r="AV19" s="20" t="str">
        <f ca="1">IFERROR(IF(AND(Milestones[[#This Row],[Category]:[Category]]="Goal",AV$5&gt;=Milestones[[#This Row],[Start]:[Start]],AV$5&lt;=Milestones[[#This Row],[End]:[End]]),2,IF(AND(Milestones[[#This Row],[Category]:[Category]]="Milestone",AV$5&gt;=Milestones[[#This Row],[Start]:[Start]],AV$5&lt;=Milestones[[#This Row],[End]:[End]]),1,"")),"")</f>
        <v/>
      </c>
      <c r="AW19" s="20" t="str">
        <f ca="1">IFERROR(IF(AND(Milestones[[#This Row],[Category]:[Category]]="Goal",AW$5&gt;=Milestones[[#This Row],[Start]:[Start]],AW$5&lt;=Milestones[[#This Row],[End]:[End]]),2,IF(AND(Milestones[[#This Row],[Category]:[Category]]="Milestone",AW$5&gt;=Milestones[[#This Row],[Start]:[Start]],AW$5&lt;=Milestones[[#This Row],[End]:[End]]),1,"")),"")</f>
        <v/>
      </c>
      <c r="AX19" s="20" t="str">
        <f ca="1">IFERROR(IF(AND(Milestones[[#This Row],[Category]:[Category]]="Goal",AX$5&gt;=Milestones[[#This Row],[Start]:[Start]],AX$5&lt;=Milestones[[#This Row],[End]:[End]]),2,IF(AND(Milestones[[#This Row],[Category]:[Category]]="Milestone",AX$5&gt;=Milestones[[#This Row],[Start]:[Start]],AX$5&lt;=Milestones[[#This Row],[End]:[End]]),1,"")),"")</f>
        <v/>
      </c>
      <c r="AY19" s="20" t="str">
        <f ca="1">IFERROR(IF(AND(Milestones[[#This Row],[Category]:[Category]]="Goal",AY$5&gt;=Milestones[[#This Row],[Start]:[Start]],AY$5&lt;=Milestones[[#This Row],[End]:[End]]),2,IF(AND(Milestones[[#This Row],[Category]:[Category]]="Milestone",AY$5&gt;=Milestones[[#This Row],[Start]:[Start]],AY$5&lt;=Milestones[[#This Row],[End]:[End]]),1,"")),"")</f>
        <v/>
      </c>
      <c r="AZ19" s="20" t="str">
        <f ca="1">IFERROR(IF(AND(Milestones[[#This Row],[Category]:[Category]]="Goal",AZ$5&gt;=Milestones[[#This Row],[Start]:[Start]],AZ$5&lt;=Milestones[[#This Row],[End]:[End]]),2,IF(AND(Milestones[[#This Row],[Category]:[Category]]="Milestone",AZ$5&gt;=Milestones[[#This Row],[Start]:[Start]],AZ$5&lt;=Milestones[[#This Row],[End]:[End]]),1,"")),"")</f>
        <v/>
      </c>
      <c r="BA19" s="20" t="str">
        <f ca="1">IFERROR(IF(AND(Milestones[[#This Row],[Category]:[Category]]="Goal",BA$5&gt;=Milestones[[#This Row],[Start]:[Start]],BA$5&lt;=Milestones[[#This Row],[End]:[End]]),2,IF(AND(Milestones[[#This Row],[Category]:[Category]]="Milestone",BA$5&gt;=Milestones[[#This Row],[Start]:[Start]],BA$5&lt;=Milestones[[#This Row],[End]:[End]]),1,"")),"")</f>
        <v/>
      </c>
      <c r="BB19" s="20" t="str">
        <f ca="1">IFERROR(IF(AND(Milestones[[#This Row],[Category]:[Category]]="Goal",BB$5&gt;=Milestones[[#This Row],[Start]:[Start]],BB$5&lt;=Milestones[[#This Row],[End]:[End]]),2,IF(AND(Milestones[[#This Row],[Category]:[Category]]="Milestone",BB$5&gt;=Milestones[[#This Row],[Start]:[Start]],BB$5&lt;=Milestones[[#This Row],[End]:[End]]),1,"")),"")</f>
        <v/>
      </c>
      <c r="BC19" s="20" t="str">
        <f ca="1">IFERROR(IF(AND(Milestones[[#This Row],[Category]:[Category]]="Goal",BC$5&gt;=Milestones[[#This Row],[Start]:[Start]],BC$5&lt;=Milestones[[#This Row],[End]:[End]]),2,IF(AND(Milestones[[#This Row],[Category]:[Category]]="Milestone",BC$5&gt;=Milestones[[#This Row],[Start]:[Start]],BC$5&lt;=Milestones[[#This Row],[End]:[End]]),1,"")),"")</f>
        <v/>
      </c>
      <c r="BD19" s="20" t="str">
        <f ca="1">IFERROR(IF(AND(Milestones[[#This Row],[Category]:[Category]]="Goal",BD$5&gt;=Milestones[[#This Row],[Start]:[Start]],BD$5&lt;=Milestones[[#This Row],[End]:[End]]),2,IF(AND(Milestones[[#This Row],[Category]:[Category]]="Milestone",BD$5&gt;=Milestones[[#This Row],[Start]:[Start]],BD$5&lt;=Milestones[[#This Row],[End]:[End]]),1,"")),"")</f>
        <v/>
      </c>
      <c r="BE19" s="20" t="str">
        <f ca="1">IFERROR(IF(AND(Milestones[[#This Row],[Category]:[Category]]="Goal",BE$5&gt;=Milestones[[#This Row],[Start]:[Start]],BE$5&lt;=Milestones[[#This Row],[End]:[End]]),2,IF(AND(Milestones[[#This Row],[Category]:[Category]]="Milestone",BE$5&gt;=Milestones[[#This Row],[Start]:[Start]],BE$5&lt;=Milestones[[#This Row],[End]:[End]]),1,"")),"")</f>
        <v/>
      </c>
      <c r="BF19" s="20" t="str">
        <f ca="1">IFERROR(IF(AND(Milestones[[#This Row],[Category]:[Category]]="Goal",BF$5&gt;=Milestones[[#This Row],[Start]:[Start]],BF$5&lt;=Milestones[[#This Row],[End]:[End]]),2,IF(AND(Milestones[[#This Row],[Category]:[Category]]="Milestone",BF$5&gt;=Milestones[[#This Row],[Start]:[Start]],BF$5&lt;=Milestones[[#This Row],[End]:[End]]),1,"")),"")</f>
        <v/>
      </c>
      <c r="BG19" s="20" t="str">
        <f ca="1">IFERROR(IF(AND(Milestones[[#This Row],[Category]:[Category]]="Goal",BG$5&gt;=Milestones[[#This Row],[Start]:[Start]],BG$5&lt;=Milestones[[#This Row],[End]:[End]]),2,IF(AND(Milestones[[#This Row],[Category]:[Category]]="Milestone",BG$5&gt;=Milestones[[#This Row],[Start]:[Start]],BG$5&lt;=Milestones[[#This Row],[End]:[End]]),1,"")),"")</f>
        <v/>
      </c>
      <c r="BH19" s="20" t="str">
        <f ca="1">IFERROR(IF(AND(Milestones[[#This Row],[Category]:[Category]]="Goal",BH$5&gt;=Milestones[[#This Row],[Start]:[Start]],BH$5&lt;=Milestones[[#This Row],[End]:[End]]),2,IF(AND(Milestones[[#This Row],[Category]:[Category]]="Milestone",BH$5&gt;=Milestones[[#This Row],[Start]:[Start]],BH$5&lt;=Milestones[[#This Row],[End]:[End]]),1,"")),"")</f>
        <v/>
      </c>
      <c r="BI19" s="20" t="str">
        <f ca="1">IFERROR(IF(AND(Milestones[[#This Row],[Category]:[Category]]="Goal",BI$5&gt;=Milestones[[#This Row],[Start]:[Start]],BI$5&lt;=Milestones[[#This Row],[End]:[End]]),2,IF(AND(Milestones[[#This Row],[Category]:[Category]]="Milestone",BI$5&gt;=Milestones[[#This Row],[Start]:[Start]],BI$5&lt;=Milestones[[#This Row],[End]:[End]]),1,"")),"")</f>
        <v/>
      </c>
      <c r="BJ19" s="20" t="str">
        <f ca="1">IFERROR(IF(AND(Milestones[[#This Row],[Category]:[Category]]="Goal",BJ$5&gt;=Milestones[[#This Row],[Start]:[Start]],BJ$5&lt;=Milestones[[#This Row],[End]:[End]]),2,IF(AND(Milestones[[#This Row],[Category]:[Category]]="Milestone",BJ$5&gt;=Milestones[[#This Row],[Start]:[Start]],BJ$5&lt;=Milestones[[#This Row],[End]:[End]]),1,"")),"")</f>
        <v/>
      </c>
      <c r="BK19" s="20" t="str">
        <f ca="1">IFERROR(IF(AND(Milestones[[#This Row],[Category]:[Category]]="Goal",BK$5&gt;=Milestones[[#This Row],[Start]:[Start]],BK$5&lt;=Milestones[[#This Row],[End]:[End]]),2,IF(AND(Milestones[[#This Row],[Category]:[Category]]="Milestone",BK$5&gt;=Milestones[[#This Row],[Start]:[Start]],BK$5&lt;=Milestones[[#This Row],[End]:[End]]),1,"")),"")</f>
        <v/>
      </c>
      <c r="BL19" s="20" t="str">
        <f ca="1">IFERROR(IF(AND(Milestones[[#This Row],[Category]:[Category]]="Goal",BL$5&gt;=Milestones[[#This Row],[Start]:[Start]],BL$5&lt;=Milestones[[#This Row],[End]:[End]]),2,IF(AND(Milestones[[#This Row],[Category]:[Category]]="Milestone",BL$5&gt;=Milestones[[#This Row],[Start]:[Start]],BL$5&lt;=Milestones[[#This Row],[End]:[End]]),1,"")),"")</f>
        <v/>
      </c>
      <c r="BM19" s="20" t="str">
        <f ca="1">IFERROR(IF(AND(Milestones[[#This Row],[Category]:[Category]]="Goal",BM$5&gt;=Milestones[[#This Row],[Start]:[Start]],BM$5&lt;=Milestones[[#This Row],[End]:[End]]),2,IF(AND(Milestones[[#This Row],[Category]:[Category]]="Milestone",BM$5&gt;=Milestones[[#This Row],[Start]:[Start]],BM$5&lt;=Milestones[[#This Row],[End]:[End]]),1,"")),"")</f>
        <v/>
      </c>
      <c r="BN19" s="20" t="str">
        <f ca="1">IFERROR(IF(AND(Milestones[[#This Row],[Category]:[Category]]="Goal",BN$5&gt;=Milestones[[#This Row],[Start]:[Start]],BN$5&lt;=Milestones[[#This Row],[End]:[End]]),2,IF(AND(Milestones[[#This Row],[Category]:[Category]]="Milestone",BN$5&gt;=Milestones[[#This Row],[Start]:[Start]],BN$5&lt;=Milestones[[#This Row],[End]:[End]]),1,"")),"")</f>
        <v/>
      </c>
      <c r="BO19" s="20" t="str">
        <f ca="1">IFERROR(IF(AND(Milestones[[#This Row],[Category]:[Category]]="Goal",BO$5&gt;=Milestones[[#This Row],[Start]:[Start]],BO$5&lt;=Milestones[[#This Row],[End]:[End]]),2,IF(AND(Milestones[[#This Row],[Category]:[Category]]="Milestone",BO$5&gt;=Milestones[[#This Row],[Start]:[Start]],BO$5&lt;=Milestones[[#This Row],[End]:[End]]),1,"")),"")</f>
        <v/>
      </c>
      <c r="BP19" s="20" t="str">
        <f ca="1">IFERROR(IF(AND(Milestones[[#This Row],[Category]:[Category]]="Goal",BP$5&gt;=Milestones[[#This Row],[Start]:[Start]],BP$5&lt;=Milestones[[#This Row],[End]:[End]]),2,IF(AND(Milestones[[#This Row],[Category]:[Category]]="Milestone",BP$5&gt;=Milestones[[#This Row],[Start]:[Start]],BP$5&lt;=Milestones[[#This Row],[End]:[End]]),1,"")),"")</f>
        <v/>
      </c>
      <c r="BQ19" s="20" t="str">
        <f ca="1">IFERROR(IF(AND(Milestones[[#This Row],[Category]:[Category]]="Goal",BQ$5&gt;=Milestones[[#This Row],[Start]:[Start]],BQ$5&lt;=Milestones[[#This Row],[End]:[End]]),2,IF(AND(Milestones[[#This Row],[Category]:[Category]]="Milestone",BQ$5&gt;=Milestones[[#This Row],[Start]:[Start]],BQ$5&lt;=Milestones[[#This Row],[End]:[End]]),1,"")),"")</f>
        <v/>
      </c>
      <c r="BR19" s="20" t="str">
        <f ca="1">IFERROR(IF(AND(Milestones[[#This Row],[Category]:[Category]]="Goal",BR$5&gt;=Milestones[[#This Row],[Start]:[Start]],BR$5&lt;=Milestones[[#This Row],[End]:[End]]),2,IF(AND(Milestones[[#This Row],[Category]:[Category]]="Milestone",BR$5&gt;=Milestones[[#This Row],[Start]:[Start]],BR$5&lt;=Milestones[[#This Row],[End]:[End]]),1,"")),"")</f>
        <v/>
      </c>
      <c r="BS19" s="20" t="str">
        <f ca="1">IFERROR(IF(AND(Milestones[[#This Row],[Category]:[Category]]="Goal",BS$5&gt;=Milestones[[#This Row],[Start]:[Start]],BS$5&lt;=Milestones[[#This Row],[End]:[End]]),2,IF(AND(Milestones[[#This Row],[Category]:[Category]]="Milestone",BS$5&gt;=Milestones[[#This Row],[Start]:[Start]],BS$5&lt;=Milestones[[#This Row],[End]:[End]]),1,"")),"")</f>
        <v/>
      </c>
      <c r="BT19" s="20" t="str">
        <f ca="1">IFERROR(IF(AND(Milestones[[#This Row],[Category]:[Category]]="Goal",BT$5&gt;=Milestones[[#This Row],[Start]:[Start]],BT$5&lt;=Milestones[[#This Row],[End]:[End]]),2,IF(AND(Milestones[[#This Row],[Category]:[Category]]="Milestone",BT$5&gt;=Milestones[[#This Row],[Start]:[Start]],BT$5&lt;=Milestones[[#This Row],[End]:[End]]),1,"")),"")</f>
        <v/>
      </c>
      <c r="BU19" s="20" t="str">
        <f ca="1">IFERROR(IF(AND(Milestones[[#This Row],[Category]:[Category]]="Goal",BU$5&gt;=Milestones[[#This Row],[Start]:[Start]],BU$5&lt;=Milestones[[#This Row],[End]:[End]]),2,IF(AND(Milestones[[#This Row],[Category]:[Category]]="Milestone",BU$5&gt;=Milestones[[#This Row],[Start]:[Start]],BU$5&lt;=Milestones[[#This Row],[End]:[End]]),1,"")),"")</f>
        <v/>
      </c>
      <c r="BV19" s="20" t="str">
        <f ca="1">IFERROR(IF(AND(Milestones[[#This Row],[Category]:[Category]]="Goal",BV$5&gt;=Milestones[[#This Row],[Start]:[Start]],BV$5&lt;=Milestones[[#This Row],[End]:[End]]),2,IF(AND(Milestones[[#This Row],[Category]:[Category]]="Milestone",BV$5&gt;=Milestones[[#This Row],[Start]:[Start]],BV$5&lt;=Milestones[[#This Row],[End]:[End]]),1,"")),"")</f>
        <v/>
      </c>
      <c r="BW19" s="20" t="str">
        <f ca="1">IFERROR(IF(AND(Milestones[[#This Row],[Category]:[Category]]="Goal",BW$5&gt;=Milestones[[#This Row],[Start]:[Start]],BW$5&lt;=Milestones[[#This Row],[End]:[End]]),2,IF(AND(Milestones[[#This Row],[Category]:[Category]]="Milestone",BW$5&gt;=Milestones[[#This Row],[Start]:[Start]],BW$5&lt;=Milestones[[#This Row],[End]:[End]]),1,"")),"")</f>
        <v/>
      </c>
      <c r="BX19" s="20" t="str">
        <f ca="1">IFERROR(IF(AND(Milestones[[#This Row],[Category]:[Category]]="Goal",BX$5&gt;=Milestones[[#This Row],[Start]:[Start]],BX$5&lt;=Milestones[[#This Row],[End]:[End]]),2,IF(AND(Milestones[[#This Row],[Category]:[Category]]="Milestone",BX$5&gt;=Milestones[[#This Row],[Start]:[Start]],BX$5&lt;=Milestones[[#This Row],[End]:[End]]),1,"")),"")</f>
        <v/>
      </c>
      <c r="BY19" s="20" t="str">
        <f ca="1">IFERROR(IF(AND(Milestones[[#This Row],[Category]:[Category]]="Goal",BY$5&gt;=Milestones[[#This Row],[Start]:[Start]],BY$5&lt;=Milestones[[#This Row],[End]:[End]]),2,IF(AND(Milestones[[#This Row],[Category]:[Category]]="Milestone",BY$5&gt;=Milestones[[#This Row],[Start]:[Start]],BY$5&lt;=Milestones[[#This Row],[End]:[End]]),1,"")),"")</f>
        <v/>
      </c>
      <c r="BZ19" s="20" t="str">
        <f ca="1">IFERROR(IF(AND(Milestones[[#This Row],[Category]:[Category]]="Goal",BZ$5&gt;=Milestones[[#This Row],[Start]:[Start]],BZ$5&lt;=Milestones[[#This Row],[End]:[End]]),2,IF(AND(Milestones[[#This Row],[Category]:[Category]]="Milestone",BZ$5&gt;=Milestones[[#This Row],[Start]:[Start]],BZ$5&lt;=Milestones[[#This Row],[End]:[End]]),1,"")),"")</f>
        <v/>
      </c>
      <c r="CA19" s="20" t="str">
        <f ca="1">IFERROR(IF(AND(Milestones[[#This Row],[Category]:[Category]]="Goal",CA$5&gt;=Milestones[[#This Row],[Start]:[Start]],CA$5&lt;=Milestones[[#This Row],[End]:[End]]),2,IF(AND(Milestones[[#This Row],[Category]:[Category]]="Milestone",CA$5&gt;=Milestones[[#This Row],[Start]:[Start]],CA$5&lt;=Milestones[[#This Row],[End]:[End]]),1,"")),"")</f>
        <v/>
      </c>
      <c r="CB19" s="20" t="str">
        <f ca="1">IFERROR(IF(AND(Milestones[[#This Row],[Category]:[Category]]="Goal",CB$5&gt;=Milestones[[#This Row],[Start]:[Start]],CB$5&lt;=Milestones[[#This Row],[End]:[End]]),2,IF(AND(Milestones[[#This Row],[Category]:[Category]]="Milestone",CB$5&gt;=Milestones[[#This Row],[Start]:[Start]],CB$5&lt;=Milestones[[#This Row],[End]:[End]]),1,"")),"")</f>
        <v/>
      </c>
      <c r="CC19" s="20" t="str">
        <f ca="1">IFERROR(IF(AND(Milestones[[#This Row],[Category]:[Category]]="Goal",CC$5&gt;=Milestones[[#This Row],[Start]:[Start]],CC$5&lt;=Milestones[[#This Row],[End]:[End]]),2,IF(AND(Milestones[[#This Row],[Category]:[Category]]="Milestone",CC$5&gt;=Milestones[[#This Row],[Start]:[Start]],CC$5&lt;=Milestones[[#This Row],[End]:[End]]),1,"")),"")</f>
        <v/>
      </c>
      <c r="CD19" s="20" t="str">
        <f ca="1">IFERROR(IF(AND(Milestones[[#This Row],[Category]:[Category]]="Goal",CD$5&gt;=Milestones[[#This Row],[Start]:[Start]],CD$5&lt;=Milestones[[#This Row],[End]:[End]]),2,IF(AND(Milestones[[#This Row],[Category]:[Category]]="Milestone",CD$5&gt;=Milestones[[#This Row],[Start]:[Start]],CD$5&lt;=Milestones[[#This Row],[End]:[End]]),1,"")),"")</f>
        <v/>
      </c>
      <c r="CE19" s="20" t="str">
        <f ca="1">IFERROR(IF(AND(Milestones[[#This Row],[Category]:[Category]]="Goal",CE$5&gt;=Milestones[[#This Row],[Start]:[Start]],CE$5&lt;=Milestones[[#This Row],[End]:[End]]),2,IF(AND(Milestones[[#This Row],[Category]:[Category]]="Milestone",CE$5&gt;=Milestones[[#This Row],[Start]:[Start]],CE$5&lt;=Milestones[[#This Row],[End]:[End]]),1,"")),"")</f>
        <v/>
      </c>
      <c r="CF19" s="20" t="str">
        <f ca="1">IFERROR(IF(AND(Milestones[[#This Row],[Category]:[Category]]="Goal",CF$5&gt;=Milestones[[#This Row],[Start]:[Start]],CF$5&lt;=Milestones[[#This Row],[End]:[End]]),2,IF(AND(Milestones[[#This Row],[Category]:[Category]]="Milestone",CF$5&gt;=Milestones[[#This Row],[Start]:[Start]],CF$5&lt;=Milestones[[#This Row],[End]:[End]]),1,"")),"")</f>
        <v/>
      </c>
      <c r="CG19" s="20" t="str">
        <f ca="1">IFERROR(IF(AND(Milestones[[#This Row],[Category]:[Category]]="Goal",CG$5&gt;=Milestones[[#This Row],[Start]:[Start]],CG$5&lt;=Milestones[[#This Row],[End]:[End]]),2,IF(AND(Milestones[[#This Row],[Category]:[Category]]="Milestone",CG$5&gt;=Milestones[[#This Row],[Start]:[Start]],CG$5&lt;=Milestones[[#This Row],[End]:[End]]),1,"")),"")</f>
        <v/>
      </c>
      <c r="CH19" s="20" t="str">
        <f ca="1">IFERROR(IF(AND(Milestones[[#This Row],[Category]:[Category]]="Goal",CH$5&gt;=Milestones[[#This Row],[Start]:[Start]],CH$5&lt;=Milestones[[#This Row],[End]:[End]]),2,IF(AND(Milestones[[#This Row],[Category]:[Category]]="Milestone",CH$5&gt;=Milestones[[#This Row],[Start]:[Start]],CH$5&lt;=Milestones[[#This Row],[End]:[End]]),1,"")),"")</f>
        <v/>
      </c>
      <c r="CI19" s="20" t="str">
        <f ca="1">IFERROR(IF(AND(Milestones[[#This Row],[Category]:[Category]]="Goal",CI$5&gt;=Milestones[[#This Row],[Start]:[Start]],CI$5&lt;=Milestones[[#This Row],[End]:[End]]),2,IF(AND(Milestones[[#This Row],[Category]:[Category]]="Milestone",CI$5&gt;=Milestones[[#This Row],[Start]:[Start]],CI$5&lt;=Milestones[[#This Row],[End]:[End]]),1,"")),"")</f>
        <v/>
      </c>
      <c r="CJ19" s="20" t="str">
        <f ca="1">IFERROR(IF(AND(Milestones[[#This Row],[Category]:[Category]]="Goal",CJ$5&gt;=Milestones[[#This Row],[Start]:[Start]],CJ$5&lt;=Milestones[[#This Row],[End]:[End]]),2,IF(AND(Milestones[[#This Row],[Category]:[Category]]="Milestone",CJ$5&gt;=Milestones[[#This Row],[Start]:[Start]],CJ$5&lt;=Milestones[[#This Row],[End]:[End]]),1,"")),"")</f>
        <v/>
      </c>
      <c r="CK19" s="20" t="str">
        <f ca="1">IFERROR(IF(AND(Milestones[[#This Row],[Category]:[Category]]="Goal",CK$5&gt;=Milestones[[#This Row],[Start]:[Start]],CK$5&lt;=Milestones[[#This Row],[End]:[End]]),2,IF(AND(Milestones[[#This Row],[Category]:[Category]]="Milestone",CK$5&gt;=Milestones[[#This Row],[Start]:[Start]],CK$5&lt;=Milestones[[#This Row],[End]:[End]]),1,"")),"")</f>
        <v/>
      </c>
      <c r="CL19" s="20" t="str">
        <f ca="1">IFERROR(IF(AND(Milestones[[#This Row],[Category]:[Category]]="Goal",CL$5&gt;=Milestones[[#This Row],[Start]:[Start]],CL$5&lt;=Milestones[[#This Row],[End]:[End]]),2,IF(AND(Milestones[[#This Row],[Category]:[Category]]="Milestone",CL$5&gt;=Milestones[[#This Row],[Start]:[Start]],CL$5&lt;=Milestones[[#This Row],[End]:[End]]),1,"")),"")</f>
        <v/>
      </c>
      <c r="CM19" s="20" t="str">
        <f ca="1">IFERROR(IF(AND(Milestones[[#This Row],[Category]:[Category]]="Goal",CM$5&gt;=Milestones[[#This Row],[Start]:[Start]],CM$5&lt;=Milestones[[#This Row],[End]:[End]]),2,IF(AND(Milestones[[#This Row],[Category]:[Category]]="Milestone",CM$5&gt;=Milestones[[#This Row],[Start]:[Start]],CM$5&lt;=Milestones[[#This Row],[End]:[End]]),1,"")),"")</f>
        <v/>
      </c>
      <c r="CN19" s="20" t="str">
        <f ca="1">IFERROR(IF(AND(Milestones[[#This Row],[Category]:[Category]]="Goal",CN$5&gt;=Milestones[[#This Row],[Start]:[Start]],CN$5&lt;=Milestones[[#This Row],[End]:[End]]),2,IF(AND(Milestones[[#This Row],[Category]:[Category]]="Milestone",CN$5&gt;=Milestones[[#This Row],[Start]:[Start]],CN$5&lt;=Milestones[[#This Row],[End]:[End]]),1,"")),"")</f>
        <v/>
      </c>
      <c r="CO19" s="20" t="str">
        <f ca="1">IFERROR(IF(AND(Milestones[[#This Row],[Category]:[Category]]="Goal",CO$5&gt;=Milestones[[#This Row],[Start]:[Start]],CO$5&lt;=Milestones[[#This Row],[End]:[End]]),2,IF(AND(Milestones[[#This Row],[Category]:[Category]]="Milestone",CO$5&gt;=Milestones[[#This Row],[Start]:[Start]],CO$5&lt;=Milestones[[#This Row],[End]:[End]]),1,"")),"")</f>
        <v/>
      </c>
      <c r="CP19" s="20" t="str">
        <f ca="1">IFERROR(IF(AND(Milestones[[#This Row],[Category]:[Category]]="Goal",CP$5&gt;=Milestones[[#This Row],[Start]:[Start]],CP$5&lt;=Milestones[[#This Row],[End]:[End]]),2,IF(AND(Milestones[[#This Row],[Category]:[Category]]="Milestone",CP$5&gt;=Milestones[[#This Row],[Start]:[Start]],CP$5&lt;=Milestones[[#This Row],[End]:[End]]),1,"")),"")</f>
        <v/>
      </c>
      <c r="CQ19" s="20" t="str">
        <f ca="1">IFERROR(IF(AND(Milestones[[#This Row],[Category]:[Category]]="Goal",CQ$5&gt;=Milestones[[#This Row],[Start]:[Start]],CQ$5&lt;=Milestones[[#This Row],[End]:[End]]),2,IF(AND(Milestones[[#This Row],[Category]:[Category]]="Milestone",CQ$5&gt;=Milestones[[#This Row],[Start]:[Start]],CQ$5&lt;=Milestones[[#This Row],[End]:[End]]),1,"")),"")</f>
        <v/>
      </c>
      <c r="CR19" s="20" t="str">
        <f ca="1">IFERROR(IF(AND(Milestones[[#This Row],[Category]:[Category]]="Goal",CR$5&gt;=Milestones[[#This Row],[Start]:[Start]],CR$5&lt;=Milestones[[#This Row],[End]:[End]]),2,IF(AND(Milestones[[#This Row],[Category]:[Category]]="Milestone",CR$5&gt;=Milestones[[#This Row],[Start]:[Start]],CR$5&lt;=Milestones[[#This Row],[End]:[End]]),1,"")),"")</f>
        <v/>
      </c>
      <c r="CS19" s="20" t="str">
        <f ca="1">IFERROR(IF(AND(Milestones[[#This Row],[Category]:[Category]]="Goal",CS$5&gt;=Milestones[[#This Row],[Start]:[Start]],CS$5&lt;=Milestones[[#This Row],[End]:[End]]),2,IF(AND(Milestones[[#This Row],[Category]:[Category]]="Milestone",CS$5&gt;=Milestones[[#This Row],[Start]:[Start]],CS$5&lt;=Milestones[[#This Row],[End]:[End]]),1,"")),"")</f>
        <v/>
      </c>
      <c r="CT19" s="20" t="str">
        <f ca="1">IFERROR(IF(AND(Milestones[[#This Row],[Category]:[Category]]="Goal",CT$5&gt;=Milestones[[#This Row],[Start]:[Start]],CT$5&lt;=Milestones[[#This Row],[End]:[End]]),2,IF(AND(Milestones[[#This Row],[Category]:[Category]]="Milestone",CT$5&gt;=Milestones[[#This Row],[Start]:[Start]],CT$5&lt;=Milestones[[#This Row],[End]:[End]]),1,"")),"")</f>
        <v/>
      </c>
      <c r="CU19" s="20" t="str">
        <f ca="1">IFERROR(IF(AND(Milestones[[#This Row],[Category]:[Category]]="Goal",CU$5&gt;=Milestones[[#This Row],[Start]:[Start]],CU$5&lt;=Milestones[[#This Row],[End]:[End]]),2,IF(AND(Milestones[[#This Row],[Category]:[Category]]="Milestone",CU$5&gt;=Milestones[[#This Row],[Start]:[Start]],CU$5&lt;=Milestones[[#This Row],[End]:[End]]),1,"")),"")</f>
        <v/>
      </c>
      <c r="CV19" s="20" t="str">
        <f ca="1">IFERROR(IF(AND(Milestones[[#This Row],[Category]:[Category]]="Goal",CV$5&gt;=Milestones[[#This Row],[Start]:[Start]],CV$5&lt;=Milestones[[#This Row],[End]:[End]]),2,IF(AND(Milestones[[#This Row],[Category]:[Category]]="Milestone",CV$5&gt;=Milestones[[#This Row],[Start]:[Start]],CV$5&lt;=Milestones[[#This Row],[End]:[End]]),1,"")),"")</f>
        <v/>
      </c>
      <c r="CW19" s="20" t="str">
        <f ca="1">IFERROR(IF(AND(Milestones[[#This Row],[Category]:[Category]]="Goal",CW$5&gt;=Milestones[[#This Row],[Start]:[Start]],CW$5&lt;=Milestones[[#This Row],[End]:[End]]),2,IF(AND(Milestones[[#This Row],[Category]:[Category]]="Milestone",CW$5&gt;=Milestones[[#This Row],[Start]:[Start]],CW$5&lt;=Milestones[[#This Row],[End]:[End]]),1,"")),"")</f>
        <v/>
      </c>
      <c r="CX19" s="20" t="str">
        <f ca="1">IFERROR(IF(AND(Milestones[[#This Row],[Category]:[Category]]="Goal",CX$5&gt;=Milestones[[#This Row],[Start]:[Start]],CX$5&lt;=Milestones[[#This Row],[End]:[End]]),2,IF(AND(Milestones[[#This Row],[Category]:[Category]]="Milestone",CX$5&gt;=Milestones[[#This Row],[Start]:[Start]],CX$5&lt;=Milestones[[#This Row],[End]:[End]]),1,"")),"")</f>
        <v/>
      </c>
      <c r="CY19" s="20" t="str">
        <f ca="1">IFERROR(IF(AND(Milestones[[#This Row],[Category]:[Category]]="Goal",CY$5&gt;=Milestones[[#This Row],[Start]:[Start]],CY$5&lt;=Milestones[[#This Row],[End]:[End]]),2,IF(AND(Milestones[[#This Row],[Category]:[Category]]="Milestone",CY$5&gt;=Milestones[[#This Row],[Start]:[Start]],CY$5&lt;=Milestones[[#This Row],[End]:[End]]),1,"")),"")</f>
        <v/>
      </c>
      <c r="CZ19" s="20" t="str">
        <f ca="1">IFERROR(IF(AND(Milestones[[#This Row],[Category]:[Category]]="Goal",CZ$5&gt;=Milestones[[#This Row],[Start]:[Start]],CZ$5&lt;=Milestones[[#This Row],[End]:[End]]),2,IF(AND(Milestones[[#This Row],[Category]:[Category]]="Milestone",CZ$5&gt;=Milestones[[#This Row],[Start]:[Start]],CZ$5&lt;=Milestones[[#This Row],[End]:[End]]),1,"")),"")</f>
        <v/>
      </c>
      <c r="DA19" s="20" t="str">
        <f ca="1">IFERROR(IF(AND(Milestones[[#This Row],[Category]:[Category]]="Goal",DA$5&gt;=Milestones[[#This Row],[Start]:[Start]],DA$5&lt;=Milestones[[#This Row],[End]:[End]]),2,IF(AND(Milestones[[#This Row],[Category]:[Category]]="Milestone",DA$5&gt;=Milestones[[#This Row],[Start]:[Start]],DA$5&lt;=Milestones[[#This Row],[End]:[End]]),1,"")),"")</f>
        <v/>
      </c>
      <c r="DB19" s="20" t="str">
        <f ca="1">IFERROR(IF(AND(Milestones[[#This Row],[Category]:[Category]]="Goal",DB$5&gt;=Milestones[[#This Row],[Start]:[Start]],DB$5&lt;=Milestones[[#This Row],[End]:[End]]),2,IF(AND(Milestones[[#This Row],[Category]:[Category]]="Milestone",DB$5&gt;=Milestones[[#This Row],[Start]:[Start]],DB$5&lt;=Milestones[[#This Row],[End]:[End]]),1,"")),"")</f>
        <v/>
      </c>
      <c r="DC19" s="20" t="str">
        <f ca="1">IFERROR(IF(AND(Milestones[[#This Row],[Category]:[Category]]="Goal",DC$5&gt;=Milestones[[#This Row],[Start]:[Start]],DC$5&lt;=Milestones[[#This Row],[End]:[End]]),2,IF(AND(Milestones[[#This Row],[Category]:[Category]]="Milestone",DC$5&gt;=Milestones[[#This Row],[Start]:[Start]],DC$5&lt;=Milestones[[#This Row],[End]:[End]]),1,"")),"")</f>
        <v/>
      </c>
      <c r="DD19" s="20" t="str">
        <f ca="1">IFERROR(IF(AND(Milestones[[#This Row],[Category]:[Category]]="Goal",DD$5&gt;=Milestones[[#This Row],[Start]:[Start]],DD$5&lt;=Milestones[[#This Row],[End]:[End]]),2,IF(AND(Milestones[[#This Row],[Category]:[Category]]="Milestone",DD$5&gt;=Milestones[[#This Row],[Start]:[Start]],DD$5&lt;=Milestones[[#This Row],[End]:[End]]),1,"")),"")</f>
        <v/>
      </c>
      <c r="DE19" s="20" t="str">
        <f ca="1">IFERROR(IF(AND(Milestones[[#This Row],[Category]:[Category]]="Goal",DE$5&gt;=Milestones[[#This Row],[Start]:[Start]],DE$5&lt;=Milestones[[#This Row],[End]:[End]]),2,IF(AND(Milestones[[#This Row],[Category]:[Category]]="Milestone",DE$5&gt;=Milestones[[#This Row],[Start]:[Start]],DE$5&lt;=Milestones[[#This Row],[End]:[End]]),1,"")),"")</f>
        <v/>
      </c>
      <c r="DF19" s="20" t="str">
        <f ca="1">IFERROR(IF(AND(Milestones[[#This Row],[Category]:[Category]]="Goal",DF$5&gt;=Milestones[[#This Row],[Start]:[Start]],DF$5&lt;=Milestones[[#This Row],[End]:[End]]),2,IF(AND(Milestones[[#This Row],[Category]:[Category]]="Milestone",DF$5&gt;=Milestones[[#This Row],[Start]:[Start]],DF$5&lt;=Milestones[[#This Row],[End]:[End]]),1,"")),"")</f>
        <v/>
      </c>
      <c r="DG19" s="20" t="str">
        <f ca="1">IFERROR(IF(AND(Milestones[[#This Row],[Category]:[Category]]="Goal",DG$5&gt;=Milestones[[#This Row],[Start]:[Start]],DG$5&lt;=Milestones[[#This Row],[End]:[End]]),2,IF(AND(Milestones[[#This Row],[Category]:[Category]]="Milestone",DG$5&gt;=Milestones[[#This Row],[Start]:[Start]],DG$5&lt;=Milestones[[#This Row],[End]:[End]]),1,"")),"")</f>
        <v/>
      </c>
      <c r="DH19" s="20" t="str">
        <f ca="1">IFERROR(IF(AND(Milestones[[#This Row],[Category]:[Category]]="Goal",DH$5&gt;=Milestones[[#This Row],[Start]:[Start]],DH$5&lt;=Milestones[[#This Row],[End]:[End]]),2,IF(AND(Milestones[[#This Row],[Category]:[Category]]="Milestone",DH$5&gt;=Milestones[[#This Row],[Start]:[Start]],DH$5&lt;=Milestones[[#This Row],[End]:[End]]),1,"")),"")</f>
        <v/>
      </c>
      <c r="DI19" s="20" t="str">
        <f ca="1">IFERROR(IF(AND(Milestones[[#This Row],[Category]:[Category]]="Goal",DI$5&gt;=Milestones[[#This Row],[Start]:[Start]],DI$5&lt;=Milestones[[#This Row],[End]:[End]]),2,IF(AND(Milestones[[#This Row],[Category]:[Category]]="Milestone",DI$5&gt;=Milestones[[#This Row],[Start]:[Start]],DI$5&lt;=Milestones[[#This Row],[End]:[End]]),1,"")),"")</f>
        <v/>
      </c>
      <c r="DJ19" s="20" t="str">
        <f ca="1">IFERROR(IF(AND(Milestones[[#This Row],[Category]:[Category]]="Goal",DJ$5&gt;=Milestones[[#This Row],[Start]:[Start]],DJ$5&lt;=Milestones[[#This Row],[End]:[End]]),2,IF(AND(Milestones[[#This Row],[Category]:[Category]]="Milestone",DJ$5&gt;=Milestones[[#This Row],[Start]:[Start]],DJ$5&lt;=Milestones[[#This Row],[End]:[End]]),1,"")),"")</f>
        <v/>
      </c>
      <c r="DK19" s="20" t="str">
        <f ca="1">IFERROR(IF(AND(Milestones[[#This Row],[Category]:[Category]]="Goal",DK$5&gt;=Milestones[[#This Row],[Start]:[Start]],DK$5&lt;=Milestones[[#This Row],[End]:[End]]),2,IF(AND(Milestones[[#This Row],[Category]:[Category]]="Milestone",DK$5&gt;=Milestones[[#This Row],[Start]:[Start]],DK$5&lt;=Milestones[[#This Row],[End]:[End]]),1,"")),"")</f>
        <v/>
      </c>
      <c r="DL19" s="20" t="str">
        <f ca="1">IFERROR(IF(AND(Milestones[[#This Row],[Category]:[Category]]="Goal",DL$5&gt;=Milestones[[#This Row],[Start]:[Start]],DL$5&lt;=Milestones[[#This Row],[End]:[End]]),2,IF(AND(Milestones[[#This Row],[Category]:[Category]]="Milestone",DL$5&gt;=Milestones[[#This Row],[Start]:[Start]],DL$5&lt;=Milestones[[#This Row],[End]:[End]]),1,"")),"")</f>
        <v/>
      </c>
      <c r="DM19" s="20" t="str">
        <f ca="1">IFERROR(IF(AND(Milestones[[#This Row],[Category]:[Category]]="Goal",DM$5&gt;=Milestones[[#This Row],[Start]:[Start]],DM$5&lt;=Milestones[[#This Row],[End]:[End]]),2,IF(AND(Milestones[[#This Row],[Category]:[Category]]="Milestone",DM$5&gt;=Milestones[[#This Row],[Start]:[Start]],DM$5&lt;=Milestones[[#This Row],[End]:[End]]),1,"")),"")</f>
        <v/>
      </c>
      <c r="DN19" s="20" t="str">
        <f ca="1">IFERROR(IF(AND(Milestones[[#This Row],[Category]:[Category]]="Goal",DN$5&gt;=Milestones[[#This Row],[Start]:[Start]],DN$5&lt;=Milestones[[#This Row],[End]:[End]]),2,IF(AND(Milestones[[#This Row],[Category]:[Category]]="Milestone",DN$5&gt;=Milestones[[#This Row],[Start]:[Start]],DN$5&lt;=Milestones[[#This Row],[End]:[End]]),1,"")),"")</f>
        <v/>
      </c>
      <c r="DO19" s="20" t="str">
        <f ca="1">IFERROR(IF(AND(Milestones[[#This Row],[Category]:[Category]]="Goal",DO$5&gt;=Milestones[[#This Row],[Start]:[Start]],DO$5&lt;=Milestones[[#This Row],[End]:[End]]),2,IF(AND(Milestones[[#This Row],[Category]:[Category]]="Milestone",DO$5&gt;=Milestones[[#This Row],[Start]:[Start]],DO$5&lt;=Milestones[[#This Row],[End]:[End]]),1,"")),"")</f>
        <v/>
      </c>
      <c r="DP19" s="20" t="str">
        <f ca="1">IFERROR(IF(AND(Milestones[[#This Row],[Category]:[Category]]="Goal",DP$5&gt;=Milestones[[#This Row],[Start]:[Start]],DP$5&lt;=Milestones[[#This Row],[End]:[End]]),2,IF(AND(Milestones[[#This Row],[Category]:[Category]]="Milestone",DP$5&gt;=Milestones[[#This Row],[Start]:[Start]],DP$5&lt;=Milestones[[#This Row],[End]:[End]]),1,"")),"")</f>
        <v/>
      </c>
      <c r="DQ19" s="20" t="str">
        <f ca="1">IFERROR(IF(AND(Milestones[[#This Row],[Category]:[Category]]="Goal",DQ$5&gt;=Milestones[[#This Row],[Start]:[Start]],DQ$5&lt;=Milestones[[#This Row],[End]:[End]]),2,IF(AND(Milestones[[#This Row],[Category]:[Category]]="Milestone",DQ$5&gt;=Milestones[[#This Row],[Start]:[Start]],DQ$5&lt;=Milestones[[#This Row],[End]:[End]]),1,"")),"")</f>
        <v/>
      </c>
      <c r="DR19" s="20" t="str">
        <f ca="1">IFERROR(IF(AND(Milestones[[#This Row],[Category]:[Category]]="Goal",DR$5&gt;=Milestones[[#This Row],[Start]:[Start]],DR$5&lt;=Milestones[[#This Row],[End]:[End]]),2,IF(AND(Milestones[[#This Row],[Category]:[Category]]="Milestone",DR$5&gt;=Milestones[[#This Row],[Start]:[Start]],DR$5&lt;=Milestones[[#This Row],[End]:[End]]),1,"")),"")</f>
        <v/>
      </c>
      <c r="DS19" s="20" t="str">
        <f ca="1">IFERROR(IF(AND(Milestones[[#This Row],[Category]:[Category]]="Goal",DS$5&gt;=Milestones[[#This Row],[Start]:[Start]],DS$5&lt;=Milestones[[#This Row],[End]:[End]]),2,IF(AND(Milestones[[#This Row],[Category]:[Category]]="Milestone",DS$5&gt;=Milestones[[#This Row],[Start]:[Start]],DS$5&lt;=Milestones[[#This Row],[End]:[End]]),1,"")),"")</f>
        <v/>
      </c>
      <c r="DT19" s="20" t="str">
        <f ca="1">IFERROR(IF(AND(Milestones[[#This Row],[Category]:[Category]]="Goal",DT$5&gt;=Milestones[[#This Row],[Start]:[Start]],DT$5&lt;=Milestones[[#This Row],[End]:[End]]),2,IF(AND(Milestones[[#This Row],[Category]:[Category]]="Milestone",DT$5&gt;=Milestones[[#This Row],[Start]:[Start]],DT$5&lt;=Milestones[[#This Row],[End]:[End]]),1,"")),"")</f>
        <v/>
      </c>
      <c r="DU19" s="20" t="str">
        <f ca="1">IFERROR(IF(AND(Milestones[[#This Row],[Category]:[Category]]="Goal",DU$5&gt;=Milestones[[#This Row],[Start]:[Start]],DU$5&lt;=Milestones[[#This Row],[End]:[End]]),2,IF(AND(Milestones[[#This Row],[Category]:[Category]]="Milestone",DU$5&gt;=Milestones[[#This Row],[Start]:[Start]],DU$5&lt;=Milestones[[#This Row],[End]:[End]]),1,"")),"")</f>
        <v/>
      </c>
      <c r="DV19" s="20" t="str">
        <f ca="1">IFERROR(IF(AND(Milestones[[#This Row],[Category]:[Category]]="Goal",DV$5&gt;=Milestones[[#This Row],[Start]:[Start]],DV$5&lt;=Milestones[[#This Row],[End]:[End]]),2,IF(AND(Milestones[[#This Row],[Category]:[Category]]="Milestone",DV$5&gt;=Milestones[[#This Row],[Start]:[Start]],DV$5&lt;=Milestones[[#This Row],[End]:[End]]),1,"")),"")</f>
        <v/>
      </c>
      <c r="DW19" s="20" t="str">
        <f ca="1">IFERROR(IF(AND(Milestones[[#This Row],[Category]:[Category]]="Goal",DW$5&gt;=Milestones[[#This Row],[Start]:[Start]],DW$5&lt;=Milestones[[#This Row],[End]:[End]]),2,IF(AND(Milestones[[#This Row],[Category]:[Category]]="Milestone",DW$5&gt;=Milestones[[#This Row],[Start]:[Start]],DW$5&lt;=Milestones[[#This Row],[End]:[End]]),1,"")),"")</f>
        <v/>
      </c>
      <c r="DX19" s="20" t="str">
        <f ca="1">IFERROR(IF(AND(Milestones[[#This Row],[Category]:[Category]]="Goal",DX$5&gt;=Milestones[[#This Row],[Start]:[Start]],DX$5&lt;=Milestones[[#This Row],[End]:[End]]),2,IF(AND(Milestones[[#This Row],[Category]:[Category]]="Milestone",DX$5&gt;=Milestones[[#This Row],[Start]:[Start]],DX$5&lt;=Milestones[[#This Row],[End]:[End]]),1,"")),"")</f>
        <v/>
      </c>
      <c r="DY19" s="20" t="str">
        <f ca="1">IFERROR(IF(AND(Milestones[[#This Row],[Category]:[Category]]="Goal",DY$5&gt;=Milestones[[#This Row],[Start]:[Start]],DY$5&lt;=Milestones[[#This Row],[End]:[End]]),2,IF(AND(Milestones[[#This Row],[Category]:[Category]]="Milestone",DY$5&gt;=Milestones[[#This Row],[Start]:[Start]],DY$5&lt;=Milestones[[#This Row],[End]:[End]]),1,"")),"")</f>
        <v/>
      </c>
      <c r="DZ19" s="20" t="str">
        <f ca="1">IFERROR(IF(AND(Milestones[[#This Row],[Category]:[Category]]="Goal",DZ$5&gt;=Milestones[[#This Row],[Start]:[Start]],DZ$5&lt;=Milestones[[#This Row],[End]:[End]]),2,IF(AND(Milestones[[#This Row],[Category]:[Category]]="Milestone",DZ$5&gt;=Milestones[[#This Row],[Start]:[Start]],DZ$5&lt;=Milestones[[#This Row],[End]:[End]]),1,"")),"")</f>
        <v/>
      </c>
      <c r="EA19" s="20" t="str">
        <f ca="1">IFERROR(IF(AND(Milestones[[#This Row],[Category]:[Category]]="Goal",EA$5&gt;=Milestones[[#This Row],[Start]:[Start]],EA$5&lt;=Milestones[[#This Row],[End]:[End]]),2,IF(AND(Milestones[[#This Row],[Category]:[Category]]="Milestone",EA$5&gt;=Milestones[[#This Row],[Start]:[Start]],EA$5&lt;=Milestones[[#This Row],[End]:[End]]),1,"")),"")</f>
        <v/>
      </c>
      <c r="EB19" s="20" t="str">
        <f ca="1">IFERROR(IF(AND(Milestones[[#This Row],[Category]:[Category]]="Goal",EB$5&gt;=Milestones[[#This Row],[Start]:[Start]],EB$5&lt;=Milestones[[#This Row],[End]:[End]]),2,IF(AND(Milestones[[#This Row],[Category]:[Category]]="Milestone",EB$5&gt;=Milestones[[#This Row],[Start]:[Start]],EB$5&lt;=Milestones[[#This Row],[End]:[End]]),1,"")),"")</f>
        <v/>
      </c>
      <c r="EC19" s="20" t="str">
        <f ca="1">IFERROR(IF(AND(Milestones[[#This Row],[Category]:[Category]]="Goal",EC$5&gt;=Milestones[[#This Row],[Start]:[Start]],EC$5&lt;=Milestones[[#This Row],[End]:[End]]),2,IF(AND(Milestones[[#This Row],[Category]:[Category]]="Milestone",EC$5&gt;=Milestones[[#This Row],[Start]:[Start]],EC$5&lt;=Milestones[[#This Row],[End]:[End]]),1,"")),"")</f>
        <v/>
      </c>
      <c r="ED19" s="20" t="str">
        <f ca="1">IFERROR(IF(AND(Milestones[[#This Row],[Category]:[Category]]="Goal",ED$5&gt;=Milestones[[#This Row],[Start]:[Start]],ED$5&lt;=Milestones[[#This Row],[End]:[End]]),2,IF(AND(Milestones[[#This Row],[Category]:[Category]]="Milestone",ED$5&gt;=Milestones[[#This Row],[Start]:[Start]],ED$5&lt;=Milestones[[#This Row],[End]:[End]]),1,"")),"")</f>
        <v/>
      </c>
      <c r="EE19" s="20" t="str">
        <f ca="1">IFERROR(IF(AND(Milestones[[#This Row],[Category]:[Category]]="Goal",EE$5&gt;=Milestones[[#This Row],[Start]:[Start]],EE$5&lt;=Milestones[[#This Row],[End]:[End]]),2,IF(AND(Milestones[[#This Row],[Category]:[Category]]="Milestone",EE$5&gt;=Milestones[[#This Row],[Start]:[Start]],EE$5&lt;=Milestones[[#This Row],[End]:[End]]),1,"")),"")</f>
        <v/>
      </c>
      <c r="EF19" s="20" t="str">
        <f ca="1">IFERROR(IF(AND(Milestones[[#This Row],[Category]:[Category]]="Goal",EF$5&gt;=Milestones[[#This Row],[Start]:[Start]],EF$5&lt;=Milestones[[#This Row],[End]:[End]]),2,IF(AND(Milestones[[#This Row],[Category]:[Category]]="Milestone",EF$5&gt;=Milestones[[#This Row],[Start]:[Start]],EF$5&lt;=Milestones[[#This Row],[End]:[End]]),1,"")),"")</f>
        <v/>
      </c>
      <c r="EG19" s="20" t="str">
        <f ca="1">IFERROR(IF(AND(Milestones[[#This Row],[Category]:[Category]]="Goal",EG$5&gt;=Milestones[[#This Row],[Start]:[Start]],EG$5&lt;=Milestones[[#This Row],[End]:[End]]),2,IF(AND(Milestones[[#This Row],[Category]:[Category]]="Milestone",EG$5&gt;=Milestones[[#This Row],[Start]:[Start]],EG$5&lt;=Milestones[[#This Row],[End]:[End]]),1,"")),"")</f>
        <v/>
      </c>
      <c r="EH19" s="20" t="str">
        <f ca="1">IFERROR(IF(AND(Milestones[[#This Row],[Category]:[Category]]="Goal",EH$5&gt;=Milestones[[#This Row],[Start]:[Start]],EH$5&lt;=Milestones[[#This Row],[End]:[End]]),2,IF(AND(Milestones[[#This Row],[Category]:[Category]]="Milestone",EH$5&gt;=Milestones[[#This Row],[Start]:[Start]],EH$5&lt;=Milestones[[#This Row],[End]:[End]]),1,"")),"")</f>
        <v/>
      </c>
      <c r="EI19" s="20" t="str">
        <f ca="1">IFERROR(IF(AND(Milestones[[#This Row],[Category]:[Category]]="Goal",EI$5&gt;=Milestones[[#This Row],[Start]:[Start]],EI$5&lt;=Milestones[[#This Row],[End]:[End]]),2,IF(AND(Milestones[[#This Row],[Category]:[Category]]="Milestone",EI$5&gt;=Milestones[[#This Row],[Start]:[Start]],EI$5&lt;=Milestones[[#This Row],[End]:[End]]),1,"")),"")</f>
        <v/>
      </c>
      <c r="EJ19" s="20" t="str">
        <f ca="1">IFERROR(IF(AND(Milestones[[#This Row],[Category]:[Category]]="Goal",EJ$5&gt;=Milestones[[#This Row],[Start]:[Start]],EJ$5&lt;=Milestones[[#This Row],[End]:[End]]),2,IF(AND(Milestones[[#This Row],[Category]:[Category]]="Milestone",EJ$5&gt;=Milestones[[#This Row],[Start]:[Start]],EJ$5&lt;=Milestones[[#This Row],[End]:[End]]),1,"")),"")</f>
        <v/>
      </c>
      <c r="EK19" s="20" t="str">
        <f ca="1">IFERROR(IF(AND(Milestones[[#This Row],[Category]:[Category]]="Goal",EK$5&gt;=Milestones[[#This Row],[Start]:[Start]],EK$5&lt;=Milestones[[#This Row],[End]:[End]]),2,IF(AND(Milestones[[#This Row],[Category]:[Category]]="Milestone",EK$5&gt;=Milestones[[#This Row],[Start]:[Start]],EK$5&lt;=Milestones[[#This Row],[End]:[End]]),1,"")),"")</f>
        <v/>
      </c>
      <c r="EL19" s="20" t="str">
        <f ca="1">IFERROR(IF(AND(Milestones[[#This Row],[Category]:[Category]]="Goal",EL$5&gt;=Milestones[[#This Row],[Start]:[Start]],EL$5&lt;=Milestones[[#This Row],[End]:[End]]),2,IF(AND(Milestones[[#This Row],[Category]:[Category]]="Milestone",EL$5&gt;=Milestones[[#This Row],[Start]:[Start]],EL$5&lt;=Milestones[[#This Row],[End]:[End]]),1,"")),"")</f>
        <v/>
      </c>
      <c r="EM19" s="20" t="str">
        <f ca="1">IFERROR(IF(AND(Milestones[[#This Row],[Category]:[Category]]="Goal",EM$5&gt;=Milestones[[#This Row],[Start]:[Start]],EM$5&lt;=Milestones[[#This Row],[End]:[End]]),2,IF(AND(Milestones[[#This Row],[Category]:[Category]]="Milestone",EM$5&gt;=Milestones[[#This Row],[Start]:[Start]],EM$5&lt;=Milestones[[#This Row],[End]:[End]]),1,"")),"")</f>
        <v/>
      </c>
      <c r="EN19" s="20" t="str">
        <f ca="1">IFERROR(IF(AND(Milestones[[#This Row],[Category]:[Category]]="Goal",EN$5&gt;=Milestones[[#This Row],[Start]:[Start]],EN$5&lt;=Milestones[[#This Row],[End]:[End]]),2,IF(AND(Milestones[[#This Row],[Category]:[Category]]="Milestone",EN$5&gt;=Milestones[[#This Row],[Start]:[Start]],EN$5&lt;=Milestones[[#This Row],[End]:[End]]),1,"")),"")</f>
        <v/>
      </c>
      <c r="EO19" s="20" t="str">
        <f ca="1">IFERROR(IF(AND(Milestones[[#This Row],[Category]:[Category]]="Goal",EO$5&gt;=Milestones[[#This Row],[Start]:[Start]],EO$5&lt;=Milestones[[#This Row],[End]:[End]]),2,IF(AND(Milestones[[#This Row],[Category]:[Category]]="Milestone",EO$5&gt;=Milestones[[#This Row],[Start]:[Start]],EO$5&lt;=Milestones[[#This Row],[End]:[End]]),1,"")),"")</f>
        <v/>
      </c>
      <c r="EP19" s="20" t="str">
        <f ca="1">IFERROR(IF(AND(Milestones[[#This Row],[Category]:[Category]]="Goal",EP$5&gt;=Milestones[[#This Row],[Start]:[Start]],EP$5&lt;=Milestones[[#This Row],[End]:[End]]),2,IF(AND(Milestones[[#This Row],[Category]:[Category]]="Milestone",EP$5&gt;=Milestones[[#This Row],[Start]:[Start]],EP$5&lt;=Milestones[[#This Row],[End]:[End]]),1,"")),"")</f>
        <v/>
      </c>
      <c r="EQ19" s="20" t="str">
        <f ca="1">IFERROR(IF(AND(Milestones[[#This Row],[Category]:[Category]]="Goal",EQ$5&gt;=Milestones[[#This Row],[Start]:[Start]],EQ$5&lt;=Milestones[[#This Row],[End]:[End]]),2,IF(AND(Milestones[[#This Row],[Category]:[Category]]="Milestone",EQ$5&gt;=Milestones[[#This Row],[Start]:[Start]],EQ$5&lt;=Milestones[[#This Row],[End]:[End]]),1,"")),"")</f>
        <v/>
      </c>
      <c r="ER19" s="20" t="str">
        <f ca="1">IFERROR(IF(AND(Milestones[[#This Row],[Category]:[Category]]="Goal",ER$5&gt;=Milestones[[#This Row],[Start]:[Start]],ER$5&lt;=Milestones[[#This Row],[End]:[End]]),2,IF(AND(Milestones[[#This Row],[Category]:[Category]]="Milestone",ER$5&gt;=Milestones[[#This Row],[Start]:[Start]],ER$5&lt;=Milestones[[#This Row],[End]:[End]]),1,"")),"")</f>
        <v/>
      </c>
    </row>
    <row r="20" spans="1:148" s="2" customFormat="1" ht="15" customHeight="1" x14ac:dyDescent="0.3">
      <c r="A20" s="7"/>
      <c r="B20" s="39">
        <f t="shared" si="73"/>
        <v>13</v>
      </c>
      <c r="C20" s="97" t="s">
        <v>162</v>
      </c>
      <c r="D20" s="61" t="s">
        <v>31</v>
      </c>
      <c r="E20" s="63" t="s">
        <v>28</v>
      </c>
      <c r="F20" s="64" t="s">
        <v>5</v>
      </c>
      <c r="G20" s="43"/>
      <c r="H20" s="35"/>
      <c r="I20" s="58">
        <f>IFERROR(IF(Milestones[[#This Row],[Activity]]="","",WORKDAY(IF(Milestones[[#This Row],[Predecessor]]="",IF(O19&lt;&gt;"", O19, L19),IF(INDEX(Milestones[Actual End],Milestones[[#This Row],[Predecessor]])&lt;&gt;"",INDEX(Milestones[Actual End],Milestones[[#This Row],[Predecessor]]),INDEX(Milestones[End],Milestones[[#This Row],[Predecessor]]))),Milestones[[#This Row],[Lag Days (Working Days)]],Table5[Holidays])),"")</f>
        <v>43406</v>
      </c>
      <c r="J20" s="70">
        <v>0.25</v>
      </c>
      <c r="K20" s="46">
        <f>IF(Milestones[[#This Row],[Responsible]]="",Milestones[[#This Row],[Effort (Working Days)]],IFERROR(ROUND(Milestones[[#This Row],[Effort (Working Days)]]/VLOOKUP(Milestones[[#This Row],[Responsible]],ProjectPersonnel[],2,FALSE)*4,0)/4,0))</f>
        <v>0.5</v>
      </c>
      <c r="L20" s="47">
        <f>IFERROR(WORKDAY(Milestones[[#This Row],[Start]],Milestones[[#This Row],[Task Duration]],Table5[Holidays]),"")</f>
        <v>43406</v>
      </c>
      <c r="M20" s="49" t="s">
        <v>153</v>
      </c>
      <c r="N20" s="49"/>
      <c r="O20" s="49"/>
      <c r="P20" s="72">
        <v>0</v>
      </c>
      <c r="Q20" s="17"/>
      <c r="R20" s="17"/>
      <c r="S20" s="15"/>
      <c r="T20" s="20" t="str">
        <f ca="1">IFERROR(IF(AND(Milestones[[#This Row],[Category]:[Category]]="Goal",T$5&gt;=Milestones[[#This Row],[Start]:[Start]],T$5&lt;=Milestones[[#This Row],[End]:[End]]),2,IF(AND(Milestones[[#This Row],[Category]:[Category]]="Milestone",T$5&gt;=Milestones[[#This Row],[Start]:[Start]],T$5&lt;=Milestones[[#This Row],[End]:[End]]),1,"")),"")</f>
        <v/>
      </c>
      <c r="U20" s="20" t="str">
        <f ca="1">IFERROR(IF(AND(Milestones[[#This Row],[Category]:[Category]]="Goal",U$5&gt;=Milestones[[#This Row],[Start]:[Start]],U$5&lt;=Milestones[[#This Row],[End]:[End]]),2,IF(AND(Milestones[[#This Row],[Category]:[Category]]="Milestone",U$5&gt;=Milestones[[#This Row],[Start]:[Start]],U$5&lt;=Milestones[[#This Row],[End]:[End]]),1,"")),"")</f>
        <v/>
      </c>
      <c r="V20" s="20" t="str">
        <f ca="1">IFERROR(IF(AND(Milestones[[#This Row],[Category]:[Category]]="Goal",V$5&gt;=Milestones[[#This Row],[Start]:[Start]],V$5&lt;=Milestones[[#This Row],[End]:[End]]),2,IF(AND(Milestones[[#This Row],[Category]:[Category]]="Milestone",V$5&gt;=Milestones[[#This Row],[Start]:[Start]],V$5&lt;=Milestones[[#This Row],[End]:[End]]),1,"")),"")</f>
        <v/>
      </c>
      <c r="W20" s="20" t="str">
        <f ca="1">IFERROR(IF(AND(Milestones[[#This Row],[Category]:[Category]]="Goal",W$5&gt;=Milestones[[#This Row],[Start]:[Start]],W$5&lt;=Milestones[[#This Row],[End]:[End]]),2,IF(AND(Milestones[[#This Row],[Category]:[Category]]="Milestone",W$5&gt;=Milestones[[#This Row],[Start]:[Start]],W$5&lt;=Milestones[[#This Row],[End]:[End]]),1,"")),"")</f>
        <v/>
      </c>
      <c r="X20" s="20" t="str">
        <f ca="1">IFERROR(IF(AND(Milestones[[#This Row],[Category]:[Category]]="Goal",X$5&gt;=Milestones[[#This Row],[Start]:[Start]],X$5&lt;=Milestones[[#This Row],[End]:[End]]),2,IF(AND(Milestones[[#This Row],[Category]:[Category]]="Milestone",X$5&gt;=Milestones[[#This Row],[Start]:[Start]],X$5&lt;=Milestones[[#This Row],[End]:[End]]),1,"")),"")</f>
        <v/>
      </c>
      <c r="Y20" s="20" t="str">
        <f ca="1">IFERROR(IF(AND(Milestones[[#This Row],[Category]:[Category]]="Goal",Y$5&gt;=Milestones[[#This Row],[Start]:[Start]],Y$5&lt;=Milestones[[#This Row],[End]:[End]]),2,IF(AND(Milestones[[#This Row],[Category]:[Category]]="Milestone",Y$5&gt;=Milestones[[#This Row],[Start]:[Start]],Y$5&lt;=Milestones[[#This Row],[End]:[End]]),1,"")),"")</f>
        <v/>
      </c>
      <c r="Z20" s="20" t="str">
        <f ca="1">IFERROR(IF(AND(Milestones[[#This Row],[Category]:[Category]]="Goal",Z$5&gt;=Milestones[[#This Row],[Start]:[Start]],Z$5&lt;=Milestones[[#This Row],[End]:[End]]),2,IF(AND(Milestones[[#This Row],[Category]:[Category]]="Milestone",Z$5&gt;=Milestones[[#This Row],[Start]:[Start]],Z$5&lt;=Milestones[[#This Row],[End]:[End]]),1,"")),"")</f>
        <v/>
      </c>
      <c r="AA20" s="20" t="str">
        <f ca="1">IFERROR(IF(AND(Milestones[[#This Row],[Category]:[Category]]="Goal",AA$5&gt;=Milestones[[#This Row],[Start]:[Start]],AA$5&lt;=Milestones[[#This Row],[End]:[End]]),2,IF(AND(Milestones[[#This Row],[Category]:[Category]]="Milestone",AA$5&gt;=Milestones[[#This Row],[Start]:[Start]],AA$5&lt;=Milestones[[#This Row],[End]:[End]]),1,"")),"")</f>
        <v/>
      </c>
      <c r="AB20" s="20" t="str">
        <f ca="1">IFERROR(IF(AND(Milestones[[#This Row],[Category]:[Category]]="Goal",AB$5&gt;=Milestones[[#This Row],[Start]:[Start]],AB$5&lt;=Milestones[[#This Row],[End]:[End]]),2,IF(AND(Milestones[[#This Row],[Category]:[Category]]="Milestone",AB$5&gt;=Milestones[[#This Row],[Start]:[Start]],AB$5&lt;=Milestones[[#This Row],[End]:[End]]),1,"")),"")</f>
        <v/>
      </c>
      <c r="AC20" s="20" t="str">
        <f ca="1">IFERROR(IF(AND(Milestones[[#This Row],[Category]:[Category]]="Goal",AC$5&gt;=Milestones[[#This Row],[Start]:[Start]],AC$5&lt;=Milestones[[#This Row],[End]:[End]]),2,IF(AND(Milestones[[#This Row],[Category]:[Category]]="Milestone",AC$5&gt;=Milestones[[#This Row],[Start]:[Start]],AC$5&lt;=Milestones[[#This Row],[End]:[End]]),1,"")),"")</f>
        <v/>
      </c>
      <c r="AD20" s="20" t="str">
        <f ca="1">IFERROR(IF(AND(Milestones[[#This Row],[Category]:[Category]]="Goal",AD$5&gt;=Milestones[[#This Row],[Start]:[Start]],AD$5&lt;=Milestones[[#This Row],[End]:[End]]),2,IF(AND(Milestones[[#This Row],[Category]:[Category]]="Milestone",AD$5&gt;=Milestones[[#This Row],[Start]:[Start]],AD$5&lt;=Milestones[[#This Row],[End]:[End]]),1,"")),"")</f>
        <v/>
      </c>
      <c r="AE20" s="20" t="str">
        <f ca="1">IFERROR(IF(AND(Milestones[[#This Row],[Category]:[Category]]="Goal",AE$5&gt;=Milestones[[#This Row],[Start]:[Start]],AE$5&lt;=Milestones[[#This Row],[End]:[End]]),2,IF(AND(Milestones[[#This Row],[Category]:[Category]]="Milestone",AE$5&gt;=Milestones[[#This Row],[Start]:[Start]],AE$5&lt;=Milestones[[#This Row],[End]:[End]]),1,"")),"")</f>
        <v/>
      </c>
      <c r="AF20" s="20" t="str">
        <f ca="1">IFERROR(IF(AND(Milestones[[#This Row],[Category]:[Category]]="Goal",AF$5&gt;=Milestones[[#This Row],[Start]:[Start]],AF$5&lt;=Milestones[[#This Row],[End]:[End]]),2,IF(AND(Milestones[[#This Row],[Category]:[Category]]="Milestone",AF$5&gt;=Milestones[[#This Row],[Start]:[Start]],AF$5&lt;=Milestones[[#This Row],[End]:[End]]),1,"")),"")</f>
        <v/>
      </c>
      <c r="AG20" s="20" t="str">
        <f ca="1">IFERROR(IF(AND(Milestones[[#This Row],[Category]:[Category]]="Goal",AG$5&gt;=Milestones[[#This Row],[Start]:[Start]],AG$5&lt;=Milestones[[#This Row],[End]:[End]]),2,IF(AND(Milestones[[#This Row],[Category]:[Category]]="Milestone",AG$5&gt;=Milestones[[#This Row],[Start]:[Start]],AG$5&lt;=Milestones[[#This Row],[End]:[End]]),1,"")),"")</f>
        <v/>
      </c>
      <c r="AH20" s="20" t="str">
        <f ca="1">IFERROR(IF(AND(Milestones[[#This Row],[Category]:[Category]]="Goal",AH$5&gt;=Milestones[[#This Row],[Start]:[Start]],AH$5&lt;=Milestones[[#This Row],[End]:[End]]),2,IF(AND(Milestones[[#This Row],[Category]:[Category]]="Milestone",AH$5&gt;=Milestones[[#This Row],[Start]:[Start]],AH$5&lt;=Milestones[[#This Row],[End]:[End]]),1,"")),"")</f>
        <v/>
      </c>
      <c r="AI20" s="20" t="str">
        <f ca="1">IFERROR(IF(AND(Milestones[[#This Row],[Category]:[Category]]="Goal",AI$5&gt;=Milestones[[#This Row],[Start]:[Start]],AI$5&lt;=Milestones[[#This Row],[End]:[End]]),2,IF(AND(Milestones[[#This Row],[Category]:[Category]]="Milestone",AI$5&gt;=Milestones[[#This Row],[Start]:[Start]],AI$5&lt;=Milestones[[#This Row],[End]:[End]]),1,"")),"")</f>
        <v/>
      </c>
      <c r="AJ20" s="20" t="str">
        <f ca="1">IFERROR(IF(AND(Milestones[[#This Row],[Category]:[Category]]="Goal",AJ$5&gt;=Milestones[[#This Row],[Start]:[Start]],AJ$5&lt;=Milestones[[#This Row],[End]:[End]]),2,IF(AND(Milestones[[#This Row],[Category]:[Category]]="Milestone",AJ$5&gt;=Milestones[[#This Row],[Start]:[Start]],AJ$5&lt;=Milestones[[#This Row],[End]:[End]]),1,"")),"")</f>
        <v/>
      </c>
      <c r="AK20" s="20" t="str">
        <f ca="1">IFERROR(IF(AND(Milestones[[#This Row],[Category]:[Category]]="Goal",AK$5&gt;=Milestones[[#This Row],[Start]:[Start]],AK$5&lt;=Milestones[[#This Row],[End]:[End]]),2,IF(AND(Milestones[[#This Row],[Category]:[Category]]="Milestone",AK$5&gt;=Milestones[[#This Row],[Start]:[Start]],AK$5&lt;=Milestones[[#This Row],[End]:[End]]),1,"")),"")</f>
        <v/>
      </c>
      <c r="AL20" s="20">
        <f ca="1">IFERROR(IF(AND(Milestones[[#This Row],[Category]:[Category]]="Goal",AL$5&gt;=Milestones[[#This Row],[Start]:[Start]],AL$5&lt;=Milestones[[#This Row],[End]:[End]]),2,IF(AND(Milestones[[#This Row],[Category]:[Category]]="Milestone",AL$5&gt;=Milestones[[#This Row],[Start]:[Start]],AL$5&lt;=Milestones[[#This Row],[End]:[End]]),1,"")),"")</f>
        <v>2</v>
      </c>
      <c r="AM20" s="20" t="str">
        <f ca="1">IFERROR(IF(AND(Milestones[[#This Row],[Category]:[Category]]="Goal",AM$5&gt;=Milestones[[#This Row],[Start]:[Start]],AM$5&lt;=Milestones[[#This Row],[End]:[End]]),2,IF(AND(Milestones[[#This Row],[Category]:[Category]]="Milestone",AM$5&gt;=Milestones[[#This Row],[Start]:[Start]],AM$5&lt;=Milestones[[#This Row],[End]:[End]]),1,"")),"")</f>
        <v/>
      </c>
      <c r="AN20" s="20" t="str">
        <f ca="1">IFERROR(IF(AND(Milestones[[#This Row],[Category]:[Category]]="Goal",AN$5&gt;=Milestones[[#This Row],[Start]:[Start]],AN$5&lt;=Milestones[[#This Row],[End]:[End]]),2,IF(AND(Milestones[[#This Row],[Category]:[Category]]="Milestone",AN$5&gt;=Milestones[[#This Row],[Start]:[Start]],AN$5&lt;=Milestones[[#This Row],[End]:[End]]),1,"")),"")</f>
        <v/>
      </c>
      <c r="AO20" s="20" t="str">
        <f ca="1">IFERROR(IF(AND(Milestones[[#This Row],[Category]:[Category]]="Goal",AO$5&gt;=Milestones[[#This Row],[Start]:[Start]],AO$5&lt;=Milestones[[#This Row],[End]:[End]]),2,IF(AND(Milestones[[#This Row],[Category]:[Category]]="Milestone",AO$5&gt;=Milestones[[#This Row],[Start]:[Start]],AO$5&lt;=Milestones[[#This Row],[End]:[End]]),1,"")),"")</f>
        <v/>
      </c>
      <c r="AP20" s="20" t="str">
        <f ca="1">IFERROR(IF(AND(Milestones[[#This Row],[Category]:[Category]]="Goal",AP$5&gt;=Milestones[[#This Row],[Start]:[Start]],AP$5&lt;=Milestones[[#This Row],[End]:[End]]),2,IF(AND(Milestones[[#This Row],[Category]:[Category]]="Milestone",AP$5&gt;=Milestones[[#This Row],[Start]:[Start]],AP$5&lt;=Milestones[[#This Row],[End]:[End]]),1,"")),"")</f>
        <v/>
      </c>
      <c r="AQ20" s="20" t="str">
        <f ca="1">IFERROR(IF(AND(Milestones[[#This Row],[Category]:[Category]]="Goal",AQ$5&gt;=Milestones[[#This Row],[Start]:[Start]],AQ$5&lt;=Milestones[[#This Row],[End]:[End]]),2,IF(AND(Milestones[[#This Row],[Category]:[Category]]="Milestone",AQ$5&gt;=Milestones[[#This Row],[Start]:[Start]],AQ$5&lt;=Milestones[[#This Row],[End]:[End]]),1,"")),"")</f>
        <v/>
      </c>
      <c r="AR20" s="20" t="str">
        <f ca="1">IFERROR(IF(AND(Milestones[[#This Row],[Category]:[Category]]="Goal",AR$5&gt;=Milestones[[#This Row],[Start]:[Start]],AR$5&lt;=Milestones[[#This Row],[End]:[End]]),2,IF(AND(Milestones[[#This Row],[Category]:[Category]]="Milestone",AR$5&gt;=Milestones[[#This Row],[Start]:[Start]],AR$5&lt;=Milestones[[#This Row],[End]:[End]]),1,"")),"")</f>
        <v/>
      </c>
      <c r="AS20" s="20" t="str">
        <f ca="1">IFERROR(IF(AND(Milestones[[#This Row],[Category]:[Category]]="Goal",AS$5&gt;=Milestones[[#This Row],[Start]:[Start]],AS$5&lt;=Milestones[[#This Row],[End]:[End]]),2,IF(AND(Milestones[[#This Row],[Category]:[Category]]="Milestone",AS$5&gt;=Milestones[[#This Row],[Start]:[Start]],AS$5&lt;=Milestones[[#This Row],[End]:[End]]),1,"")),"")</f>
        <v/>
      </c>
      <c r="AT20" s="20" t="str">
        <f ca="1">IFERROR(IF(AND(Milestones[[#This Row],[Category]:[Category]]="Goal",AT$5&gt;=Milestones[[#This Row],[Start]:[Start]],AT$5&lt;=Milestones[[#This Row],[End]:[End]]),2,IF(AND(Milestones[[#This Row],[Category]:[Category]]="Milestone",AT$5&gt;=Milestones[[#This Row],[Start]:[Start]],AT$5&lt;=Milestones[[#This Row],[End]:[End]]),1,"")),"")</f>
        <v/>
      </c>
      <c r="AU20" s="20" t="str">
        <f ca="1">IFERROR(IF(AND(Milestones[[#This Row],[Category]:[Category]]="Goal",AU$5&gt;=Milestones[[#This Row],[Start]:[Start]],AU$5&lt;=Milestones[[#This Row],[End]:[End]]),2,IF(AND(Milestones[[#This Row],[Category]:[Category]]="Milestone",AU$5&gt;=Milestones[[#This Row],[Start]:[Start]],AU$5&lt;=Milestones[[#This Row],[End]:[End]]),1,"")),"")</f>
        <v/>
      </c>
      <c r="AV20" s="20" t="str">
        <f ca="1">IFERROR(IF(AND(Milestones[[#This Row],[Category]:[Category]]="Goal",AV$5&gt;=Milestones[[#This Row],[Start]:[Start]],AV$5&lt;=Milestones[[#This Row],[End]:[End]]),2,IF(AND(Milestones[[#This Row],[Category]:[Category]]="Milestone",AV$5&gt;=Milestones[[#This Row],[Start]:[Start]],AV$5&lt;=Milestones[[#This Row],[End]:[End]]),1,"")),"")</f>
        <v/>
      </c>
      <c r="AW20" s="20" t="str">
        <f ca="1">IFERROR(IF(AND(Milestones[[#This Row],[Category]:[Category]]="Goal",AW$5&gt;=Milestones[[#This Row],[Start]:[Start]],AW$5&lt;=Milestones[[#This Row],[End]:[End]]),2,IF(AND(Milestones[[#This Row],[Category]:[Category]]="Milestone",AW$5&gt;=Milestones[[#This Row],[Start]:[Start]],AW$5&lt;=Milestones[[#This Row],[End]:[End]]),1,"")),"")</f>
        <v/>
      </c>
      <c r="AX20" s="20" t="str">
        <f ca="1">IFERROR(IF(AND(Milestones[[#This Row],[Category]:[Category]]="Goal",AX$5&gt;=Milestones[[#This Row],[Start]:[Start]],AX$5&lt;=Milestones[[#This Row],[End]:[End]]),2,IF(AND(Milestones[[#This Row],[Category]:[Category]]="Milestone",AX$5&gt;=Milestones[[#This Row],[Start]:[Start]],AX$5&lt;=Milestones[[#This Row],[End]:[End]]),1,"")),"")</f>
        <v/>
      </c>
      <c r="AY20" s="20" t="str">
        <f ca="1">IFERROR(IF(AND(Milestones[[#This Row],[Category]:[Category]]="Goal",AY$5&gt;=Milestones[[#This Row],[Start]:[Start]],AY$5&lt;=Milestones[[#This Row],[End]:[End]]),2,IF(AND(Milestones[[#This Row],[Category]:[Category]]="Milestone",AY$5&gt;=Milestones[[#This Row],[Start]:[Start]],AY$5&lt;=Milestones[[#This Row],[End]:[End]]),1,"")),"")</f>
        <v/>
      </c>
      <c r="AZ20" s="20" t="str">
        <f ca="1">IFERROR(IF(AND(Milestones[[#This Row],[Category]:[Category]]="Goal",AZ$5&gt;=Milestones[[#This Row],[Start]:[Start]],AZ$5&lt;=Milestones[[#This Row],[End]:[End]]),2,IF(AND(Milestones[[#This Row],[Category]:[Category]]="Milestone",AZ$5&gt;=Milestones[[#This Row],[Start]:[Start]],AZ$5&lt;=Milestones[[#This Row],[End]:[End]]),1,"")),"")</f>
        <v/>
      </c>
      <c r="BA20" s="20" t="str">
        <f ca="1">IFERROR(IF(AND(Milestones[[#This Row],[Category]:[Category]]="Goal",BA$5&gt;=Milestones[[#This Row],[Start]:[Start]],BA$5&lt;=Milestones[[#This Row],[End]:[End]]),2,IF(AND(Milestones[[#This Row],[Category]:[Category]]="Milestone",BA$5&gt;=Milestones[[#This Row],[Start]:[Start]],BA$5&lt;=Milestones[[#This Row],[End]:[End]]),1,"")),"")</f>
        <v/>
      </c>
      <c r="BB20" s="20" t="str">
        <f ca="1">IFERROR(IF(AND(Milestones[[#This Row],[Category]:[Category]]="Goal",BB$5&gt;=Milestones[[#This Row],[Start]:[Start]],BB$5&lt;=Milestones[[#This Row],[End]:[End]]),2,IF(AND(Milestones[[#This Row],[Category]:[Category]]="Milestone",BB$5&gt;=Milestones[[#This Row],[Start]:[Start]],BB$5&lt;=Milestones[[#This Row],[End]:[End]]),1,"")),"")</f>
        <v/>
      </c>
      <c r="BC20" s="20" t="str">
        <f ca="1">IFERROR(IF(AND(Milestones[[#This Row],[Category]:[Category]]="Goal",BC$5&gt;=Milestones[[#This Row],[Start]:[Start]],BC$5&lt;=Milestones[[#This Row],[End]:[End]]),2,IF(AND(Milestones[[#This Row],[Category]:[Category]]="Milestone",BC$5&gt;=Milestones[[#This Row],[Start]:[Start]],BC$5&lt;=Milestones[[#This Row],[End]:[End]]),1,"")),"")</f>
        <v/>
      </c>
      <c r="BD20" s="20" t="str">
        <f ca="1">IFERROR(IF(AND(Milestones[[#This Row],[Category]:[Category]]="Goal",BD$5&gt;=Milestones[[#This Row],[Start]:[Start]],BD$5&lt;=Milestones[[#This Row],[End]:[End]]),2,IF(AND(Milestones[[#This Row],[Category]:[Category]]="Milestone",BD$5&gt;=Milestones[[#This Row],[Start]:[Start]],BD$5&lt;=Milestones[[#This Row],[End]:[End]]),1,"")),"")</f>
        <v/>
      </c>
      <c r="BE20" s="20" t="str">
        <f ca="1">IFERROR(IF(AND(Milestones[[#This Row],[Category]:[Category]]="Goal",BE$5&gt;=Milestones[[#This Row],[Start]:[Start]],BE$5&lt;=Milestones[[#This Row],[End]:[End]]),2,IF(AND(Milestones[[#This Row],[Category]:[Category]]="Milestone",BE$5&gt;=Milestones[[#This Row],[Start]:[Start]],BE$5&lt;=Milestones[[#This Row],[End]:[End]]),1,"")),"")</f>
        <v/>
      </c>
      <c r="BF20" s="20" t="str">
        <f ca="1">IFERROR(IF(AND(Milestones[[#This Row],[Category]:[Category]]="Goal",BF$5&gt;=Milestones[[#This Row],[Start]:[Start]],BF$5&lt;=Milestones[[#This Row],[End]:[End]]),2,IF(AND(Milestones[[#This Row],[Category]:[Category]]="Milestone",BF$5&gt;=Milestones[[#This Row],[Start]:[Start]],BF$5&lt;=Milestones[[#This Row],[End]:[End]]),1,"")),"")</f>
        <v/>
      </c>
      <c r="BG20" s="20" t="str">
        <f ca="1">IFERROR(IF(AND(Milestones[[#This Row],[Category]:[Category]]="Goal",BG$5&gt;=Milestones[[#This Row],[Start]:[Start]],BG$5&lt;=Milestones[[#This Row],[End]:[End]]),2,IF(AND(Milestones[[#This Row],[Category]:[Category]]="Milestone",BG$5&gt;=Milestones[[#This Row],[Start]:[Start]],BG$5&lt;=Milestones[[#This Row],[End]:[End]]),1,"")),"")</f>
        <v/>
      </c>
      <c r="BH20" s="20" t="str">
        <f ca="1">IFERROR(IF(AND(Milestones[[#This Row],[Category]:[Category]]="Goal",BH$5&gt;=Milestones[[#This Row],[Start]:[Start]],BH$5&lt;=Milestones[[#This Row],[End]:[End]]),2,IF(AND(Milestones[[#This Row],[Category]:[Category]]="Milestone",BH$5&gt;=Milestones[[#This Row],[Start]:[Start]],BH$5&lt;=Milestones[[#This Row],[End]:[End]]),1,"")),"")</f>
        <v/>
      </c>
      <c r="BI20" s="20" t="str">
        <f ca="1">IFERROR(IF(AND(Milestones[[#This Row],[Category]:[Category]]="Goal",BI$5&gt;=Milestones[[#This Row],[Start]:[Start]],BI$5&lt;=Milestones[[#This Row],[End]:[End]]),2,IF(AND(Milestones[[#This Row],[Category]:[Category]]="Milestone",BI$5&gt;=Milestones[[#This Row],[Start]:[Start]],BI$5&lt;=Milestones[[#This Row],[End]:[End]]),1,"")),"")</f>
        <v/>
      </c>
      <c r="BJ20" s="20" t="str">
        <f ca="1">IFERROR(IF(AND(Milestones[[#This Row],[Category]:[Category]]="Goal",BJ$5&gt;=Milestones[[#This Row],[Start]:[Start]],BJ$5&lt;=Milestones[[#This Row],[End]:[End]]),2,IF(AND(Milestones[[#This Row],[Category]:[Category]]="Milestone",BJ$5&gt;=Milestones[[#This Row],[Start]:[Start]],BJ$5&lt;=Milestones[[#This Row],[End]:[End]]),1,"")),"")</f>
        <v/>
      </c>
      <c r="BK20" s="20" t="str">
        <f ca="1">IFERROR(IF(AND(Milestones[[#This Row],[Category]:[Category]]="Goal",BK$5&gt;=Milestones[[#This Row],[Start]:[Start]],BK$5&lt;=Milestones[[#This Row],[End]:[End]]),2,IF(AND(Milestones[[#This Row],[Category]:[Category]]="Milestone",BK$5&gt;=Milestones[[#This Row],[Start]:[Start]],BK$5&lt;=Milestones[[#This Row],[End]:[End]]),1,"")),"")</f>
        <v/>
      </c>
      <c r="BL20" s="20" t="str">
        <f ca="1">IFERROR(IF(AND(Milestones[[#This Row],[Category]:[Category]]="Goal",BL$5&gt;=Milestones[[#This Row],[Start]:[Start]],BL$5&lt;=Milestones[[#This Row],[End]:[End]]),2,IF(AND(Milestones[[#This Row],[Category]:[Category]]="Milestone",BL$5&gt;=Milestones[[#This Row],[Start]:[Start]],BL$5&lt;=Milestones[[#This Row],[End]:[End]]),1,"")),"")</f>
        <v/>
      </c>
      <c r="BM20" s="20" t="str">
        <f ca="1">IFERROR(IF(AND(Milestones[[#This Row],[Category]:[Category]]="Goal",BM$5&gt;=Milestones[[#This Row],[Start]:[Start]],BM$5&lt;=Milestones[[#This Row],[End]:[End]]),2,IF(AND(Milestones[[#This Row],[Category]:[Category]]="Milestone",BM$5&gt;=Milestones[[#This Row],[Start]:[Start]],BM$5&lt;=Milestones[[#This Row],[End]:[End]]),1,"")),"")</f>
        <v/>
      </c>
      <c r="BN20" s="20" t="str">
        <f ca="1">IFERROR(IF(AND(Milestones[[#This Row],[Category]:[Category]]="Goal",BN$5&gt;=Milestones[[#This Row],[Start]:[Start]],BN$5&lt;=Milestones[[#This Row],[End]:[End]]),2,IF(AND(Milestones[[#This Row],[Category]:[Category]]="Milestone",BN$5&gt;=Milestones[[#This Row],[Start]:[Start]],BN$5&lt;=Milestones[[#This Row],[End]:[End]]),1,"")),"")</f>
        <v/>
      </c>
      <c r="BO20" s="20" t="str">
        <f ca="1">IFERROR(IF(AND(Milestones[[#This Row],[Category]:[Category]]="Goal",BO$5&gt;=Milestones[[#This Row],[Start]:[Start]],BO$5&lt;=Milestones[[#This Row],[End]:[End]]),2,IF(AND(Milestones[[#This Row],[Category]:[Category]]="Milestone",BO$5&gt;=Milestones[[#This Row],[Start]:[Start]],BO$5&lt;=Milestones[[#This Row],[End]:[End]]),1,"")),"")</f>
        <v/>
      </c>
      <c r="BP20" s="20" t="str">
        <f ca="1">IFERROR(IF(AND(Milestones[[#This Row],[Category]:[Category]]="Goal",BP$5&gt;=Milestones[[#This Row],[Start]:[Start]],BP$5&lt;=Milestones[[#This Row],[End]:[End]]),2,IF(AND(Milestones[[#This Row],[Category]:[Category]]="Milestone",BP$5&gt;=Milestones[[#This Row],[Start]:[Start]],BP$5&lt;=Milestones[[#This Row],[End]:[End]]),1,"")),"")</f>
        <v/>
      </c>
      <c r="BQ20" s="20" t="str">
        <f ca="1">IFERROR(IF(AND(Milestones[[#This Row],[Category]:[Category]]="Goal",BQ$5&gt;=Milestones[[#This Row],[Start]:[Start]],BQ$5&lt;=Milestones[[#This Row],[End]:[End]]),2,IF(AND(Milestones[[#This Row],[Category]:[Category]]="Milestone",BQ$5&gt;=Milestones[[#This Row],[Start]:[Start]],BQ$5&lt;=Milestones[[#This Row],[End]:[End]]),1,"")),"")</f>
        <v/>
      </c>
      <c r="BR20" s="20" t="str">
        <f ca="1">IFERROR(IF(AND(Milestones[[#This Row],[Category]:[Category]]="Goal",BR$5&gt;=Milestones[[#This Row],[Start]:[Start]],BR$5&lt;=Milestones[[#This Row],[End]:[End]]),2,IF(AND(Milestones[[#This Row],[Category]:[Category]]="Milestone",BR$5&gt;=Milestones[[#This Row],[Start]:[Start]],BR$5&lt;=Milestones[[#This Row],[End]:[End]]),1,"")),"")</f>
        <v/>
      </c>
      <c r="BS20" s="20" t="str">
        <f ca="1">IFERROR(IF(AND(Milestones[[#This Row],[Category]:[Category]]="Goal",BS$5&gt;=Milestones[[#This Row],[Start]:[Start]],BS$5&lt;=Milestones[[#This Row],[End]:[End]]),2,IF(AND(Milestones[[#This Row],[Category]:[Category]]="Milestone",BS$5&gt;=Milestones[[#This Row],[Start]:[Start]],BS$5&lt;=Milestones[[#This Row],[End]:[End]]),1,"")),"")</f>
        <v/>
      </c>
      <c r="BT20" s="20" t="str">
        <f ca="1">IFERROR(IF(AND(Milestones[[#This Row],[Category]:[Category]]="Goal",BT$5&gt;=Milestones[[#This Row],[Start]:[Start]],BT$5&lt;=Milestones[[#This Row],[End]:[End]]),2,IF(AND(Milestones[[#This Row],[Category]:[Category]]="Milestone",BT$5&gt;=Milestones[[#This Row],[Start]:[Start]],BT$5&lt;=Milestones[[#This Row],[End]:[End]]),1,"")),"")</f>
        <v/>
      </c>
      <c r="BU20" s="20" t="str">
        <f ca="1">IFERROR(IF(AND(Milestones[[#This Row],[Category]:[Category]]="Goal",BU$5&gt;=Milestones[[#This Row],[Start]:[Start]],BU$5&lt;=Milestones[[#This Row],[End]:[End]]),2,IF(AND(Milestones[[#This Row],[Category]:[Category]]="Milestone",BU$5&gt;=Milestones[[#This Row],[Start]:[Start]],BU$5&lt;=Milestones[[#This Row],[End]:[End]]),1,"")),"")</f>
        <v/>
      </c>
      <c r="BV20" s="20" t="str">
        <f ca="1">IFERROR(IF(AND(Milestones[[#This Row],[Category]:[Category]]="Goal",BV$5&gt;=Milestones[[#This Row],[Start]:[Start]],BV$5&lt;=Milestones[[#This Row],[End]:[End]]),2,IF(AND(Milestones[[#This Row],[Category]:[Category]]="Milestone",BV$5&gt;=Milestones[[#This Row],[Start]:[Start]],BV$5&lt;=Milestones[[#This Row],[End]:[End]]),1,"")),"")</f>
        <v/>
      </c>
      <c r="BW20" s="20" t="str">
        <f ca="1">IFERROR(IF(AND(Milestones[[#This Row],[Category]:[Category]]="Goal",BW$5&gt;=Milestones[[#This Row],[Start]:[Start]],BW$5&lt;=Milestones[[#This Row],[End]:[End]]),2,IF(AND(Milestones[[#This Row],[Category]:[Category]]="Milestone",BW$5&gt;=Milestones[[#This Row],[Start]:[Start]],BW$5&lt;=Milestones[[#This Row],[End]:[End]]),1,"")),"")</f>
        <v/>
      </c>
      <c r="BX20" s="20" t="str">
        <f ca="1">IFERROR(IF(AND(Milestones[[#This Row],[Category]:[Category]]="Goal",BX$5&gt;=Milestones[[#This Row],[Start]:[Start]],BX$5&lt;=Milestones[[#This Row],[End]:[End]]),2,IF(AND(Milestones[[#This Row],[Category]:[Category]]="Milestone",BX$5&gt;=Milestones[[#This Row],[Start]:[Start]],BX$5&lt;=Milestones[[#This Row],[End]:[End]]),1,"")),"")</f>
        <v/>
      </c>
      <c r="BY20" s="20" t="str">
        <f ca="1">IFERROR(IF(AND(Milestones[[#This Row],[Category]:[Category]]="Goal",BY$5&gt;=Milestones[[#This Row],[Start]:[Start]],BY$5&lt;=Milestones[[#This Row],[End]:[End]]),2,IF(AND(Milestones[[#This Row],[Category]:[Category]]="Milestone",BY$5&gt;=Milestones[[#This Row],[Start]:[Start]],BY$5&lt;=Milestones[[#This Row],[End]:[End]]),1,"")),"")</f>
        <v/>
      </c>
      <c r="BZ20" s="20" t="str">
        <f ca="1">IFERROR(IF(AND(Milestones[[#This Row],[Category]:[Category]]="Goal",BZ$5&gt;=Milestones[[#This Row],[Start]:[Start]],BZ$5&lt;=Milestones[[#This Row],[End]:[End]]),2,IF(AND(Milestones[[#This Row],[Category]:[Category]]="Milestone",BZ$5&gt;=Milestones[[#This Row],[Start]:[Start]],BZ$5&lt;=Milestones[[#This Row],[End]:[End]]),1,"")),"")</f>
        <v/>
      </c>
      <c r="CA20" s="20" t="str">
        <f ca="1">IFERROR(IF(AND(Milestones[[#This Row],[Category]:[Category]]="Goal",CA$5&gt;=Milestones[[#This Row],[Start]:[Start]],CA$5&lt;=Milestones[[#This Row],[End]:[End]]),2,IF(AND(Milestones[[#This Row],[Category]:[Category]]="Milestone",CA$5&gt;=Milestones[[#This Row],[Start]:[Start]],CA$5&lt;=Milestones[[#This Row],[End]:[End]]),1,"")),"")</f>
        <v/>
      </c>
      <c r="CB20" s="20" t="str">
        <f ca="1">IFERROR(IF(AND(Milestones[[#This Row],[Category]:[Category]]="Goal",CB$5&gt;=Milestones[[#This Row],[Start]:[Start]],CB$5&lt;=Milestones[[#This Row],[End]:[End]]),2,IF(AND(Milestones[[#This Row],[Category]:[Category]]="Milestone",CB$5&gt;=Milestones[[#This Row],[Start]:[Start]],CB$5&lt;=Milestones[[#This Row],[End]:[End]]),1,"")),"")</f>
        <v/>
      </c>
      <c r="CC20" s="20" t="str">
        <f ca="1">IFERROR(IF(AND(Milestones[[#This Row],[Category]:[Category]]="Goal",CC$5&gt;=Milestones[[#This Row],[Start]:[Start]],CC$5&lt;=Milestones[[#This Row],[End]:[End]]),2,IF(AND(Milestones[[#This Row],[Category]:[Category]]="Milestone",CC$5&gt;=Milestones[[#This Row],[Start]:[Start]],CC$5&lt;=Milestones[[#This Row],[End]:[End]]),1,"")),"")</f>
        <v/>
      </c>
      <c r="CD20" s="20" t="str">
        <f ca="1">IFERROR(IF(AND(Milestones[[#This Row],[Category]:[Category]]="Goal",CD$5&gt;=Milestones[[#This Row],[Start]:[Start]],CD$5&lt;=Milestones[[#This Row],[End]:[End]]),2,IF(AND(Milestones[[#This Row],[Category]:[Category]]="Milestone",CD$5&gt;=Milestones[[#This Row],[Start]:[Start]],CD$5&lt;=Milestones[[#This Row],[End]:[End]]),1,"")),"")</f>
        <v/>
      </c>
      <c r="CE20" s="20" t="str">
        <f ca="1">IFERROR(IF(AND(Milestones[[#This Row],[Category]:[Category]]="Goal",CE$5&gt;=Milestones[[#This Row],[Start]:[Start]],CE$5&lt;=Milestones[[#This Row],[End]:[End]]),2,IF(AND(Milestones[[#This Row],[Category]:[Category]]="Milestone",CE$5&gt;=Milestones[[#This Row],[Start]:[Start]],CE$5&lt;=Milestones[[#This Row],[End]:[End]]),1,"")),"")</f>
        <v/>
      </c>
      <c r="CF20" s="20" t="str">
        <f ca="1">IFERROR(IF(AND(Milestones[[#This Row],[Category]:[Category]]="Goal",CF$5&gt;=Milestones[[#This Row],[Start]:[Start]],CF$5&lt;=Milestones[[#This Row],[End]:[End]]),2,IF(AND(Milestones[[#This Row],[Category]:[Category]]="Milestone",CF$5&gt;=Milestones[[#This Row],[Start]:[Start]],CF$5&lt;=Milestones[[#This Row],[End]:[End]]),1,"")),"")</f>
        <v/>
      </c>
      <c r="CG20" s="20" t="str">
        <f ca="1">IFERROR(IF(AND(Milestones[[#This Row],[Category]:[Category]]="Goal",CG$5&gt;=Milestones[[#This Row],[Start]:[Start]],CG$5&lt;=Milestones[[#This Row],[End]:[End]]),2,IF(AND(Milestones[[#This Row],[Category]:[Category]]="Milestone",CG$5&gt;=Milestones[[#This Row],[Start]:[Start]],CG$5&lt;=Milestones[[#This Row],[End]:[End]]),1,"")),"")</f>
        <v/>
      </c>
      <c r="CH20" s="20" t="str">
        <f ca="1">IFERROR(IF(AND(Milestones[[#This Row],[Category]:[Category]]="Goal",CH$5&gt;=Milestones[[#This Row],[Start]:[Start]],CH$5&lt;=Milestones[[#This Row],[End]:[End]]),2,IF(AND(Milestones[[#This Row],[Category]:[Category]]="Milestone",CH$5&gt;=Milestones[[#This Row],[Start]:[Start]],CH$5&lt;=Milestones[[#This Row],[End]:[End]]),1,"")),"")</f>
        <v/>
      </c>
      <c r="CI20" s="20" t="str">
        <f ca="1">IFERROR(IF(AND(Milestones[[#This Row],[Category]:[Category]]="Goal",CI$5&gt;=Milestones[[#This Row],[Start]:[Start]],CI$5&lt;=Milestones[[#This Row],[End]:[End]]),2,IF(AND(Milestones[[#This Row],[Category]:[Category]]="Milestone",CI$5&gt;=Milestones[[#This Row],[Start]:[Start]],CI$5&lt;=Milestones[[#This Row],[End]:[End]]),1,"")),"")</f>
        <v/>
      </c>
      <c r="CJ20" s="20" t="str">
        <f ca="1">IFERROR(IF(AND(Milestones[[#This Row],[Category]:[Category]]="Goal",CJ$5&gt;=Milestones[[#This Row],[Start]:[Start]],CJ$5&lt;=Milestones[[#This Row],[End]:[End]]),2,IF(AND(Milestones[[#This Row],[Category]:[Category]]="Milestone",CJ$5&gt;=Milestones[[#This Row],[Start]:[Start]],CJ$5&lt;=Milestones[[#This Row],[End]:[End]]),1,"")),"")</f>
        <v/>
      </c>
      <c r="CK20" s="20" t="str">
        <f ca="1">IFERROR(IF(AND(Milestones[[#This Row],[Category]:[Category]]="Goal",CK$5&gt;=Milestones[[#This Row],[Start]:[Start]],CK$5&lt;=Milestones[[#This Row],[End]:[End]]),2,IF(AND(Milestones[[#This Row],[Category]:[Category]]="Milestone",CK$5&gt;=Milestones[[#This Row],[Start]:[Start]],CK$5&lt;=Milestones[[#This Row],[End]:[End]]),1,"")),"")</f>
        <v/>
      </c>
      <c r="CL20" s="20" t="str">
        <f ca="1">IFERROR(IF(AND(Milestones[[#This Row],[Category]:[Category]]="Goal",CL$5&gt;=Milestones[[#This Row],[Start]:[Start]],CL$5&lt;=Milestones[[#This Row],[End]:[End]]),2,IF(AND(Milestones[[#This Row],[Category]:[Category]]="Milestone",CL$5&gt;=Milestones[[#This Row],[Start]:[Start]],CL$5&lt;=Milestones[[#This Row],[End]:[End]]),1,"")),"")</f>
        <v/>
      </c>
      <c r="CM20" s="20" t="str">
        <f ca="1">IFERROR(IF(AND(Milestones[[#This Row],[Category]:[Category]]="Goal",CM$5&gt;=Milestones[[#This Row],[Start]:[Start]],CM$5&lt;=Milestones[[#This Row],[End]:[End]]),2,IF(AND(Milestones[[#This Row],[Category]:[Category]]="Milestone",CM$5&gt;=Milestones[[#This Row],[Start]:[Start]],CM$5&lt;=Milestones[[#This Row],[End]:[End]]),1,"")),"")</f>
        <v/>
      </c>
      <c r="CN20" s="20" t="str">
        <f ca="1">IFERROR(IF(AND(Milestones[[#This Row],[Category]:[Category]]="Goal",CN$5&gt;=Milestones[[#This Row],[Start]:[Start]],CN$5&lt;=Milestones[[#This Row],[End]:[End]]),2,IF(AND(Milestones[[#This Row],[Category]:[Category]]="Milestone",CN$5&gt;=Milestones[[#This Row],[Start]:[Start]],CN$5&lt;=Milestones[[#This Row],[End]:[End]]),1,"")),"")</f>
        <v/>
      </c>
      <c r="CO20" s="20" t="str">
        <f ca="1">IFERROR(IF(AND(Milestones[[#This Row],[Category]:[Category]]="Goal",CO$5&gt;=Milestones[[#This Row],[Start]:[Start]],CO$5&lt;=Milestones[[#This Row],[End]:[End]]),2,IF(AND(Milestones[[#This Row],[Category]:[Category]]="Milestone",CO$5&gt;=Milestones[[#This Row],[Start]:[Start]],CO$5&lt;=Milestones[[#This Row],[End]:[End]]),1,"")),"")</f>
        <v/>
      </c>
      <c r="CP20" s="20" t="str">
        <f ca="1">IFERROR(IF(AND(Milestones[[#This Row],[Category]:[Category]]="Goal",CP$5&gt;=Milestones[[#This Row],[Start]:[Start]],CP$5&lt;=Milestones[[#This Row],[End]:[End]]),2,IF(AND(Milestones[[#This Row],[Category]:[Category]]="Milestone",CP$5&gt;=Milestones[[#This Row],[Start]:[Start]],CP$5&lt;=Milestones[[#This Row],[End]:[End]]),1,"")),"")</f>
        <v/>
      </c>
      <c r="CQ20" s="20" t="str">
        <f ca="1">IFERROR(IF(AND(Milestones[[#This Row],[Category]:[Category]]="Goal",CQ$5&gt;=Milestones[[#This Row],[Start]:[Start]],CQ$5&lt;=Milestones[[#This Row],[End]:[End]]),2,IF(AND(Milestones[[#This Row],[Category]:[Category]]="Milestone",CQ$5&gt;=Milestones[[#This Row],[Start]:[Start]],CQ$5&lt;=Milestones[[#This Row],[End]:[End]]),1,"")),"")</f>
        <v/>
      </c>
      <c r="CR20" s="20" t="str">
        <f ca="1">IFERROR(IF(AND(Milestones[[#This Row],[Category]:[Category]]="Goal",CR$5&gt;=Milestones[[#This Row],[Start]:[Start]],CR$5&lt;=Milestones[[#This Row],[End]:[End]]),2,IF(AND(Milestones[[#This Row],[Category]:[Category]]="Milestone",CR$5&gt;=Milestones[[#This Row],[Start]:[Start]],CR$5&lt;=Milestones[[#This Row],[End]:[End]]),1,"")),"")</f>
        <v/>
      </c>
      <c r="CS20" s="20" t="str">
        <f ca="1">IFERROR(IF(AND(Milestones[[#This Row],[Category]:[Category]]="Goal",CS$5&gt;=Milestones[[#This Row],[Start]:[Start]],CS$5&lt;=Milestones[[#This Row],[End]:[End]]),2,IF(AND(Milestones[[#This Row],[Category]:[Category]]="Milestone",CS$5&gt;=Milestones[[#This Row],[Start]:[Start]],CS$5&lt;=Milestones[[#This Row],[End]:[End]]),1,"")),"")</f>
        <v/>
      </c>
      <c r="CT20" s="20" t="str">
        <f ca="1">IFERROR(IF(AND(Milestones[[#This Row],[Category]:[Category]]="Goal",CT$5&gt;=Milestones[[#This Row],[Start]:[Start]],CT$5&lt;=Milestones[[#This Row],[End]:[End]]),2,IF(AND(Milestones[[#This Row],[Category]:[Category]]="Milestone",CT$5&gt;=Milestones[[#This Row],[Start]:[Start]],CT$5&lt;=Milestones[[#This Row],[End]:[End]]),1,"")),"")</f>
        <v/>
      </c>
      <c r="CU20" s="20" t="str">
        <f ca="1">IFERROR(IF(AND(Milestones[[#This Row],[Category]:[Category]]="Goal",CU$5&gt;=Milestones[[#This Row],[Start]:[Start]],CU$5&lt;=Milestones[[#This Row],[End]:[End]]),2,IF(AND(Milestones[[#This Row],[Category]:[Category]]="Milestone",CU$5&gt;=Milestones[[#This Row],[Start]:[Start]],CU$5&lt;=Milestones[[#This Row],[End]:[End]]),1,"")),"")</f>
        <v/>
      </c>
      <c r="CV20" s="20" t="str">
        <f ca="1">IFERROR(IF(AND(Milestones[[#This Row],[Category]:[Category]]="Goal",CV$5&gt;=Milestones[[#This Row],[Start]:[Start]],CV$5&lt;=Milestones[[#This Row],[End]:[End]]),2,IF(AND(Milestones[[#This Row],[Category]:[Category]]="Milestone",CV$5&gt;=Milestones[[#This Row],[Start]:[Start]],CV$5&lt;=Milestones[[#This Row],[End]:[End]]),1,"")),"")</f>
        <v/>
      </c>
      <c r="CW20" s="20" t="str">
        <f ca="1">IFERROR(IF(AND(Milestones[[#This Row],[Category]:[Category]]="Goal",CW$5&gt;=Milestones[[#This Row],[Start]:[Start]],CW$5&lt;=Milestones[[#This Row],[End]:[End]]),2,IF(AND(Milestones[[#This Row],[Category]:[Category]]="Milestone",CW$5&gt;=Milestones[[#This Row],[Start]:[Start]],CW$5&lt;=Milestones[[#This Row],[End]:[End]]),1,"")),"")</f>
        <v/>
      </c>
      <c r="CX20" s="20" t="str">
        <f ca="1">IFERROR(IF(AND(Milestones[[#This Row],[Category]:[Category]]="Goal",CX$5&gt;=Milestones[[#This Row],[Start]:[Start]],CX$5&lt;=Milestones[[#This Row],[End]:[End]]),2,IF(AND(Milestones[[#This Row],[Category]:[Category]]="Milestone",CX$5&gt;=Milestones[[#This Row],[Start]:[Start]],CX$5&lt;=Milestones[[#This Row],[End]:[End]]),1,"")),"")</f>
        <v/>
      </c>
      <c r="CY20" s="20" t="str">
        <f ca="1">IFERROR(IF(AND(Milestones[[#This Row],[Category]:[Category]]="Goal",CY$5&gt;=Milestones[[#This Row],[Start]:[Start]],CY$5&lt;=Milestones[[#This Row],[End]:[End]]),2,IF(AND(Milestones[[#This Row],[Category]:[Category]]="Milestone",CY$5&gt;=Milestones[[#This Row],[Start]:[Start]],CY$5&lt;=Milestones[[#This Row],[End]:[End]]),1,"")),"")</f>
        <v/>
      </c>
      <c r="CZ20" s="20" t="str">
        <f ca="1">IFERROR(IF(AND(Milestones[[#This Row],[Category]:[Category]]="Goal",CZ$5&gt;=Milestones[[#This Row],[Start]:[Start]],CZ$5&lt;=Milestones[[#This Row],[End]:[End]]),2,IF(AND(Milestones[[#This Row],[Category]:[Category]]="Milestone",CZ$5&gt;=Milestones[[#This Row],[Start]:[Start]],CZ$5&lt;=Milestones[[#This Row],[End]:[End]]),1,"")),"")</f>
        <v/>
      </c>
      <c r="DA20" s="20" t="str">
        <f ca="1">IFERROR(IF(AND(Milestones[[#This Row],[Category]:[Category]]="Goal",DA$5&gt;=Milestones[[#This Row],[Start]:[Start]],DA$5&lt;=Milestones[[#This Row],[End]:[End]]),2,IF(AND(Milestones[[#This Row],[Category]:[Category]]="Milestone",DA$5&gt;=Milestones[[#This Row],[Start]:[Start]],DA$5&lt;=Milestones[[#This Row],[End]:[End]]),1,"")),"")</f>
        <v/>
      </c>
      <c r="DB20" s="20" t="str">
        <f ca="1">IFERROR(IF(AND(Milestones[[#This Row],[Category]:[Category]]="Goal",DB$5&gt;=Milestones[[#This Row],[Start]:[Start]],DB$5&lt;=Milestones[[#This Row],[End]:[End]]),2,IF(AND(Milestones[[#This Row],[Category]:[Category]]="Milestone",DB$5&gt;=Milestones[[#This Row],[Start]:[Start]],DB$5&lt;=Milestones[[#This Row],[End]:[End]]),1,"")),"")</f>
        <v/>
      </c>
      <c r="DC20" s="20" t="str">
        <f ca="1">IFERROR(IF(AND(Milestones[[#This Row],[Category]:[Category]]="Goal",DC$5&gt;=Milestones[[#This Row],[Start]:[Start]],DC$5&lt;=Milestones[[#This Row],[End]:[End]]),2,IF(AND(Milestones[[#This Row],[Category]:[Category]]="Milestone",DC$5&gt;=Milestones[[#This Row],[Start]:[Start]],DC$5&lt;=Milestones[[#This Row],[End]:[End]]),1,"")),"")</f>
        <v/>
      </c>
      <c r="DD20" s="20" t="str">
        <f ca="1">IFERROR(IF(AND(Milestones[[#This Row],[Category]:[Category]]="Goal",DD$5&gt;=Milestones[[#This Row],[Start]:[Start]],DD$5&lt;=Milestones[[#This Row],[End]:[End]]),2,IF(AND(Milestones[[#This Row],[Category]:[Category]]="Milestone",DD$5&gt;=Milestones[[#This Row],[Start]:[Start]],DD$5&lt;=Milestones[[#This Row],[End]:[End]]),1,"")),"")</f>
        <v/>
      </c>
      <c r="DE20" s="20" t="str">
        <f ca="1">IFERROR(IF(AND(Milestones[[#This Row],[Category]:[Category]]="Goal",DE$5&gt;=Milestones[[#This Row],[Start]:[Start]],DE$5&lt;=Milestones[[#This Row],[End]:[End]]),2,IF(AND(Milestones[[#This Row],[Category]:[Category]]="Milestone",DE$5&gt;=Milestones[[#This Row],[Start]:[Start]],DE$5&lt;=Milestones[[#This Row],[End]:[End]]),1,"")),"")</f>
        <v/>
      </c>
      <c r="DF20" s="20" t="str">
        <f ca="1">IFERROR(IF(AND(Milestones[[#This Row],[Category]:[Category]]="Goal",DF$5&gt;=Milestones[[#This Row],[Start]:[Start]],DF$5&lt;=Milestones[[#This Row],[End]:[End]]),2,IF(AND(Milestones[[#This Row],[Category]:[Category]]="Milestone",DF$5&gt;=Milestones[[#This Row],[Start]:[Start]],DF$5&lt;=Milestones[[#This Row],[End]:[End]]),1,"")),"")</f>
        <v/>
      </c>
      <c r="DG20" s="20" t="str">
        <f ca="1">IFERROR(IF(AND(Milestones[[#This Row],[Category]:[Category]]="Goal",DG$5&gt;=Milestones[[#This Row],[Start]:[Start]],DG$5&lt;=Milestones[[#This Row],[End]:[End]]),2,IF(AND(Milestones[[#This Row],[Category]:[Category]]="Milestone",DG$5&gt;=Milestones[[#This Row],[Start]:[Start]],DG$5&lt;=Milestones[[#This Row],[End]:[End]]),1,"")),"")</f>
        <v/>
      </c>
      <c r="DH20" s="20" t="str">
        <f ca="1">IFERROR(IF(AND(Milestones[[#This Row],[Category]:[Category]]="Goal",DH$5&gt;=Milestones[[#This Row],[Start]:[Start]],DH$5&lt;=Milestones[[#This Row],[End]:[End]]),2,IF(AND(Milestones[[#This Row],[Category]:[Category]]="Milestone",DH$5&gt;=Milestones[[#This Row],[Start]:[Start]],DH$5&lt;=Milestones[[#This Row],[End]:[End]]),1,"")),"")</f>
        <v/>
      </c>
      <c r="DI20" s="20" t="str">
        <f ca="1">IFERROR(IF(AND(Milestones[[#This Row],[Category]:[Category]]="Goal",DI$5&gt;=Milestones[[#This Row],[Start]:[Start]],DI$5&lt;=Milestones[[#This Row],[End]:[End]]),2,IF(AND(Milestones[[#This Row],[Category]:[Category]]="Milestone",DI$5&gt;=Milestones[[#This Row],[Start]:[Start]],DI$5&lt;=Milestones[[#This Row],[End]:[End]]),1,"")),"")</f>
        <v/>
      </c>
      <c r="DJ20" s="20" t="str">
        <f ca="1">IFERROR(IF(AND(Milestones[[#This Row],[Category]:[Category]]="Goal",DJ$5&gt;=Milestones[[#This Row],[Start]:[Start]],DJ$5&lt;=Milestones[[#This Row],[End]:[End]]),2,IF(AND(Milestones[[#This Row],[Category]:[Category]]="Milestone",DJ$5&gt;=Milestones[[#This Row],[Start]:[Start]],DJ$5&lt;=Milestones[[#This Row],[End]:[End]]),1,"")),"")</f>
        <v/>
      </c>
      <c r="DK20" s="20" t="str">
        <f ca="1">IFERROR(IF(AND(Milestones[[#This Row],[Category]:[Category]]="Goal",DK$5&gt;=Milestones[[#This Row],[Start]:[Start]],DK$5&lt;=Milestones[[#This Row],[End]:[End]]),2,IF(AND(Milestones[[#This Row],[Category]:[Category]]="Milestone",DK$5&gt;=Milestones[[#This Row],[Start]:[Start]],DK$5&lt;=Milestones[[#This Row],[End]:[End]]),1,"")),"")</f>
        <v/>
      </c>
      <c r="DL20" s="20" t="str">
        <f ca="1">IFERROR(IF(AND(Milestones[[#This Row],[Category]:[Category]]="Goal",DL$5&gt;=Milestones[[#This Row],[Start]:[Start]],DL$5&lt;=Milestones[[#This Row],[End]:[End]]),2,IF(AND(Milestones[[#This Row],[Category]:[Category]]="Milestone",DL$5&gt;=Milestones[[#This Row],[Start]:[Start]],DL$5&lt;=Milestones[[#This Row],[End]:[End]]),1,"")),"")</f>
        <v/>
      </c>
      <c r="DM20" s="20" t="str">
        <f ca="1">IFERROR(IF(AND(Milestones[[#This Row],[Category]:[Category]]="Goal",DM$5&gt;=Milestones[[#This Row],[Start]:[Start]],DM$5&lt;=Milestones[[#This Row],[End]:[End]]),2,IF(AND(Milestones[[#This Row],[Category]:[Category]]="Milestone",DM$5&gt;=Milestones[[#This Row],[Start]:[Start]],DM$5&lt;=Milestones[[#This Row],[End]:[End]]),1,"")),"")</f>
        <v/>
      </c>
      <c r="DN20" s="20" t="str">
        <f ca="1">IFERROR(IF(AND(Milestones[[#This Row],[Category]:[Category]]="Goal",DN$5&gt;=Milestones[[#This Row],[Start]:[Start]],DN$5&lt;=Milestones[[#This Row],[End]:[End]]),2,IF(AND(Milestones[[#This Row],[Category]:[Category]]="Milestone",DN$5&gt;=Milestones[[#This Row],[Start]:[Start]],DN$5&lt;=Milestones[[#This Row],[End]:[End]]),1,"")),"")</f>
        <v/>
      </c>
      <c r="DO20" s="20" t="str">
        <f ca="1">IFERROR(IF(AND(Milestones[[#This Row],[Category]:[Category]]="Goal",DO$5&gt;=Milestones[[#This Row],[Start]:[Start]],DO$5&lt;=Milestones[[#This Row],[End]:[End]]),2,IF(AND(Milestones[[#This Row],[Category]:[Category]]="Milestone",DO$5&gt;=Milestones[[#This Row],[Start]:[Start]],DO$5&lt;=Milestones[[#This Row],[End]:[End]]),1,"")),"")</f>
        <v/>
      </c>
      <c r="DP20" s="20" t="str">
        <f ca="1">IFERROR(IF(AND(Milestones[[#This Row],[Category]:[Category]]="Goal",DP$5&gt;=Milestones[[#This Row],[Start]:[Start]],DP$5&lt;=Milestones[[#This Row],[End]:[End]]),2,IF(AND(Milestones[[#This Row],[Category]:[Category]]="Milestone",DP$5&gt;=Milestones[[#This Row],[Start]:[Start]],DP$5&lt;=Milestones[[#This Row],[End]:[End]]),1,"")),"")</f>
        <v/>
      </c>
      <c r="DQ20" s="20" t="str">
        <f ca="1">IFERROR(IF(AND(Milestones[[#This Row],[Category]:[Category]]="Goal",DQ$5&gt;=Milestones[[#This Row],[Start]:[Start]],DQ$5&lt;=Milestones[[#This Row],[End]:[End]]),2,IF(AND(Milestones[[#This Row],[Category]:[Category]]="Milestone",DQ$5&gt;=Milestones[[#This Row],[Start]:[Start]],DQ$5&lt;=Milestones[[#This Row],[End]:[End]]),1,"")),"")</f>
        <v/>
      </c>
      <c r="DR20" s="20" t="str">
        <f ca="1">IFERROR(IF(AND(Milestones[[#This Row],[Category]:[Category]]="Goal",DR$5&gt;=Milestones[[#This Row],[Start]:[Start]],DR$5&lt;=Milestones[[#This Row],[End]:[End]]),2,IF(AND(Milestones[[#This Row],[Category]:[Category]]="Milestone",DR$5&gt;=Milestones[[#This Row],[Start]:[Start]],DR$5&lt;=Milestones[[#This Row],[End]:[End]]),1,"")),"")</f>
        <v/>
      </c>
      <c r="DS20" s="20" t="str">
        <f ca="1">IFERROR(IF(AND(Milestones[[#This Row],[Category]:[Category]]="Goal",DS$5&gt;=Milestones[[#This Row],[Start]:[Start]],DS$5&lt;=Milestones[[#This Row],[End]:[End]]),2,IF(AND(Milestones[[#This Row],[Category]:[Category]]="Milestone",DS$5&gt;=Milestones[[#This Row],[Start]:[Start]],DS$5&lt;=Milestones[[#This Row],[End]:[End]]),1,"")),"")</f>
        <v/>
      </c>
      <c r="DT20" s="20" t="str">
        <f ca="1">IFERROR(IF(AND(Milestones[[#This Row],[Category]:[Category]]="Goal",DT$5&gt;=Milestones[[#This Row],[Start]:[Start]],DT$5&lt;=Milestones[[#This Row],[End]:[End]]),2,IF(AND(Milestones[[#This Row],[Category]:[Category]]="Milestone",DT$5&gt;=Milestones[[#This Row],[Start]:[Start]],DT$5&lt;=Milestones[[#This Row],[End]:[End]]),1,"")),"")</f>
        <v/>
      </c>
      <c r="DU20" s="20" t="str">
        <f ca="1">IFERROR(IF(AND(Milestones[[#This Row],[Category]:[Category]]="Goal",DU$5&gt;=Milestones[[#This Row],[Start]:[Start]],DU$5&lt;=Milestones[[#This Row],[End]:[End]]),2,IF(AND(Milestones[[#This Row],[Category]:[Category]]="Milestone",DU$5&gt;=Milestones[[#This Row],[Start]:[Start]],DU$5&lt;=Milestones[[#This Row],[End]:[End]]),1,"")),"")</f>
        <v/>
      </c>
      <c r="DV20" s="20" t="str">
        <f ca="1">IFERROR(IF(AND(Milestones[[#This Row],[Category]:[Category]]="Goal",DV$5&gt;=Milestones[[#This Row],[Start]:[Start]],DV$5&lt;=Milestones[[#This Row],[End]:[End]]),2,IF(AND(Milestones[[#This Row],[Category]:[Category]]="Milestone",DV$5&gt;=Milestones[[#This Row],[Start]:[Start]],DV$5&lt;=Milestones[[#This Row],[End]:[End]]),1,"")),"")</f>
        <v/>
      </c>
      <c r="DW20" s="20" t="str">
        <f ca="1">IFERROR(IF(AND(Milestones[[#This Row],[Category]:[Category]]="Goal",DW$5&gt;=Milestones[[#This Row],[Start]:[Start]],DW$5&lt;=Milestones[[#This Row],[End]:[End]]),2,IF(AND(Milestones[[#This Row],[Category]:[Category]]="Milestone",DW$5&gt;=Milestones[[#This Row],[Start]:[Start]],DW$5&lt;=Milestones[[#This Row],[End]:[End]]),1,"")),"")</f>
        <v/>
      </c>
      <c r="DX20" s="20" t="str">
        <f ca="1">IFERROR(IF(AND(Milestones[[#This Row],[Category]:[Category]]="Goal",DX$5&gt;=Milestones[[#This Row],[Start]:[Start]],DX$5&lt;=Milestones[[#This Row],[End]:[End]]),2,IF(AND(Milestones[[#This Row],[Category]:[Category]]="Milestone",DX$5&gt;=Milestones[[#This Row],[Start]:[Start]],DX$5&lt;=Milestones[[#This Row],[End]:[End]]),1,"")),"")</f>
        <v/>
      </c>
      <c r="DY20" s="20" t="str">
        <f ca="1">IFERROR(IF(AND(Milestones[[#This Row],[Category]:[Category]]="Goal",DY$5&gt;=Milestones[[#This Row],[Start]:[Start]],DY$5&lt;=Milestones[[#This Row],[End]:[End]]),2,IF(AND(Milestones[[#This Row],[Category]:[Category]]="Milestone",DY$5&gt;=Milestones[[#This Row],[Start]:[Start]],DY$5&lt;=Milestones[[#This Row],[End]:[End]]),1,"")),"")</f>
        <v/>
      </c>
      <c r="DZ20" s="20" t="str">
        <f ca="1">IFERROR(IF(AND(Milestones[[#This Row],[Category]:[Category]]="Goal",DZ$5&gt;=Milestones[[#This Row],[Start]:[Start]],DZ$5&lt;=Milestones[[#This Row],[End]:[End]]),2,IF(AND(Milestones[[#This Row],[Category]:[Category]]="Milestone",DZ$5&gt;=Milestones[[#This Row],[Start]:[Start]],DZ$5&lt;=Milestones[[#This Row],[End]:[End]]),1,"")),"")</f>
        <v/>
      </c>
      <c r="EA20" s="20" t="str">
        <f ca="1">IFERROR(IF(AND(Milestones[[#This Row],[Category]:[Category]]="Goal",EA$5&gt;=Milestones[[#This Row],[Start]:[Start]],EA$5&lt;=Milestones[[#This Row],[End]:[End]]),2,IF(AND(Milestones[[#This Row],[Category]:[Category]]="Milestone",EA$5&gt;=Milestones[[#This Row],[Start]:[Start]],EA$5&lt;=Milestones[[#This Row],[End]:[End]]),1,"")),"")</f>
        <v/>
      </c>
      <c r="EB20" s="20" t="str">
        <f ca="1">IFERROR(IF(AND(Milestones[[#This Row],[Category]:[Category]]="Goal",EB$5&gt;=Milestones[[#This Row],[Start]:[Start]],EB$5&lt;=Milestones[[#This Row],[End]:[End]]),2,IF(AND(Milestones[[#This Row],[Category]:[Category]]="Milestone",EB$5&gt;=Milestones[[#This Row],[Start]:[Start]],EB$5&lt;=Milestones[[#This Row],[End]:[End]]),1,"")),"")</f>
        <v/>
      </c>
      <c r="EC20" s="20" t="str">
        <f ca="1">IFERROR(IF(AND(Milestones[[#This Row],[Category]:[Category]]="Goal",EC$5&gt;=Milestones[[#This Row],[Start]:[Start]],EC$5&lt;=Milestones[[#This Row],[End]:[End]]),2,IF(AND(Milestones[[#This Row],[Category]:[Category]]="Milestone",EC$5&gt;=Milestones[[#This Row],[Start]:[Start]],EC$5&lt;=Milestones[[#This Row],[End]:[End]]),1,"")),"")</f>
        <v/>
      </c>
      <c r="ED20" s="20" t="str">
        <f ca="1">IFERROR(IF(AND(Milestones[[#This Row],[Category]:[Category]]="Goal",ED$5&gt;=Milestones[[#This Row],[Start]:[Start]],ED$5&lt;=Milestones[[#This Row],[End]:[End]]),2,IF(AND(Milestones[[#This Row],[Category]:[Category]]="Milestone",ED$5&gt;=Milestones[[#This Row],[Start]:[Start]],ED$5&lt;=Milestones[[#This Row],[End]:[End]]),1,"")),"")</f>
        <v/>
      </c>
      <c r="EE20" s="20" t="str">
        <f ca="1">IFERROR(IF(AND(Milestones[[#This Row],[Category]:[Category]]="Goal",EE$5&gt;=Milestones[[#This Row],[Start]:[Start]],EE$5&lt;=Milestones[[#This Row],[End]:[End]]),2,IF(AND(Milestones[[#This Row],[Category]:[Category]]="Milestone",EE$5&gt;=Milestones[[#This Row],[Start]:[Start]],EE$5&lt;=Milestones[[#This Row],[End]:[End]]),1,"")),"")</f>
        <v/>
      </c>
      <c r="EF20" s="20" t="str">
        <f ca="1">IFERROR(IF(AND(Milestones[[#This Row],[Category]:[Category]]="Goal",EF$5&gt;=Milestones[[#This Row],[Start]:[Start]],EF$5&lt;=Milestones[[#This Row],[End]:[End]]),2,IF(AND(Milestones[[#This Row],[Category]:[Category]]="Milestone",EF$5&gt;=Milestones[[#This Row],[Start]:[Start]],EF$5&lt;=Milestones[[#This Row],[End]:[End]]),1,"")),"")</f>
        <v/>
      </c>
      <c r="EG20" s="20" t="str">
        <f ca="1">IFERROR(IF(AND(Milestones[[#This Row],[Category]:[Category]]="Goal",EG$5&gt;=Milestones[[#This Row],[Start]:[Start]],EG$5&lt;=Milestones[[#This Row],[End]:[End]]),2,IF(AND(Milestones[[#This Row],[Category]:[Category]]="Milestone",EG$5&gt;=Milestones[[#This Row],[Start]:[Start]],EG$5&lt;=Milestones[[#This Row],[End]:[End]]),1,"")),"")</f>
        <v/>
      </c>
      <c r="EH20" s="20" t="str">
        <f ca="1">IFERROR(IF(AND(Milestones[[#This Row],[Category]:[Category]]="Goal",EH$5&gt;=Milestones[[#This Row],[Start]:[Start]],EH$5&lt;=Milestones[[#This Row],[End]:[End]]),2,IF(AND(Milestones[[#This Row],[Category]:[Category]]="Milestone",EH$5&gt;=Milestones[[#This Row],[Start]:[Start]],EH$5&lt;=Milestones[[#This Row],[End]:[End]]),1,"")),"")</f>
        <v/>
      </c>
      <c r="EI20" s="20" t="str">
        <f ca="1">IFERROR(IF(AND(Milestones[[#This Row],[Category]:[Category]]="Goal",EI$5&gt;=Milestones[[#This Row],[Start]:[Start]],EI$5&lt;=Milestones[[#This Row],[End]:[End]]),2,IF(AND(Milestones[[#This Row],[Category]:[Category]]="Milestone",EI$5&gt;=Milestones[[#This Row],[Start]:[Start]],EI$5&lt;=Milestones[[#This Row],[End]:[End]]),1,"")),"")</f>
        <v/>
      </c>
      <c r="EJ20" s="20" t="str">
        <f ca="1">IFERROR(IF(AND(Milestones[[#This Row],[Category]:[Category]]="Goal",EJ$5&gt;=Milestones[[#This Row],[Start]:[Start]],EJ$5&lt;=Milestones[[#This Row],[End]:[End]]),2,IF(AND(Milestones[[#This Row],[Category]:[Category]]="Milestone",EJ$5&gt;=Milestones[[#This Row],[Start]:[Start]],EJ$5&lt;=Milestones[[#This Row],[End]:[End]]),1,"")),"")</f>
        <v/>
      </c>
      <c r="EK20" s="20" t="str">
        <f ca="1">IFERROR(IF(AND(Milestones[[#This Row],[Category]:[Category]]="Goal",EK$5&gt;=Milestones[[#This Row],[Start]:[Start]],EK$5&lt;=Milestones[[#This Row],[End]:[End]]),2,IF(AND(Milestones[[#This Row],[Category]:[Category]]="Milestone",EK$5&gt;=Milestones[[#This Row],[Start]:[Start]],EK$5&lt;=Milestones[[#This Row],[End]:[End]]),1,"")),"")</f>
        <v/>
      </c>
      <c r="EL20" s="20" t="str">
        <f ca="1">IFERROR(IF(AND(Milestones[[#This Row],[Category]:[Category]]="Goal",EL$5&gt;=Milestones[[#This Row],[Start]:[Start]],EL$5&lt;=Milestones[[#This Row],[End]:[End]]),2,IF(AND(Milestones[[#This Row],[Category]:[Category]]="Milestone",EL$5&gt;=Milestones[[#This Row],[Start]:[Start]],EL$5&lt;=Milestones[[#This Row],[End]:[End]]),1,"")),"")</f>
        <v/>
      </c>
      <c r="EM20" s="20" t="str">
        <f ca="1">IFERROR(IF(AND(Milestones[[#This Row],[Category]:[Category]]="Goal",EM$5&gt;=Milestones[[#This Row],[Start]:[Start]],EM$5&lt;=Milestones[[#This Row],[End]:[End]]),2,IF(AND(Milestones[[#This Row],[Category]:[Category]]="Milestone",EM$5&gt;=Milestones[[#This Row],[Start]:[Start]],EM$5&lt;=Milestones[[#This Row],[End]:[End]]),1,"")),"")</f>
        <v/>
      </c>
      <c r="EN20" s="20" t="str">
        <f ca="1">IFERROR(IF(AND(Milestones[[#This Row],[Category]:[Category]]="Goal",EN$5&gt;=Milestones[[#This Row],[Start]:[Start]],EN$5&lt;=Milestones[[#This Row],[End]:[End]]),2,IF(AND(Milestones[[#This Row],[Category]:[Category]]="Milestone",EN$5&gt;=Milestones[[#This Row],[Start]:[Start]],EN$5&lt;=Milestones[[#This Row],[End]:[End]]),1,"")),"")</f>
        <v/>
      </c>
      <c r="EO20" s="20" t="str">
        <f ca="1">IFERROR(IF(AND(Milestones[[#This Row],[Category]:[Category]]="Goal",EO$5&gt;=Milestones[[#This Row],[Start]:[Start]],EO$5&lt;=Milestones[[#This Row],[End]:[End]]),2,IF(AND(Milestones[[#This Row],[Category]:[Category]]="Milestone",EO$5&gt;=Milestones[[#This Row],[Start]:[Start]],EO$5&lt;=Milestones[[#This Row],[End]:[End]]),1,"")),"")</f>
        <v/>
      </c>
      <c r="EP20" s="20" t="str">
        <f ca="1">IFERROR(IF(AND(Milestones[[#This Row],[Category]:[Category]]="Goal",EP$5&gt;=Milestones[[#This Row],[Start]:[Start]],EP$5&lt;=Milestones[[#This Row],[End]:[End]]),2,IF(AND(Milestones[[#This Row],[Category]:[Category]]="Milestone",EP$5&gt;=Milestones[[#This Row],[Start]:[Start]],EP$5&lt;=Milestones[[#This Row],[End]:[End]]),1,"")),"")</f>
        <v/>
      </c>
      <c r="EQ20" s="20" t="str">
        <f ca="1">IFERROR(IF(AND(Milestones[[#This Row],[Category]:[Category]]="Goal",EQ$5&gt;=Milestones[[#This Row],[Start]:[Start]],EQ$5&lt;=Milestones[[#This Row],[End]:[End]]),2,IF(AND(Milestones[[#This Row],[Category]:[Category]]="Milestone",EQ$5&gt;=Milestones[[#This Row],[Start]:[Start]],EQ$5&lt;=Milestones[[#This Row],[End]:[End]]),1,"")),"")</f>
        <v/>
      </c>
      <c r="ER20" s="20" t="str">
        <f ca="1">IFERROR(IF(AND(Milestones[[#This Row],[Category]:[Category]]="Goal",ER$5&gt;=Milestones[[#This Row],[Start]:[Start]],ER$5&lt;=Milestones[[#This Row],[End]:[End]]),2,IF(AND(Milestones[[#This Row],[Category]:[Category]]="Milestone",ER$5&gt;=Milestones[[#This Row],[Start]:[Start]],ER$5&lt;=Milestones[[#This Row],[End]:[End]]),1,"")),"")</f>
        <v/>
      </c>
    </row>
    <row r="21" spans="1:148" s="2" customFormat="1" ht="15" customHeight="1" x14ac:dyDescent="0.3">
      <c r="A21" s="7"/>
      <c r="B21" s="39">
        <f t="shared" si="73"/>
        <v>14</v>
      </c>
      <c r="C21" s="63"/>
      <c r="D21" s="61"/>
      <c r="E21" s="63"/>
      <c r="F21" s="64"/>
      <c r="G21" s="43"/>
      <c r="H21" s="35"/>
      <c r="I21" s="58" t="str">
        <f>IFERROR(IF(Milestones[[#This Row],[Activity]]="","",WORKDAY(IF(Milestones[[#This Row],[Predecessor]]="",IF(O20&lt;&gt;"", O20, L20),IF(INDEX(Milestones[Actual End],Milestones[[#This Row],[Predecessor]])&lt;&gt;"",INDEX(Milestones[Actual End],Milestones[[#This Row],[Predecessor]]),INDEX(Milestones[End],Milestones[[#This Row],[Predecessor]]))),Milestones[[#This Row],[Lag Days (Working Days)]],Table5[Holidays])),"")</f>
        <v/>
      </c>
      <c r="J21" s="70"/>
      <c r="K21" s="46">
        <f>IF(Milestones[[#This Row],[Responsible]]="",Milestones[[#This Row],[Effort (Working Days)]],IFERROR(ROUND(Milestones[[#This Row],[Effort (Working Days)]]/VLOOKUP(Milestones[[#This Row],[Responsible]],ProjectPersonnel[],2,FALSE)*4,0)/4,0))</f>
        <v>0</v>
      </c>
      <c r="L21" s="47" t="str">
        <f>IFERROR(WORKDAY(Milestones[[#This Row],[Start]],Milestones[[#This Row],[Task Duration]],Table5[Holidays]),"")</f>
        <v/>
      </c>
      <c r="M21" s="49"/>
      <c r="N21" s="49"/>
      <c r="O21" s="49"/>
      <c r="P21" s="72">
        <v>0</v>
      </c>
      <c r="Q21" s="17"/>
      <c r="R21" s="17"/>
      <c r="S21" s="15"/>
      <c r="T21" s="20" t="str">
        <f ca="1">IFERROR(IF(AND(Milestones[[#This Row],[Category]:[Category]]="Goal",T$5&gt;=Milestones[[#This Row],[Start]:[Start]],T$5&lt;=Milestones[[#This Row],[End]:[End]]),2,IF(AND(Milestones[[#This Row],[Category]:[Category]]="Milestone",T$5&gt;=Milestones[[#This Row],[Start]:[Start]],T$5&lt;=Milestones[[#This Row],[End]:[End]]),1,"")),"")</f>
        <v/>
      </c>
      <c r="U21" s="20" t="str">
        <f ca="1">IFERROR(IF(AND(Milestones[[#This Row],[Category]:[Category]]="Goal",U$5&gt;=Milestones[[#This Row],[Start]:[Start]],U$5&lt;=Milestones[[#This Row],[End]:[End]]),2,IF(AND(Milestones[[#This Row],[Category]:[Category]]="Milestone",U$5&gt;=Milestones[[#This Row],[Start]:[Start]],U$5&lt;=Milestones[[#This Row],[End]:[End]]),1,"")),"")</f>
        <v/>
      </c>
      <c r="V21" s="20" t="str">
        <f ca="1">IFERROR(IF(AND(Milestones[[#This Row],[Category]:[Category]]="Goal",V$5&gt;=Milestones[[#This Row],[Start]:[Start]],V$5&lt;=Milestones[[#This Row],[End]:[End]]),2,IF(AND(Milestones[[#This Row],[Category]:[Category]]="Milestone",V$5&gt;=Milestones[[#This Row],[Start]:[Start]],V$5&lt;=Milestones[[#This Row],[End]:[End]]),1,"")),"")</f>
        <v/>
      </c>
      <c r="W21" s="20" t="str">
        <f ca="1">IFERROR(IF(AND(Milestones[[#This Row],[Category]:[Category]]="Goal",W$5&gt;=Milestones[[#This Row],[Start]:[Start]],W$5&lt;=Milestones[[#This Row],[End]:[End]]),2,IF(AND(Milestones[[#This Row],[Category]:[Category]]="Milestone",W$5&gt;=Milestones[[#This Row],[Start]:[Start]],W$5&lt;=Milestones[[#This Row],[End]:[End]]),1,"")),"")</f>
        <v/>
      </c>
      <c r="X21" s="20" t="str">
        <f ca="1">IFERROR(IF(AND(Milestones[[#This Row],[Category]:[Category]]="Goal",X$5&gt;=Milestones[[#This Row],[Start]:[Start]],X$5&lt;=Milestones[[#This Row],[End]:[End]]),2,IF(AND(Milestones[[#This Row],[Category]:[Category]]="Milestone",X$5&gt;=Milestones[[#This Row],[Start]:[Start]],X$5&lt;=Milestones[[#This Row],[End]:[End]]),1,"")),"")</f>
        <v/>
      </c>
      <c r="Y21" s="20" t="str">
        <f ca="1">IFERROR(IF(AND(Milestones[[#This Row],[Category]:[Category]]="Goal",Y$5&gt;=Milestones[[#This Row],[Start]:[Start]],Y$5&lt;=Milestones[[#This Row],[End]:[End]]),2,IF(AND(Milestones[[#This Row],[Category]:[Category]]="Milestone",Y$5&gt;=Milestones[[#This Row],[Start]:[Start]],Y$5&lt;=Milestones[[#This Row],[End]:[End]]),1,"")),"")</f>
        <v/>
      </c>
      <c r="Z21" s="20" t="str">
        <f ca="1">IFERROR(IF(AND(Milestones[[#This Row],[Category]:[Category]]="Goal",Z$5&gt;=Milestones[[#This Row],[Start]:[Start]],Z$5&lt;=Milestones[[#This Row],[End]:[End]]),2,IF(AND(Milestones[[#This Row],[Category]:[Category]]="Milestone",Z$5&gt;=Milestones[[#This Row],[Start]:[Start]],Z$5&lt;=Milestones[[#This Row],[End]:[End]]),1,"")),"")</f>
        <v/>
      </c>
      <c r="AA21" s="20" t="str">
        <f ca="1">IFERROR(IF(AND(Milestones[[#This Row],[Category]:[Category]]="Goal",AA$5&gt;=Milestones[[#This Row],[Start]:[Start]],AA$5&lt;=Milestones[[#This Row],[End]:[End]]),2,IF(AND(Milestones[[#This Row],[Category]:[Category]]="Milestone",AA$5&gt;=Milestones[[#This Row],[Start]:[Start]],AA$5&lt;=Milestones[[#This Row],[End]:[End]]),1,"")),"")</f>
        <v/>
      </c>
      <c r="AB21" s="20" t="str">
        <f ca="1">IFERROR(IF(AND(Milestones[[#This Row],[Category]:[Category]]="Goal",AB$5&gt;=Milestones[[#This Row],[Start]:[Start]],AB$5&lt;=Milestones[[#This Row],[End]:[End]]),2,IF(AND(Milestones[[#This Row],[Category]:[Category]]="Milestone",AB$5&gt;=Milestones[[#This Row],[Start]:[Start]],AB$5&lt;=Milestones[[#This Row],[End]:[End]]),1,"")),"")</f>
        <v/>
      </c>
      <c r="AC21" s="20" t="str">
        <f ca="1">IFERROR(IF(AND(Milestones[[#This Row],[Category]:[Category]]="Goal",AC$5&gt;=Milestones[[#This Row],[Start]:[Start]],AC$5&lt;=Milestones[[#This Row],[End]:[End]]),2,IF(AND(Milestones[[#This Row],[Category]:[Category]]="Milestone",AC$5&gt;=Milestones[[#This Row],[Start]:[Start]],AC$5&lt;=Milestones[[#This Row],[End]:[End]]),1,"")),"")</f>
        <v/>
      </c>
      <c r="AD21" s="20" t="str">
        <f ca="1">IFERROR(IF(AND(Milestones[[#This Row],[Category]:[Category]]="Goal",AD$5&gt;=Milestones[[#This Row],[Start]:[Start]],AD$5&lt;=Milestones[[#This Row],[End]:[End]]),2,IF(AND(Milestones[[#This Row],[Category]:[Category]]="Milestone",AD$5&gt;=Milestones[[#This Row],[Start]:[Start]],AD$5&lt;=Milestones[[#This Row],[End]:[End]]),1,"")),"")</f>
        <v/>
      </c>
      <c r="AE21" s="20" t="str">
        <f ca="1">IFERROR(IF(AND(Milestones[[#This Row],[Category]:[Category]]="Goal",AE$5&gt;=Milestones[[#This Row],[Start]:[Start]],AE$5&lt;=Milestones[[#This Row],[End]:[End]]),2,IF(AND(Milestones[[#This Row],[Category]:[Category]]="Milestone",AE$5&gt;=Milestones[[#This Row],[Start]:[Start]],AE$5&lt;=Milestones[[#This Row],[End]:[End]]),1,"")),"")</f>
        <v/>
      </c>
      <c r="AF21" s="20" t="str">
        <f ca="1">IFERROR(IF(AND(Milestones[[#This Row],[Category]:[Category]]="Goal",AF$5&gt;=Milestones[[#This Row],[Start]:[Start]],AF$5&lt;=Milestones[[#This Row],[End]:[End]]),2,IF(AND(Milestones[[#This Row],[Category]:[Category]]="Milestone",AF$5&gt;=Milestones[[#This Row],[Start]:[Start]],AF$5&lt;=Milestones[[#This Row],[End]:[End]]),1,"")),"")</f>
        <v/>
      </c>
      <c r="AG21" s="20" t="str">
        <f ca="1">IFERROR(IF(AND(Milestones[[#This Row],[Category]:[Category]]="Goal",AG$5&gt;=Milestones[[#This Row],[Start]:[Start]],AG$5&lt;=Milestones[[#This Row],[End]:[End]]),2,IF(AND(Milestones[[#This Row],[Category]:[Category]]="Milestone",AG$5&gt;=Milestones[[#This Row],[Start]:[Start]],AG$5&lt;=Milestones[[#This Row],[End]:[End]]),1,"")),"")</f>
        <v/>
      </c>
      <c r="AH21" s="20" t="str">
        <f ca="1">IFERROR(IF(AND(Milestones[[#This Row],[Category]:[Category]]="Goal",AH$5&gt;=Milestones[[#This Row],[Start]:[Start]],AH$5&lt;=Milestones[[#This Row],[End]:[End]]),2,IF(AND(Milestones[[#This Row],[Category]:[Category]]="Milestone",AH$5&gt;=Milestones[[#This Row],[Start]:[Start]],AH$5&lt;=Milestones[[#This Row],[End]:[End]]),1,"")),"")</f>
        <v/>
      </c>
      <c r="AI21" s="20" t="str">
        <f ca="1">IFERROR(IF(AND(Milestones[[#This Row],[Category]:[Category]]="Goal",AI$5&gt;=Milestones[[#This Row],[Start]:[Start]],AI$5&lt;=Milestones[[#This Row],[End]:[End]]),2,IF(AND(Milestones[[#This Row],[Category]:[Category]]="Milestone",AI$5&gt;=Milestones[[#This Row],[Start]:[Start]],AI$5&lt;=Milestones[[#This Row],[End]:[End]]),1,"")),"")</f>
        <v/>
      </c>
      <c r="AJ21" s="20" t="str">
        <f ca="1">IFERROR(IF(AND(Milestones[[#This Row],[Category]:[Category]]="Goal",AJ$5&gt;=Milestones[[#This Row],[Start]:[Start]],AJ$5&lt;=Milestones[[#This Row],[End]:[End]]),2,IF(AND(Milestones[[#This Row],[Category]:[Category]]="Milestone",AJ$5&gt;=Milestones[[#This Row],[Start]:[Start]],AJ$5&lt;=Milestones[[#This Row],[End]:[End]]),1,"")),"")</f>
        <v/>
      </c>
      <c r="AK21" s="20" t="str">
        <f ca="1">IFERROR(IF(AND(Milestones[[#This Row],[Category]:[Category]]="Goal",AK$5&gt;=Milestones[[#This Row],[Start]:[Start]],AK$5&lt;=Milestones[[#This Row],[End]:[End]]),2,IF(AND(Milestones[[#This Row],[Category]:[Category]]="Milestone",AK$5&gt;=Milestones[[#This Row],[Start]:[Start]],AK$5&lt;=Milestones[[#This Row],[End]:[End]]),1,"")),"")</f>
        <v/>
      </c>
      <c r="AL21" s="20" t="str">
        <f ca="1">IFERROR(IF(AND(Milestones[[#This Row],[Category]:[Category]]="Goal",AL$5&gt;=Milestones[[#This Row],[Start]:[Start]],AL$5&lt;=Milestones[[#This Row],[End]:[End]]),2,IF(AND(Milestones[[#This Row],[Category]:[Category]]="Milestone",AL$5&gt;=Milestones[[#This Row],[Start]:[Start]],AL$5&lt;=Milestones[[#This Row],[End]:[End]]),1,"")),"")</f>
        <v/>
      </c>
      <c r="AM21" s="20" t="str">
        <f ca="1">IFERROR(IF(AND(Milestones[[#This Row],[Category]:[Category]]="Goal",AM$5&gt;=Milestones[[#This Row],[Start]:[Start]],AM$5&lt;=Milestones[[#This Row],[End]:[End]]),2,IF(AND(Milestones[[#This Row],[Category]:[Category]]="Milestone",AM$5&gt;=Milestones[[#This Row],[Start]:[Start]],AM$5&lt;=Milestones[[#This Row],[End]:[End]]),1,"")),"")</f>
        <v/>
      </c>
      <c r="AN21" s="20" t="str">
        <f ca="1">IFERROR(IF(AND(Milestones[[#This Row],[Category]:[Category]]="Goal",AN$5&gt;=Milestones[[#This Row],[Start]:[Start]],AN$5&lt;=Milestones[[#This Row],[End]:[End]]),2,IF(AND(Milestones[[#This Row],[Category]:[Category]]="Milestone",AN$5&gt;=Milestones[[#This Row],[Start]:[Start]],AN$5&lt;=Milestones[[#This Row],[End]:[End]]),1,"")),"")</f>
        <v/>
      </c>
      <c r="AO21" s="20" t="str">
        <f ca="1">IFERROR(IF(AND(Milestones[[#This Row],[Category]:[Category]]="Goal",AO$5&gt;=Milestones[[#This Row],[Start]:[Start]],AO$5&lt;=Milestones[[#This Row],[End]:[End]]),2,IF(AND(Milestones[[#This Row],[Category]:[Category]]="Milestone",AO$5&gt;=Milestones[[#This Row],[Start]:[Start]],AO$5&lt;=Milestones[[#This Row],[End]:[End]]),1,"")),"")</f>
        <v/>
      </c>
      <c r="AP21" s="20" t="str">
        <f ca="1">IFERROR(IF(AND(Milestones[[#This Row],[Category]:[Category]]="Goal",AP$5&gt;=Milestones[[#This Row],[Start]:[Start]],AP$5&lt;=Milestones[[#This Row],[End]:[End]]),2,IF(AND(Milestones[[#This Row],[Category]:[Category]]="Milestone",AP$5&gt;=Milestones[[#This Row],[Start]:[Start]],AP$5&lt;=Milestones[[#This Row],[End]:[End]]),1,"")),"")</f>
        <v/>
      </c>
      <c r="AQ21" s="20" t="str">
        <f ca="1">IFERROR(IF(AND(Milestones[[#This Row],[Category]:[Category]]="Goal",AQ$5&gt;=Milestones[[#This Row],[Start]:[Start]],AQ$5&lt;=Milestones[[#This Row],[End]:[End]]),2,IF(AND(Milestones[[#This Row],[Category]:[Category]]="Milestone",AQ$5&gt;=Milestones[[#This Row],[Start]:[Start]],AQ$5&lt;=Milestones[[#This Row],[End]:[End]]),1,"")),"")</f>
        <v/>
      </c>
      <c r="AR21" s="20" t="str">
        <f ca="1">IFERROR(IF(AND(Milestones[[#This Row],[Category]:[Category]]="Goal",AR$5&gt;=Milestones[[#This Row],[Start]:[Start]],AR$5&lt;=Milestones[[#This Row],[End]:[End]]),2,IF(AND(Milestones[[#This Row],[Category]:[Category]]="Milestone",AR$5&gt;=Milestones[[#This Row],[Start]:[Start]],AR$5&lt;=Milestones[[#This Row],[End]:[End]]),1,"")),"")</f>
        <v/>
      </c>
      <c r="AS21" s="20" t="str">
        <f ca="1">IFERROR(IF(AND(Milestones[[#This Row],[Category]:[Category]]="Goal",AS$5&gt;=Milestones[[#This Row],[Start]:[Start]],AS$5&lt;=Milestones[[#This Row],[End]:[End]]),2,IF(AND(Milestones[[#This Row],[Category]:[Category]]="Milestone",AS$5&gt;=Milestones[[#This Row],[Start]:[Start]],AS$5&lt;=Milestones[[#This Row],[End]:[End]]),1,"")),"")</f>
        <v/>
      </c>
      <c r="AT21" s="20" t="str">
        <f ca="1">IFERROR(IF(AND(Milestones[[#This Row],[Category]:[Category]]="Goal",AT$5&gt;=Milestones[[#This Row],[Start]:[Start]],AT$5&lt;=Milestones[[#This Row],[End]:[End]]),2,IF(AND(Milestones[[#This Row],[Category]:[Category]]="Milestone",AT$5&gt;=Milestones[[#This Row],[Start]:[Start]],AT$5&lt;=Milestones[[#This Row],[End]:[End]]),1,"")),"")</f>
        <v/>
      </c>
      <c r="AU21" s="20" t="str">
        <f ca="1">IFERROR(IF(AND(Milestones[[#This Row],[Category]:[Category]]="Goal",AU$5&gt;=Milestones[[#This Row],[Start]:[Start]],AU$5&lt;=Milestones[[#This Row],[End]:[End]]),2,IF(AND(Milestones[[#This Row],[Category]:[Category]]="Milestone",AU$5&gt;=Milestones[[#This Row],[Start]:[Start]],AU$5&lt;=Milestones[[#This Row],[End]:[End]]),1,"")),"")</f>
        <v/>
      </c>
      <c r="AV21" s="20" t="str">
        <f ca="1">IFERROR(IF(AND(Milestones[[#This Row],[Category]:[Category]]="Goal",AV$5&gt;=Milestones[[#This Row],[Start]:[Start]],AV$5&lt;=Milestones[[#This Row],[End]:[End]]),2,IF(AND(Milestones[[#This Row],[Category]:[Category]]="Milestone",AV$5&gt;=Milestones[[#This Row],[Start]:[Start]],AV$5&lt;=Milestones[[#This Row],[End]:[End]]),1,"")),"")</f>
        <v/>
      </c>
      <c r="AW21" s="20" t="str">
        <f ca="1">IFERROR(IF(AND(Milestones[[#This Row],[Category]:[Category]]="Goal",AW$5&gt;=Milestones[[#This Row],[Start]:[Start]],AW$5&lt;=Milestones[[#This Row],[End]:[End]]),2,IF(AND(Milestones[[#This Row],[Category]:[Category]]="Milestone",AW$5&gt;=Milestones[[#This Row],[Start]:[Start]],AW$5&lt;=Milestones[[#This Row],[End]:[End]]),1,"")),"")</f>
        <v/>
      </c>
      <c r="AX21" s="20" t="str">
        <f ca="1">IFERROR(IF(AND(Milestones[[#This Row],[Category]:[Category]]="Goal",AX$5&gt;=Milestones[[#This Row],[Start]:[Start]],AX$5&lt;=Milestones[[#This Row],[End]:[End]]),2,IF(AND(Milestones[[#This Row],[Category]:[Category]]="Milestone",AX$5&gt;=Milestones[[#This Row],[Start]:[Start]],AX$5&lt;=Milestones[[#This Row],[End]:[End]]),1,"")),"")</f>
        <v/>
      </c>
      <c r="AY21" s="20" t="str">
        <f ca="1">IFERROR(IF(AND(Milestones[[#This Row],[Category]:[Category]]="Goal",AY$5&gt;=Milestones[[#This Row],[Start]:[Start]],AY$5&lt;=Milestones[[#This Row],[End]:[End]]),2,IF(AND(Milestones[[#This Row],[Category]:[Category]]="Milestone",AY$5&gt;=Milestones[[#This Row],[Start]:[Start]],AY$5&lt;=Milestones[[#This Row],[End]:[End]]),1,"")),"")</f>
        <v/>
      </c>
      <c r="AZ21" s="20" t="str">
        <f ca="1">IFERROR(IF(AND(Milestones[[#This Row],[Category]:[Category]]="Goal",AZ$5&gt;=Milestones[[#This Row],[Start]:[Start]],AZ$5&lt;=Milestones[[#This Row],[End]:[End]]),2,IF(AND(Milestones[[#This Row],[Category]:[Category]]="Milestone",AZ$5&gt;=Milestones[[#This Row],[Start]:[Start]],AZ$5&lt;=Milestones[[#This Row],[End]:[End]]),1,"")),"")</f>
        <v/>
      </c>
      <c r="BA21" s="20" t="str">
        <f ca="1">IFERROR(IF(AND(Milestones[[#This Row],[Category]:[Category]]="Goal",BA$5&gt;=Milestones[[#This Row],[Start]:[Start]],BA$5&lt;=Milestones[[#This Row],[End]:[End]]),2,IF(AND(Milestones[[#This Row],[Category]:[Category]]="Milestone",BA$5&gt;=Milestones[[#This Row],[Start]:[Start]],BA$5&lt;=Milestones[[#This Row],[End]:[End]]),1,"")),"")</f>
        <v/>
      </c>
      <c r="BB21" s="20" t="str">
        <f ca="1">IFERROR(IF(AND(Milestones[[#This Row],[Category]:[Category]]="Goal",BB$5&gt;=Milestones[[#This Row],[Start]:[Start]],BB$5&lt;=Milestones[[#This Row],[End]:[End]]),2,IF(AND(Milestones[[#This Row],[Category]:[Category]]="Milestone",BB$5&gt;=Milestones[[#This Row],[Start]:[Start]],BB$5&lt;=Milestones[[#This Row],[End]:[End]]),1,"")),"")</f>
        <v/>
      </c>
      <c r="BC21" s="20" t="str">
        <f ca="1">IFERROR(IF(AND(Milestones[[#This Row],[Category]:[Category]]="Goal",BC$5&gt;=Milestones[[#This Row],[Start]:[Start]],BC$5&lt;=Milestones[[#This Row],[End]:[End]]),2,IF(AND(Milestones[[#This Row],[Category]:[Category]]="Milestone",BC$5&gt;=Milestones[[#This Row],[Start]:[Start]],BC$5&lt;=Milestones[[#This Row],[End]:[End]]),1,"")),"")</f>
        <v/>
      </c>
      <c r="BD21" s="20" t="str">
        <f ca="1">IFERROR(IF(AND(Milestones[[#This Row],[Category]:[Category]]="Goal",BD$5&gt;=Milestones[[#This Row],[Start]:[Start]],BD$5&lt;=Milestones[[#This Row],[End]:[End]]),2,IF(AND(Milestones[[#This Row],[Category]:[Category]]="Milestone",BD$5&gt;=Milestones[[#This Row],[Start]:[Start]],BD$5&lt;=Milestones[[#This Row],[End]:[End]]),1,"")),"")</f>
        <v/>
      </c>
      <c r="BE21" s="20" t="str">
        <f ca="1">IFERROR(IF(AND(Milestones[[#This Row],[Category]:[Category]]="Goal",BE$5&gt;=Milestones[[#This Row],[Start]:[Start]],BE$5&lt;=Milestones[[#This Row],[End]:[End]]),2,IF(AND(Milestones[[#This Row],[Category]:[Category]]="Milestone",BE$5&gt;=Milestones[[#This Row],[Start]:[Start]],BE$5&lt;=Milestones[[#This Row],[End]:[End]]),1,"")),"")</f>
        <v/>
      </c>
      <c r="BF21" s="20" t="str">
        <f ca="1">IFERROR(IF(AND(Milestones[[#This Row],[Category]:[Category]]="Goal",BF$5&gt;=Milestones[[#This Row],[Start]:[Start]],BF$5&lt;=Milestones[[#This Row],[End]:[End]]),2,IF(AND(Milestones[[#This Row],[Category]:[Category]]="Milestone",BF$5&gt;=Milestones[[#This Row],[Start]:[Start]],BF$5&lt;=Milestones[[#This Row],[End]:[End]]),1,"")),"")</f>
        <v/>
      </c>
      <c r="BG21" s="20" t="str">
        <f ca="1">IFERROR(IF(AND(Milestones[[#This Row],[Category]:[Category]]="Goal",BG$5&gt;=Milestones[[#This Row],[Start]:[Start]],BG$5&lt;=Milestones[[#This Row],[End]:[End]]),2,IF(AND(Milestones[[#This Row],[Category]:[Category]]="Milestone",BG$5&gt;=Milestones[[#This Row],[Start]:[Start]],BG$5&lt;=Milestones[[#This Row],[End]:[End]]),1,"")),"")</f>
        <v/>
      </c>
      <c r="BH21" s="20" t="str">
        <f ca="1">IFERROR(IF(AND(Milestones[[#This Row],[Category]:[Category]]="Goal",BH$5&gt;=Milestones[[#This Row],[Start]:[Start]],BH$5&lt;=Milestones[[#This Row],[End]:[End]]),2,IF(AND(Milestones[[#This Row],[Category]:[Category]]="Milestone",BH$5&gt;=Milestones[[#This Row],[Start]:[Start]],BH$5&lt;=Milestones[[#This Row],[End]:[End]]),1,"")),"")</f>
        <v/>
      </c>
      <c r="BI21" s="20" t="str">
        <f ca="1">IFERROR(IF(AND(Milestones[[#This Row],[Category]:[Category]]="Goal",BI$5&gt;=Milestones[[#This Row],[Start]:[Start]],BI$5&lt;=Milestones[[#This Row],[End]:[End]]),2,IF(AND(Milestones[[#This Row],[Category]:[Category]]="Milestone",BI$5&gt;=Milestones[[#This Row],[Start]:[Start]],BI$5&lt;=Milestones[[#This Row],[End]:[End]]),1,"")),"")</f>
        <v/>
      </c>
      <c r="BJ21" s="20" t="str">
        <f ca="1">IFERROR(IF(AND(Milestones[[#This Row],[Category]:[Category]]="Goal",BJ$5&gt;=Milestones[[#This Row],[Start]:[Start]],BJ$5&lt;=Milestones[[#This Row],[End]:[End]]),2,IF(AND(Milestones[[#This Row],[Category]:[Category]]="Milestone",BJ$5&gt;=Milestones[[#This Row],[Start]:[Start]],BJ$5&lt;=Milestones[[#This Row],[End]:[End]]),1,"")),"")</f>
        <v/>
      </c>
      <c r="BK21" s="20" t="str">
        <f ca="1">IFERROR(IF(AND(Milestones[[#This Row],[Category]:[Category]]="Goal",BK$5&gt;=Milestones[[#This Row],[Start]:[Start]],BK$5&lt;=Milestones[[#This Row],[End]:[End]]),2,IF(AND(Milestones[[#This Row],[Category]:[Category]]="Milestone",BK$5&gt;=Milestones[[#This Row],[Start]:[Start]],BK$5&lt;=Milestones[[#This Row],[End]:[End]]),1,"")),"")</f>
        <v/>
      </c>
      <c r="BL21" s="20" t="str">
        <f ca="1">IFERROR(IF(AND(Milestones[[#This Row],[Category]:[Category]]="Goal",BL$5&gt;=Milestones[[#This Row],[Start]:[Start]],BL$5&lt;=Milestones[[#This Row],[End]:[End]]),2,IF(AND(Milestones[[#This Row],[Category]:[Category]]="Milestone",BL$5&gt;=Milestones[[#This Row],[Start]:[Start]],BL$5&lt;=Milestones[[#This Row],[End]:[End]]),1,"")),"")</f>
        <v/>
      </c>
      <c r="BM21" s="20" t="str">
        <f ca="1">IFERROR(IF(AND(Milestones[[#This Row],[Category]:[Category]]="Goal",BM$5&gt;=Milestones[[#This Row],[Start]:[Start]],BM$5&lt;=Milestones[[#This Row],[End]:[End]]),2,IF(AND(Milestones[[#This Row],[Category]:[Category]]="Milestone",BM$5&gt;=Milestones[[#This Row],[Start]:[Start]],BM$5&lt;=Milestones[[#This Row],[End]:[End]]),1,"")),"")</f>
        <v/>
      </c>
      <c r="BN21" s="20" t="str">
        <f ca="1">IFERROR(IF(AND(Milestones[[#This Row],[Category]:[Category]]="Goal",BN$5&gt;=Milestones[[#This Row],[Start]:[Start]],BN$5&lt;=Milestones[[#This Row],[End]:[End]]),2,IF(AND(Milestones[[#This Row],[Category]:[Category]]="Milestone",BN$5&gt;=Milestones[[#This Row],[Start]:[Start]],BN$5&lt;=Milestones[[#This Row],[End]:[End]]),1,"")),"")</f>
        <v/>
      </c>
      <c r="BO21" s="20" t="str">
        <f ca="1">IFERROR(IF(AND(Milestones[[#This Row],[Category]:[Category]]="Goal",BO$5&gt;=Milestones[[#This Row],[Start]:[Start]],BO$5&lt;=Milestones[[#This Row],[End]:[End]]),2,IF(AND(Milestones[[#This Row],[Category]:[Category]]="Milestone",BO$5&gt;=Milestones[[#This Row],[Start]:[Start]],BO$5&lt;=Milestones[[#This Row],[End]:[End]]),1,"")),"")</f>
        <v/>
      </c>
      <c r="BP21" s="20" t="str">
        <f ca="1">IFERROR(IF(AND(Milestones[[#This Row],[Category]:[Category]]="Goal",BP$5&gt;=Milestones[[#This Row],[Start]:[Start]],BP$5&lt;=Milestones[[#This Row],[End]:[End]]),2,IF(AND(Milestones[[#This Row],[Category]:[Category]]="Milestone",BP$5&gt;=Milestones[[#This Row],[Start]:[Start]],BP$5&lt;=Milestones[[#This Row],[End]:[End]]),1,"")),"")</f>
        <v/>
      </c>
      <c r="BQ21" s="20" t="str">
        <f ca="1">IFERROR(IF(AND(Milestones[[#This Row],[Category]:[Category]]="Goal",BQ$5&gt;=Milestones[[#This Row],[Start]:[Start]],BQ$5&lt;=Milestones[[#This Row],[End]:[End]]),2,IF(AND(Milestones[[#This Row],[Category]:[Category]]="Milestone",BQ$5&gt;=Milestones[[#This Row],[Start]:[Start]],BQ$5&lt;=Milestones[[#This Row],[End]:[End]]),1,"")),"")</f>
        <v/>
      </c>
      <c r="BR21" s="20" t="str">
        <f ca="1">IFERROR(IF(AND(Milestones[[#This Row],[Category]:[Category]]="Goal",BR$5&gt;=Milestones[[#This Row],[Start]:[Start]],BR$5&lt;=Milestones[[#This Row],[End]:[End]]),2,IF(AND(Milestones[[#This Row],[Category]:[Category]]="Milestone",BR$5&gt;=Milestones[[#This Row],[Start]:[Start]],BR$5&lt;=Milestones[[#This Row],[End]:[End]]),1,"")),"")</f>
        <v/>
      </c>
      <c r="BS21" s="20" t="str">
        <f ca="1">IFERROR(IF(AND(Milestones[[#This Row],[Category]:[Category]]="Goal",BS$5&gt;=Milestones[[#This Row],[Start]:[Start]],BS$5&lt;=Milestones[[#This Row],[End]:[End]]),2,IF(AND(Milestones[[#This Row],[Category]:[Category]]="Milestone",BS$5&gt;=Milestones[[#This Row],[Start]:[Start]],BS$5&lt;=Milestones[[#This Row],[End]:[End]]),1,"")),"")</f>
        <v/>
      </c>
      <c r="BT21" s="20" t="str">
        <f ca="1">IFERROR(IF(AND(Milestones[[#This Row],[Category]:[Category]]="Goal",BT$5&gt;=Milestones[[#This Row],[Start]:[Start]],BT$5&lt;=Milestones[[#This Row],[End]:[End]]),2,IF(AND(Milestones[[#This Row],[Category]:[Category]]="Milestone",BT$5&gt;=Milestones[[#This Row],[Start]:[Start]],BT$5&lt;=Milestones[[#This Row],[End]:[End]]),1,"")),"")</f>
        <v/>
      </c>
      <c r="BU21" s="20" t="str">
        <f ca="1">IFERROR(IF(AND(Milestones[[#This Row],[Category]:[Category]]="Goal",BU$5&gt;=Milestones[[#This Row],[Start]:[Start]],BU$5&lt;=Milestones[[#This Row],[End]:[End]]),2,IF(AND(Milestones[[#This Row],[Category]:[Category]]="Milestone",BU$5&gt;=Milestones[[#This Row],[Start]:[Start]],BU$5&lt;=Milestones[[#This Row],[End]:[End]]),1,"")),"")</f>
        <v/>
      </c>
      <c r="BV21" s="20" t="str">
        <f ca="1">IFERROR(IF(AND(Milestones[[#This Row],[Category]:[Category]]="Goal",BV$5&gt;=Milestones[[#This Row],[Start]:[Start]],BV$5&lt;=Milestones[[#This Row],[End]:[End]]),2,IF(AND(Milestones[[#This Row],[Category]:[Category]]="Milestone",BV$5&gt;=Milestones[[#This Row],[Start]:[Start]],BV$5&lt;=Milestones[[#This Row],[End]:[End]]),1,"")),"")</f>
        <v/>
      </c>
      <c r="BW21" s="20" t="str">
        <f ca="1">IFERROR(IF(AND(Milestones[[#This Row],[Category]:[Category]]="Goal",BW$5&gt;=Milestones[[#This Row],[Start]:[Start]],BW$5&lt;=Milestones[[#This Row],[End]:[End]]),2,IF(AND(Milestones[[#This Row],[Category]:[Category]]="Milestone",BW$5&gt;=Milestones[[#This Row],[Start]:[Start]],BW$5&lt;=Milestones[[#This Row],[End]:[End]]),1,"")),"")</f>
        <v/>
      </c>
      <c r="BX21" s="20" t="str">
        <f ca="1">IFERROR(IF(AND(Milestones[[#This Row],[Category]:[Category]]="Goal",BX$5&gt;=Milestones[[#This Row],[Start]:[Start]],BX$5&lt;=Milestones[[#This Row],[End]:[End]]),2,IF(AND(Milestones[[#This Row],[Category]:[Category]]="Milestone",BX$5&gt;=Milestones[[#This Row],[Start]:[Start]],BX$5&lt;=Milestones[[#This Row],[End]:[End]]),1,"")),"")</f>
        <v/>
      </c>
      <c r="BY21" s="20" t="str">
        <f ca="1">IFERROR(IF(AND(Milestones[[#This Row],[Category]:[Category]]="Goal",BY$5&gt;=Milestones[[#This Row],[Start]:[Start]],BY$5&lt;=Milestones[[#This Row],[End]:[End]]),2,IF(AND(Milestones[[#This Row],[Category]:[Category]]="Milestone",BY$5&gt;=Milestones[[#This Row],[Start]:[Start]],BY$5&lt;=Milestones[[#This Row],[End]:[End]]),1,"")),"")</f>
        <v/>
      </c>
      <c r="BZ21" s="20" t="str">
        <f ca="1">IFERROR(IF(AND(Milestones[[#This Row],[Category]:[Category]]="Goal",BZ$5&gt;=Milestones[[#This Row],[Start]:[Start]],BZ$5&lt;=Milestones[[#This Row],[End]:[End]]),2,IF(AND(Milestones[[#This Row],[Category]:[Category]]="Milestone",BZ$5&gt;=Milestones[[#This Row],[Start]:[Start]],BZ$5&lt;=Milestones[[#This Row],[End]:[End]]),1,"")),"")</f>
        <v/>
      </c>
      <c r="CA21" s="20" t="str">
        <f ca="1">IFERROR(IF(AND(Milestones[[#This Row],[Category]:[Category]]="Goal",CA$5&gt;=Milestones[[#This Row],[Start]:[Start]],CA$5&lt;=Milestones[[#This Row],[End]:[End]]),2,IF(AND(Milestones[[#This Row],[Category]:[Category]]="Milestone",CA$5&gt;=Milestones[[#This Row],[Start]:[Start]],CA$5&lt;=Milestones[[#This Row],[End]:[End]]),1,"")),"")</f>
        <v/>
      </c>
      <c r="CB21" s="20" t="str">
        <f ca="1">IFERROR(IF(AND(Milestones[[#This Row],[Category]:[Category]]="Goal",CB$5&gt;=Milestones[[#This Row],[Start]:[Start]],CB$5&lt;=Milestones[[#This Row],[End]:[End]]),2,IF(AND(Milestones[[#This Row],[Category]:[Category]]="Milestone",CB$5&gt;=Milestones[[#This Row],[Start]:[Start]],CB$5&lt;=Milestones[[#This Row],[End]:[End]]),1,"")),"")</f>
        <v/>
      </c>
      <c r="CC21" s="20" t="str">
        <f ca="1">IFERROR(IF(AND(Milestones[[#This Row],[Category]:[Category]]="Goal",CC$5&gt;=Milestones[[#This Row],[Start]:[Start]],CC$5&lt;=Milestones[[#This Row],[End]:[End]]),2,IF(AND(Milestones[[#This Row],[Category]:[Category]]="Milestone",CC$5&gt;=Milestones[[#This Row],[Start]:[Start]],CC$5&lt;=Milestones[[#This Row],[End]:[End]]),1,"")),"")</f>
        <v/>
      </c>
      <c r="CD21" s="20" t="str">
        <f ca="1">IFERROR(IF(AND(Milestones[[#This Row],[Category]:[Category]]="Goal",CD$5&gt;=Milestones[[#This Row],[Start]:[Start]],CD$5&lt;=Milestones[[#This Row],[End]:[End]]),2,IF(AND(Milestones[[#This Row],[Category]:[Category]]="Milestone",CD$5&gt;=Milestones[[#This Row],[Start]:[Start]],CD$5&lt;=Milestones[[#This Row],[End]:[End]]),1,"")),"")</f>
        <v/>
      </c>
      <c r="CE21" s="20" t="str">
        <f ca="1">IFERROR(IF(AND(Milestones[[#This Row],[Category]:[Category]]="Goal",CE$5&gt;=Milestones[[#This Row],[Start]:[Start]],CE$5&lt;=Milestones[[#This Row],[End]:[End]]),2,IF(AND(Milestones[[#This Row],[Category]:[Category]]="Milestone",CE$5&gt;=Milestones[[#This Row],[Start]:[Start]],CE$5&lt;=Milestones[[#This Row],[End]:[End]]),1,"")),"")</f>
        <v/>
      </c>
      <c r="CF21" s="20" t="str">
        <f ca="1">IFERROR(IF(AND(Milestones[[#This Row],[Category]:[Category]]="Goal",CF$5&gt;=Milestones[[#This Row],[Start]:[Start]],CF$5&lt;=Milestones[[#This Row],[End]:[End]]),2,IF(AND(Milestones[[#This Row],[Category]:[Category]]="Milestone",CF$5&gt;=Milestones[[#This Row],[Start]:[Start]],CF$5&lt;=Milestones[[#This Row],[End]:[End]]),1,"")),"")</f>
        <v/>
      </c>
      <c r="CG21" s="20" t="str">
        <f ca="1">IFERROR(IF(AND(Milestones[[#This Row],[Category]:[Category]]="Goal",CG$5&gt;=Milestones[[#This Row],[Start]:[Start]],CG$5&lt;=Milestones[[#This Row],[End]:[End]]),2,IF(AND(Milestones[[#This Row],[Category]:[Category]]="Milestone",CG$5&gt;=Milestones[[#This Row],[Start]:[Start]],CG$5&lt;=Milestones[[#This Row],[End]:[End]]),1,"")),"")</f>
        <v/>
      </c>
      <c r="CH21" s="20" t="str">
        <f ca="1">IFERROR(IF(AND(Milestones[[#This Row],[Category]:[Category]]="Goal",CH$5&gt;=Milestones[[#This Row],[Start]:[Start]],CH$5&lt;=Milestones[[#This Row],[End]:[End]]),2,IF(AND(Milestones[[#This Row],[Category]:[Category]]="Milestone",CH$5&gt;=Milestones[[#This Row],[Start]:[Start]],CH$5&lt;=Milestones[[#This Row],[End]:[End]]),1,"")),"")</f>
        <v/>
      </c>
      <c r="CI21" s="20" t="str">
        <f ca="1">IFERROR(IF(AND(Milestones[[#This Row],[Category]:[Category]]="Goal",CI$5&gt;=Milestones[[#This Row],[Start]:[Start]],CI$5&lt;=Milestones[[#This Row],[End]:[End]]),2,IF(AND(Milestones[[#This Row],[Category]:[Category]]="Milestone",CI$5&gt;=Milestones[[#This Row],[Start]:[Start]],CI$5&lt;=Milestones[[#This Row],[End]:[End]]),1,"")),"")</f>
        <v/>
      </c>
      <c r="CJ21" s="20" t="str">
        <f ca="1">IFERROR(IF(AND(Milestones[[#This Row],[Category]:[Category]]="Goal",CJ$5&gt;=Milestones[[#This Row],[Start]:[Start]],CJ$5&lt;=Milestones[[#This Row],[End]:[End]]),2,IF(AND(Milestones[[#This Row],[Category]:[Category]]="Milestone",CJ$5&gt;=Milestones[[#This Row],[Start]:[Start]],CJ$5&lt;=Milestones[[#This Row],[End]:[End]]),1,"")),"")</f>
        <v/>
      </c>
      <c r="CK21" s="20" t="str">
        <f ca="1">IFERROR(IF(AND(Milestones[[#This Row],[Category]:[Category]]="Goal",CK$5&gt;=Milestones[[#This Row],[Start]:[Start]],CK$5&lt;=Milestones[[#This Row],[End]:[End]]),2,IF(AND(Milestones[[#This Row],[Category]:[Category]]="Milestone",CK$5&gt;=Milestones[[#This Row],[Start]:[Start]],CK$5&lt;=Milestones[[#This Row],[End]:[End]]),1,"")),"")</f>
        <v/>
      </c>
      <c r="CL21" s="20" t="str">
        <f ca="1">IFERROR(IF(AND(Milestones[[#This Row],[Category]:[Category]]="Goal",CL$5&gt;=Milestones[[#This Row],[Start]:[Start]],CL$5&lt;=Milestones[[#This Row],[End]:[End]]),2,IF(AND(Milestones[[#This Row],[Category]:[Category]]="Milestone",CL$5&gt;=Milestones[[#This Row],[Start]:[Start]],CL$5&lt;=Milestones[[#This Row],[End]:[End]]),1,"")),"")</f>
        <v/>
      </c>
      <c r="CM21" s="20" t="str">
        <f ca="1">IFERROR(IF(AND(Milestones[[#This Row],[Category]:[Category]]="Goal",CM$5&gt;=Milestones[[#This Row],[Start]:[Start]],CM$5&lt;=Milestones[[#This Row],[End]:[End]]),2,IF(AND(Milestones[[#This Row],[Category]:[Category]]="Milestone",CM$5&gt;=Milestones[[#This Row],[Start]:[Start]],CM$5&lt;=Milestones[[#This Row],[End]:[End]]),1,"")),"")</f>
        <v/>
      </c>
      <c r="CN21" s="20" t="str">
        <f ca="1">IFERROR(IF(AND(Milestones[[#This Row],[Category]:[Category]]="Goal",CN$5&gt;=Milestones[[#This Row],[Start]:[Start]],CN$5&lt;=Milestones[[#This Row],[End]:[End]]),2,IF(AND(Milestones[[#This Row],[Category]:[Category]]="Milestone",CN$5&gt;=Milestones[[#This Row],[Start]:[Start]],CN$5&lt;=Milestones[[#This Row],[End]:[End]]),1,"")),"")</f>
        <v/>
      </c>
      <c r="CO21" s="20" t="str">
        <f ca="1">IFERROR(IF(AND(Milestones[[#This Row],[Category]:[Category]]="Goal",CO$5&gt;=Milestones[[#This Row],[Start]:[Start]],CO$5&lt;=Milestones[[#This Row],[End]:[End]]),2,IF(AND(Milestones[[#This Row],[Category]:[Category]]="Milestone",CO$5&gt;=Milestones[[#This Row],[Start]:[Start]],CO$5&lt;=Milestones[[#This Row],[End]:[End]]),1,"")),"")</f>
        <v/>
      </c>
      <c r="CP21" s="20" t="str">
        <f ca="1">IFERROR(IF(AND(Milestones[[#This Row],[Category]:[Category]]="Goal",CP$5&gt;=Milestones[[#This Row],[Start]:[Start]],CP$5&lt;=Milestones[[#This Row],[End]:[End]]),2,IF(AND(Milestones[[#This Row],[Category]:[Category]]="Milestone",CP$5&gt;=Milestones[[#This Row],[Start]:[Start]],CP$5&lt;=Milestones[[#This Row],[End]:[End]]),1,"")),"")</f>
        <v/>
      </c>
      <c r="CQ21" s="20" t="str">
        <f ca="1">IFERROR(IF(AND(Milestones[[#This Row],[Category]:[Category]]="Goal",CQ$5&gt;=Milestones[[#This Row],[Start]:[Start]],CQ$5&lt;=Milestones[[#This Row],[End]:[End]]),2,IF(AND(Milestones[[#This Row],[Category]:[Category]]="Milestone",CQ$5&gt;=Milestones[[#This Row],[Start]:[Start]],CQ$5&lt;=Milestones[[#This Row],[End]:[End]]),1,"")),"")</f>
        <v/>
      </c>
      <c r="CR21" s="20" t="str">
        <f ca="1">IFERROR(IF(AND(Milestones[[#This Row],[Category]:[Category]]="Goal",CR$5&gt;=Milestones[[#This Row],[Start]:[Start]],CR$5&lt;=Milestones[[#This Row],[End]:[End]]),2,IF(AND(Milestones[[#This Row],[Category]:[Category]]="Milestone",CR$5&gt;=Milestones[[#This Row],[Start]:[Start]],CR$5&lt;=Milestones[[#This Row],[End]:[End]]),1,"")),"")</f>
        <v/>
      </c>
      <c r="CS21" s="20" t="str">
        <f ca="1">IFERROR(IF(AND(Milestones[[#This Row],[Category]:[Category]]="Goal",CS$5&gt;=Milestones[[#This Row],[Start]:[Start]],CS$5&lt;=Milestones[[#This Row],[End]:[End]]),2,IF(AND(Milestones[[#This Row],[Category]:[Category]]="Milestone",CS$5&gt;=Milestones[[#This Row],[Start]:[Start]],CS$5&lt;=Milestones[[#This Row],[End]:[End]]),1,"")),"")</f>
        <v/>
      </c>
      <c r="CT21" s="20" t="str">
        <f ca="1">IFERROR(IF(AND(Milestones[[#This Row],[Category]:[Category]]="Goal",CT$5&gt;=Milestones[[#This Row],[Start]:[Start]],CT$5&lt;=Milestones[[#This Row],[End]:[End]]),2,IF(AND(Milestones[[#This Row],[Category]:[Category]]="Milestone",CT$5&gt;=Milestones[[#This Row],[Start]:[Start]],CT$5&lt;=Milestones[[#This Row],[End]:[End]]),1,"")),"")</f>
        <v/>
      </c>
      <c r="CU21" s="20" t="str">
        <f ca="1">IFERROR(IF(AND(Milestones[[#This Row],[Category]:[Category]]="Goal",CU$5&gt;=Milestones[[#This Row],[Start]:[Start]],CU$5&lt;=Milestones[[#This Row],[End]:[End]]),2,IF(AND(Milestones[[#This Row],[Category]:[Category]]="Milestone",CU$5&gt;=Milestones[[#This Row],[Start]:[Start]],CU$5&lt;=Milestones[[#This Row],[End]:[End]]),1,"")),"")</f>
        <v/>
      </c>
      <c r="CV21" s="20" t="str">
        <f ca="1">IFERROR(IF(AND(Milestones[[#This Row],[Category]:[Category]]="Goal",CV$5&gt;=Milestones[[#This Row],[Start]:[Start]],CV$5&lt;=Milestones[[#This Row],[End]:[End]]),2,IF(AND(Milestones[[#This Row],[Category]:[Category]]="Milestone",CV$5&gt;=Milestones[[#This Row],[Start]:[Start]],CV$5&lt;=Milestones[[#This Row],[End]:[End]]),1,"")),"")</f>
        <v/>
      </c>
      <c r="CW21" s="20" t="str">
        <f ca="1">IFERROR(IF(AND(Milestones[[#This Row],[Category]:[Category]]="Goal",CW$5&gt;=Milestones[[#This Row],[Start]:[Start]],CW$5&lt;=Milestones[[#This Row],[End]:[End]]),2,IF(AND(Milestones[[#This Row],[Category]:[Category]]="Milestone",CW$5&gt;=Milestones[[#This Row],[Start]:[Start]],CW$5&lt;=Milestones[[#This Row],[End]:[End]]),1,"")),"")</f>
        <v/>
      </c>
      <c r="CX21" s="20" t="str">
        <f ca="1">IFERROR(IF(AND(Milestones[[#This Row],[Category]:[Category]]="Goal",CX$5&gt;=Milestones[[#This Row],[Start]:[Start]],CX$5&lt;=Milestones[[#This Row],[End]:[End]]),2,IF(AND(Milestones[[#This Row],[Category]:[Category]]="Milestone",CX$5&gt;=Milestones[[#This Row],[Start]:[Start]],CX$5&lt;=Milestones[[#This Row],[End]:[End]]),1,"")),"")</f>
        <v/>
      </c>
      <c r="CY21" s="20" t="str">
        <f ca="1">IFERROR(IF(AND(Milestones[[#This Row],[Category]:[Category]]="Goal",CY$5&gt;=Milestones[[#This Row],[Start]:[Start]],CY$5&lt;=Milestones[[#This Row],[End]:[End]]),2,IF(AND(Milestones[[#This Row],[Category]:[Category]]="Milestone",CY$5&gt;=Milestones[[#This Row],[Start]:[Start]],CY$5&lt;=Milestones[[#This Row],[End]:[End]]),1,"")),"")</f>
        <v/>
      </c>
      <c r="CZ21" s="20" t="str">
        <f ca="1">IFERROR(IF(AND(Milestones[[#This Row],[Category]:[Category]]="Goal",CZ$5&gt;=Milestones[[#This Row],[Start]:[Start]],CZ$5&lt;=Milestones[[#This Row],[End]:[End]]),2,IF(AND(Milestones[[#This Row],[Category]:[Category]]="Milestone",CZ$5&gt;=Milestones[[#This Row],[Start]:[Start]],CZ$5&lt;=Milestones[[#This Row],[End]:[End]]),1,"")),"")</f>
        <v/>
      </c>
      <c r="DA21" s="20" t="str">
        <f ca="1">IFERROR(IF(AND(Milestones[[#This Row],[Category]:[Category]]="Goal",DA$5&gt;=Milestones[[#This Row],[Start]:[Start]],DA$5&lt;=Milestones[[#This Row],[End]:[End]]),2,IF(AND(Milestones[[#This Row],[Category]:[Category]]="Milestone",DA$5&gt;=Milestones[[#This Row],[Start]:[Start]],DA$5&lt;=Milestones[[#This Row],[End]:[End]]),1,"")),"")</f>
        <v/>
      </c>
      <c r="DB21" s="20" t="str">
        <f ca="1">IFERROR(IF(AND(Milestones[[#This Row],[Category]:[Category]]="Goal",DB$5&gt;=Milestones[[#This Row],[Start]:[Start]],DB$5&lt;=Milestones[[#This Row],[End]:[End]]),2,IF(AND(Milestones[[#This Row],[Category]:[Category]]="Milestone",DB$5&gt;=Milestones[[#This Row],[Start]:[Start]],DB$5&lt;=Milestones[[#This Row],[End]:[End]]),1,"")),"")</f>
        <v/>
      </c>
      <c r="DC21" s="20" t="str">
        <f ca="1">IFERROR(IF(AND(Milestones[[#This Row],[Category]:[Category]]="Goal",DC$5&gt;=Milestones[[#This Row],[Start]:[Start]],DC$5&lt;=Milestones[[#This Row],[End]:[End]]),2,IF(AND(Milestones[[#This Row],[Category]:[Category]]="Milestone",DC$5&gt;=Milestones[[#This Row],[Start]:[Start]],DC$5&lt;=Milestones[[#This Row],[End]:[End]]),1,"")),"")</f>
        <v/>
      </c>
      <c r="DD21" s="20" t="str">
        <f ca="1">IFERROR(IF(AND(Milestones[[#This Row],[Category]:[Category]]="Goal",DD$5&gt;=Milestones[[#This Row],[Start]:[Start]],DD$5&lt;=Milestones[[#This Row],[End]:[End]]),2,IF(AND(Milestones[[#This Row],[Category]:[Category]]="Milestone",DD$5&gt;=Milestones[[#This Row],[Start]:[Start]],DD$5&lt;=Milestones[[#This Row],[End]:[End]]),1,"")),"")</f>
        <v/>
      </c>
      <c r="DE21" s="20" t="str">
        <f ca="1">IFERROR(IF(AND(Milestones[[#This Row],[Category]:[Category]]="Goal",DE$5&gt;=Milestones[[#This Row],[Start]:[Start]],DE$5&lt;=Milestones[[#This Row],[End]:[End]]),2,IF(AND(Milestones[[#This Row],[Category]:[Category]]="Milestone",DE$5&gt;=Milestones[[#This Row],[Start]:[Start]],DE$5&lt;=Milestones[[#This Row],[End]:[End]]),1,"")),"")</f>
        <v/>
      </c>
      <c r="DF21" s="20" t="str">
        <f ca="1">IFERROR(IF(AND(Milestones[[#This Row],[Category]:[Category]]="Goal",DF$5&gt;=Milestones[[#This Row],[Start]:[Start]],DF$5&lt;=Milestones[[#This Row],[End]:[End]]),2,IF(AND(Milestones[[#This Row],[Category]:[Category]]="Milestone",DF$5&gt;=Milestones[[#This Row],[Start]:[Start]],DF$5&lt;=Milestones[[#This Row],[End]:[End]]),1,"")),"")</f>
        <v/>
      </c>
      <c r="DG21" s="20" t="str">
        <f ca="1">IFERROR(IF(AND(Milestones[[#This Row],[Category]:[Category]]="Goal",DG$5&gt;=Milestones[[#This Row],[Start]:[Start]],DG$5&lt;=Milestones[[#This Row],[End]:[End]]),2,IF(AND(Milestones[[#This Row],[Category]:[Category]]="Milestone",DG$5&gt;=Milestones[[#This Row],[Start]:[Start]],DG$5&lt;=Milestones[[#This Row],[End]:[End]]),1,"")),"")</f>
        <v/>
      </c>
      <c r="DH21" s="20" t="str">
        <f ca="1">IFERROR(IF(AND(Milestones[[#This Row],[Category]:[Category]]="Goal",DH$5&gt;=Milestones[[#This Row],[Start]:[Start]],DH$5&lt;=Milestones[[#This Row],[End]:[End]]),2,IF(AND(Milestones[[#This Row],[Category]:[Category]]="Milestone",DH$5&gt;=Milestones[[#This Row],[Start]:[Start]],DH$5&lt;=Milestones[[#This Row],[End]:[End]]),1,"")),"")</f>
        <v/>
      </c>
      <c r="DI21" s="20" t="str">
        <f ca="1">IFERROR(IF(AND(Milestones[[#This Row],[Category]:[Category]]="Goal",DI$5&gt;=Milestones[[#This Row],[Start]:[Start]],DI$5&lt;=Milestones[[#This Row],[End]:[End]]),2,IF(AND(Milestones[[#This Row],[Category]:[Category]]="Milestone",DI$5&gt;=Milestones[[#This Row],[Start]:[Start]],DI$5&lt;=Milestones[[#This Row],[End]:[End]]),1,"")),"")</f>
        <v/>
      </c>
      <c r="DJ21" s="20" t="str">
        <f ca="1">IFERROR(IF(AND(Milestones[[#This Row],[Category]:[Category]]="Goal",DJ$5&gt;=Milestones[[#This Row],[Start]:[Start]],DJ$5&lt;=Milestones[[#This Row],[End]:[End]]),2,IF(AND(Milestones[[#This Row],[Category]:[Category]]="Milestone",DJ$5&gt;=Milestones[[#This Row],[Start]:[Start]],DJ$5&lt;=Milestones[[#This Row],[End]:[End]]),1,"")),"")</f>
        <v/>
      </c>
      <c r="DK21" s="20" t="str">
        <f ca="1">IFERROR(IF(AND(Milestones[[#This Row],[Category]:[Category]]="Goal",DK$5&gt;=Milestones[[#This Row],[Start]:[Start]],DK$5&lt;=Milestones[[#This Row],[End]:[End]]),2,IF(AND(Milestones[[#This Row],[Category]:[Category]]="Milestone",DK$5&gt;=Milestones[[#This Row],[Start]:[Start]],DK$5&lt;=Milestones[[#This Row],[End]:[End]]),1,"")),"")</f>
        <v/>
      </c>
      <c r="DL21" s="20" t="str">
        <f ca="1">IFERROR(IF(AND(Milestones[[#This Row],[Category]:[Category]]="Goal",DL$5&gt;=Milestones[[#This Row],[Start]:[Start]],DL$5&lt;=Milestones[[#This Row],[End]:[End]]),2,IF(AND(Milestones[[#This Row],[Category]:[Category]]="Milestone",DL$5&gt;=Milestones[[#This Row],[Start]:[Start]],DL$5&lt;=Milestones[[#This Row],[End]:[End]]),1,"")),"")</f>
        <v/>
      </c>
      <c r="DM21" s="20" t="str">
        <f ca="1">IFERROR(IF(AND(Milestones[[#This Row],[Category]:[Category]]="Goal",DM$5&gt;=Milestones[[#This Row],[Start]:[Start]],DM$5&lt;=Milestones[[#This Row],[End]:[End]]),2,IF(AND(Milestones[[#This Row],[Category]:[Category]]="Milestone",DM$5&gt;=Milestones[[#This Row],[Start]:[Start]],DM$5&lt;=Milestones[[#This Row],[End]:[End]]),1,"")),"")</f>
        <v/>
      </c>
      <c r="DN21" s="20" t="str">
        <f ca="1">IFERROR(IF(AND(Milestones[[#This Row],[Category]:[Category]]="Goal",DN$5&gt;=Milestones[[#This Row],[Start]:[Start]],DN$5&lt;=Milestones[[#This Row],[End]:[End]]),2,IF(AND(Milestones[[#This Row],[Category]:[Category]]="Milestone",DN$5&gt;=Milestones[[#This Row],[Start]:[Start]],DN$5&lt;=Milestones[[#This Row],[End]:[End]]),1,"")),"")</f>
        <v/>
      </c>
      <c r="DO21" s="20" t="str">
        <f ca="1">IFERROR(IF(AND(Milestones[[#This Row],[Category]:[Category]]="Goal",DO$5&gt;=Milestones[[#This Row],[Start]:[Start]],DO$5&lt;=Milestones[[#This Row],[End]:[End]]),2,IF(AND(Milestones[[#This Row],[Category]:[Category]]="Milestone",DO$5&gt;=Milestones[[#This Row],[Start]:[Start]],DO$5&lt;=Milestones[[#This Row],[End]:[End]]),1,"")),"")</f>
        <v/>
      </c>
      <c r="DP21" s="20" t="str">
        <f ca="1">IFERROR(IF(AND(Milestones[[#This Row],[Category]:[Category]]="Goal",DP$5&gt;=Milestones[[#This Row],[Start]:[Start]],DP$5&lt;=Milestones[[#This Row],[End]:[End]]),2,IF(AND(Milestones[[#This Row],[Category]:[Category]]="Milestone",DP$5&gt;=Milestones[[#This Row],[Start]:[Start]],DP$5&lt;=Milestones[[#This Row],[End]:[End]]),1,"")),"")</f>
        <v/>
      </c>
      <c r="DQ21" s="20" t="str">
        <f ca="1">IFERROR(IF(AND(Milestones[[#This Row],[Category]:[Category]]="Goal",DQ$5&gt;=Milestones[[#This Row],[Start]:[Start]],DQ$5&lt;=Milestones[[#This Row],[End]:[End]]),2,IF(AND(Milestones[[#This Row],[Category]:[Category]]="Milestone",DQ$5&gt;=Milestones[[#This Row],[Start]:[Start]],DQ$5&lt;=Milestones[[#This Row],[End]:[End]]),1,"")),"")</f>
        <v/>
      </c>
      <c r="DR21" s="20" t="str">
        <f ca="1">IFERROR(IF(AND(Milestones[[#This Row],[Category]:[Category]]="Goal",DR$5&gt;=Milestones[[#This Row],[Start]:[Start]],DR$5&lt;=Milestones[[#This Row],[End]:[End]]),2,IF(AND(Milestones[[#This Row],[Category]:[Category]]="Milestone",DR$5&gt;=Milestones[[#This Row],[Start]:[Start]],DR$5&lt;=Milestones[[#This Row],[End]:[End]]),1,"")),"")</f>
        <v/>
      </c>
      <c r="DS21" s="20" t="str">
        <f ca="1">IFERROR(IF(AND(Milestones[[#This Row],[Category]:[Category]]="Goal",DS$5&gt;=Milestones[[#This Row],[Start]:[Start]],DS$5&lt;=Milestones[[#This Row],[End]:[End]]),2,IF(AND(Milestones[[#This Row],[Category]:[Category]]="Milestone",DS$5&gt;=Milestones[[#This Row],[Start]:[Start]],DS$5&lt;=Milestones[[#This Row],[End]:[End]]),1,"")),"")</f>
        <v/>
      </c>
      <c r="DT21" s="20" t="str">
        <f ca="1">IFERROR(IF(AND(Milestones[[#This Row],[Category]:[Category]]="Goal",DT$5&gt;=Milestones[[#This Row],[Start]:[Start]],DT$5&lt;=Milestones[[#This Row],[End]:[End]]),2,IF(AND(Milestones[[#This Row],[Category]:[Category]]="Milestone",DT$5&gt;=Milestones[[#This Row],[Start]:[Start]],DT$5&lt;=Milestones[[#This Row],[End]:[End]]),1,"")),"")</f>
        <v/>
      </c>
      <c r="DU21" s="20" t="str">
        <f ca="1">IFERROR(IF(AND(Milestones[[#This Row],[Category]:[Category]]="Goal",DU$5&gt;=Milestones[[#This Row],[Start]:[Start]],DU$5&lt;=Milestones[[#This Row],[End]:[End]]),2,IF(AND(Milestones[[#This Row],[Category]:[Category]]="Milestone",DU$5&gt;=Milestones[[#This Row],[Start]:[Start]],DU$5&lt;=Milestones[[#This Row],[End]:[End]]),1,"")),"")</f>
        <v/>
      </c>
      <c r="DV21" s="20" t="str">
        <f ca="1">IFERROR(IF(AND(Milestones[[#This Row],[Category]:[Category]]="Goal",DV$5&gt;=Milestones[[#This Row],[Start]:[Start]],DV$5&lt;=Milestones[[#This Row],[End]:[End]]),2,IF(AND(Milestones[[#This Row],[Category]:[Category]]="Milestone",DV$5&gt;=Milestones[[#This Row],[Start]:[Start]],DV$5&lt;=Milestones[[#This Row],[End]:[End]]),1,"")),"")</f>
        <v/>
      </c>
      <c r="DW21" s="20" t="str">
        <f ca="1">IFERROR(IF(AND(Milestones[[#This Row],[Category]:[Category]]="Goal",DW$5&gt;=Milestones[[#This Row],[Start]:[Start]],DW$5&lt;=Milestones[[#This Row],[End]:[End]]),2,IF(AND(Milestones[[#This Row],[Category]:[Category]]="Milestone",DW$5&gt;=Milestones[[#This Row],[Start]:[Start]],DW$5&lt;=Milestones[[#This Row],[End]:[End]]),1,"")),"")</f>
        <v/>
      </c>
      <c r="DX21" s="20" t="str">
        <f ca="1">IFERROR(IF(AND(Milestones[[#This Row],[Category]:[Category]]="Goal",DX$5&gt;=Milestones[[#This Row],[Start]:[Start]],DX$5&lt;=Milestones[[#This Row],[End]:[End]]),2,IF(AND(Milestones[[#This Row],[Category]:[Category]]="Milestone",DX$5&gt;=Milestones[[#This Row],[Start]:[Start]],DX$5&lt;=Milestones[[#This Row],[End]:[End]]),1,"")),"")</f>
        <v/>
      </c>
      <c r="DY21" s="20" t="str">
        <f ca="1">IFERROR(IF(AND(Milestones[[#This Row],[Category]:[Category]]="Goal",DY$5&gt;=Milestones[[#This Row],[Start]:[Start]],DY$5&lt;=Milestones[[#This Row],[End]:[End]]),2,IF(AND(Milestones[[#This Row],[Category]:[Category]]="Milestone",DY$5&gt;=Milestones[[#This Row],[Start]:[Start]],DY$5&lt;=Milestones[[#This Row],[End]:[End]]),1,"")),"")</f>
        <v/>
      </c>
      <c r="DZ21" s="20" t="str">
        <f ca="1">IFERROR(IF(AND(Milestones[[#This Row],[Category]:[Category]]="Goal",DZ$5&gt;=Milestones[[#This Row],[Start]:[Start]],DZ$5&lt;=Milestones[[#This Row],[End]:[End]]),2,IF(AND(Milestones[[#This Row],[Category]:[Category]]="Milestone",DZ$5&gt;=Milestones[[#This Row],[Start]:[Start]],DZ$5&lt;=Milestones[[#This Row],[End]:[End]]),1,"")),"")</f>
        <v/>
      </c>
      <c r="EA21" s="20" t="str">
        <f ca="1">IFERROR(IF(AND(Milestones[[#This Row],[Category]:[Category]]="Goal",EA$5&gt;=Milestones[[#This Row],[Start]:[Start]],EA$5&lt;=Milestones[[#This Row],[End]:[End]]),2,IF(AND(Milestones[[#This Row],[Category]:[Category]]="Milestone",EA$5&gt;=Milestones[[#This Row],[Start]:[Start]],EA$5&lt;=Milestones[[#This Row],[End]:[End]]),1,"")),"")</f>
        <v/>
      </c>
      <c r="EB21" s="20" t="str">
        <f ca="1">IFERROR(IF(AND(Milestones[[#This Row],[Category]:[Category]]="Goal",EB$5&gt;=Milestones[[#This Row],[Start]:[Start]],EB$5&lt;=Milestones[[#This Row],[End]:[End]]),2,IF(AND(Milestones[[#This Row],[Category]:[Category]]="Milestone",EB$5&gt;=Milestones[[#This Row],[Start]:[Start]],EB$5&lt;=Milestones[[#This Row],[End]:[End]]),1,"")),"")</f>
        <v/>
      </c>
      <c r="EC21" s="20" t="str">
        <f ca="1">IFERROR(IF(AND(Milestones[[#This Row],[Category]:[Category]]="Goal",EC$5&gt;=Milestones[[#This Row],[Start]:[Start]],EC$5&lt;=Milestones[[#This Row],[End]:[End]]),2,IF(AND(Milestones[[#This Row],[Category]:[Category]]="Milestone",EC$5&gt;=Milestones[[#This Row],[Start]:[Start]],EC$5&lt;=Milestones[[#This Row],[End]:[End]]),1,"")),"")</f>
        <v/>
      </c>
      <c r="ED21" s="20" t="str">
        <f ca="1">IFERROR(IF(AND(Milestones[[#This Row],[Category]:[Category]]="Goal",ED$5&gt;=Milestones[[#This Row],[Start]:[Start]],ED$5&lt;=Milestones[[#This Row],[End]:[End]]),2,IF(AND(Milestones[[#This Row],[Category]:[Category]]="Milestone",ED$5&gt;=Milestones[[#This Row],[Start]:[Start]],ED$5&lt;=Milestones[[#This Row],[End]:[End]]),1,"")),"")</f>
        <v/>
      </c>
      <c r="EE21" s="20" t="str">
        <f ca="1">IFERROR(IF(AND(Milestones[[#This Row],[Category]:[Category]]="Goal",EE$5&gt;=Milestones[[#This Row],[Start]:[Start]],EE$5&lt;=Milestones[[#This Row],[End]:[End]]),2,IF(AND(Milestones[[#This Row],[Category]:[Category]]="Milestone",EE$5&gt;=Milestones[[#This Row],[Start]:[Start]],EE$5&lt;=Milestones[[#This Row],[End]:[End]]),1,"")),"")</f>
        <v/>
      </c>
      <c r="EF21" s="20" t="str">
        <f ca="1">IFERROR(IF(AND(Milestones[[#This Row],[Category]:[Category]]="Goal",EF$5&gt;=Milestones[[#This Row],[Start]:[Start]],EF$5&lt;=Milestones[[#This Row],[End]:[End]]),2,IF(AND(Milestones[[#This Row],[Category]:[Category]]="Milestone",EF$5&gt;=Milestones[[#This Row],[Start]:[Start]],EF$5&lt;=Milestones[[#This Row],[End]:[End]]),1,"")),"")</f>
        <v/>
      </c>
      <c r="EG21" s="20" t="str">
        <f ca="1">IFERROR(IF(AND(Milestones[[#This Row],[Category]:[Category]]="Goal",EG$5&gt;=Milestones[[#This Row],[Start]:[Start]],EG$5&lt;=Milestones[[#This Row],[End]:[End]]),2,IF(AND(Milestones[[#This Row],[Category]:[Category]]="Milestone",EG$5&gt;=Milestones[[#This Row],[Start]:[Start]],EG$5&lt;=Milestones[[#This Row],[End]:[End]]),1,"")),"")</f>
        <v/>
      </c>
      <c r="EH21" s="20" t="str">
        <f ca="1">IFERROR(IF(AND(Milestones[[#This Row],[Category]:[Category]]="Goal",EH$5&gt;=Milestones[[#This Row],[Start]:[Start]],EH$5&lt;=Milestones[[#This Row],[End]:[End]]),2,IF(AND(Milestones[[#This Row],[Category]:[Category]]="Milestone",EH$5&gt;=Milestones[[#This Row],[Start]:[Start]],EH$5&lt;=Milestones[[#This Row],[End]:[End]]),1,"")),"")</f>
        <v/>
      </c>
      <c r="EI21" s="20" t="str">
        <f ca="1">IFERROR(IF(AND(Milestones[[#This Row],[Category]:[Category]]="Goal",EI$5&gt;=Milestones[[#This Row],[Start]:[Start]],EI$5&lt;=Milestones[[#This Row],[End]:[End]]),2,IF(AND(Milestones[[#This Row],[Category]:[Category]]="Milestone",EI$5&gt;=Milestones[[#This Row],[Start]:[Start]],EI$5&lt;=Milestones[[#This Row],[End]:[End]]),1,"")),"")</f>
        <v/>
      </c>
      <c r="EJ21" s="20" t="str">
        <f ca="1">IFERROR(IF(AND(Milestones[[#This Row],[Category]:[Category]]="Goal",EJ$5&gt;=Milestones[[#This Row],[Start]:[Start]],EJ$5&lt;=Milestones[[#This Row],[End]:[End]]),2,IF(AND(Milestones[[#This Row],[Category]:[Category]]="Milestone",EJ$5&gt;=Milestones[[#This Row],[Start]:[Start]],EJ$5&lt;=Milestones[[#This Row],[End]:[End]]),1,"")),"")</f>
        <v/>
      </c>
      <c r="EK21" s="20" t="str">
        <f ca="1">IFERROR(IF(AND(Milestones[[#This Row],[Category]:[Category]]="Goal",EK$5&gt;=Milestones[[#This Row],[Start]:[Start]],EK$5&lt;=Milestones[[#This Row],[End]:[End]]),2,IF(AND(Milestones[[#This Row],[Category]:[Category]]="Milestone",EK$5&gt;=Milestones[[#This Row],[Start]:[Start]],EK$5&lt;=Milestones[[#This Row],[End]:[End]]),1,"")),"")</f>
        <v/>
      </c>
      <c r="EL21" s="20" t="str">
        <f ca="1">IFERROR(IF(AND(Milestones[[#This Row],[Category]:[Category]]="Goal",EL$5&gt;=Milestones[[#This Row],[Start]:[Start]],EL$5&lt;=Milestones[[#This Row],[End]:[End]]),2,IF(AND(Milestones[[#This Row],[Category]:[Category]]="Milestone",EL$5&gt;=Milestones[[#This Row],[Start]:[Start]],EL$5&lt;=Milestones[[#This Row],[End]:[End]]),1,"")),"")</f>
        <v/>
      </c>
      <c r="EM21" s="20" t="str">
        <f ca="1">IFERROR(IF(AND(Milestones[[#This Row],[Category]:[Category]]="Goal",EM$5&gt;=Milestones[[#This Row],[Start]:[Start]],EM$5&lt;=Milestones[[#This Row],[End]:[End]]),2,IF(AND(Milestones[[#This Row],[Category]:[Category]]="Milestone",EM$5&gt;=Milestones[[#This Row],[Start]:[Start]],EM$5&lt;=Milestones[[#This Row],[End]:[End]]),1,"")),"")</f>
        <v/>
      </c>
      <c r="EN21" s="20" t="str">
        <f ca="1">IFERROR(IF(AND(Milestones[[#This Row],[Category]:[Category]]="Goal",EN$5&gt;=Milestones[[#This Row],[Start]:[Start]],EN$5&lt;=Milestones[[#This Row],[End]:[End]]),2,IF(AND(Milestones[[#This Row],[Category]:[Category]]="Milestone",EN$5&gt;=Milestones[[#This Row],[Start]:[Start]],EN$5&lt;=Milestones[[#This Row],[End]:[End]]),1,"")),"")</f>
        <v/>
      </c>
      <c r="EO21" s="20" t="str">
        <f ca="1">IFERROR(IF(AND(Milestones[[#This Row],[Category]:[Category]]="Goal",EO$5&gt;=Milestones[[#This Row],[Start]:[Start]],EO$5&lt;=Milestones[[#This Row],[End]:[End]]),2,IF(AND(Milestones[[#This Row],[Category]:[Category]]="Milestone",EO$5&gt;=Milestones[[#This Row],[Start]:[Start]],EO$5&lt;=Milestones[[#This Row],[End]:[End]]),1,"")),"")</f>
        <v/>
      </c>
      <c r="EP21" s="20" t="str">
        <f ca="1">IFERROR(IF(AND(Milestones[[#This Row],[Category]:[Category]]="Goal",EP$5&gt;=Milestones[[#This Row],[Start]:[Start]],EP$5&lt;=Milestones[[#This Row],[End]:[End]]),2,IF(AND(Milestones[[#This Row],[Category]:[Category]]="Milestone",EP$5&gt;=Milestones[[#This Row],[Start]:[Start]],EP$5&lt;=Milestones[[#This Row],[End]:[End]]),1,"")),"")</f>
        <v/>
      </c>
      <c r="EQ21" s="20" t="str">
        <f ca="1">IFERROR(IF(AND(Milestones[[#This Row],[Category]:[Category]]="Goal",EQ$5&gt;=Milestones[[#This Row],[Start]:[Start]],EQ$5&lt;=Milestones[[#This Row],[End]:[End]]),2,IF(AND(Milestones[[#This Row],[Category]:[Category]]="Milestone",EQ$5&gt;=Milestones[[#This Row],[Start]:[Start]],EQ$5&lt;=Milestones[[#This Row],[End]:[End]]),1,"")),"")</f>
        <v/>
      </c>
      <c r="ER21" s="20" t="str">
        <f ca="1">IFERROR(IF(AND(Milestones[[#This Row],[Category]:[Category]]="Goal",ER$5&gt;=Milestones[[#This Row],[Start]:[Start]],ER$5&lt;=Milestones[[#This Row],[End]:[End]]),2,IF(AND(Milestones[[#This Row],[Category]:[Category]]="Milestone",ER$5&gt;=Milestones[[#This Row],[Start]:[Start]],ER$5&lt;=Milestones[[#This Row],[End]:[End]]),1,"")),"")</f>
        <v/>
      </c>
    </row>
    <row r="22" spans="1:148" s="2" customFormat="1" ht="15" customHeight="1" x14ac:dyDescent="0.3">
      <c r="A22" s="7"/>
      <c r="B22" s="39">
        <f t="shared" si="73"/>
        <v>15</v>
      </c>
      <c r="C22" s="63"/>
      <c r="D22" s="61"/>
      <c r="E22" s="63"/>
      <c r="F22" s="64"/>
      <c r="G22" s="43"/>
      <c r="H22" s="35"/>
      <c r="I22" s="58" t="str">
        <f>IFERROR(IF(Milestones[[#This Row],[Activity]]="","",WORKDAY(IF(Milestones[[#This Row],[Predecessor]]="",IF(O21&lt;&gt;"", O21, L21),IF(INDEX(Milestones[Actual End],Milestones[[#This Row],[Predecessor]])&lt;&gt;"",INDEX(Milestones[Actual End],Milestones[[#This Row],[Predecessor]]),INDEX(Milestones[End],Milestones[[#This Row],[Predecessor]]))),Milestones[[#This Row],[Lag Days (Working Days)]],Table5[Holidays])),"")</f>
        <v/>
      </c>
      <c r="J22" s="70"/>
      <c r="K22" s="46">
        <f>IF(Milestones[[#This Row],[Responsible]]="",Milestones[[#This Row],[Effort (Working Days)]],IFERROR(ROUND(Milestones[[#This Row],[Effort (Working Days)]]/VLOOKUP(Milestones[[#This Row],[Responsible]],ProjectPersonnel[],2,FALSE)*4,0)/4,0))</f>
        <v>0</v>
      </c>
      <c r="L22" s="47" t="str">
        <f>IFERROR(WORKDAY(Milestones[[#This Row],[Start]],Milestones[[#This Row],[Task Duration]],Table5[Holidays]),"")</f>
        <v/>
      </c>
      <c r="M22" s="49"/>
      <c r="N22" s="49"/>
      <c r="O22" s="49"/>
      <c r="P22" s="72">
        <v>0</v>
      </c>
      <c r="Q22" s="17"/>
      <c r="R22" s="17"/>
      <c r="S22" s="15"/>
      <c r="T22" s="20" t="str">
        <f ca="1">IFERROR(IF(AND(Milestones[[#This Row],[Category]:[Category]]="Goal",T$5&gt;=Milestones[[#This Row],[Start]:[Start]],T$5&lt;=Milestones[[#This Row],[End]:[End]]),2,IF(AND(Milestones[[#This Row],[Category]:[Category]]="Milestone",T$5&gt;=Milestones[[#This Row],[Start]:[Start]],T$5&lt;=Milestones[[#This Row],[End]:[End]]),1,"")),"")</f>
        <v/>
      </c>
      <c r="U22" s="20" t="str">
        <f ca="1">IFERROR(IF(AND(Milestones[[#This Row],[Category]:[Category]]="Goal",U$5&gt;=Milestones[[#This Row],[Start]:[Start]],U$5&lt;=Milestones[[#This Row],[End]:[End]]),2,IF(AND(Milestones[[#This Row],[Category]:[Category]]="Milestone",U$5&gt;=Milestones[[#This Row],[Start]:[Start]],U$5&lt;=Milestones[[#This Row],[End]:[End]]),1,"")),"")</f>
        <v/>
      </c>
      <c r="V22" s="20" t="str">
        <f ca="1">IFERROR(IF(AND(Milestones[[#This Row],[Category]:[Category]]="Goal",V$5&gt;=Milestones[[#This Row],[Start]:[Start]],V$5&lt;=Milestones[[#This Row],[End]:[End]]),2,IF(AND(Milestones[[#This Row],[Category]:[Category]]="Milestone",V$5&gt;=Milestones[[#This Row],[Start]:[Start]],V$5&lt;=Milestones[[#This Row],[End]:[End]]),1,"")),"")</f>
        <v/>
      </c>
      <c r="W22" s="20" t="str">
        <f ca="1">IFERROR(IF(AND(Milestones[[#This Row],[Category]:[Category]]="Goal",W$5&gt;=Milestones[[#This Row],[Start]:[Start]],W$5&lt;=Milestones[[#This Row],[End]:[End]]),2,IF(AND(Milestones[[#This Row],[Category]:[Category]]="Milestone",W$5&gt;=Milestones[[#This Row],[Start]:[Start]],W$5&lt;=Milestones[[#This Row],[End]:[End]]),1,"")),"")</f>
        <v/>
      </c>
      <c r="X22" s="20" t="str">
        <f ca="1">IFERROR(IF(AND(Milestones[[#This Row],[Category]:[Category]]="Goal",X$5&gt;=Milestones[[#This Row],[Start]:[Start]],X$5&lt;=Milestones[[#This Row],[End]:[End]]),2,IF(AND(Milestones[[#This Row],[Category]:[Category]]="Milestone",X$5&gt;=Milestones[[#This Row],[Start]:[Start]],X$5&lt;=Milestones[[#This Row],[End]:[End]]),1,"")),"")</f>
        <v/>
      </c>
      <c r="Y22" s="20" t="str">
        <f ca="1">IFERROR(IF(AND(Milestones[[#This Row],[Category]:[Category]]="Goal",Y$5&gt;=Milestones[[#This Row],[Start]:[Start]],Y$5&lt;=Milestones[[#This Row],[End]:[End]]),2,IF(AND(Milestones[[#This Row],[Category]:[Category]]="Milestone",Y$5&gt;=Milestones[[#This Row],[Start]:[Start]],Y$5&lt;=Milestones[[#This Row],[End]:[End]]),1,"")),"")</f>
        <v/>
      </c>
      <c r="Z22" s="20" t="str">
        <f ca="1">IFERROR(IF(AND(Milestones[[#This Row],[Category]:[Category]]="Goal",Z$5&gt;=Milestones[[#This Row],[Start]:[Start]],Z$5&lt;=Milestones[[#This Row],[End]:[End]]),2,IF(AND(Milestones[[#This Row],[Category]:[Category]]="Milestone",Z$5&gt;=Milestones[[#This Row],[Start]:[Start]],Z$5&lt;=Milestones[[#This Row],[End]:[End]]),1,"")),"")</f>
        <v/>
      </c>
      <c r="AA22" s="20" t="str">
        <f ca="1">IFERROR(IF(AND(Milestones[[#This Row],[Category]:[Category]]="Goal",AA$5&gt;=Milestones[[#This Row],[Start]:[Start]],AA$5&lt;=Milestones[[#This Row],[End]:[End]]),2,IF(AND(Milestones[[#This Row],[Category]:[Category]]="Milestone",AA$5&gt;=Milestones[[#This Row],[Start]:[Start]],AA$5&lt;=Milestones[[#This Row],[End]:[End]]),1,"")),"")</f>
        <v/>
      </c>
      <c r="AB22" s="20" t="str">
        <f ca="1">IFERROR(IF(AND(Milestones[[#This Row],[Category]:[Category]]="Goal",AB$5&gt;=Milestones[[#This Row],[Start]:[Start]],AB$5&lt;=Milestones[[#This Row],[End]:[End]]),2,IF(AND(Milestones[[#This Row],[Category]:[Category]]="Milestone",AB$5&gt;=Milestones[[#This Row],[Start]:[Start]],AB$5&lt;=Milestones[[#This Row],[End]:[End]]),1,"")),"")</f>
        <v/>
      </c>
      <c r="AC22" s="20" t="str">
        <f ca="1">IFERROR(IF(AND(Milestones[[#This Row],[Category]:[Category]]="Goal",AC$5&gt;=Milestones[[#This Row],[Start]:[Start]],AC$5&lt;=Milestones[[#This Row],[End]:[End]]),2,IF(AND(Milestones[[#This Row],[Category]:[Category]]="Milestone",AC$5&gt;=Milestones[[#This Row],[Start]:[Start]],AC$5&lt;=Milestones[[#This Row],[End]:[End]]),1,"")),"")</f>
        <v/>
      </c>
      <c r="AD22" s="20" t="str">
        <f ca="1">IFERROR(IF(AND(Milestones[[#This Row],[Category]:[Category]]="Goal",AD$5&gt;=Milestones[[#This Row],[Start]:[Start]],AD$5&lt;=Milestones[[#This Row],[End]:[End]]),2,IF(AND(Milestones[[#This Row],[Category]:[Category]]="Milestone",AD$5&gt;=Milestones[[#This Row],[Start]:[Start]],AD$5&lt;=Milestones[[#This Row],[End]:[End]]),1,"")),"")</f>
        <v/>
      </c>
      <c r="AE22" s="20" t="str">
        <f ca="1">IFERROR(IF(AND(Milestones[[#This Row],[Category]:[Category]]="Goal",AE$5&gt;=Milestones[[#This Row],[Start]:[Start]],AE$5&lt;=Milestones[[#This Row],[End]:[End]]),2,IF(AND(Milestones[[#This Row],[Category]:[Category]]="Milestone",AE$5&gt;=Milestones[[#This Row],[Start]:[Start]],AE$5&lt;=Milestones[[#This Row],[End]:[End]]),1,"")),"")</f>
        <v/>
      </c>
      <c r="AF22" s="20" t="str">
        <f ca="1">IFERROR(IF(AND(Milestones[[#This Row],[Category]:[Category]]="Goal",AF$5&gt;=Milestones[[#This Row],[Start]:[Start]],AF$5&lt;=Milestones[[#This Row],[End]:[End]]),2,IF(AND(Milestones[[#This Row],[Category]:[Category]]="Milestone",AF$5&gt;=Milestones[[#This Row],[Start]:[Start]],AF$5&lt;=Milestones[[#This Row],[End]:[End]]),1,"")),"")</f>
        <v/>
      </c>
      <c r="AG22" s="20" t="str">
        <f ca="1">IFERROR(IF(AND(Milestones[[#This Row],[Category]:[Category]]="Goal",AG$5&gt;=Milestones[[#This Row],[Start]:[Start]],AG$5&lt;=Milestones[[#This Row],[End]:[End]]),2,IF(AND(Milestones[[#This Row],[Category]:[Category]]="Milestone",AG$5&gt;=Milestones[[#This Row],[Start]:[Start]],AG$5&lt;=Milestones[[#This Row],[End]:[End]]),1,"")),"")</f>
        <v/>
      </c>
      <c r="AH22" s="20" t="str">
        <f ca="1">IFERROR(IF(AND(Milestones[[#This Row],[Category]:[Category]]="Goal",AH$5&gt;=Milestones[[#This Row],[Start]:[Start]],AH$5&lt;=Milestones[[#This Row],[End]:[End]]),2,IF(AND(Milestones[[#This Row],[Category]:[Category]]="Milestone",AH$5&gt;=Milestones[[#This Row],[Start]:[Start]],AH$5&lt;=Milestones[[#This Row],[End]:[End]]),1,"")),"")</f>
        <v/>
      </c>
      <c r="AI22" s="20" t="str">
        <f ca="1">IFERROR(IF(AND(Milestones[[#This Row],[Category]:[Category]]="Goal",AI$5&gt;=Milestones[[#This Row],[Start]:[Start]],AI$5&lt;=Milestones[[#This Row],[End]:[End]]),2,IF(AND(Milestones[[#This Row],[Category]:[Category]]="Milestone",AI$5&gt;=Milestones[[#This Row],[Start]:[Start]],AI$5&lt;=Milestones[[#This Row],[End]:[End]]),1,"")),"")</f>
        <v/>
      </c>
      <c r="AJ22" s="20" t="str">
        <f ca="1">IFERROR(IF(AND(Milestones[[#This Row],[Category]:[Category]]="Goal",AJ$5&gt;=Milestones[[#This Row],[Start]:[Start]],AJ$5&lt;=Milestones[[#This Row],[End]:[End]]),2,IF(AND(Milestones[[#This Row],[Category]:[Category]]="Milestone",AJ$5&gt;=Milestones[[#This Row],[Start]:[Start]],AJ$5&lt;=Milestones[[#This Row],[End]:[End]]),1,"")),"")</f>
        <v/>
      </c>
      <c r="AK22" s="20" t="str">
        <f ca="1">IFERROR(IF(AND(Milestones[[#This Row],[Category]:[Category]]="Goal",AK$5&gt;=Milestones[[#This Row],[Start]:[Start]],AK$5&lt;=Milestones[[#This Row],[End]:[End]]),2,IF(AND(Milestones[[#This Row],[Category]:[Category]]="Milestone",AK$5&gt;=Milestones[[#This Row],[Start]:[Start]],AK$5&lt;=Milestones[[#This Row],[End]:[End]]),1,"")),"")</f>
        <v/>
      </c>
      <c r="AL22" s="20" t="str">
        <f ca="1">IFERROR(IF(AND(Milestones[[#This Row],[Category]:[Category]]="Goal",AL$5&gt;=Milestones[[#This Row],[Start]:[Start]],AL$5&lt;=Milestones[[#This Row],[End]:[End]]),2,IF(AND(Milestones[[#This Row],[Category]:[Category]]="Milestone",AL$5&gt;=Milestones[[#This Row],[Start]:[Start]],AL$5&lt;=Milestones[[#This Row],[End]:[End]]),1,"")),"")</f>
        <v/>
      </c>
      <c r="AM22" s="20" t="str">
        <f ca="1">IFERROR(IF(AND(Milestones[[#This Row],[Category]:[Category]]="Goal",AM$5&gt;=Milestones[[#This Row],[Start]:[Start]],AM$5&lt;=Milestones[[#This Row],[End]:[End]]),2,IF(AND(Milestones[[#This Row],[Category]:[Category]]="Milestone",AM$5&gt;=Milestones[[#This Row],[Start]:[Start]],AM$5&lt;=Milestones[[#This Row],[End]:[End]]),1,"")),"")</f>
        <v/>
      </c>
      <c r="AN22" s="20" t="str">
        <f ca="1">IFERROR(IF(AND(Milestones[[#This Row],[Category]:[Category]]="Goal",AN$5&gt;=Milestones[[#This Row],[Start]:[Start]],AN$5&lt;=Milestones[[#This Row],[End]:[End]]),2,IF(AND(Milestones[[#This Row],[Category]:[Category]]="Milestone",AN$5&gt;=Milestones[[#This Row],[Start]:[Start]],AN$5&lt;=Milestones[[#This Row],[End]:[End]]),1,"")),"")</f>
        <v/>
      </c>
      <c r="AO22" s="20" t="str">
        <f ca="1">IFERROR(IF(AND(Milestones[[#This Row],[Category]:[Category]]="Goal",AO$5&gt;=Milestones[[#This Row],[Start]:[Start]],AO$5&lt;=Milestones[[#This Row],[End]:[End]]),2,IF(AND(Milestones[[#This Row],[Category]:[Category]]="Milestone",AO$5&gt;=Milestones[[#This Row],[Start]:[Start]],AO$5&lt;=Milestones[[#This Row],[End]:[End]]),1,"")),"")</f>
        <v/>
      </c>
      <c r="AP22" s="20" t="str">
        <f ca="1">IFERROR(IF(AND(Milestones[[#This Row],[Category]:[Category]]="Goal",AP$5&gt;=Milestones[[#This Row],[Start]:[Start]],AP$5&lt;=Milestones[[#This Row],[End]:[End]]),2,IF(AND(Milestones[[#This Row],[Category]:[Category]]="Milestone",AP$5&gt;=Milestones[[#This Row],[Start]:[Start]],AP$5&lt;=Milestones[[#This Row],[End]:[End]]),1,"")),"")</f>
        <v/>
      </c>
      <c r="AQ22" s="20" t="str">
        <f ca="1">IFERROR(IF(AND(Milestones[[#This Row],[Category]:[Category]]="Goal",AQ$5&gt;=Milestones[[#This Row],[Start]:[Start]],AQ$5&lt;=Milestones[[#This Row],[End]:[End]]),2,IF(AND(Milestones[[#This Row],[Category]:[Category]]="Milestone",AQ$5&gt;=Milestones[[#This Row],[Start]:[Start]],AQ$5&lt;=Milestones[[#This Row],[End]:[End]]),1,"")),"")</f>
        <v/>
      </c>
      <c r="AR22" s="20" t="str">
        <f ca="1">IFERROR(IF(AND(Milestones[[#This Row],[Category]:[Category]]="Goal",AR$5&gt;=Milestones[[#This Row],[Start]:[Start]],AR$5&lt;=Milestones[[#This Row],[End]:[End]]),2,IF(AND(Milestones[[#This Row],[Category]:[Category]]="Milestone",AR$5&gt;=Milestones[[#This Row],[Start]:[Start]],AR$5&lt;=Milestones[[#This Row],[End]:[End]]),1,"")),"")</f>
        <v/>
      </c>
      <c r="AS22" s="20" t="str">
        <f ca="1">IFERROR(IF(AND(Milestones[[#This Row],[Category]:[Category]]="Goal",AS$5&gt;=Milestones[[#This Row],[Start]:[Start]],AS$5&lt;=Milestones[[#This Row],[End]:[End]]),2,IF(AND(Milestones[[#This Row],[Category]:[Category]]="Milestone",AS$5&gt;=Milestones[[#This Row],[Start]:[Start]],AS$5&lt;=Milestones[[#This Row],[End]:[End]]),1,"")),"")</f>
        <v/>
      </c>
      <c r="AT22" s="20" t="str">
        <f ca="1">IFERROR(IF(AND(Milestones[[#This Row],[Category]:[Category]]="Goal",AT$5&gt;=Milestones[[#This Row],[Start]:[Start]],AT$5&lt;=Milestones[[#This Row],[End]:[End]]),2,IF(AND(Milestones[[#This Row],[Category]:[Category]]="Milestone",AT$5&gt;=Milestones[[#This Row],[Start]:[Start]],AT$5&lt;=Milestones[[#This Row],[End]:[End]]),1,"")),"")</f>
        <v/>
      </c>
      <c r="AU22" s="20" t="str">
        <f ca="1">IFERROR(IF(AND(Milestones[[#This Row],[Category]:[Category]]="Goal",AU$5&gt;=Milestones[[#This Row],[Start]:[Start]],AU$5&lt;=Milestones[[#This Row],[End]:[End]]),2,IF(AND(Milestones[[#This Row],[Category]:[Category]]="Milestone",AU$5&gt;=Milestones[[#This Row],[Start]:[Start]],AU$5&lt;=Milestones[[#This Row],[End]:[End]]),1,"")),"")</f>
        <v/>
      </c>
      <c r="AV22" s="20" t="str">
        <f ca="1">IFERROR(IF(AND(Milestones[[#This Row],[Category]:[Category]]="Goal",AV$5&gt;=Milestones[[#This Row],[Start]:[Start]],AV$5&lt;=Milestones[[#This Row],[End]:[End]]),2,IF(AND(Milestones[[#This Row],[Category]:[Category]]="Milestone",AV$5&gt;=Milestones[[#This Row],[Start]:[Start]],AV$5&lt;=Milestones[[#This Row],[End]:[End]]),1,"")),"")</f>
        <v/>
      </c>
      <c r="AW22" s="20" t="str">
        <f ca="1">IFERROR(IF(AND(Milestones[[#This Row],[Category]:[Category]]="Goal",AW$5&gt;=Milestones[[#This Row],[Start]:[Start]],AW$5&lt;=Milestones[[#This Row],[End]:[End]]),2,IF(AND(Milestones[[#This Row],[Category]:[Category]]="Milestone",AW$5&gt;=Milestones[[#This Row],[Start]:[Start]],AW$5&lt;=Milestones[[#This Row],[End]:[End]]),1,"")),"")</f>
        <v/>
      </c>
      <c r="AX22" s="20" t="str">
        <f ca="1">IFERROR(IF(AND(Milestones[[#This Row],[Category]:[Category]]="Goal",AX$5&gt;=Milestones[[#This Row],[Start]:[Start]],AX$5&lt;=Milestones[[#This Row],[End]:[End]]),2,IF(AND(Milestones[[#This Row],[Category]:[Category]]="Milestone",AX$5&gt;=Milestones[[#This Row],[Start]:[Start]],AX$5&lt;=Milestones[[#This Row],[End]:[End]]),1,"")),"")</f>
        <v/>
      </c>
      <c r="AY22" s="20" t="str">
        <f ca="1">IFERROR(IF(AND(Milestones[[#This Row],[Category]:[Category]]="Goal",AY$5&gt;=Milestones[[#This Row],[Start]:[Start]],AY$5&lt;=Milestones[[#This Row],[End]:[End]]),2,IF(AND(Milestones[[#This Row],[Category]:[Category]]="Milestone",AY$5&gt;=Milestones[[#This Row],[Start]:[Start]],AY$5&lt;=Milestones[[#This Row],[End]:[End]]),1,"")),"")</f>
        <v/>
      </c>
      <c r="AZ22" s="20" t="str">
        <f ca="1">IFERROR(IF(AND(Milestones[[#This Row],[Category]:[Category]]="Goal",AZ$5&gt;=Milestones[[#This Row],[Start]:[Start]],AZ$5&lt;=Milestones[[#This Row],[End]:[End]]),2,IF(AND(Milestones[[#This Row],[Category]:[Category]]="Milestone",AZ$5&gt;=Milestones[[#This Row],[Start]:[Start]],AZ$5&lt;=Milestones[[#This Row],[End]:[End]]),1,"")),"")</f>
        <v/>
      </c>
      <c r="BA22" s="20" t="str">
        <f ca="1">IFERROR(IF(AND(Milestones[[#This Row],[Category]:[Category]]="Goal",BA$5&gt;=Milestones[[#This Row],[Start]:[Start]],BA$5&lt;=Milestones[[#This Row],[End]:[End]]),2,IF(AND(Milestones[[#This Row],[Category]:[Category]]="Milestone",BA$5&gt;=Milestones[[#This Row],[Start]:[Start]],BA$5&lt;=Milestones[[#This Row],[End]:[End]]),1,"")),"")</f>
        <v/>
      </c>
      <c r="BB22" s="20" t="str">
        <f ca="1">IFERROR(IF(AND(Milestones[[#This Row],[Category]:[Category]]="Goal",BB$5&gt;=Milestones[[#This Row],[Start]:[Start]],BB$5&lt;=Milestones[[#This Row],[End]:[End]]),2,IF(AND(Milestones[[#This Row],[Category]:[Category]]="Milestone",BB$5&gt;=Milestones[[#This Row],[Start]:[Start]],BB$5&lt;=Milestones[[#This Row],[End]:[End]]),1,"")),"")</f>
        <v/>
      </c>
      <c r="BC22" s="20" t="str">
        <f ca="1">IFERROR(IF(AND(Milestones[[#This Row],[Category]:[Category]]="Goal",BC$5&gt;=Milestones[[#This Row],[Start]:[Start]],BC$5&lt;=Milestones[[#This Row],[End]:[End]]),2,IF(AND(Milestones[[#This Row],[Category]:[Category]]="Milestone",BC$5&gt;=Milestones[[#This Row],[Start]:[Start]],BC$5&lt;=Milestones[[#This Row],[End]:[End]]),1,"")),"")</f>
        <v/>
      </c>
      <c r="BD22" s="20" t="str">
        <f ca="1">IFERROR(IF(AND(Milestones[[#This Row],[Category]:[Category]]="Goal",BD$5&gt;=Milestones[[#This Row],[Start]:[Start]],BD$5&lt;=Milestones[[#This Row],[End]:[End]]),2,IF(AND(Milestones[[#This Row],[Category]:[Category]]="Milestone",BD$5&gt;=Milestones[[#This Row],[Start]:[Start]],BD$5&lt;=Milestones[[#This Row],[End]:[End]]),1,"")),"")</f>
        <v/>
      </c>
      <c r="BE22" s="20" t="str">
        <f ca="1">IFERROR(IF(AND(Milestones[[#This Row],[Category]:[Category]]="Goal",BE$5&gt;=Milestones[[#This Row],[Start]:[Start]],BE$5&lt;=Milestones[[#This Row],[End]:[End]]),2,IF(AND(Milestones[[#This Row],[Category]:[Category]]="Milestone",BE$5&gt;=Milestones[[#This Row],[Start]:[Start]],BE$5&lt;=Milestones[[#This Row],[End]:[End]]),1,"")),"")</f>
        <v/>
      </c>
      <c r="BF22" s="20" t="str">
        <f ca="1">IFERROR(IF(AND(Milestones[[#This Row],[Category]:[Category]]="Goal",BF$5&gt;=Milestones[[#This Row],[Start]:[Start]],BF$5&lt;=Milestones[[#This Row],[End]:[End]]),2,IF(AND(Milestones[[#This Row],[Category]:[Category]]="Milestone",BF$5&gt;=Milestones[[#This Row],[Start]:[Start]],BF$5&lt;=Milestones[[#This Row],[End]:[End]]),1,"")),"")</f>
        <v/>
      </c>
      <c r="BG22" s="20" t="str">
        <f ca="1">IFERROR(IF(AND(Milestones[[#This Row],[Category]:[Category]]="Goal",BG$5&gt;=Milestones[[#This Row],[Start]:[Start]],BG$5&lt;=Milestones[[#This Row],[End]:[End]]),2,IF(AND(Milestones[[#This Row],[Category]:[Category]]="Milestone",BG$5&gt;=Milestones[[#This Row],[Start]:[Start]],BG$5&lt;=Milestones[[#This Row],[End]:[End]]),1,"")),"")</f>
        <v/>
      </c>
      <c r="BH22" s="20" t="str">
        <f ca="1">IFERROR(IF(AND(Milestones[[#This Row],[Category]:[Category]]="Goal",BH$5&gt;=Milestones[[#This Row],[Start]:[Start]],BH$5&lt;=Milestones[[#This Row],[End]:[End]]),2,IF(AND(Milestones[[#This Row],[Category]:[Category]]="Milestone",BH$5&gt;=Milestones[[#This Row],[Start]:[Start]],BH$5&lt;=Milestones[[#This Row],[End]:[End]]),1,"")),"")</f>
        <v/>
      </c>
      <c r="BI22" s="20" t="str">
        <f ca="1">IFERROR(IF(AND(Milestones[[#This Row],[Category]:[Category]]="Goal",BI$5&gt;=Milestones[[#This Row],[Start]:[Start]],BI$5&lt;=Milestones[[#This Row],[End]:[End]]),2,IF(AND(Milestones[[#This Row],[Category]:[Category]]="Milestone",BI$5&gt;=Milestones[[#This Row],[Start]:[Start]],BI$5&lt;=Milestones[[#This Row],[End]:[End]]),1,"")),"")</f>
        <v/>
      </c>
      <c r="BJ22" s="20" t="str">
        <f ca="1">IFERROR(IF(AND(Milestones[[#This Row],[Category]:[Category]]="Goal",BJ$5&gt;=Milestones[[#This Row],[Start]:[Start]],BJ$5&lt;=Milestones[[#This Row],[End]:[End]]),2,IF(AND(Milestones[[#This Row],[Category]:[Category]]="Milestone",BJ$5&gt;=Milestones[[#This Row],[Start]:[Start]],BJ$5&lt;=Milestones[[#This Row],[End]:[End]]),1,"")),"")</f>
        <v/>
      </c>
      <c r="BK22" s="20" t="str">
        <f ca="1">IFERROR(IF(AND(Milestones[[#This Row],[Category]:[Category]]="Goal",BK$5&gt;=Milestones[[#This Row],[Start]:[Start]],BK$5&lt;=Milestones[[#This Row],[End]:[End]]),2,IF(AND(Milestones[[#This Row],[Category]:[Category]]="Milestone",BK$5&gt;=Milestones[[#This Row],[Start]:[Start]],BK$5&lt;=Milestones[[#This Row],[End]:[End]]),1,"")),"")</f>
        <v/>
      </c>
      <c r="BL22" s="20" t="str">
        <f ca="1">IFERROR(IF(AND(Milestones[[#This Row],[Category]:[Category]]="Goal",BL$5&gt;=Milestones[[#This Row],[Start]:[Start]],BL$5&lt;=Milestones[[#This Row],[End]:[End]]),2,IF(AND(Milestones[[#This Row],[Category]:[Category]]="Milestone",BL$5&gt;=Milestones[[#This Row],[Start]:[Start]],BL$5&lt;=Milestones[[#This Row],[End]:[End]]),1,"")),"")</f>
        <v/>
      </c>
      <c r="BM22" s="20" t="str">
        <f ca="1">IFERROR(IF(AND(Milestones[[#This Row],[Category]:[Category]]="Goal",BM$5&gt;=Milestones[[#This Row],[Start]:[Start]],BM$5&lt;=Milestones[[#This Row],[End]:[End]]),2,IF(AND(Milestones[[#This Row],[Category]:[Category]]="Milestone",BM$5&gt;=Milestones[[#This Row],[Start]:[Start]],BM$5&lt;=Milestones[[#This Row],[End]:[End]]),1,"")),"")</f>
        <v/>
      </c>
      <c r="BN22" s="20" t="str">
        <f ca="1">IFERROR(IF(AND(Milestones[[#This Row],[Category]:[Category]]="Goal",BN$5&gt;=Milestones[[#This Row],[Start]:[Start]],BN$5&lt;=Milestones[[#This Row],[End]:[End]]),2,IF(AND(Milestones[[#This Row],[Category]:[Category]]="Milestone",BN$5&gt;=Milestones[[#This Row],[Start]:[Start]],BN$5&lt;=Milestones[[#This Row],[End]:[End]]),1,"")),"")</f>
        <v/>
      </c>
      <c r="BO22" s="20" t="str">
        <f ca="1">IFERROR(IF(AND(Milestones[[#This Row],[Category]:[Category]]="Goal",BO$5&gt;=Milestones[[#This Row],[Start]:[Start]],BO$5&lt;=Milestones[[#This Row],[End]:[End]]),2,IF(AND(Milestones[[#This Row],[Category]:[Category]]="Milestone",BO$5&gt;=Milestones[[#This Row],[Start]:[Start]],BO$5&lt;=Milestones[[#This Row],[End]:[End]]),1,"")),"")</f>
        <v/>
      </c>
      <c r="BP22" s="20" t="str">
        <f ca="1">IFERROR(IF(AND(Milestones[[#This Row],[Category]:[Category]]="Goal",BP$5&gt;=Milestones[[#This Row],[Start]:[Start]],BP$5&lt;=Milestones[[#This Row],[End]:[End]]),2,IF(AND(Milestones[[#This Row],[Category]:[Category]]="Milestone",BP$5&gt;=Milestones[[#This Row],[Start]:[Start]],BP$5&lt;=Milestones[[#This Row],[End]:[End]]),1,"")),"")</f>
        <v/>
      </c>
      <c r="BQ22" s="20" t="str">
        <f ca="1">IFERROR(IF(AND(Milestones[[#This Row],[Category]:[Category]]="Goal",BQ$5&gt;=Milestones[[#This Row],[Start]:[Start]],BQ$5&lt;=Milestones[[#This Row],[End]:[End]]),2,IF(AND(Milestones[[#This Row],[Category]:[Category]]="Milestone",BQ$5&gt;=Milestones[[#This Row],[Start]:[Start]],BQ$5&lt;=Milestones[[#This Row],[End]:[End]]),1,"")),"")</f>
        <v/>
      </c>
      <c r="BR22" s="20" t="str">
        <f ca="1">IFERROR(IF(AND(Milestones[[#This Row],[Category]:[Category]]="Goal",BR$5&gt;=Milestones[[#This Row],[Start]:[Start]],BR$5&lt;=Milestones[[#This Row],[End]:[End]]),2,IF(AND(Milestones[[#This Row],[Category]:[Category]]="Milestone",BR$5&gt;=Milestones[[#This Row],[Start]:[Start]],BR$5&lt;=Milestones[[#This Row],[End]:[End]]),1,"")),"")</f>
        <v/>
      </c>
      <c r="BS22" s="20" t="str">
        <f ca="1">IFERROR(IF(AND(Milestones[[#This Row],[Category]:[Category]]="Goal",BS$5&gt;=Milestones[[#This Row],[Start]:[Start]],BS$5&lt;=Milestones[[#This Row],[End]:[End]]),2,IF(AND(Milestones[[#This Row],[Category]:[Category]]="Milestone",BS$5&gt;=Milestones[[#This Row],[Start]:[Start]],BS$5&lt;=Milestones[[#This Row],[End]:[End]]),1,"")),"")</f>
        <v/>
      </c>
      <c r="BT22" s="20" t="str">
        <f ca="1">IFERROR(IF(AND(Milestones[[#This Row],[Category]:[Category]]="Goal",BT$5&gt;=Milestones[[#This Row],[Start]:[Start]],BT$5&lt;=Milestones[[#This Row],[End]:[End]]),2,IF(AND(Milestones[[#This Row],[Category]:[Category]]="Milestone",BT$5&gt;=Milestones[[#This Row],[Start]:[Start]],BT$5&lt;=Milestones[[#This Row],[End]:[End]]),1,"")),"")</f>
        <v/>
      </c>
      <c r="BU22" s="20" t="str">
        <f ca="1">IFERROR(IF(AND(Milestones[[#This Row],[Category]:[Category]]="Goal",BU$5&gt;=Milestones[[#This Row],[Start]:[Start]],BU$5&lt;=Milestones[[#This Row],[End]:[End]]),2,IF(AND(Milestones[[#This Row],[Category]:[Category]]="Milestone",BU$5&gt;=Milestones[[#This Row],[Start]:[Start]],BU$5&lt;=Milestones[[#This Row],[End]:[End]]),1,"")),"")</f>
        <v/>
      </c>
      <c r="BV22" s="20" t="str">
        <f ca="1">IFERROR(IF(AND(Milestones[[#This Row],[Category]:[Category]]="Goal",BV$5&gt;=Milestones[[#This Row],[Start]:[Start]],BV$5&lt;=Milestones[[#This Row],[End]:[End]]),2,IF(AND(Milestones[[#This Row],[Category]:[Category]]="Milestone",BV$5&gt;=Milestones[[#This Row],[Start]:[Start]],BV$5&lt;=Milestones[[#This Row],[End]:[End]]),1,"")),"")</f>
        <v/>
      </c>
      <c r="BW22" s="20" t="str">
        <f ca="1">IFERROR(IF(AND(Milestones[[#This Row],[Category]:[Category]]="Goal",BW$5&gt;=Milestones[[#This Row],[Start]:[Start]],BW$5&lt;=Milestones[[#This Row],[End]:[End]]),2,IF(AND(Milestones[[#This Row],[Category]:[Category]]="Milestone",BW$5&gt;=Milestones[[#This Row],[Start]:[Start]],BW$5&lt;=Milestones[[#This Row],[End]:[End]]),1,"")),"")</f>
        <v/>
      </c>
      <c r="BX22" s="20" t="str">
        <f ca="1">IFERROR(IF(AND(Milestones[[#This Row],[Category]:[Category]]="Goal",BX$5&gt;=Milestones[[#This Row],[Start]:[Start]],BX$5&lt;=Milestones[[#This Row],[End]:[End]]),2,IF(AND(Milestones[[#This Row],[Category]:[Category]]="Milestone",BX$5&gt;=Milestones[[#This Row],[Start]:[Start]],BX$5&lt;=Milestones[[#This Row],[End]:[End]]),1,"")),"")</f>
        <v/>
      </c>
      <c r="BY22" s="20" t="str">
        <f ca="1">IFERROR(IF(AND(Milestones[[#This Row],[Category]:[Category]]="Goal",BY$5&gt;=Milestones[[#This Row],[Start]:[Start]],BY$5&lt;=Milestones[[#This Row],[End]:[End]]),2,IF(AND(Milestones[[#This Row],[Category]:[Category]]="Milestone",BY$5&gt;=Milestones[[#This Row],[Start]:[Start]],BY$5&lt;=Milestones[[#This Row],[End]:[End]]),1,"")),"")</f>
        <v/>
      </c>
      <c r="BZ22" s="20" t="str">
        <f ca="1">IFERROR(IF(AND(Milestones[[#This Row],[Category]:[Category]]="Goal",BZ$5&gt;=Milestones[[#This Row],[Start]:[Start]],BZ$5&lt;=Milestones[[#This Row],[End]:[End]]),2,IF(AND(Milestones[[#This Row],[Category]:[Category]]="Milestone",BZ$5&gt;=Milestones[[#This Row],[Start]:[Start]],BZ$5&lt;=Milestones[[#This Row],[End]:[End]]),1,"")),"")</f>
        <v/>
      </c>
      <c r="CA22" s="20" t="str">
        <f ca="1">IFERROR(IF(AND(Milestones[[#This Row],[Category]:[Category]]="Goal",CA$5&gt;=Milestones[[#This Row],[Start]:[Start]],CA$5&lt;=Milestones[[#This Row],[End]:[End]]),2,IF(AND(Milestones[[#This Row],[Category]:[Category]]="Milestone",CA$5&gt;=Milestones[[#This Row],[Start]:[Start]],CA$5&lt;=Milestones[[#This Row],[End]:[End]]),1,"")),"")</f>
        <v/>
      </c>
      <c r="CB22" s="20" t="str">
        <f ca="1">IFERROR(IF(AND(Milestones[[#This Row],[Category]:[Category]]="Goal",CB$5&gt;=Milestones[[#This Row],[Start]:[Start]],CB$5&lt;=Milestones[[#This Row],[End]:[End]]),2,IF(AND(Milestones[[#This Row],[Category]:[Category]]="Milestone",CB$5&gt;=Milestones[[#This Row],[Start]:[Start]],CB$5&lt;=Milestones[[#This Row],[End]:[End]]),1,"")),"")</f>
        <v/>
      </c>
      <c r="CC22" s="20" t="str">
        <f ca="1">IFERROR(IF(AND(Milestones[[#This Row],[Category]:[Category]]="Goal",CC$5&gt;=Milestones[[#This Row],[Start]:[Start]],CC$5&lt;=Milestones[[#This Row],[End]:[End]]),2,IF(AND(Milestones[[#This Row],[Category]:[Category]]="Milestone",CC$5&gt;=Milestones[[#This Row],[Start]:[Start]],CC$5&lt;=Milestones[[#This Row],[End]:[End]]),1,"")),"")</f>
        <v/>
      </c>
      <c r="CD22" s="20" t="str">
        <f ca="1">IFERROR(IF(AND(Milestones[[#This Row],[Category]:[Category]]="Goal",CD$5&gt;=Milestones[[#This Row],[Start]:[Start]],CD$5&lt;=Milestones[[#This Row],[End]:[End]]),2,IF(AND(Milestones[[#This Row],[Category]:[Category]]="Milestone",CD$5&gt;=Milestones[[#This Row],[Start]:[Start]],CD$5&lt;=Milestones[[#This Row],[End]:[End]]),1,"")),"")</f>
        <v/>
      </c>
      <c r="CE22" s="20" t="str">
        <f ca="1">IFERROR(IF(AND(Milestones[[#This Row],[Category]:[Category]]="Goal",CE$5&gt;=Milestones[[#This Row],[Start]:[Start]],CE$5&lt;=Milestones[[#This Row],[End]:[End]]),2,IF(AND(Milestones[[#This Row],[Category]:[Category]]="Milestone",CE$5&gt;=Milestones[[#This Row],[Start]:[Start]],CE$5&lt;=Milestones[[#This Row],[End]:[End]]),1,"")),"")</f>
        <v/>
      </c>
      <c r="CF22" s="20" t="str">
        <f ca="1">IFERROR(IF(AND(Milestones[[#This Row],[Category]:[Category]]="Goal",CF$5&gt;=Milestones[[#This Row],[Start]:[Start]],CF$5&lt;=Milestones[[#This Row],[End]:[End]]),2,IF(AND(Milestones[[#This Row],[Category]:[Category]]="Milestone",CF$5&gt;=Milestones[[#This Row],[Start]:[Start]],CF$5&lt;=Milestones[[#This Row],[End]:[End]]),1,"")),"")</f>
        <v/>
      </c>
      <c r="CG22" s="20" t="str">
        <f ca="1">IFERROR(IF(AND(Milestones[[#This Row],[Category]:[Category]]="Goal",CG$5&gt;=Milestones[[#This Row],[Start]:[Start]],CG$5&lt;=Milestones[[#This Row],[End]:[End]]),2,IF(AND(Milestones[[#This Row],[Category]:[Category]]="Milestone",CG$5&gt;=Milestones[[#This Row],[Start]:[Start]],CG$5&lt;=Milestones[[#This Row],[End]:[End]]),1,"")),"")</f>
        <v/>
      </c>
      <c r="CH22" s="20" t="str">
        <f ca="1">IFERROR(IF(AND(Milestones[[#This Row],[Category]:[Category]]="Goal",CH$5&gt;=Milestones[[#This Row],[Start]:[Start]],CH$5&lt;=Milestones[[#This Row],[End]:[End]]),2,IF(AND(Milestones[[#This Row],[Category]:[Category]]="Milestone",CH$5&gt;=Milestones[[#This Row],[Start]:[Start]],CH$5&lt;=Milestones[[#This Row],[End]:[End]]),1,"")),"")</f>
        <v/>
      </c>
      <c r="CI22" s="20" t="str">
        <f ca="1">IFERROR(IF(AND(Milestones[[#This Row],[Category]:[Category]]="Goal",CI$5&gt;=Milestones[[#This Row],[Start]:[Start]],CI$5&lt;=Milestones[[#This Row],[End]:[End]]),2,IF(AND(Milestones[[#This Row],[Category]:[Category]]="Milestone",CI$5&gt;=Milestones[[#This Row],[Start]:[Start]],CI$5&lt;=Milestones[[#This Row],[End]:[End]]),1,"")),"")</f>
        <v/>
      </c>
      <c r="CJ22" s="20" t="str">
        <f ca="1">IFERROR(IF(AND(Milestones[[#This Row],[Category]:[Category]]="Goal",CJ$5&gt;=Milestones[[#This Row],[Start]:[Start]],CJ$5&lt;=Milestones[[#This Row],[End]:[End]]),2,IF(AND(Milestones[[#This Row],[Category]:[Category]]="Milestone",CJ$5&gt;=Milestones[[#This Row],[Start]:[Start]],CJ$5&lt;=Milestones[[#This Row],[End]:[End]]),1,"")),"")</f>
        <v/>
      </c>
      <c r="CK22" s="20" t="str">
        <f ca="1">IFERROR(IF(AND(Milestones[[#This Row],[Category]:[Category]]="Goal",CK$5&gt;=Milestones[[#This Row],[Start]:[Start]],CK$5&lt;=Milestones[[#This Row],[End]:[End]]),2,IF(AND(Milestones[[#This Row],[Category]:[Category]]="Milestone",CK$5&gt;=Milestones[[#This Row],[Start]:[Start]],CK$5&lt;=Milestones[[#This Row],[End]:[End]]),1,"")),"")</f>
        <v/>
      </c>
      <c r="CL22" s="20" t="str">
        <f ca="1">IFERROR(IF(AND(Milestones[[#This Row],[Category]:[Category]]="Goal",CL$5&gt;=Milestones[[#This Row],[Start]:[Start]],CL$5&lt;=Milestones[[#This Row],[End]:[End]]),2,IF(AND(Milestones[[#This Row],[Category]:[Category]]="Milestone",CL$5&gt;=Milestones[[#This Row],[Start]:[Start]],CL$5&lt;=Milestones[[#This Row],[End]:[End]]),1,"")),"")</f>
        <v/>
      </c>
      <c r="CM22" s="20" t="str">
        <f ca="1">IFERROR(IF(AND(Milestones[[#This Row],[Category]:[Category]]="Goal",CM$5&gt;=Milestones[[#This Row],[Start]:[Start]],CM$5&lt;=Milestones[[#This Row],[End]:[End]]),2,IF(AND(Milestones[[#This Row],[Category]:[Category]]="Milestone",CM$5&gt;=Milestones[[#This Row],[Start]:[Start]],CM$5&lt;=Milestones[[#This Row],[End]:[End]]),1,"")),"")</f>
        <v/>
      </c>
      <c r="CN22" s="20" t="str">
        <f ca="1">IFERROR(IF(AND(Milestones[[#This Row],[Category]:[Category]]="Goal",CN$5&gt;=Milestones[[#This Row],[Start]:[Start]],CN$5&lt;=Milestones[[#This Row],[End]:[End]]),2,IF(AND(Milestones[[#This Row],[Category]:[Category]]="Milestone",CN$5&gt;=Milestones[[#This Row],[Start]:[Start]],CN$5&lt;=Milestones[[#This Row],[End]:[End]]),1,"")),"")</f>
        <v/>
      </c>
      <c r="CO22" s="20" t="str">
        <f ca="1">IFERROR(IF(AND(Milestones[[#This Row],[Category]:[Category]]="Goal",CO$5&gt;=Milestones[[#This Row],[Start]:[Start]],CO$5&lt;=Milestones[[#This Row],[End]:[End]]),2,IF(AND(Milestones[[#This Row],[Category]:[Category]]="Milestone",CO$5&gt;=Milestones[[#This Row],[Start]:[Start]],CO$5&lt;=Milestones[[#This Row],[End]:[End]]),1,"")),"")</f>
        <v/>
      </c>
      <c r="CP22" s="20" t="str">
        <f ca="1">IFERROR(IF(AND(Milestones[[#This Row],[Category]:[Category]]="Goal",CP$5&gt;=Milestones[[#This Row],[Start]:[Start]],CP$5&lt;=Milestones[[#This Row],[End]:[End]]),2,IF(AND(Milestones[[#This Row],[Category]:[Category]]="Milestone",CP$5&gt;=Milestones[[#This Row],[Start]:[Start]],CP$5&lt;=Milestones[[#This Row],[End]:[End]]),1,"")),"")</f>
        <v/>
      </c>
      <c r="CQ22" s="20" t="str">
        <f ca="1">IFERROR(IF(AND(Milestones[[#This Row],[Category]:[Category]]="Goal",CQ$5&gt;=Milestones[[#This Row],[Start]:[Start]],CQ$5&lt;=Milestones[[#This Row],[End]:[End]]),2,IF(AND(Milestones[[#This Row],[Category]:[Category]]="Milestone",CQ$5&gt;=Milestones[[#This Row],[Start]:[Start]],CQ$5&lt;=Milestones[[#This Row],[End]:[End]]),1,"")),"")</f>
        <v/>
      </c>
      <c r="CR22" s="20" t="str">
        <f ca="1">IFERROR(IF(AND(Milestones[[#This Row],[Category]:[Category]]="Goal",CR$5&gt;=Milestones[[#This Row],[Start]:[Start]],CR$5&lt;=Milestones[[#This Row],[End]:[End]]),2,IF(AND(Milestones[[#This Row],[Category]:[Category]]="Milestone",CR$5&gt;=Milestones[[#This Row],[Start]:[Start]],CR$5&lt;=Milestones[[#This Row],[End]:[End]]),1,"")),"")</f>
        <v/>
      </c>
      <c r="CS22" s="20" t="str">
        <f ca="1">IFERROR(IF(AND(Milestones[[#This Row],[Category]:[Category]]="Goal",CS$5&gt;=Milestones[[#This Row],[Start]:[Start]],CS$5&lt;=Milestones[[#This Row],[End]:[End]]),2,IF(AND(Milestones[[#This Row],[Category]:[Category]]="Milestone",CS$5&gt;=Milestones[[#This Row],[Start]:[Start]],CS$5&lt;=Milestones[[#This Row],[End]:[End]]),1,"")),"")</f>
        <v/>
      </c>
      <c r="CT22" s="20" t="str">
        <f ca="1">IFERROR(IF(AND(Milestones[[#This Row],[Category]:[Category]]="Goal",CT$5&gt;=Milestones[[#This Row],[Start]:[Start]],CT$5&lt;=Milestones[[#This Row],[End]:[End]]),2,IF(AND(Milestones[[#This Row],[Category]:[Category]]="Milestone",CT$5&gt;=Milestones[[#This Row],[Start]:[Start]],CT$5&lt;=Milestones[[#This Row],[End]:[End]]),1,"")),"")</f>
        <v/>
      </c>
      <c r="CU22" s="20" t="str">
        <f ca="1">IFERROR(IF(AND(Milestones[[#This Row],[Category]:[Category]]="Goal",CU$5&gt;=Milestones[[#This Row],[Start]:[Start]],CU$5&lt;=Milestones[[#This Row],[End]:[End]]),2,IF(AND(Milestones[[#This Row],[Category]:[Category]]="Milestone",CU$5&gt;=Milestones[[#This Row],[Start]:[Start]],CU$5&lt;=Milestones[[#This Row],[End]:[End]]),1,"")),"")</f>
        <v/>
      </c>
      <c r="CV22" s="20" t="str">
        <f ca="1">IFERROR(IF(AND(Milestones[[#This Row],[Category]:[Category]]="Goal",CV$5&gt;=Milestones[[#This Row],[Start]:[Start]],CV$5&lt;=Milestones[[#This Row],[End]:[End]]),2,IF(AND(Milestones[[#This Row],[Category]:[Category]]="Milestone",CV$5&gt;=Milestones[[#This Row],[Start]:[Start]],CV$5&lt;=Milestones[[#This Row],[End]:[End]]),1,"")),"")</f>
        <v/>
      </c>
      <c r="CW22" s="20" t="str">
        <f ca="1">IFERROR(IF(AND(Milestones[[#This Row],[Category]:[Category]]="Goal",CW$5&gt;=Milestones[[#This Row],[Start]:[Start]],CW$5&lt;=Milestones[[#This Row],[End]:[End]]),2,IF(AND(Milestones[[#This Row],[Category]:[Category]]="Milestone",CW$5&gt;=Milestones[[#This Row],[Start]:[Start]],CW$5&lt;=Milestones[[#This Row],[End]:[End]]),1,"")),"")</f>
        <v/>
      </c>
      <c r="CX22" s="20" t="str">
        <f ca="1">IFERROR(IF(AND(Milestones[[#This Row],[Category]:[Category]]="Goal",CX$5&gt;=Milestones[[#This Row],[Start]:[Start]],CX$5&lt;=Milestones[[#This Row],[End]:[End]]),2,IF(AND(Milestones[[#This Row],[Category]:[Category]]="Milestone",CX$5&gt;=Milestones[[#This Row],[Start]:[Start]],CX$5&lt;=Milestones[[#This Row],[End]:[End]]),1,"")),"")</f>
        <v/>
      </c>
      <c r="CY22" s="20" t="str">
        <f ca="1">IFERROR(IF(AND(Milestones[[#This Row],[Category]:[Category]]="Goal",CY$5&gt;=Milestones[[#This Row],[Start]:[Start]],CY$5&lt;=Milestones[[#This Row],[End]:[End]]),2,IF(AND(Milestones[[#This Row],[Category]:[Category]]="Milestone",CY$5&gt;=Milestones[[#This Row],[Start]:[Start]],CY$5&lt;=Milestones[[#This Row],[End]:[End]]),1,"")),"")</f>
        <v/>
      </c>
      <c r="CZ22" s="20" t="str">
        <f ca="1">IFERROR(IF(AND(Milestones[[#This Row],[Category]:[Category]]="Goal",CZ$5&gt;=Milestones[[#This Row],[Start]:[Start]],CZ$5&lt;=Milestones[[#This Row],[End]:[End]]),2,IF(AND(Milestones[[#This Row],[Category]:[Category]]="Milestone",CZ$5&gt;=Milestones[[#This Row],[Start]:[Start]],CZ$5&lt;=Milestones[[#This Row],[End]:[End]]),1,"")),"")</f>
        <v/>
      </c>
      <c r="DA22" s="20" t="str">
        <f ca="1">IFERROR(IF(AND(Milestones[[#This Row],[Category]:[Category]]="Goal",DA$5&gt;=Milestones[[#This Row],[Start]:[Start]],DA$5&lt;=Milestones[[#This Row],[End]:[End]]),2,IF(AND(Milestones[[#This Row],[Category]:[Category]]="Milestone",DA$5&gt;=Milestones[[#This Row],[Start]:[Start]],DA$5&lt;=Milestones[[#This Row],[End]:[End]]),1,"")),"")</f>
        <v/>
      </c>
      <c r="DB22" s="20" t="str">
        <f ca="1">IFERROR(IF(AND(Milestones[[#This Row],[Category]:[Category]]="Goal",DB$5&gt;=Milestones[[#This Row],[Start]:[Start]],DB$5&lt;=Milestones[[#This Row],[End]:[End]]),2,IF(AND(Milestones[[#This Row],[Category]:[Category]]="Milestone",DB$5&gt;=Milestones[[#This Row],[Start]:[Start]],DB$5&lt;=Milestones[[#This Row],[End]:[End]]),1,"")),"")</f>
        <v/>
      </c>
      <c r="DC22" s="20" t="str">
        <f ca="1">IFERROR(IF(AND(Milestones[[#This Row],[Category]:[Category]]="Goal",DC$5&gt;=Milestones[[#This Row],[Start]:[Start]],DC$5&lt;=Milestones[[#This Row],[End]:[End]]),2,IF(AND(Milestones[[#This Row],[Category]:[Category]]="Milestone",DC$5&gt;=Milestones[[#This Row],[Start]:[Start]],DC$5&lt;=Milestones[[#This Row],[End]:[End]]),1,"")),"")</f>
        <v/>
      </c>
      <c r="DD22" s="20" t="str">
        <f ca="1">IFERROR(IF(AND(Milestones[[#This Row],[Category]:[Category]]="Goal",DD$5&gt;=Milestones[[#This Row],[Start]:[Start]],DD$5&lt;=Milestones[[#This Row],[End]:[End]]),2,IF(AND(Milestones[[#This Row],[Category]:[Category]]="Milestone",DD$5&gt;=Milestones[[#This Row],[Start]:[Start]],DD$5&lt;=Milestones[[#This Row],[End]:[End]]),1,"")),"")</f>
        <v/>
      </c>
      <c r="DE22" s="20" t="str">
        <f ca="1">IFERROR(IF(AND(Milestones[[#This Row],[Category]:[Category]]="Goal",DE$5&gt;=Milestones[[#This Row],[Start]:[Start]],DE$5&lt;=Milestones[[#This Row],[End]:[End]]),2,IF(AND(Milestones[[#This Row],[Category]:[Category]]="Milestone",DE$5&gt;=Milestones[[#This Row],[Start]:[Start]],DE$5&lt;=Milestones[[#This Row],[End]:[End]]),1,"")),"")</f>
        <v/>
      </c>
      <c r="DF22" s="20" t="str">
        <f ca="1">IFERROR(IF(AND(Milestones[[#This Row],[Category]:[Category]]="Goal",DF$5&gt;=Milestones[[#This Row],[Start]:[Start]],DF$5&lt;=Milestones[[#This Row],[End]:[End]]),2,IF(AND(Milestones[[#This Row],[Category]:[Category]]="Milestone",DF$5&gt;=Milestones[[#This Row],[Start]:[Start]],DF$5&lt;=Milestones[[#This Row],[End]:[End]]),1,"")),"")</f>
        <v/>
      </c>
      <c r="DG22" s="20" t="str">
        <f ca="1">IFERROR(IF(AND(Milestones[[#This Row],[Category]:[Category]]="Goal",DG$5&gt;=Milestones[[#This Row],[Start]:[Start]],DG$5&lt;=Milestones[[#This Row],[End]:[End]]),2,IF(AND(Milestones[[#This Row],[Category]:[Category]]="Milestone",DG$5&gt;=Milestones[[#This Row],[Start]:[Start]],DG$5&lt;=Milestones[[#This Row],[End]:[End]]),1,"")),"")</f>
        <v/>
      </c>
      <c r="DH22" s="20" t="str">
        <f ca="1">IFERROR(IF(AND(Milestones[[#This Row],[Category]:[Category]]="Goal",DH$5&gt;=Milestones[[#This Row],[Start]:[Start]],DH$5&lt;=Milestones[[#This Row],[End]:[End]]),2,IF(AND(Milestones[[#This Row],[Category]:[Category]]="Milestone",DH$5&gt;=Milestones[[#This Row],[Start]:[Start]],DH$5&lt;=Milestones[[#This Row],[End]:[End]]),1,"")),"")</f>
        <v/>
      </c>
      <c r="DI22" s="20" t="str">
        <f ca="1">IFERROR(IF(AND(Milestones[[#This Row],[Category]:[Category]]="Goal",DI$5&gt;=Milestones[[#This Row],[Start]:[Start]],DI$5&lt;=Milestones[[#This Row],[End]:[End]]),2,IF(AND(Milestones[[#This Row],[Category]:[Category]]="Milestone",DI$5&gt;=Milestones[[#This Row],[Start]:[Start]],DI$5&lt;=Milestones[[#This Row],[End]:[End]]),1,"")),"")</f>
        <v/>
      </c>
      <c r="DJ22" s="20" t="str">
        <f ca="1">IFERROR(IF(AND(Milestones[[#This Row],[Category]:[Category]]="Goal",DJ$5&gt;=Milestones[[#This Row],[Start]:[Start]],DJ$5&lt;=Milestones[[#This Row],[End]:[End]]),2,IF(AND(Milestones[[#This Row],[Category]:[Category]]="Milestone",DJ$5&gt;=Milestones[[#This Row],[Start]:[Start]],DJ$5&lt;=Milestones[[#This Row],[End]:[End]]),1,"")),"")</f>
        <v/>
      </c>
      <c r="DK22" s="20" t="str">
        <f ca="1">IFERROR(IF(AND(Milestones[[#This Row],[Category]:[Category]]="Goal",DK$5&gt;=Milestones[[#This Row],[Start]:[Start]],DK$5&lt;=Milestones[[#This Row],[End]:[End]]),2,IF(AND(Milestones[[#This Row],[Category]:[Category]]="Milestone",DK$5&gt;=Milestones[[#This Row],[Start]:[Start]],DK$5&lt;=Milestones[[#This Row],[End]:[End]]),1,"")),"")</f>
        <v/>
      </c>
      <c r="DL22" s="20" t="str">
        <f ca="1">IFERROR(IF(AND(Milestones[[#This Row],[Category]:[Category]]="Goal",DL$5&gt;=Milestones[[#This Row],[Start]:[Start]],DL$5&lt;=Milestones[[#This Row],[End]:[End]]),2,IF(AND(Milestones[[#This Row],[Category]:[Category]]="Milestone",DL$5&gt;=Milestones[[#This Row],[Start]:[Start]],DL$5&lt;=Milestones[[#This Row],[End]:[End]]),1,"")),"")</f>
        <v/>
      </c>
      <c r="DM22" s="20" t="str">
        <f ca="1">IFERROR(IF(AND(Milestones[[#This Row],[Category]:[Category]]="Goal",DM$5&gt;=Milestones[[#This Row],[Start]:[Start]],DM$5&lt;=Milestones[[#This Row],[End]:[End]]),2,IF(AND(Milestones[[#This Row],[Category]:[Category]]="Milestone",DM$5&gt;=Milestones[[#This Row],[Start]:[Start]],DM$5&lt;=Milestones[[#This Row],[End]:[End]]),1,"")),"")</f>
        <v/>
      </c>
      <c r="DN22" s="20" t="str">
        <f ca="1">IFERROR(IF(AND(Milestones[[#This Row],[Category]:[Category]]="Goal",DN$5&gt;=Milestones[[#This Row],[Start]:[Start]],DN$5&lt;=Milestones[[#This Row],[End]:[End]]),2,IF(AND(Milestones[[#This Row],[Category]:[Category]]="Milestone",DN$5&gt;=Milestones[[#This Row],[Start]:[Start]],DN$5&lt;=Milestones[[#This Row],[End]:[End]]),1,"")),"")</f>
        <v/>
      </c>
      <c r="DO22" s="20" t="str">
        <f ca="1">IFERROR(IF(AND(Milestones[[#This Row],[Category]:[Category]]="Goal",DO$5&gt;=Milestones[[#This Row],[Start]:[Start]],DO$5&lt;=Milestones[[#This Row],[End]:[End]]),2,IF(AND(Milestones[[#This Row],[Category]:[Category]]="Milestone",DO$5&gt;=Milestones[[#This Row],[Start]:[Start]],DO$5&lt;=Milestones[[#This Row],[End]:[End]]),1,"")),"")</f>
        <v/>
      </c>
      <c r="DP22" s="20" t="str">
        <f ca="1">IFERROR(IF(AND(Milestones[[#This Row],[Category]:[Category]]="Goal",DP$5&gt;=Milestones[[#This Row],[Start]:[Start]],DP$5&lt;=Milestones[[#This Row],[End]:[End]]),2,IF(AND(Milestones[[#This Row],[Category]:[Category]]="Milestone",DP$5&gt;=Milestones[[#This Row],[Start]:[Start]],DP$5&lt;=Milestones[[#This Row],[End]:[End]]),1,"")),"")</f>
        <v/>
      </c>
      <c r="DQ22" s="20" t="str">
        <f ca="1">IFERROR(IF(AND(Milestones[[#This Row],[Category]:[Category]]="Goal",DQ$5&gt;=Milestones[[#This Row],[Start]:[Start]],DQ$5&lt;=Milestones[[#This Row],[End]:[End]]),2,IF(AND(Milestones[[#This Row],[Category]:[Category]]="Milestone",DQ$5&gt;=Milestones[[#This Row],[Start]:[Start]],DQ$5&lt;=Milestones[[#This Row],[End]:[End]]),1,"")),"")</f>
        <v/>
      </c>
      <c r="DR22" s="20" t="str">
        <f ca="1">IFERROR(IF(AND(Milestones[[#This Row],[Category]:[Category]]="Goal",DR$5&gt;=Milestones[[#This Row],[Start]:[Start]],DR$5&lt;=Milestones[[#This Row],[End]:[End]]),2,IF(AND(Milestones[[#This Row],[Category]:[Category]]="Milestone",DR$5&gt;=Milestones[[#This Row],[Start]:[Start]],DR$5&lt;=Milestones[[#This Row],[End]:[End]]),1,"")),"")</f>
        <v/>
      </c>
      <c r="DS22" s="20" t="str">
        <f ca="1">IFERROR(IF(AND(Milestones[[#This Row],[Category]:[Category]]="Goal",DS$5&gt;=Milestones[[#This Row],[Start]:[Start]],DS$5&lt;=Milestones[[#This Row],[End]:[End]]),2,IF(AND(Milestones[[#This Row],[Category]:[Category]]="Milestone",DS$5&gt;=Milestones[[#This Row],[Start]:[Start]],DS$5&lt;=Milestones[[#This Row],[End]:[End]]),1,"")),"")</f>
        <v/>
      </c>
      <c r="DT22" s="20" t="str">
        <f ca="1">IFERROR(IF(AND(Milestones[[#This Row],[Category]:[Category]]="Goal",DT$5&gt;=Milestones[[#This Row],[Start]:[Start]],DT$5&lt;=Milestones[[#This Row],[End]:[End]]),2,IF(AND(Milestones[[#This Row],[Category]:[Category]]="Milestone",DT$5&gt;=Milestones[[#This Row],[Start]:[Start]],DT$5&lt;=Milestones[[#This Row],[End]:[End]]),1,"")),"")</f>
        <v/>
      </c>
      <c r="DU22" s="20" t="str">
        <f ca="1">IFERROR(IF(AND(Milestones[[#This Row],[Category]:[Category]]="Goal",DU$5&gt;=Milestones[[#This Row],[Start]:[Start]],DU$5&lt;=Milestones[[#This Row],[End]:[End]]),2,IF(AND(Milestones[[#This Row],[Category]:[Category]]="Milestone",DU$5&gt;=Milestones[[#This Row],[Start]:[Start]],DU$5&lt;=Milestones[[#This Row],[End]:[End]]),1,"")),"")</f>
        <v/>
      </c>
      <c r="DV22" s="20" t="str">
        <f ca="1">IFERROR(IF(AND(Milestones[[#This Row],[Category]:[Category]]="Goal",DV$5&gt;=Milestones[[#This Row],[Start]:[Start]],DV$5&lt;=Milestones[[#This Row],[End]:[End]]),2,IF(AND(Milestones[[#This Row],[Category]:[Category]]="Milestone",DV$5&gt;=Milestones[[#This Row],[Start]:[Start]],DV$5&lt;=Milestones[[#This Row],[End]:[End]]),1,"")),"")</f>
        <v/>
      </c>
      <c r="DW22" s="20" t="str">
        <f ca="1">IFERROR(IF(AND(Milestones[[#This Row],[Category]:[Category]]="Goal",DW$5&gt;=Milestones[[#This Row],[Start]:[Start]],DW$5&lt;=Milestones[[#This Row],[End]:[End]]),2,IF(AND(Milestones[[#This Row],[Category]:[Category]]="Milestone",DW$5&gt;=Milestones[[#This Row],[Start]:[Start]],DW$5&lt;=Milestones[[#This Row],[End]:[End]]),1,"")),"")</f>
        <v/>
      </c>
      <c r="DX22" s="20" t="str">
        <f ca="1">IFERROR(IF(AND(Milestones[[#This Row],[Category]:[Category]]="Goal",DX$5&gt;=Milestones[[#This Row],[Start]:[Start]],DX$5&lt;=Milestones[[#This Row],[End]:[End]]),2,IF(AND(Milestones[[#This Row],[Category]:[Category]]="Milestone",DX$5&gt;=Milestones[[#This Row],[Start]:[Start]],DX$5&lt;=Milestones[[#This Row],[End]:[End]]),1,"")),"")</f>
        <v/>
      </c>
      <c r="DY22" s="20" t="str">
        <f ca="1">IFERROR(IF(AND(Milestones[[#This Row],[Category]:[Category]]="Goal",DY$5&gt;=Milestones[[#This Row],[Start]:[Start]],DY$5&lt;=Milestones[[#This Row],[End]:[End]]),2,IF(AND(Milestones[[#This Row],[Category]:[Category]]="Milestone",DY$5&gt;=Milestones[[#This Row],[Start]:[Start]],DY$5&lt;=Milestones[[#This Row],[End]:[End]]),1,"")),"")</f>
        <v/>
      </c>
      <c r="DZ22" s="20" t="str">
        <f ca="1">IFERROR(IF(AND(Milestones[[#This Row],[Category]:[Category]]="Goal",DZ$5&gt;=Milestones[[#This Row],[Start]:[Start]],DZ$5&lt;=Milestones[[#This Row],[End]:[End]]),2,IF(AND(Milestones[[#This Row],[Category]:[Category]]="Milestone",DZ$5&gt;=Milestones[[#This Row],[Start]:[Start]],DZ$5&lt;=Milestones[[#This Row],[End]:[End]]),1,"")),"")</f>
        <v/>
      </c>
      <c r="EA22" s="20" t="str">
        <f ca="1">IFERROR(IF(AND(Milestones[[#This Row],[Category]:[Category]]="Goal",EA$5&gt;=Milestones[[#This Row],[Start]:[Start]],EA$5&lt;=Milestones[[#This Row],[End]:[End]]),2,IF(AND(Milestones[[#This Row],[Category]:[Category]]="Milestone",EA$5&gt;=Milestones[[#This Row],[Start]:[Start]],EA$5&lt;=Milestones[[#This Row],[End]:[End]]),1,"")),"")</f>
        <v/>
      </c>
      <c r="EB22" s="20" t="str">
        <f ca="1">IFERROR(IF(AND(Milestones[[#This Row],[Category]:[Category]]="Goal",EB$5&gt;=Milestones[[#This Row],[Start]:[Start]],EB$5&lt;=Milestones[[#This Row],[End]:[End]]),2,IF(AND(Milestones[[#This Row],[Category]:[Category]]="Milestone",EB$5&gt;=Milestones[[#This Row],[Start]:[Start]],EB$5&lt;=Milestones[[#This Row],[End]:[End]]),1,"")),"")</f>
        <v/>
      </c>
      <c r="EC22" s="20" t="str">
        <f ca="1">IFERROR(IF(AND(Milestones[[#This Row],[Category]:[Category]]="Goal",EC$5&gt;=Milestones[[#This Row],[Start]:[Start]],EC$5&lt;=Milestones[[#This Row],[End]:[End]]),2,IF(AND(Milestones[[#This Row],[Category]:[Category]]="Milestone",EC$5&gt;=Milestones[[#This Row],[Start]:[Start]],EC$5&lt;=Milestones[[#This Row],[End]:[End]]),1,"")),"")</f>
        <v/>
      </c>
      <c r="ED22" s="20" t="str">
        <f ca="1">IFERROR(IF(AND(Milestones[[#This Row],[Category]:[Category]]="Goal",ED$5&gt;=Milestones[[#This Row],[Start]:[Start]],ED$5&lt;=Milestones[[#This Row],[End]:[End]]),2,IF(AND(Milestones[[#This Row],[Category]:[Category]]="Milestone",ED$5&gt;=Milestones[[#This Row],[Start]:[Start]],ED$5&lt;=Milestones[[#This Row],[End]:[End]]),1,"")),"")</f>
        <v/>
      </c>
      <c r="EE22" s="20" t="str">
        <f ca="1">IFERROR(IF(AND(Milestones[[#This Row],[Category]:[Category]]="Goal",EE$5&gt;=Milestones[[#This Row],[Start]:[Start]],EE$5&lt;=Milestones[[#This Row],[End]:[End]]),2,IF(AND(Milestones[[#This Row],[Category]:[Category]]="Milestone",EE$5&gt;=Milestones[[#This Row],[Start]:[Start]],EE$5&lt;=Milestones[[#This Row],[End]:[End]]),1,"")),"")</f>
        <v/>
      </c>
      <c r="EF22" s="20" t="str">
        <f ca="1">IFERROR(IF(AND(Milestones[[#This Row],[Category]:[Category]]="Goal",EF$5&gt;=Milestones[[#This Row],[Start]:[Start]],EF$5&lt;=Milestones[[#This Row],[End]:[End]]),2,IF(AND(Milestones[[#This Row],[Category]:[Category]]="Milestone",EF$5&gt;=Milestones[[#This Row],[Start]:[Start]],EF$5&lt;=Milestones[[#This Row],[End]:[End]]),1,"")),"")</f>
        <v/>
      </c>
      <c r="EG22" s="20" t="str">
        <f ca="1">IFERROR(IF(AND(Milestones[[#This Row],[Category]:[Category]]="Goal",EG$5&gt;=Milestones[[#This Row],[Start]:[Start]],EG$5&lt;=Milestones[[#This Row],[End]:[End]]),2,IF(AND(Milestones[[#This Row],[Category]:[Category]]="Milestone",EG$5&gt;=Milestones[[#This Row],[Start]:[Start]],EG$5&lt;=Milestones[[#This Row],[End]:[End]]),1,"")),"")</f>
        <v/>
      </c>
      <c r="EH22" s="20" t="str">
        <f ca="1">IFERROR(IF(AND(Milestones[[#This Row],[Category]:[Category]]="Goal",EH$5&gt;=Milestones[[#This Row],[Start]:[Start]],EH$5&lt;=Milestones[[#This Row],[End]:[End]]),2,IF(AND(Milestones[[#This Row],[Category]:[Category]]="Milestone",EH$5&gt;=Milestones[[#This Row],[Start]:[Start]],EH$5&lt;=Milestones[[#This Row],[End]:[End]]),1,"")),"")</f>
        <v/>
      </c>
      <c r="EI22" s="20" t="str">
        <f ca="1">IFERROR(IF(AND(Milestones[[#This Row],[Category]:[Category]]="Goal",EI$5&gt;=Milestones[[#This Row],[Start]:[Start]],EI$5&lt;=Milestones[[#This Row],[End]:[End]]),2,IF(AND(Milestones[[#This Row],[Category]:[Category]]="Milestone",EI$5&gt;=Milestones[[#This Row],[Start]:[Start]],EI$5&lt;=Milestones[[#This Row],[End]:[End]]),1,"")),"")</f>
        <v/>
      </c>
      <c r="EJ22" s="20" t="str">
        <f ca="1">IFERROR(IF(AND(Milestones[[#This Row],[Category]:[Category]]="Goal",EJ$5&gt;=Milestones[[#This Row],[Start]:[Start]],EJ$5&lt;=Milestones[[#This Row],[End]:[End]]),2,IF(AND(Milestones[[#This Row],[Category]:[Category]]="Milestone",EJ$5&gt;=Milestones[[#This Row],[Start]:[Start]],EJ$5&lt;=Milestones[[#This Row],[End]:[End]]),1,"")),"")</f>
        <v/>
      </c>
      <c r="EK22" s="20" t="str">
        <f ca="1">IFERROR(IF(AND(Milestones[[#This Row],[Category]:[Category]]="Goal",EK$5&gt;=Milestones[[#This Row],[Start]:[Start]],EK$5&lt;=Milestones[[#This Row],[End]:[End]]),2,IF(AND(Milestones[[#This Row],[Category]:[Category]]="Milestone",EK$5&gt;=Milestones[[#This Row],[Start]:[Start]],EK$5&lt;=Milestones[[#This Row],[End]:[End]]),1,"")),"")</f>
        <v/>
      </c>
      <c r="EL22" s="20" t="str">
        <f ca="1">IFERROR(IF(AND(Milestones[[#This Row],[Category]:[Category]]="Goal",EL$5&gt;=Milestones[[#This Row],[Start]:[Start]],EL$5&lt;=Milestones[[#This Row],[End]:[End]]),2,IF(AND(Milestones[[#This Row],[Category]:[Category]]="Milestone",EL$5&gt;=Milestones[[#This Row],[Start]:[Start]],EL$5&lt;=Milestones[[#This Row],[End]:[End]]),1,"")),"")</f>
        <v/>
      </c>
      <c r="EM22" s="20" t="str">
        <f ca="1">IFERROR(IF(AND(Milestones[[#This Row],[Category]:[Category]]="Goal",EM$5&gt;=Milestones[[#This Row],[Start]:[Start]],EM$5&lt;=Milestones[[#This Row],[End]:[End]]),2,IF(AND(Milestones[[#This Row],[Category]:[Category]]="Milestone",EM$5&gt;=Milestones[[#This Row],[Start]:[Start]],EM$5&lt;=Milestones[[#This Row],[End]:[End]]),1,"")),"")</f>
        <v/>
      </c>
      <c r="EN22" s="20" t="str">
        <f ca="1">IFERROR(IF(AND(Milestones[[#This Row],[Category]:[Category]]="Goal",EN$5&gt;=Milestones[[#This Row],[Start]:[Start]],EN$5&lt;=Milestones[[#This Row],[End]:[End]]),2,IF(AND(Milestones[[#This Row],[Category]:[Category]]="Milestone",EN$5&gt;=Milestones[[#This Row],[Start]:[Start]],EN$5&lt;=Milestones[[#This Row],[End]:[End]]),1,"")),"")</f>
        <v/>
      </c>
      <c r="EO22" s="20" t="str">
        <f ca="1">IFERROR(IF(AND(Milestones[[#This Row],[Category]:[Category]]="Goal",EO$5&gt;=Milestones[[#This Row],[Start]:[Start]],EO$5&lt;=Milestones[[#This Row],[End]:[End]]),2,IF(AND(Milestones[[#This Row],[Category]:[Category]]="Milestone",EO$5&gt;=Milestones[[#This Row],[Start]:[Start]],EO$5&lt;=Milestones[[#This Row],[End]:[End]]),1,"")),"")</f>
        <v/>
      </c>
      <c r="EP22" s="20" t="str">
        <f ca="1">IFERROR(IF(AND(Milestones[[#This Row],[Category]:[Category]]="Goal",EP$5&gt;=Milestones[[#This Row],[Start]:[Start]],EP$5&lt;=Milestones[[#This Row],[End]:[End]]),2,IF(AND(Milestones[[#This Row],[Category]:[Category]]="Milestone",EP$5&gt;=Milestones[[#This Row],[Start]:[Start]],EP$5&lt;=Milestones[[#This Row],[End]:[End]]),1,"")),"")</f>
        <v/>
      </c>
      <c r="EQ22" s="20" t="str">
        <f ca="1">IFERROR(IF(AND(Milestones[[#This Row],[Category]:[Category]]="Goal",EQ$5&gt;=Milestones[[#This Row],[Start]:[Start]],EQ$5&lt;=Milestones[[#This Row],[End]:[End]]),2,IF(AND(Milestones[[#This Row],[Category]:[Category]]="Milestone",EQ$5&gt;=Milestones[[#This Row],[Start]:[Start]],EQ$5&lt;=Milestones[[#This Row],[End]:[End]]),1,"")),"")</f>
        <v/>
      </c>
      <c r="ER22" s="20" t="str">
        <f ca="1">IFERROR(IF(AND(Milestones[[#This Row],[Category]:[Category]]="Goal",ER$5&gt;=Milestones[[#This Row],[Start]:[Start]],ER$5&lt;=Milestones[[#This Row],[End]:[End]]),2,IF(AND(Milestones[[#This Row],[Category]:[Category]]="Milestone",ER$5&gt;=Milestones[[#This Row],[Start]:[Start]],ER$5&lt;=Milestones[[#This Row],[End]:[End]]),1,"")),"")</f>
        <v/>
      </c>
    </row>
    <row r="23" spans="1:148" s="2" customFormat="1" ht="15" customHeight="1" x14ac:dyDescent="0.3">
      <c r="A23" s="7"/>
      <c r="B23" s="39">
        <f t="shared" si="73"/>
        <v>16</v>
      </c>
      <c r="C23" s="63"/>
      <c r="D23" s="61"/>
      <c r="E23" s="63"/>
      <c r="F23" s="64"/>
      <c r="G23" s="43"/>
      <c r="H23" s="35"/>
      <c r="I23" s="58" t="str">
        <f>IFERROR(IF(Milestones[[#This Row],[Activity]]="","",WORKDAY(IF(Milestones[[#This Row],[Predecessor]]="",IF(O22&lt;&gt;"", O22, L22),IF(INDEX(Milestones[Actual End],Milestones[[#This Row],[Predecessor]])&lt;&gt;"",INDEX(Milestones[Actual End],Milestones[[#This Row],[Predecessor]]),INDEX(Milestones[End],Milestones[[#This Row],[Predecessor]]))),Milestones[[#This Row],[Lag Days (Working Days)]],Table5[Holidays])),"")</f>
        <v/>
      </c>
      <c r="J23" s="70"/>
      <c r="K23" s="46">
        <f>IF(Milestones[[#This Row],[Responsible]]="",Milestones[[#This Row],[Effort (Working Days)]],IFERROR(ROUND(Milestones[[#This Row],[Effort (Working Days)]]/VLOOKUP(Milestones[[#This Row],[Responsible]],ProjectPersonnel[],2,FALSE)*4,0)/4,0))</f>
        <v>0</v>
      </c>
      <c r="L23" s="47" t="str">
        <f>IFERROR(WORKDAY(Milestones[[#This Row],[Start]],Milestones[[#This Row],[Task Duration]],Table5[Holidays]),"")</f>
        <v/>
      </c>
      <c r="M23" s="49"/>
      <c r="N23" s="49"/>
      <c r="O23" s="49"/>
      <c r="P23" s="72">
        <v>0</v>
      </c>
      <c r="Q23" s="17"/>
      <c r="R23" s="17"/>
      <c r="S23" s="15"/>
      <c r="T23" s="20" t="str">
        <f ca="1">IFERROR(IF(AND(Milestones[[#This Row],[Category]:[Category]]="Goal",T$5&gt;=Milestones[[#This Row],[Start]:[Start]],T$5&lt;=Milestones[[#This Row],[End]:[End]]),2,IF(AND(Milestones[[#This Row],[Category]:[Category]]="Milestone",T$5&gt;=Milestones[[#This Row],[Start]:[Start]],T$5&lt;=Milestones[[#This Row],[End]:[End]]),1,"")),"")</f>
        <v/>
      </c>
      <c r="U23" s="20" t="str">
        <f ca="1">IFERROR(IF(AND(Milestones[[#This Row],[Category]:[Category]]="Goal",U$5&gt;=Milestones[[#This Row],[Start]:[Start]],U$5&lt;=Milestones[[#This Row],[End]:[End]]),2,IF(AND(Milestones[[#This Row],[Category]:[Category]]="Milestone",U$5&gt;=Milestones[[#This Row],[Start]:[Start]],U$5&lt;=Milestones[[#This Row],[End]:[End]]),1,"")),"")</f>
        <v/>
      </c>
      <c r="V23" s="20" t="str">
        <f ca="1">IFERROR(IF(AND(Milestones[[#This Row],[Category]:[Category]]="Goal",V$5&gt;=Milestones[[#This Row],[Start]:[Start]],V$5&lt;=Milestones[[#This Row],[End]:[End]]),2,IF(AND(Milestones[[#This Row],[Category]:[Category]]="Milestone",V$5&gt;=Milestones[[#This Row],[Start]:[Start]],V$5&lt;=Milestones[[#This Row],[End]:[End]]),1,"")),"")</f>
        <v/>
      </c>
      <c r="W23" s="20" t="str">
        <f ca="1">IFERROR(IF(AND(Milestones[[#This Row],[Category]:[Category]]="Goal",W$5&gt;=Milestones[[#This Row],[Start]:[Start]],W$5&lt;=Milestones[[#This Row],[End]:[End]]),2,IF(AND(Milestones[[#This Row],[Category]:[Category]]="Milestone",W$5&gt;=Milestones[[#This Row],[Start]:[Start]],W$5&lt;=Milestones[[#This Row],[End]:[End]]),1,"")),"")</f>
        <v/>
      </c>
      <c r="X23" s="20" t="str">
        <f ca="1">IFERROR(IF(AND(Milestones[[#This Row],[Category]:[Category]]="Goal",X$5&gt;=Milestones[[#This Row],[Start]:[Start]],X$5&lt;=Milestones[[#This Row],[End]:[End]]),2,IF(AND(Milestones[[#This Row],[Category]:[Category]]="Milestone",X$5&gt;=Milestones[[#This Row],[Start]:[Start]],X$5&lt;=Milestones[[#This Row],[End]:[End]]),1,"")),"")</f>
        <v/>
      </c>
      <c r="Y23" s="20" t="str">
        <f ca="1">IFERROR(IF(AND(Milestones[[#This Row],[Category]:[Category]]="Goal",Y$5&gt;=Milestones[[#This Row],[Start]:[Start]],Y$5&lt;=Milestones[[#This Row],[End]:[End]]),2,IF(AND(Milestones[[#This Row],[Category]:[Category]]="Milestone",Y$5&gt;=Milestones[[#This Row],[Start]:[Start]],Y$5&lt;=Milestones[[#This Row],[End]:[End]]),1,"")),"")</f>
        <v/>
      </c>
      <c r="Z23" s="20" t="str">
        <f ca="1">IFERROR(IF(AND(Milestones[[#This Row],[Category]:[Category]]="Goal",Z$5&gt;=Milestones[[#This Row],[Start]:[Start]],Z$5&lt;=Milestones[[#This Row],[End]:[End]]),2,IF(AND(Milestones[[#This Row],[Category]:[Category]]="Milestone",Z$5&gt;=Milestones[[#This Row],[Start]:[Start]],Z$5&lt;=Milestones[[#This Row],[End]:[End]]),1,"")),"")</f>
        <v/>
      </c>
      <c r="AA23" s="20" t="str">
        <f ca="1">IFERROR(IF(AND(Milestones[[#This Row],[Category]:[Category]]="Goal",AA$5&gt;=Milestones[[#This Row],[Start]:[Start]],AA$5&lt;=Milestones[[#This Row],[End]:[End]]),2,IF(AND(Milestones[[#This Row],[Category]:[Category]]="Milestone",AA$5&gt;=Milestones[[#This Row],[Start]:[Start]],AA$5&lt;=Milestones[[#This Row],[End]:[End]]),1,"")),"")</f>
        <v/>
      </c>
      <c r="AB23" s="20" t="str">
        <f ca="1">IFERROR(IF(AND(Milestones[[#This Row],[Category]:[Category]]="Goal",AB$5&gt;=Milestones[[#This Row],[Start]:[Start]],AB$5&lt;=Milestones[[#This Row],[End]:[End]]),2,IF(AND(Milestones[[#This Row],[Category]:[Category]]="Milestone",AB$5&gt;=Milestones[[#This Row],[Start]:[Start]],AB$5&lt;=Milestones[[#This Row],[End]:[End]]),1,"")),"")</f>
        <v/>
      </c>
      <c r="AC23" s="20" t="str">
        <f ca="1">IFERROR(IF(AND(Milestones[[#This Row],[Category]:[Category]]="Goal",AC$5&gt;=Milestones[[#This Row],[Start]:[Start]],AC$5&lt;=Milestones[[#This Row],[End]:[End]]),2,IF(AND(Milestones[[#This Row],[Category]:[Category]]="Milestone",AC$5&gt;=Milestones[[#This Row],[Start]:[Start]],AC$5&lt;=Milestones[[#This Row],[End]:[End]]),1,"")),"")</f>
        <v/>
      </c>
      <c r="AD23" s="20" t="str">
        <f ca="1">IFERROR(IF(AND(Milestones[[#This Row],[Category]:[Category]]="Goal",AD$5&gt;=Milestones[[#This Row],[Start]:[Start]],AD$5&lt;=Milestones[[#This Row],[End]:[End]]),2,IF(AND(Milestones[[#This Row],[Category]:[Category]]="Milestone",AD$5&gt;=Milestones[[#This Row],[Start]:[Start]],AD$5&lt;=Milestones[[#This Row],[End]:[End]]),1,"")),"")</f>
        <v/>
      </c>
      <c r="AE23" s="20" t="str">
        <f ca="1">IFERROR(IF(AND(Milestones[[#This Row],[Category]:[Category]]="Goal",AE$5&gt;=Milestones[[#This Row],[Start]:[Start]],AE$5&lt;=Milestones[[#This Row],[End]:[End]]),2,IF(AND(Milestones[[#This Row],[Category]:[Category]]="Milestone",AE$5&gt;=Milestones[[#This Row],[Start]:[Start]],AE$5&lt;=Milestones[[#This Row],[End]:[End]]),1,"")),"")</f>
        <v/>
      </c>
      <c r="AF23" s="20" t="str">
        <f ca="1">IFERROR(IF(AND(Milestones[[#This Row],[Category]:[Category]]="Goal",AF$5&gt;=Milestones[[#This Row],[Start]:[Start]],AF$5&lt;=Milestones[[#This Row],[End]:[End]]),2,IF(AND(Milestones[[#This Row],[Category]:[Category]]="Milestone",AF$5&gt;=Milestones[[#This Row],[Start]:[Start]],AF$5&lt;=Milestones[[#This Row],[End]:[End]]),1,"")),"")</f>
        <v/>
      </c>
      <c r="AG23" s="20" t="str">
        <f ca="1">IFERROR(IF(AND(Milestones[[#This Row],[Category]:[Category]]="Goal",AG$5&gt;=Milestones[[#This Row],[Start]:[Start]],AG$5&lt;=Milestones[[#This Row],[End]:[End]]),2,IF(AND(Milestones[[#This Row],[Category]:[Category]]="Milestone",AG$5&gt;=Milestones[[#This Row],[Start]:[Start]],AG$5&lt;=Milestones[[#This Row],[End]:[End]]),1,"")),"")</f>
        <v/>
      </c>
      <c r="AH23" s="20" t="str">
        <f ca="1">IFERROR(IF(AND(Milestones[[#This Row],[Category]:[Category]]="Goal",AH$5&gt;=Milestones[[#This Row],[Start]:[Start]],AH$5&lt;=Milestones[[#This Row],[End]:[End]]),2,IF(AND(Milestones[[#This Row],[Category]:[Category]]="Milestone",AH$5&gt;=Milestones[[#This Row],[Start]:[Start]],AH$5&lt;=Milestones[[#This Row],[End]:[End]]),1,"")),"")</f>
        <v/>
      </c>
      <c r="AI23" s="20" t="str">
        <f ca="1">IFERROR(IF(AND(Milestones[[#This Row],[Category]:[Category]]="Goal",AI$5&gt;=Milestones[[#This Row],[Start]:[Start]],AI$5&lt;=Milestones[[#This Row],[End]:[End]]),2,IF(AND(Milestones[[#This Row],[Category]:[Category]]="Milestone",AI$5&gt;=Milestones[[#This Row],[Start]:[Start]],AI$5&lt;=Milestones[[#This Row],[End]:[End]]),1,"")),"")</f>
        <v/>
      </c>
      <c r="AJ23" s="20" t="str">
        <f ca="1">IFERROR(IF(AND(Milestones[[#This Row],[Category]:[Category]]="Goal",AJ$5&gt;=Milestones[[#This Row],[Start]:[Start]],AJ$5&lt;=Milestones[[#This Row],[End]:[End]]),2,IF(AND(Milestones[[#This Row],[Category]:[Category]]="Milestone",AJ$5&gt;=Milestones[[#This Row],[Start]:[Start]],AJ$5&lt;=Milestones[[#This Row],[End]:[End]]),1,"")),"")</f>
        <v/>
      </c>
      <c r="AK23" s="20" t="str">
        <f ca="1">IFERROR(IF(AND(Milestones[[#This Row],[Category]:[Category]]="Goal",AK$5&gt;=Milestones[[#This Row],[Start]:[Start]],AK$5&lt;=Milestones[[#This Row],[End]:[End]]),2,IF(AND(Milestones[[#This Row],[Category]:[Category]]="Milestone",AK$5&gt;=Milestones[[#This Row],[Start]:[Start]],AK$5&lt;=Milestones[[#This Row],[End]:[End]]),1,"")),"")</f>
        <v/>
      </c>
      <c r="AL23" s="20" t="str">
        <f ca="1">IFERROR(IF(AND(Milestones[[#This Row],[Category]:[Category]]="Goal",AL$5&gt;=Milestones[[#This Row],[Start]:[Start]],AL$5&lt;=Milestones[[#This Row],[End]:[End]]),2,IF(AND(Milestones[[#This Row],[Category]:[Category]]="Milestone",AL$5&gt;=Milestones[[#This Row],[Start]:[Start]],AL$5&lt;=Milestones[[#This Row],[End]:[End]]),1,"")),"")</f>
        <v/>
      </c>
      <c r="AM23" s="20" t="str">
        <f ca="1">IFERROR(IF(AND(Milestones[[#This Row],[Category]:[Category]]="Goal",AM$5&gt;=Milestones[[#This Row],[Start]:[Start]],AM$5&lt;=Milestones[[#This Row],[End]:[End]]),2,IF(AND(Milestones[[#This Row],[Category]:[Category]]="Milestone",AM$5&gt;=Milestones[[#This Row],[Start]:[Start]],AM$5&lt;=Milestones[[#This Row],[End]:[End]]),1,"")),"")</f>
        <v/>
      </c>
      <c r="AN23" s="20" t="str">
        <f ca="1">IFERROR(IF(AND(Milestones[[#This Row],[Category]:[Category]]="Goal",AN$5&gt;=Milestones[[#This Row],[Start]:[Start]],AN$5&lt;=Milestones[[#This Row],[End]:[End]]),2,IF(AND(Milestones[[#This Row],[Category]:[Category]]="Milestone",AN$5&gt;=Milestones[[#This Row],[Start]:[Start]],AN$5&lt;=Milestones[[#This Row],[End]:[End]]),1,"")),"")</f>
        <v/>
      </c>
      <c r="AO23" s="20" t="str">
        <f ca="1">IFERROR(IF(AND(Milestones[[#This Row],[Category]:[Category]]="Goal",AO$5&gt;=Milestones[[#This Row],[Start]:[Start]],AO$5&lt;=Milestones[[#This Row],[End]:[End]]),2,IF(AND(Milestones[[#This Row],[Category]:[Category]]="Milestone",AO$5&gt;=Milestones[[#This Row],[Start]:[Start]],AO$5&lt;=Milestones[[#This Row],[End]:[End]]),1,"")),"")</f>
        <v/>
      </c>
      <c r="AP23" s="20" t="str">
        <f ca="1">IFERROR(IF(AND(Milestones[[#This Row],[Category]:[Category]]="Goal",AP$5&gt;=Milestones[[#This Row],[Start]:[Start]],AP$5&lt;=Milestones[[#This Row],[End]:[End]]),2,IF(AND(Milestones[[#This Row],[Category]:[Category]]="Milestone",AP$5&gt;=Milestones[[#This Row],[Start]:[Start]],AP$5&lt;=Milestones[[#This Row],[End]:[End]]),1,"")),"")</f>
        <v/>
      </c>
      <c r="AQ23" s="20" t="str">
        <f ca="1">IFERROR(IF(AND(Milestones[[#This Row],[Category]:[Category]]="Goal",AQ$5&gt;=Milestones[[#This Row],[Start]:[Start]],AQ$5&lt;=Milestones[[#This Row],[End]:[End]]),2,IF(AND(Milestones[[#This Row],[Category]:[Category]]="Milestone",AQ$5&gt;=Milestones[[#This Row],[Start]:[Start]],AQ$5&lt;=Milestones[[#This Row],[End]:[End]]),1,"")),"")</f>
        <v/>
      </c>
      <c r="AR23" s="20" t="str">
        <f ca="1">IFERROR(IF(AND(Milestones[[#This Row],[Category]:[Category]]="Goal",AR$5&gt;=Milestones[[#This Row],[Start]:[Start]],AR$5&lt;=Milestones[[#This Row],[End]:[End]]),2,IF(AND(Milestones[[#This Row],[Category]:[Category]]="Milestone",AR$5&gt;=Milestones[[#This Row],[Start]:[Start]],AR$5&lt;=Milestones[[#This Row],[End]:[End]]),1,"")),"")</f>
        <v/>
      </c>
      <c r="AS23" s="20" t="str">
        <f ca="1">IFERROR(IF(AND(Milestones[[#This Row],[Category]:[Category]]="Goal",AS$5&gt;=Milestones[[#This Row],[Start]:[Start]],AS$5&lt;=Milestones[[#This Row],[End]:[End]]),2,IF(AND(Milestones[[#This Row],[Category]:[Category]]="Milestone",AS$5&gt;=Milestones[[#This Row],[Start]:[Start]],AS$5&lt;=Milestones[[#This Row],[End]:[End]]),1,"")),"")</f>
        <v/>
      </c>
      <c r="AT23" s="20" t="str">
        <f ca="1">IFERROR(IF(AND(Milestones[[#This Row],[Category]:[Category]]="Goal",AT$5&gt;=Milestones[[#This Row],[Start]:[Start]],AT$5&lt;=Milestones[[#This Row],[End]:[End]]),2,IF(AND(Milestones[[#This Row],[Category]:[Category]]="Milestone",AT$5&gt;=Milestones[[#This Row],[Start]:[Start]],AT$5&lt;=Milestones[[#This Row],[End]:[End]]),1,"")),"")</f>
        <v/>
      </c>
      <c r="AU23" s="20" t="str">
        <f ca="1">IFERROR(IF(AND(Milestones[[#This Row],[Category]:[Category]]="Goal",AU$5&gt;=Milestones[[#This Row],[Start]:[Start]],AU$5&lt;=Milestones[[#This Row],[End]:[End]]),2,IF(AND(Milestones[[#This Row],[Category]:[Category]]="Milestone",AU$5&gt;=Milestones[[#This Row],[Start]:[Start]],AU$5&lt;=Milestones[[#This Row],[End]:[End]]),1,"")),"")</f>
        <v/>
      </c>
      <c r="AV23" s="20" t="str">
        <f ca="1">IFERROR(IF(AND(Milestones[[#This Row],[Category]:[Category]]="Goal",AV$5&gt;=Milestones[[#This Row],[Start]:[Start]],AV$5&lt;=Milestones[[#This Row],[End]:[End]]),2,IF(AND(Milestones[[#This Row],[Category]:[Category]]="Milestone",AV$5&gt;=Milestones[[#This Row],[Start]:[Start]],AV$5&lt;=Milestones[[#This Row],[End]:[End]]),1,"")),"")</f>
        <v/>
      </c>
      <c r="AW23" s="20" t="str">
        <f ca="1">IFERROR(IF(AND(Milestones[[#This Row],[Category]:[Category]]="Goal",AW$5&gt;=Milestones[[#This Row],[Start]:[Start]],AW$5&lt;=Milestones[[#This Row],[End]:[End]]),2,IF(AND(Milestones[[#This Row],[Category]:[Category]]="Milestone",AW$5&gt;=Milestones[[#This Row],[Start]:[Start]],AW$5&lt;=Milestones[[#This Row],[End]:[End]]),1,"")),"")</f>
        <v/>
      </c>
      <c r="AX23" s="20" t="str">
        <f ca="1">IFERROR(IF(AND(Milestones[[#This Row],[Category]:[Category]]="Goal",AX$5&gt;=Milestones[[#This Row],[Start]:[Start]],AX$5&lt;=Milestones[[#This Row],[End]:[End]]),2,IF(AND(Milestones[[#This Row],[Category]:[Category]]="Milestone",AX$5&gt;=Milestones[[#This Row],[Start]:[Start]],AX$5&lt;=Milestones[[#This Row],[End]:[End]]),1,"")),"")</f>
        <v/>
      </c>
      <c r="AY23" s="20" t="str">
        <f ca="1">IFERROR(IF(AND(Milestones[[#This Row],[Category]:[Category]]="Goal",AY$5&gt;=Milestones[[#This Row],[Start]:[Start]],AY$5&lt;=Milestones[[#This Row],[End]:[End]]),2,IF(AND(Milestones[[#This Row],[Category]:[Category]]="Milestone",AY$5&gt;=Milestones[[#This Row],[Start]:[Start]],AY$5&lt;=Milestones[[#This Row],[End]:[End]]),1,"")),"")</f>
        <v/>
      </c>
      <c r="AZ23" s="20" t="str">
        <f ca="1">IFERROR(IF(AND(Milestones[[#This Row],[Category]:[Category]]="Goal",AZ$5&gt;=Milestones[[#This Row],[Start]:[Start]],AZ$5&lt;=Milestones[[#This Row],[End]:[End]]),2,IF(AND(Milestones[[#This Row],[Category]:[Category]]="Milestone",AZ$5&gt;=Milestones[[#This Row],[Start]:[Start]],AZ$5&lt;=Milestones[[#This Row],[End]:[End]]),1,"")),"")</f>
        <v/>
      </c>
      <c r="BA23" s="20" t="str">
        <f ca="1">IFERROR(IF(AND(Milestones[[#This Row],[Category]:[Category]]="Goal",BA$5&gt;=Milestones[[#This Row],[Start]:[Start]],BA$5&lt;=Milestones[[#This Row],[End]:[End]]),2,IF(AND(Milestones[[#This Row],[Category]:[Category]]="Milestone",BA$5&gt;=Milestones[[#This Row],[Start]:[Start]],BA$5&lt;=Milestones[[#This Row],[End]:[End]]),1,"")),"")</f>
        <v/>
      </c>
      <c r="BB23" s="20" t="str">
        <f ca="1">IFERROR(IF(AND(Milestones[[#This Row],[Category]:[Category]]="Goal",BB$5&gt;=Milestones[[#This Row],[Start]:[Start]],BB$5&lt;=Milestones[[#This Row],[End]:[End]]),2,IF(AND(Milestones[[#This Row],[Category]:[Category]]="Milestone",BB$5&gt;=Milestones[[#This Row],[Start]:[Start]],BB$5&lt;=Milestones[[#This Row],[End]:[End]]),1,"")),"")</f>
        <v/>
      </c>
      <c r="BC23" s="20" t="str">
        <f ca="1">IFERROR(IF(AND(Milestones[[#This Row],[Category]:[Category]]="Goal",BC$5&gt;=Milestones[[#This Row],[Start]:[Start]],BC$5&lt;=Milestones[[#This Row],[End]:[End]]),2,IF(AND(Milestones[[#This Row],[Category]:[Category]]="Milestone",BC$5&gt;=Milestones[[#This Row],[Start]:[Start]],BC$5&lt;=Milestones[[#This Row],[End]:[End]]),1,"")),"")</f>
        <v/>
      </c>
      <c r="BD23" s="20" t="str">
        <f ca="1">IFERROR(IF(AND(Milestones[[#This Row],[Category]:[Category]]="Goal",BD$5&gt;=Milestones[[#This Row],[Start]:[Start]],BD$5&lt;=Milestones[[#This Row],[End]:[End]]),2,IF(AND(Milestones[[#This Row],[Category]:[Category]]="Milestone",BD$5&gt;=Milestones[[#This Row],[Start]:[Start]],BD$5&lt;=Milestones[[#This Row],[End]:[End]]),1,"")),"")</f>
        <v/>
      </c>
      <c r="BE23" s="20" t="str">
        <f ca="1">IFERROR(IF(AND(Milestones[[#This Row],[Category]:[Category]]="Goal",BE$5&gt;=Milestones[[#This Row],[Start]:[Start]],BE$5&lt;=Milestones[[#This Row],[End]:[End]]),2,IF(AND(Milestones[[#This Row],[Category]:[Category]]="Milestone",BE$5&gt;=Milestones[[#This Row],[Start]:[Start]],BE$5&lt;=Milestones[[#This Row],[End]:[End]]),1,"")),"")</f>
        <v/>
      </c>
      <c r="BF23" s="20" t="str">
        <f ca="1">IFERROR(IF(AND(Milestones[[#This Row],[Category]:[Category]]="Goal",BF$5&gt;=Milestones[[#This Row],[Start]:[Start]],BF$5&lt;=Milestones[[#This Row],[End]:[End]]),2,IF(AND(Milestones[[#This Row],[Category]:[Category]]="Milestone",BF$5&gt;=Milestones[[#This Row],[Start]:[Start]],BF$5&lt;=Milestones[[#This Row],[End]:[End]]),1,"")),"")</f>
        <v/>
      </c>
      <c r="BG23" s="20" t="str">
        <f ca="1">IFERROR(IF(AND(Milestones[[#This Row],[Category]:[Category]]="Goal",BG$5&gt;=Milestones[[#This Row],[Start]:[Start]],BG$5&lt;=Milestones[[#This Row],[End]:[End]]),2,IF(AND(Milestones[[#This Row],[Category]:[Category]]="Milestone",BG$5&gt;=Milestones[[#This Row],[Start]:[Start]],BG$5&lt;=Milestones[[#This Row],[End]:[End]]),1,"")),"")</f>
        <v/>
      </c>
      <c r="BH23" s="20" t="str">
        <f ca="1">IFERROR(IF(AND(Milestones[[#This Row],[Category]:[Category]]="Goal",BH$5&gt;=Milestones[[#This Row],[Start]:[Start]],BH$5&lt;=Milestones[[#This Row],[End]:[End]]),2,IF(AND(Milestones[[#This Row],[Category]:[Category]]="Milestone",BH$5&gt;=Milestones[[#This Row],[Start]:[Start]],BH$5&lt;=Milestones[[#This Row],[End]:[End]]),1,"")),"")</f>
        <v/>
      </c>
      <c r="BI23" s="20" t="str">
        <f ca="1">IFERROR(IF(AND(Milestones[[#This Row],[Category]:[Category]]="Goal",BI$5&gt;=Milestones[[#This Row],[Start]:[Start]],BI$5&lt;=Milestones[[#This Row],[End]:[End]]),2,IF(AND(Milestones[[#This Row],[Category]:[Category]]="Milestone",BI$5&gt;=Milestones[[#This Row],[Start]:[Start]],BI$5&lt;=Milestones[[#This Row],[End]:[End]]),1,"")),"")</f>
        <v/>
      </c>
      <c r="BJ23" s="20" t="str">
        <f ca="1">IFERROR(IF(AND(Milestones[[#This Row],[Category]:[Category]]="Goal",BJ$5&gt;=Milestones[[#This Row],[Start]:[Start]],BJ$5&lt;=Milestones[[#This Row],[End]:[End]]),2,IF(AND(Milestones[[#This Row],[Category]:[Category]]="Milestone",BJ$5&gt;=Milestones[[#This Row],[Start]:[Start]],BJ$5&lt;=Milestones[[#This Row],[End]:[End]]),1,"")),"")</f>
        <v/>
      </c>
      <c r="BK23" s="20" t="str">
        <f ca="1">IFERROR(IF(AND(Milestones[[#This Row],[Category]:[Category]]="Goal",BK$5&gt;=Milestones[[#This Row],[Start]:[Start]],BK$5&lt;=Milestones[[#This Row],[End]:[End]]),2,IF(AND(Milestones[[#This Row],[Category]:[Category]]="Milestone",BK$5&gt;=Milestones[[#This Row],[Start]:[Start]],BK$5&lt;=Milestones[[#This Row],[End]:[End]]),1,"")),"")</f>
        <v/>
      </c>
      <c r="BL23" s="20" t="str">
        <f ca="1">IFERROR(IF(AND(Milestones[[#This Row],[Category]:[Category]]="Goal",BL$5&gt;=Milestones[[#This Row],[Start]:[Start]],BL$5&lt;=Milestones[[#This Row],[End]:[End]]),2,IF(AND(Milestones[[#This Row],[Category]:[Category]]="Milestone",BL$5&gt;=Milestones[[#This Row],[Start]:[Start]],BL$5&lt;=Milestones[[#This Row],[End]:[End]]),1,"")),"")</f>
        <v/>
      </c>
      <c r="BM23" s="20" t="str">
        <f ca="1">IFERROR(IF(AND(Milestones[[#This Row],[Category]:[Category]]="Goal",BM$5&gt;=Milestones[[#This Row],[Start]:[Start]],BM$5&lt;=Milestones[[#This Row],[End]:[End]]),2,IF(AND(Milestones[[#This Row],[Category]:[Category]]="Milestone",BM$5&gt;=Milestones[[#This Row],[Start]:[Start]],BM$5&lt;=Milestones[[#This Row],[End]:[End]]),1,"")),"")</f>
        <v/>
      </c>
      <c r="BN23" s="20" t="str">
        <f ca="1">IFERROR(IF(AND(Milestones[[#This Row],[Category]:[Category]]="Goal",BN$5&gt;=Milestones[[#This Row],[Start]:[Start]],BN$5&lt;=Milestones[[#This Row],[End]:[End]]),2,IF(AND(Milestones[[#This Row],[Category]:[Category]]="Milestone",BN$5&gt;=Milestones[[#This Row],[Start]:[Start]],BN$5&lt;=Milestones[[#This Row],[End]:[End]]),1,"")),"")</f>
        <v/>
      </c>
      <c r="BO23" s="20" t="str">
        <f ca="1">IFERROR(IF(AND(Milestones[[#This Row],[Category]:[Category]]="Goal",BO$5&gt;=Milestones[[#This Row],[Start]:[Start]],BO$5&lt;=Milestones[[#This Row],[End]:[End]]),2,IF(AND(Milestones[[#This Row],[Category]:[Category]]="Milestone",BO$5&gt;=Milestones[[#This Row],[Start]:[Start]],BO$5&lt;=Milestones[[#This Row],[End]:[End]]),1,"")),"")</f>
        <v/>
      </c>
      <c r="BP23" s="20" t="str">
        <f ca="1">IFERROR(IF(AND(Milestones[[#This Row],[Category]:[Category]]="Goal",BP$5&gt;=Milestones[[#This Row],[Start]:[Start]],BP$5&lt;=Milestones[[#This Row],[End]:[End]]),2,IF(AND(Milestones[[#This Row],[Category]:[Category]]="Milestone",BP$5&gt;=Milestones[[#This Row],[Start]:[Start]],BP$5&lt;=Milestones[[#This Row],[End]:[End]]),1,"")),"")</f>
        <v/>
      </c>
      <c r="BQ23" s="20" t="str">
        <f ca="1">IFERROR(IF(AND(Milestones[[#This Row],[Category]:[Category]]="Goal",BQ$5&gt;=Milestones[[#This Row],[Start]:[Start]],BQ$5&lt;=Milestones[[#This Row],[End]:[End]]),2,IF(AND(Milestones[[#This Row],[Category]:[Category]]="Milestone",BQ$5&gt;=Milestones[[#This Row],[Start]:[Start]],BQ$5&lt;=Milestones[[#This Row],[End]:[End]]),1,"")),"")</f>
        <v/>
      </c>
      <c r="BR23" s="20" t="str">
        <f ca="1">IFERROR(IF(AND(Milestones[[#This Row],[Category]:[Category]]="Goal",BR$5&gt;=Milestones[[#This Row],[Start]:[Start]],BR$5&lt;=Milestones[[#This Row],[End]:[End]]),2,IF(AND(Milestones[[#This Row],[Category]:[Category]]="Milestone",BR$5&gt;=Milestones[[#This Row],[Start]:[Start]],BR$5&lt;=Milestones[[#This Row],[End]:[End]]),1,"")),"")</f>
        <v/>
      </c>
      <c r="BS23" s="20" t="str">
        <f ca="1">IFERROR(IF(AND(Milestones[[#This Row],[Category]:[Category]]="Goal",BS$5&gt;=Milestones[[#This Row],[Start]:[Start]],BS$5&lt;=Milestones[[#This Row],[End]:[End]]),2,IF(AND(Milestones[[#This Row],[Category]:[Category]]="Milestone",BS$5&gt;=Milestones[[#This Row],[Start]:[Start]],BS$5&lt;=Milestones[[#This Row],[End]:[End]]),1,"")),"")</f>
        <v/>
      </c>
      <c r="BT23" s="20" t="str">
        <f ca="1">IFERROR(IF(AND(Milestones[[#This Row],[Category]:[Category]]="Goal",BT$5&gt;=Milestones[[#This Row],[Start]:[Start]],BT$5&lt;=Milestones[[#This Row],[End]:[End]]),2,IF(AND(Milestones[[#This Row],[Category]:[Category]]="Milestone",BT$5&gt;=Milestones[[#This Row],[Start]:[Start]],BT$5&lt;=Milestones[[#This Row],[End]:[End]]),1,"")),"")</f>
        <v/>
      </c>
      <c r="BU23" s="20" t="str">
        <f ca="1">IFERROR(IF(AND(Milestones[[#This Row],[Category]:[Category]]="Goal",BU$5&gt;=Milestones[[#This Row],[Start]:[Start]],BU$5&lt;=Milestones[[#This Row],[End]:[End]]),2,IF(AND(Milestones[[#This Row],[Category]:[Category]]="Milestone",BU$5&gt;=Milestones[[#This Row],[Start]:[Start]],BU$5&lt;=Milestones[[#This Row],[End]:[End]]),1,"")),"")</f>
        <v/>
      </c>
      <c r="BV23" s="20" t="str">
        <f ca="1">IFERROR(IF(AND(Milestones[[#This Row],[Category]:[Category]]="Goal",BV$5&gt;=Milestones[[#This Row],[Start]:[Start]],BV$5&lt;=Milestones[[#This Row],[End]:[End]]),2,IF(AND(Milestones[[#This Row],[Category]:[Category]]="Milestone",BV$5&gt;=Milestones[[#This Row],[Start]:[Start]],BV$5&lt;=Milestones[[#This Row],[End]:[End]]),1,"")),"")</f>
        <v/>
      </c>
      <c r="BW23" s="20" t="str">
        <f ca="1">IFERROR(IF(AND(Milestones[[#This Row],[Category]:[Category]]="Goal",BW$5&gt;=Milestones[[#This Row],[Start]:[Start]],BW$5&lt;=Milestones[[#This Row],[End]:[End]]),2,IF(AND(Milestones[[#This Row],[Category]:[Category]]="Milestone",BW$5&gt;=Milestones[[#This Row],[Start]:[Start]],BW$5&lt;=Milestones[[#This Row],[End]:[End]]),1,"")),"")</f>
        <v/>
      </c>
      <c r="BX23" s="20" t="str">
        <f ca="1">IFERROR(IF(AND(Milestones[[#This Row],[Category]:[Category]]="Goal",BX$5&gt;=Milestones[[#This Row],[Start]:[Start]],BX$5&lt;=Milestones[[#This Row],[End]:[End]]),2,IF(AND(Milestones[[#This Row],[Category]:[Category]]="Milestone",BX$5&gt;=Milestones[[#This Row],[Start]:[Start]],BX$5&lt;=Milestones[[#This Row],[End]:[End]]),1,"")),"")</f>
        <v/>
      </c>
      <c r="BY23" s="20" t="str">
        <f ca="1">IFERROR(IF(AND(Milestones[[#This Row],[Category]:[Category]]="Goal",BY$5&gt;=Milestones[[#This Row],[Start]:[Start]],BY$5&lt;=Milestones[[#This Row],[End]:[End]]),2,IF(AND(Milestones[[#This Row],[Category]:[Category]]="Milestone",BY$5&gt;=Milestones[[#This Row],[Start]:[Start]],BY$5&lt;=Milestones[[#This Row],[End]:[End]]),1,"")),"")</f>
        <v/>
      </c>
      <c r="BZ23" s="20" t="str">
        <f ca="1">IFERROR(IF(AND(Milestones[[#This Row],[Category]:[Category]]="Goal",BZ$5&gt;=Milestones[[#This Row],[Start]:[Start]],BZ$5&lt;=Milestones[[#This Row],[End]:[End]]),2,IF(AND(Milestones[[#This Row],[Category]:[Category]]="Milestone",BZ$5&gt;=Milestones[[#This Row],[Start]:[Start]],BZ$5&lt;=Milestones[[#This Row],[End]:[End]]),1,"")),"")</f>
        <v/>
      </c>
      <c r="CA23" s="20" t="str">
        <f ca="1">IFERROR(IF(AND(Milestones[[#This Row],[Category]:[Category]]="Goal",CA$5&gt;=Milestones[[#This Row],[Start]:[Start]],CA$5&lt;=Milestones[[#This Row],[End]:[End]]),2,IF(AND(Milestones[[#This Row],[Category]:[Category]]="Milestone",CA$5&gt;=Milestones[[#This Row],[Start]:[Start]],CA$5&lt;=Milestones[[#This Row],[End]:[End]]),1,"")),"")</f>
        <v/>
      </c>
      <c r="CB23" s="20" t="str">
        <f ca="1">IFERROR(IF(AND(Milestones[[#This Row],[Category]:[Category]]="Goal",CB$5&gt;=Milestones[[#This Row],[Start]:[Start]],CB$5&lt;=Milestones[[#This Row],[End]:[End]]),2,IF(AND(Milestones[[#This Row],[Category]:[Category]]="Milestone",CB$5&gt;=Milestones[[#This Row],[Start]:[Start]],CB$5&lt;=Milestones[[#This Row],[End]:[End]]),1,"")),"")</f>
        <v/>
      </c>
      <c r="CC23" s="20" t="str">
        <f ca="1">IFERROR(IF(AND(Milestones[[#This Row],[Category]:[Category]]="Goal",CC$5&gt;=Milestones[[#This Row],[Start]:[Start]],CC$5&lt;=Milestones[[#This Row],[End]:[End]]),2,IF(AND(Milestones[[#This Row],[Category]:[Category]]="Milestone",CC$5&gt;=Milestones[[#This Row],[Start]:[Start]],CC$5&lt;=Milestones[[#This Row],[End]:[End]]),1,"")),"")</f>
        <v/>
      </c>
      <c r="CD23" s="20" t="str">
        <f ca="1">IFERROR(IF(AND(Milestones[[#This Row],[Category]:[Category]]="Goal",CD$5&gt;=Milestones[[#This Row],[Start]:[Start]],CD$5&lt;=Milestones[[#This Row],[End]:[End]]),2,IF(AND(Milestones[[#This Row],[Category]:[Category]]="Milestone",CD$5&gt;=Milestones[[#This Row],[Start]:[Start]],CD$5&lt;=Milestones[[#This Row],[End]:[End]]),1,"")),"")</f>
        <v/>
      </c>
      <c r="CE23" s="20" t="str">
        <f ca="1">IFERROR(IF(AND(Milestones[[#This Row],[Category]:[Category]]="Goal",CE$5&gt;=Milestones[[#This Row],[Start]:[Start]],CE$5&lt;=Milestones[[#This Row],[End]:[End]]),2,IF(AND(Milestones[[#This Row],[Category]:[Category]]="Milestone",CE$5&gt;=Milestones[[#This Row],[Start]:[Start]],CE$5&lt;=Milestones[[#This Row],[End]:[End]]),1,"")),"")</f>
        <v/>
      </c>
      <c r="CF23" s="20" t="str">
        <f ca="1">IFERROR(IF(AND(Milestones[[#This Row],[Category]:[Category]]="Goal",CF$5&gt;=Milestones[[#This Row],[Start]:[Start]],CF$5&lt;=Milestones[[#This Row],[End]:[End]]),2,IF(AND(Milestones[[#This Row],[Category]:[Category]]="Milestone",CF$5&gt;=Milestones[[#This Row],[Start]:[Start]],CF$5&lt;=Milestones[[#This Row],[End]:[End]]),1,"")),"")</f>
        <v/>
      </c>
      <c r="CG23" s="20" t="str">
        <f ca="1">IFERROR(IF(AND(Milestones[[#This Row],[Category]:[Category]]="Goal",CG$5&gt;=Milestones[[#This Row],[Start]:[Start]],CG$5&lt;=Milestones[[#This Row],[End]:[End]]),2,IF(AND(Milestones[[#This Row],[Category]:[Category]]="Milestone",CG$5&gt;=Milestones[[#This Row],[Start]:[Start]],CG$5&lt;=Milestones[[#This Row],[End]:[End]]),1,"")),"")</f>
        <v/>
      </c>
      <c r="CH23" s="20" t="str">
        <f ca="1">IFERROR(IF(AND(Milestones[[#This Row],[Category]:[Category]]="Goal",CH$5&gt;=Milestones[[#This Row],[Start]:[Start]],CH$5&lt;=Milestones[[#This Row],[End]:[End]]),2,IF(AND(Milestones[[#This Row],[Category]:[Category]]="Milestone",CH$5&gt;=Milestones[[#This Row],[Start]:[Start]],CH$5&lt;=Milestones[[#This Row],[End]:[End]]),1,"")),"")</f>
        <v/>
      </c>
      <c r="CI23" s="20" t="str">
        <f ca="1">IFERROR(IF(AND(Milestones[[#This Row],[Category]:[Category]]="Goal",CI$5&gt;=Milestones[[#This Row],[Start]:[Start]],CI$5&lt;=Milestones[[#This Row],[End]:[End]]),2,IF(AND(Milestones[[#This Row],[Category]:[Category]]="Milestone",CI$5&gt;=Milestones[[#This Row],[Start]:[Start]],CI$5&lt;=Milestones[[#This Row],[End]:[End]]),1,"")),"")</f>
        <v/>
      </c>
      <c r="CJ23" s="20" t="str">
        <f ca="1">IFERROR(IF(AND(Milestones[[#This Row],[Category]:[Category]]="Goal",CJ$5&gt;=Milestones[[#This Row],[Start]:[Start]],CJ$5&lt;=Milestones[[#This Row],[End]:[End]]),2,IF(AND(Milestones[[#This Row],[Category]:[Category]]="Milestone",CJ$5&gt;=Milestones[[#This Row],[Start]:[Start]],CJ$5&lt;=Milestones[[#This Row],[End]:[End]]),1,"")),"")</f>
        <v/>
      </c>
      <c r="CK23" s="20" t="str">
        <f ca="1">IFERROR(IF(AND(Milestones[[#This Row],[Category]:[Category]]="Goal",CK$5&gt;=Milestones[[#This Row],[Start]:[Start]],CK$5&lt;=Milestones[[#This Row],[End]:[End]]),2,IF(AND(Milestones[[#This Row],[Category]:[Category]]="Milestone",CK$5&gt;=Milestones[[#This Row],[Start]:[Start]],CK$5&lt;=Milestones[[#This Row],[End]:[End]]),1,"")),"")</f>
        <v/>
      </c>
      <c r="CL23" s="20" t="str">
        <f ca="1">IFERROR(IF(AND(Milestones[[#This Row],[Category]:[Category]]="Goal",CL$5&gt;=Milestones[[#This Row],[Start]:[Start]],CL$5&lt;=Milestones[[#This Row],[End]:[End]]),2,IF(AND(Milestones[[#This Row],[Category]:[Category]]="Milestone",CL$5&gt;=Milestones[[#This Row],[Start]:[Start]],CL$5&lt;=Milestones[[#This Row],[End]:[End]]),1,"")),"")</f>
        <v/>
      </c>
      <c r="CM23" s="20" t="str">
        <f ca="1">IFERROR(IF(AND(Milestones[[#This Row],[Category]:[Category]]="Goal",CM$5&gt;=Milestones[[#This Row],[Start]:[Start]],CM$5&lt;=Milestones[[#This Row],[End]:[End]]),2,IF(AND(Milestones[[#This Row],[Category]:[Category]]="Milestone",CM$5&gt;=Milestones[[#This Row],[Start]:[Start]],CM$5&lt;=Milestones[[#This Row],[End]:[End]]),1,"")),"")</f>
        <v/>
      </c>
      <c r="CN23" s="20" t="str">
        <f ca="1">IFERROR(IF(AND(Milestones[[#This Row],[Category]:[Category]]="Goal",CN$5&gt;=Milestones[[#This Row],[Start]:[Start]],CN$5&lt;=Milestones[[#This Row],[End]:[End]]),2,IF(AND(Milestones[[#This Row],[Category]:[Category]]="Milestone",CN$5&gt;=Milestones[[#This Row],[Start]:[Start]],CN$5&lt;=Milestones[[#This Row],[End]:[End]]),1,"")),"")</f>
        <v/>
      </c>
      <c r="CO23" s="20" t="str">
        <f ca="1">IFERROR(IF(AND(Milestones[[#This Row],[Category]:[Category]]="Goal",CO$5&gt;=Milestones[[#This Row],[Start]:[Start]],CO$5&lt;=Milestones[[#This Row],[End]:[End]]),2,IF(AND(Milestones[[#This Row],[Category]:[Category]]="Milestone",CO$5&gt;=Milestones[[#This Row],[Start]:[Start]],CO$5&lt;=Milestones[[#This Row],[End]:[End]]),1,"")),"")</f>
        <v/>
      </c>
      <c r="CP23" s="20" t="str">
        <f ca="1">IFERROR(IF(AND(Milestones[[#This Row],[Category]:[Category]]="Goal",CP$5&gt;=Milestones[[#This Row],[Start]:[Start]],CP$5&lt;=Milestones[[#This Row],[End]:[End]]),2,IF(AND(Milestones[[#This Row],[Category]:[Category]]="Milestone",CP$5&gt;=Milestones[[#This Row],[Start]:[Start]],CP$5&lt;=Milestones[[#This Row],[End]:[End]]),1,"")),"")</f>
        <v/>
      </c>
      <c r="CQ23" s="20" t="str">
        <f ca="1">IFERROR(IF(AND(Milestones[[#This Row],[Category]:[Category]]="Goal",CQ$5&gt;=Milestones[[#This Row],[Start]:[Start]],CQ$5&lt;=Milestones[[#This Row],[End]:[End]]),2,IF(AND(Milestones[[#This Row],[Category]:[Category]]="Milestone",CQ$5&gt;=Milestones[[#This Row],[Start]:[Start]],CQ$5&lt;=Milestones[[#This Row],[End]:[End]]),1,"")),"")</f>
        <v/>
      </c>
      <c r="CR23" s="20" t="str">
        <f ca="1">IFERROR(IF(AND(Milestones[[#This Row],[Category]:[Category]]="Goal",CR$5&gt;=Milestones[[#This Row],[Start]:[Start]],CR$5&lt;=Milestones[[#This Row],[End]:[End]]),2,IF(AND(Milestones[[#This Row],[Category]:[Category]]="Milestone",CR$5&gt;=Milestones[[#This Row],[Start]:[Start]],CR$5&lt;=Milestones[[#This Row],[End]:[End]]),1,"")),"")</f>
        <v/>
      </c>
      <c r="CS23" s="20" t="str">
        <f ca="1">IFERROR(IF(AND(Milestones[[#This Row],[Category]:[Category]]="Goal",CS$5&gt;=Milestones[[#This Row],[Start]:[Start]],CS$5&lt;=Milestones[[#This Row],[End]:[End]]),2,IF(AND(Milestones[[#This Row],[Category]:[Category]]="Milestone",CS$5&gt;=Milestones[[#This Row],[Start]:[Start]],CS$5&lt;=Milestones[[#This Row],[End]:[End]]),1,"")),"")</f>
        <v/>
      </c>
      <c r="CT23" s="20" t="str">
        <f ca="1">IFERROR(IF(AND(Milestones[[#This Row],[Category]:[Category]]="Goal",CT$5&gt;=Milestones[[#This Row],[Start]:[Start]],CT$5&lt;=Milestones[[#This Row],[End]:[End]]),2,IF(AND(Milestones[[#This Row],[Category]:[Category]]="Milestone",CT$5&gt;=Milestones[[#This Row],[Start]:[Start]],CT$5&lt;=Milestones[[#This Row],[End]:[End]]),1,"")),"")</f>
        <v/>
      </c>
      <c r="CU23" s="20" t="str">
        <f ca="1">IFERROR(IF(AND(Milestones[[#This Row],[Category]:[Category]]="Goal",CU$5&gt;=Milestones[[#This Row],[Start]:[Start]],CU$5&lt;=Milestones[[#This Row],[End]:[End]]),2,IF(AND(Milestones[[#This Row],[Category]:[Category]]="Milestone",CU$5&gt;=Milestones[[#This Row],[Start]:[Start]],CU$5&lt;=Milestones[[#This Row],[End]:[End]]),1,"")),"")</f>
        <v/>
      </c>
      <c r="CV23" s="20" t="str">
        <f ca="1">IFERROR(IF(AND(Milestones[[#This Row],[Category]:[Category]]="Goal",CV$5&gt;=Milestones[[#This Row],[Start]:[Start]],CV$5&lt;=Milestones[[#This Row],[End]:[End]]),2,IF(AND(Milestones[[#This Row],[Category]:[Category]]="Milestone",CV$5&gt;=Milestones[[#This Row],[Start]:[Start]],CV$5&lt;=Milestones[[#This Row],[End]:[End]]),1,"")),"")</f>
        <v/>
      </c>
      <c r="CW23" s="20" t="str">
        <f ca="1">IFERROR(IF(AND(Milestones[[#This Row],[Category]:[Category]]="Goal",CW$5&gt;=Milestones[[#This Row],[Start]:[Start]],CW$5&lt;=Milestones[[#This Row],[End]:[End]]),2,IF(AND(Milestones[[#This Row],[Category]:[Category]]="Milestone",CW$5&gt;=Milestones[[#This Row],[Start]:[Start]],CW$5&lt;=Milestones[[#This Row],[End]:[End]]),1,"")),"")</f>
        <v/>
      </c>
      <c r="CX23" s="20" t="str">
        <f ca="1">IFERROR(IF(AND(Milestones[[#This Row],[Category]:[Category]]="Goal",CX$5&gt;=Milestones[[#This Row],[Start]:[Start]],CX$5&lt;=Milestones[[#This Row],[End]:[End]]),2,IF(AND(Milestones[[#This Row],[Category]:[Category]]="Milestone",CX$5&gt;=Milestones[[#This Row],[Start]:[Start]],CX$5&lt;=Milestones[[#This Row],[End]:[End]]),1,"")),"")</f>
        <v/>
      </c>
      <c r="CY23" s="20" t="str">
        <f ca="1">IFERROR(IF(AND(Milestones[[#This Row],[Category]:[Category]]="Goal",CY$5&gt;=Milestones[[#This Row],[Start]:[Start]],CY$5&lt;=Milestones[[#This Row],[End]:[End]]),2,IF(AND(Milestones[[#This Row],[Category]:[Category]]="Milestone",CY$5&gt;=Milestones[[#This Row],[Start]:[Start]],CY$5&lt;=Milestones[[#This Row],[End]:[End]]),1,"")),"")</f>
        <v/>
      </c>
      <c r="CZ23" s="20" t="str">
        <f ca="1">IFERROR(IF(AND(Milestones[[#This Row],[Category]:[Category]]="Goal",CZ$5&gt;=Milestones[[#This Row],[Start]:[Start]],CZ$5&lt;=Milestones[[#This Row],[End]:[End]]),2,IF(AND(Milestones[[#This Row],[Category]:[Category]]="Milestone",CZ$5&gt;=Milestones[[#This Row],[Start]:[Start]],CZ$5&lt;=Milestones[[#This Row],[End]:[End]]),1,"")),"")</f>
        <v/>
      </c>
      <c r="DA23" s="20" t="str">
        <f ca="1">IFERROR(IF(AND(Milestones[[#This Row],[Category]:[Category]]="Goal",DA$5&gt;=Milestones[[#This Row],[Start]:[Start]],DA$5&lt;=Milestones[[#This Row],[End]:[End]]),2,IF(AND(Milestones[[#This Row],[Category]:[Category]]="Milestone",DA$5&gt;=Milestones[[#This Row],[Start]:[Start]],DA$5&lt;=Milestones[[#This Row],[End]:[End]]),1,"")),"")</f>
        <v/>
      </c>
      <c r="DB23" s="20" t="str">
        <f ca="1">IFERROR(IF(AND(Milestones[[#This Row],[Category]:[Category]]="Goal",DB$5&gt;=Milestones[[#This Row],[Start]:[Start]],DB$5&lt;=Milestones[[#This Row],[End]:[End]]),2,IF(AND(Milestones[[#This Row],[Category]:[Category]]="Milestone",DB$5&gt;=Milestones[[#This Row],[Start]:[Start]],DB$5&lt;=Milestones[[#This Row],[End]:[End]]),1,"")),"")</f>
        <v/>
      </c>
      <c r="DC23" s="20" t="str">
        <f ca="1">IFERROR(IF(AND(Milestones[[#This Row],[Category]:[Category]]="Goal",DC$5&gt;=Milestones[[#This Row],[Start]:[Start]],DC$5&lt;=Milestones[[#This Row],[End]:[End]]),2,IF(AND(Milestones[[#This Row],[Category]:[Category]]="Milestone",DC$5&gt;=Milestones[[#This Row],[Start]:[Start]],DC$5&lt;=Milestones[[#This Row],[End]:[End]]),1,"")),"")</f>
        <v/>
      </c>
      <c r="DD23" s="20" t="str">
        <f ca="1">IFERROR(IF(AND(Milestones[[#This Row],[Category]:[Category]]="Goal",DD$5&gt;=Milestones[[#This Row],[Start]:[Start]],DD$5&lt;=Milestones[[#This Row],[End]:[End]]),2,IF(AND(Milestones[[#This Row],[Category]:[Category]]="Milestone",DD$5&gt;=Milestones[[#This Row],[Start]:[Start]],DD$5&lt;=Milestones[[#This Row],[End]:[End]]),1,"")),"")</f>
        <v/>
      </c>
      <c r="DE23" s="20" t="str">
        <f ca="1">IFERROR(IF(AND(Milestones[[#This Row],[Category]:[Category]]="Goal",DE$5&gt;=Milestones[[#This Row],[Start]:[Start]],DE$5&lt;=Milestones[[#This Row],[End]:[End]]),2,IF(AND(Milestones[[#This Row],[Category]:[Category]]="Milestone",DE$5&gt;=Milestones[[#This Row],[Start]:[Start]],DE$5&lt;=Milestones[[#This Row],[End]:[End]]),1,"")),"")</f>
        <v/>
      </c>
      <c r="DF23" s="20" t="str">
        <f ca="1">IFERROR(IF(AND(Milestones[[#This Row],[Category]:[Category]]="Goal",DF$5&gt;=Milestones[[#This Row],[Start]:[Start]],DF$5&lt;=Milestones[[#This Row],[End]:[End]]),2,IF(AND(Milestones[[#This Row],[Category]:[Category]]="Milestone",DF$5&gt;=Milestones[[#This Row],[Start]:[Start]],DF$5&lt;=Milestones[[#This Row],[End]:[End]]),1,"")),"")</f>
        <v/>
      </c>
      <c r="DG23" s="20" t="str">
        <f ca="1">IFERROR(IF(AND(Milestones[[#This Row],[Category]:[Category]]="Goal",DG$5&gt;=Milestones[[#This Row],[Start]:[Start]],DG$5&lt;=Milestones[[#This Row],[End]:[End]]),2,IF(AND(Milestones[[#This Row],[Category]:[Category]]="Milestone",DG$5&gt;=Milestones[[#This Row],[Start]:[Start]],DG$5&lt;=Milestones[[#This Row],[End]:[End]]),1,"")),"")</f>
        <v/>
      </c>
      <c r="DH23" s="20" t="str">
        <f ca="1">IFERROR(IF(AND(Milestones[[#This Row],[Category]:[Category]]="Goal",DH$5&gt;=Milestones[[#This Row],[Start]:[Start]],DH$5&lt;=Milestones[[#This Row],[End]:[End]]),2,IF(AND(Milestones[[#This Row],[Category]:[Category]]="Milestone",DH$5&gt;=Milestones[[#This Row],[Start]:[Start]],DH$5&lt;=Milestones[[#This Row],[End]:[End]]),1,"")),"")</f>
        <v/>
      </c>
      <c r="DI23" s="20" t="str">
        <f ca="1">IFERROR(IF(AND(Milestones[[#This Row],[Category]:[Category]]="Goal",DI$5&gt;=Milestones[[#This Row],[Start]:[Start]],DI$5&lt;=Milestones[[#This Row],[End]:[End]]),2,IF(AND(Milestones[[#This Row],[Category]:[Category]]="Milestone",DI$5&gt;=Milestones[[#This Row],[Start]:[Start]],DI$5&lt;=Milestones[[#This Row],[End]:[End]]),1,"")),"")</f>
        <v/>
      </c>
      <c r="DJ23" s="20" t="str">
        <f ca="1">IFERROR(IF(AND(Milestones[[#This Row],[Category]:[Category]]="Goal",DJ$5&gt;=Milestones[[#This Row],[Start]:[Start]],DJ$5&lt;=Milestones[[#This Row],[End]:[End]]),2,IF(AND(Milestones[[#This Row],[Category]:[Category]]="Milestone",DJ$5&gt;=Milestones[[#This Row],[Start]:[Start]],DJ$5&lt;=Milestones[[#This Row],[End]:[End]]),1,"")),"")</f>
        <v/>
      </c>
      <c r="DK23" s="20" t="str">
        <f ca="1">IFERROR(IF(AND(Milestones[[#This Row],[Category]:[Category]]="Goal",DK$5&gt;=Milestones[[#This Row],[Start]:[Start]],DK$5&lt;=Milestones[[#This Row],[End]:[End]]),2,IF(AND(Milestones[[#This Row],[Category]:[Category]]="Milestone",DK$5&gt;=Milestones[[#This Row],[Start]:[Start]],DK$5&lt;=Milestones[[#This Row],[End]:[End]]),1,"")),"")</f>
        <v/>
      </c>
      <c r="DL23" s="20" t="str">
        <f ca="1">IFERROR(IF(AND(Milestones[[#This Row],[Category]:[Category]]="Goal",DL$5&gt;=Milestones[[#This Row],[Start]:[Start]],DL$5&lt;=Milestones[[#This Row],[End]:[End]]),2,IF(AND(Milestones[[#This Row],[Category]:[Category]]="Milestone",DL$5&gt;=Milestones[[#This Row],[Start]:[Start]],DL$5&lt;=Milestones[[#This Row],[End]:[End]]),1,"")),"")</f>
        <v/>
      </c>
      <c r="DM23" s="20" t="str">
        <f ca="1">IFERROR(IF(AND(Milestones[[#This Row],[Category]:[Category]]="Goal",DM$5&gt;=Milestones[[#This Row],[Start]:[Start]],DM$5&lt;=Milestones[[#This Row],[End]:[End]]),2,IF(AND(Milestones[[#This Row],[Category]:[Category]]="Milestone",DM$5&gt;=Milestones[[#This Row],[Start]:[Start]],DM$5&lt;=Milestones[[#This Row],[End]:[End]]),1,"")),"")</f>
        <v/>
      </c>
      <c r="DN23" s="20" t="str">
        <f ca="1">IFERROR(IF(AND(Milestones[[#This Row],[Category]:[Category]]="Goal",DN$5&gt;=Milestones[[#This Row],[Start]:[Start]],DN$5&lt;=Milestones[[#This Row],[End]:[End]]),2,IF(AND(Milestones[[#This Row],[Category]:[Category]]="Milestone",DN$5&gt;=Milestones[[#This Row],[Start]:[Start]],DN$5&lt;=Milestones[[#This Row],[End]:[End]]),1,"")),"")</f>
        <v/>
      </c>
      <c r="DO23" s="20" t="str">
        <f ca="1">IFERROR(IF(AND(Milestones[[#This Row],[Category]:[Category]]="Goal",DO$5&gt;=Milestones[[#This Row],[Start]:[Start]],DO$5&lt;=Milestones[[#This Row],[End]:[End]]),2,IF(AND(Milestones[[#This Row],[Category]:[Category]]="Milestone",DO$5&gt;=Milestones[[#This Row],[Start]:[Start]],DO$5&lt;=Milestones[[#This Row],[End]:[End]]),1,"")),"")</f>
        <v/>
      </c>
      <c r="DP23" s="20" t="str">
        <f ca="1">IFERROR(IF(AND(Milestones[[#This Row],[Category]:[Category]]="Goal",DP$5&gt;=Milestones[[#This Row],[Start]:[Start]],DP$5&lt;=Milestones[[#This Row],[End]:[End]]),2,IF(AND(Milestones[[#This Row],[Category]:[Category]]="Milestone",DP$5&gt;=Milestones[[#This Row],[Start]:[Start]],DP$5&lt;=Milestones[[#This Row],[End]:[End]]),1,"")),"")</f>
        <v/>
      </c>
      <c r="DQ23" s="20" t="str">
        <f ca="1">IFERROR(IF(AND(Milestones[[#This Row],[Category]:[Category]]="Goal",DQ$5&gt;=Milestones[[#This Row],[Start]:[Start]],DQ$5&lt;=Milestones[[#This Row],[End]:[End]]),2,IF(AND(Milestones[[#This Row],[Category]:[Category]]="Milestone",DQ$5&gt;=Milestones[[#This Row],[Start]:[Start]],DQ$5&lt;=Milestones[[#This Row],[End]:[End]]),1,"")),"")</f>
        <v/>
      </c>
      <c r="DR23" s="20" t="str">
        <f ca="1">IFERROR(IF(AND(Milestones[[#This Row],[Category]:[Category]]="Goal",DR$5&gt;=Milestones[[#This Row],[Start]:[Start]],DR$5&lt;=Milestones[[#This Row],[End]:[End]]),2,IF(AND(Milestones[[#This Row],[Category]:[Category]]="Milestone",DR$5&gt;=Milestones[[#This Row],[Start]:[Start]],DR$5&lt;=Milestones[[#This Row],[End]:[End]]),1,"")),"")</f>
        <v/>
      </c>
      <c r="DS23" s="20" t="str">
        <f ca="1">IFERROR(IF(AND(Milestones[[#This Row],[Category]:[Category]]="Goal",DS$5&gt;=Milestones[[#This Row],[Start]:[Start]],DS$5&lt;=Milestones[[#This Row],[End]:[End]]),2,IF(AND(Milestones[[#This Row],[Category]:[Category]]="Milestone",DS$5&gt;=Milestones[[#This Row],[Start]:[Start]],DS$5&lt;=Milestones[[#This Row],[End]:[End]]),1,"")),"")</f>
        <v/>
      </c>
      <c r="DT23" s="20" t="str">
        <f ca="1">IFERROR(IF(AND(Milestones[[#This Row],[Category]:[Category]]="Goal",DT$5&gt;=Milestones[[#This Row],[Start]:[Start]],DT$5&lt;=Milestones[[#This Row],[End]:[End]]),2,IF(AND(Milestones[[#This Row],[Category]:[Category]]="Milestone",DT$5&gt;=Milestones[[#This Row],[Start]:[Start]],DT$5&lt;=Milestones[[#This Row],[End]:[End]]),1,"")),"")</f>
        <v/>
      </c>
      <c r="DU23" s="20" t="str">
        <f ca="1">IFERROR(IF(AND(Milestones[[#This Row],[Category]:[Category]]="Goal",DU$5&gt;=Milestones[[#This Row],[Start]:[Start]],DU$5&lt;=Milestones[[#This Row],[End]:[End]]),2,IF(AND(Milestones[[#This Row],[Category]:[Category]]="Milestone",DU$5&gt;=Milestones[[#This Row],[Start]:[Start]],DU$5&lt;=Milestones[[#This Row],[End]:[End]]),1,"")),"")</f>
        <v/>
      </c>
      <c r="DV23" s="20" t="str">
        <f ca="1">IFERROR(IF(AND(Milestones[[#This Row],[Category]:[Category]]="Goal",DV$5&gt;=Milestones[[#This Row],[Start]:[Start]],DV$5&lt;=Milestones[[#This Row],[End]:[End]]),2,IF(AND(Milestones[[#This Row],[Category]:[Category]]="Milestone",DV$5&gt;=Milestones[[#This Row],[Start]:[Start]],DV$5&lt;=Milestones[[#This Row],[End]:[End]]),1,"")),"")</f>
        <v/>
      </c>
      <c r="DW23" s="20" t="str">
        <f ca="1">IFERROR(IF(AND(Milestones[[#This Row],[Category]:[Category]]="Goal",DW$5&gt;=Milestones[[#This Row],[Start]:[Start]],DW$5&lt;=Milestones[[#This Row],[End]:[End]]),2,IF(AND(Milestones[[#This Row],[Category]:[Category]]="Milestone",DW$5&gt;=Milestones[[#This Row],[Start]:[Start]],DW$5&lt;=Milestones[[#This Row],[End]:[End]]),1,"")),"")</f>
        <v/>
      </c>
      <c r="DX23" s="20" t="str">
        <f ca="1">IFERROR(IF(AND(Milestones[[#This Row],[Category]:[Category]]="Goal",DX$5&gt;=Milestones[[#This Row],[Start]:[Start]],DX$5&lt;=Milestones[[#This Row],[End]:[End]]),2,IF(AND(Milestones[[#This Row],[Category]:[Category]]="Milestone",DX$5&gt;=Milestones[[#This Row],[Start]:[Start]],DX$5&lt;=Milestones[[#This Row],[End]:[End]]),1,"")),"")</f>
        <v/>
      </c>
      <c r="DY23" s="20" t="str">
        <f ca="1">IFERROR(IF(AND(Milestones[[#This Row],[Category]:[Category]]="Goal",DY$5&gt;=Milestones[[#This Row],[Start]:[Start]],DY$5&lt;=Milestones[[#This Row],[End]:[End]]),2,IF(AND(Milestones[[#This Row],[Category]:[Category]]="Milestone",DY$5&gt;=Milestones[[#This Row],[Start]:[Start]],DY$5&lt;=Milestones[[#This Row],[End]:[End]]),1,"")),"")</f>
        <v/>
      </c>
      <c r="DZ23" s="20" t="str">
        <f ca="1">IFERROR(IF(AND(Milestones[[#This Row],[Category]:[Category]]="Goal",DZ$5&gt;=Milestones[[#This Row],[Start]:[Start]],DZ$5&lt;=Milestones[[#This Row],[End]:[End]]),2,IF(AND(Milestones[[#This Row],[Category]:[Category]]="Milestone",DZ$5&gt;=Milestones[[#This Row],[Start]:[Start]],DZ$5&lt;=Milestones[[#This Row],[End]:[End]]),1,"")),"")</f>
        <v/>
      </c>
      <c r="EA23" s="20" t="str">
        <f ca="1">IFERROR(IF(AND(Milestones[[#This Row],[Category]:[Category]]="Goal",EA$5&gt;=Milestones[[#This Row],[Start]:[Start]],EA$5&lt;=Milestones[[#This Row],[End]:[End]]),2,IF(AND(Milestones[[#This Row],[Category]:[Category]]="Milestone",EA$5&gt;=Milestones[[#This Row],[Start]:[Start]],EA$5&lt;=Milestones[[#This Row],[End]:[End]]),1,"")),"")</f>
        <v/>
      </c>
      <c r="EB23" s="20" t="str">
        <f ca="1">IFERROR(IF(AND(Milestones[[#This Row],[Category]:[Category]]="Goal",EB$5&gt;=Milestones[[#This Row],[Start]:[Start]],EB$5&lt;=Milestones[[#This Row],[End]:[End]]),2,IF(AND(Milestones[[#This Row],[Category]:[Category]]="Milestone",EB$5&gt;=Milestones[[#This Row],[Start]:[Start]],EB$5&lt;=Milestones[[#This Row],[End]:[End]]),1,"")),"")</f>
        <v/>
      </c>
      <c r="EC23" s="20" t="str">
        <f ca="1">IFERROR(IF(AND(Milestones[[#This Row],[Category]:[Category]]="Goal",EC$5&gt;=Milestones[[#This Row],[Start]:[Start]],EC$5&lt;=Milestones[[#This Row],[End]:[End]]),2,IF(AND(Milestones[[#This Row],[Category]:[Category]]="Milestone",EC$5&gt;=Milestones[[#This Row],[Start]:[Start]],EC$5&lt;=Milestones[[#This Row],[End]:[End]]),1,"")),"")</f>
        <v/>
      </c>
      <c r="ED23" s="20" t="str">
        <f ca="1">IFERROR(IF(AND(Milestones[[#This Row],[Category]:[Category]]="Goal",ED$5&gt;=Milestones[[#This Row],[Start]:[Start]],ED$5&lt;=Milestones[[#This Row],[End]:[End]]),2,IF(AND(Milestones[[#This Row],[Category]:[Category]]="Milestone",ED$5&gt;=Milestones[[#This Row],[Start]:[Start]],ED$5&lt;=Milestones[[#This Row],[End]:[End]]),1,"")),"")</f>
        <v/>
      </c>
      <c r="EE23" s="20" t="str">
        <f ca="1">IFERROR(IF(AND(Milestones[[#This Row],[Category]:[Category]]="Goal",EE$5&gt;=Milestones[[#This Row],[Start]:[Start]],EE$5&lt;=Milestones[[#This Row],[End]:[End]]),2,IF(AND(Milestones[[#This Row],[Category]:[Category]]="Milestone",EE$5&gt;=Milestones[[#This Row],[Start]:[Start]],EE$5&lt;=Milestones[[#This Row],[End]:[End]]),1,"")),"")</f>
        <v/>
      </c>
      <c r="EF23" s="20" t="str">
        <f ca="1">IFERROR(IF(AND(Milestones[[#This Row],[Category]:[Category]]="Goal",EF$5&gt;=Milestones[[#This Row],[Start]:[Start]],EF$5&lt;=Milestones[[#This Row],[End]:[End]]),2,IF(AND(Milestones[[#This Row],[Category]:[Category]]="Milestone",EF$5&gt;=Milestones[[#This Row],[Start]:[Start]],EF$5&lt;=Milestones[[#This Row],[End]:[End]]),1,"")),"")</f>
        <v/>
      </c>
      <c r="EG23" s="20" t="str">
        <f ca="1">IFERROR(IF(AND(Milestones[[#This Row],[Category]:[Category]]="Goal",EG$5&gt;=Milestones[[#This Row],[Start]:[Start]],EG$5&lt;=Milestones[[#This Row],[End]:[End]]),2,IF(AND(Milestones[[#This Row],[Category]:[Category]]="Milestone",EG$5&gt;=Milestones[[#This Row],[Start]:[Start]],EG$5&lt;=Milestones[[#This Row],[End]:[End]]),1,"")),"")</f>
        <v/>
      </c>
      <c r="EH23" s="20" t="str">
        <f ca="1">IFERROR(IF(AND(Milestones[[#This Row],[Category]:[Category]]="Goal",EH$5&gt;=Milestones[[#This Row],[Start]:[Start]],EH$5&lt;=Milestones[[#This Row],[End]:[End]]),2,IF(AND(Milestones[[#This Row],[Category]:[Category]]="Milestone",EH$5&gt;=Milestones[[#This Row],[Start]:[Start]],EH$5&lt;=Milestones[[#This Row],[End]:[End]]),1,"")),"")</f>
        <v/>
      </c>
      <c r="EI23" s="20" t="str">
        <f ca="1">IFERROR(IF(AND(Milestones[[#This Row],[Category]:[Category]]="Goal",EI$5&gt;=Milestones[[#This Row],[Start]:[Start]],EI$5&lt;=Milestones[[#This Row],[End]:[End]]),2,IF(AND(Milestones[[#This Row],[Category]:[Category]]="Milestone",EI$5&gt;=Milestones[[#This Row],[Start]:[Start]],EI$5&lt;=Milestones[[#This Row],[End]:[End]]),1,"")),"")</f>
        <v/>
      </c>
      <c r="EJ23" s="20" t="str">
        <f ca="1">IFERROR(IF(AND(Milestones[[#This Row],[Category]:[Category]]="Goal",EJ$5&gt;=Milestones[[#This Row],[Start]:[Start]],EJ$5&lt;=Milestones[[#This Row],[End]:[End]]),2,IF(AND(Milestones[[#This Row],[Category]:[Category]]="Milestone",EJ$5&gt;=Milestones[[#This Row],[Start]:[Start]],EJ$5&lt;=Milestones[[#This Row],[End]:[End]]),1,"")),"")</f>
        <v/>
      </c>
      <c r="EK23" s="20" t="str">
        <f ca="1">IFERROR(IF(AND(Milestones[[#This Row],[Category]:[Category]]="Goal",EK$5&gt;=Milestones[[#This Row],[Start]:[Start]],EK$5&lt;=Milestones[[#This Row],[End]:[End]]),2,IF(AND(Milestones[[#This Row],[Category]:[Category]]="Milestone",EK$5&gt;=Milestones[[#This Row],[Start]:[Start]],EK$5&lt;=Milestones[[#This Row],[End]:[End]]),1,"")),"")</f>
        <v/>
      </c>
      <c r="EL23" s="20" t="str">
        <f ca="1">IFERROR(IF(AND(Milestones[[#This Row],[Category]:[Category]]="Goal",EL$5&gt;=Milestones[[#This Row],[Start]:[Start]],EL$5&lt;=Milestones[[#This Row],[End]:[End]]),2,IF(AND(Milestones[[#This Row],[Category]:[Category]]="Milestone",EL$5&gt;=Milestones[[#This Row],[Start]:[Start]],EL$5&lt;=Milestones[[#This Row],[End]:[End]]),1,"")),"")</f>
        <v/>
      </c>
      <c r="EM23" s="20" t="str">
        <f ca="1">IFERROR(IF(AND(Milestones[[#This Row],[Category]:[Category]]="Goal",EM$5&gt;=Milestones[[#This Row],[Start]:[Start]],EM$5&lt;=Milestones[[#This Row],[End]:[End]]),2,IF(AND(Milestones[[#This Row],[Category]:[Category]]="Milestone",EM$5&gt;=Milestones[[#This Row],[Start]:[Start]],EM$5&lt;=Milestones[[#This Row],[End]:[End]]),1,"")),"")</f>
        <v/>
      </c>
      <c r="EN23" s="20" t="str">
        <f ca="1">IFERROR(IF(AND(Milestones[[#This Row],[Category]:[Category]]="Goal",EN$5&gt;=Milestones[[#This Row],[Start]:[Start]],EN$5&lt;=Milestones[[#This Row],[End]:[End]]),2,IF(AND(Milestones[[#This Row],[Category]:[Category]]="Milestone",EN$5&gt;=Milestones[[#This Row],[Start]:[Start]],EN$5&lt;=Milestones[[#This Row],[End]:[End]]),1,"")),"")</f>
        <v/>
      </c>
      <c r="EO23" s="20" t="str">
        <f ca="1">IFERROR(IF(AND(Milestones[[#This Row],[Category]:[Category]]="Goal",EO$5&gt;=Milestones[[#This Row],[Start]:[Start]],EO$5&lt;=Milestones[[#This Row],[End]:[End]]),2,IF(AND(Milestones[[#This Row],[Category]:[Category]]="Milestone",EO$5&gt;=Milestones[[#This Row],[Start]:[Start]],EO$5&lt;=Milestones[[#This Row],[End]:[End]]),1,"")),"")</f>
        <v/>
      </c>
      <c r="EP23" s="20" t="str">
        <f ca="1">IFERROR(IF(AND(Milestones[[#This Row],[Category]:[Category]]="Goal",EP$5&gt;=Milestones[[#This Row],[Start]:[Start]],EP$5&lt;=Milestones[[#This Row],[End]:[End]]),2,IF(AND(Milestones[[#This Row],[Category]:[Category]]="Milestone",EP$5&gt;=Milestones[[#This Row],[Start]:[Start]],EP$5&lt;=Milestones[[#This Row],[End]:[End]]),1,"")),"")</f>
        <v/>
      </c>
      <c r="EQ23" s="20" t="str">
        <f ca="1">IFERROR(IF(AND(Milestones[[#This Row],[Category]:[Category]]="Goal",EQ$5&gt;=Milestones[[#This Row],[Start]:[Start]],EQ$5&lt;=Milestones[[#This Row],[End]:[End]]),2,IF(AND(Milestones[[#This Row],[Category]:[Category]]="Milestone",EQ$5&gt;=Milestones[[#This Row],[Start]:[Start]],EQ$5&lt;=Milestones[[#This Row],[End]:[End]]),1,"")),"")</f>
        <v/>
      </c>
      <c r="ER23" s="20" t="str">
        <f ca="1">IFERROR(IF(AND(Milestones[[#This Row],[Category]:[Category]]="Goal",ER$5&gt;=Milestones[[#This Row],[Start]:[Start]],ER$5&lt;=Milestones[[#This Row],[End]:[End]]),2,IF(AND(Milestones[[#This Row],[Category]:[Category]]="Milestone",ER$5&gt;=Milestones[[#This Row],[Start]:[Start]],ER$5&lt;=Milestones[[#This Row],[End]:[End]]),1,"")),"")</f>
        <v/>
      </c>
    </row>
    <row r="24" spans="1:148" s="2" customFormat="1" ht="15" customHeight="1" x14ac:dyDescent="0.3">
      <c r="A24" s="7"/>
      <c r="B24" s="39">
        <f t="shared" si="73"/>
        <v>17</v>
      </c>
      <c r="C24" s="97" t="s">
        <v>162</v>
      </c>
      <c r="D24" s="61" t="s">
        <v>32</v>
      </c>
      <c r="E24" s="63" t="s">
        <v>33</v>
      </c>
      <c r="F24" s="64" t="s">
        <v>10</v>
      </c>
      <c r="G24" s="43">
        <v>6</v>
      </c>
      <c r="H24" s="35"/>
      <c r="I24" s="58">
        <f>IFERROR(IF(Milestones[[#This Row],[Activity]]="","",WORKDAY(IF(Milestones[[#This Row],[Predecessor]]="",IF(O23&lt;&gt;"", O23, L23),IF(INDEX(Milestones[Actual End],Milestones[[#This Row],[Predecessor]])&lt;&gt;"",INDEX(Milestones[Actual End],Milestones[[#This Row],[Predecessor]]),INDEX(Milestones[End],Milestones[[#This Row],[Predecessor]]))),Milestones[[#This Row],[Lag Days (Working Days)]],Table5[Holidays])),"")</f>
        <v>43399</v>
      </c>
      <c r="J24" s="70">
        <v>3</v>
      </c>
      <c r="K24" s="46">
        <f>IF(Milestones[[#This Row],[Responsible]]="",Milestones[[#This Row],[Effort (Working Days)]],IFERROR(ROUND(Milestones[[#This Row],[Effort (Working Days)]]/VLOOKUP(Milestones[[#This Row],[Responsible]],ProjectPersonnel[],2,FALSE)*4,0)/4,0))</f>
        <v>3.25</v>
      </c>
      <c r="L24" s="47">
        <f>IFERROR(WORKDAY(Milestones[[#This Row],[Start]],Milestones[[#This Row],[Task Duration]],Table5[Holidays]),"")</f>
        <v>43404</v>
      </c>
      <c r="M24" s="49" t="s">
        <v>158</v>
      </c>
      <c r="N24" s="49"/>
      <c r="O24" s="49"/>
      <c r="P24" s="72">
        <v>0</v>
      </c>
      <c r="Q24" s="17"/>
      <c r="R24" s="17"/>
      <c r="S24" s="15"/>
      <c r="T24" s="20" t="str">
        <f ca="1">IFERROR(IF(AND(Milestones[[#This Row],[Category]:[Category]]="Goal",T$5&gt;=Milestones[[#This Row],[Start]:[Start]],T$5&lt;=Milestones[[#This Row],[End]:[End]]),2,IF(AND(Milestones[[#This Row],[Category]:[Category]]="Milestone",T$5&gt;=Milestones[[#This Row],[Start]:[Start]],T$5&lt;=Milestones[[#This Row],[End]:[End]]),1,"")),"")</f>
        <v/>
      </c>
      <c r="U24" s="20" t="str">
        <f ca="1">IFERROR(IF(AND(Milestones[[#This Row],[Category]:[Category]]="Goal",U$5&gt;=Milestones[[#This Row],[Start]:[Start]],U$5&lt;=Milestones[[#This Row],[End]:[End]]),2,IF(AND(Milestones[[#This Row],[Category]:[Category]]="Milestone",U$5&gt;=Milestones[[#This Row],[Start]:[Start]],U$5&lt;=Milestones[[#This Row],[End]:[End]]),1,"")),"")</f>
        <v/>
      </c>
      <c r="V24" s="20" t="str">
        <f ca="1">IFERROR(IF(AND(Milestones[[#This Row],[Category]:[Category]]="Goal",V$5&gt;=Milestones[[#This Row],[Start]:[Start]],V$5&lt;=Milestones[[#This Row],[End]:[End]]),2,IF(AND(Milestones[[#This Row],[Category]:[Category]]="Milestone",V$5&gt;=Milestones[[#This Row],[Start]:[Start]],V$5&lt;=Milestones[[#This Row],[End]:[End]]),1,"")),"")</f>
        <v/>
      </c>
      <c r="W24" s="20" t="str">
        <f ca="1">IFERROR(IF(AND(Milestones[[#This Row],[Category]:[Category]]="Goal",W$5&gt;=Milestones[[#This Row],[Start]:[Start]],W$5&lt;=Milestones[[#This Row],[End]:[End]]),2,IF(AND(Milestones[[#This Row],[Category]:[Category]]="Milestone",W$5&gt;=Milestones[[#This Row],[Start]:[Start]],W$5&lt;=Milestones[[#This Row],[End]:[End]]),1,"")),"")</f>
        <v/>
      </c>
      <c r="X24" s="20" t="str">
        <f ca="1">IFERROR(IF(AND(Milestones[[#This Row],[Category]:[Category]]="Goal",X$5&gt;=Milestones[[#This Row],[Start]:[Start]],X$5&lt;=Milestones[[#This Row],[End]:[End]]),2,IF(AND(Milestones[[#This Row],[Category]:[Category]]="Milestone",X$5&gt;=Milestones[[#This Row],[Start]:[Start]],X$5&lt;=Milestones[[#This Row],[End]:[End]]),1,"")),"")</f>
        <v/>
      </c>
      <c r="Y24" s="20" t="str">
        <f ca="1">IFERROR(IF(AND(Milestones[[#This Row],[Category]:[Category]]="Goal",Y$5&gt;=Milestones[[#This Row],[Start]:[Start]],Y$5&lt;=Milestones[[#This Row],[End]:[End]]),2,IF(AND(Milestones[[#This Row],[Category]:[Category]]="Milestone",Y$5&gt;=Milestones[[#This Row],[Start]:[Start]],Y$5&lt;=Milestones[[#This Row],[End]:[End]]),1,"")),"")</f>
        <v/>
      </c>
      <c r="Z24" s="20" t="str">
        <f ca="1">IFERROR(IF(AND(Milestones[[#This Row],[Category]:[Category]]="Goal",Z$5&gt;=Milestones[[#This Row],[Start]:[Start]],Z$5&lt;=Milestones[[#This Row],[End]:[End]]),2,IF(AND(Milestones[[#This Row],[Category]:[Category]]="Milestone",Z$5&gt;=Milestones[[#This Row],[Start]:[Start]],Z$5&lt;=Milestones[[#This Row],[End]:[End]]),1,"")),"")</f>
        <v/>
      </c>
      <c r="AA24" s="20" t="str">
        <f ca="1">IFERROR(IF(AND(Milestones[[#This Row],[Category]:[Category]]="Goal",AA$5&gt;=Milestones[[#This Row],[Start]:[Start]],AA$5&lt;=Milestones[[#This Row],[End]:[End]]),2,IF(AND(Milestones[[#This Row],[Category]:[Category]]="Milestone",AA$5&gt;=Milestones[[#This Row],[Start]:[Start]],AA$5&lt;=Milestones[[#This Row],[End]:[End]]),1,"")),"")</f>
        <v/>
      </c>
      <c r="AB24" s="20" t="str">
        <f ca="1">IFERROR(IF(AND(Milestones[[#This Row],[Category]:[Category]]="Goal",AB$5&gt;=Milestones[[#This Row],[Start]:[Start]],AB$5&lt;=Milestones[[#This Row],[End]:[End]]),2,IF(AND(Milestones[[#This Row],[Category]:[Category]]="Milestone",AB$5&gt;=Milestones[[#This Row],[Start]:[Start]],AB$5&lt;=Milestones[[#This Row],[End]:[End]]),1,"")),"")</f>
        <v/>
      </c>
      <c r="AC24" s="20" t="str">
        <f ca="1">IFERROR(IF(AND(Milestones[[#This Row],[Category]:[Category]]="Goal",AC$5&gt;=Milestones[[#This Row],[Start]:[Start]],AC$5&lt;=Milestones[[#This Row],[End]:[End]]),2,IF(AND(Milestones[[#This Row],[Category]:[Category]]="Milestone",AC$5&gt;=Milestones[[#This Row],[Start]:[Start]],AC$5&lt;=Milestones[[#This Row],[End]:[End]]),1,"")),"")</f>
        <v/>
      </c>
      <c r="AD24" s="20" t="str">
        <f ca="1">IFERROR(IF(AND(Milestones[[#This Row],[Category]:[Category]]="Goal",AD$5&gt;=Milestones[[#This Row],[Start]:[Start]],AD$5&lt;=Milestones[[#This Row],[End]:[End]]),2,IF(AND(Milestones[[#This Row],[Category]:[Category]]="Milestone",AD$5&gt;=Milestones[[#This Row],[Start]:[Start]],AD$5&lt;=Milestones[[#This Row],[End]:[End]]),1,"")),"")</f>
        <v/>
      </c>
      <c r="AE24" s="20" t="str">
        <f ca="1">IFERROR(IF(AND(Milestones[[#This Row],[Category]:[Category]]="Goal",AE$5&gt;=Milestones[[#This Row],[Start]:[Start]],AE$5&lt;=Milestones[[#This Row],[End]:[End]]),2,IF(AND(Milestones[[#This Row],[Category]:[Category]]="Milestone",AE$5&gt;=Milestones[[#This Row],[Start]:[Start]],AE$5&lt;=Milestones[[#This Row],[End]:[End]]),1,"")),"")</f>
        <v/>
      </c>
      <c r="AF24" s="20" t="str">
        <f ca="1">IFERROR(IF(AND(Milestones[[#This Row],[Category]:[Category]]="Goal",AF$5&gt;=Milestones[[#This Row],[Start]:[Start]],AF$5&lt;=Milestones[[#This Row],[End]:[End]]),2,IF(AND(Milestones[[#This Row],[Category]:[Category]]="Milestone",AF$5&gt;=Milestones[[#This Row],[Start]:[Start]],AF$5&lt;=Milestones[[#This Row],[End]:[End]]),1,"")),"")</f>
        <v/>
      </c>
      <c r="AG24" s="20" t="str">
        <f ca="1">IFERROR(IF(AND(Milestones[[#This Row],[Category]:[Category]]="Goal",AG$5&gt;=Milestones[[#This Row],[Start]:[Start]],AG$5&lt;=Milestones[[#This Row],[End]:[End]]),2,IF(AND(Milestones[[#This Row],[Category]:[Category]]="Milestone",AG$5&gt;=Milestones[[#This Row],[Start]:[Start]],AG$5&lt;=Milestones[[#This Row],[End]:[End]]),1,"")),"")</f>
        <v/>
      </c>
      <c r="AH24" s="20" t="str">
        <f ca="1">IFERROR(IF(AND(Milestones[[#This Row],[Category]:[Category]]="Goal",AH$5&gt;=Milestones[[#This Row],[Start]:[Start]],AH$5&lt;=Milestones[[#This Row],[End]:[End]]),2,IF(AND(Milestones[[#This Row],[Category]:[Category]]="Milestone",AH$5&gt;=Milestones[[#This Row],[Start]:[Start]],AH$5&lt;=Milestones[[#This Row],[End]:[End]]),1,"")),"")</f>
        <v/>
      </c>
      <c r="AI24" s="20" t="str">
        <f ca="1">IFERROR(IF(AND(Milestones[[#This Row],[Category]:[Category]]="Goal",AI$5&gt;=Milestones[[#This Row],[Start]:[Start]],AI$5&lt;=Milestones[[#This Row],[End]:[End]]),2,IF(AND(Milestones[[#This Row],[Category]:[Category]]="Milestone",AI$5&gt;=Milestones[[#This Row],[Start]:[Start]],AI$5&lt;=Milestones[[#This Row],[End]:[End]]),1,"")),"")</f>
        <v/>
      </c>
      <c r="AJ24" s="20" t="str">
        <f ca="1">IFERROR(IF(AND(Milestones[[#This Row],[Category]:[Category]]="Goal",AJ$5&gt;=Milestones[[#This Row],[Start]:[Start]],AJ$5&lt;=Milestones[[#This Row],[End]:[End]]),2,IF(AND(Milestones[[#This Row],[Category]:[Category]]="Milestone",AJ$5&gt;=Milestones[[#This Row],[Start]:[Start]],AJ$5&lt;=Milestones[[#This Row],[End]:[End]]),1,"")),"")</f>
        <v/>
      </c>
      <c r="AK24" s="20" t="str">
        <f ca="1">IFERROR(IF(AND(Milestones[[#This Row],[Category]:[Category]]="Goal",AK$5&gt;=Milestones[[#This Row],[Start]:[Start]],AK$5&lt;=Milestones[[#This Row],[End]:[End]]),2,IF(AND(Milestones[[#This Row],[Category]:[Category]]="Milestone",AK$5&gt;=Milestones[[#This Row],[Start]:[Start]],AK$5&lt;=Milestones[[#This Row],[End]:[End]]),1,"")),"")</f>
        <v/>
      </c>
      <c r="AL24" s="20" t="str">
        <f ca="1">IFERROR(IF(AND(Milestones[[#This Row],[Category]:[Category]]="Goal",AL$5&gt;=Milestones[[#This Row],[Start]:[Start]],AL$5&lt;=Milestones[[#This Row],[End]:[End]]),2,IF(AND(Milestones[[#This Row],[Category]:[Category]]="Milestone",AL$5&gt;=Milestones[[#This Row],[Start]:[Start]],AL$5&lt;=Milestones[[#This Row],[End]:[End]]),1,"")),"")</f>
        <v/>
      </c>
      <c r="AM24" s="20" t="str">
        <f ca="1">IFERROR(IF(AND(Milestones[[#This Row],[Category]:[Category]]="Goal",AM$5&gt;=Milestones[[#This Row],[Start]:[Start]],AM$5&lt;=Milestones[[#This Row],[End]:[End]]),2,IF(AND(Milestones[[#This Row],[Category]:[Category]]="Milestone",AM$5&gt;=Milestones[[#This Row],[Start]:[Start]],AM$5&lt;=Milestones[[#This Row],[End]:[End]]),1,"")),"")</f>
        <v/>
      </c>
      <c r="AN24" s="20" t="str">
        <f ca="1">IFERROR(IF(AND(Milestones[[#This Row],[Category]:[Category]]="Goal",AN$5&gt;=Milestones[[#This Row],[Start]:[Start]],AN$5&lt;=Milestones[[#This Row],[End]:[End]]),2,IF(AND(Milestones[[#This Row],[Category]:[Category]]="Milestone",AN$5&gt;=Milestones[[#This Row],[Start]:[Start]],AN$5&lt;=Milestones[[#This Row],[End]:[End]]),1,"")),"")</f>
        <v/>
      </c>
      <c r="AO24" s="20" t="str">
        <f ca="1">IFERROR(IF(AND(Milestones[[#This Row],[Category]:[Category]]="Goal",AO$5&gt;=Milestones[[#This Row],[Start]:[Start]],AO$5&lt;=Milestones[[#This Row],[End]:[End]]),2,IF(AND(Milestones[[#This Row],[Category]:[Category]]="Milestone",AO$5&gt;=Milestones[[#This Row],[Start]:[Start]],AO$5&lt;=Milestones[[#This Row],[End]:[End]]),1,"")),"")</f>
        <v/>
      </c>
      <c r="AP24" s="20" t="str">
        <f ca="1">IFERROR(IF(AND(Milestones[[#This Row],[Category]:[Category]]="Goal",AP$5&gt;=Milestones[[#This Row],[Start]:[Start]],AP$5&lt;=Milestones[[#This Row],[End]:[End]]),2,IF(AND(Milestones[[#This Row],[Category]:[Category]]="Milestone",AP$5&gt;=Milestones[[#This Row],[Start]:[Start]],AP$5&lt;=Milestones[[#This Row],[End]:[End]]),1,"")),"")</f>
        <v/>
      </c>
      <c r="AQ24" s="20" t="str">
        <f ca="1">IFERROR(IF(AND(Milestones[[#This Row],[Category]:[Category]]="Goal",AQ$5&gt;=Milestones[[#This Row],[Start]:[Start]],AQ$5&lt;=Milestones[[#This Row],[End]:[End]]),2,IF(AND(Milestones[[#This Row],[Category]:[Category]]="Milestone",AQ$5&gt;=Milestones[[#This Row],[Start]:[Start]],AQ$5&lt;=Milestones[[#This Row],[End]:[End]]),1,"")),"")</f>
        <v/>
      </c>
      <c r="AR24" s="20" t="str">
        <f ca="1">IFERROR(IF(AND(Milestones[[#This Row],[Category]:[Category]]="Goal",AR$5&gt;=Milestones[[#This Row],[Start]:[Start]],AR$5&lt;=Milestones[[#This Row],[End]:[End]]),2,IF(AND(Milestones[[#This Row],[Category]:[Category]]="Milestone",AR$5&gt;=Milestones[[#This Row],[Start]:[Start]],AR$5&lt;=Milestones[[#This Row],[End]:[End]]),1,"")),"")</f>
        <v/>
      </c>
      <c r="AS24" s="20" t="str">
        <f ca="1">IFERROR(IF(AND(Milestones[[#This Row],[Category]:[Category]]="Goal",AS$5&gt;=Milestones[[#This Row],[Start]:[Start]],AS$5&lt;=Milestones[[#This Row],[End]:[End]]),2,IF(AND(Milestones[[#This Row],[Category]:[Category]]="Milestone",AS$5&gt;=Milestones[[#This Row],[Start]:[Start]],AS$5&lt;=Milestones[[#This Row],[End]:[End]]),1,"")),"")</f>
        <v/>
      </c>
      <c r="AT24" s="20" t="str">
        <f ca="1">IFERROR(IF(AND(Milestones[[#This Row],[Category]:[Category]]="Goal",AT$5&gt;=Milestones[[#This Row],[Start]:[Start]],AT$5&lt;=Milestones[[#This Row],[End]:[End]]),2,IF(AND(Milestones[[#This Row],[Category]:[Category]]="Milestone",AT$5&gt;=Milestones[[#This Row],[Start]:[Start]],AT$5&lt;=Milestones[[#This Row],[End]:[End]]),1,"")),"")</f>
        <v/>
      </c>
      <c r="AU24" s="20" t="str">
        <f ca="1">IFERROR(IF(AND(Milestones[[#This Row],[Category]:[Category]]="Goal",AU$5&gt;=Milestones[[#This Row],[Start]:[Start]],AU$5&lt;=Milestones[[#This Row],[End]:[End]]),2,IF(AND(Milestones[[#This Row],[Category]:[Category]]="Milestone",AU$5&gt;=Milestones[[#This Row],[Start]:[Start]],AU$5&lt;=Milestones[[#This Row],[End]:[End]]),1,"")),"")</f>
        <v/>
      </c>
      <c r="AV24" s="20" t="str">
        <f ca="1">IFERROR(IF(AND(Milestones[[#This Row],[Category]:[Category]]="Goal",AV$5&gt;=Milestones[[#This Row],[Start]:[Start]],AV$5&lt;=Milestones[[#This Row],[End]:[End]]),2,IF(AND(Milestones[[#This Row],[Category]:[Category]]="Milestone",AV$5&gt;=Milestones[[#This Row],[Start]:[Start]],AV$5&lt;=Milestones[[#This Row],[End]:[End]]),1,"")),"")</f>
        <v/>
      </c>
      <c r="AW24" s="20" t="str">
        <f ca="1">IFERROR(IF(AND(Milestones[[#This Row],[Category]:[Category]]="Goal",AW$5&gt;=Milestones[[#This Row],[Start]:[Start]],AW$5&lt;=Milestones[[#This Row],[End]:[End]]),2,IF(AND(Milestones[[#This Row],[Category]:[Category]]="Milestone",AW$5&gt;=Milestones[[#This Row],[Start]:[Start]],AW$5&lt;=Milestones[[#This Row],[End]:[End]]),1,"")),"")</f>
        <v/>
      </c>
      <c r="AX24" s="20" t="str">
        <f ca="1">IFERROR(IF(AND(Milestones[[#This Row],[Category]:[Category]]="Goal",AX$5&gt;=Milestones[[#This Row],[Start]:[Start]],AX$5&lt;=Milestones[[#This Row],[End]:[End]]),2,IF(AND(Milestones[[#This Row],[Category]:[Category]]="Milestone",AX$5&gt;=Milestones[[#This Row],[Start]:[Start]],AX$5&lt;=Milestones[[#This Row],[End]:[End]]),1,"")),"")</f>
        <v/>
      </c>
      <c r="AY24" s="20" t="str">
        <f ca="1">IFERROR(IF(AND(Milestones[[#This Row],[Category]:[Category]]="Goal",AY$5&gt;=Milestones[[#This Row],[Start]:[Start]],AY$5&lt;=Milestones[[#This Row],[End]:[End]]),2,IF(AND(Milestones[[#This Row],[Category]:[Category]]="Milestone",AY$5&gt;=Milestones[[#This Row],[Start]:[Start]],AY$5&lt;=Milestones[[#This Row],[End]:[End]]),1,"")),"")</f>
        <v/>
      </c>
      <c r="AZ24" s="20" t="str">
        <f ca="1">IFERROR(IF(AND(Milestones[[#This Row],[Category]:[Category]]="Goal",AZ$5&gt;=Milestones[[#This Row],[Start]:[Start]],AZ$5&lt;=Milestones[[#This Row],[End]:[End]]),2,IF(AND(Milestones[[#This Row],[Category]:[Category]]="Milestone",AZ$5&gt;=Milestones[[#This Row],[Start]:[Start]],AZ$5&lt;=Milestones[[#This Row],[End]:[End]]),1,"")),"")</f>
        <v/>
      </c>
      <c r="BA24" s="20" t="str">
        <f ca="1">IFERROR(IF(AND(Milestones[[#This Row],[Category]:[Category]]="Goal",BA$5&gt;=Milestones[[#This Row],[Start]:[Start]],BA$5&lt;=Milestones[[#This Row],[End]:[End]]),2,IF(AND(Milestones[[#This Row],[Category]:[Category]]="Milestone",BA$5&gt;=Milestones[[#This Row],[Start]:[Start]],BA$5&lt;=Milestones[[#This Row],[End]:[End]]),1,"")),"")</f>
        <v/>
      </c>
      <c r="BB24" s="20" t="str">
        <f ca="1">IFERROR(IF(AND(Milestones[[#This Row],[Category]:[Category]]="Goal",BB$5&gt;=Milestones[[#This Row],[Start]:[Start]],BB$5&lt;=Milestones[[#This Row],[End]:[End]]),2,IF(AND(Milestones[[#This Row],[Category]:[Category]]="Milestone",BB$5&gt;=Milestones[[#This Row],[Start]:[Start]],BB$5&lt;=Milestones[[#This Row],[End]:[End]]),1,"")),"")</f>
        <v/>
      </c>
      <c r="BC24" s="20" t="str">
        <f ca="1">IFERROR(IF(AND(Milestones[[#This Row],[Category]:[Category]]="Goal",BC$5&gt;=Milestones[[#This Row],[Start]:[Start]],BC$5&lt;=Milestones[[#This Row],[End]:[End]]),2,IF(AND(Milestones[[#This Row],[Category]:[Category]]="Milestone",BC$5&gt;=Milestones[[#This Row],[Start]:[Start]],BC$5&lt;=Milestones[[#This Row],[End]:[End]]),1,"")),"")</f>
        <v/>
      </c>
      <c r="BD24" s="20" t="str">
        <f ca="1">IFERROR(IF(AND(Milestones[[#This Row],[Category]:[Category]]="Goal",BD$5&gt;=Milestones[[#This Row],[Start]:[Start]],BD$5&lt;=Milestones[[#This Row],[End]:[End]]),2,IF(AND(Milestones[[#This Row],[Category]:[Category]]="Milestone",BD$5&gt;=Milestones[[#This Row],[Start]:[Start]],BD$5&lt;=Milestones[[#This Row],[End]:[End]]),1,"")),"")</f>
        <v/>
      </c>
      <c r="BE24" s="20" t="str">
        <f ca="1">IFERROR(IF(AND(Milestones[[#This Row],[Category]:[Category]]="Goal",BE$5&gt;=Milestones[[#This Row],[Start]:[Start]],BE$5&lt;=Milestones[[#This Row],[End]:[End]]),2,IF(AND(Milestones[[#This Row],[Category]:[Category]]="Milestone",BE$5&gt;=Milestones[[#This Row],[Start]:[Start]],BE$5&lt;=Milestones[[#This Row],[End]:[End]]),1,"")),"")</f>
        <v/>
      </c>
      <c r="BF24" s="20" t="str">
        <f ca="1">IFERROR(IF(AND(Milestones[[#This Row],[Category]:[Category]]="Goal",BF$5&gt;=Milestones[[#This Row],[Start]:[Start]],BF$5&lt;=Milestones[[#This Row],[End]:[End]]),2,IF(AND(Milestones[[#This Row],[Category]:[Category]]="Milestone",BF$5&gt;=Milestones[[#This Row],[Start]:[Start]],BF$5&lt;=Milestones[[#This Row],[End]:[End]]),1,"")),"")</f>
        <v/>
      </c>
      <c r="BG24" s="20" t="str">
        <f ca="1">IFERROR(IF(AND(Milestones[[#This Row],[Category]:[Category]]="Goal",BG$5&gt;=Milestones[[#This Row],[Start]:[Start]],BG$5&lt;=Milestones[[#This Row],[End]:[End]]),2,IF(AND(Milestones[[#This Row],[Category]:[Category]]="Milestone",BG$5&gt;=Milestones[[#This Row],[Start]:[Start]],BG$5&lt;=Milestones[[#This Row],[End]:[End]]),1,"")),"")</f>
        <v/>
      </c>
      <c r="BH24" s="20" t="str">
        <f ca="1">IFERROR(IF(AND(Milestones[[#This Row],[Category]:[Category]]="Goal",BH$5&gt;=Milestones[[#This Row],[Start]:[Start]],BH$5&lt;=Milestones[[#This Row],[End]:[End]]),2,IF(AND(Milestones[[#This Row],[Category]:[Category]]="Milestone",BH$5&gt;=Milestones[[#This Row],[Start]:[Start]],BH$5&lt;=Milestones[[#This Row],[End]:[End]]),1,"")),"")</f>
        <v/>
      </c>
      <c r="BI24" s="20" t="str">
        <f ca="1">IFERROR(IF(AND(Milestones[[#This Row],[Category]:[Category]]="Goal",BI$5&gt;=Milestones[[#This Row],[Start]:[Start]],BI$5&lt;=Milestones[[#This Row],[End]:[End]]),2,IF(AND(Milestones[[#This Row],[Category]:[Category]]="Milestone",BI$5&gt;=Milestones[[#This Row],[Start]:[Start]],BI$5&lt;=Milestones[[#This Row],[End]:[End]]),1,"")),"")</f>
        <v/>
      </c>
      <c r="BJ24" s="20" t="str">
        <f ca="1">IFERROR(IF(AND(Milestones[[#This Row],[Category]:[Category]]="Goal",BJ$5&gt;=Milestones[[#This Row],[Start]:[Start]],BJ$5&lt;=Milestones[[#This Row],[End]:[End]]),2,IF(AND(Milestones[[#This Row],[Category]:[Category]]="Milestone",BJ$5&gt;=Milestones[[#This Row],[Start]:[Start]],BJ$5&lt;=Milestones[[#This Row],[End]:[End]]),1,"")),"")</f>
        <v/>
      </c>
      <c r="BK24" s="20" t="str">
        <f ca="1">IFERROR(IF(AND(Milestones[[#This Row],[Category]:[Category]]="Goal",BK$5&gt;=Milestones[[#This Row],[Start]:[Start]],BK$5&lt;=Milestones[[#This Row],[End]:[End]]),2,IF(AND(Milestones[[#This Row],[Category]:[Category]]="Milestone",BK$5&gt;=Milestones[[#This Row],[Start]:[Start]],BK$5&lt;=Milestones[[#This Row],[End]:[End]]),1,"")),"")</f>
        <v/>
      </c>
      <c r="BL24" s="20" t="str">
        <f ca="1">IFERROR(IF(AND(Milestones[[#This Row],[Category]:[Category]]="Goal",BL$5&gt;=Milestones[[#This Row],[Start]:[Start]],BL$5&lt;=Milestones[[#This Row],[End]:[End]]),2,IF(AND(Milestones[[#This Row],[Category]:[Category]]="Milestone",BL$5&gt;=Milestones[[#This Row],[Start]:[Start]],BL$5&lt;=Milestones[[#This Row],[End]:[End]]),1,"")),"")</f>
        <v/>
      </c>
      <c r="BM24" s="20" t="str">
        <f ca="1">IFERROR(IF(AND(Milestones[[#This Row],[Category]:[Category]]="Goal",BM$5&gt;=Milestones[[#This Row],[Start]:[Start]],BM$5&lt;=Milestones[[#This Row],[End]:[End]]),2,IF(AND(Milestones[[#This Row],[Category]:[Category]]="Milestone",BM$5&gt;=Milestones[[#This Row],[Start]:[Start]],BM$5&lt;=Milestones[[#This Row],[End]:[End]]),1,"")),"")</f>
        <v/>
      </c>
      <c r="BN24" s="20" t="str">
        <f ca="1">IFERROR(IF(AND(Milestones[[#This Row],[Category]:[Category]]="Goal",BN$5&gt;=Milestones[[#This Row],[Start]:[Start]],BN$5&lt;=Milestones[[#This Row],[End]:[End]]),2,IF(AND(Milestones[[#This Row],[Category]:[Category]]="Milestone",BN$5&gt;=Milestones[[#This Row],[Start]:[Start]],BN$5&lt;=Milestones[[#This Row],[End]:[End]]),1,"")),"")</f>
        <v/>
      </c>
      <c r="BO24" s="20" t="str">
        <f ca="1">IFERROR(IF(AND(Milestones[[#This Row],[Category]:[Category]]="Goal",BO$5&gt;=Milestones[[#This Row],[Start]:[Start]],BO$5&lt;=Milestones[[#This Row],[End]:[End]]),2,IF(AND(Milestones[[#This Row],[Category]:[Category]]="Milestone",BO$5&gt;=Milestones[[#This Row],[Start]:[Start]],BO$5&lt;=Milestones[[#This Row],[End]:[End]]),1,"")),"")</f>
        <v/>
      </c>
      <c r="BP24" s="20" t="str">
        <f ca="1">IFERROR(IF(AND(Milestones[[#This Row],[Category]:[Category]]="Goal",BP$5&gt;=Milestones[[#This Row],[Start]:[Start]],BP$5&lt;=Milestones[[#This Row],[End]:[End]]),2,IF(AND(Milestones[[#This Row],[Category]:[Category]]="Milestone",BP$5&gt;=Milestones[[#This Row],[Start]:[Start]],BP$5&lt;=Milestones[[#This Row],[End]:[End]]),1,"")),"")</f>
        <v/>
      </c>
      <c r="BQ24" s="20" t="str">
        <f ca="1">IFERROR(IF(AND(Milestones[[#This Row],[Category]:[Category]]="Goal",BQ$5&gt;=Milestones[[#This Row],[Start]:[Start]],BQ$5&lt;=Milestones[[#This Row],[End]:[End]]),2,IF(AND(Milestones[[#This Row],[Category]:[Category]]="Milestone",BQ$5&gt;=Milestones[[#This Row],[Start]:[Start]],BQ$5&lt;=Milestones[[#This Row],[End]:[End]]),1,"")),"")</f>
        <v/>
      </c>
      <c r="BR24" s="20" t="str">
        <f ca="1">IFERROR(IF(AND(Milestones[[#This Row],[Category]:[Category]]="Goal",BR$5&gt;=Milestones[[#This Row],[Start]:[Start]],BR$5&lt;=Milestones[[#This Row],[End]:[End]]),2,IF(AND(Milestones[[#This Row],[Category]:[Category]]="Milestone",BR$5&gt;=Milestones[[#This Row],[Start]:[Start]],BR$5&lt;=Milestones[[#This Row],[End]:[End]]),1,"")),"")</f>
        <v/>
      </c>
      <c r="BS24" s="20" t="str">
        <f ca="1">IFERROR(IF(AND(Milestones[[#This Row],[Category]:[Category]]="Goal",BS$5&gt;=Milestones[[#This Row],[Start]:[Start]],BS$5&lt;=Milestones[[#This Row],[End]:[End]]),2,IF(AND(Milestones[[#This Row],[Category]:[Category]]="Milestone",BS$5&gt;=Milestones[[#This Row],[Start]:[Start]],BS$5&lt;=Milestones[[#This Row],[End]:[End]]),1,"")),"")</f>
        <v/>
      </c>
      <c r="BT24" s="20" t="str">
        <f ca="1">IFERROR(IF(AND(Milestones[[#This Row],[Category]:[Category]]="Goal",BT$5&gt;=Milestones[[#This Row],[Start]:[Start]],BT$5&lt;=Milestones[[#This Row],[End]:[End]]),2,IF(AND(Milestones[[#This Row],[Category]:[Category]]="Milestone",BT$5&gt;=Milestones[[#This Row],[Start]:[Start]],BT$5&lt;=Milestones[[#This Row],[End]:[End]]),1,"")),"")</f>
        <v/>
      </c>
      <c r="BU24" s="20" t="str">
        <f ca="1">IFERROR(IF(AND(Milestones[[#This Row],[Category]:[Category]]="Goal",BU$5&gt;=Milestones[[#This Row],[Start]:[Start]],BU$5&lt;=Milestones[[#This Row],[End]:[End]]),2,IF(AND(Milestones[[#This Row],[Category]:[Category]]="Milestone",BU$5&gt;=Milestones[[#This Row],[Start]:[Start]],BU$5&lt;=Milestones[[#This Row],[End]:[End]]),1,"")),"")</f>
        <v/>
      </c>
      <c r="BV24" s="20" t="str">
        <f ca="1">IFERROR(IF(AND(Milestones[[#This Row],[Category]:[Category]]="Goal",BV$5&gt;=Milestones[[#This Row],[Start]:[Start]],BV$5&lt;=Milestones[[#This Row],[End]:[End]]),2,IF(AND(Milestones[[#This Row],[Category]:[Category]]="Milestone",BV$5&gt;=Milestones[[#This Row],[Start]:[Start]],BV$5&lt;=Milestones[[#This Row],[End]:[End]]),1,"")),"")</f>
        <v/>
      </c>
      <c r="BW24" s="20" t="str">
        <f ca="1">IFERROR(IF(AND(Milestones[[#This Row],[Category]:[Category]]="Goal",BW$5&gt;=Milestones[[#This Row],[Start]:[Start]],BW$5&lt;=Milestones[[#This Row],[End]:[End]]),2,IF(AND(Milestones[[#This Row],[Category]:[Category]]="Milestone",BW$5&gt;=Milestones[[#This Row],[Start]:[Start]],BW$5&lt;=Milestones[[#This Row],[End]:[End]]),1,"")),"")</f>
        <v/>
      </c>
      <c r="BX24" s="20" t="str">
        <f ca="1">IFERROR(IF(AND(Milestones[[#This Row],[Category]:[Category]]="Goal",BX$5&gt;=Milestones[[#This Row],[Start]:[Start]],BX$5&lt;=Milestones[[#This Row],[End]:[End]]),2,IF(AND(Milestones[[#This Row],[Category]:[Category]]="Milestone",BX$5&gt;=Milestones[[#This Row],[Start]:[Start]],BX$5&lt;=Milestones[[#This Row],[End]:[End]]),1,"")),"")</f>
        <v/>
      </c>
      <c r="BY24" s="20" t="str">
        <f ca="1">IFERROR(IF(AND(Milestones[[#This Row],[Category]:[Category]]="Goal",BY$5&gt;=Milestones[[#This Row],[Start]:[Start]],BY$5&lt;=Milestones[[#This Row],[End]:[End]]),2,IF(AND(Milestones[[#This Row],[Category]:[Category]]="Milestone",BY$5&gt;=Milestones[[#This Row],[Start]:[Start]],BY$5&lt;=Milestones[[#This Row],[End]:[End]]),1,"")),"")</f>
        <v/>
      </c>
      <c r="BZ24" s="20" t="str">
        <f ca="1">IFERROR(IF(AND(Milestones[[#This Row],[Category]:[Category]]="Goal",BZ$5&gt;=Milestones[[#This Row],[Start]:[Start]],BZ$5&lt;=Milestones[[#This Row],[End]:[End]]),2,IF(AND(Milestones[[#This Row],[Category]:[Category]]="Milestone",BZ$5&gt;=Milestones[[#This Row],[Start]:[Start]],BZ$5&lt;=Milestones[[#This Row],[End]:[End]]),1,"")),"")</f>
        <v/>
      </c>
      <c r="CA24" s="20" t="str">
        <f ca="1">IFERROR(IF(AND(Milestones[[#This Row],[Category]:[Category]]="Goal",CA$5&gt;=Milestones[[#This Row],[Start]:[Start]],CA$5&lt;=Milestones[[#This Row],[End]:[End]]),2,IF(AND(Milestones[[#This Row],[Category]:[Category]]="Milestone",CA$5&gt;=Milestones[[#This Row],[Start]:[Start]],CA$5&lt;=Milestones[[#This Row],[End]:[End]]),1,"")),"")</f>
        <v/>
      </c>
      <c r="CB24" s="20" t="str">
        <f ca="1">IFERROR(IF(AND(Milestones[[#This Row],[Category]:[Category]]="Goal",CB$5&gt;=Milestones[[#This Row],[Start]:[Start]],CB$5&lt;=Milestones[[#This Row],[End]:[End]]),2,IF(AND(Milestones[[#This Row],[Category]:[Category]]="Milestone",CB$5&gt;=Milestones[[#This Row],[Start]:[Start]],CB$5&lt;=Milestones[[#This Row],[End]:[End]]),1,"")),"")</f>
        <v/>
      </c>
      <c r="CC24" s="20" t="str">
        <f ca="1">IFERROR(IF(AND(Milestones[[#This Row],[Category]:[Category]]="Goal",CC$5&gt;=Milestones[[#This Row],[Start]:[Start]],CC$5&lt;=Milestones[[#This Row],[End]:[End]]),2,IF(AND(Milestones[[#This Row],[Category]:[Category]]="Milestone",CC$5&gt;=Milestones[[#This Row],[Start]:[Start]],CC$5&lt;=Milestones[[#This Row],[End]:[End]]),1,"")),"")</f>
        <v/>
      </c>
      <c r="CD24" s="20" t="str">
        <f ca="1">IFERROR(IF(AND(Milestones[[#This Row],[Category]:[Category]]="Goal",CD$5&gt;=Milestones[[#This Row],[Start]:[Start]],CD$5&lt;=Milestones[[#This Row],[End]:[End]]),2,IF(AND(Milestones[[#This Row],[Category]:[Category]]="Milestone",CD$5&gt;=Milestones[[#This Row],[Start]:[Start]],CD$5&lt;=Milestones[[#This Row],[End]:[End]]),1,"")),"")</f>
        <v/>
      </c>
      <c r="CE24" s="20" t="str">
        <f ca="1">IFERROR(IF(AND(Milestones[[#This Row],[Category]:[Category]]="Goal",CE$5&gt;=Milestones[[#This Row],[Start]:[Start]],CE$5&lt;=Milestones[[#This Row],[End]:[End]]),2,IF(AND(Milestones[[#This Row],[Category]:[Category]]="Milestone",CE$5&gt;=Milestones[[#This Row],[Start]:[Start]],CE$5&lt;=Milestones[[#This Row],[End]:[End]]),1,"")),"")</f>
        <v/>
      </c>
      <c r="CF24" s="20" t="str">
        <f ca="1">IFERROR(IF(AND(Milestones[[#This Row],[Category]:[Category]]="Goal",CF$5&gt;=Milestones[[#This Row],[Start]:[Start]],CF$5&lt;=Milestones[[#This Row],[End]:[End]]),2,IF(AND(Milestones[[#This Row],[Category]:[Category]]="Milestone",CF$5&gt;=Milestones[[#This Row],[Start]:[Start]],CF$5&lt;=Milestones[[#This Row],[End]:[End]]),1,"")),"")</f>
        <v/>
      </c>
      <c r="CG24" s="20" t="str">
        <f ca="1">IFERROR(IF(AND(Milestones[[#This Row],[Category]:[Category]]="Goal",CG$5&gt;=Milestones[[#This Row],[Start]:[Start]],CG$5&lt;=Milestones[[#This Row],[End]:[End]]),2,IF(AND(Milestones[[#This Row],[Category]:[Category]]="Milestone",CG$5&gt;=Milestones[[#This Row],[Start]:[Start]],CG$5&lt;=Milestones[[#This Row],[End]:[End]]),1,"")),"")</f>
        <v/>
      </c>
      <c r="CH24" s="20" t="str">
        <f ca="1">IFERROR(IF(AND(Milestones[[#This Row],[Category]:[Category]]="Goal",CH$5&gt;=Milestones[[#This Row],[Start]:[Start]],CH$5&lt;=Milestones[[#This Row],[End]:[End]]),2,IF(AND(Milestones[[#This Row],[Category]:[Category]]="Milestone",CH$5&gt;=Milestones[[#This Row],[Start]:[Start]],CH$5&lt;=Milestones[[#This Row],[End]:[End]]),1,"")),"")</f>
        <v/>
      </c>
      <c r="CI24" s="20" t="str">
        <f ca="1">IFERROR(IF(AND(Milestones[[#This Row],[Category]:[Category]]="Goal",CI$5&gt;=Milestones[[#This Row],[Start]:[Start]],CI$5&lt;=Milestones[[#This Row],[End]:[End]]),2,IF(AND(Milestones[[#This Row],[Category]:[Category]]="Milestone",CI$5&gt;=Milestones[[#This Row],[Start]:[Start]],CI$5&lt;=Milestones[[#This Row],[End]:[End]]),1,"")),"")</f>
        <v/>
      </c>
      <c r="CJ24" s="20" t="str">
        <f ca="1">IFERROR(IF(AND(Milestones[[#This Row],[Category]:[Category]]="Goal",CJ$5&gt;=Milestones[[#This Row],[Start]:[Start]],CJ$5&lt;=Milestones[[#This Row],[End]:[End]]),2,IF(AND(Milestones[[#This Row],[Category]:[Category]]="Milestone",CJ$5&gt;=Milestones[[#This Row],[Start]:[Start]],CJ$5&lt;=Milestones[[#This Row],[End]:[End]]),1,"")),"")</f>
        <v/>
      </c>
      <c r="CK24" s="20" t="str">
        <f ca="1">IFERROR(IF(AND(Milestones[[#This Row],[Category]:[Category]]="Goal",CK$5&gt;=Milestones[[#This Row],[Start]:[Start]],CK$5&lt;=Milestones[[#This Row],[End]:[End]]),2,IF(AND(Milestones[[#This Row],[Category]:[Category]]="Milestone",CK$5&gt;=Milestones[[#This Row],[Start]:[Start]],CK$5&lt;=Milestones[[#This Row],[End]:[End]]),1,"")),"")</f>
        <v/>
      </c>
      <c r="CL24" s="20" t="str">
        <f ca="1">IFERROR(IF(AND(Milestones[[#This Row],[Category]:[Category]]="Goal",CL$5&gt;=Milestones[[#This Row],[Start]:[Start]],CL$5&lt;=Milestones[[#This Row],[End]:[End]]),2,IF(AND(Milestones[[#This Row],[Category]:[Category]]="Milestone",CL$5&gt;=Milestones[[#This Row],[Start]:[Start]],CL$5&lt;=Milestones[[#This Row],[End]:[End]]),1,"")),"")</f>
        <v/>
      </c>
      <c r="CM24" s="20" t="str">
        <f ca="1">IFERROR(IF(AND(Milestones[[#This Row],[Category]:[Category]]="Goal",CM$5&gt;=Milestones[[#This Row],[Start]:[Start]],CM$5&lt;=Milestones[[#This Row],[End]:[End]]),2,IF(AND(Milestones[[#This Row],[Category]:[Category]]="Milestone",CM$5&gt;=Milestones[[#This Row],[Start]:[Start]],CM$5&lt;=Milestones[[#This Row],[End]:[End]]),1,"")),"")</f>
        <v/>
      </c>
      <c r="CN24" s="20" t="str">
        <f ca="1">IFERROR(IF(AND(Milestones[[#This Row],[Category]:[Category]]="Goal",CN$5&gt;=Milestones[[#This Row],[Start]:[Start]],CN$5&lt;=Milestones[[#This Row],[End]:[End]]),2,IF(AND(Milestones[[#This Row],[Category]:[Category]]="Milestone",CN$5&gt;=Milestones[[#This Row],[Start]:[Start]],CN$5&lt;=Milestones[[#This Row],[End]:[End]]),1,"")),"")</f>
        <v/>
      </c>
      <c r="CO24" s="20" t="str">
        <f ca="1">IFERROR(IF(AND(Milestones[[#This Row],[Category]:[Category]]="Goal",CO$5&gt;=Milestones[[#This Row],[Start]:[Start]],CO$5&lt;=Milestones[[#This Row],[End]:[End]]),2,IF(AND(Milestones[[#This Row],[Category]:[Category]]="Milestone",CO$5&gt;=Milestones[[#This Row],[Start]:[Start]],CO$5&lt;=Milestones[[#This Row],[End]:[End]]),1,"")),"")</f>
        <v/>
      </c>
      <c r="CP24" s="20" t="str">
        <f ca="1">IFERROR(IF(AND(Milestones[[#This Row],[Category]:[Category]]="Goal",CP$5&gt;=Milestones[[#This Row],[Start]:[Start]],CP$5&lt;=Milestones[[#This Row],[End]:[End]]),2,IF(AND(Milestones[[#This Row],[Category]:[Category]]="Milestone",CP$5&gt;=Milestones[[#This Row],[Start]:[Start]],CP$5&lt;=Milestones[[#This Row],[End]:[End]]),1,"")),"")</f>
        <v/>
      </c>
      <c r="CQ24" s="20" t="str">
        <f ca="1">IFERROR(IF(AND(Milestones[[#This Row],[Category]:[Category]]="Goal",CQ$5&gt;=Milestones[[#This Row],[Start]:[Start]],CQ$5&lt;=Milestones[[#This Row],[End]:[End]]),2,IF(AND(Milestones[[#This Row],[Category]:[Category]]="Milestone",CQ$5&gt;=Milestones[[#This Row],[Start]:[Start]],CQ$5&lt;=Milestones[[#This Row],[End]:[End]]),1,"")),"")</f>
        <v/>
      </c>
      <c r="CR24" s="20" t="str">
        <f ca="1">IFERROR(IF(AND(Milestones[[#This Row],[Category]:[Category]]="Goal",CR$5&gt;=Milestones[[#This Row],[Start]:[Start]],CR$5&lt;=Milestones[[#This Row],[End]:[End]]),2,IF(AND(Milestones[[#This Row],[Category]:[Category]]="Milestone",CR$5&gt;=Milestones[[#This Row],[Start]:[Start]],CR$5&lt;=Milestones[[#This Row],[End]:[End]]),1,"")),"")</f>
        <v/>
      </c>
      <c r="CS24" s="20" t="str">
        <f ca="1">IFERROR(IF(AND(Milestones[[#This Row],[Category]:[Category]]="Goal",CS$5&gt;=Milestones[[#This Row],[Start]:[Start]],CS$5&lt;=Milestones[[#This Row],[End]:[End]]),2,IF(AND(Milestones[[#This Row],[Category]:[Category]]="Milestone",CS$5&gt;=Milestones[[#This Row],[Start]:[Start]],CS$5&lt;=Milestones[[#This Row],[End]:[End]]),1,"")),"")</f>
        <v/>
      </c>
      <c r="CT24" s="20" t="str">
        <f ca="1">IFERROR(IF(AND(Milestones[[#This Row],[Category]:[Category]]="Goal",CT$5&gt;=Milestones[[#This Row],[Start]:[Start]],CT$5&lt;=Milestones[[#This Row],[End]:[End]]),2,IF(AND(Milestones[[#This Row],[Category]:[Category]]="Milestone",CT$5&gt;=Milestones[[#This Row],[Start]:[Start]],CT$5&lt;=Milestones[[#This Row],[End]:[End]]),1,"")),"")</f>
        <v/>
      </c>
      <c r="CU24" s="20" t="str">
        <f ca="1">IFERROR(IF(AND(Milestones[[#This Row],[Category]:[Category]]="Goal",CU$5&gt;=Milestones[[#This Row],[Start]:[Start]],CU$5&lt;=Milestones[[#This Row],[End]:[End]]),2,IF(AND(Milestones[[#This Row],[Category]:[Category]]="Milestone",CU$5&gt;=Milestones[[#This Row],[Start]:[Start]],CU$5&lt;=Milestones[[#This Row],[End]:[End]]),1,"")),"")</f>
        <v/>
      </c>
      <c r="CV24" s="20" t="str">
        <f ca="1">IFERROR(IF(AND(Milestones[[#This Row],[Category]:[Category]]="Goal",CV$5&gt;=Milestones[[#This Row],[Start]:[Start]],CV$5&lt;=Milestones[[#This Row],[End]:[End]]),2,IF(AND(Milestones[[#This Row],[Category]:[Category]]="Milestone",CV$5&gt;=Milestones[[#This Row],[Start]:[Start]],CV$5&lt;=Milestones[[#This Row],[End]:[End]]),1,"")),"")</f>
        <v/>
      </c>
      <c r="CW24" s="20" t="str">
        <f ca="1">IFERROR(IF(AND(Milestones[[#This Row],[Category]:[Category]]="Goal",CW$5&gt;=Milestones[[#This Row],[Start]:[Start]],CW$5&lt;=Milestones[[#This Row],[End]:[End]]),2,IF(AND(Milestones[[#This Row],[Category]:[Category]]="Milestone",CW$5&gt;=Milestones[[#This Row],[Start]:[Start]],CW$5&lt;=Milestones[[#This Row],[End]:[End]]),1,"")),"")</f>
        <v/>
      </c>
      <c r="CX24" s="20" t="str">
        <f ca="1">IFERROR(IF(AND(Milestones[[#This Row],[Category]:[Category]]="Goal",CX$5&gt;=Milestones[[#This Row],[Start]:[Start]],CX$5&lt;=Milestones[[#This Row],[End]:[End]]),2,IF(AND(Milestones[[#This Row],[Category]:[Category]]="Milestone",CX$5&gt;=Milestones[[#This Row],[Start]:[Start]],CX$5&lt;=Milestones[[#This Row],[End]:[End]]),1,"")),"")</f>
        <v/>
      </c>
      <c r="CY24" s="20" t="str">
        <f ca="1">IFERROR(IF(AND(Milestones[[#This Row],[Category]:[Category]]="Goal",CY$5&gt;=Milestones[[#This Row],[Start]:[Start]],CY$5&lt;=Milestones[[#This Row],[End]:[End]]),2,IF(AND(Milestones[[#This Row],[Category]:[Category]]="Milestone",CY$5&gt;=Milestones[[#This Row],[Start]:[Start]],CY$5&lt;=Milestones[[#This Row],[End]:[End]]),1,"")),"")</f>
        <v/>
      </c>
      <c r="CZ24" s="20" t="str">
        <f ca="1">IFERROR(IF(AND(Milestones[[#This Row],[Category]:[Category]]="Goal",CZ$5&gt;=Milestones[[#This Row],[Start]:[Start]],CZ$5&lt;=Milestones[[#This Row],[End]:[End]]),2,IF(AND(Milestones[[#This Row],[Category]:[Category]]="Milestone",CZ$5&gt;=Milestones[[#This Row],[Start]:[Start]],CZ$5&lt;=Milestones[[#This Row],[End]:[End]]),1,"")),"")</f>
        <v/>
      </c>
      <c r="DA24" s="20" t="str">
        <f ca="1">IFERROR(IF(AND(Milestones[[#This Row],[Category]:[Category]]="Goal",DA$5&gt;=Milestones[[#This Row],[Start]:[Start]],DA$5&lt;=Milestones[[#This Row],[End]:[End]]),2,IF(AND(Milestones[[#This Row],[Category]:[Category]]="Milestone",DA$5&gt;=Milestones[[#This Row],[Start]:[Start]],DA$5&lt;=Milestones[[#This Row],[End]:[End]]),1,"")),"")</f>
        <v/>
      </c>
      <c r="DB24" s="20" t="str">
        <f ca="1">IFERROR(IF(AND(Milestones[[#This Row],[Category]:[Category]]="Goal",DB$5&gt;=Milestones[[#This Row],[Start]:[Start]],DB$5&lt;=Milestones[[#This Row],[End]:[End]]),2,IF(AND(Milestones[[#This Row],[Category]:[Category]]="Milestone",DB$5&gt;=Milestones[[#This Row],[Start]:[Start]],DB$5&lt;=Milestones[[#This Row],[End]:[End]]),1,"")),"")</f>
        <v/>
      </c>
      <c r="DC24" s="20" t="str">
        <f ca="1">IFERROR(IF(AND(Milestones[[#This Row],[Category]:[Category]]="Goal",DC$5&gt;=Milestones[[#This Row],[Start]:[Start]],DC$5&lt;=Milestones[[#This Row],[End]:[End]]),2,IF(AND(Milestones[[#This Row],[Category]:[Category]]="Milestone",DC$5&gt;=Milestones[[#This Row],[Start]:[Start]],DC$5&lt;=Milestones[[#This Row],[End]:[End]]),1,"")),"")</f>
        <v/>
      </c>
      <c r="DD24" s="20" t="str">
        <f ca="1">IFERROR(IF(AND(Milestones[[#This Row],[Category]:[Category]]="Goal",DD$5&gt;=Milestones[[#This Row],[Start]:[Start]],DD$5&lt;=Milestones[[#This Row],[End]:[End]]),2,IF(AND(Milestones[[#This Row],[Category]:[Category]]="Milestone",DD$5&gt;=Milestones[[#This Row],[Start]:[Start]],DD$5&lt;=Milestones[[#This Row],[End]:[End]]),1,"")),"")</f>
        <v/>
      </c>
      <c r="DE24" s="20" t="str">
        <f ca="1">IFERROR(IF(AND(Milestones[[#This Row],[Category]:[Category]]="Goal",DE$5&gt;=Milestones[[#This Row],[Start]:[Start]],DE$5&lt;=Milestones[[#This Row],[End]:[End]]),2,IF(AND(Milestones[[#This Row],[Category]:[Category]]="Milestone",DE$5&gt;=Milestones[[#This Row],[Start]:[Start]],DE$5&lt;=Milestones[[#This Row],[End]:[End]]),1,"")),"")</f>
        <v/>
      </c>
      <c r="DF24" s="20" t="str">
        <f ca="1">IFERROR(IF(AND(Milestones[[#This Row],[Category]:[Category]]="Goal",DF$5&gt;=Milestones[[#This Row],[Start]:[Start]],DF$5&lt;=Milestones[[#This Row],[End]:[End]]),2,IF(AND(Milestones[[#This Row],[Category]:[Category]]="Milestone",DF$5&gt;=Milestones[[#This Row],[Start]:[Start]],DF$5&lt;=Milestones[[#This Row],[End]:[End]]),1,"")),"")</f>
        <v/>
      </c>
      <c r="DG24" s="20" t="str">
        <f ca="1">IFERROR(IF(AND(Milestones[[#This Row],[Category]:[Category]]="Goal",DG$5&gt;=Milestones[[#This Row],[Start]:[Start]],DG$5&lt;=Milestones[[#This Row],[End]:[End]]),2,IF(AND(Milestones[[#This Row],[Category]:[Category]]="Milestone",DG$5&gt;=Milestones[[#This Row],[Start]:[Start]],DG$5&lt;=Milestones[[#This Row],[End]:[End]]),1,"")),"")</f>
        <v/>
      </c>
      <c r="DH24" s="20" t="str">
        <f ca="1">IFERROR(IF(AND(Milestones[[#This Row],[Category]:[Category]]="Goal",DH$5&gt;=Milestones[[#This Row],[Start]:[Start]],DH$5&lt;=Milestones[[#This Row],[End]:[End]]),2,IF(AND(Milestones[[#This Row],[Category]:[Category]]="Milestone",DH$5&gt;=Milestones[[#This Row],[Start]:[Start]],DH$5&lt;=Milestones[[#This Row],[End]:[End]]),1,"")),"")</f>
        <v/>
      </c>
      <c r="DI24" s="20" t="str">
        <f ca="1">IFERROR(IF(AND(Milestones[[#This Row],[Category]:[Category]]="Goal",DI$5&gt;=Milestones[[#This Row],[Start]:[Start]],DI$5&lt;=Milestones[[#This Row],[End]:[End]]),2,IF(AND(Milestones[[#This Row],[Category]:[Category]]="Milestone",DI$5&gt;=Milestones[[#This Row],[Start]:[Start]],DI$5&lt;=Milestones[[#This Row],[End]:[End]]),1,"")),"")</f>
        <v/>
      </c>
      <c r="DJ24" s="20" t="str">
        <f ca="1">IFERROR(IF(AND(Milestones[[#This Row],[Category]:[Category]]="Goal",DJ$5&gt;=Milestones[[#This Row],[Start]:[Start]],DJ$5&lt;=Milestones[[#This Row],[End]:[End]]),2,IF(AND(Milestones[[#This Row],[Category]:[Category]]="Milestone",DJ$5&gt;=Milestones[[#This Row],[Start]:[Start]],DJ$5&lt;=Milestones[[#This Row],[End]:[End]]),1,"")),"")</f>
        <v/>
      </c>
      <c r="DK24" s="20" t="str">
        <f ca="1">IFERROR(IF(AND(Milestones[[#This Row],[Category]:[Category]]="Goal",DK$5&gt;=Milestones[[#This Row],[Start]:[Start]],DK$5&lt;=Milestones[[#This Row],[End]:[End]]),2,IF(AND(Milestones[[#This Row],[Category]:[Category]]="Milestone",DK$5&gt;=Milestones[[#This Row],[Start]:[Start]],DK$5&lt;=Milestones[[#This Row],[End]:[End]]),1,"")),"")</f>
        <v/>
      </c>
      <c r="DL24" s="20" t="str">
        <f ca="1">IFERROR(IF(AND(Milestones[[#This Row],[Category]:[Category]]="Goal",DL$5&gt;=Milestones[[#This Row],[Start]:[Start]],DL$5&lt;=Milestones[[#This Row],[End]:[End]]),2,IF(AND(Milestones[[#This Row],[Category]:[Category]]="Milestone",DL$5&gt;=Milestones[[#This Row],[Start]:[Start]],DL$5&lt;=Milestones[[#This Row],[End]:[End]]),1,"")),"")</f>
        <v/>
      </c>
      <c r="DM24" s="20" t="str">
        <f ca="1">IFERROR(IF(AND(Milestones[[#This Row],[Category]:[Category]]="Goal",DM$5&gt;=Milestones[[#This Row],[Start]:[Start]],DM$5&lt;=Milestones[[#This Row],[End]:[End]]),2,IF(AND(Milestones[[#This Row],[Category]:[Category]]="Milestone",DM$5&gt;=Milestones[[#This Row],[Start]:[Start]],DM$5&lt;=Milestones[[#This Row],[End]:[End]]),1,"")),"")</f>
        <v/>
      </c>
      <c r="DN24" s="20" t="str">
        <f ca="1">IFERROR(IF(AND(Milestones[[#This Row],[Category]:[Category]]="Goal",DN$5&gt;=Milestones[[#This Row],[Start]:[Start]],DN$5&lt;=Milestones[[#This Row],[End]:[End]]),2,IF(AND(Milestones[[#This Row],[Category]:[Category]]="Milestone",DN$5&gt;=Milestones[[#This Row],[Start]:[Start]],DN$5&lt;=Milestones[[#This Row],[End]:[End]]),1,"")),"")</f>
        <v/>
      </c>
      <c r="DO24" s="20" t="str">
        <f ca="1">IFERROR(IF(AND(Milestones[[#This Row],[Category]:[Category]]="Goal",DO$5&gt;=Milestones[[#This Row],[Start]:[Start]],DO$5&lt;=Milestones[[#This Row],[End]:[End]]),2,IF(AND(Milestones[[#This Row],[Category]:[Category]]="Milestone",DO$5&gt;=Milestones[[#This Row],[Start]:[Start]],DO$5&lt;=Milestones[[#This Row],[End]:[End]]),1,"")),"")</f>
        <v/>
      </c>
      <c r="DP24" s="20" t="str">
        <f ca="1">IFERROR(IF(AND(Milestones[[#This Row],[Category]:[Category]]="Goal",DP$5&gt;=Milestones[[#This Row],[Start]:[Start]],DP$5&lt;=Milestones[[#This Row],[End]:[End]]),2,IF(AND(Milestones[[#This Row],[Category]:[Category]]="Milestone",DP$5&gt;=Milestones[[#This Row],[Start]:[Start]],DP$5&lt;=Milestones[[#This Row],[End]:[End]]),1,"")),"")</f>
        <v/>
      </c>
      <c r="DQ24" s="20" t="str">
        <f ca="1">IFERROR(IF(AND(Milestones[[#This Row],[Category]:[Category]]="Goal",DQ$5&gt;=Milestones[[#This Row],[Start]:[Start]],DQ$5&lt;=Milestones[[#This Row],[End]:[End]]),2,IF(AND(Milestones[[#This Row],[Category]:[Category]]="Milestone",DQ$5&gt;=Milestones[[#This Row],[Start]:[Start]],DQ$5&lt;=Milestones[[#This Row],[End]:[End]]),1,"")),"")</f>
        <v/>
      </c>
      <c r="DR24" s="20" t="str">
        <f ca="1">IFERROR(IF(AND(Milestones[[#This Row],[Category]:[Category]]="Goal",DR$5&gt;=Milestones[[#This Row],[Start]:[Start]],DR$5&lt;=Milestones[[#This Row],[End]:[End]]),2,IF(AND(Milestones[[#This Row],[Category]:[Category]]="Milestone",DR$5&gt;=Milestones[[#This Row],[Start]:[Start]],DR$5&lt;=Milestones[[#This Row],[End]:[End]]),1,"")),"")</f>
        <v/>
      </c>
      <c r="DS24" s="20" t="str">
        <f ca="1">IFERROR(IF(AND(Milestones[[#This Row],[Category]:[Category]]="Goal",DS$5&gt;=Milestones[[#This Row],[Start]:[Start]],DS$5&lt;=Milestones[[#This Row],[End]:[End]]),2,IF(AND(Milestones[[#This Row],[Category]:[Category]]="Milestone",DS$5&gt;=Milestones[[#This Row],[Start]:[Start]],DS$5&lt;=Milestones[[#This Row],[End]:[End]]),1,"")),"")</f>
        <v/>
      </c>
      <c r="DT24" s="20" t="str">
        <f ca="1">IFERROR(IF(AND(Milestones[[#This Row],[Category]:[Category]]="Goal",DT$5&gt;=Milestones[[#This Row],[Start]:[Start]],DT$5&lt;=Milestones[[#This Row],[End]:[End]]),2,IF(AND(Milestones[[#This Row],[Category]:[Category]]="Milestone",DT$5&gt;=Milestones[[#This Row],[Start]:[Start]],DT$5&lt;=Milestones[[#This Row],[End]:[End]]),1,"")),"")</f>
        <v/>
      </c>
      <c r="DU24" s="20" t="str">
        <f ca="1">IFERROR(IF(AND(Milestones[[#This Row],[Category]:[Category]]="Goal",DU$5&gt;=Milestones[[#This Row],[Start]:[Start]],DU$5&lt;=Milestones[[#This Row],[End]:[End]]),2,IF(AND(Milestones[[#This Row],[Category]:[Category]]="Milestone",DU$5&gt;=Milestones[[#This Row],[Start]:[Start]],DU$5&lt;=Milestones[[#This Row],[End]:[End]]),1,"")),"")</f>
        <v/>
      </c>
      <c r="DV24" s="20" t="str">
        <f ca="1">IFERROR(IF(AND(Milestones[[#This Row],[Category]:[Category]]="Goal",DV$5&gt;=Milestones[[#This Row],[Start]:[Start]],DV$5&lt;=Milestones[[#This Row],[End]:[End]]),2,IF(AND(Milestones[[#This Row],[Category]:[Category]]="Milestone",DV$5&gt;=Milestones[[#This Row],[Start]:[Start]],DV$5&lt;=Milestones[[#This Row],[End]:[End]]),1,"")),"")</f>
        <v/>
      </c>
      <c r="DW24" s="20" t="str">
        <f ca="1">IFERROR(IF(AND(Milestones[[#This Row],[Category]:[Category]]="Goal",DW$5&gt;=Milestones[[#This Row],[Start]:[Start]],DW$5&lt;=Milestones[[#This Row],[End]:[End]]),2,IF(AND(Milestones[[#This Row],[Category]:[Category]]="Milestone",DW$5&gt;=Milestones[[#This Row],[Start]:[Start]],DW$5&lt;=Milestones[[#This Row],[End]:[End]]),1,"")),"")</f>
        <v/>
      </c>
      <c r="DX24" s="20" t="str">
        <f ca="1">IFERROR(IF(AND(Milestones[[#This Row],[Category]:[Category]]="Goal",DX$5&gt;=Milestones[[#This Row],[Start]:[Start]],DX$5&lt;=Milestones[[#This Row],[End]:[End]]),2,IF(AND(Milestones[[#This Row],[Category]:[Category]]="Milestone",DX$5&gt;=Milestones[[#This Row],[Start]:[Start]],DX$5&lt;=Milestones[[#This Row],[End]:[End]]),1,"")),"")</f>
        <v/>
      </c>
      <c r="DY24" s="20" t="str">
        <f ca="1">IFERROR(IF(AND(Milestones[[#This Row],[Category]:[Category]]="Goal",DY$5&gt;=Milestones[[#This Row],[Start]:[Start]],DY$5&lt;=Milestones[[#This Row],[End]:[End]]),2,IF(AND(Milestones[[#This Row],[Category]:[Category]]="Milestone",DY$5&gt;=Milestones[[#This Row],[Start]:[Start]],DY$5&lt;=Milestones[[#This Row],[End]:[End]]),1,"")),"")</f>
        <v/>
      </c>
      <c r="DZ24" s="20" t="str">
        <f ca="1">IFERROR(IF(AND(Milestones[[#This Row],[Category]:[Category]]="Goal",DZ$5&gt;=Milestones[[#This Row],[Start]:[Start]],DZ$5&lt;=Milestones[[#This Row],[End]:[End]]),2,IF(AND(Milestones[[#This Row],[Category]:[Category]]="Milestone",DZ$5&gt;=Milestones[[#This Row],[Start]:[Start]],DZ$5&lt;=Milestones[[#This Row],[End]:[End]]),1,"")),"")</f>
        <v/>
      </c>
      <c r="EA24" s="20" t="str">
        <f ca="1">IFERROR(IF(AND(Milestones[[#This Row],[Category]:[Category]]="Goal",EA$5&gt;=Milestones[[#This Row],[Start]:[Start]],EA$5&lt;=Milestones[[#This Row],[End]:[End]]),2,IF(AND(Milestones[[#This Row],[Category]:[Category]]="Milestone",EA$5&gt;=Milestones[[#This Row],[Start]:[Start]],EA$5&lt;=Milestones[[#This Row],[End]:[End]]),1,"")),"")</f>
        <v/>
      </c>
      <c r="EB24" s="20" t="str">
        <f ca="1">IFERROR(IF(AND(Milestones[[#This Row],[Category]:[Category]]="Goal",EB$5&gt;=Milestones[[#This Row],[Start]:[Start]],EB$5&lt;=Milestones[[#This Row],[End]:[End]]),2,IF(AND(Milestones[[#This Row],[Category]:[Category]]="Milestone",EB$5&gt;=Milestones[[#This Row],[Start]:[Start]],EB$5&lt;=Milestones[[#This Row],[End]:[End]]),1,"")),"")</f>
        <v/>
      </c>
      <c r="EC24" s="20" t="str">
        <f ca="1">IFERROR(IF(AND(Milestones[[#This Row],[Category]:[Category]]="Goal",EC$5&gt;=Milestones[[#This Row],[Start]:[Start]],EC$5&lt;=Milestones[[#This Row],[End]:[End]]),2,IF(AND(Milestones[[#This Row],[Category]:[Category]]="Milestone",EC$5&gt;=Milestones[[#This Row],[Start]:[Start]],EC$5&lt;=Milestones[[#This Row],[End]:[End]]),1,"")),"")</f>
        <v/>
      </c>
      <c r="ED24" s="20" t="str">
        <f ca="1">IFERROR(IF(AND(Milestones[[#This Row],[Category]:[Category]]="Goal",ED$5&gt;=Milestones[[#This Row],[Start]:[Start]],ED$5&lt;=Milestones[[#This Row],[End]:[End]]),2,IF(AND(Milestones[[#This Row],[Category]:[Category]]="Milestone",ED$5&gt;=Milestones[[#This Row],[Start]:[Start]],ED$5&lt;=Milestones[[#This Row],[End]:[End]]),1,"")),"")</f>
        <v/>
      </c>
      <c r="EE24" s="20" t="str">
        <f ca="1">IFERROR(IF(AND(Milestones[[#This Row],[Category]:[Category]]="Goal",EE$5&gt;=Milestones[[#This Row],[Start]:[Start]],EE$5&lt;=Milestones[[#This Row],[End]:[End]]),2,IF(AND(Milestones[[#This Row],[Category]:[Category]]="Milestone",EE$5&gt;=Milestones[[#This Row],[Start]:[Start]],EE$5&lt;=Milestones[[#This Row],[End]:[End]]),1,"")),"")</f>
        <v/>
      </c>
      <c r="EF24" s="20" t="str">
        <f ca="1">IFERROR(IF(AND(Milestones[[#This Row],[Category]:[Category]]="Goal",EF$5&gt;=Milestones[[#This Row],[Start]:[Start]],EF$5&lt;=Milestones[[#This Row],[End]:[End]]),2,IF(AND(Milestones[[#This Row],[Category]:[Category]]="Milestone",EF$5&gt;=Milestones[[#This Row],[Start]:[Start]],EF$5&lt;=Milestones[[#This Row],[End]:[End]]),1,"")),"")</f>
        <v/>
      </c>
      <c r="EG24" s="20" t="str">
        <f ca="1">IFERROR(IF(AND(Milestones[[#This Row],[Category]:[Category]]="Goal",EG$5&gt;=Milestones[[#This Row],[Start]:[Start]],EG$5&lt;=Milestones[[#This Row],[End]:[End]]),2,IF(AND(Milestones[[#This Row],[Category]:[Category]]="Milestone",EG$5&gt;=Milestones[[#This Row],[Start]:[Start]],EG$5&lt;=Milestones[[#This Row],[End]:[End]]),1,"")),"")</f>
        <v/>
      </c>
      <c r="EH24" s="20" t="str">
        <f ca="1">IFERROR(IF(AND(Milestones[[#This Row],[Category]:[Category]]="Goal",EH$5&gt;=Milestones[[#This Row],[Start]:[Start]],EH$5&lt;=Milestones[[#This Row],[End]:[End]]),2,IF(AND(Milestones[[#This Row],[Category]:[Category]]="Milestone",EH$5&gt;=Milestones[[#This Row],[Start]:[Start]],EH$5&lt;=Milestones[[#This Row],[End]:[End]]),1,"")),"")</f>
        <v/>
      </c>
      <c r="EI24" s="20" t="str">
        <f ca="1">IFERROR(IF(AND(Milestones[[#This Row],[Category]:[Category]]="Goal",EI$5&gt;=Milestones[[#This Row],[Start]:[Start]],EI$5&lt;=Milestones[[#This Row],[End]:[End]]),2,IF(AND(Milestones[[#This Row],[Category]:[Category]]="Milestone",EI$5&gt;=Milestones[[#This Row],[Start]:[Start]],EI$5&lt;=Milestones[[#This Row],[End]:[End]]),1,"")),"")</f>
        <v/>
      </c>
      <c r="EJ24" s="20" t="str">
        <f ca="1">IFERROR(IF(AND(Milestones[[#This Row],[Category]:[Category]]="Goal",EJ$5&gt;=Milestones[[#This Row],[Start]:[Start]],EJ$5&lt;=Milestones[[#This Row],[End]:[End]]),2,IF(AND(Milestones[[#This Row],[Category]:[Category]]="Milestone",EJ$5&gt;=Milestones[[#This Row],[Start]:[Start]],EJ$5&lt;=Milestones[[#This Row],[End]:[End]]),1,"")),"")</f>
        <v/>
      </c>
      <c r="EK24" s="20" t="str">
        <f ca="1">IFERROR(IF(AND(Milestones[[#This Row],[Category]:[Category]]="Goal",EK$5&gt;=Milestones[[#This Row],[Start]:[Start]],EK$5&lt;=Milestones[[#This Row],[End]:[End]]),2,IF(AND(Milestones[[#This Row],[Category]:[Category]]="Milestone",EK$5&gt;=Milestones[[#This Row],[Start]:[Start]],EK$5&lt;=Milestones[[#This Row],[End]:[End]]),1,"")),"")</f>
        <v/>
      </c>
      <c r="EL24" s="20" t="str">
        <f ca="1">IFERROR(IF(AND(Milestones[[#This Row],[Category]:[Category]]="Goal",EL$5&gt;=Milestones[[#This Row],[Start]:[Start]],EL$5&lt;=Milestones[[#This Row],[End]:[End]]),2,IF(AND(Milestones[[#This Row],[Category]:[Category]]="Milestone",EL$5&gt;=Milestones[[#This Row],[Start]:[Start]],EL$5&lt;=Milestones[[#This Row],[End]:[End]]),1,"")),"")</f>
        <v/>
      </c>
      <c r="EM24" s="20" t="str">
        <f ca="1">IFERROR(IF(AND(Milestones[[#This Row],[Category]:[Category]]="Goal",EM$5&gt;=Milestones[[#This Row],[Start]:[Start]],EM$5&lt;=Milestones[[#This Row],[End]:[End]]),2,IF(AND(Milestones[[#This Row],[Category]:[Category]]="Milestone",EM$5&gt;=Milestones[[#This Row],[Start]:[Start]],EM$5&lt;=Milestones[[#This Row],[End]:[End]]),1,"")),"")</f>
        <v/>
      </c>
      <c r="EN24" s="20" t="str">
        <f ca="1">IFERROR(IF(AND(Milestones[[#This Row],[Category]:[Category]]="Goal",EN$5&gt;=Milestones[[#This Row],[Start]:[Start]],EN$5&lt;=Milestones[[#This Row],[End]:[End]]),2,IF(AND(Milestones[[#This Row],[Category]:[Category]]="Milestone",EN$5&gt;=Milestones[[#This Row],[Start]:[Start]],EN$5&lt;=Milestones[[#This Row],[End]:[End]]),1,"")),"")</f>
        <v/>
      </c>
      <c r="EO24" s="20" t="str">
        <f ca="1">IFERROR(IF(AND(Milestones[[#This Row],[Category]:[Category]]="Goal",EO$5&gt;=Milestones[[#This Row],[Start]:[Start]],EO$5&lt;=Milestones[[#This Row],[End]:[End]]),2,IF(AND(Milestones[[#This Row],[Category]:[Category]]="Milestone",EO$5&gt;=Milestones[[#This Row],[Start]:[Start]],EO$5&lt;=Milestones[[#This Row],[End]:[End]]),1,"")),"")</f>
        <v/>
      </c>
      <c r="EP24" s="20" t="str">
        <f ca="1">IFERROR(IF(AND(Milestones[[#This Row],[Category]:[Category]]="Goal",EP$5&gt;=Milestones[[#This Row],[Start]:[Start]],EP$5&lt;=Milestones[[#This Row],[End]:[End]]),2,IF(AND(Milestones[[#This Row],[Category]:[Category]]="Milestone",EP$5&gt;=Milestones[[#This Row],[Start]:[Start]],EP$5&lt;=Milestones[[#This Row],[End]:[End]]),1,"")),"")</f>
        <v/>
      </c>
      <c r="EQ24" s="20" t="str">
        <f ca="1">IFERROR(IF(AND(Milestones[[#This Row],[Category]:[Category]]="Goal",EQ$5&gt;=Milestones[[#This Row],[Start]:[Start]],EQ$5&lt;=Milestones[[#This Row],[End]:[End]]),2,IF(AND(Milestones[[#This Row],[Category]:[Category]]="Milestone",EQ$5&gt;=Milestones[[#This Row],[Start]:[Start]],EQ$5&lt;=Milestones[[#This Row],[End]:[End]]),1,"")),"")</f>
        <v/>
      </c>
      <c r="ER24" s="20" t="str">
        <f ca="1">IFERROR(IF(AND(Milestones[[#This Row],[Category]:[Category]]="Goal",ER$5&gt;=Milestones[[#This Row],[Start]:[Start]],ER$5&lt;=Milestones[[#This Row],[End]:[End]]),2,IF(AND(Milestones[[#This Row],[Category]:[Category]]="Milestone",ER$5&gt;=Milestones[[#This Row],[Start]:[Start]],ER$5&lt;=Milestones[[#This Row],[End]:[End]]),1,"")),"")</f>
        <v/>
      </c>
    </row>
    <row r="25" spans="1:148" s="2" customFormat="1" ht="15" customHeight="1" x14ac:dyDescent="0.3">
      <c r="A25" s="7"/>
      <c r="B25" s="39">
        <f t="shared" si="73"/>
        <v>18</v>
      </c>
      <c r="C25" s="97" t="s">
        <v>162</v>
      </c>
      <c r="D25" s="61" t="s">
        <v>34</v>
      </c>
      <c r="E25" s="63" t="s">
        <v>33</v>
      </c>
      <c r="F25" s="64" t="s">
        <v>11</v>
      </c>
      <c r="G25" s="43"/>
      <c r="H25" s="35"/>
      <c r="I25" s="58">
        <f>IFERROR(IF(Milestones[[#This Row],[Activity]]="","",WORKDAY(IF(Milestones[[#This Row],[Predecessor]]="",IF(O24&lt;&gt;"", O24, L24),IF(INDEX(Milestones[Actual End],Milestones[[#This Row],[Predecessor]])&lt;&gt;"",INDEX(Milestones[Actual End],Milestones[[#This Row],[Predecessor]]),INDEX(Milestones[End],Milestones[[#This Row],[Predecessor]]))),Milestones[[#This Row],[Lag Days (Working Days)]],Table5[Holidays])),"")</f>
        <v>43404</v>
      </c>
      <c r="J25" s="70">
        <v>5</v>
      </c>
      <c r="K25" s="46">
        <f>IF(Milestones[[#This Row],[Responsible]]="",Milestones[[#This Row],[Effort (Working Days)]],IFERROR(ROUND(Milestones[[#This Row],[Effort (Working Days)]]/VLOOKUP(Milestones[[#This Row],[Responsible]],ProjectPersonnel[],2,FALSE)*4,0)/4,0))</f>
        <v>5.5</v>
      </c>
      <c r="L25" s="47">
        <f>IFERROR(WORKDAY(Milestones[[#This Row],[Start]],Milestones[[#This Row],[Task Duration]],Table5[Holidays]),"")</f>
        <v>43411</v>
      </c>
      <c r="M25" s="49" t="s">
        <v>158</v>
      </c>
      <c r="N25" s="49"/>
      <c r="O25" s="49"/>
      <c r="P25" s="72">
        <v>0</v>
      </c>
      <c r="Q25" s="17"/>
      <c r="R25" s="17"/>
      <c r="S25" s="15"/>
      <c r="T25" s="20" t="str">
        <f ca="1">IFERROR(IF(AND(Milestones[[#This Row],[Category]:[Category]]="Goal",T$5&gt;=Milestones[[#This Row],[Start]:[Start]],T$5&lt;=Milestones[[#This Row],[End]:[End]]),2,IF(AND(Milestones[[#This Row],[Category]:[Category]]="Milestone",T$5&gt;=Milestones[[#This Row],[Start]:[Start]],T$5&lt;=Milestones[[#This Row],[End]:[End]]),1,"")),"")</f>
        <v/>
      </c>
      <c r="U25" s="20" t="str">
        <f ca="1">IFERROR(IF(AND(Milestones[[#This Row],[Category]:[Category]]="Goal",U$5&gt;=Milestones[[#This Row],[Start]:[Start]],U$5&lt;=Milestones[[#This Row],[End]:[End]]),2,IF(AND(Milestones[[#This Row],[Category]:[Category]]="Milestone",U$5&gt;=Milestones[[#This Row],[Start]:[Start]],U$5&lt;=Milestones[[#This Row],[End]:[End]]),1,"")),"")</f>
        <v/>
      </c>
      <c r="V25" s="20" t="str">
        <f ca="1">IFERROR(IF(AND(Milestones[[#This Row],[Category]:[Category]]="Goal",V$5&gt;=Milestones[[#This Row],[Start]:[Start]],V$5&lt;=Milestones[[#This Row],[End]:[End]]),2,IF(AND(Milestones[[#This Row],[Category]:[Category]]="Milestone",V$5&gt;=Milestones[[#This Row],[Start]:[Start]],V$5&lt;=Milestones[[#This Row],[End]:[End]]),1,"")),"")</f>
        <v/>
      </c>
      <c r="W25" s="20" t="str">
        <f ca="1">IFERROR(IF(AND(Milestones[[#This Row],[Category]:[Category]]="Goal",W$5&gt;=Milestones[[#This Row],[Start]:[Start]],W$5&lt;=Milestones[[#This Row],[End]:[End]]),2,IF(AND(Milestones[[#This Row],[Category]:[Category]]="Milestone",W$5&gt;=Milestones[[#This Row],[Start]:[Start]],W$5&lt;=Milestones[[#This Row],[End]:[End]]),1,"")),"")</f>
        <v/>
      </c>
      <c r="X25" s="20" t="str">
        <f ca="1">IFERROR(IF(AND(Milestones[[#This Row],[Category]:[Category]]="Goal",X$5&gt;=Milestones[[#This Row],[Start]:[Start]],X$5&lt;=Milestones[[#This Row],[End]:[End]]),2,IF(AND(Milestones[[#This Row],[Category]:[Category]]="Milestone",X$5&gt;=Milestones[[#This Row],[Start]:[Start]],X$5&lt;=Milestones[[#This Row],[End]:[End]]),1,"")),"")</f>
        <v/>
      </c>
      <c r="Y25" s="20" t="str">
        <f ca="1">IFERROR(IF(AND(Milestones[[#This Row],[Category]:[Category]]="Goal",Y$5&gt;=Milestones[[#This Row],[Start]:[Start]],Y$5&lt;=Milestones[[#This Row],[End]:[End]]),2,IF(AND(Milestones[[#This Row],[Category]:[Category]]="Milestone",Y$5&gt;=Milestones[[#This Row],[Start]:[Start]],Y$5&lt;=Milestones[[#This Row],[End]:[End]]),1,"")),"")</f>
        <v/>
      </c>
      <c r="Z25" s="20" t="str">
        <f ca="1">IFERROR(IF(AND(Milestones[[#This Row],[Category]:[Category]]="Goal",Z$5&gt;=Milestones[[#This Row],[Start]:[Start]],Z$5&lt;=Milestones[[#This Row],[End]:[End]]),2,IF(AND(Milestones[[#This Row],[Category]:[Category]]="Milestone",Z$5&gt;=Milestones[[#This Row],[Start]:[Start]],Z$5&lt;=Milestones[[#This Row],[End]:[End]]),1,"")),"")</f>
        <v/>
      </c>
      <c r="AA25" s="20" t="str">
        <f ca="1">IFERROR(IF(AND(Milestones[[#This Row],[Category]:[Category]]="Goal",AA$5&gt;=Milestones[[#This Row],[Start]:[Start]],AA$5&lt;=Milestones[[#This Row],[End]:[End]]),2,IF(AND(Milestones[[#This Row],[Category]:[Category]]="Milestone",AA$5&gt;=Milestones[[#This Row],[Start]:[Start]],AA$5&lt;=Milestones[[#This Row],[End]:[End]]),1,"")),"")</f>
        <v/>
      </c>
      <c r="AB25" s="20" t="str">
        <f ca="1">IFERROR(IF(AND(Milestones[[#This Row],[Category]:[Category]]="Goal",AB$5&gt;=Milestones[[#This Row],[Start]:[Start]],AB$5&lt;=Milestones[[#This Row],[End]:[End]]),2,IF(AND(Milestones[[#This Row],[Category]:[Category]]="Milestone",AB$5&gt;=Milestones[[#This Row],[Start]:[Start]],AB$5&lt;=Milestones[[#This Row],[End]:[End]]),1,"")),"")</f>
        <v/>
      </c>
      <c r="AC25" s="20" t="str">
        <f ca="1">IFERROR(IF(AND(Milestones[[#This Row],[Category]:[Category]]="Goal",AC$5&gt;=Milestones[[#This Row],[Start]:[Start]],AC$5&lt;=Milestones[[#This Row],[End]:[End]]),2,IF(AND(Milestones[[#This Row],[Category]:[Category]]="Milestone",AC$5&gt;=Milestones[[#This Row],[Start]:[Start]],AC$5&lt;=Milestones[[#This Row],[End]:[End]]),1,"")),"")</f>
        <v/>
      </c>
      <c r="AD25" s="20" t="str">
        <f ca="1">IFERROR(IF(AND(Milestones[[#This Row],[Category]:[Category]]="Goal",AD$5&gt;=Milestones[[#This Row],[Start]:[Start]],AD$5&lt;=Milestones[[#This Row],[End]:[End]]),2,IF(AND(Milestones[[#This Row],[Category]:[Category]]="Milestone",AD$5&gt;=Milestones[[#This Row],[Start]:[Start]],AD$5&lt;=Milestones[[#This Row],[End]:[End]]),1,"")),"")</f>
        <v/>
      </c>
      <c r="AE25" s="20" t="str">
        <f ca="1">IFERROR(IF(AND(Milestones[[#This Row],[Category]:[Category]]="Goal",AE$5&gt;=Milestones[[#This Row],[Start]:[Start]],AE$5&lt;=Milestones[[#This Row],[End]:[End]]),2,IF(AND(Milestones[[#This Row],[Category]:[Category]]="Milestone",AE$5&gt;=Milestones[[#This Row],[Start]:[Start]],AE$5&lt;=Milestones[[#This Row],[End]:[End]]),1,"")),"")</f>
        <v/>
      </c>
      <c r="AF25" s="20" t="str">
        <f ca="1">IFERROR(IF(AND(Milestones[[#This Row],[Category]:[Category]]="Goal",AF$5&gt;=Milestones[[#This Row],[Start]:[Start]],AF$5&lt;=Milestones[[#This Row],[End]:[End]]),2,IF(AND(Milestones[[#This Row],[Category]:[Category]]="Milestone",AF$5&gt;=Milestones[[#This Row],[Start]:[Start]],AF$5&lt;=Milestones[[#This Row],[End]:[End]]),1,"")),"")</f>
        <v/>
      </c>
      <c r="AG25" s="20" t="str">
        <f ca="1">IFERROR(IF(AND(Milestones[[#This Row],[Category]:[Category]]="Goal",AG$5&gt;=Milestones[[#This Row],[Start]:[Start]],AG$5&lt;=Milestones[[#This Row],[End]:[End]]),2,IF(AND(Milestones[[#This Row],[Category]:[Category]]="Milestone",AG$5&gt;=Milestones[[#This Row],[Start]:[Start]],AG$5&lt;=Milestones[[#This Row],[End]:[End]]),1,"")),"")</f>
        <v/>
      </c>
      <c r="AH25" s="20" t="str">
        <f ca="1">IFERROR(IF(AND(Milestones[[#This Row],[Category]:[Category]]="Goal",AH$5&gt;=Milestones[[#This Row],[Start]:[Start]],AH$5&lt;=Milestones[[#This Row],[End]:[End]]),2,IF(AND(Milestones[[#This Row],[Category]:[Category]]="Milestone",AH$5&gt;=Milestones[[#This Row],[Start]:[Start]],AH$5&lt;=Milestones[[#This Row],[End]:[End]]),1,"")),"")</f>
        <v/>
      </c>
      <c r="AI25" s="20" t="str">
        <f ca="1">IFERROR(IF(AND(Milestones[[#This Row],[Category]:[Category]]="Goal",AI$5&gt;=Milestones[[#This Row],[Start]:[Start]],AI$5&lt;=Milestones[[#This Row],[End]:[End]]),2,IF(AND(Milestones[[#This Row],[Category]:[Category]]="Milestone",AI$5&gt;=Milestones[[#This Row],[Start]:[Start]],AI$5&lt;=Milestones[[#This Row],[End]:[End]]),1,"")),"")</f>
        <v/>
      </c>
      <c r="AJ25" s="20" t="str">
        <f ca="1">IFERROR(IF(AND(Milestones[[#This Row],[Category]:[Category]]="Goal",AJ$5&gt;=Milestones[[#This Row],[Start]:[Start]],AJ$5&lt;=Milestones[[#This Row],[End]:[End]]),2,IF(AND(Milestones[[#This Row],[Category]:[Category]]="Milestone",AJ$5&gt;=Milestones[[#This Row],[Start]:[Start]],AJ$5&lt;=Milestones[[#This Row],[End]:[End]]),1,"")),"")</f>
        <v/>
      </c>
      <c r="AK25" s="20" t="str">
        <f ca="1">IFERROR(IF(AND(Milestones[[#This Row],[Category]:[Category]]="Goal",AK$5&gt;=Milestones[[#This Row],[Start]:[Start]],AK$5&lt;=Milestones[[#This Row],[End]:[End]]),2,IF(AND(Milestones[[#This Row],[Category]:[Category]]="Milestone",AK$5&gt;=Milestones[[#This Row],[Start]:[Start]],AK$5&lt;=Milestones[[#This Row],[End]:[End]]),1,"")),"")</f>
        <v/>
      </c>
      <c r="AL25" s="20" t="str">
        <f ca="1">IFERROR(IF(AND(Milestones[[#This Row],[Category]:[Category]]="Goal",AL$5&gt;=Milestones[[#This Row],[Start]:[Start]],AL$5&lt;=Milestones[[#This Row],[End]:[End]]),2,IF(AND(Milestones[[#This Row],[Category]:[Category]]="Milestone",AL$5&gt;=Milestones[[#This Row],[Start]:[Start]],AL$5&lt;=Milestones[[#This Row],[End]:[End]]),1,"")),"")</f>
        <v/>
      </c>
      <c r="AM25" s="20" t="str">
        <f ca="1">IFERROR(IF(AND(Milestones[[#This Row],[Category]:[Category]]="Goal",AM$5&gt;=Milestones[[#This Row],[Start]:[Start]],AM$5&lt;=Milestones[[#This Row],[End]:[End]]),2,IF(AND(Milestones[[#This Row],[Category]:[Category]]="Milestone",AM$5&gt;=Milestones[[#This Row],[Start]:[Start]],AM$5&lt;=Milestones[[#This Row],[End]:[End]]),1,"")),"")</f>
        <v/>
      </c>
      <c r="AN25" s="20" t="str">
        <f ca="1">IFERROR(IF(AND(Milestones[[#This Row],[Category]:[Category]]="Goal",AN$5&gt;=Milestones[[#This Row],[Start]:[Start]],AN$5&lt;=Milestones[[#This Row],[End]:[End]]),2,IF(AND(Milestones[[#This Row],[Category]:[Category]]="Milestone",AN$5&gt;=Milestones[[#This Row],[Start]:[Start]],AN$5&lt;=Milestones[[#This Row],[End]:[End]]),1,"")),"")</f>
        <v/>
      </c>
      <c r="AO25" s="20" t="str">
        <f ca="1">IFERROR(IF(AND(Milestones[[#This Row],[Category]:[Category]]="Goal",AO$5&gt;=Milestones[[#This Row],[Start]:[Start]],AO$5&lt;=Milestones[[#This Row],[End]:[End]]),2,IF(AND(Milestones[[#This Row],[Category]:[Category]]="Milestone",AO$5&gt;=Milestones[[#This Row],[Start]:[Start]],AO$5&lt;=Milestones[[#This Row],[End]:[End]]),1,"")),"")</f>
        <v/>
      </c>
      <c r="AP25" s="20" t="str">
        <f ca="1">IFERROR(IF(AND(Milestones[[#This Row],[Category]:[Category]]="Goal",AP$5&gt;=Milestones[[#This Row],[Start]:[Start]],AP$5&lt;=Milestones[[#This Row],[End]:[End]]),2,IF(AND(Milestones[[#This Row],[Category]:[Category]]="Milestone",AP$5&gt;=Milestones[[#This Row],[Start]:[Start]],AP$5&lt;=Milestones[[#This Row],[End]:[End]]),1,"")),"")</f>
        <v/>
      </c>
      <c r="AQ25" s="20" t="str">
        <f ca="1">IFERROR(IF(AND(Milestones[[#This Row],[Category]:[Category]]="Goal",AQ$5&gt;=Milestones[[#This Row],[Start]:[Start]],AQ$5&lt;=Milestones[[#This Row],[End]:[End]]),2,IF(AND(Milestones[[#This Row],[Category]:[Category]]="Milestone",AQ$5&gt;=Milestones[[#This Row],[Start]:[Start]],AQ$5&lt;=Milestones[[#This Row],[End]:[End]]),1,"")),"")</f>
        <v/>
      </c>
      <c r="AR25" s="20" t="str">
        <f ca="1">IFERROR(IF(AND(Milestones[[#This Row],[Category]:[Category]]="Goal",AR$5&gt;=Milestones[[#This Row],[Start]:[Start]],AR$5&lt;=Milestones[[#This Row],[End]:[End]]),2,IF(AND(Milestones[[#This Row],[Category]:[Category]]="Milestone",AR$5&gt;=Milestones[[#This Row],[Start]:[Start]],AR$5&lt;=Milestones[[#This Row],[End]:[End]]),1,"")),"")</f>
        <v/>
      </c>
      <c r="AS25" s="20" t="str">
        <f ca="1">IFERROR(IF(AND(Milestones[[#This Row],[Category]:[Category]]="Goal",AS$5&gt;=Milestones[[#This Row],[Start]:[Start]],AS$5&lt;=Milestones[[#This Row],[End]:[End]]),2,IF(AND(Milestones[[#This Row],[Category]:[Category]]="Milestone",AS$5&gt;=Milestones[[#This Row],[Start]:[Start]],AS$5&lt;=Milestones[[#This Row],[End]:[End]]),1,"")),"")</f>
        <v/>
      </c>
      <c r="AT25" s="20" t="str">
        <f ca="1">IFERROR(IF(AND(Milestones[[#This Row],[Category]:[Category]]="Goal",AT$5&gt;=Milestones[[#This Row],[Start]:[Start]],AT$5&lt;=Milestones[[#This Row],[End]:[End]]),2,IF(AND(Milestones[[#This Row],[Category]:[Category]]="Milestone",AT$5&gt;=Milestones[[#This Row],[Start]:[Start]],AT$5&lt;=Milestones[[#This Row],[End]:[End]]),1,"")),"")</f>
        <v/>
      </c>
      <c r="AU25" s="20" t="str">
        <f ca="1">IFERROR(IF(AND(Milestones[[#This Row],[Category]:[Category]]="Goal",AU$5&gt;=Milestones[[#This Row],[Start]:[Start]],AU$5&lt;=Milestones[[#This Row],[End]:[End]]),2,IF(AND(Milestones[[#This Row],[Category]:[Category]]="Milestone",AU$5&gt;=Milestones[[#This Row],[Start]:[Start]],AU$5&lt;=Milestones[[#This Row],[End]:[End]]),1,"")),"")</f>
        <v/>
      </c>
      <c r="AV25" s="20" t="str">
        <f ca="1">IFERROR(IF(AND(Milestones[[#This Row],[Category]:[Category]]="Goal",AV$5&gt;=Milestones[[#This Row],[Start]:[Start]],AV$5&lt;=Milestones[[#This Row],[End]:[End]]),2,IF(AND(Milestones[[#This Row],[Category]:[Category]]="Milestone",AV$5&gt;=Milestones[[#This Row],[Start]:[Start]],AV$5&lt;=Milestones[[#This Row],[End]:[End]]),1,"")),"")</f>
        <v/>
      </c>
      <c r="AW25" s="20" t="str">
        <f ca="1">IFERROR(IF(AND(Milestones[[#This Row],[Category]:[Category]]="Goal",AW$5&gt;=Milestones[[#This Row],[Start]:[Start]],AW$5&lt;=Milestones[[#This Row],[End]:[End]]),2,IF(AND(Milestones[[#This Row],[Category]:[Category]]="Milestone",AW$5&gt;=Milestones[[#This Row],[Start]:[Start]],AW$5&lt;=Milestones[[#This Row],[End]:[End]]),1,"")),"")</f>
        <v/>
      </c>
      <c r="AX25" s="20" t="str">
        <f ca="1">IFERROR(IF(AND(Milestones[[#This Row],[Category]:[Category]]="Goal",AX$5&gt;=Milestones[[#This Row],[Start]:[Start]],AX$5&lt;=Milestones[[#This Row],[End]:[End]]),2,IF(AND(Milestones[[#This Row],[Category]:[Category]]="Milestone",AX$5&gt;=Milestones[[#This Row],[Start]:[Start]],AX$5&lt;=Milestones[[#This Row],[End]:[End]]),1,"")),"")</f>
        <v/>
      </c>
      <c r="AY25" s="20" t="str">
        <f ca="1">IFERROR(IF(AND(Milestones[[#This Row],[Category]:[Category]]="Goal",AY$5&gt;=Milestones[[#This Row],[Start]:[Start]],AY$5&lt;=Milestones[[#This Row],[End]:[End]]),2,IF(AND(Milestones[[#This Row],[Category]:[Category]]="Milestone",AY$5&gt;=Milestones[[#This Row],[Start]:[Start]],AY$5&lt;=Milestones[[#This Row],[End]:[End]]),1,"")),"")</f>
        <v/>
      </c>
      <c r="AZ25" s="20" t="str">
        <f ca="1">IFERROR(IF(AND(Milestones[[#This Row],[Category]:[Category]]="Goal",AZ$5&gt;=Milestones[[#This Row],[Start]:[Start]],AZ$5&lt;=Milestones[[#This Row],[End]:[End]]),2,IF(AND(Milestones[[#This Row],[Category]:[Category]]="Milestone",AZ$5&gt;=Milestones[[#This Row],[Start]:[Start]],AZ$5&lt;=Milestones[[#This Row],[End]:[End]]),1,"")),"")</f>
        <v/>
      </c>
      <c r="BA25" s="20" t="str">
        <f ca="1">IFERROR(IF(AND(Milestones[[#This Row],[Category]:[Category]]="Goal",BA$5&gt;=Milestones[[#This Row],[Start]:[Start]],BA$5&lt;=Milestones[[#This Row],[End]:[End]]),2,IF(AND(Milestones[[#This Row],[Category]:[Category]]="Milestone",BA$5&gt;=Milestones[[#This Row],[Start]:[Start]],BA$5&lt;=Milestones[[#This Row],[End]:[End]]),1,"")),"")</f>
        <v/>
      </c>
      <c r="BB25" s="20" t="str">
        <f ca="1">IFERROR(IF(AND(Milestones[[#This Row],[Category]:[Category]]="Goal",BB$5&gt;=Milestones[[#This Row],[Start]:[Start]],BB$5&lt;=Milestones[[#This Row],[End]:[End]]),2,IF(AND(Milestones[[#This Row],[Category]:[Category]]="Milestone",BB$5&gt;=Milestones[[#This Row],[Start]:[Start]],BB$5&lt;=Milestones[[#This Row],[End]:[End]]),1,"")),"")</f>
        <v/>
      </c>
      <c r="BC25" s="20" t="str">
        <f ca="1">IFERROR(IF(AND(Milestones[[#This Row],[Category]:[Category]]="Goal",BC$5&gt;=Milestones[[#This Row],[Start]:[Start]],BC$5&lt;=Milestones[[#This Row],[End]:[End]]),2,IF(AND(Milestones[[#This Row],[Category]:[Category]]="Milestone",BC$5&gt;=Milestones[[#This Row],[Start]:[Start]],BC$5&lt;=Milestones[[#This Row],[End]:[End]]),1,"")),"")</f>
        <v/>
      </c>
      <c r="BD25" s="20" t="str">
        <f ca="1">IFERROR(IF(AND(Milestones[[#This Row],[Category]:[Category]]="Goal",BD$5&gt;=Milestones[[#This Row],[Start]:[Start]],BD$5&lt;=Milestones[[#This Row],[End]:[End]]),2,IF(AND(Milestones[[#This Row],[Category]:[Category]]="Milestone",BD$5&gt;=Milestones[[#This Row],[Start]:[Start]],BD$5&lt;=Milestones[[#This Row],[End]:[End]]),1,"")),"")</f>
        <v/>
      </c>
      <c r="BE25" s="20" t="str">
        <f ca="1">IFERROR(IF(AND(Milestones[[#This Row],[Category]:[Category]]="Goal",BE$5&gt;=Milestones[[#This Row],[Start]:[Start]],BE$5&lt;=Milestones[[#This Row],[End]:[End]]),2,IF(AND(Milestones[[#This Row],[Category]:[Category]]="Milestone",BE$5&gt;=Milestones[[#This Row],[Start]:[Start]],BE$5&lt;=Milestones[[#This Row],[End]:[End]]),1,"")),"")</f>
        <v/>
      </c>
      <c r="BF25" s="20" t="str">
        <f ca="1">IFERROR(IF(AND(Milestones[[#This Row],[Category]:[Category]]="Goal",BF$5&gt;=Milestones[[#This Row],[Start]:[Start]],BF$5&lt;=Milestones[[#This Row],[End]:[End]]),2,IF(AND(Milestones[[#This Row],[Category]:[Category]]="Milestone",BF$5&gt;=Milestones[[#This Row],[Start]:[Start]],BF$5&lt;=Milestones[[#This Row],[End]:[End]]),1,"")),"")</f>
        <v/>
      </c>
      <c r="BG25" s="20" t="str">
        <f ca="1">IFERROR(IF(AND(Milestones[[#This Row],[Category]:[Category]]="Goal",BG$5&gt;=Milestones[[#This Row],[Start]:[Start]],BG$5&lt;=Milestones[[#This Row],[End]:[End]]),2,IF(AND(Milestones[[#This Row],[Category]:[Category]]="Milestone",BG$5&gt;=Milestones[[#This Row],[Start]:[Start]],BG$5&lt;=Milestones[[#This Row],[End]:[End]]),1,"")),"")</f>
        <v/>
      </c>
      <c r="BH25" s="20" t="str">
        <f ca="1">IFERROR(IF(AND(Milestones[[#This Row],[Category]:[Category]]="Goal",BH$5&gt;=Milestones[[#This Row],[Start]:[Start]],BH$5&lt;=Milestones[[#This Row],[End]:[End]]),2,IF(AND(Milestones[[#This Row],[Category]:[Category]]="Milestone",BH$5&gt;=Milestones[[#This Row],[Start]:[Start]],BH$5&lt;=Milestones[[#This Row],[End]:[End]]),1,"")),"")</f>
        <v/>
      </c>
      <c r="BI25" s="20" t="str">
        <f ca="1">IFERROR(IF(AND(Milestones[[#This Row],[Category]:[Category]]="Goal",BI$5&gt;=Milestones[[#This Row],[Start]:[Start]],BI$5&lt;=Milestones[[#This Row],[End]:[End]]),2,IF(AND(Milestones[[#This Row],[Category]:[Category]]="Milestone",BI$5&gt;=Milestones[[#This Row],[Start]:[Start]],BI$5&lt;=Milestones[[#This Row],[End]:[End]]),1,"")),"")</f>
        <v/>
      </c>
      <c r="BJ25" s="20" t="str">
        <f ca="1">IFERROR(IF(AND(Milestones[[#This Row],[Category]:[Category]]="Goal",BJ$5&gt;=Milestones[[#This Row],[Start]:[Start]],BJ$5&lt;=Milestones[[#This Row],[End]:[End]]),2,IF(AND(Milestones[[#This Row],[Category]:[Category]]="Milestone",BJ$5&gt;=Milestones[[#This Row],[Start]:[Start]],BJ$5&lt;=Milestones[[#This Row],[End]:[End]]),1,"")),"")</f>
        <v/>
      </c>
      <c r="BK25" s="20" t="str">
        <f ca="1">IFERROR(IF(AND(Milestones[[#This Row],[Category]:[Category]]="Goal",BK$5&gt;=Milestones[[#This Row],[Start]:[Start]],BK$5&lt;=Milestones[[#This Row],[End]:[End]]),2,IF(AND(Milestones[[#This Row],[Category]:[Category]]="Milestone",BK$5&gt;=Milestones[[#This Row],[Start]:[Start]],BK$5&lt;=Milestones[[#This Row],[End]:[End]]),1,"")),"")</f>
        <v/>
      </c>
      <c r="BL25" s="20" t="str">
        <f ca="1">IFERROR(IF(AND(Milestones[[#This Row],[Category]:[Category]]="Goal",BL$5&gt;=Milestones[[#This Row],[Start]:[Start]],BL$5&lt;=Milestones[[#This Row],[End]:[End]]),2,IF(AND(Milestones[[#This Row],[Category]:[Category]]="Milestone",BL$5&gt;=Milestones[[#This Row],[Start]:[Start]],BL$5&lt;=Milestones[[#This Row],[End]:[End]]),1,"")),"")</f>
        <v/>
      </c>
      <c r="BM25" s="20" t="str">
        <f ca="1">IFERROR(IF(AND(Milestones[[#This Row],[Category]:[Category]]="Goal",BM$5&gt;=Milestones[[#This Row],[Start]:[Start]],BM$5&lt;=Milestones[[#This Row],[End]:[End]]),2,IF(AND(Milestones[[#This Row],[Category]:[Category]]="Milestone",BM$5&gt;=Milestones[[#This Row],[Start]:[Start]],BM$5&lt;=Milestones[[#This Row],[End]:[End]]),1,"")),"")</f>
        <v/>
      </c>
      <c r="BN25" s="20" t="str">
        <f ca="1">IFERROR(IF(AND(Milestones[[#This Row],[Category]:[Category]]="Goal",BN$5&gt;=Milestones[[#This Row],[Start]:[Start]],BN$5&lt;=Milestones[[#This Row],[End]:[End]]),2,IF(AND(Milestones[[#This Row],[Category]:[Category]]="Milestone",BN$5&gt;=Milestones[[#This Row],[Start]:[Start]],BN$5&lt;=Milestones[[#This Row],[End]:[End]]),1,"")),"")</f>
        <v/>
      </c>
      <c r="BO25" s="20" t="str">
        <f ca="1">IFERROR(IF(AND(Milestones[[#This Row],[Category]:[Category]]="Goal",BO$5&gt;=Milestones[[#This Row],[Start]:[Start]],BO$5&lt;=Milestones[[#This Row],[End]:[End]]),2,IF(AND(Milestones[[#This Row],[Category]:[Category]]="Milestone",BO$5&gt;=Milestones[[#This Row],[Start]:[Start]],BO$5&lt;=Milestones[[#This Row],[End]:[End]]),1,"")),"")</f>
        <v/>
      </c>
      <c r="BP25" s="20" t="str">
        <f ca="1">IFERROR(IF(AND(Milestones[[#This Row],[Category]:[Category]]="Goal",BP$5&gt;=Milestones[[#This Row],[Start]:[Start]],BP$5&lt;=Milestones[[#This Row],[End]:[End]]),2,IF(AND(Milestones[[#This Row],[Category]:[Category]]="Milestone",BP$5&gt;=Milestones[[#This Row],[Start]:[Start]],BP$5&lt;=Milestones[[#This Row],[End]:[End]]),1,"")),"")</f>
        <v/>
      </c>
      <c r="BQ25" s="20" t="str">
        <f ca="1">IFERROR(IF(AND(Milestones[[#This Row],[Category]:[Category]]="Goal",BQ$5&gt;=Milestones[[#This Row],[Start]:[Start]],BQ$5&lt;=Milestones[[#This Row],[End]:[End]]),2,IF(AND(Milestones[[#This Row],[Category]:[Category]]="Milestone",BQ$5&gt;=Milestones[[#This Row],[Start]:[Start]],BQ$5&lt;=Milestones[[#This Row],[End]:[End]]),1,"")),"")</f>
        <v/>
      </c>
      <c r="BR25" s="20" t="str">
        <f ca="1">IFERROR(IF(AND(Milestones[[#This Row],[Category]:[Category]]="Goal",BR$5&gt;=Milestones[[#This Row],[Start]:[Start]],BR$5&lt;=Milestones[[#This Row],[End]:[End]]),2,IF(AND(Milestones[[#This Row],[Category]:[Category]]="Milestone",BR$5&gt;=Milestones[[#This Row],[Start]:[Start]],BR$5&lt;=Milestones[[#This Row],[End]:[End]]),1,"")),"")</f>
        <v/>
      </c>
      <c r="BS25" s="20" t="str">
        <f ca="1">IFERROR(IF(AND(Milestones[[#This Row],[Category]:[Category]]="Goal",BS$5&gt;=Milestones[[#This Row],[Start]:[Start]],BS$5&lt;=Milestones[[#This Row],[End]:[End]]),2,IF(AND(Milestones[[#This Row],[Category]:[Category]]="Milestone",BS$5&gt;=Milestones[[#This Row],[Start]:[Start]],BS$5&lt;=Milestones[[#This Row],[End]:[End]]),1,"")),"")</f>
        <v/>
      </c>
      <c r="BT25" s="20" t="str">
        <f ca="1">IFERROR(IF(AND(Milestones[[#This Row],[Category]:[Category]]="Goal",BT$5&gt;=Milestones[[#This Row],[Start]:[Start]],BT$5&lt;=Milestones[[#This Row],[End]:[End]]),2,IF(AND(Milestones[[#This Row],[Category]:[Category]]="Milestone",BT$5&gt;=Milestones[[#This Row],[Start]:[Start]],BT$5&lt;=Milestones[[#This Row],[End]:[End]]),1,"")),"")</f>
        <v/>
      </c>
      <c r="BU25" s="20" t="str">
        <f ca="1">IFERROR(IF(AND(Milestones[[#This Row],[Category]:[Category]]="Goal",BU$5&gt;=Milestones[[#This Row],[Start]:[Start]],BU$5&lt;=Milestones[[#This Row],[End]:[End]]),2,IF(AND(Milestones[[#This Row],[Category]:[Category]]="Milestone",BU$5&gt;=Milestones[[#This Row],[Start]:[Start]],BU$5&lt;=Milestones[[#This Row],[End]:[End]]),1,"")),"")</f>
        <v/>
      </c>
      <c r="BV25" s="20" t="str">
        <f ca="1">IFERROR(IF(AND(Milestones[[#This Row],[Category]:[Category]]="Goal",BV$5&gt;=Milestones[[#This Row],[Start]:[Start]],BV$5&lt;=Milestones[[#This Row],[End]:[End]]),2,IF(AND(Milestones[[#This Row],[Category]:[Category]]="Milestone",BV$5&gt;=Milestones[[#This Row],[Start]:[Start]],BV$5&lt;=Milestones[[#This Row],[End]:[End]]),1,"")),"")</f>
        <v/>
      </c>
      <c r="BW25" s="20" t="str">
        <f ca="1">IFERROR(IF(AND(Milestones[[#This Row],[Category]:[Category]]="Goal",BW$5&gt;=Milestones[[#This Row],[Start]:[Start]],BW$5&lt;=Milestones[[#This Row],[End]:[End]]),2,IF(AND(Milestones[[#This Row],[Category]:[Category]]="Milestone",BW$5&gt;=Milestones[[#This Row],[Start]:[Start]],BW$5&lt;=Milestones[[#This Row],[End]:[End]]),1,"")),"")</f>
        <v/>
      </c>
      <c r="BX25" s="20" t="str">
        <f ca="1">IFERROR(IF(AND(Milestones[[#This Row],[Category]:[Category]]="Goal",BX$5&gt;=Milestones[[#This Row],[Start]:[Start]],BX$5&lt;=Milestones[[#This Row],[End]:[End]]),2,IF(AND(Milestones[[#This Row],[Category]:[Category]]="Milestone",BX$5&gt;=Milestones[[#This Row],[Start]:[Start]],BX$5&lt;=Milestones[[#This Row],[End]:[End]]),1,"")),"")</f>
        <v/>
      </c>
      <c r="BY25" s="20" t="str">
        <f ca="1">IFERROR(IF(AND(Milestones[[#This Row],[Category]:[Category]]="Goal",BY$5&gt;=Milestones[[#This Row],[Start]:[Start]],BY$5&lt;=Milestones[[#This Row],[End]:[End]]),2,IF(AND(Milestones[[#This Row],[Category]:[Category]]="Milestone",BY$5&gt;=Milestones[[#This Row],[Start]:[Start]],BY$5&lt;=Milestones[[#This Row],[End]:[End]]),1,"")),"")</f>
        <v/>
      </c>
      <c r="BZ25" s="20" t="str">
        <f ca="1">IFERROR(IF(AND(Milestones[[#This Row],[Category]:[Category]]="Goal",BZ$5&gt;=Milestones[[#This Row],[Start]:[Start]],BZ$5&lt;=Milestones[[#This Row],[End]:[End]]),2,IF(AND(Milestones[[#This Row],[Category]:[Category]]="Milestone",BZ$5&gt;=Milestones[[#This Row],[Start]:[Start]],BZ$5&lt;=Milestones[[#This Row],[End]:[End]]),1,"")),"")</f>
        <v/>
      </c>
      <c r="CA25" s="20" t="str">
        <f ca="1">IFERROR(IF(AND(Milestones[[#This Row],[Category]:[Category]]="Goal",CA$5&gt;=Milestones[[#This Row],[Start]:[Start]],CA$5&lt;=Milestones[[#This Row],[End]:[End]]),2,IF(AND(Milestones[[#This Row],[Category]:[Category]]="Milestone",CA$5&gt;=Milestones[[#This Row],[Start]:[Start]],CA$5&lt;=Milestones[[#This Row],[End]:[End]]),1,"")),"")</f>
        <v/>
      </c>
      <c r="CB25" s="20" t="str">
        <f ca="1">IFERROR(IF(AND(Milestones[[#This Row],[Category]:[Category]]="Goal",CB$5&gt;=Milestones[[#This Row],[Start]:[Start]],CB$5&lt;=Milestones[[#This Row],[End]:[End]]),2,IF(AND(Milestones[[#This Row],[Category]:[Category]]="Milestone",CB$5&gt;=Milestones[[#This Row],[Start]:[Start]],CB$5&lt;=Milestones[[#This Row],[End]:[End]]),1,"")),"")</f>
        <v/>
      </c>
      <c r="CC25" s="20" t="str">
        <f ca="1">IFERROR(IF(AND(Milestones[[#This Row],[Category]:[Category]]="Goal",CC$5&gt;=Milestones[[#This Row],[Start]:[Start]],CC$5&lt;=Milestones[[#This Row],[End]:[End]]),2,IF(AND(Milestones[[#This Row],[Category]:[Category]]="Milestone",CC$5&gt;=Milestones[[#This Row],[Start]:[Start]],CC$5&lt;=Milestones[[#This Row],[End]:[End]]),1,"")),"")</f>
        <v/>
      </c>
      <c r="CD25" s="20" t="str">
        <f ca="1">IFERROR(IF(AND(Milestones[[#This Row],[Category]:[Category]]="Goal",CD$5&gt;=Milestones[[#This Row],[Start]:[Start]],CD$5&lt;=Milestones[[#This Row],[End]:[End]]),2,IF(AND(Milestones[[#This Row],[Category]:[Category]]="Milestone",CD$5&gt;=Milestones[[#This Row],[Start]:[Start]],CD$5&lt;=Milestones[[#This Row],[End]:[End]]),1,"")),"")</f>
        <v/>
      </c>
      <c r="CE25" s="20" t="str">
        <f ca="1">IFERROR(IF(AND(Milestones[[#This Row],[Category]:[Category]]="Goal",CE$5&gt;=Milestones[[#This Row],[Start]:[Start]],CE$5&lt;=Milestones[[#This Row],[End]:[End]]),2,IF(AND(Milestones[[#This Row],[Category]:[Category]]="Milestone",CE$5&gt;=Milestones[[#This Row],[Start]:[Start]],CE$5&lt;=Milestones[[#This Row],[End]:[End]]),1,"")),"")</f>
        <v/>
      </c>
      <c r="CF25" s="20" t="str">
        <f ca="1">IFERROR(IF(AND(Milestones[[#This Row],[Category]:[Category]]="Goal",CF$5&gt;=Milestones[[#This Row],[Start]:[Start]],CF$5&lt;=Milestones[[#This Row],[End]:[End]]),2,IF(AND(Milestones[[#This Row],[Category]:[Category]]="Milestone",CF$5&gt;=Milestones[[#This Row],[Start]:[Start]],CF$5&lt;=Milestones[[#This Row],[End]:[End]]),1,"")),"")</f>
        <v/>
      </c>
      <c r="CG25" s="20" t="str">
        <f ca="1">IFERROR(IF(AND(Milestones[[#This Row],[Category]:[Category]]="Goal",CG$5&gt;=Milestones[[#This Row],[Start]:[Start]],CG$5&lt;=Milestones[[#This Row],[End]:[End]]),2,IF(AND(Milestones[[#This Row],[Category]:[Category]]="Milestone",CG$5&gt;=Milestones[[#This Row],[Start]:[Start]],CG$5&lt;=Milestones[[#This Row],[End]:[End]]),1,"")),"")</f>
        <v/>
      </c>
      <c r="CH25" s="20" t="str">
        <f ca="1">IFERROR(IF(AND(Milestones[[#This Row],[Category]:[Category]]="Goal",CH$5&gt;=Milestones[[#This Row],[Start]:[Start]],CH$5&lt;=Milestones[[#This Row],[End]:[End]]),2,IF(AND(Milestones[[#This Row],[Category]:[Category]]="Milestone",CH$5&gt;=Milestones[[#This Row],[Start]:[Start]],CH$5&lt;=Milestones[[#This Row],[End]:[End]]),1,"")),"")</f>
        <v/>
      </c>
      <c r="CI25" s="20" t="str">
        <f ca="1">IFERROR(IF(AND(Milestones[[#This Row],[Category]:[Category]]="Goal",CI$5&gt;=Milestones[[#This Row],[Start]:[Start]],CI$5&lt;=Milestones[[#This Row],[End]:[End]]),2,IF(AND(Milestones[[#This Row],[Category]:[Category]]="Milestone",CI$5&gt;=Milestones[[#This Row],[Start]:[Start]],CI$5&lt;=Milestones[[#This Row],[End]:[End]]),1,"")),"")</f>
        <v/>
      </c>
      <c r="CJ25" s="20" t="str">
        <f ca="1">IFERROR(IF(AND(Milestones[[#This Row],[Category]:[Category]]="Goal",CJ$5&gt;=Milestones[[#This Row],[Start]:[Start]],CJ$5&lt;=Milestones[[#This Row],[End]:[End]]),2,IF(AND(Milestones[[#This Row],[Category]:[Category]]="Milestone",CJ$5&gt;=Milestones[[#This Row],[Start]:[Start]],CJ$5&lt;=Milestones[[#This Row],[End]:[End]]),1,"")),"")</f>
        <v/>
      </c>
      <c r="CK25" s="20" t="str">
        <f ca="1">IFERROR(IF(AND(Milestones[[#This Row],[Category]:[Category]]="Goal",CK$5&gt;=Milestones[[#This Row],[Start]:[Start]],CK$5&lt;=Milestones[[#This Row],[End]:[End]]),2,IF(AND(Milestones[[#This Row],[Category]:[Category]]="Milestone",CK$5&gt;=Milestones[[#This Row],[Start]:[Start]],CK$5&lt;=Milestones[[#This Row],[End]:[End]]),1,"")),"")</f>
        <v/>
      </c>
      <c r="CL25" s="20" t="str">
        <f ca="1">IFERROR(IF(AND(Milestones[[#This Row],[Category]:[Category]]="Goal",CL$5&gt;=Milestones[[#This Row],[Start]:[Start]],CL$5&lt;=Milestones[[#This Row],[End]:[End]]),2,IF(AND(Milestones[[#This Row],[Category]:[Category]]="Milestone",CL$5&gt;=Milestones[[#This Row],[Start]:[Start]],CL$5&lt;=Milestones[[#This Row],[End]:[End]]),1,"")),"")</f>
        <v/>
      </c>
      <c r="CM25" s="20" t="str">
        <f ca="1">IFERROR(IF(AND(Milestones[[#This Row],[Category]:[Category]]="Goal",CM$5&gt;=Milestones[[#This Row],[Start]:[Start]],CM$5&lt;=Milestones[[#This Row],[End]:[End]]),2,IF(AND(Milestones[[#This Row],[Category]:[Category]]="Milestone",CM$5&gt;=Milestones[[#This Row],[Start]:[Start]],CM$5&lt;=Milestones[[#This Row],[End]:[End]]),1,"")),"")</f>
        <v/>
      </c>
      <c r="CN25" s="20" t="str">
        <f ca="1">IFERROR(IF(AND(Milestones[[#This Row],[Category]:[Category]]="Goal",CN$5&gt;=Milestones[[#This Row],[Start]:[Start]],CN$5&lt;=Milestones[[#This Row],[End]:[End]]),2,IF(AND(Milestones[[#This Row],[Category]:[Category]]="Milestone",CN$5&gt;=Milestones[[#This Row],[Start]:[Start]],CN$5&lt;=Milestones[[#This Row],[End]:[End]]),1,"")),"")</f>
        <v/>
      </c>
      <c r="CO25" s="20" t="str">
        <f ca="1">IFERROR(IF(AND(Milestones[[#This Row],[Category]:[Category]]="Goal",CO$5&gt;=Milestones[[#This Row],[Start]:[Start]],CO$5&lt;=Milestones[[#This Row],[End]:[End]]),2,IF(AND(Milestones[[#This Row],[Category]:[Category]]="Milestone",CO$5&gt;=Milestones[[#This Row],[Start]:[Start]],CO$5&lt;=Milestones[[#This Row],[End]:[End]]),1,"")),"")</f>
        <v/>
      </c>
      <c r="CP25" s="20" t="str">
        <f ca="1">IFERROR(IF(AND(Milestones[[#This Row],[Category]:[Category]]="Goal",CP$5&gt;=Milestones[[#This Row],[Start]:[Start]],CP$5&lt;=Milestones[[#This Row],[End]:[End]]),2,IF(AND(Milestones[[#This Row],[Category]:[Category]]="Milestone",CP$5&gt;=Milestones[[#This Row],[Start]:[Start]],CP$5&lt;=Milestones[[#This Row],[End]:[End]]),1,"")),"")</f>
        <v/>
      </c>
      <c r="CQ25" s="20" t="str">
        <f ca="1">IFERROR(IF(AND(Milestones[[#This Row],[Category]:[Category]]="Goal",CQ$5&gt;=Milestones[[#This Row],[Start]:[Start]],CQ$5&lt;=Milestones[[#This Row],[End]:[End]]),2,IF(AND(Milestones[[#This Row],[Category]:[Category]]="Milestone",CQ$5&gt;=Milestones[[#This Row],[Start]:[Start]],CQ$5&lt;=Milestones[[#This Row],[End]:[End]]),1,"")),"")</f>
        <v/>
      </c>
      <c r="CR25" s="20" t="str">
        <f ca="1">IFERROR(IF(AND(Milestones[[#This Row],[Category]:[Category]]="Goal",CR$5&gt;=Milestones[[#This Row],[Start]:[Start]],CR$5&lt;=Milestones[[#This Row],[End]:[End]]),2,IF(AND(Milestones[[#This Row],[Category]:[Category]]="Milestone",CR$5&gt;=Milestones[[#This Row],[Start]:[Start]],CR$5&lt;=Milestones[[#This Row],[End]:[End]]),1,"")),"")</f>
        <v/>
      </c>
      <c r="CS25" s="20" t="str">
        <f ca="1">IFERROR(IF(AND(Milestones[[#This Row],[Category]:[Category]]="Goal",CS$5&gt;=Milestones[[#This Row],[Start]:[Start]],CS$5&lt;=Milestones[[#This Row],[End]:[End]]),2,IF(AND(Milestones[[#This Row],[Category]:[Category]]="Milestone",CS$5&gt;=Milestones[[#This Row],[Start]:[Start]],CS$5&lt;=Milestones[[#This Row],[End]:[End]]),1,"")),"")</f>
        <v/>
      </c>
      <c r="CT25" s="20" t="str">
        <f ca="1">IFERROR(IF(AND(Milestones[[#This Row],[Category]:[Category]]="Goal",CT$5&gt;=Milestones[[#This Row],[Start]:[Start]],CT$5&lt;=Milestones[[#This Row],[End]:[End]]),2,IF(AND(Milestones[[#This Row],[Category]:[Category]]="Milestone",CT$5&gt;=Milestones[[#This Row],[Start]:[Start]],CT$5&lt;=Milestones[[#This Row],[End]:[End]]),1,"")),"")</f>
        <v/>
      </c>
      <c r="CU25" s="20" t="str">
        <f ca="1">IFERROR(IF(AND(Milestones[[#This Row],[Category]:[Category]]="Goal",CU$5&gt;=Milestones[[#This Row],[Start]:[Start]],CU$5&lt;=Milestones[[#This Row],[End]:[End]]),2,IF(AND(Milestones[[#This Row],[Category]:[Category]]="Milestone",CU$5&gt;=Milestones[[#This Row],[Start]:[Start]],CU$5&lt;=Milestones[[#This Row],[End]:[End]]),1,"")),"")</f>
        <v/>
      </c>
      <c r="CV25" s="20" t="str">
        <f ca="1">IFERROR(IF(AND(Milestones[[#This Row],[Category]:[Category]]="Goal",CV$5&gt;=Milestones[[#This Row],[Start]:[Start]],CV$5&lt;=Milestones[[#This Row],[End]:[End]]),2,IF(AND(Milestones[[#This Row],[Category]:[Category]]="Milestone",CV$5&gt;=Milestones[[#This Row],[Start]:[Start]],CV$5&lt;=Milestones[[#This Row],[End]:[End]]),1,"")),"")</f>
        <v/>
      </c>
      <c r="CW25" s="20" t="str">
        <f ca="1">IFERROR(IF(AND(Milestones[[#This Row],[Category]:[Category]]="Goal",CW$5&gt;=Milestones[[#This Row],[Start]:[Start]],CW$5&lt;=Milestones[[#This Row],[End]:[End]]),2,IF(AND(Milestones[[#This Row],[Category]:[Category]]="Milestone",CW$5&gt;=Milestones[[#This Row],[Start]:[Start]],CW$5&lt;=Milestones[[#This Row],[End]:[End]]),1,"")),"")</f>
        <v/>
      </c>
      <c r="CX25" s="20" t="str">
        <f ca="1">IFERROR(IF(AND(Milestones[[#This Row],[Category]:[Category]]="Goal",CX$5&gt;=Milestones[[#This Row],[Start]:[Start]],CX$5&lt;=Milestones[[#This Row],[End]:[End]]),2,IF(AND(Milestones[[#This Row],[Category]:[Category]]="Milestone",CX$5&gt;=Milestones[[#This Row],[Start]:[Start]],CX$5&lt;=Milestones[[#This Row],[End]:[End]]),1,"")),"")</f>
        <v/>
      </c>
      <c r="CY25" s="20" t="str">
        <f ca="1">IFERROR(IF(AND(Milestones[[#This Row],[Category]:[Category]]="Goal",CY$5&gt;=Milestones[[#This Row],[Start]:[Start]],CY$5&lt;=Milestones[[#This Row],[End]:[End]]),2,IF(AND(Milestones[[#This Row],[Category]:[Category]]="Milestone",CY$5&gt;=Milestones[[#This Row],[Start]:[Start]],CY$5&lt;=Milestones[[#This Row],[End]:[End]]),1,"")),"")</f>
        <v/>
      </c>
      <c r="CZ25" s="20" t="str">
        <f ca="1">IFERROR(IF(AND(Milestones[[#This Row],[Category]:[Category]]="Goal",CZ$5&gt;=Milestones[[#This Row],[Start]:[Start]],CZ$5&lt;=Milestones[[#This Row],[End]:[End]]),2,IF(AND(Milestones[[#This Row],[Category]:[Category]]="Milestone",CZ$5&gt;=Milestones[[#This Row],[Start]:[Start]],CZ$5&lt;=Milestones[[#This Row],[End]:[End]]),1,"")),"")</f>
        <v/>
      </c>
      <c r="DA25" s="20" t="str">
        <f ca="1">IFERROR(IF(AND(Milestones[[#This Row],[Category]:[Category]]="Goal",DA$5&gt;=Milestones[[#This Row],[Start]:[Start]],DA$5&lt;=Milestones[[#This Row],[End]:[End]]),2,IF(AND(Milestones[[#This Row],[Category]:[Category]]="Milestone",DA$5&gt;=Milestones[[#This Row],[Start]:[Start]],DA$5&lt;=Milestones[[#This Row],[End]:[End]]),1,"")),"")</f>
        <v/>
      </c>
      <c r="DB25" s="20" t="str">
        <f ca="1">IFERROR(IF(AND(Milestones[[#This Row],[Category]:[Category]]="Goal",DB$5&gt;=Milestones[[#This Row],[Start]:[Start]],DB$5&lt;=Milestones[[#This Row],[End]:[End]]),2,IF(AND(Milestones[[#This Row],[Category]:[Category]]="Milestone",DB$5&gt;=Milestones[[#This Row],[Start]:[Start]],DB$5&lt;=Milestones[[#This Row],[End]:[End]]),1,"")),"")</f>
        <v/>
      </c>
      <c r="DC25" s="20" t="str">
        <f ca="1">IFERROR(IF(AND(Milestones[[#This Row],[Category]:[Category]]="Goal",DC$5&gt;=Milestones[[#This Row],[Start]:[Start]],DC$5&lt;=Milestones[[#This Row],[End]:[End]]),2,IF(AND(Milestones[[#This Row],[Category]:[Category]]="Milestone",DC$5&gt;=Milestones[[#This Row],[Start]:[Start]],DC$5&lt;=Milestones[[#This Row],[End]:[End]]),1,"")),"")</f>
        <v/>
      </c>
      <c r="DD25" s="20" t="str">
        <f ca="1">IFERROR(IF(AND(Milestones[[#This Row],[Category]:[Category]]="Goal",DD$5&gt;=Milestones[[#This Row],[Start]:[Start]],DD$5&lt;=Milestones[[#This Row],[End]:[End]]),2,IF(AND(Milestones[[#This Row],[Category]:[Category]]="Milestone",DD$5&gt;=Milestones[[#This Row],[Start]:[Start]],DD$5&lt;=Milestones[[#This Row],[End]:[End]]),1,"")),"")</f>
        <v/>
      </c>
      <c r="DE25" s="20" t="str">
        <f ca="1">IFERROR(IF(AND(Milestones[[#This Row],[Category]:[Category]]="Goal",DE$5&gt;=Milestones[[#This Row],[Start]:[Start]],DE$5&lt;=Milestones[[#This Row],[End]:[End]]),2,IF(AND(Milestones[[#This Row],[Category]:[Category]]="Milestone",DE$5&gt;=Milestones[[#This Row],[Start]:[Start]],DE$5&lt;=Milestones[[#This Row],[End]:[End]]),1,"")),"")</f>
        <v/>
      </c>
      <c r="DF25" s="20" t="str">
        <f ca="1">IFERROR(IF(AND(Milestones[[#This Row],[Category]:[Category]]="Goal",DF$5&gt;=Milestones[[#This Row],[Start]:[Start]],DF$5&lt;=Milestones[[#This Row],[End]:[End]]),2,IF(AND(Milestones[[#This Row],[Category]:[Category]]="Milestone",DF$5&gt;=Milestones[[#This Row],[Start]:[Start]],DF$5&lt;=Milestones[[#This Row],[End]:[End]]),1,"")),"")</f>
        <v/>
      </c>
      <c r="DG25" s="20" t="str">
        <f ca="1">IFERROR(IF(AND(Milestones[[#This Row],[Category]:[Category]]="Goal",DG$5&gt;=Milestones[[#This Row],[Start]:[Start]],DG$5&lt;=Milestones[[#This Row],[End]:[End]]),2,IF(AND(Milestones[[#This Row],[Category]:[Category]]="Milestone",DG$5&gt;=Milestones[[#This Row],[Start]:[Start]],DG$5&lt;=Milestones[[#This Row],[End]:[End]]),1,"")),"")</f>
        <v/>
      </c>
      <c r="DH25" s="20" t="str">
        <f ca="1">IFERROR(IF(AND(Milestones[[#This Row],[Category]:[Category]]="Goal",DH$5&gt;=Milestones[[#This Row],[Start]:[Start]],DH$5&lt;=Milestones[[#This Row],[End]:[End]]),2,IF(AND(Milestones[[#This Row],[Category]:[Category]]="Milestone",DH$5&gt;=Milestones[[#This Row],[Start]:[Start]],DH$5&lt;=Milestones[[#This Row],[End]:[End]]),1,"")),"")</f>
        <v/>
      </c>
      <c r="DI25" s="20" t="str">
        <f ca="1">IFERROR(IF(AND(Milestones[[#This Row],[Category]:[Category]]="Goal",DI$5&gt;=Milestones[[#This Row],[Start]:[Start]],DI$5&lt;=Milestones[[#This Row],[End]:[End]]),2,IF(AND(Milestones[[#This Row],[Category]:[Category]]="Milestone",DI$5&gt;=Milestones[[#This Row],[Start]:[Start]],DI$5&lt;=Milestones[[#This Row],[End]:[End]]),1,"")),"")</f>
        <v/>
      </c>
      <c r="DJ25" s="20" t="str">
        <f ca="1">IFERROR(IF(AND(Milestones[[#This Row],[Category]:[Category]]="Goal",DJ$5&gt;=Milestones[[#This Row],[Start]:[Start]],DJ$5&lt;=Milestones[[#This Row],[End]:[End]]),2,IF(AND(Milestones[[#This Row],[Category]:[Category]]="Milestone",DJ$5&gt;=Milestones[[#This Row],[Start]:[Start]],DJ$5&lt;=Milestones[[#This Row],[End]:[End]]),1,"")),"")</f>
        <v/>
      </c>
      <c r="DK25" s="20" t="str">
        <f ca="1">IFERROR(IF(AND(Milestones[[#This Row],[Category]:[Category]]="Goal",DK$5&gt;=Milestones[[#This Row],[Start]:[Start]],DK$5&lt;=Milestones[[#This Row],[End]:[End]]),2,IF(AND(Milestones[[#This Row],[Category]:[Category]]="Milestone",DK$5&gt;=Milestones[[#This Row],[Start]:[Start]],DK$5&lt;=Milestones[[#This Row],[End]:[End]]),1,"")),"")</f>
        <v/>
      </c>
      <c r="DL25" s="20" t="str">
        <f ca="1">IFERROR(IF(AND(Milestones[[#This Row],[Category]:[Category]]="Goal",DL$5&gt;=Milestones[[#This Row],[Start]:[Start]],DL$5&lt;=Milestones[[#This Row],[End]:[End]]),2,IF(AND(Milestones[[#This Row],[Category]:[Category]]="Milestone",DL$5&gt;=Milestones[[#This Row],[Start]:[Start]],DL$5&lt;=Milestones[[#This Row],[End]:[End]]),1,"")),"")</f>
        <v/>
      </c>
      <c r="DM25" s="20" t="str">
        <f ca="1">IFERROR(IF(AND(Milestones[[#This Row],[Category]:[Category]]="Goal",DM$5&gt;=Milestones[[#This Row],[Start]:[Start]],DM$5&lt;=Milestones[[#This Row],[End]:[End]]),2,IF(AND(Milestones[[#This Row],[Category]:[Category]]="Milestone",DM$5&gt;=Milestones[[#This Row],[Start]:[Start]],DM$5&lt;=Milestones[[#This Row],[End]:[End]]),1,"")),"")</f>
        <v/>
      </c>
      <c r="DN25" s="20" t="str">
        <f ca="1">IFERROR(IF(AND(Milestones[[#This Row],[Category]:[Category]]="Goal",DN$5&gt;=Milestones[[#This Row],[Start]:[Start]],DN$5&lt;=Milestones[[#This Row],[End]:[End]]),2,IF(AND(Milestones[[#This Row],[Category]:[Category]]="Milestone",DN$5&gt;=Milestones[[#This Row],[Start]:[Start]],DN$5&lt;=Milestones[[#This Row],[End]:[End]]),1,"")),"")</f>
        <v/>
      </c>
      <c r="DO25" s="20" t="str">
        <f ca="1">IFERROR(IF(AND(Milestones[[#This Row],[Category]:[Category]]="Goal",DO$5&gt;=Milestones[[#This Row],[Start]:[Start]],DO$5&lt;=Milestones[[#This Row],[End]:[End]]),2,IF(AND(Milestones[[#This Row],[Category]:[Category]]="Milestone",DO$5&gt;=Milestones[[#This Row],[Start]:[Start]],DO$5&lt;=Milestones[[#This Row],[End]:[End]]),1,"")),"")</f>
        <v/>
      </c>
      <c r="DP25" s="20" t="str">
        <f ca="1">IFERROR(IF(AND(Milestones[[#This Row],[Category]:[Category]]="Goal",DP$5&gt;=Milestones[[#This Row],[Start]:[Start]],DP$5&lt;=Milestones[[#This Row],[End]:[End]]),2,IF(AND(Milestones[[#This Row],[Category]:[Category]]="Milestone",DP$5&gt;=Milestones[[#This Row],[Start]:[Start]],DP$5&lt;=Milestones[[#This Row],[End]:[End]]),1,"")),"")</f>
        <v/>
      </c>
      <c r="DQ25" s="20" t="str">
        <f ca="1">IFERROR(IF(AND(Milestones[[#This Row],[Category]:[Category]]="Goal",DQ$5&gt;=Milestones[[#This Row],[Start]:[Start]],DQ$5&lt;=Milestones[[#This Row],[End]:[End]]),2,IF(AND(Milestones[[#This Row],[Category]:[Category]]="Milestone",DQ$5&gt;=Milestones[[#This Row],[Start]:[Start]],DQ$5&lt;=Milestones[[#This Row],[End]:[End]]),1,"")),"")</f>
        <v/>
      </c>
      <c r="DR25" s="20" t="str">
        <f ca="1">IFERROR(IF(AND(Milestones[[#This Row],[Category]:[Category]]="Goal",DR$5&gt;=Milestones[[#This Row],[Start]:[Start]],DR$5&lt;=Milestones[[#This Row],[End]:[End]]),2,IF(AND(Milestones[[#This Row],[Category]:[Category]]="Milestone",DR$5&gt;=Milestones[[#This Row],[Start]:[Start]],DR$5&lt;=Milestones[[#This Row],[End]:[End]]),1,"")),"")</f>
        <v/>
      </c>
      <c r="DS25" s="20" t="str">
        <f ca="1">IFERROR(IF(AND(Milestones[[#This Row],[Category]:[Category]]="Goal",DS$5&gt;=Milestones[[#This Row],[Start]:[Start]],DS$5&lt;=Milestones[[#This Row],[End]:[End]]),2,IF(AND(Milestones[[#This Row],[Category]:[Category]]="Milestone",DS$5&gt;=Milestones[[#This Row],[Start]:[Start]],DS$5&lt;=Milestones[[#This Row],[End]:[End]]),1,"")),"")</f>
        <v/>
      </c>
      <c r="DT25" s="20" t="str">
        <f ca="1">IFERROR(IF(AND(Milestones[[#This Row],[Category]:[Category]]="Goal",DT$5&gt;=Milestones[[#This Row],[Start]:[Start]],DT$5&lt;=Milestones[[#This Row],[End]:[End]]),2,IF(AND(Milestones[[#This Row],[Category]:[Category]]="Milestone",DT$5&gt;=Milestones[[#This Row],[Start]:[Start]],DT$5&lt;=Milestones[[#This Row],[End]:[End]]),1,"")),"")</f>
        <v/>
      </c>
      <c r="DU25" s="20" t="str">
        <f ca="1">IFERROR(IF(AND(Milestones[[#This Row],[Category]:[Category]]="Goal",DU$5&gt;=Milestones[[#This Row],[Start]:[Start]],DU$5&lt;=Milestones[[#This Row],[End]:[End]]),2,IF(AND(Milestones[[#This Row],[Category]:[Category]]="Milestone",DU$5&gt;=Milestones[[#This Row],[Start]:[Start]],DU$5&lt;=Milestones[[#This Row],[End]:[End]]),1,"")),"")</f>
        <v/>
      </c>
      <c r="DV25" s="20" t="str">
        <f ca="1">IFERROR(IF(AND(Milestones[[#This Row],[Category]:[Category]]="Goal",DV$5&gt;=Milestones[[#This Row],[Start]:[Start]],DV$5&lt;=Milestones[[#This Row],[End]:[End]]),2,IF(AND(Milestones[[#This Row],[Category]:[Category]]="Milestone",DV$5&gt;=Milestones[[#This Row],[Start]:[Start]],DV$5&lt;=Milestones[[#This Row],[End]:[End]]),1,"")),"")</f>
        <v/>
      </c>
      <c r="DW25" s="20" t="str">
        <f ca="1">IFERROR(IF(AND(Milestones[[#This Row],[Category]:[Category]]="Goal",DW$5&gt;=Milestones[[#This Row],[Start]:[Start]],DW$5&lt;=Milestones[[#This Row],[End]:[End]]),2,IF(AND(Milestones[[#This Row],[Category]:[Category]]="Milestone",DW$5&gt;=Milestones[[#This Row],[Start]:[Start]],DW$5&lt;=Milestones[[#This Row],[End]:[End]]),1,"")),"")</f>
        <v/>
      </c>
      <c r="DX25" s="20" t="str">
        <f ca="1">IFERROR(IF(AND(Milestones[[#This Row],[Category]:[Category]]="Goal",DX$5&gt;=Milestones[[#This Row],[Start]:[Start]],DX$5&lt;=Milestones[[#This Row],[End]:[End]]),2,IF(AND(Milestones[[#This Row],[Category]:[Category]]="Milestone",DX$5&gt;=Milestones[[#This Row],[Start]:[Start]],DX$5&lt;=Milestones[[#This Row],[End]:[End]]),1,"")),"")</f>
        <v/>
      </c>
      <c r="DY25" s="20" t="str">
        <f ca="1">IFERROR(IF(AND(Milestones[[#This Row],[Category]:[Category]]="Goal",DY$5&gt;=Milestones[[#This Row],[Start]:[Start]],DY$5&lt;=Milestones[[#This Row],[End]:[End]]),2,IF(AND(Milestones[[#This Row],[Category]:[Category]]="Milestone",DY$5&gt;=Milestones[[#This Row],[Start]:[Start]],DY$5&lt;=Milestones[[#This Row],[End]:[End]]),1,"")),"")</f>
        <v/>
      </c>
      <c r="DZ25" s="20" t="str">
        <f ca="1">IFERROR(IF(AND(Milestones[[#This Row],[Category]:[Category]]="Goal",DZ$5&gt;=Milestones[[#This Row],[Start]:[Start]],DZ$5&lt;=Milestones[[#This Row],[End]:[End]]),2,IF(AND(Milestones[[#This Row],[Category]:[Category]]="Milestone",DZ$5&gt;=Milestones[[#This Row],[Start]:[Start]],DZ$5&lt;=Milestones[[#This Row],[End]:[End]]),1,"")),"")</f>
        <v/>
      </c>
      <c r="EA25" s="20" t="str">
        <f ca="1">IFERROR(IF(AND(Milestones[[#This Row],[Category]:[Category]]="Goal",EA$5&gt;=Milestones[[#This Row],[Start]:[Start]],EA$5&lt;=Milestones[[#This Row],[End]:[End]]),2,IF(AND(Milestones[[#This Row],[Category]:[Category]]="Milestone",EA$5&gt;=Milestones[[#This Row],[Start]:[Start]],EA$5&lt;=Milestones[[#This Row],[End]:[End]]),1,"")),"")</f>
        <v/>
      </c>
      <c r="EB25" s="20" t="str">
        <f ca="1">IFERROR(IF(AND(Milestones[[#This Row],[Category]:[Category]]="Goal",EB$5&gt;=Milestones[[#This Row],[Start]:[Start]],EB$5&lt;=Milestones[[#This Row],[End]:[End]]),2,IF(AND(Milestones[[#This Row],[Category]:[Category]]="Milestone",EB$5&gt;=Milestones[[#This Row],[Start]:[Start]],EB$5&lt;=Milestones[[#This Row],[End]:[End]]),1,"")),"")</f>
        <v/>
      </c>
      <c r="EC25" s="20" t="str">
        <f ca="1">IFERROR(IF(AND(Milestones[[#This Row],[Category]:[Category]]="Goal",EC$5&gt;=Milestones[[#This Row],[Start]:[Start]],EC$5&lt;=Milestones[[#This Row],[End]:[End]]),2,IF(AND(Milestones[[#This Row],[Category]:[Category]]="Milestone",EC$5&gt;=Milestones[[#This Row],[Start]:[Start]],EC$5&lt;=Milestones[[#This Row],[End]:[End]]),1,"")),"")</f>
        <v/>
      </c>
      <c r="ED25" s="20" t="str">
        <f ca="1">IFERROR(IF(AND(Milestones[[#This Row],[Category]:[Category]]="Goal",ED$5&gt;=Milestones[[#This Row],[Start]:[Start]],ED$5&lt;=Milestones[[#This Row],[End]:[End]]),2,IF(AND(Milestones[[#This Row],[Category]:[Category]]="Milestone",ED$5&gt;=Milestones[[#This Row],[Start]:[Start]],ED$5&lt;=Milestones[[#This Row],[End]:[End]]),1,"")),"")</f>
        <v/>
      </c>
      <c r="EE25" s="20" t="str">
        <f ca="1">IFERROR(IF(AND(Milestones[[#This Row],[Category]:[Category]]="Goal",EE$5&gt;=Milestones[[#This Row],[Start]:[Start]],EE$5&lt;=Milestones[[#This Row],[End]:[End]]),2,IF(AND(Milestones[[#This Row],[Category]:[Category]]="Milestone",EE$5&gt;=Milestones[[#This Row],[Start]:[Start]],EE$5&lt;=Milestones[[#This Row],[End]:[End]]),1,"")),"")</f>
        <v/>
      </c>
      <c r="EF25" s="20" t="str">
        <f ca="1">IFERROR(IF(AND(Milestones[[#This Row],[Category]:[Category]]="Goal",EF$5&gt;=Milestones[[#This Row],[Start]:[Start]],EF$5&lt;=Milestones[[#This Row],[End]:[End]]),2,IF(AND(Milestones[[#This Row],[Category]:[Category]]="Milestone",EF$5&gt;=Milestones[[#This Row],[Start]:[Start]],EF$5&lt;=Milestones[[#This Row],[End]:[End]]),1,"")),"")</f>
        <v/>
      </c>
      <c r="EG25" s="20" t="str">
        <f ca="1">IFERROR(IF(AND(Milestones[[#This Row],[Category]:[Category]]="Goal",EG$5&gt;=Milestones[[#This Row],[Start]:[Start]],EG$5&lt;=Milestones[[#This Row],[End]:[End]]),2,IF(AND(Milestones[[#This Row],[Category]:[Category]]="Milestone",EG$5&gt;=Milestones[[#This Row],[Start]:[Start]],EG$5&lt;=Milestones[[#This Row],[End]:[End]]),1,"")),"")</f>
        <v/>
      </c>
      <c r="EH25" s="20" t="str">
        <f ca="1">IFERROR(IF(AND(Milestones[[#This Row],[Category]:[Category]]="Goal",EH$5&gt;=Milestones[[#This Row],[Start]:[Start]],EH$5&lt;=Milestones[[#This Row],[End]:[End]]),2,IF(AND(Milestones[[#This Row],[Category]:[Category]]="Milestone",EH$5&gt;=Milestones[[#This Row],[Start]:[Start]],EH$5&lt;=Milestones[[#This Row],[End]:[End]]),1,"")),"")</f>
        <v/>
      </c>
      <c r="EI25" s="20" t="str">
        <f ca="1">IFERROR(IF(AND(Milestones[[#This Row],[Category]:[Category]]="Goal",EI$5&gt;=Milestones[[#This Row],[Start]:[Start]],EI$5&lt;=Milestones[[#This Row],[End]:[End]]),2,IF(AND(Milestones[[#This Row],[Category]:[Category]]="Milestone",EI$5&gt;=Milestones[[#This Row],[Start]:[Start]],EI$5&lt;=Milestones[[#This Row],[End]:[End]]),1,"")),"")</f>
        <v/>
      </c>
      <c r="EJ25" s="20" t="str">
        <f ca="1">IFERROR(IF(AND(Milestones[[#This Row],[Category]:[Category]]="Goal",EJ$5&gt;=Milestones[[#This Row],[Start]:[Start]],EJ$5&lt;=Milestones[[#This Row],[End]:[End]]),2,IF(AND(Milestones[[#This Row],[Category]:[Category]]="Milestone",EJ$5&gt;=Milestones[[#This Row],[Start]:[Start]],EJ$5&lt;=Milestones[[#This Row],[End]:[End]]),1,"")),"")</f>
        <v/>
      </c>
      <c r="EK25" s="20" t="str">
        <f ca="1">IFERROR(IF(AND(Milestones[[#This Row],[Category]:[Category]]="Goal",EK$5&gt;=Milestones[[#This Row],[Start]:[Start]],EK$5&lt;=Milestones[[#This Row],[End]:[End]]),2,IF(AND(Milestones[[#This Row],[Category]:[Category]]="Milestone",EK$5&gt;=Milestones[[#This Row],[Start]:[Start]],EK$5&lt;=Milestones[[#This Row],[End]:[End]]),1,"")),"")</f>
        <v/>
      </c>
      <c r="EL25" s="20" t="str">
        <f ca="1">IFERROR(IF(AND(Milestones[[#This Row],[Category]:[Category]]="Goal",EL$5&gt;=Milestones[[#This Row],[Start]:[Start]],EL$5&lt;=Milestones[[#This Row],[End]:[End]]),2,IF(AND(Milestones[[#This Row],[Category]:[Category]]="Milestone",EL$5&gt;=Milestones[[#This Row],[Start]:[Start]],EL$5&lt;=Milestones[[#This Row],[End]:[End]]),1,"")),"")</f>
        <v/>
      </c>
      <c r="EM25" s="20" t="str">
        <f ca="1">IFERROR(IF(AND(Milestones[[#This Row],[Category]:[Category]]="Goal",EM$5&gt;=Milestones[[#This Row],[Start]:[Start]],EM$5&lt;=Milestones[[#This Row],[End]:[End]]),2,IF(AND(Milestones[[#This Row],[Category]:[Category]]="Milestone",EM$5&gt;=Milestones[[#This Row],[Start]:[Start]],EM$5&lt;=Milestones[[#This Row],[End]:[End]]),1,"")),"")</f>
        <v/>
      </c>
      <c r="EN25" s="20" t="str">
        <f ca="1">IFERROR(IF(AND(Milestones[[#This Row],[Category]:[Category]]="Goal",EN$5&gt;=Milestones[[#This Row],[Start]:[Start]],EN$5&lt;=Milestones[[#This Row],[End]:[End]]),2,IF(AND(Milestones[[#This Row],[Category]:[Category]]="Milestone",EN$5&gt;=Milestones[[#This Row],[Start]:[Start]],EN$5&lt;=Milestones[[#This Row],[End]:[End]]),1,"")),"")</f>
        <v/>
      </c>
      <c r="EO25" s="20" t="str">
        <f ca="1">IFERROR(IF(AND(Milestones[[#This Row],[Category]:[Category]]="Goal",EO$5&gt;=Milestones[[#This Row],[Start]:[Start]],EO$5&lt;=Milestones[[#This Row],[End]:[End]]),2,IF(AND(Milestones[[#This Row],[Category]:[Category]]="Milestone",EO$5&gt;=Milestones[[#This Row],[Start]:[Start]],EO$5&lt;=Milestones[[#This Row],[End]:[End]]),1,"")),"")</f>
        <v/>
      </c>
      <c r="EP25" s="20" t="str">
        <f ca="1">IFERROR(IF(AND(Milestones[[#This Row],[Category]:[Category]]="Goal",EP$5&gt;=Milestones[[#This Row],[Start]:[Start]],EP$5&lt;=Milestones[[#This Row],[End]:[End]]),2,IF(AND(Milestones[[#This Row],[Category]:[Category]]="Milestone",EP$5&gt;=Milestones[[#This Row],[Start]:[Start]],EP$5&lt;=Milestones[[#This Row],[End]:[End]]),1,"")),"")</f>
        <v/>
      </c>
      <c r="EQ25" s="20" t="str">
        <f ca="1">IFERROR(IF(AND(Milestones[[#This Row],[Category]:[Category]]="Goal",EQ$5&gt;=Milestones[[#This Row],[Start]:[Start]],EQ$5&lt;=Milestones[[#This Row],[End]:[End]]),2,IF(AND(Milestones[[#This Row],[Category]:[Category]]="Milestone",EQ$5&gt;=Milestones[[#This Row],[Start]:[Start]],EQ$5&lt;=Milestones[[#This Row],[End]:[End]]),1,"")),"")</f>
        <v/>
      </c>
      <c r="ER25" s="20" t="str">
        <f ca="1">IFERROR(IF(AND(Milestones[[#This Row],[Category]:[Category]]="Goal",ER$5&gt;=Milestones[[#This Row],[Start]:[Start]],ER$5&lt;=Milestones[[#This Row],[End]:[End]]),2,IF(AND(Milestones[[#This Row],[Category]:[Category]]="Milestone",ER$5&gt;=Milestones[[#This Row],[Start]:[Start]],ER$5&lt;=Milestones[[#This Row],[End]:[End]]),1,"")),"")</f>
        <v/>
      </c>
    </row>
    <row r="26" spans="1:148" s="2" customFormat="1" ht="15" customHeight="1" x14ac:dyDescent="0.3">
      <c r="A26" s="7"/>
      <c r="B26" s="39">
        <f t="shared" si="73"/>
        <v>19</v>
      </c>
      <c r="C26" s="63"/>
      <c r="D26" s="61"/>
      <c r="E26" s="63"/>
      <c r="F26" s="64"/>
      <c r="G26" s="43"/>
      <c r="H26" s="35"/>
      <c r="I26" s="58" t="str">
        <f>IFERROR(IF(Milestones[[#This Row],[Activity]]="","",WORKDAY(IF(Milestones[[#This Row],[Predecessor]]="",IF(O25&lt;&gt;"", O25, L25),IF(INDEX(Milestones[Actual End],Milestones[[#This Row],[Predecessor]])&lt;&gt;"",INDEX(Milestones[Actual End],Milestones[[#This Row],[Predecessor]]),INDEX(Milestones[End],Milestones[[#This Row],[Predecessor]]))),Milestones[[#This Row],[Lag Days (Working Days)]],Table5[Holidays])),"")</f>
        <v/>
      </c>
      <c r="J26" s="70"/>
      <c r="K26" s="46">
        <f>IF(Milestones[[#This Row],[Responsible]]="",Milestones[[#This Row],[Effort (Working Days)]],IFERROR(ROUND(Milestones[[#This Row],[Effort (Working Days)]]/VLOOKUP(Milestones[[#This Row],[Responsible]],ProjectPersonnel[],2,FALSE)*4,0)/4,0))</f>
        <v>0</v>
      </c>
      <c r="L26" s="47" t="str">
        <f>IFERROR(WORKDAY(Milestones[[#This Row],[Start]],Milestones[[#This Row],[Task Duration]],Table5[Holidays]),"")</f>
        <v/>
      </c>
      <c r="M26" s="49"/>
      <c r="N26" s="49"/>
      <c r="O26" s="49"/>
      <c r="P26" s="72">
        <v>0</v>
      </c>
      <c r="Q26" s="17"/>
      <c r="R26" s="17"/>
      <c r="S26" s="15"/>
      <c r="T26" s="20" t="str">
        <f ca="1">IFERROR(IF(AND(Milestones[[#This Row],[Category]:[Category]]="Goal",T$5&gt;=Milestones[[#This Row],[Start]:[Start]],T$5&lt;=Milestones[[#This Row],[End]:[End]]),2,IF(AND(Milestones[[#This Row],[Category]:[Category]]="Milestone",T$5&gt;=Milestones[[#This Row],[Start]:[Start]],T$5&lt;=Milestones[[#This Row],[End]:[End]]),1,"")),"")</f>
        <v/>
      </c>
      <c r="U26" s="20" t="str">
        <f ca="1">IFERROR(IF(AND(Milestones[[#This Row],[Category]:[Category]]="Goal",U$5&gt;=Milestones[[#This Row],[Start]:[Start]],U$5&lt;=Milestones[[#This Row],[End]:[End]]),2,IF(AND(Milestones[[#This Row],[Category]:[Category]]="Milestone",U$5&gt;=Milestones[[#This Row],[Start]:[Start]],U$5&lt;=Milestones[[#This Row],[End]:[End]]),1,"")),"")</f>
        <v/>
      </c>
      <c r="V26" s="20" t="str">
        <f ca="1">IFERROR(IF(AND(Milestones[[#This Row],[Category]:[Category]]="Goal",V$5&gt;=Milestones[[#This Row],[Start]:[Start]],V$5&lt;=Milestones[[#This Row],[End]:[End]]),2,IF(AND(Milestones[[#This Row],[Category]:[Category]]="Milestone",V$5&gt;=Milestones[[#This Row],[Start]:[Start]],V$5&lt;=Milestones[[#This Row],[End]:[End]]),1,"")),"")</f>
        <v/>
      </c>
      <c r="W26" s="20" t="str">
        <f ca="1">IFERROR(IF(AND(Milestones[[#This Row],[Category]:[Category]]="Goal",W$5&gt;=Milestones[[#This Row],[Start]:[Start]],W$5&lt;=Milestones[[#This Row],[End]:[End]]),2,IF(AND(Milestones[[#This Row],[Category]:[Category]]="Milestone",W$5&gt;=Milestones[[#This Row],[Start]:[Start]],W$5&lt;=Milestones[[#This Row],[End]:[End]]),1,"")),"")</f>
        <v/>
      </c>
      <c r="X26" s="20" t="str">
        <f ca="1">IFERROR(IF(AND(Milestones[[#This Row],[Category]:[Category]]="Goal",X$5&gt;=Milestones[[#This Row],[Start]:[Start]],X$5&lt;=Milestones[[#This Row],[End]:[End]]),2,IF(AND(Milestones[[#This Row],[Category]:[Category]]="Milestone",X$5&gt;=Milestones[[#This Row],[Start]:[Start]],X$5&lt;=Milestones[[#This Row],[End]:[End]]),1,"")),"")</f>
        <v/>
      </c>
      <c r="Y26" s="20" t="str">
        <f ca="1">IFERROR(IF(AND(Milestones[[#This Row],[Category]:[Category]]="Goal",Y$5&gt;=Milestones[[#This Row],[Start]:[Start]],Y$5&lt;=Milestones[[#This Row],[End]:[End]]),2,IF(AND(Milestones[[#This Row],[Category]:[Category]]="Milestone",Y$5&gt;=Milestones[[#This Row],[Start]:[Start]],Y$5&lt;=Milestones[[#This Row],[End]:[End]]),1,"")),"")</f>
        <v/>
      </c>
      <c r="Z26" s="20" t="str">
        <f ca="1">IFERROR(IF(AND(Milestones[[#This Row],[Category]:[Category]]="Goal",Z$5&gt;=Milestones[[#This Row],[Start]:[Start]],Z$5&lt;=Milestones[[#This Row],[End]:[End]]),2,IF(AND(Milestones[[#This Row],[Category]:[Category]]="Milestone",Z$5&gt;=Milestones[[#This Row],[Start]:[Start]],Z$5&lt;=Milestones[[#This Row],[End]:[End]]),1,"")),"")</f>
        <v/>
      </c>
      <c r="AA26" s="20" t="str">
        <f ca="1">IFERROR(IF(AND(Milestones[[#This Row],[Category]:[Category]]="Goal",AA$5&gt;=Milestones[[#This Row],[Start]:[Start]],AA$5&lt;=Milestones[[#This Row],[End]:[End]]),2,IF(AND(Milestones[[#This Row],[Category]:[Category]]="Milestone",AA$5&gt;=Milestones[[#This Row],[Start]:[Start]],AA$5&lt;=Milestones[[#This Row],[End]:[End]]),1,"")),"")</f>
        <v/>
      </c>
      <c r="AB26" s="20" t="str">
        <f ca="1">IFERROR(IF(AND(Milestones[[#This Row],[Category]:[Category]]="Goal",AB$5&gt;=Milestones[[#This Row],[Start]:[Start]],AB$5&lt;=Milestones[[#This Row],[End]:[End]]),2,IF(AND(Milestones[[#This Row],[Category]:[Category]]="Milestone",AB$5&gt;=Milestones[[#This Row],[Start]:[Start]],AB$5&lt;=Milestones[[#This Row],[End]:[End]]),1,"")),"")</f>
        <v/>
      </c>
      <c r="AC26" s="20" t="str">
        <f ca="1">IFERROR(IF(AND(Milestones[[#This Row],[Category]:[Category]]="Goal",AC$5&gt;=Milestones[[#This Row],[Start]:[Start]],AC$5&lt;=Milestones[[#This Row],[End]:[End]]),2,IF(AND(Milestones[[#This Row],[Category]:[Category]]="Milestone",AC$5&gt;=Milestones[[#This Row],[Start]:[Start]],AC$5&lt;=Milestones[[#This Row],[End]:[End]]),1,"")),"")</f>
        <v/>
      </c>
      <c r="AD26" s="20" t="str">
        <f ca="1">IFERROR(IF(AND(Milestones[[#This Row],[Category]:[Category]]="Goal",AD$5&gt;=Milestones[[#This Row],[Start]:[Start]],AD$5&lt;=Milestones[[#This Row],[End]:[End]]),2,IF(AND(Milestones[[#This Row],[Category]:[Category]]="Milestone",AD$5&gt;=Milestones[[#This Row],[Start]:[Start]],AD$5&lt;=Milestones[[#This Row],[End]:[End]]),1,"")),"")</f>
        <v/>
      </c>
      <c r="AE26" s="20" t="str">
        <f ca="1">IFERROR(IF(AND(Milestones[[#This Row],[Category]:[Category]]="Goal",AE$5&gt;=Milestones[[#This Row],[Start]:[Start]],AE$5&lt;=Milestones[[#This Row],[End]:[End]]),2,IF(AND(Milestones[[#This Row],[Category]:[Category]]="Milestone",AE$5&gt;=Milestones[[#This Row],[Start]:[Start]],AE$5&lt;=Milestones[[#This Row],[End]:[End]]),1,"")),"")</f>
        <v/>
      </c>
      <c r="AF26" s="20" t="str">
        <f ca="1">IFERROR(IF(AND(Milestones[[#This Row],[Category]:[Category]]="Goal",AF$5&gt;=Milestones[[#This Row],[Start]:[Start]],AF$5&lt;=Milestones[[#This Row],[End]:[End]]),2,IF(AND(Milestones[[#This Row],[Category]:[Category]]="Milestone",AF$5&gt;=Milestones[[#This Row],[Start]:[Start]],AF$5&lt;=Milestones[[#This Row],[End]:[End]]),1,"")),"")</f>
        <v/>
      </c>
      <c r="AG26" s="20" t="str">
        <f ca="1">IFERROR(IF(AND(Milestones[[#This Row],[Category]:[Category]]="Goal",AG$5&gt;=Milestones[[#This Row],[Start]:[Start]],AG$5&lt;=Milestones[[#This Row],[End]:[End]]),2,IF(AND(Milestones[[#This Row],[Category]:[Category]]="Milestone",AG$5&gt;=Milestones[[#This Row],[Start]:[Start]],AG$5&lt;=Milestones[[#This Row],[End]:[End]]),1,"")),"")</f>
        <v/>
      </c>
      <c r="AH26" s="20" t="str">
        <f ca="1">IFERROR(IF(AND(Milestones[[#This Row],[Category]:[Category]]="Goal",AH$5&gt;=Milestones[[#This Row],[Start]:[Start]],AH$5&lt;=Milestones[[#This Row],[End]:[End]]),2,IF(AND(Milestones[[#This Row],[Category]:[Category]]="Milestone",AH$5&gt;=Milestones[[#This Row],[Start]:[Start]],AH$5&lt;=Milestones[[#This Row],[End]:[End]]),1,"")),"")</f>
        <v/>
      </c>
      <c r="AI26" s="20" t="str">
        <f ca="1">IFERROR(IF(AND(Milestones[[#This Row],[Category]:[Category]]="Goal",AI$5&gt;=Milestones[[#This Row],[Start]:[Start]],AI$5&lt;=Milestones[[#This Row],[End]:[End]]),2,IF(AND(Milestones[[#This Row],[Category]:[Category]]="Milestone",AI$5&gt;=Milestones[[#This Row],[Start]:[Start]],AI$5&lt;=Milestones[[#This Row],[End]:[End]]),1,"")),"")</f>
        <v/>
      </c>
      <c r="AJ26" s="20" t="str">
        <f ca="1">IFERROR(IF(AND(Milestones[[#This Row],[Category]:[Category]]="Goal",AJ$5&gt;=Milestones[[#This Row],[Start]:[Start]],AJ$5&lt;=Milestones[[#This Row],[End]:[End]]),2,IF(AND(Milestones[[#This Row],[Category]:[Category]]="Milestone",AJ$5&gt;=Milestones[[#This Row],[Start]:[Start]],AJ$5&lt;=Milestones[[#This Row],[End]:[End]]),1,"")),"")</f>
        <v/>
      </c>
      <c r="AK26" s="20" t="str">
        <f ca="1">IFERROR(IF(AND(Milestones[[#This Row],[Category]:[Category]]="Goal",AK$5&gt;=Milestones[[#This Row],[Start]:[Start]],AK$5&lt;=Milestones[[#This Row],[End]:[End]]),2,IF(AND(Milestones[[#This Row],[Category]:[Category]]="Milestone",AK$5&gt;=Milestones[[#This Row],[Start]:[Start]],AK$5&lt;=Milestones[[#This Row],[End]:[End]]),1,"")),"")</f>
        <v/>
      </c>
      <c r="AL26" s="20" t="str">
        <f ca="1">IFERROR(IF(AND(Milestones[[#This Row],[Category]:[Category]]="Goal",AL$5&gt;=Milestones[[#This Row],[Start]:[Start]],AL$5&lt;=Milestones[[#This Row],[End]:[End]]),2,IF(AND(Milestones[[#This Row],[Category]:[Category]]="Milestone",AL$5&gt;=Milestones[[#This Row],[Start]:[Start]],AL$5&lt;=Milestones[[#This Row],[End]:[End]]),1,"")),"")</f>
        <v/>
      </c>
      <c r="AM26" s="20" t="str">
        <f ca="1">IFERROR(IF(AND(Milestones[[#This Row],[Category]:[Category]]="Goal",AM$5&gt;=Milestones[[#This Row],[Start]:[Start]],AM$5&lt;=Milestones[[#This Row],[End]:[End]]),2,IF(AND(Milestones[[#This Row],[Category]:[Category]]="Milestone",AM$5&gt;=Milestones[[#This Row],[Start]:[Start]],AM$5&lt;=Milestones[[#This Row],[End]:[End]]),1,"")),"")</f>
        <v/>
      </c>
      <c r="AN26" s="20" t="str">
        <f ca="1">IFERROR(IF(AND(Milestones[[#This Row],[Category]:[Category]]="Goal",AN$5&gt;=Milestones[[#This Row],[Start]:[Start]],AN$5&lt;=Milestones[[#This Row],[End]:[End]]),2,IF(AND(Milestones[[#This Row],[Category]:[Category]]="Milestone",AN$5&gt;=Milestones[[#This Row],[Start]:[Start]],AN$5&lt;=Milestones[[#This Row],[End]:[End]]),1,"")),"")</f>
        <v/>
      </c>
      <c r="AO26" s="20" t="str">
        <f ca="1">IFERROR(IF(AND(Milestones[[#This Row],[Category]:[Category]]="Goal",AO$5&gt;=Milestones[[#This Row],[Start]:[Start]],AO$5&lt;=Milestones[[#This Row],[End]:[End]]),2,IF(AND(Milestones[[#This Row],[Category]:[Category]]="Milestone",AO$5&gt;=Milestones[[#This Row],[Start]:[Start]],AO$5&lt;=Milestones[[#This Row],[End]:[End]]),1,"")),"")</f>
        <v/>
      </c>
      <c r="AP26" s="20" t="str">
        <f ca="1">IFERROR(IF(AND(Milestones[[#This Row],[Category]:[Category]]="Goal",AP$5&gt;=Milestones[[#This Row],[Start]:[Start]],AP$5&lt;=Milestones[[#This Row],[End]:[End]]),2,IF(AND(Milestones[[#This Row],[Category]:[Category]]="Milestone",AP$5&gt;=Milestones[[#This Row],[Start]:[Start]],AP$5&lt;=Milestones[[#This Row],[End]:[End]]),1,"")),"")</f>
        <v/>
      </c>
      <c r="AQ26" s="20" t="str">
        <f ca="1">IFERROR(IF(AND(Milestones[[#This Row],[Category]:[Category]]="Goal",AQ$5&gt;=Milestones[[#This Row],[Start]:[Start]],AQ$5&lt;=Milestones[[#This Row],[End]:[End]]),2,IF(AND(Milestones[[#This Row],[Category]:[Category]]="Milestone",AQ$5&gt;=Milestones[[#This Row],[Start]:[Start]],AQ$5&lt;=Milestones[[#This Row],[End]:[End]]),1,"")),"")</f>
        <v/>
      </c>
      <c r="AR26" s="20" t="str">
        <f ca="1">IFERROR(IF(AND(Milestones[[#This Row],[Category]:[Category]]="Goal",AR$5&gt;=Milestones[[#This Row],[Start]:[Start]],AR$5&lt;=Milestones[[#This Row],[End]:[End]]),2,IF(AND(Milestones[[#This Row],[Category]:[Category]]="Milestone",AR$5&gt;=Milestones[[#This Row],[Start]:[Start]],AR$5&lt;=Milestones[[#This Row],[End]:[End]]),1,"")),"")</f>
        <v/>
      </c>
      <c r="AS26" s="20" t="str">
        <f ca="1">IFERROR(IF(AND(Milestones[[#This Row],[Category]:[Category]]="Goal",AS$5&gt;=Milestones[[#This Row],[Start]:[Start]],AS$5&lt;=Milestones[[#This Row],[End]:[End]]),2,IF(AND(Milestones[[#This Row],[Category]:[Category]]="Milestone",AS$5&gt;=Milestones[[#This Row],[Start]:[Start]],AS$5&lt;=Milestones[[#This Row],[End]:[End]]),1,"")),"")</f>
        <v/>
      </c>
      <c r="AT26" s="20" t="str">
        <f ca="1">IFERROR(IF(AND(Milestones[[#This Row],[Category]:[Category]]="Goal",AT$5&gt;=Milestones[[#This Row],[Start]:[Start]],AT$5&lt;=Milestones[[#This Row],[End]:[End]]),2,IF(AND(Milestones[[#This Row],[Category]:[Category]]="Milestone",AT$5&gt;=Milestones[[#This Row],[Start]:[Start]],AT$5&lt;=Milestones[[#This Row],[End]:[End]]),1,"")),"")</f>
        <v/>
      </c>
      <c r="AU26" s="20" t="str">
        <f ca="1">IFERROR(IF(AND(Milestones[[#This Row],[Category]:[Category]]="Goal",AU$5&gt;=Milestones[[#This Row],[Start]:[Start]],AU$5&lt;=Milestones[[#This Row],[End]:[End]]),2,IF(AND(Milestones[[#This Row],[Category]:[Category]]="Milestone",AU$5&gt;=Milestones[[#This Row],[Start]:[Start]],AU$5&lt;=Milestones[[#This Row],[End]:[End]]),1,"")),"")</f>
        <v/>
      </c>
      <c r="AV26" s="20" t="str">
        <f ca="1">IFERROR(IF(AND(Milestones[[#This Row],[Category]:[Category]]="Goal",AV$5&gt;=Milestones[[#This Row],[Start]:[Start]],AV$5&lt;=Milestones[[#This Row],[End]:[End]]),2,IF(AND(Milestones[[#This Row],[Category]:[Category]]="Milestone",AV$5&gt;=Milestones[[#This Row],[Start]:[Start]],AV$5&lt;=Milestones[[#This Row],[End]:[End]]),1,"")),"")</f>
        <v/>
      </c>
      <c r="AW26" s="20" t="str">
        <f ca="1">IFERROR(IF(AND(Milestones[[#This Row],[Category]:[Category]]="Goal",AW$5&gt;=Milestones[[#This Row],[Start]:[Start]],AW$5&lt;=Milestones[[#This Row],[End]:[End]]),2,IF(AND(Milestones[[#This Row],[Category]:[Category]]="Milestone",AW$5&gt;=Milestones[[#This Row],[Start]:[Start]],AW$5&lt;=Milestones[[#This Row],[End]:[End]]),1,"")),"")</f>
        <v/>
      </c>
      <c r="AX26" s="20" t="str">
        <f ca="1">IFERROR(IF(AND(Milestones[[#This Row],[Category]:[Category]]="Goal",AX$5&gt;=Milestones[[#This Row],[Start]:[Start]],AX$5&lt;=Milestones[[#This Row],[End]:[End]]),2,IF(AND(Milestones[[#This Row],[Category]:[Category]]="Milestone",AX$5&gt;=Milestones[[#This Row],[Start]:[Start]],AX$5&lt;=Milestones[[#This Row],[End]:[End]]),1,"")),"")</f>
        <v/>
      </c>
      <c r="AY26" s="20" t="str">
        <f ca="1">IFERROR(IF(AND(Milestones[[#This Row],[Category]:[Category]]="Goal",AY$5&gt;=Milestones[[#This Row],[Start]:[Start]],AY$5&lt;=Milestones[[#This Row],[End]:[End]]),2,IF(AND(Milestones[[#This Row],[Category]:[Category]]="Milestone",AY$5&gt;=Milestones[[#This Row],[Start]:[Start]],AY$5&lt;=Milestones[[#This Row],[End]:[End]]),1,"")),"")</f>
        <v/>
      </c>
      <c r="AZ26" s="20" t="str">
        <f ca="1">IFERROR(IF(AND(Milestones[[#This Row],[Category]:[Category]]="Goal",AZ$5&gt;=Milestones[[#This Row],[Start]:[Start]],AZ$5&lt;=Milestones[[#This Row],[End]:[End]]),2,IF(AND(Milestones[[#This Row],[Category]:[Category]]="Milestone",AZ$5&gt;=Milestones[[#This Row],[Start]:[Start]],AZ$5&lt;=Milestones[[#This Row],[End]:[End]]),1,"")),"")</f>
        <v/>
      </c>
      <c r="BA26" s="20" t="str">
        <f ca="1">IFERROR(IF(AND(Milestones[[#This Row],[Category]:[Category]]="Goal",BA$5&gt;=Milestones[[#This Row],[Start]:[Start]],BA$5&lt;=Milestones[[#This Row],[End]:[End]]),2,IF(AND(Milestones[[#This Row],[Category]:[Category]]="Milestone",BA$5&gt;=Milestones[[#This Row],[Start]:[Start]],BA$5&lt;=Milestones[[#This Row],[End]:[End]]),1,"")),"")</f>
        <v/>
      </c>
      <c r="BB26" s="20" t="str">
        <f ca="1">IFERROR(IF(AND(Milestones[[#This Row],[Category]:[Category]]="Goal",BB$5&gt;=Milestones[[#This Row],[Start]:[Start]],BB$5&lt;=Milestones[[#This Row],[End]:[End]]),2,IF(AND(Milestones[[#This Row],[Category]:[Category]]="Milestone",BB$5&gt;=Milestones[[#This Row],[Start]:[Start]],BB$5&lt;=Milestones[[#This Row],[End]:[End]]),1,"")),"")</f>
        <v/>
      </c>
      <c r="BC26" s="20" t="str">
        <f ca="1">IFERROR(IF(AND(Milestones[[#This Row],[Category]:[Category]]="Goal",BC$5&gt;=Milestones[[#This Row],[Start]:[Start]],BC$5&lt;=Milestones[[#This Row],[End]:[End]]),2,IF(AND(Milestones[[#This Row],[Category]:[Category]]="Milestone",BC$5&gt;=Milestones[[#This Row],[Start]:[Start]],BC$5&lt;=Milestones[[#This Row],[End]:[End]]),1,"")),"")</f>
        <v/>
      </c>
      <c r="BD26" s="20" t="str">
        <f ca="1">IFERROR(IF(AND(Milestones[[#This Row],[Category]:[Category]]="Goal",BD$5&gt;=Milestones[[#This Row],[Start]:[Start]],BD$5&lt;=Milestones[[#This Row],[End]:[End]]),2,IF(AND(Milestones[[#This Row],[Category]:[Category]]="Milestone",BD$5&gt;=Milestones[[#This Row],[Start]:[Start]],BD$5&lt;=Milestones[[#This Row],[End]:[End]]),1,"")),"")</f>
        <v/>
      </c>
      <c r="BE26" s="20" t="str">
        <f ca="1">IFERROR(IF(AND(Milestones[[#This Row],[Category]:[Category]]="Goal",BE$5&gt;=Milestones[[#This Row],[Start]:[Start]],BE$5&lt;=Milestones[[#This Row],[End]:[End]]),2,IF(AND(Milestones[[#This Row],[Category]:[Category]]="Milestone",BE$5&gt;=Milestones[[#This Row],[Start]:[Start]],BE$5&lt;=Milestones[[#This Row],[End]:[End]]),1,"")),"")</f>
        <v/>
      </c>
      <c r="BF26" s="20" t="str">
        <f ca="1">IFERROR(IF(AND(Milestones[[#This Row],[Category]:[Category]]="Goal",BF$5&gt;=Milestones[[#This Row],[Start]:[Start]],BF$5&lt;=Milestones[[#This Row],[End]:[End]]),2,IF(AND(Milestones[[#This Row],[Category]:[Category]]="Milestone",BF$5&gt;=Milestones[[#This Row],[Start]:[Start]],BF$5&lt;=Milestones[[#This Row],[End]:[End]]),1,"")),"")</f>
        <v/>
      </c>
      <c r="BG26" s="20" t="str">
        <f ca="1">IFERROR(IF(AND(Milestones[[#This Row],[Category]:[Category]]="Goal",BG$5&gt;=Milestones[[#This Row],[Start]:[Start]],BG$5&lt;=Milestones[[#This Row],[End]:[End]]),2,IF(AND(Milestones[[#This Row],[Category]:[Category]]="Milestone",BG$5&gt;=Milestones[[#This Row],[Start]:[Start]],BG$5&lt;=Milestones[[#This Row],[End]:[End]]),1,"")),"")</f>
        <v/>
      </c>
      <c r="BH26" s="20" t="str">
        <f ca="1">IFERROR(IF(AND(Milestones[[#This Row],[Category]:[Category]]="Goal",BH$5&gt;=Milestones[[#This Row],[Start]:[Start]],BH$5&lt;=Milestones[[#This Row],[End]:[End]]),2,IF(AND(Milestones[[#This Row],[Category]:[Category]]="Milestone",BH$5&gt;=Milestones[[#This Row],[Start]:[Start]],BH$5&lt;=Milestones[[#This Row],[End]:[End]]),1,"")),"")</f>
        <v/>
      </c>
      <c r="BI26" s="20" t="str">
        <f ca="1">IFERROR(IF(AND(Milestones[[#This Row],[Category]:[Category]]="Goal",BI$5&gt;=Milestones[[#This Row],[Start]:[Start]],BI$5&lt;=Milestones[[#This Row],[End]:[End]]),2,IF(AND(Milestones[[#This Row],[Category]:[Category]]="Milestone",BI$5&gt;=Milestones[[#This Row],[Start]:[Start]],BI$5&lt;=Milestones[[#This Row],[End]:[End]]),1,"")),"")</f>
        <v/>
      </c>
      <c r="BJ26" s="20" t="str">
        <f ca="1">IFERROR(IF(AND(Milestones[[#This Row],[Category]:[Category]]="Goal",BJ$5&gt;=Milestones[[#This Row],[Start]:[Start]],BJ$5&lt;=Milestones[[#This Row],[End]:[End]]),2,IF(AND(Milestones[[#This Row],[Category]:[Category]]="Milestone",BJ$5&gt;=Milestones[[#This Row],[Start]:[Start]],BJ$5&lt;=Milestones[[#This Row],[End]:[End]]),1,"")),"")</f>
        <v/>
      </c>
      <c r="BK26" s="20" t="str">
        <f ca="1">IFERROR(IF(AND(Milestones[[#This Row],[Category]:[Category]]="Goal",BK$5&gt;=Milestones[[#This Row],[Start]:[Start]],BK$5&lt;=Milestones[[#This Row],[End]:[End]]),2,IF(AND(Milestones[[#This Row],[Category]:[Category]]="Milestone",BK$5&gt;=Milestones[[#This Row],[Start]:[Start]],BK$5&lt;=Milestones[[#This Row],[End]:[End]]),1,"")),"")</f>
        <v/>
      </c>
      <c r="BL26" s="20" t="str">
        <f ca="1">IFERROR(IF(AND(Milestones[[#This Row],[Category]:[Category]]="Goal",BL$5&gt;=Milestones[[#This Row],[Start]:[Start]],BL$5&lt;=Milestones[[#This Row],[End]:[End]]),2,IF(AND(Milestones[[#This Row],[Category]:[Category]]="Milestone",BL$5&gt;=Milestones[[#This Row],[Start]:[Start]],BL$5&lt;=Milestones[[#This Row],[End]:[End]]),1,"")),"")</f>
        <v/>
      </c>
      <c r="BM26" s="20" t="str">
        <f ca="1">IFERROR(IF(AND(Milestones[[#This Row],[Category]:[Category]]="Goal",BM$5&gt;=Milestones[[#This Row],[Start]:[Start]],BM$5&lt;=Milestones[[#This Row],[End]:[End]]),2,IF(AND(Milestones[[#This Row],[Category]:[Category]]="Milestone",BM$5&gt;=Milestones[[#This Row],[Start]:[Start]],BM$5&lt;=Milestones[[#This Row],[End]:[End]]),1,"")),"")</f>
        <v/>
      </c>
      <c r="BN26" s="20" t="str">
        <f ca="1">IFERROR(IF(AND(Milestones[[#This Row],[Category]:[Category]]="Goal",BN$5&gt;=Milestones[[#This Row],[Start]:[Start]],BN$5&lt;=Milestones[[#This Row],[End]:[End]]),2,IF(AND(Milestones[[#This Row],[Category]:[Category]]="Milestone",BN$5&gt;=Milestones[[#This Row],[Start]:[Start]],BN$5&lt;=Milestones[[#This Row],[End]:[End]]),1,"")),"")</f>
        <v/>
      </c>
      <c r="BO26" s="20" t="str">
        <f ca="1">IFERROR(IF(AND(Milestones[[#This Row],[Category]:[Category]]="Goal",BO$5&gt;=Milestones[[#This Row],[Start]:[Start]],BO$5&lt;=Milestones[[#This Row],[End]:[End]]),2,IF(AND(Milestones[[#This Row],[Category]:[Category]]="Milestone",BO$5&gt;=Milestones[[#This Row],[Start]:[Start]],BO$5&lt;=Milestones[[#This Row],[End]:[End]]),1,"")),"")</f>
        <v/>
      </c>
      <c r="BP26" s="20" t="str">
        <f ca="1">IFERROR(IF(AND(Milestones[[#This Row],[Category]:[Category]]="Goal",BP$5&gt;=Milestones[[#This Row],[Start]:[Start]],BP$5&lt;=Milestones[[#This Row],[End]:[End]]),2,IF(AND(Milestones[[#This Row],[Category]:[Category]]="Milestone",BP$5&gt;=Milestones[[#This Row],[Start]:[Start]],BP$5&lt;=Milestones[[#This Row],[End]:[End]]),1,"")),"")</f>
        <v/>
      </c>
      <c r="BQ26" s="20" t="str">
        <f ca="1">IFERROR(IF(AND(Milestones[[#This Row],[Category]:[Category]]="Goal",BQ$5&gt;=Milestones[[#This Row],[Start]:[Start]],BQ$5&lt;=Milestones[[#This Row],[End]:[End]]),2,IF(AND(Milestones[[#This Row],[Category]:[Category]]="Milestone",BQ$5&gt;=Milestones[[#This Row],[Start]:[Start]],BQ$5&lt;=Milestones[[#This Row],[End]:[End]]),1,"")),"")</f>
        <v/>
      </c>
      <c r="BR26" s="20" t="str">
        <f ca="1">IFERROR(IF(AND(Milestones[[#This Row],[Category]:[Category]]="Goal",BR$5&gt;=Milestones[[#This Row],[Start]:[Start]],BR$5&lt;=Milestones[[#This Row],[End]:[End]]),2,IF(AND(Milestones[[#This Row],[Category]:[Category]]="Milestone",BR$5&gt;=Milestones[[#This Row],[Start]:[Start]],BR$5&lt;=Milestones[[#This Row],[End]:[End]]),1,"")),"")</f>
        <v/>
      </c>
      <c r="BS26" s="20" t="str">
        <f ca="1">IFERROR(IF(AND(Milestones[[#This Row],[Category]:[Category]]="Goal",BS$5&gt;=Milestones[[#This Row],[Start]:[Start]],BS$5&lt;=Milestones[[#This Row],[End]:[End]]),2,IF(AND(Milestones[[#This Row],[Category]:[Category]]="Milestone",BS$5&gt;=Milestones[[#This Row],[Start]:[Start]],BS$5&lt;=Milestones[[#This Row],[End]:[End]]),1,"")),"")</f>
        <v/>
      </c>
      <c r="BT26" s="20" t="str">
        <f ca="1">IFERROR(IF(AND(Milestones[[#This Row],[Category]:[Category]]="Goal",BT$5&gt;=Milestones[[#This Row],[Start]:[Start]],BT$5&lt;=Milestones[[#This Row],[End]:[End]]),2,IF(AND(Milestones[[#This Row],[Category]:[Category]]="Milestone",BT$5&gt;=Milestones[[#This Row],[Start]:[Start]],BT$5&lt;=Milestones[[#This Row],[End]:[End]]),1,"")),"")</f>
        <v/>
      </c>
      <c r="BU26" s="20" t="str">
        <f ca="1">IFERROR(IF(AND(Milestones[[#This Row],[Category]:[Category]]="Goal",BU$5&gt;=Milestones[[#This Row],[Start]:[Start]],BU$5&lt;=Milestones[[#This Row],[End]:[End]]),2,IF(AND(Milestones[[#This Row],[Category]:[Category]]="Milestone",BU$5&gt;=Milestones[[#This Row],[Start]:[Start]],BU$5&lt;=Milestones[[#This Row],[End]:[End]]),1,"")),"")</f>
        <v/>
      </c>
      <c r="BV26" s="20" t="str">
        <f ca="1">IFERROR(IF(AND(Milestones[[#This Row],[Category]:[Category]]="Goal",BV$5&gt;=Milestones[[#This Row],[Start]:[Start]],BV$5&lt;=Milestones[[#This Row],[End]:[End]]),2,IF(AND(Milestones[[#This Row],[Category]:[Category]]="Milestone",BV$5&gt;=Milestones[[#This Row],[Start]:[Start]],BV$5&lt;=Milestones[[#This Row],[End]:[End]]),1,"")),"")</f>
        <v/>
      </c>
      <c r="BW26" s="20" t="str">
        <f ca="1">IFERROR(IF(AND(Milestones[[#This Row],[Category]:[Category]]="Goal",BW$5&gt;=Milestones[[#This Row],[Start]:[Start]],BW$5&lt;=Milestones[[#This Row],[End]:[End]]),2,IF(AND(Milestones[[#This Row],[Category]:[Category]]="Milestone",BW$5&gt;=Milestones[[#This Row],[Start]:[Start]],BW$5&lt;=Milestones[[#This Row],[End]:[End]]),1,"")),"")</f>
        <v/>
      </c>
      <c r="BX26" s="20" t="str">
        <f ca="1">IFERROR(IF(AND(Milestones[[#This Row],[Category]:[Category]]="Goal",BX$5&gt;=Milestones[[#This Row],[Start]:[Start]],BX$5&lt;=Milestones[[#This Row],[End]:[End]]),2,IF(AND(Milestones[[#This Row],[Category]:[Category]]="Milestone",BX$5&gt;=Milestones[[#This Row],[Start]:[Start]],BX$5&lt;=Milestones[[#This Row],[End]:[End]]),1,"")),"")</f>
        <v/>
      </c>
      <c r="BY26" s="20" t="str">
        <f ca="1">IFERROR(IF(AND(Milestones[[#This Row],[Category]:[Category]]="Goal",BY$5&gt;=Milestones[[#This Row],[Start]:[Start]],BY$5&lt;=Milestones[[#This Row],[End]:[End]]),2,IF(AND(Milestones[[#This Row],[Category]:[Category]]="Milestone",BY$5&gt;=Milestones[[#This Row],[Start]:[Start]],BY$5&lt;=Milestones[[#This Row],[End]:[End]]),1,"")),"")</f>
        <v/>
      </c>
      <c r="BZ26" s="20" t="str">
        <f ca="1">IFERROR(IF(AND(Milestones[[#This Row],[Category]:[Category]]="Goal",BZ$5&gt;=Milestones[[#This Row],[Start]:[Start]],BZ$5&lt;=Milestones[[#This Row],[End]:[End]]),2,IF(AND(Milestones[[#This Row],[Category]:[Category]]="Milestone",BZ$5&gt;=Milestones[[#This Row],[Start]:[Start]],BZ$5&lt;=Milestones[[#This Row],[End]:[End]]),1,"")),"")</f>
        <v/>
      </c>
      <c r="CA26" s="20" t="str">
        <f ca="1">IFERROR(IF(AND(Milestones[[#This Row],[Category]:[Category]]="Goal",CA$5&gt;=Milestones[[#This Row],[Start]:[Start]],CA$5&lt;=Milestones[[#This Row],[End]:[End]]),2,IF(AND(Milestones[[#This Row],[Category]:[Category]]="Milestone",CA$5&gt;=Milestones[[#This Row],[Start]:[Start]],CA$5&lt;=Milestones[[#This Row],[End]:[End]]),1,"")),"")</f>
        <v/>
      </c>
      <c r="CB26" s="20" t="str">
        <f ca="1">IFERROR(IF(AND(Milestones[[#This Row],[Category]:[Category]]="Goal",CB$5&gt;=Milestones[[#This Row],[Start]:[Start]],CB$5&lt;=Milestones[[#This Row],[End]:[End]]),2,IF(AND(Milestones[[#This Row],[Category]:[Category]]="Milestone",CB$5&gt;=Milestones[[#This Row],[Start]:[Start]],CB$5&lt;=Milestones[[#This Row],[End]:[End]]),1,"")),"")</f>
        <v/>
      </c>
      <c r="CC26" s="20" t="str">
        <f ca="1">IFERROR(IF(AND(Milestones[[#This Row],[Category]:[Category]]="Goal",CC$5&gt;=Milestones[[#This Row],[Start]:[Start]],CC$5&lt;=Milestones[[#This Row],[End]:[End]]),2,IF(AND(Milestones[[#This Row],[Category]:[Category]]="Milestone",CC$5&gt;=Milestones[[#This Row],[Start]:[Start]],CC$5&lt;=Milestones[[#This Row],[End]:[End]]),1,"")),"")</f>
        <v/>
      </c>
      <c r="CD26" s="20" t="str">
        <f ca="1">IFERROR(IF(AND(Milestones[[#This Row],[Category]:[Category]]="Goal",CD$5&gt;=Milestones[[#This Row],[Start]:[Start]],CD$5&lt;=Milestones[[#This Row],[End]:[End]]),2,IF(AND(Milestones[[#This Row],[Category]:[Category]]="Milestone",CD$5&gt;=Milestones[[#This Row],[Start]:[Start]],CD$5&lt;=Milestones[[#This Row],[End]:[End]]),1,"")),"")</f>
        <v/>
      </c>
      <c r="CE26" s="20" t="str">
        <f ca="1">IFERROR(IF(AND(Milestones[[#This Row],[Category]:[Category]]="Goal",CE$5&gt;=Milestones[[#This Row],[Start]:[Start]],CE$5&lt;=Milestones[[#This Row],[End]:[End]]),2,IF(AND(Milestones[[#This Row],[Category]:[Category]]="Milestone",CE$5&gt;=Milestones[[#This Row],[Start]:[Start]],CE$5&lt;=Milestones[[#This Row],[End]:[End]]),1,"")),"")</f>
        <v/>
      </c>
      <c r="CF26" s="20" t="str">
        <f ca="1">IFERROR(IF(AND(Milestones[[#This Row],[Category]:[Category]]="Goal",CF$5&gt;=Milestones[[#This Row],[Start]:[Start]],CF$5&lt;=Milestones[[#This Row],[End]:[End]]),2,IF(AND(Milestones[[#This Row],[Category]:[Category]]="Milestone",CF$5&gt;=Milestones[[#This Row],[Start]:[Start]],CF$5&lt;=Milestones[[#This Row],[End]:[End]]),1,"")),"")</f>
        <v/>
      </c>
      <c r="CG26" s="20" t="str">
        <f ca="1">IFERROR(IF(AND(Milestones[[#This Row],[Category]:[Category]]="Goal",CG$5&gt;=Milestones[[#This Row],[Start]:[Start]],CG$5&lt;=Milestones[[#This Row],[End]:[End]]),2,IF(AND(Milestones[[#This Row],[Category]:[Category]]="Milestone",CG$5&gt;=Milestones[[#This Row],[Start]:[Start]],CG$5&lt;=Milestones[[#This Row],[End]:[End]]),1,"")),"")</f>
        <v/>
      </c>
      <c r="CH26" s="20" t="str">
        <f ca="1">IFERROR(IF(AND(Milestones[[#This Row],[Category]:[Category]]="Goal",CH$5&gt;=Milestones[[#This Row],[Start]:[Start]],CH$5&lt;=Milestones[[#This Row],[End]:[End]]),2,IF(AND(Milestones[[#This Row],[Category]:[Category]]="Milestone",CH$5&gt;=Milestones[[#This Row],[Start]:[Start]],CH$5&lt;=Milestones[[#This Row],[End]:[End]]),1,"")),"")</f>
        <v/>
      </c>
      <c r="CI26" s="20" t="str">
        <f ca="1">IFERROR(IF(AND(Milestones[[#This Row],[Category]:[Category]]="Goal",CI$5&gt;=Milestones[[#This Row],[Start]:[Start]],CI$5&lt;=Milestones[[#This Row],[End]:[End]]),2,IF(AND(Milestones[[#This Row],[Category]:[Category]]="Milestone",CI$5&gt;=Milestones[[#This Row],[Start]:[Start]],CI$5&lt;=Milestones[[#This Row],[End]:[End]]),1,"")),"")</f>
        <v/>
      </c>
      <c r="CJ26" s="20" t="str">
        <f ca="1">IFERROR(IF(AND(Milestones[[#This Row],[Category]:[Category]]="Goal",CJ$5&gt;=Milestones[[#This Row],[Start]:[Start]],CJ$5&lt;=Milestones[[#This Row],[End]:[End]]),2,IF(AND(Milestones[[#This Row],[Category]:[Category]]="Milestone",CJ$5&gt;=Milestones[[#This Row],[Start]:[Start]],CJ$5&lt;=Milestones[[#This Row],[End]:[End]]),1,"")),"")</f>
        <v/>
      </c>
      <c r="CK26" s="20" t="str">
        <f ca="1">IFERROR(IF(AND(Milestones[[#This Row],[Category]:[Category]]="Goal",CK$5&gt;=Milestones[[#This Row],[Start]:[Start]],CK$5&lt;=Milestones[[#This Row],[End]:[End]]),2,IF(AND(Milestones[[#This Row],[Category]:[Category]]="Milestone",CK$5&gt;=Milestones[[#This Row],[Start]:[Start]],CK$5&lt;=Milestones[[#This Row],[End]:[End]]),1,"")),"")</f>
        <v/>
      </c>
      <c r="CL26" s="20" t="str">
        <f ca="1">IFERROR(IF(AND(Milestones[[#This Row],[Category]:[Category]]="Goal",CL$5&gt;=Milestones[[#This Row],[Start]:[Start]],CL$5&lt;=Milestones[[#This Row],[End]:[End]]),2,IF(AND(Milestones[[#This Row],[Category]:[Category]]="Milestone",CL$5&gt;=Milestones[[#This Row],[Start]:[Start]],CL$5&lt;=Milestones[[#This Row],[End]:[End]]),1,"")),"")</f>
        <v/>
      </c>
      <c r="CM26" s="20" t="str">
        <f ca="1">IFERROR(IF(AND(Milestones[[#This Row],[Category]:[Category]]="Goal",CM$5&gt;=Milestones[[#This Row],[Start]:[Start]],CM$5&lt;=Milestones[[#This Row],[End]:[End]]),2,IF(AND(Milestones[[#This Row],[Category]:[Category]]="Milestone",CM$5&gt;=Milestones[[#This Row],[Start]:[Start]],CM$5&lt;=Milestones[[#This Row],[End]:[End]]),1,"")),"")</f>
        <v/>
      </c>
      <c r="CN26" s="20" t="str">
        <f ca="1">IFERROR(IF(AND(Milestones[[#This Row],[Category]:[Category]]="Goal",CN$5&gt;=Milestones[[#This Row],[Start]:[Start]],CN$5&lt;=Milestones[[#This Row],[End]:[End]]),2,IF(AND(Milestones[[#This Row],[Category]:[Category]]="Milestone",CN$5&gt;=Milestones[[#This Row],[Start]:[Start]],CN$5&lt;=Milestones[[#This Row],[End]:[End]]),1,"")),"")</f>
        <v/>
      </c>
      <c r="CO26" s="20" t="str">
        <f ca="1">IFERROR(IF(AND(Milestones[[#This Row],[Category]:[Category]]="Goal",CO$5&gt;=Milestones[[#This Row],[Start]:[Start]],CO$5&lt;=Milestones[[#This Row],[End]:[End]]),2,IF(AND(Milestones[[#This Row],[Category]:[Category]]="Milestone",CO$5&gt;=Milestones[[#This Row],[Start]:[Start]],CO$5&lt;=Milestones[[#This Row],[End]:[End]]),1,"")),"")</f>
        <v/>
      </c>
      <c r="CP26" s="20" t="str">
        <f ca="1">IFERROR(IF(AND(Milestones[[#This Row],[Category]:[Category]]="Goal",CP$5&gt;=Milestones[[#This Row],[Start]:[Start]],CP$5&lt;=Milestones[[#This Row],[End]:[End]]),2,IF(AND(Milestones[[#This Row],[Category]:[Category]]="Milestone",CP$5&gt;=Milestones[[#This Row],[Start]:[Start]],CP$5&lt;=Milestones[[#This Row],[End]:[End]]),1,"")),"")</f>
        <v/>
      </c>
      <c r="CQ26" s="20" t="str">
        <f ca="1">IFERROR(IF(AND(Milestones[[#This Row],[Category]:[Category]]="Goal",CQ$5&gt;=Milestones[[#This Row],[Start]:[Start]],CQ$5&lt;=Milestones[[#This Row],[End]:[End]]),2,IF(AND(Milestones[[#This Row],[Category]:[Category]]="Milestone",CQ$5&gt;=Milestones[[#This Row],[Start]:[Start]],CQ$5&lt;=Milestones[[#This Row],[End]:[End]]),1,"")),"")</f>
        <v/>
      </c>
      <c r="CR26" s="20" t="str">
        <f ca="1">IFERROR(IF(AND(Milestones[[#This Row],[Category]:[Category]]="Goal",CR$5&gt;=Milestones[[#This Row],[Start]:[Start]],CR$5&lt;=Milestones[[#This Row],[End]:[End]]),2,IF(AND(Milestones[[#This Row],[Category]:[Category]]="Milestone",CR$5&gt;=Milestones[[#This Row],[Start]:[Start]],CR$5&lt;=Milestones[[#This Row],[End]:[End]]),1,"")),"")</f>
        <v/>
      </c>
      <c r="CS26" s="20" t="str">
        <f ca="1">IFERROR(IF(AND(Milestones[[#This Row],[Category]:[Category]]="Goal",CS$5&gt;=Milestones[[#This Row],[Start]:[Start]],CS$5&lt;=Milestones[[#This Row],[End]:[End]]),2,IF(AND(Milestones[[#This Row],[Category]:[Category]]="Milestone",CS$5&gt;=Milestones[[#This Row],[Start]:[Start]],CS$5&lt;=Milestones[[#This Row],[End]:[End]]),1,"")),"")</f>
        <v/>
      </c>
      <c r="CT26" s="20" t="str">
        <f ca="1">IFERROR(IF(AND(Milestones[[#This Row],[Category]:[Category]]="Goal",CT$5&gt;=Milestones[[#This Row],[Start]:[Start]],CT$5&lt;=Milestones[[#This Row],[End]:[End]]),2,IF(AND(Milestones[[#This Row],[Category]:[Category]]="Milestone",CT$5&gt;=Milestones[[#This Row],[Start]:[Start]],CT$5&lt;=Milestones[[#This Row],[End]:[End]]),1,"")),"")</f>
        <v/>
      </c>
      <c r="CU26" s="20" t="str">
        <f ca="1">IFERROR(IF(AND(Milestones[[#This Row],[Category]:[Category]]="Goal",CU$5&gt;=Milestones[[#This Row],[Start]:[Start]],CU$5&lt;=Milestones[[#This Row],[End]:[End]]),2,IF(AND(Milestones[[#This Row],[Category]:[Category]]="Milestone",CU$5&gt;=Milestones[[#This Row],[Start]:[Start]],CU$5&lt;=Milestones[[#This Row],[End]:[End]]),1,"")),"")</f>
        <v/>
      </c>
      <c r="CV26" s="20" t="str">
        <f ca="1">IFERROR(IF(AND(Milestones[[#This Row],[Category]:[Category]]="Goal",CV$5&gt;=Milestones[[#This Row],[Start]:[Start]],CV$5&lt;=Milestones[[#This Row],[End]:[End]]),2,IF(AND(Milestones[[#This Row],[Category]:[Category]]="Milestone",CV$5&gt;=Milestones[[#This Row],[Start]:[Start]],CV$5&lt;=Milestones[[#This Row],[End]:[End]]),1,"")),"")</f>
        <v/>
      </c>
      <c r="CW26" s="20" t="str">
        <f ca="1">IFERROR(IF(AND(Milestones[[#This Row],[Category]:[Category]]="Goal",CW$5&gt;=Milestones[[#This Row],[Start]:[Start]],CW$5&lt;=Milestones[[#This Row],[End]:[End]]),2,IF(AND(Milestones[[#This Row],[Category]:[Category]]="Milestone",CW$5&gt;=Milestones[[#This Row],[Start]:[Start]],CW$5&lt;=Milestones[[#This Row],[End]:[End]]),1,"")),"")</f>
        <v/>
      </c>
      <c r="CX26" s="20" t="str">
        <f ca="1">IFERROR(IF(AND(Milestones[[#This Row],[Category]:[Category]]="Goal",CX$5&gt;=Milestones[[#This Row],[Start]:[Start]],CX$5&lt;=Milestones[[#This Row],[End]:[End]]),2,IF(AND(Milestones[[#This Row],[Category]:[Category]]="Milestone",CX$5&gt;=Milestones[[#This Row],[Start]:[Start]],CX$5&lt;=Milestones[[#This Row],[End]:[End]]),1,"")),"")</f>
        <v/>
      </c>
      <c r="CY26" s="20" t="str">
        <f ca="1">IFERROR(IF(AND(Milestones[[#This Row],[Category]:[Category]]="Goal",CY$5&gt;=Milestones[[#This Row],[Start]:[Start]],CY$5&lt;=Milestones[[#This Row],[End]:[End]]),2,IF(AND(Milestones[[#This Row],[Category]:[Category]]="Milestone",CY$5&gt;=Milestones[[#This Row],[Start]:[Start]],CY$5&lt;=Milestones[[#This Row],[End]:[End]]),1,"")),"")</f>
        <v/>
      </c>
      <c r="CZ26" s="20" t="str">
        <f ca="1">IFERROR(IF(AND(Milestones[[#This Row],[Category]:[Category]]="Goal",CZ$5&gt;=Milestones[[#This Row],[Start]:[Start]],CZ$5&lt;=Milestones[[#This Row],[End]:[End]]),2,IF(AND(Milestones[[#This Row],[Category]:[Category]]="Milestone",CZ$5&gt;=Milestones[[#This Row],[Start]:[Start]],CZ$5&lt;=Milestones[[#This Row],[End]:[End]]),1,"")),"")</f>
        <v/>
      </c>
      <c r="DA26" s="20" t="str">
        <f ca="1">IFERROR(IF(AND(Milestones[[#This Row],[Category]:[Category]]="Goal",DA$5&gt;=Milestones[[#This Row],[Start]:[Start]],DA$5&lt;=Milestones[[#This Row],[End]:[End]]),2,IF(AND(Milestones[[#This Row],[Category]:[Category]]="Milestone",DA$5&gt;=Milestones[[#This Row],[Start]:[Start]],DA$5&lt;=Milestones[[#This Row],[End]:[End]]),1,"")),"")</f>
        <v/>
      </c>
      <c r="DB26" s="20" t="str">
        <f ca="1">IFERROR(IF(AND(Milestones[[#This Row],[Category]:[Category]]="Goal",DB$5&gt;=Milestones[[#This Row],[Start]:[Start]],DB$5&lt;=Milestones[[#This Row],[End]:[End]]),2,IF(AND(Milestones[[#This Row],[Category]:[Category]]="Milestone",DB$5&gt;=Milestones[[#This Row],[Start]:[Start]],DB$5&lt;=Milestones[[#This Row],[End]:[End]]),1,"")),"")</f>
        <v/>
      </c>
      <c r="DC26" s="20" t="str">
        <f ca="1">IFERROR(IF(AND(Milestones[[#This Row],[Category]:[Category]]="Goal",DC$5&gt;=Milestones[[#This Row],[Start]:[Start]],DC$5&lt;=Milestones[[#This Row],[End]:[End]]),2,IF(AND(Milestones[[#This Row],[Category]:[Category]]="Milestone",DC$5&gt;=Milestones[[#This Row],[Start]:[Start]],DC$5&lt;=Milestones[[#This Row],[End]:[End]]),1,"")),"")</f>
        <v/>
      </c>
      <c r="DD26" s="20" t="str">
        <f ca="1">IFERROR(IF(AND(Milestones[[#This Row],[Category]:[Category]]="Goal",DD$5&gt;=Milestones[[#This Row],[Start]:[Start]],DD$5&lt;=Milestones[[#This Row],[End]:[End]]),2,IF(AND(Milestones[[#This Row],[Category]:[Category]]="Milestone",DD$5&gt;=Milestones[[#This Row],[Start]:[Start]],DD$5&lt;=Milestones[[#This Row],[End]:[End]]),1,"")),"")</f>
        <v/>
      </c>
      <c r="DE26" s="20" t="str">
        <f ca="1">IFERROR(IF(AND(Milestones[[#This Row],[Category]:[Category]]="Goal",DE$5&gt;=Milestones[[#This Row],[Start]:[Start]],DE$5&lt;=Milestones[[#This Row],[End]:[End]]),2,IF(AND(Milestones[[#This Row],[Category]:[Category]]="Milestone",DE$5&gt;=Milestones[[#This Row],[Start]:[Start]],DE$5&lt;=Milestones[[#This Row],[End]:[End]]),1,"")),"")</f>
        <v/>
      </c>
      <c r="DF26" s="20" t="str">
        <f ca="1">IFERROR(IF(AND(Milestones[[#This Row],[Category]:[Category]]="Goal",DF$5&gt;=Milestones[[#This Row],[Start]:[Start]],DF$5&lt;=Milestones[[#This Row],[End]:[End]]),2,IF(AND(Milestones[[#This Row],[Category]:[Category]]="Milestone",DF$5&gt;=Milestones[[#This Row],[Start]:[Start]],DF$5&lt;=Milestones[[#This Row],[End]:[End]]),1,"")),"")</f>
        <v/>
      </c>
      <c r="DG26" s="20" t="str">
        <f ca="1">IFERROR(IF(AND(Milestones[[#This Row],[Category]:[Category]]="Goal",DG$5&gt;=Milestones[[#This Row],[Start]:[Start]],DG$5&lt;=Milestones[[#This Row],[End]:[End]]),2,IF(AND(Milestones[[#This Row],[Category]:[Category]]="Milestone",DG$5&gt;=Milestones[[#This Row],[Start]:[Start]],DG$5&lt;=Milestones[[#This Row],[End]:[End]]),1,"")),"")</f>
        <v/>
      </c>
      <c r="DH26" s="20" t="str">
        <f ca="1">IFERROR(IF(AND(Milestones[[#This Row],[Category]:[Category]]="Goal",DH$5&gt;=Milestones[[#This Row],[Start]:[Start]],DH$5&lt;=Milestones[[#This Row],[End]:[End]]),2,IF(AND(Milestones[[#This Row],[Category]:[Category]]="Milestone",DH$5&gt;=Milestones[[#This Row],[Start]:[Start]],DH$5&lt;=Milestones[[#This Row],[End]:[End]]),1,"")),"")</f>
        <v/>
      </c>
      <c r="DI26" s="20" t="str">
        <f ca="1">IFERROR(IF(AND(Milestones[[#This Row],[Category]:[Category]]="Goal",DI$5&gt;=Milestones[[#This Row],[Start]:[Start]],DI$5&lt;=Milestones[[#This Row],[End]:[End]]),2,IF(AND(Milestones[[#This Row],[Category]:[Category]]="Milestone",DI$5&gt;=Milestones[[#This Row],[Start]:[Start]],DI$5&lt;=Milestones[[#This Row],[End]:[End]]),1,"")),"")</f>
        <v/>
      </c>
      <c r="DJ26" s="20" t="str">
        <f ca="1">IFERROR(IF(AND(Milestones[[#This Row],[Category]:[Category]]="Goal",DJ$5&gt;=Milestones[[#This Row],[Start]:[Start]],DJ$5&lt;=Milestones[[#This Row],[End]:[End]]),2,IF(AND(Milestones[[#This Row],[Category]:[Category]]="Milestone",DJ$5&gt;=Milestones[[#This Row],[Start]:[Start]],DJ$5&lt;=Milestones[[#This Row],[End]:[End]]),1,"")),"")</f>
        <v/>
      </c>
      <c r="DK26" s="20" t="str">
        <f ca="1">IFERROR(IF(AND(Milestones[[#This Row],[Category]:[Category]]="Goal",DK$5&gt;=Milestones[[#This Row],[Start]:[Start]],DK$5&lt;=Milestones[[#This Row],[End]:[End]]),2,IF(AND(Milestones[[#This Row],[Category]:[Category]]="Milestone",DK$5&gt;=Milestones[[#This Row],[Start]:[Start]],DK$5&lt;=Milestones[[#This Row],[End]:[End]]),1,"")),"")</f>
        <v/>
      </c>
      <c r="DL26" s="20" t="str">
        <f ca="1">IFERROR(IF(AND(Milestones[[#This Row],[Category]:[Category]]="Goal",DL$5&gt;=Milestones[[#This Row],[Start]:[Start]],DL$5&lt;=Milestones[[#This Row],[End]:[End]]),2,IF(AND(Milestones[[#This Row],[Category]:[Category]]="Milestone",DL$5&gt;=Milestones[[#This Row],[Start]:[Start]],DL$5&lt;=Milestones[[#This Row],[End]:[End]]),1,"")),"")</f>
        <v/>
      </c>
      <c r="DM26" s="20" t="str">
        <f ca="1">IFERROR(IF(AND(Milestones[[#This Row],[Category]:[Category]]="Goal",DM$5&gt;=Milestones[[#This Row],[Start]:[Start]],DM$5&lt;=Milestones[[#This Row],[End]:[End]]),2,IF(AND(Milestones[[#This Row],[Category]:[Category]]="Milestone",DM$5&gt;=Milestones[[#This Row],[Start]:[Start]],DM$5&lt;=Milestones[[#This Row],[End]:[End]]),1,"")),"")</f>
        <v/>
      </c>
      <c r="DN26" s="20" t="str">
        <f ca="1">IFERROR(IF(AND(Milestones[[#This Row],[Category]:[Category]]="Goal",DN$5&gt;=Milestones[[#This Row],[Start]:[Start]],DN$5&lt;=Milestones[[#This Row],[End]:[End]]),2,IF(AND(Milestones[[#This Row],[Category]:[Category]]="Milestone",DN$5&gt;=Milestones[[#This Row],[Start]:[Start]],DN$5&lt;=Milestones[[#This Row],[End]:[End]]),1,"")),"")</f>
        <v/>
      </c>
      <c r="DO26" s="20" t="str">
        <f ca="1">IFERROR(IF(AND(Milestones[[#This Row],[Category]:[Category]]="Goal",DO$5&gt;=Milestones[[#This Row],[Start]:[Start]],DO$5&lt;=Milestones[[#This Row],[End]:[End]]),2,IF(AND(Milestones[[#This Row],[Category]:[Category]]="Milestone",DO$5&gt;=Milestones[[#This Row],[Start]:[Start]],DO$5&lt;=Milestones[[#This Row],[End]:[End]]),1,"")),"")</f>
        <v/>
      </c>
      <c r="DP26" s="20" t="str">
        <f ca="1">IFERROR(IF(AND(Milestones[[#This Row],[Category]:[Category]]="Goal",DP$5&gt;=Milestones[[#This Row],[Start]:[Start]],DP$5&lt;=Milestones[[#This Row],[End]:[End]]),2,IF(AND(Milestones[[#This Row],[Category]:[Category]]="Milestone",DP$5&gt;=Milestones[[#This Row],[Start]:[Start]],DP$5&lt;=Milestones[[#This Row],[End]:[End]]),1,"")),"")</f>
        <v/>
      </c>
      <c r="DQ26" s="20" t="str">
        <f ca="1">IFERROR(IF(AND(Milestones[[#This Row],[Category]:[Category]]="Goal",DQ$5&gt;=Milestones[[#This Row],[Start]:[Start]],DQ$5&lt;=Milestones[[#This Row],[End]:[End]]),2,IF(AND(Milestones[[#This Row],[Category]:[Category]]="Milestone",DQ$5&gt;=Milestones[[#This Row],[Start]:[Start]],DQ$5&lt;=Milestones[[#This Row],[End]:[End]]),1,"")),"")</f>
        <v/>
      </c>
      <c r="DR26" s="20" t="str">
        <f ca="1">IFERROR(IF(AND(Milestones[[#This Row],[Category]:[Category]]="Goal",DR$5&gt;=Milestones[[#This Row],[Start]:[Start]],DR$5&lt;=Milestones[[#This Row],[End]:[End]]),2,IF(AND(Milestones[[#This Row],[Category]:[Category]]="Milestone",DR$5&gt;=Milestones[[#This Row],[Start]:[Start]],DR$5&lt;=Milestones[[#This Row],[End]:[End]]),1,"")),"")</f>
        <v/>
      </c>
      <c r="DS26" s="20" t="str">
        <f ca="1">IFERROR(IF(AND(Milestones[[#This Row],[Category]:[Category]]="Goal",DS$5&gt;=Milestones[[#This Row],[Start]:[Start]],DS$5&lt;=Milestones[[#This Row],[End]:[End]]),2,IF(AND(Milestones[[#This Row],[Category]:[Category]]="Milestone",DS$5&gt;=Milestones[[#This Row],[Start]:[Start]],DS$5&lt;=Milestones[[#This Row],[End]:[End]]),1,"")),"")</f>
        <v/>
      </c>
      <c r="DT26" s="20" t="str">
        <f ca="1">IFERROR(IF(AND(Milestones[[#This Row],[Category]:[Category]]="Goal",DT$5&gt;=Milestones[[#This Row],[Start]:[Start]],DT$5&lt;=Milestones[[#This Row],[End]:[End]]),2,IF(AND(Milestones[[#This Row],[Category]:[Category]]="Milestone",DT$5&gt;=Milestones[[#This Row],[Start]:[Start]],DT$5&lt;=Milestones[[#This Row],[End]:[End]]),1,"")),"")</f>
        <v/>
      </c>
      <c r="DU26" s="20" t="str">
        <f ca="1">IFERROR(IF(AND(Milestones[[#This Row],[Category]:[Category]]="Goal",DU$5&gt;=Milestones[[#This Row],[Start]:[Start]],DU$5&lt;=Milestones[[#This Row],[End]:[End]]),2,IF(AND(Milestones[[#This Row],[Category]:[Category]]="Milestone",DU$5&gt;=Milestones[[#This Row],[Start]:[Start]],DU$5&lt;=Milestones[[#This Row],[End]:[End]]),1,"")),"")</f>
        <v/>
      </c>
      <c r="DV26" s="20" t="str">
        <f ca="1">IFERROR(IF(AND(Milestones[[#This Row],[Category]:[Category]]="Goal",DV$5&gt;=Milestones[[#This Row],[Start]:[Start]],DV$5&lt;=Milestones[[#This Row],[End]:[End]]),2,IF(AND(Milestones[[#This Row],[Category]:[Category]]="Milestone",DV$5&gt;=Milestones[[#This Row],[Start]:[Start]],DV$5&lt;=Milestones[[#This Row],[End]:[End]]),1,"")),"")</f>
        <v/>
      </c>
      <c r="DW26" s="20" t="str">
        <f ca="1">IFERROR(IF(AND(Milestones[[#This Row],[Category]:[Category]]="Goal",DW$5&gt;=Milestones[[#This Row],[Start]:[Start]],DW$5&lt;=Milestones[[#This Row],[End]:[End]]),2,IF(AND(Milestones[[#This Row],[Category]:[Category]]="Milestone",DW$5&gt;=Milestones[[#This Row],[Start]:[Start]],DW$5&lt;=Milestones[[#This Row],[End]:[End]]),1,"")),"")</f>
        <v/>
      </c>
      <c r="DX26" s="20" t="str">
        <f ca="1">IFERROR(IF(AND(Milestones[[#This Row],[Category]:[Category]]="Goal",DX$5&gt;=Milestones[[#This Row],[Start]:[Start]],DX$5&lt;=Milestones[[#This Row],[End]:[End]]),2,IF(AND(Milestones[[#This Row],[Category]:[Category]]="Milestone",DX$5&gt;=Milestones[[#This Row],[Start]:[Start]],DX$5&lt;=Milestones[[#This Row],[End]:[End]]),1,"")),"")</f>
        <v/>
      </c>
      <c r="DY26" s="20" t="str">
        <f ca="1">IFERROR(IF(AND(Milestones[[#This Row],[Category]:[Category]]="Goal",DY$5&gt;=Milestones[[#This Row],[Start]:[Start]],DY$5&lt;=Milestones[[#This Row],[End]:[End]]),2,IF(AND(Milestones[[#This Row],[Category]:[Category]]="Milestone",DY$5&gt;=Milestones[[#This Row],[Start]:[Start]],DY$5&lt;=Milestones[[#This Row],[End]:[End]]),1,"")),"")</f>
        <v/>
      </c>
      <c r="DZ26" s="20" t="str">
        <f ca="1">IFERROR(IF(AND(Milestones[[#This Row],[Category]:[Category]]="Goal",DZ$5&gt;=Milestones[[#This Row],[Start]:[Start]],DZ$5&lt;=Milestones[[#This Row],[End]:[End]]),2,IF(AND(Milestones[[#This Row],[Category]:[Category]]="Milestone",DZ$5&gt;=Milestones[[#This Row],[Start]:[Start]],DZ$5&lt;=Milestones[[#This Row],[End]:[End]]),1,"")),"")</f>
        <v/>
      </c>
      <c r="EA26" s="20" t="str">
        <f ca="1">IFERROR(IF(AND(Milestones[[#This Row],[Category]:[Category]]="Goal",EA$5&gt;=Milestones[[#This Row],[Start]:[Start]],EA$5&lt;=Milestones[[#This Row],[End]:[End]]),2,IF(AND(Milestones[[#This Row],[Category]:[Category]]="Milestone",EA$5&gt;=Milestones[[#This Row],[Start]:[Start]],EA$5&lt;=Milestones[[#This Row],[End]:[End]]),1,"")),"")</f>
        <v/>
      </c>
      <c r="EB26" s="20" t="str">
        <f ca="1">IFERROR(IF(AND(Milestones[[#This Row],[Category]:[Category]]="Goal",EB$5&gt;=Milestones[[#This Row],[Start]:[Start]],EB$5&lt;=Milestones[[#This Row],[End]:[End]]),2,IF(AND(Milestones[[#This Row],[Category]:[Category]]="Milestone",EB$5&gt;=Milestones[[#This Row],[Start]:[Start]],EB$5&lt;=Milestones[[#This Row],[End]:[End]]),1,"")),"")</f>
        <v/>
      </c>
      <c r="EC26" s="20" t="str">
        <f ca="1">IFERROR(IF(AND(Milestones[[#This Row],[Category]:[Category]]="Goal",EC$5&gt;=Milestones[[#This Row],[Start]:[Start]],EC$5&lt;=Milestones[[#This Row],[End]:[End]]),2,IF(AND(Milestones[[#This Row],[Category]:[Category]]="Milestone",EC$5&gt;=Milestones[[#This Row],[Start]:[Start]],EC$5&lt;=Milestones[[#This Row],[End]:[End]]),1,"")),"")</f>
        <v/>
      </c>
      <c r="ED26" s="20" t="str">
        <f ca="1">IFERROR(IF(AND(Milestones[[#This Row],[Category]:[Category]]="Goal",ED$5&gt;=Milestones[[#This Row],[Start]:[Start]],ED$5&lt;=Milestones[[#This Row],[End]:[End]]),2,IF(AND(Milestones[[#This Row],[Category]:[Category]]="Milestone",ED$5&gt;=Milestones[[#This Row],[Start]:[Start]],ED$5&lt;=Milestones[[#This Row],[End]:[End]]),1,"")),"")</f>
        <v/>
      </c>
      <c r="EE26" s="20" t="str">
        <f ca="1">IFERROR(IF(AND(Milestones[[#This Row],[Category]:[Category]]="Goal",EE$5&gt;=Milestones[[#This Row],[Start]:[Start]],EE$5&lt;=Milestones[[#This Row],[End]:[End]]),2,IF(AND(Milestones[[#This Row],[Category]:[Category]]="Milestone",EE$5&gt;=Milestones[[#This Row],[Start]:[Start]],EE$5&lt;=Milestones[[#This Row],[End]:[End]]),1,"")),"")</f>
        <v/>
      </c>
      <c r="EF26" s="20" t="str">
        <f ca="1">IFERROR(IF(AND(Milestones[[#This Row],[Category]:[Category]]="Goal",EF$5&gt;=Milestones[[#This Row],[Start]:[Start]],EF$5&lt;=Milestones[[#This Row],[End]:[End]]),2,IF(AND(Milestones[[#This Row],[Category]:[Category]]="Milestone",EF$5&gt;=Milestones[[#This Row],[Start]:[Start]],EF$5&lt;=Milestones[[#This Row],[End]:[End]]),1,"")),"")</f>
        <v/>
      </c>
      <c r="EG26" s="20" t="str">
        <f ca="1">IFERROR(IF(AND(Milestones[[#This Row],[Category]:[Category]]="Goal",EG$5&gt;=Milestones[[#This Row],[Start]:[Start]],EG$5&lt;=Milestones[[#This Row],[End]:[End]]),2,IF(AND(Milestones[[#This Row],[Category]:[Category]]="Milestone",EG$5&gt;=Milestones[[#This Row],[Start]:[Start]],EG$5&lt;=Milestones[[#This Row],[End]:[End]]),1,"")),"")</f>
        <v/>
      </c>
      <c r="EH26" s="20" t="str">
        <f ca="1">IFERROR(IF(AND(Milestones[[#This Row],[Category]:[Category]]="Goal",EH$5&gt;=Milestones[[#This Row],[Start]:[Start]],EH$5&lt;=Milestones[[#This Row],[End]:[End]]),2,IF(AND(Milestones[[#This Row],[Category]:[Category]]="Milestone",EH$5&gt;=Milestones[[#This Row],[Start]:[Start]],EH$5&lt;=Milestones[[#This Row],[End]:[End]]),1,"")),"")</f>
        <v/>
      </c>
      <c r="EI26" s="20" t="str">
        <f ca="1">IFERROR(IF(AND(Milestones[[#This Row],[Category]:[Category]]="Goal",EI$5&gt;=Milestones[[#This Row],[Start]:[Start]],EI$5&lt;=Milestones[[#This Row],[End]:[End]]),2,IF(AND(Milestones[[#This Row],[Category]:[Category]]="Milestone",EI$5&gt;=Milestones[[#This Row],[Start]:[Start]],EI$5&lt;=Milestones[[#This Row],[End]:[End]]),1,"")),"")</f>
        <v/>
      </c>
      <c r="EJ26" s="20" t="str">
        <f ca="1">IFERROR(IF(AND(Milestones[[#This Row],[Category]:[Category]]="Goal",EJ$5&gt;=Milestones[[#This Row],[Start]:[Start]],EJ$5&lt;=Milestones[[#This Row],[End]:[End]]),2,IF(AND(Milestones[[#This Row],[Category]:[Category]]="Milestone",EJ$5&gt;=Milestones[[#This Row],[Start]:[Start]],EJ$5&lt;=Milestones[[#This Row],[End]:[End]]),1,"")),"")</f>
        <v/>
      </c>
      <c r="EK26" s="20" t="str">
        <f ca="1">IFERROR(IF(AND(Milestones[[#This Row],[Category]:[Category]]="Goal",EK$5&gt;=Milestones[[#This Row],[Start]:[Start]],EK$5&lt;=Milestones[[#This Row],[End]:[End]]),2,IF(AND(Milestones[[#This Row],[Category]:[Category]]="Milestone",EK$5&gt;=Milestones[[#This Row],[Start]:[Start]],EK$5&lt;=Milestones[[#This Row],[End]:[End]]),1,"")),"")</f>
        <v/>
      </c>
      <c r="EL26" s="20" t="str">
        <f ca="1">IFERROR(IF(AND(Milestones[[#This Row],[Category]:[Category]]="Goal",EL$5&gt;=Milestones[[#This Row],[Start]:[Start]],EL$5&lt;=Milestones[[#This Row],[End]:[End]]),2,IF(AND(Milestones[[#This Row],[Category]:[Category]]="Milestone",EL$5&gt;=Milestones[[#This Row],[Start]:[Start]],EL$5&lt;=Milestones[[#This Row],[End]:[End]]),1,"")),"")</f>
        <v/>
      </c>
      <c r="EM26" s="20" t="str">
        <f ca="1">IFERROR(IF(AND(Milestones[[#This Row],[Category]:[Category]]="Goal",EM$5&gt;=Milestones[[#This Row],[Start]:[Start]],EM$5&lt;=Milestones[[#This Row],[End]:[End]]),2,IF(AND(Milestones[[#This Row],[Category]:[Category]]="Milestone",EM$5&gt;=Milestones[[#This Row],[Start]:[Start]],EM$5&lt;=Milestones[[#This Row],[End]:[End]]),1,"")),"")</f>
        <v/>
      </c>
      <c r="EN26" s="20" t="str">
        <f ca="1">IFERROR(IF(AND(Milestones[[#This Row],[Category]:[Category]]="Goal",EN$5&gt;=Milestones[[#This Row],[Start]:[Start]],EN$5&lt;=Milestones[[#This Row],[End]:[End]]),2,IF(AND(Milestones[[#This Row],[Category]:[Category]]="Milestone",EN$5&gt;=Milestones[[#This Row],[Start]:[Start]],EN$5&lt;=Milestones[[#This Row],[End]:[End]]),1,"")),"")</f>
        <v/>
      </c>
      <c r="EO26" s="20" t="str">
        <f ca="1">IFERROR(IF(AND(Milestones[[#This Row],[Category]:[Category]]="Goal",EO$5&gt;=Milestones[[#This Row],[Start]:[Start]],EO$5&lt;=Milestones[[#This Row],[End]:[End]]),2,IF(AND(Milestones[[#This Row],[Category]:[Category]]="Milestone",EO$5&gt;=Milestones[[#This Row],[Start]:[Start]],EO$5&lt;=Milestones[[#This Row],[End]:[End]]),1,"")),"")</f>
        <v/>
      </c>
      <c r="EP26" s="20" t="str">
        <f ca="1">IFERROR(IF(AND(Milestones[[#This Row],[Category]:[Category]]="Goal",EP$5&gt;=Milestones[[#This Row],[Start]:[Start]],EP$5&lt;=Milestones[[#This Row],[End]:[End]]),2,IF(AND(Milestones[[#This Row],[Category]:[Category]]="Milestone",EP$5&gt;=Milestones[[#This Row],[Start]:[Start]],EP$5&lt;=Milestones[[#This Row],[End]:[End]]),1,"")),"")</f>
        <v/>
      </c>
      <c r="EQ26" s="20" t="str">
        <f ca="1">IFERROR(IF(AND(Milestones[[#This Row],[Category]:[Category]]="Goal",EQ$5&gt;=Milestones[[#This Row],[Start]:[Start]],EQ$5&lt;=Milestones[[#This Row],[End]:[End]]),2,IF(AND(Milestones[[#This Row],[Category]:[Category]]="Milestone",EQ$5&gt;=Milestones[[#This Row],[Start]:[Start]],EQ$5&lt;=Milestones[[#This Row],[End]:[End]]),1,"")),"")</f>
        <v/>
      </c>
      <c r="ER26" s="20" t="str">
        <f ca="1">IFERROR(IF(AND(Milestones[[#This Row],[Category]:[Category]]="Goal",ER$5&gt;=Milestones[[#This Row],[Start]:[Start]],ER$5&lt;=Milestones[[#This Row],[End]:[End]]),2,IF(AND(Milestones[[#This Row],[Category]:[Category]]="Milestone",ER$5&gt;=Milestones[[#This Row],[Start]:[Start]],ER$5&lt;=Milestones[[#This Row],[End]:[End]]),1,"")),"")</f>
        <v/>
      </c>
    </row>
    <row r="27" spans="1:148" s="2" customFormat="1" ht="15" customHeight="1" x14ac:dyDescent="0.3">
      <c r="A27" s="7"/>
      <c r="B27" s="39">
        <f t="shared" si="73"/>
        <v>20</v>
      </c>
      <c r="C27" s="63"/>
      <c r="D27" s="61"/>
      <c r="E27" s="63"/>
      <c r="F27" s="64"/>
      <c r="G27" s="43"/>
      <c r="H27" s="35"/>
      <c r="I27" s="58" t="str">
        <f>IFERROR(IF(Milestones[[#This Row],[Activity]]="","",WORKDAY(IF(Milestones[[#This Row],[Predecessor]]="",IF(O26&lt;&gt;"", O26, L26),IF(INDEX(Milestones[Actual End],Milestones[[#This Row],[Predecessor]])&lt;&gt;"",INDEX(Milestones[Actual End],Milestones[[#This Row],[Predecessor]]),INDEX(Milestones[End],Milestones[[#This Row],[Predecessor]]))),Milestones[[#This Row],[Lag Days (Working Days)]],Table5[Holidays])),"")</f>
        <v/>
      </c>
      <c r="J27" s="70"/>
      <c r="K27" s="46">
        <f>IF(Milestones[[#This Row],[Responsible]]="",Milestones[[#This Row],[Effort (Working Days)]],IFERROR(ROUND(Milestones[[#This Row],[Effort (Working Days)]]/VLOOKUP(Milestones[[#This Row],[Responsible]],ProjectPersonnel[],2,FALSE)*4,0)/4,0))</f>
        <v>0</v>
      </c>
      <c r="L27" s="47" t="str">
        <f>IFERROR(WORKDAY(Milestones[[#This Row],[Start]],Milestones[[#This Row],[Task Duration]],Table5[Holidays]),"")</f>
        <v/>
      </c>
      <c r="M27" s="49"/>
      <c r="N27" s="49"/>
      <c r="O27" s="49"/>
      <c r="P27" s="72">
        <v>0</v>
      </c>
      <c r="Q27" s="17"/>
      <c r="R27" s="17"/>
      <c r="S27" s="15"/>
      <c r="T27" s="20" t="str">
        <f ca="1">IFERROR(IF(AND(Milestones[[#This Row],[Category]:[Category]]="Goal",T$5&gt;=Milestones[[#This Row],[Start]:[Start]],T$5&lt;=Milestones[[#This Row],[End]:[End]]),2,IF(AND(Milestones[[#This Row],[Category]:[Category]]="Milestone",T$5&gt;=Milestones[[#This Row],[Start]:[Start]],T$5&lt;=Milestones[[#This Row],[End]:[End]]),1,"")),"")</f>
        <v/>
      </c>
      <c r="U27" s="20" t="str">
        <f ca="1">IFERROR(IF(AND(Milestones[[#This Row],[Category]:[Category]]="Goal",U$5&gt;=Milestones[[#This Row],[Start]:[Start]],U$5&lt;=Milestones[[#This Row],[End]:[End]]),2,IF(AND(Milestones[[#This Row],[Category]:[Category]]="Milestone",U$5&gt;=Milestones[[#This Row],[Start]:[Start]],U$5&lt;=Milestones[[#This Row],[End]:[End]]),1,"")),"")</f>
        <v/>
      </c>
      <c r="V27" s="20" t="str">
        <f ca="1">IFERROR(IF(AND(Milestones[[#This Row],[Category]:[Category]]="Goal",V$5&gt;=Milestones[[#This Row],[Start]:[Start]],V$5&lt;=Milestones[[#This Row],[End]:[End]]),2,IF(AND(Milestones[[#This Row],[Category]:[Category]]="Milestone",V$5&gt;=Milestones[[#This Row],[Start]:[Start]],V$5&lt;=Milestones[[#This Row],[End]:[End]]),1,"")),"")</f>
        <v/>
      </c>
      <c r="W27" s="20" t="str">
        <f ca="1">IFERROR(IF(AND(Milestones[[#This Row],[Category]:[Category]]="Goal",W$5&gt;=Milestones[[#This Row],[Start]:[Start]],W$5&lt;=Milestones[[#This Row],[End]:[End]]),2,IF(AND(Milestones[[#This Row],[Category]:[Category]]="Milestone",W$5&gt;=Milestones[[#This Row],[Start]:[Start]],W$5&lt;=Milestones[[#This Row],[End]:[End]]),1,"")),"")</f>
        <v/>
      </c>
      <c r="X27" s="20" t="str">
        <f ca="1">IFERROR(IF(AND(Milestones[[#This Row],[Category]:[Category]]="Goal",X$5&gt;=Milestones[[#This Row],[Start]:[Start]],X$5&lt;=Milestones[[#This Row],[End]:[End]]),2,IF(AND(Milestones[[#This Row],[Category]:[Category]]="Milestone",X$5&gt;=Milestones[[#This Row],[Start]:[Start]],X$5&lt;=Milestones[[#This Row],[End]:[End]]),1,"")),"")</f>
        <v/>
      </c>
      <c r="Y27" s="20" t="str">
        <f ca="1">IFERROR(IF(AND(Milestones[[#This Row],[Category]:[Category]]="Goal",Y$5&gt;=Milestones[[#This Row],[Start]:[Start]],Y$5&lt;=Milestones[[#This Row],[End]:[End]]),2,IF(AND(Milestones[[#This Row],[Category]:[Category]]="Milestone",Y$5&gt;=Milestones[[#This Row],[Start]:[Start]],Y$5&lt;=Milestones[[#This Row],[End]:[End]]),1,"")),"")</f>
        <v/>
      </c>
      <c r="Z27" s="20" t="str">
        <f ca="1">IFERROR(IF(AND(Milestones[[#This Row],[Category]:[Category]]="Goal",Z$5&gt;=Milestones[[#This Row],[Start]:[Start]],Z$5&lt;=Milestones[[#This Row],[End]:[End]]),2,IF(AND(Milestones[[#This Row],[Category]:[Category]]="Milestone",Z$5&gt;=Milestones[[#This Row],[Start]:[Start]],Z$5&lt;=Milestones[[#This Row],[End]:[End]]),1,"")),"")</f>
        <v/>
      </c>
      <c r="AA27" s="20" t="str">
        <f ca="1">IFERROR(IF(AND(Milestones[[#This Row],[Category]:[Category]]="Goal",AA$5&gt;=Milestones[[#This Row],[Start]:[Start]],AA$5&lt;=Milestones[[#This Row],[End]:[End]]),2,IF(AND(Milestones[[#This Row],[Category]:[Category]]="Milestone",AA$5&gt;=Milestones[[#This Row],[Start]:[Start]],AA$5&lt;=Milestones[[#This Row],[End]:[End]]),1,"")),"")</f>
        <v/>
      </c>
      <c r="AB27" s="20" t="str">
        <f ca="1">IFERROR(IF(AND(Milestones[[#This Row],[Category]:[Category]]="Goal",AB$5&gt;=Milestones[[#This Row],[Start]:[Start]],AB$5&lt;=Milestones[[#This Row],[End]:[End]]),2,IF(AND(Milestones[[#This Row],[Category]:[Category]]="Milestone",AB$5&gt;=Milestones[[#This Row],[Start]:[Start]],AB$5&lt;=Milestones[[#This Row],[End]:[End]]),1,"")),"")</f>
        <v/>
      </c>
      <c r="AC27" s="20" t="str">
        <f ca="1">IFERROR(IF(AND(Milestones[[#This Row],[Category]:[Category]]="Goal",AC$5&gt;=Milestones[[#This Row],[Start]:[Start]],AC$5&lt;=Milestones[[#This Row],[End]:[End]]),2,IF(AND(Milestones[[#This Row],[Category]:[Category]]="Milestone",AC$5&gt;=Milestones[[#This Row],[Start]:[Start]],AC$5&lt;=Milestones[[#This Row],[End]:[End]]),1,"")),"")</f>
        <v/>
      </c>
      <c r="AD27" s="20" t="str">
        <f ca="1">IFERROR(IF(AND(Milestones[[#This Row],[Category]:[Category]]="Goal",AD$5&gt;=Milestones[[#This Row],[Start]:[Start]],AD$5&lt;=Milestones[[#This Row],[End]:[End]]),2,IF(AND(Milestones[[#This Row],[Category]:[Category]]="Milestone",AD$5&gt;=Milestones[[#This Row],[Start]:[Start]],AD$5&lt;=Milestones[[#This Row],[End]:[End]]),1,"")),"")</f>
        <v/>
      </c>
      <c r="AE27" s="20" t="str">
        <f ca="1">IFERROR(IF(AND(Milestones[[#This Row],[Category]:[Category]]="Goal",AE$5&gt;=Milestones[[#This Row],[Start]:[Start]],AE$5&lt;=Milestones[[#This Row],[End]:[End]]),2,IF(AND(Milestones[[#This Row],[Category]:[Category]]="Milestone",AE$5&gt;=Milestones[[#This Row],[Start]:[Start]],AE$5&lt;=Milestones[[#This Row],[End]:[End]]),1,"")),"")</f>
        <v/>
      </c>
      <c r="AF27" s="20" t="str">
        <f ca="1">IFERROR(IF(AND(Milestones[[#This Row],[Category]:[Category]]="Goal",AF$5&gt;=Milestones[[#This Row],[Start]:[Start]],AF$5&lt;=Milestones[[#This Row],[End]:[End]]),2,IF(AND(Milestones[[#This Row],[Category]:[Category]]="Milestone",AF$5&gt;=Milestones[[#This Row],[Start]:[Start]],AF$5&lt;=Milestones[[#This Row],[End]:[End]]),1,"")),"")</f>
        <v/>
      </c>
      <c r="AG27" s="20" t="str">
        <f ca="1">IFERROR(IF(AND(Milestones[[#This Row],[Category]:[Category]]="Goal",AG$5&gt;=Milestones[[#This Row],[Start]:[Start]],AG$5&lt;=Milestones[[#This Row],[End]:[End]]),2,IF(AND(Milestones[[#This Row],[Category]:[Category]]="Milestone",AG$5&gt;=Milestones[[#This Row],[Start]:[Start]],AG$5&lt;=Milestones[[#This Row],[End]:[End]]),1,"")),"")</f>
        <v/>
      </c>
      <c r="AH27" s="20" t="str">
        <f ca="1">IFERROR(IF(AND(Milestones[[#This Row],[Category]:[Category]]="Goal",AH$5&gt;=Milestones[[#This Row],[Start]:[Start]],AH$5&lt;=Milestones[[#This Row],[End]:[End]]),2,IF(AND(Milestones[[#This Row],[Category]:[Category]]="Milestone",AH$5&gt;=Milestones[[#This Row],[Start]:[Start]],AH$5&lt;=Milestones[[#This Row],[End]:[End]]),1,"")),"")</f>
        <v/>
      </c>
      <c r="AI27" s="20" t="str">
        <f ca="1">IFERROR(IF(AND(Milestones[[#This Row],[Category]:[Category]]="Goal",AI$5&gt;=Milestones[[#This Row],[Start]:[Start]],AI$5&lt;=Milestones[[#This Row],[End]:[End]]),2,IF(AND(Milestones[[#This Row],[Category]:[Category]]="Milestone",AI$5&gt;=Milestones[[#This Row],[Start]:[Start]],AI$5&lt;=Milestones[[#This Row],[End]:[End]]),1,"")),"")</f>
        <v/>
      </c>
      <c r="AJ27" s="20" t="str">
        <f ca="1">IFERROR(IF(AND(Milestones[[#This Row],[Category]:[Category]]="Goal",AJ$5&gt;=Milestones[[#This Row],[Start]:[Start]],AJ$5&lt;=Milestones[[#This Row],[End]:[End]]),2,IF(AND(Milestones[[#This Row],[Category]:[Category]]="Milestone",AJ$5&gt;=Milestones[[#This Row],[Start]:[Start]],AJ$5&lt;=Milestones[[#This Row],[End]:[End]]),1,"")),"")</f>
        <v/>
      </c>
      <c r="AK27" s="20" t="str">
        <f ca="1">IFERROR(IF(AND(Milestones[[#This Row],[Category]:[Category]]="Goal",AK$5&gt;=Milestones[[#This Row],[Start]:[Start]],AK$5&lt;=Milestones[[#This Row],[End]:[End]]),2,IF(AND(Milestones[[#This Row],[Category]:[Category]]="Milestone",AK$5&gt;=Milestones[[#This Row],[Start]:[Start]],AK$5&lt;=Milestones[[#This Row],[End]:[End]]),1,"")),"")</f>
        <v/>
      </c>
      <c r="AL27" s="20" t="str">
        <f ca="1">IFERROR(IF(AND(Milestones[[#This Row],[Category]:[Category]]="Goal",AL$5&gt;=Milestones[[#This Row],[Start]:[Start]],AL$5&lt;=Milestones[[#This Row],[End]:[End]]),2,IF(AND(Milestones[[#This Row],[Category]:[Category]]="Milestone",AL$5&gt;=Milestones[[#This Row],[Start]:[Start]],AL$5&lt;=Milestones[[#This Row],[End]:[End]]),1,"")),"")</f>
        <v/>
      </c>
      <c r="AM27" s="20" t="str">
        <f ca="1">IFERROR(IF(AND(Milestones[[#This Row],[Category]:[Category]]="Goal",AM$5&gt;=Milestones[[#This Row],[Start]:[Start]],AM$5&lt;=Milestones[[#This Row],[End]:[End]]),2,IF(AND(Milestones[[#This Row],[Category]:[Category]]="Milestone",AM$5&gt;=Milestones[[#This Row],[Start]:[Start]],AM$5&lt;=Milestones[[#This Row],[End]:[End]]),1,"")),"")</f>
        <v/>
      </c>
      <c r="AN27" s="20" t="str">
        <f ca="1">IFERROR(IF(AND(Milestones[[#This Row],[Category]:[Category]]="Goal",AN$5&gt;=Milestones[[#This Row],[Start]:[Start]],AN$5&lt;=Milestones[[#This Row],[End]:[End]]),2,IF(AND(Milestones[[#This Row],[Category]:[Category]]="Milestone",AN$5&gt;=Milestones[[#This Row],[Start]:[Start]],AN$5&lt;=Milestones[[#This Row],[End]:[End]]),1,"")),"")</f>
        <v/>
      </c>
      <c r="AO27" s="20" t="str">
        <f ca="1">IFERROR(IF(AND(Milestones[[#This Row],[Category]:[Category]]="Goal",AO$5&gt;=Milestones[[#This Row],[Start]:[Start]],AO$5&lt;=Milestones[[#This Row],[End]:[End]]),2,IF(AND(Milestones[[#This Row],[Category]:[Category]]="Milestone",AO$5&gt;=Milestones[[#This Row],[Start]:[Start]],AO$5&lt;=Milestones[[#This Row],[End]:[End]]),1,"")),"")</f>
        <v/>
      </c>
      <c r="AP27" s="20" t="str">
        <f ca="1">IFERROR(IF(AND(Milestones[[#This Row],[Category]:[Category]]="Goal",AP$5&gt;=Milestones[[#This Row],[Start]:[Start]],AP$5&lt;=Milestones[[#This Row],[End]:[End]]),2,IF(AND(Milestones[[#This Row],[Category]:[Category]]="Milestone",AP$5&gt;=Milestones[[#This Row],[Start]:[Start]],AP$5&lt;=Milestones[[#This Row],[End]:[End]]),1,"")),"")</f>
        <v/>
      </c>
      <c r="AQ27" s="20" t="str">
        <f ca="1">IFERROR(IF(AND(Milestones[[#This Row],[Category]:[Category]]="Goal",AQ$5&gt;=Milestones[[#This Row],[Start]:[Start]],AQ$5&lt;=Milestones[[#This Row],[End]:[End]]),2,IF(AND(Milestones[[#This Row],[Category]:[Category]]="Milestone",AQ$5&gt;=Milestones[[#This Row],[Start]:[Start]],AQ$5&lt;=Milestones[[#This Row],[End]:[End]]),1,"")),"")</f>
        <v/>
      </c>
      <c r="AR27" s="20" t="str">
        <f ca="1">IFERROR(IF(AND(Milestones[[#This Row],[Category]:[Category]]="Goal",AR$5&gt;=Milestones[[#This Row],[Start]:[Start]],AR$5&lt;=Milestones[[#This Row],[End]:[End]]),2,IF(AND(Milestones[[#This Row],[Category]:[Category]]="Milestone",AR$5&gt;=Milestones[[#This Row],[Start]:[Start]],AR$5&lt;=Milestones[[#This Row],[End]:[End]]),1,"")),"")</f>
        <v/>
      </c>
      <c r="AS27" s="20" t="str">
        <f ca="1">IFERROR(IF(AND(Milestones[[#This Row],[Category]:[Category]]="Goal",AS$5&gt;=Milestones[[#This Row],[Start]:[Start]],AS$5&lt;=Milestones[[#This Row],[End]:[End]]),2,IF(AND(Milestones[[#This Row],[Category]:[Category]]="Milestone",AS$5&gt;=Milestones[[#This Row],[Start]:[Start]],AS$5&lt;=Milestones[[#This Row],[End]:[End]]),1,"")),"")</f>
        <v/>
      </c>
      <c r="AT27" s="20" t="str">
        <f ca="1">IFERROR(IF(AND(Milestones[[#This Row],[Category]:[Category]]="Goal",AT$5&gt;=Milestones[[#This Row],[Start]:[Start]],AT$5&lt;=Milestones[[#This Row],[End]:[End]]),2,IF(AND(Milestones[[#This Row],[Category]:[Category]]="Milestone",AT$5&gt;=Milestones[[#This Row],[Start]:[Start]],AT$5&lt;=Milestones[[#This Row],[End]:[End]]),1,"")),"")</f>
        <v/>
      </c>
      <c r="AU27" s="20" t="str">
        <f ca="1">IFERROR(IF(AND(Milestones[[#This Row],[Category]:[Category]]="Goal",AU$5&gt;=Milestones[[#This Row],[Start]:[Start]],AU$5&lt;=Milestones[[#This Row],[End]:[End]]),2,IF(AND(Milestones[[#This Row],[Category]:[Category]]="Milestone",AU$5&gt;=Milestones[[#This Row],[Start]:[Start]],AU$5&lt;=Milestones[[#This Row],[End]:[End]]),1,"")),"")</f>
        <v/>
      </c>
      <c r="AV27" s="20" t="str">
        <f ca="1">IFERROR(IF(AND(Milestones[[#This Row],[Category]:[Category]]="Goal",AV$5&gt;=Milestones[[#This Row],[Start]:[Start]],AV$5&lt;=Milestones[[#This Row],[End]:[End]]),2,IF(AND(Milestones[[#This Row],[Category]:[Category]]="Milestone",AV$5&gt;=Milestones[[#This Row],[Start]:[Start]],AV$5&lt;=Milestones[[#This Row],[End]:[End]]),1,"")),"")</f>
        <v/>
      </c>
      <c r="AW27" s="20" t="str">
        <f ca="1">IFERROR(IF(AND(Milestones[[#This Row],[Category]:[Category]]="Goal",AW$5&gt;=Milestones[[#This Row],[Start]:[Start]],AW$5&lt;=Milestones[[#This Row],[End]:[End]]),2,IF(AND(Milestones[[#This Row],[Category]:[Category]]="Milestone",AW$5&gt;=Milestones[[#This Row],[Start]:[Start]],AW$5&lt;=Milestones[[#This Row],[End]:[End]]),1,"")),"")</f>
        <v/>
      </c>
      <c r="AX27" s="20" t="str">
        <f ca="1">IFERROR(IF(AND(Milestones[[#This Row],[Category]:[Category]]="Goal",AX$5&gt;=Milestones[[#This Row],[Start]:[Start]],AX$5&lt;=Milestones[[#This Row],[End]:[End]]),2,IF(AND(Milestones[[#This Row],[Category]:[Category]]="Milestone",AX$5&gt;=Milestones[[#This Row],[Start]:[Start]],AX$5&lt;=Milestones[[#This Row],[End]:[End]]),1,"")),"")</f>
        <v/>
      </c>
      <c r="AY27" s="20" t="str">
        <f ca="1">IFERROR(IF(AND(Milestones[[#This Row],[Category]:[Category]]="Goal",AY$5&gt;=Milestones[[#This Row],[Start]:[Start]],AY$5&lt;=Milestones[[#This Row],[End]:[End]]),2,IF(AND(Milestones[[#This Row],[Category]:[Category]]="Milestone",AY$5&gt;=Milestones[[#This Row],[Start]:[Start]],AY$5&lt;=Milestones[[#This Row],[End]:[End]]),1,"")),"")</f>
        <v/>
      </c>
      <c r="AZ27" s="20" t="str">
        <f ca="1">IFERROR(IF(AND(Milestones[[#This Row],[Category]:[Category]]="Goal",AZ$5&gt;=Milestones[[#This Row],[Start]:[Start]],AZ$5&lt;=Milestones[[#This Row],[End]:[End]]),2,IF(AND(Milestones[[#This Row],[Category]:[Category]]="Milestone",AZ$5&gt;=Milestones[[#This Row],[Start]:[Start]],AZ$5&lt;=Milestones[[#This Row],[End]:[End]]),1,"")),"")</f>
        <v/>
      </c>
      <c r="BA27" s="20" t="str">
        <f ca="1">IFERROR(IF(AND(Milestones[[#This Row],[Category]:[Category]]="Goal",BA$5&gt;=Milestones[[#This Row],[Start]:[Start]],BA$5&lt;=Milestones[[#This Row],[End]:[End]]),2,IF(AND(Milestones[[#This Row],[Category]:[Category]]="Milestone",BA$5&gt;=Milestones[[#This Row],[Start]:[Start]],BA$5&lt;=Milestones[[#This Row],[End]:[End]]),1,"")),"")</f>
        <v/>
      </c>
      <c r="BB27" s="20" t="str">
        <f ca="1">IFERROR(IF(AND(Milestones[[#This Row],[Category]:[Category]]="Goal",BB$5&gt;=Milestones[[#This Row],[Start]:[Start]],BB$5&lt;=Milestones[[#This Row],[End]:[End]]),2,IF(AND(Milestones[[#This Row],[Category]:[Category]]="Milestone",BB$5&gt;=Milestones[[#This Row],[Start]:[Start]],BB$5&lt;=Milestones[[#This Row],[End]:[End]]),1,"")),"")</f>
        <v/>
      </c>
      <c r="BC27" s="20" t="str">
        <f ca="1">IFERROR(IF(AND(Milestones[[#This Row],[Category]:[Category]]="Goal",BC$5&gt;=Milestones[[#This Row],[Start]:[Start]],BC$5&lt;=Milestones[[#This Row],[End]:[End]]),2,IF(AND(Milestones[[#This Row],[Category]:[Category]]="Milestone",BC$5&gt;=Milestones[[#This Row],[Start]:[Start]],BC$5&lt;=Milestones[[#This Row],[End]:[End]]),1,"")),"")</f>
        <v/>
      </c>
      <c r="BD27" s="20" t="str">
        <f ca="1">IFERROR(IF(AND(Milestones[[#This Row],[Category]:[Category]]="Goal",BD$5&gt;=Milestones[[#This Row],[Start]:[Start]],BD$5&lt;=Milestones[[#This Row],[End]:[End]]),2,IF(AND(Milestones[[#This Row],[Category]:[Category]]="Milestone",BD$5&gt;=Milestones[[#This Row],[Start]:[Start]],BD$5&lt;=Milestones[[#This Row],[End]:[End]]),1,"")),"")</f>
        <v/>
      </c>
      <c r="BE27" s="20" t="str">
        <f ca="1">IFERROR(IF(AND(Milestones[[#This Row],[Category]:[Category]]="Goal",BE$5&gt;=Milestones[[#This Row],[Start]:[Start]],BE$5&lt;=Milestones[[#This Row],[End]:[End]]),2,IF(AND(Milestones[[#This Row],[Category]:[Category]]="Milestone",BE$5&gt;=Milestones[[#This Row],[Start]:[Start]],BE$5&lt;=Milestones[[#This Row],[End]:[End]]),1,"")),"")</f>
        <v/>
      </c>
      <c r="BF27" s="20" t="str">
        <f ca="1">IFERROR(IF(AND(Milestones[[#This Row],[Category]:[Category]]="Goal",BF$5&gt;=Milestones[[#This Row],[Start]:[Start]],BF$5&lt;=Milestones[[#This Row],[End]:[End]]),2,IF(AND(Milestones[[#This Row],[Category]:[Category]]="Milestone",BF$5&gt;=Milestones[[#This Row],[Start]:[Start]],BF$5&lt;=Milestones[[#This Row],[End]:[End]]),1,"")),"")</f>
        <v/>
      </c>
      <c r="BG27" s="20" t="str">
        <f ca="1">IFERROR(IF(AND(Milestones[[#This Row],[Category]:[Category]]="Goal",BG$5&gt;=Milestones[[#This Row],[Start]:[Start]],BG$5&lt;=Milestones[[#This Row],[End]:[End]]),2,IF(AND(Milestones[[#This Row],[Category]:[Category]]="Milestone",BG$5&gt;=Milestones[[#This Row],[Start]:[Start]],BG$5&lt;=Milestones[[#This Row],[End]:[End]]),1,"")),"")</f>
        <v/>
      </c>
      <c r="BH27" s="20" t="str">
        <f ca="1">IFERROR(IF(AND(Milestones[[#This Row],[Category]:[Category]]="Goal",BH$5&gt;=Milestones[[#This Row],[Start]:[Start]],BH$5&lt;=Milestones[[#This Row],[End]:[End]]),2,IF(AND(Milestones[[#This Row],[Category]:[Category]]="Milestone",BH$5&gt;=Milestones[[#This Row],[Start]:[Start]],BH$5&lt;=Milestones[[#This Row],[End]:[End]]),1,"")),"")</f>
        <v/>
      </c>
      <c r="BI27" s="20" t="str">
        <f ca="1">IFERROR(IF(AND(Milestones[[#This Row],[Category]:[Category]]="Goal",BI$5&gt;=Milestones[[#This Row],[Start]:[Start]],BI$5&lt;=Milestones[[#This Row],[End]:[End]]),2,IF(AND(Milestones[[#This Row],[Category]:[Category]]="Milestone",BI$5&gt;=Milestones[[#This Row],[Start]:[Start]],BI$5&lt;=Milestones[[#This Row],[End]:[End]]),1,"")),"")</f>
        <v/>
      </c>
      <c r="BJ27" s="20" t="str">
        <f ca="1">IFERROR(IF(AND(Milestones[[#This Row],[Category]:[Category]]="Goal",BJ$5&gt;=Milestones[[#This Row],[Start]:[Start]],BJ$5&lt;=Milestones[[#This Row],[End]:[End]]),2,IF(AND(Milestones[[#This Row],[Category]:[Category]]="Milestone",BJ$5&gt;=Milestones[[#This Row],[Start]:[Start]],BJ$5&lt;=Milestones[[#This Row],[End]:[End]]),1,"")),"")</f>
        <v/>
      </c>
      <c r="BK27" s="20" t="str">
        <f ca="1">IFERROR(IF(AND(Milestones[[#This Row],[Category]:[Category]]="Goal",BK$5&gt;=Milestones[[#This Row],[Start]:[Start]],BK$5&lt;=Milestones[[#This Row],[End]:[End]]),2,IF(AND(Milestones[[#This Row],[Category]:[Category]]="Milestone",BK$5&gt;=Milestones[[#This Row],[Start]:[Start]],BK$5&lt;=Milestones[[#This Row],[End]:[End]]),1,"")),"")</f>
        <v/>
      </c>
      <c r="BL27" s="20" t="str">
        <f ca="1">IFERROR(IF(AND(Milestones[[#This Row],[Category]:[Category]]="Goal",BL$5&gt;=Milestones[[#This Row],[Start]:[Start]],BL$5&lt;=Milestones[[#This Row],[End]:[End]]),2,IF(AND(Milestones[[#This Row],[Category]:[Category]]="Milestone",BL$5&gt;=Milestones[[#This Row],[Start]:[Start]],BL$5&lt;=Milestones[[#This Row],[End]:[End]]),1,"")),"")</f>
        <v/>
      </c>
      <c r="BM27" s="20" t="str">
        <f ca="1">IFERROR(IF(AND(Milestones[[#This Row],[Category]:[Category]]="Goal",BM$5&gt;=Milestones[[#This Row],[Start]:[Start]],BM$5&lt;=Milestones[[#This Row],[End]:[End]]),2,IF(AND(Milestones[[#This Row],[Category]:[Category]]="Milestone",BM$5&gt;=Milestones[[#This Row],[Start]:[Start]],BM$5&lt;=Milestones[[#This Row],[End]:[End]]),1,"")),"")</f>
        <v/>
      </c>
      <c r="BN27" s="20" t="str">
        <f ca="1">IFERROR(IF(AND(Milestones[[#This Row],[Category]:[Category]]="Goal",BN$5&gt;=Milestones[[#This Row],[Start]:[Start]],BN$5&lt;=Milestones[[#This Row],[End]:[End]]),2,IF(AND(Milestones[[#This Row],[Category]:[Category]]="Milestone",BN$5&gt;=Milestones[[#This Row],[Start]:[Start]],BN$5&lt;=Milestones[[#This Row],[End]:[End]]),1,"")),"")</f>
        <v/>
      </c>
      <c r="BO27" s="20" t="str">
        <f ca="1">IFERROR(IF(AND(Milestones[[#This Row],[Category]:[Category]]="Goal",BO$5&gt;=Milestones[[#This Row],[Start]:[Start]],BO$5&lt;=Milestones[[#This Row],[End]:[End]]),2,IF(AND(Milestones[[#This Row],[Category]:[Category]]="Milestone",BO$5&gt;=Milestones[[#This Row],[Start]:[Start]],BO$5&lt;=Milestones[[#This Row],[End]:[End]]),1,"")),"")</f>
        <v/>
      </c>
      <c r="BP27" s="20" t="str">
        <f ca="1">IFERROR(IF(AND(Milestones[[#This Row],[Category]:[Category]]="Goal",BP$5&gt;=Milestones[[#This Row],[Start]:[Start]],BP$5&lt;=Milestones[[#This Row],[End]:[End]]),2,IF(AND(Milestones[[#This Row],[Category]:[Category]]="Milestone",BP$5&gt;=Milestones[[#This Row],[Start]:[Start]],BP$5&lt;=Milestones[[#This Row],[End]:[End]]),1,"")),"")</f>
        <v/>
      </c>
      <c r="BQ27" s="20" t="str">
        <f ca="1">IFERROR(IF(AND(Milestones[[#This Row],[Category]:[Category]]="Goal",BQ$5&gt;=Milestones[[#This Row],[Start]:[Start]],BQ$5&lt;=Milestones[[#This Row],[End]:[End]]),2,IF(AND(Milestones[[#This Row],[Category]:[Category]]="Milestone",BQ$5&gt;=Milestones[[#This Row],[Start]:[Start]],BQ$5&lt;=Milestones[[#This Row],[End]:[End]]),1,"")),"")</f>
        <v/>
      </c>
      <c r="BR27" s="20" t="str">
        <f ca="1">IFERROR(IF(AND(Milestones[[#This Row],[Category]:[Category]]="Goal",BR$5&gt;=Milestones[[#This Row],[Start]:[Start]],BR$5&lt;=Milestones[[#This Row],[End]:[End]]),2,IF(AND(Milestones[[#This Row],[Category]:[Category]]="Milestone",BR$5&gt;=Milestones[[#This Row],[Start]:[Start]],BR$5&lt;=Milestones[[#This Row],[End]:[End]]),1,"")),"")</f>
        <v/>
      </c>
      <c r="BS27" s="20" t="str">
        <f ca="1">IFERROR(IF(AND(Milestones[[#This Row],[Category]:[Category]]="Goal",BS$5&gt;=Milestones[[#This Row],[Start]:[Start]],BS$5&lt;=Milestones[[#This Row],[End]:[End]]),2,IF(AND(Milestones[[#This Row],[Category]:[Category]]="Milestone",BS$5&gt;=Milestones[[#This Row],[Start]:[Start]],BS$5&lt;=Milestones[[#This Row],[End]:[End]]),1,"")),"")</f>
        <v/>
      </c>
      <c r="BT27" s="20" t="str">
        <f ca="1">IFERROR(IF(AND(Milestones[[#This Row],[Category]:[Category]]="Goal",BT$5&gt;=Milestones[[#This Row],[Start]:[Start]],BT$5&lt;=Milestones[[#This Row],[End]:[End]]),2,IF(AND(Milestones[[#This Row],[Category]:[Category]]="Milestone",BT$5&gt;=Milestones[[#This Row],[Start]:[Start]],BT$5&lt;=Milestones[[#This Row],[End]:[End]]),1,"")),"")</f>
        <v/>
      </c>
      <c r="BU27" s="20" t="str">
        <f ca="1">IFERROR(IF(AND(Milestones[[#This Row],[Category]:[Category]]="Goal",BU$5&gt;=Milestones[[#This Row],[Start]:[Start]],BU$5&lt;=Milestones[[#This Row],[End]:[End]]),2,IF(AND(Milestones[[#This Row],[Category]:[Category]]="Milestone",BU$5&gt;=Milestones[[#This Row],[Start]:[Start]],BU$5&lt;=Milestones[[#This Row],[End]:[End]]),1,"")),"")</f>
        <v/>
      </c>
      <c r="BV27" s="20" t="str">
        <f ca="1">IFERROR(IF(AND(Milestones[[#This Row],[Category]:[Category]]="Goal",BV$5&gt;=Milestones[[#This Row],[Start]:[Start]],BV$5&lt;=Milestones[[#This Row],[End]:[End]]),2,IF(AND(Milestones[[#This Row],[Category]:[Category]]="Milestone",BV$5&gt;=Milestones[[#This Row],[Start]:[Start]],BV$5&lt;=Milestones[[#This Row],[End]:[End]]),1,"")),"")</f>
        <v/>
      </c>
      <c r="BW27" s="20" t="str">
        <f ca="1">IFERROR(IF(AND(Milestones[[#This Row],[Category]:[Category]]="Goal",BW$5&gt;=Milestones[[#This Row],[Start]:[Start]],BW$5&lt;=Milestones[[#This Row],[End]:[End]]),2,IF(AND(Milestones[[#This Row],[Category]:[Category]]="Milestone",BW$5&gt;=Milestones[[#This Row],[Start]:[Start]],BW$5&lt;=Milestones[[#This Row],[End]:[End]]),1,"")),"")</f>
        <v/>
      </c>
      <c r="BX27" s="20" t="str">
        <f ca="1">IFERROR(IF(AND(Milestones[[#This Row],[Category]:[Category]]="Goal",BX$5&gt;=Milestones[[#This Row],[Start]:[Start]],BX$5&lt;=Milestones[[#This Row],[End]:[End]]),2,IF(AND(Milestones[[#This Row],[Category]:[Category]]="Milestone",BX$5&gt;=Milestones[[#This Row],[Start]:[Start]],BX$5&lt;=Milestones[[#This Row],[End]:[End]]),1,"")),"")</f>
        <v/>
      </c>
      <c r="BY27" s="20" t="str">
        <f ca="1">IFERROR(IF(AND(Milestones[[#This Row],[Category]:[Category]]="Goal",BY$5&gt;=Milestones[[#This Row],[Start]:[Start]],BY$5&lt;=Milestones[[#This Row],[End]:[End]]),2,IF(AND(Milestones[[#This Row],[Category]:[Category]]="Milestone",BY$5&gt;=Milestones[[#This Row],[Start]:[Start]],BY$5&lt;=Milestones[[#This Row],[End]:[End]]),1,"")),"")</f>
        <v/>
      </c>
      <c r="BZ27" s="20" t="str">
        <f ca="1">IFERROR(IF(AND(Milestones[[#This Row],[Category]:[Category]]="Goal",BZ$5&gt;=Milestones[[#This Row],[Start]:[Start]],BZ$5&lt;=Milestones[[#This Row],[End]:[End]]),2,IF(AND(Milestones[[#This Row],[Category]:[Category]]="Milestone",BZ$5&gt;=Milestones[[#This Row],[Start]:[Start]],BZ$5&lt;=Milestones[[#This Row],[End]:[End]]),1,"")),"")</f>
        <v/>
      </c>
      <c r="CA27" s="20" t="str">
        <f ca="1">IFERROR(IF(AND(Milestones[[#This Row],[Category]:[Category]]="Goal",CA$5&gt;=Milestones[[#This Row],[Start]:[Start]],CA$5&lt;=Milestones[[#This Row],[End]:[End]]),2,IF(AND(Milestones[[#This Row],[Category]:[Category]]="Milestone",CA$5&gt;=Milestones[[#This Row],[Start]:[Start]],CA$5&lt;=Milestones[[#This Row],[End]:[End]]),1,"")),"")</f>
        <v/>
      </c>
      <c r="CB27" s="20" t="str">
        <f ca="1">IFERROR(IF(AND(Milestones[[#This Row],[Category]:[Category]]="Goal",CB$5&gt;=Milestones[[#This Row],[Start]:[Start]],CB$5&lt;=Milestones[[#This Row],[End]:[End]]),2,IF(AND(Milestones[[#This Row],[Category]:[Category]]="Milestone",CB$5&gt;=Milestones[[#This Row],[Start]:[Start]],CB$5&lt;=Milestones[[#This Row],[End]:[End]]),1,"")),"")</f>
        <v/>
      </c>
      <c r="CC27" s="20" t="str">
        <f ca="1">IFERROR(IF(AND(Milestones[[#This Row],[Category]:[Category]]="Goal",CC$5&gt;=Milestones[[#This Row],[Start]:[Start]],CC$5&lt;=Milestones[[#This Row],[End]:[End]]),2,IF(AND(Milestones[[#This Row],[Category]:[Category]]="Milestone",CC$5&gt;=Milestones[[#This Row],[Start]:[Start]],CC$5&lt;=Milestones[[#This Row],[End]:[End]]),1,"")),"")</f>
        <v/>
      </c>
      <c r="CD27" s="20" t="str">
        <f ca="1">IFERROR(IF(AND(Milestones[[#This Row],[Category]:[Category]]="Goal",CD$5&gt;=Milestones[[#This Row],[Start]:[Start]],CD$5&lt;=Milestones[[#This Row],[End]:[End]]),2,IF(AND(Milestones[[#This Row],[Category]:[Category]]="Milestone",CD$5&gt;=Milestones[[#This Row],[Start]:[Start]],CD$5&lt;=Milestones[[#This Row],[End]:[End]]),1,"")),"")</f>
        <v/>
      </c>
      <c r="CE27" s="20" t="str">
        <f ca="1">IFERROR(IF(AND(Milestones[[#This Row],[Category]:[Category]]="Goal",CE$5&gt;=Milestones[[#This Row],[Start]:[Start]],CE$5&lt;=Milestones[[#This Row],[End]:[End]]),2,IF(AND(Milestones[[#This Row],[Category]:[Category]]="Milestone",CE$5&gt;=Milestones[[#This Row],[Start]:[Start]],CE$5&lt;=Milestones[[#This Row],[End]:[End]]),1,"")),"")</f>
        <v/>
      </c>
      <c r="CF27" s="20" t="str">
        <f ca="1">IFERROR(IF(AND(Milestones[[#This Row],[Category]:[Category]]="Goal",CF$5&gt;=Milestones[[#This Row],[Start]:[Start]],CF$5&lt;=Milestones[[#This Row],[End]:[End]]),2,IF(AND(Milestones[[#This Row],[Category]:[Category]]="Milestone",CF$5&gt;=Milestones[[#This Row],[Start]:[Start]],CF$5&lt;=Milestones[[#This Row],[End]:[End]]),1,"")),"")</f>
        <v/>
      </c>
      <c r="CG27" s="20" t="str">
        <f ca="1">IFERROR(IF(AND(Milestones[[#This Row],[Category]:[Category]]="Goal",CG$5&gt;=Milestones[[#This Row],[Start]:[Start]],CG$5&lt;=Milestones[[#This Row],[End]:[End]]),2,IF(AND(Milestones[[#This Row],[Category]:[Category]]="Milestone",CG$5&gt;=Milestones[[#This Row],[Start]:[Start]],CG$5&lt;=Milestones[[#This Row],[End]:[End]]),1,"")),"")</f>
        <v/>
      </c>
      <c r="CH27" s="20" t="str">
        <f ca="1">IFERROR(IF(AND(Milestones[[#This Row],[Category]:[Category]]="Goal",CH$5&gt;=Milestones[[#This Row],[Start]:[Start]],CH$5&lt;=Milestones[[#This Row],[End]:[End]]),2,IF(AND(Milestones[[#This Row],[Category]:[Category]]="Milestone",CH$5&gt;=Milestones[[#This Row],[Start]:[Start]],CH$5&lt;=Milestones[[#This Row],[End]:[End]]),1,"")),"")</f>
        <v/>
      </c>
      <c r="CI27" s="20" t="str">
        <f ca="1">IFERROR(IF(AND(Milestones[[#This Row],[Category]:[Category]]="Goal",CI$5&gt;=Milestones[[#This Row],[Start]:[Start]],CI$5&lt;=Milestones[[#This Row],[End]:[End]]),2,IF(AND(Milestones[[#This Row],[Category]:[Category]]="Milestone",CI$5&gt;=Milestones[[#This Row],[Start]:[Start]],CI$5&lt;=Milestones[[#This Row],[End]:[End]]),1,"")),"")</f>
        <v/>
      </c>
      <c r="CJ27" s="20" t="str">
        <f ca="1">IFERROR(IF(AND(Milestones[[#This Row],[Category]:[Category]]="Goal",CJ$5&gt;=Milestones[[#This Row],[Start]:[Start]],CJ$5&lt;=Milestones[[#This Row],[End]:[End]]),2,IF(AND(Milestones[[#This Row],[Category]:[Category]]="Milestone",CJ$5&gt;=Milestones[[#This Row],[Start]:[Start]],CJ$5&lt;=Milestones[[#This Row],[End]:[End]]),1,"")),"")</f>
        <v/>
      </c>
      <c r="CK27" s="20" t="str">
        <f ca="1">IFERROR(IF(AND(Milestones[[#This Row],[Category]:[Category]]="Goal",CK$5&gt;=Milestones[[#This Row],[Start]:[Start]],CK$5&lt;=Milestones[[#This Row],[End]:[End]]),2,IF(AND(Milestones[[#This Row],[Category]:[Category]]="Milestone",CK$5&gt;=Milestones[[#This Row],[Start]:[Start]],CK$5&lt;=Milestones[[#This Row],[End]:[End]]),1,"")),"")</f>
        <v/>
      </c>
      <c r="CL27" s="20" t="str">
        <f ca="1">IFERROR(IF(AND(Milestones[[#This Row],[Category]:[Category]]="Goal",CL$5&gt;=Milestones[[#This Row],[Start]:[Start]],CL$5&lt;=Milestones[[#This Row],[End]:[End]]),2,IF(AND(Milestones[[#This Row],[Category]:[Category]]="Milestone",CL$5&gt;=Milestones[[#This Row],[Start]:[Start]],CL$5&lt;=Milestones[[#This Row],[End]:[End]]),1,"")),"")</f>
        <v/>
      </c>
      <c r="CM27" s="20" t="str">
        <f ca="1">IFERROR(IF(AND(Milestones[[#This Row],[Category]:[Category]]="Goal",CM$5&gt;=Milestones[[#This Row],[Start]:[Start]],CM$5&lt;=Milestones[[#This Row],[End]:[End]]),2,IF(AND(Milestones[[#This Row],[Category]:[Category]]="Milestone",CM$5&gt;=Milestones[[#This Row],[Start]:[Start]],CM$5&lt;=Milestones[[#This Row],[End]:[End]]),1,"")),"")</f>
        <v/>
      </c>
      <c r="CN27" s="20" t="str">
        <f ca="1">IFERROR(IF(AND(Milestones[[#This Row],[Category]:[Category]]="Goal",CN$5&gt;=Milestones[[#This Row],[Start]:[Start]],CN$5&lt;=Milestones[[#This Row],[End]:[End]]),2,IF(AND(Milestones[[#This Row],[Category]:[Category]]="Milestone",CN$5&gt;=Milestones[[#This Row],[Start]:[Start]],CN$5&lt;=Milestones[[#This Row],[End]:[End]]),1,"")),"")</f>
        <v/>
      </c>
      <c r="CO27" s="20" t="str">
        <f ca="1">IFERROR(IF(AND(Milestones[[#This Row],[Category]:[Category]]="Goal",CO$5&gt;=Milestones[[#This Row],[Start]:[Start]],CO$5&lt;=Milestones[[#This Row],[End]:[End]]),2,IF(AND(Milestones[[#This Row],[Category]:[Category]]="Milestone",CO$5&gt;=Milestones[[#This Row],[Start]:[Start]],CO$5&lt;=Milestones[[#This Row],[End]:[End]]),1,"")),"")</f>
        <v/>
      </c>
      <c r="CP27" s="20" t="str">
        <f ca="1">IFERROR(IF(AND(Milestones[[#This Row],[Category]:[Category]]="Goal",CP$5&gt;=Milestones[[#This Row],[Start]:[Start]],CP$5&lt;=Milestones[[#This Row],[End]:[End]]),2,IF(AND(Milestones[[#This Row],[Category]:[Category]]="Milestone",CP$5&gt;=Milestones[[#This Row],[Start]:[Start]],CP$5&lt;=Milestones[[#This Row],[End]:[End]]),1,"")),"")</f>
        <v/>
      </c>
      <c r="CQ27" s="20" t="str">
        <f ca="1">IFERROR(IF(AND(Milestones[[#This Row],[Category]:[Category]]="Goal",CQ$5&gt;=Milestones[[#This Row],[Start]:[Start]],CQ$5&lt;=Milestones[[#This Row],[End]:[End]]),2,IF(AND(Milestones[[#This Row],[Category]:[Category]]="Milestone",CQ$5&gt;=Milestones[[#This Row],[Start]:[Start]],CQ$5&lt;=Milestones[[#This Row],[End]:[End]]),1,"")),"")</f>
        <v/>
      </c>
      <c r="CR27" s="20" t="str">
        <f ca="1">IFERROR(IF(AND(Milestones[[#This Row],[Category]:[Category]]="Goal",CR$5&gt;=Milestones[[#This Row],[Start]:[Start]],CR$5&lt;=Milestones[[#This Row],[End]:[End]]),2,IF(AND(Milestones[[#This Row],[Category]:[Category]]="Milestone",CR$5&gt;=Milestones[[#This Row],[Start]:[Start]],CR$5&lt;=Milestones[[#This Row],[End]:[End]]),1,"")),"")</f>
        <v/>
      </c>
      <c r="CS27" s="20" t="str">
        <f ca="1">IFERROR(IF(AND(Milestones[[#This Row],[Category]:[Category]]="Goal",CS$5&gt;=Milestones[[#This Row],[Start]:[Start]],CS$5&lt;=Milestones[[#This Row],[End]:[End]]),2,IF(AND(Milestones[[#This Row],[Category]:[Category]]="Milestone",CS$5&gt;=Milestones[[#This Row],[Start]:[Start]],CS$5&lt;=Milestones[[#This Row],[End]:[End]]),1,"")),"")</f>
        <v/>
      </c>
      <c r="CT27" s="20" t="str">
        <f ca="1">IFERROR(IF(AND(Milestones[[#This Row],[Category]:[Category]]="Goal",CT$5&gt;=Milestones[[#This Row],[Start]:[Start]],CT$5&lt;=Milestones[[#This Row],[End]:[End]]),2,IF(AND(Milestones[[#This Row],[Category]:[Category]]="Milestone",CT$5&gt;=Milestones[[#This Row],[Start]:[Start]],CT$5&lt;=Milestones[[#This Row],[End]:[End]]),1,"")),"")</f>
        <v/>
      </c>
      <c r="CU27" s="20" t="str">
        <f ca="1">IFERROR(IF(AND(Milestones[[#This Row],[Category]:[Category]]="Goal",CU$5&gt;=Milestones[[#This Row],[Start]:[Start]],CU$5&lt;=Milestones[[#This Row],[End]:[End]]),2,IF(AND(Milestones[[#This Row],[Category]:[Category]]="Milestone",CU$5&gt;=Milestones[[#This Row],[Start]:[Start]],CU$5&lt;=Milestones[[#This Row],[End]:[End]]),1,"")),"")</f>
        <v/>
      </c>
      <c r="CV27" s="20" t="str">
        <f ca="1">IFERROR(IF(AND(Milestones[[#This Row],[Category]:[Category]]="Goal",CV$5&gt;=Milestones[[#This Row],[Start]:[Start]],CV$5&lt;=Milestones[[#This Row],[End]:[End]]),2,IF(AND(Milestones[[#This Row],[Category]:[Category]]="Milestone",CV$5&gt;=Milestones[[#This Row],[Start]:[Start]],CV$5&lt;=Milestones[[#This Row],[End]:[End]]),1,"")),"")</f>
        <v/>
      </c>
      <c r="CW27" s="20" t="str">
        <f ca="1">IFERROR(IF(AND(Milestones[[#This Row],[Category]:[Category]]="Goal",CW$5&gt;=Milestones[[#This Row],[Start]:[Start]],CW$5&lt;=Milestones[[#This Row],[End]:[End]]),2,IF(AND(Milestones[[#This Row],[Category]:[Category]]="Milestone",CW$5&gt;=Milestones[[#This Row],[Start]:[Start]],CW$5&lt;=Milestones[[#This Row],[End]:[End]]),1,"")),"")</f>
        <v/>
      </c>
      <c r="CX27" s="20" t="str">
        <f ca="1">IFERROR(IF(AND(Milestones[[#This Row],[Category]:[Category]]="Goal",CX$5&gt;=Milestones[[#This Row],[Start]:[Start]],CX$5&lt;=Milestones[[#This Row],[End]:[End]]),2,IF(AND(Milestones[[#This Row],[Category]:[Category]]="Milestone",CX$5&gt;=Milestones[[#This Row],[Start]:[Start]],CX$5&lt;=Milestones[[#This Row],[End]:[End]]),1,"")),"")</f>
        <v/>
      </c>
      <c r="CY27" s="20" t="str">
        <f ca="1">IFERROR(IF(AND(Milestones[[#This Row],[Category]:[Category]]="Goal",CY$5&gt;=Milestones[[#This Row],[Start]:[Start]],CY$5&lt;=Milestones[[#This Row],[End]:[End]]),2,IF(AND(Milestones[[#This Row],[Category]:[Category]]="Milestone",CY$5&gt;=Milestones[[#This Row],[Start]:[Start]],CY$5&lt;=Milestones[[#This Row],[End]:[End]]),1,"")),"")</f>
        <v/>
      </c>
      <c r="CZ27" s="20" t="str">
        <f ca="1">IFERROR(IF(AND(Milestones[[#This Row],[Category]:[Category]]="Goal",CZ$5&gt;=Milestones[[#This Row],[Start]:[Start]],CZ$5&lt;=Milestones[[#This Row],[End]:[End]]),2,IF(AND(Milestones[[#This Row],[Category]:[Category]]="Milestone",CZ$5&gt;=Milestones[[#This Row],[Start]:[Start]],CZ$5&lt;=Milestones[[#This Row],[End]:[End]]),1,"")),"")</f>
        <v/>
      </c>
      <c r="DA27" s="20" t="str">
        <f ca="1">IFERROR(IF(AND(Milestones[[#This Row],[Category]:[Category]]="Goal",DA$5&gt;=Milestones[[#This Row],[Start]:[Start]],DA$5&lt;=Milestones[[#This Row],[End]:[End]]),2,IF(AND(Milestones[[#This Row],[Category]:[Category]]="Milestone",DA$5&gt;=Milestones[[#This Row],[Start]:[Start]],DA$5&lt;=Milestones[[#This Row],[End]:[End]]),1,"")),"")</f>
        <v/>
      </c>
      <c r="DB27" s="20" t="str">
        <f ca="1">IFERROR(IF(AND(Milestones[[#This Row],[Category]:[Category]]="Goal",DB$5&gt;=Milestones[[#This Row],[Start]:[Start]],DB$5&lt;=Milestones[[#This Row],[End]:[End]]),2,IF(AND(Milestones[[#This Row],[Category]:[Category]]="Milestone",DB$5&gt;=Milestones[[#This Row],[Start]:[Start]],DB$5&lt;=Milestones[[#This Row],[End]:[End]]),1,"")),"")</f>
        <v/>
      </c>
      <c r="DC27" s="20" t="str">
        <f ca="1">IFERROR(IF(AND(Milestones[[#This Row],[Category]:[Category]]="Goal",DC$5&gt;=Milestones[[#This Row],[Start]:[Start]],DC$5&lt;=Milestones[[#This Row],[End]:[End]]),2,IF(AND(Milestones[[#This Row],[Category]:[Category]]="Milestone",DC$5&gt;=Milestones[[#This Row],[Start]:[Start]],DC$5&lt;=Milestones[[#This Row],[End]:[End]]),1,"")),"")</f>
        <v/>
      </c>
      <c r="DD27" s="20" t="str">
        <f ca="1">IFERROR(IF(AND(Milestones[[#This Row],[Category]:[Category]]="Goal",DD$5&gt;=Milestones[[#This Row],[Start]:[Start]],DD$5&lt;=Milestones[[#This Row],[End]:[End]]),2,IF(AND(Milestones[[#This Row],[Category]:[Category]]="Milestone",DD$5&gt;=Milestones[[#This Row],[Start]:[Start]],DD$5&lt;=Milestones[[#This Row],[End]:[End]]),1,"")),"")</f>
        <v/>
      </c>
      <c r="DE27" s="20" t="str">
        <f ca="1">IFERROR(IF(AND(Milestones[[#This Row],[Category]:[Category]]="Goal",DE$5&gt;=Milestones[[#This Row],[Start]:[Start]],DE$5&lt;=Milestones[[#This Row],[End]:[End]]),2,IF(AND(Milestones[[#This Row],[Category]:[Category]]="Milestone",DE$5&gt;=Milestones[[#This Row],[Start]:[Start]],DE$5&lt;=Milestones[[#This Row],[End]:[End]]),1,"")),"")</f>
        <v/>
      </c>
      <c r="DF27" s="20" t="str">
        <f ca="1">IFERROR(IF(AND(Milestones[[#This Row],[Category]:[Category]]="Goal",DF$5&gt;=Milestones[[#This Row],[Start]:[Start]],DF$5&lt;=Milestones[[#This Row],[End]:[End]]),2,IF(AND(Milestones[[#This Row],[Category]:[Category]]="Milestone",DF$5&gt;=Milestones[[#This Row],[Start]:[Start]],DF$5&lt;=Milestones[[#This Row],[End]:[End]]),1,"")),"")</f>
        <v/>
      </c>
      <c r="DG27" s="20" t="str">
        <f ca="1">IFERROR(IF(AND(Milestones[[#This Row],[Category]:[Category]]="Goal",DG$5&gt;=Milestones[[#This Row],[Start]:[Start]],DG$5&lt;=Milestones[[#This Row],[End]:[End]]),2,IF(AND(Milestones[[#This Row],[Category]:[Category]]="Milestone",DG$5&gt;=Milestones[[#This Row],[Start]:[Start]],DG$5&lt;=Milestones[[#This Row],[End]:[End]]),1,"")),"")</f>
        <v/>
      </c>
      <c r="DH27" s="20" t="str">
        <f ca="1">IFERROR(IF(AND(Milestones[[#This Row],[Category]:[Category]]="Goal",DH$5&gt;=Milestones[[#This Row],[Start]:[Start]],DH$5&lt;=Milestones[[#This Row],[End]:[End]]),2,IF(AND(Milestones[[#This Row],[Category]:[Category]]="Milestone",DH$5&gt;=Milestones[[#This Row],[Start]:[Start]],DH$5&lt;=Milestones[[#This Row],[End]:[End]]),1,"")),"")</f>
        <v/>
      </c>
      <c r="DI27" s="20" t="str">
        <f ca="1">IFERROR(IF(AND(Milestones[[#This Row],[Category]:[Category]]="Goal",DI$5&gt;=Milestones[[#This Row],[Start]:[Start]],DI$5&lt;=Milestones[[#This Row],[End]:[End]]),2,IF(AND(Milestones[[#This Row],[Category]:[Category]]="Milestone",DI$5&gt;=Milestones[[#This Row],[Start]:[Start]],DI$5&lt;=Milestones[[#This Row],[End]:[End]]),1,"")),"")</f>
        <v/>
      </c>
      <c r="DJ27" s="20" t="str">
        <f ca="1">IFERROR(IF(AND(Milestones[[#This Row],[Category]:[Category]]="Goal",DJ$5&gt;=Milestones[[#This Row],[Start]:[Start]],DJ$5&lt;=Milestones[[#This Row],[End]:[End]]),2,IF(AND(Milestones[[#This Row],[Category]:[Category]]="Milestone",DJ$5&gt;=Milestones[[#This Row],[Start]:[Start]],DJ$5&lt;=Milestones[[#This Row],[End]:[End]]),1,"")),"")</f>
        <v/>
      </c>
      <c r="DK27" s="20" t="str">
        <f ca="1">IFERROR(IF(AND(Milestones[[#This Row],[Category]:[Category]]="Goal",DK$5&gt;=Milestones[[#This Row],[Start]:[Start]],DK$5&lt;=Milestones[[#This Row],[End]:[End]]),2,IF(AND(Milestones[[#This Row],[Category]:[Category]]="Milestone",DK$5&gt;=Milestones[[#This Row],[Start]:[Start]],DK$5&lt;=Milestones[[#This Row],[End]:[End]]),1,"")),"")</f>
        <v/>
      </c>
      <c r="DL27" s="20" t="str">
        <f ca="1">IFERROR(IF(AND(Milestones[[#This Row],[Category]:[Category]]="Goal",DL$5&gt;=Milestones[[#This Row],[Start]:[Start]],DL$5&lt;=Milestones[[#This Row],[End]:[End]]),2,IF(AND(Milestones[[#This Row],[Category]:[Category]]="Milestone",DL$5&gt;=Milestones[[#This Row],[Start]:[Start]],DL$5&lt;=Milestones[[#This Row],[End]:[End]]),1,"")),"")</f>
        <v/>
      </c>
      <c r="DM27" s="20" t="str">
        <f ca="1">IFERROR(IF(AND(Milestones[[#This Row],[Category]:[Category]]="Goal",DM$5&gt;=Milestones[[#This Row],[Start]:[Start]],DM$5&lt;=Milestones[[#This Row],[End]:[End]]),2,IF(AND(Milestones[[#This Row],[Category]:[Category]]="Milestone",DM$5&gt;=Milestones[[#This Row],[Start]:[Start]],DM$5&lt;=Milestones[[#This Row],[End]:[End]]),1,"")),"")</f>
        <v/>
      </c>
      <c r="DN27" s="20" t="str">
        <f ca="1">IFERROR(IF(AND(Milestones[[#This Row],[Category]:[Category]]="Goal",DN$5&gt;=Milestones[[#This Row],[Start]:[Start]],DN$5&lt;=Milestones[[#This Row],[End]:[End]]),2,IF(AND(Milestones[[#This Row],[Category]:[Category]]="Milestone",DN$5&gt;=Milestones[[#This Row],[Start]:[Start]],DN$5&lt;=Milestones[[#This Row],[End]:[End]]),1,"")),"")</f>
        <v/>
      </c>
      <c r="DO27" s="20" t="str">
        <f ca="1">IFERROR(IF(AND(Milestones[[#This Row],[Category]:[Category]]="Goal",DO$5&gt;=Milestones[[#This Row],[Start]:[Start]],DO$5&lt;=Milestones[[#This Row],[End]:[End]]),2,IF(AND(Milestones[[#This Row],[Category]:[Category]]="Milestone",DO$5&gt;=Milestones[[#This Row],[Start]:[Start]],DO$5&lt;=Milestones[[#This Row],[End]:[End]]),1,"")),"")</f>
        <v/>
      </c>
      <c r="DP27" s="20" t="str">
        <f ca="1">IFERROR(IF(AND(Milestones[[#This Row],[Category]:[Category]]="Goal",DP$5&gt;=Milestones[[#This Row],[Start]:[Start]],DP$5&lt;=Milestones[[#This Row],[End]:[End]]),2,IF(AND(Milestones[[#This Row],[Category]:[Category]]="Milestone",DP$5&gt;=Milestones[[#This Row],[Start]:[Start]],DP$5&lt;=Milestones[[#This Row],[End]:[End]]),1,"")),"")</f>
        <v/>
      </c>
      <c r="DQ27" s="20" t="str">
        <f ca="1">IFERROR(IF(AND(Milestones[[#This Row],[Category]:[Category]]="Goal",DQ$5&gt;=Milestones[[#This Row],[Start]:[Start]],DQ$5&lt;=Milestones[[#This Row],[End]:[End]]),2,IF(AND(Milestones[[#This Row],[Category]:[Category]]="Milestone",DQ$5&gt;=Milestones[[#This Row],[Start]:[Start]],DQ$5&lt;=Milestones[[#This Row],[End]:[End]]),1,"")),"")</f>
        <v/>
      </c>
      <c r="DR27" s="20" t="str">
        <f ca="1">IFERROR(IF(AND(Milestones[[#This Row],[Category]:[Category]]="Goal",DR$5&gt;=Milestones[[#This Row],[Start]:[Start]],DR$5&lt;=Milestones[[#This Row],[End]:[End]]),2,IF(AND(Milestones[[#This Row],[Category]:[Category]]="Milestone",DR$5&gt;=Milestones[[#This Row],[Start]:[Start]],DR$5&lt;=Milestones[[#This Row],[End]:[End]]),1,"")),"")</f>
        <v/>
      </c>
      <c r="DS27" s="20" t="str">
        <f ca="1">IFERROR(IF(AND(Milestones[[#This Row],[Category]:[Category]]="Goal",DS$5&gt;=Milestones[[#This Row],[Start]:[Start]],DS$5&lt;=Milestones[[#This Row],[End]:[End]]),2,IF(AND(Milestones[[#This Row],[Category]:[Category]]="Milestone",DS$5&gt;=Milestones[[#This Row],[Start]:[Start]],DS$5&lt;=Milestones[[#This Row],[End]:[End]]),1,"")),"")</f>
        <v/>
      </c>
      <c r="DT27" s="20" t="str">
        <f ca="1">IFERROR(IF(AND(Milestones[[#This Row],[Category]:[Category]]="Goal",DT$5&gt;=Milestones[[#This Row],[Start]:[Start]],DT$5&lt;=Milestones[[#This Row],[End]:[End]]),2,IF(AND(Milestones[[#This Row],[Category]:[Category]]="Milestone",DT$5&gt;=Milestones[[#This Row],[Start]:[Start]],DT$5&lt;=Milestones[[#This Row],[End]:[End]]),1,"")),"")</f>
        <v/>
      </c>
      <c r="DU27" s="20" t="str">
        <f ca="1">IFERROR(IF(AND(Milestones[[#This Row],[Category]:[Category]]="Goal",DU$5&gt;=Milestones[[#This Row],[Start]:[Start]],DU$5&lt;=Milestones[[#This Row],[End]:[End]]),2,IF(AND(Milestones[[#This Row],[Category]:[Category]]="Milestone",DU$5&gt;=Milestones[[#This Row],[Start]:[Start]],DU$5&lt;=Milestones[[#This Row],[End]:[End]]),1,"")),"")</f>
        <v/>
      </c>
      <c r="DV27" s="20" t="str">
        <f ca="1">IFERROR(IF(AND(Milestones[[#This Row],[Category]:[Category]]="Goal",DV$5&gt;=Milestones[[#This Row],[Start]:[Start]],DV$5&lt;=Milestones[[#This Row],[End]:[End]]),2,IF(AND(Milestones[[#This Row],[Category]:[Category]]="Milestone",DV$5&gt;=Milestones[[#This Row],[Start]:[Start]],DV$5&lt;=Milestones[[#This Row],[End]:[End]]),1,"")),"")</f>
        <v/>
      </c>
      <c r="DW27" s="20" t="str">
        <f ca="1">IFERROR(IF(AND(Milestones[[#This Row],[Category]:[Category]]="Goal",DW$5&gt;=Milestones[[#This Row],[Start]:[Start]],DW$5&lt;=Milestones[[#This Row],[End]:[End]]),2,IF(AND(Milestones[[#This Row],[Category]:[Category]]="Milestone",DW$5&gt;=Milestones[[#This Row],[Start]:[Start]],DW$5&lt;=Milestones[[#This Row],[End]:[End]]),1,"")),"")</f>
        <v/>
      </c>
      <c r="DX27" s="20" t="str">
        <f ca="1">IFERROR(IF(AND(Milestones[[#This Row],[Category]:[Category]]="Goal",DX$5&gt;=Milestones[[#This Row],[Start]:[Start]],DX$5&lt;=Milestones[[#This Row],[End]:[End]]),2,IF(AND(Milestones[[#This Row],[Category]:[Category]]="Milestone",DX$5&gt;=Milestones[[#This Row],[Start]:[Start]],DX$5&lt;=Milestones[[#This Row],[End]:[End]]),1,"")),"")</f>
        <v/>
      </c>
      <c r="DY27" s="20" t="str">
        <f ca="1">IFERROR(IF(AND(Milestones[[#This Row],[Category]:[Category]]="Goal",DY$5&gt;=Milestones[[#This Row],[Start]:[Start]],DY$5&lt;=Milestones[[#This Row],[End]:[End]]),2,IF(AND(Milestones[[#This Row],[Category]:[Category]]="Milestone",DY$5&gt;=Milestones[[#This Row],[Start]:[Start]],DY$5&lt;=Milestones[[#This Row],[End]:[End]]),1,"")),"")</f>
        <v/>
      </c>
      <c r="DZ27" s="20" t="str">
        <f ca="1">IFERROR(IF(AND(Milestones[[#This Row],[Category]:[Category]]="Goal",DZ$5&gt;=Milestones[[#This Row],[Start]:[Start]],DZ$5&lt;=Milestones[[#This Row],[End]:[End]]),2,IF(AND(Milestones[[#This Row],[Category]:[Category]]="Milestone",DZ$5&gt;=Milestones[[#This Row],[Start]:[Start]],DZ$5&lt;=Milestones[[#This Row],[End]:[End]]),1,"")),"")</f>
        <v/>
      </c>
      <c r="EA27" s="20" t="str">
        <f ca="1">IFERROR(IF(AND(Milestones[[#This Row],[Category]:[Category]]="Goal",EA$5&gt;=Milestones[[#This Row],[Start]:[Start]],EA$5&lt;=Milestones[[#This Row],[End]:[End]]),2,IF(AND(Milestones[[#This Row],[Category]:[Category]]="Milestone",EA$5&gt;=Milestones[[#This Row],[Start]:[Start]],EA$5&lt;=Milestones[[#This Row],[End]:[End]]),1,"")),"")</f>
        <v/>
      </c>
      <c r="EB27" s="20" t="str">
        <f ca="1">IFERROR(IF(AND(Milestones[[#This Row],[Category]:[Category]]="Goal",EB$5&gt;=Milestones[[#This Row],[Start]:[Start]],EB$5&lt;=Milestones[[#This Row],[End]:[End]]),2,IF(AND(Milestones[[#This Row],[Category]:[Category]]="Milestone",EB$5&gt;=Milestones[[#This Row],[Start]:[Start]],EB$5&lt;=Milestones[[#This Row],[End]:[End]]),1,"")),"")</f>
        <v/>
      </c>
      <c r="EC27" s="20" t="str">
        <f ca="1">IFERROR(IF(AND(Milestones[[#This Row],[Category]:[Category]]="Goal",EC$5&gt;=Milestones[[#This Row],[Start]:[Start]],EC$5&lt;=Milestones[[#This Row],[End]:[End]]),2,IF(AND(Milestones[[#This Row],[Category]:[Category]]="Milestone",EC$5&gt;=Milestones[[#This Row],[Start]:[Start]],EC$5&lt;=Milestones[[#This Row],[End]:[End]]),1,"")),"")</f>
        <v/>
      </c>
      <c r="ED27" s="20" t="str">
        <f ca="1">IFERROR(IF(AND(Milestones[[#This Row],[Category]:[Category]]="Goal",ED$5&gt;=Milestones[[#This Row],[Start]:[Start]],ED$5&lt;=Milestones[[#This Row],[End]:[End]]),2,IF(AND(Milestones[[#This Row],[Category]:[Category]]="Milestone",ED$5&gt;=Milestones[[#This Row],[Start]:[Start]],ED$5&lt;=Milestones[[#This Row],[End]:[End]]),1,"")),"")</f>
        <v/>
      </c>
      <c r="EE27" s="20" t="str">
        <f ca="1">IFERROR(IF(AND(Milestones[[#This Row],[Category]:[Category]]="Goal",EE$5&gt;=Milestones[[#This Row],[Start]:[Start]],EE$5&lt;=Milestones[[#This Row],[End]:[End]]),2,IF(AND(Milestones[[#This Row],[Category]:[Category]]="Milestone",EE$5&gt;=Milestones[[#This Row],[Start]:[Start]],EE$5&lt;=Milestones[[#This Row],[End]:[End]]),1,"")),"")</f>
        <v/>
      </c>
      <c r="EF27" s="20" t="str">
        <f ca="1">IFERROR(IF(AND(Milestones[[#This Row],[Category]:[Category]]="Goal",EF$5&gt;=Milestones[[#This Row],[Start]:[Start]],EF$5&lt;=Milestones[[#This Row],[End]:[End]]),2,IF(AND(Milestones[[#This Row],[Category]:[Category]]="Milestone",EF$5&gt;=Milestones[[#This Row],[Start]:[Start]],EF$5&lt;=Milestones[[#This Row],[End]:[End]]),1,"")),"")</f>
        <v/>
      </c>
      <c r="EG27" s="20" t="str">
        <f ca="1">IFERROR(IF(AND(Milestones[[#This Row],[Category]:[Category]]="Goal",EG$5&gt;=Milestones[[#This Row],[Start]:[Start]],EG$5&lt;=Milestones[[#This Row],[End]:[End]]),2,IF(AND(Milestones[[#This Row],[Category]:[Category]]="Milestone",EG$5&gt;=Milestones[[#This Row],[Start]:[Start]],EG$5&lt;=Milestones[[#This Row],[End]:[End]]),1,"")),"")</f>
        <v/>
      </c>
      <c r="EH27" s="20" t="str">
        <f ca="1">IFERROR(IF(AND(Milestones[[#This Row],[Category]:[Category]]="Goal",EH$5&gt;=Milestones[[#This Row],[Start]:[Start]],EH$5&lt;=Milestones[[#This Row],[End]:[End]]),2,IF(AND(Milestones[[#This Row],[Category]:[Category]]="Milestone",EH$5&gt;=Milestones[[#This Row],[Start]:[Start]],EH$5&lt;=Milestones[[#This Row],[End]:[End]]),1,"")),"")</f>
        <v/>
      </c>
      <c r="EI27" s="20" t="str">
        <f ca="1">IFERROR(IF(AND(Milestones[[#This Row],[Category]:[Category]]="Goal",EI$5&gt;=Milestones[[#This Row],[Start]:[Start]],EI$5&lt;=Milestones[[#This Row],[End]:[End]]),2,IF(AND(Milestones[[#This Row],[Category]:[Category]]="Milestone",EI$5&gt;=Milestones[[#This Row],[Start]:[Start]],EI$5&lt;=Milestones[[#This Row],[End]:[End]]),1,"")),"")</f>
        <v/>
      </c>
      <c r="EJ27" s="20" t="str">
        <f ca="1">IFERROR(IF(AND(Milestones[[#This Row],[Category]:[Category]]="Goal",EJ$5&gt;=Milestones[[#This Row],[Start]:[Start]],EJ$5&lt;=Milestones[[#This Row],[End]:[End]]),2,IF(AND(Milestones[[#This Row],[Category]:[Category]]="Milestone",EJ$5&gt;=Milestones[[#This Row],[Start]:[Start]],EJ$5&lt;=Milestones[[#This Row],[End]:[End]]),1,"")),"")</f>
        <v/>
      </c>
      <c r="EK27" s="20" t="str">
        <f ca="1">IFERROR(IF(AND(Milestones[[#This Row],[Category]:[Category]]="Goal",EK$5&gt;=Milestones[[#This Row],[Start]:[Start]],EK$5&lt;=Milestones[[#This Row],[End]:[End]]),2,IF(AND(Milestones[[#This Row],[Category]:[Category]]="Milestone",EK$5&gt;=Milestones[[#This Row],[Start]:[Start]],EK$5&lt;=Milestones[[#This Row],[End]:[End]]),1,"")),"")</f>
        <v/>
      </c>
      <c r="EL27" s="20" t="str">
        <f ca="1">IFERROR(IF(AND(Milestones[[#This Row],[Category]:[Category]]="Goal",EL$5&gt;=Milestones[[#This Row],[Start]:[Start]],EL$5&lt;=Milestones[[#This Row],[End]:[End]]),2,IF(AND(Milestones[[#This Row],[Category]:[Category]]="Milestone",EL$5&gt;=Milestones[[#This Row],[Start]:[Start]],EL$5&lt;=Milestones[[#This Row],[End]:[End]]),1,"")),"")</f>
        <v/>
      </c>
      <c r="EM27" s="20" t="str">
        <f ca="1">IFERROR(IF(AND(Milestones[[#This Row],[Category]:[Category]]="Goal",EM$5&gt;=Milestones[[#This Row],[Start]:[Start]],EM$5&lt;=Milestones[[#This Row],[End]:[End]]),2,IF(AND(Milestones[[#This Row],[Category]:[Category]]="Milestone",EM$5&gt;=Milestones[[#This Row],[Start]:[Start]],EM$5&lt;=Milestones[[#This Row],[End]:[End]]),1,"")),"")</f>
        <v/>
      </c>
      <c r="EN27" s="20" t="str">
        <f ca="1">IFERROR(IF(AND(Milestones[[#This Row],[Category]:[Category]]="Goal",EN$5&gt;=Milestones[[#This Row],[Start]:[Start]],EN$5&lt;=Milestones[[#This Row],[End]:[End]]),2,IF(AND(Milestones[[#This Row],[Category]:[Category]]="Milestone",EN$5&gt;=Milestones[[#This Row],[Start]:[Start]],EN$5&lt;=Milestones[[#This Row],[End]:[End]]),1,"")),"")</f>
        <v/>
      </c>
      <c r="EO27" s="20" t="str">
        <f ca="1">IFERROR(IF(AND(Milestones[[#This Row],[Category]:[Category]]="Goal",EO$5&gt;=Milestones[[#This Row],[Start]:[Start]],EO$5&lt;=Milestones[[#This Row],[End]:[End]]),2,IF(AND(Milestones[[#This Row],[Category]:[Category]]="Milestone",EO$5&gt;=Milestones[[#This Row],[Start]:[Start]],EO$5&lt;=Milestones[[#This Row],[End]:[End]]),1,"")),"")</f>
        <v/>
      </c>
      <c r="EP27" s="20" t="str">
        <f ca="1">IFERROR(IF(AND(Milestones[[#This Row],[Category]:[Category]]="Goal",EP$5&gt;=Milestones[[#This Row],[Start]:[Start]],EP$5&lt;=Milestones[[#This Row],[End]:[End]]),2,IF(AND(Milestones[[#This Row],[Category]:[Category]]="Milestone",EP$5&gt;=Milestones[[#This Row],[Start]:[Start]],EP$5&lt;=Milestones[[#This Row],[End]:[End]]),1,"")),"")</f>
        <v/>
      </c>
      <c r="EQ27" s="20" t="str">
        <f ca="1">IFERROR(IF(AND(Milestones[[#This Row],[Category]:[Category]]="Goal",EQ$5&gt;=Milestones[[#This Row],[Start]:[Start]],EQ$5&lt;=Milestones[[#This Row],[End]:[End]]),2,IF(AND(Milestones[[#This Row],[Category]:[Category]]="Milestone",EQ$5&gt;=Milestones[[#This Row],[Start]:[Start]],EQ$5&lt;=Milestones[[#This Row],[End]:[End]]),1,"")),"")</f>
        <v/>
      </c>
      <c r="ER27" s="20" t="str">
        <f ca="1">IFERROR(IF(AND(Milestones[[#This Row],[Category]:[Category]]="Goal",ER$5&gt;=Milestones[[#This Row],[Start]:[Start]],ER$5&lt;=Milestones[[#This Row],[End]:[End]]),2,IF(AND(Milestones[[#This Row],[Category]:[Category]]="Milestone",ER$5&gt;=Milestones[[#This Row],[Start]:[Start]],ER$5&lt;=Milestones[[#This Row],[End]:[End]]),1,"")),"")</f>
        <v/>
      </c>
    </row>
    <row r="28" spans="1:148" s="2" customFormat="1" ht="15" customHeight="1" x14ac:dyDescent="0.3">
      <c r="A28" s="7"/>
      <c r="B28" s="39">
        <f t="shared" si="73"/>
        <v>21</v>
      </c>
      <c r="C28" s="97" t="s">
        <v>162</v>
      </c>
      <c r="D28" s="61" t="s">
        <v>35</v>
      </c>
      <c r="E28" s="63" t="s">
        <v>36</v>
      </c>
      <c r="F28" s="64" t="s">
        <v>11</v>
      </c>
      <c r="G28" s="43">
        <v>1</v>
      </c>
      <c r="H28" s="35"/>
      <c r="I28" s="58">
        <f>IFERROR(IF(Milestones[[#This Row],[Activity]]="","",WORKDAY(IF(Milestones[[#This Row],[Predecessor]]="",IF(O27&lt;&gt;"", O27, L27),IF(INDEX(Milestones[Actual End],Milestones[[#This Row],[Predecessor]])&lt;&gt;"",INDEX(Milestones[Actual End],Milestones[[#This Row],[Predecessor]]),INDEX(Milestones[End],Milestones[[#This Row],[Predecessor]]))),Milestones[[#This Row],[Lag Days (Working Days)]],Table5[Holidays])),"")</f>
        <v>43388</v>
      </c>
      <c r="J28" s="70">
        <v>0.5</v>
      </c>
      <c r="K28" s="46">
        <f>IF(Milestones[[#This Row],[Responsible]]="",Milestones[[#This Row],[Effort (Working Days)]],IFERROR(ROUND(Milestones[[#This Row],[Effort (Working Days)]]/VLOOKUP(Milestones[[#This Row],[Responsible]],ProjectPersonnel[],2,FALSE)*4,0)/4,0))</f>
        <v>1</v>
      </c>
      <c r="L28" s="47">
        <f>IFERROR(WORKDAY(Milestones[[#This Row],[Start]],Milestones[[#This Row],[Task Duration]],Table5[Holidays]),"")</f>
        <v>43389</v>
      </c>
      <c r="M28" s="49" t="s">
        <v>153</v>
      </c>
      <c r="N28" s="49"/>
      <c r="O28" s="49"/>
      <c r="P28" s="72">
        <v>0</v>
      </c>
      <c r="Q28" s="17"/>
      <c r="R28" s="17"/>
      <c r="S28" s="15"/>
      <c r="T28" s="20" t="str">
        <f ca="1">IFERROR(IF(AND(Milestones[[#This Row],[Category]:[Category]]="Goal",T$5&gt;=Milestones[[#This Row],[Start]:[Start]],T$5&lt;=Milestones[[#This Row],[End]:[End]]),2,IF(AND(Milestones[[#This Row],[Category]:[Category]]="Milestone",T$5&gt;=Milestones[[#This Row],[Start]:[Start]],T$5&lt;=Milestones[[#This Row],[End]:[End]]),1,"")),"")</f>
        <v/>
      </c>
      <c r="U28" s="20" t="str">
        <f ca="1">IFERROR(IF(AND(Milestones[[#This Row],[Category]:[Category]]="Goal",U$5&gt;=Milestones[[#This Row],[Start]:[Start]],U$5&lt;=Milestones[[#This Row],[End]:[End]]),2,IF(AND(Milestones[[#This Row],[Category]:[Category]]="Milestone",U$5&gt;=Milestones[[#This Row],[Start]:[Start]],U$5&lt;=Milestones[[#This Row],[End]:[End]]),1,"")),"")</f>
        <v/>
      </c>
      <c r="V28" s="20" t="str">
        <f ca="1">IFERROR(IF(AND(Milestones[[#This Row],[Category]:[Category]]="Goal",V$5&gt;=Milestones[[#This Row],[Start]:[Start]],V$5&lt;=Milestones[[#This Row],[End]:[End]]),2,IF(AND(Milestones[[#This Row],[Category]:[Category]]="Milestone",V$5&gt;=Milestones[[#This Row],[Start]:[Start]],V$5&lt;=Milestones[[#This Row],[End]:[End]]),1,"")),"")</f>
        <v/>
      </c>
      <c r="W28" s="20" t="str">
        <f ca="1">IFERROR(IF(AND(Milestones[[#This Row],[Category]:[Category]]="Goal",W$5&gt;=Milestones[[#This Row],[Start]:[Start]],W$5&lt;=Milestones[[#This Row],[End]:[End]]),2,IF(AND(Milestones[[#This Row],[Category]:[Category]]="Milestone",W$5&gt;=Milestones[[#This Row],[Start]:[Start]],W$5&lt;=Milestones[[#This Row],[End]:[End]]),1,"")),"")</f>
        <v/>
      </c>
      <c r="X28" s="20" t="str">
        <f ca="1">IFERROR(IF(AND(Milestones[[#This Row],[Category]:[Category]]="Goal",X$5&gt;=Milestones[[#This Row],[Start]:[Start]],X$5&lt;=Milestones[[#This Row],[End]:[End]]),2,IF(AND(Milestones[[#This Row],[Category]:[Category]]="Milestone",X$5&gt;=Milestones[[#This Row],[Start]:[Start]],X$5&lt;=Milestones[[#This Row],[End]:[End]]),1,"")),"")</f>
        <v/>
      </c>
      <c r="Y28" s="20" t="str">
        <f ca="1">IFERROR(IF(AND(Milestones[[#This Row],[Category]:[Category]]="Goal",Y$5&gt;=Milestones[[#This Row],[Start]:[Start]],Y$5&lt;=Milestones[[#This Row],[End]:[End]]),2,IF(AND(Milestones[[#This Row],[Category]:[Category]]="Milestone",Y$5&gt;=Milestones[[#This Row],[Start]:[Start]],Y$5&lt;=Milestones[[#This Row],[End]:[End]]),1,"")),"")</f>
        <v/>
      </c>
      <c r="Z28" s="20" t="str">
        <f ca="1">IFERROR(IF(AND(Milestones[[#This Row],[Category]:[Category]]="Goal",Z$5&gt;=Milestones[[#This Row],[Start]:[Start]],Z$5&lt;=Milestones[[#This Row],[End]:[End]]),2,IF(AND(Milestones[[#This Row],[Category]:[Category]]="Milestone",Z$5&gt;=Milestones[[#This Row],[Start]:[Start]],Z$5&lt;=Milestones[[#This Row],[End]:[End]]),1,"")),"")</f>
        <v/>
      </c>
      <c r="AA28" s="20" t="str">
        <f ca="1">IFERROR(IF(AND(Milestones[[#This Row],[Category]:[Category]]="Goal",AA$5&gt;=Milestones[[#This Row],[Start]:[Start]],AA$5&lt;=Milestones[[#This Row],[End]:[End]]),2,IF(AND(Milestones[[#This Row],[Category]:[Category]]="Milestone",AA$5&gt;=Milestones[[#This Row],[Start]:[Start]],AA$5&lt;=Milestones[[#This Row],[End]:[End]]),1,"")),"")</f>
        <v/>
      </c>
      <c r="AB28" s="20" t="str">
        <f ca="1">IFERROR(IF(AND(Milestones[[#This Row],[Category]:[Category]]="Goal",AB$5&gt;=Milestones[[#This Row],[Start]:[Start]],AB$5&lt;=Milestones[[#This Row],[End]:[End]]),2,IF(AND(Milestones[[#This Row],[Category]:[Category]]="Milestone",AB$5&gt;=Milestones[[#This Row],[Start]:[Start]],AB$5&lt;=Milestones[[#This Row],[End]:[End]]),1,"")),"")</f>
        <v/>
      </c>
      <c r="AC28" s="20" t="str">
        <f ca="1">IFERROR(IF(AND(Milestones[[#This Row],[Category]:[Category]]="Goal",AC$5&gt;=Milestones[[#This Row],[Start]:[Start]],AC$5&lt;=Milestones[[#This Row],[End]:[End]]),2,IF(AND(Milestones[[#This Row],[Category]:[Category]]="Milestone",AC$5&gt;=Milestones[[#This Row],[Start]:[Start]],AC$5&lt;=Milestones[[#This Row],[End]:[End]]),1,"")),"")</f>
        <v/>
      </c>
      <c r="AD28" s="20" t="str">
        <f ca="1">IFERROR(IF(AND(Milestones[[#This Row],[Category]:[Category]]="Goal",AD$5&gt;=Milestones[[#This Row],[Start]:[Start]],AD$5&lt;=Milestones[[#This Row],[End]:[End]]),2,IF(AND(Milestones[[#This Row],[Category]:[Category]]="Milestone",AD$5&gt;=Milestones[[#This Row],[Start]:[Start]],AD$5&lt;=Milestones[[#This Row],[End]:[End]]),1,"")),"")</f>
        <v/>
      </c>
      <c r="AE28" s="20" t="str">
        <f ca="1">IFERROR(IF(AND(Milestones[[#This Row],[Category]:[Category]]="Goal",AE$5&gt;=Milestones[[#This Row],[Start]:[Start]],AE$5&lt;=Milestones[[#This Row],[End]:[End]]),2,IF(AND(Milestones[[#This Row],[Category]:[Category]]="Milestone",AE$5&gt;=Milestones[[#This Row],[Start]:[Start]],AE$5&lt;=Milestones[[#This Row],[End]:[End]]),1,"")),"")</f>
        <v/>
      </c>
      <c r="AF28" s="20" t="str">
        <f ca="1">IFERROR(IF(AND(Milestones[[#This Row],[Category]:[Category]]="Goal",AF$5&gt;=Milestones[[#This Row],[Start]:[Start]],AF$5&lt;=Milestones[[#This Row],[End]:[End]]),2,IF(AND(Milestones[[#This Row],[Category]:[Category]]="Milestone",AF$5&gt;=Milestones[[#This Row],[Start]:[Start]],AF$5&lt;=Milestones[[#This Row],[End]:[End]]),1,"")),"")</f>
        <v/>
      </c>
      <c r="AG28" s="20" t="str">
        <f ca="1">IFERROR(IF(AND(Milestones[[#This Row],[Category]:[Category]]="Goal",AG$5&gt;=Milestones[[#This Row],[Start]:[Start]],AG$5&lt;=Milestones[[#This Row],[End]:[End]]),2,IF(AND(Milestones[[#This Row],[Category]:[Category]]="Milestone",AG$5&gt;=Milestones[[#This Row],[Start]:[Start]],AG$5&lt;=Milestones[[#This Row],[End]:[End]]),1,"")),"")</f>
        <v/>
      </c>
      <c r="AH28" s="20" t="str">
        <f ca="1">IFERROR(IF(AND(Milestones[[#This Row],[Category]:[Category]]="Goal",AH$5&gt;=Milestones[[#This Row],[Start]:[Start]],AH$5&lt;=Milestones[[#This Row],[End]:[End]]),2,IF(AND(Milestones[[#This Row],[Category]:[Category]]="Milestone",AH$5&gt;=Milestones[[#This Row],[Start]:[Start]],AH$5&lt;=Milestones[[#This Row],[End]:[End]]),1,"")),"")</f>
        <v/>
      </c>
      <c r="AI28" s="20" t="str">
        <f ca="1">IFERROR(IF(AND(Milestones[[#This Row],[Category]:[Category]]="Goal",AI$5&gt;=Milestones[[#This Row],[Start]:[Start]],AI$5&lt;=Milestones[[#This Row],[End]:[End]]),2,IF(AND(Milestones[[#This Row],[Category]:[Category]]="Milestone",AI$5&gt;=Milestones[[#This Row],[Start]:[Start]],AI$5&lt;=Milestones[[#This Row],[End]:[End]]),1,"")),"")</f>
        <v/>
      </c>
      <c r="AJ28" s="20" t="str">
        <f ca="1">IFERROR(IF(AND(Milestones[[#This Row],[Category]:[Category]]="Goal",AJ$5&gt;=Milestones[[#This Row],[Start]:[Start]],AJ$5&lt;=Milestones[[#This Row],[End]:[End]]),2,IF(AND(Milestones[[#This Row],[Category]:[Category]]="Milestone",AJ$5&gt;=Milestones[[#This Row],[Start]:[Start]],AJ$5&lt;=Milestones[[#This Row],[End]:[End]]),1,"")),"")</f>
        <v/>
      </c>
      <c r="AK28" s="20" t="str">
        <f ca="1">IFERROR(IF(AND(Milestones[[#This Row],[Category]:[Category]]="Goal",AK$5&gt;=Milestones[[#This Row],[Start]:[Start]],AK$5&lt;=Milestones[[#This Row],[End]:[End]]),2,IF(AND(Milestones[[#This Row],[Category]:[Category]]="Milestone",AK$5&gt;=Milestones[[#This Row],[Start]:[Start]],AK$5&lt;=Milestones[[#This Row],[End]:[End]]),1,"")),"")</f>
        <v/>
      </c>
      <c r="AL28" s="20" t="str">
        <f ca="1">IFERROR(IF(AND(Milestones[[#This Row],[Category]:[Category]]="Goal",AL$5&gt;=Milestones[[#This Row],[Start]:[Start]],AL$5&lt;=Milestones[[#This Row],[End]:[End]]),2,IF(AND(Milestones[[#This Row],[Category]:[Category]]="Milestone",AL$5&gt;=Milestones[[#This Row],[Start]:[Start]],AL$5&lt;=Milestones[[#This Row],[End]:[End]]),1,"")),"")</f>
        <v/>
      </c>
      <c r="AM28" s="20" t="str">
        <f ca="1">IFERROR(IF(AND(Milestones[[#This Row],[Category]:[Category]]="Goal",AM$5&gt;=Milestones[[#This Row],[Start]:[Start]],AM$5&lt;=Milestones[[#This Row],[End]:[End]]),2,IF(AND(Milestones[[#This Row],[Category]:[Category]]="Milestone",AM$5&gt;=Milestones[[#This Row],[Start]:[Start]],AM$5&lt;=Milestones[[#This Row],[End]:[End]]),1,"")),"")</f>
        <v/>
      </c>
      <c r="AN28" s="20" t="str">
        <f ca="1">IFERROR(IF(AND(Milestones[[#This Row],[Category]:[Category]]="Goal",AN$5&gt;=Milestones[[#This Row],[Start]:[Start]],AN$5&lt;=Milestones[[#This Row],[End]:[End]]),2,IF(AND(Milestones[[#This Row],[Category]:[Category]]="Milestone",AN$5&gt;=Milestones[[#This Row],[Start]:[Start]],AN$5&lt;=Milestones[[#This Row],[End]:[End]]),1,"")),"")</f>
        <v/>
      </c>
      <c r="AO28" s="20" t="str">
        <f ca="1">IFERROR(IF(AND(Milestones[[#This Row],[Category]:[Category]]="Goal",AO$5&gt;=Milestones[[#This Row],[Start]:[Start]],AO$5&lt;=Milestones[[#This Row],[End]:[End]]),2,IF(AND(Milestones[[#This Row],[Category]:[Category]]="Milestone",AO$5&gt;=Milestones[[#This Row],[Start]:[Start]],AO$5&lt;=Milestones[[#This Row],[End]:[End]]),1,"")),"")</f>
        <v/>
      </c>
      <c r="AP28" s="20" t="str">
        <f ca="1">IFERROR(IF(AND(Milestones[[#This Row],[Category]:[Category]]="Goal",AP$5&gt;=Milestones[[#This Row],[Start]:[Start]],AP$5&lt;=Milestones[[#This Row],[End]:[End]]),2,IF(AND(Milestones[[#This Row],[Category]:[Category]]="Milestone",AP$5&gt;=Milestones[[#This Row],[Start]:[Start]],AP$5&lt;=Milestones[[#This Row],[End]:[End]]),1,"")),"")</f>
        <v/>
      </c>
      <c r="AQ28" s="20" t="str">
        <f ca="1">IFERROR(IF(AND(Milestones[[#This Row],[Category]:[Category]]="Goal",AQ$5&gt;=Milestones[[#This Row],[Start]:[Start]],AQ$5&lt;=Milestones[[#This Row],[End]:[End]]),2,IF(AND(Milestones[[#This Row],[Category]:[Category]]="Milestone",AQ$5&gt;=Milestones[[#This Row],[Start]:[Start]],AQ$5&lt;=Milestones[[#This Row],[End]:[End]]),1,"")),"")</f>
        <v/>
      </c>
      <c r="AR28" s="20" t="str">
        <f ca="1">IFERROR(IF(AND(Milestones[[#This Row],[Category]:[Category]]="Goal",AR$5&gt;=Milestones[[#This Row],[Start]:[Start]],AR$5&lt;=Milestones[[#This Row],[End]:[End]]),2,IF(AND(Milestones[[#This Row],[Category]:[Category]]="Milestone",AR$5&gt;=Milestones[[#This Row],[Start]:[Start]],AR$5&lt;=Milestones[[#This Row],[End]:[End]]),1,"")),"")</f>
        <v/>
      </c>
      <c r="AS28" s="20" t="str">
        <f ca="1">IFERROR(IF(AND(Milestones[[#This Row],[Category]:[Category]]="Goal",AS$5&gt;=Milestones[[#This Row],[Start]:[Start]],AS$5&lt;=Milestones[[#This Row],[End]:[End]]),2,IF(AND(Milestones[[#This Row],[Category]:[Category]]="Milestone",AS$5&gt;=Milestones[[#This Row],[Start]:[Start]],AS$5&lt;=Milestones[[#This Row],[End]:[End]]),1,"")),"")</f>
        <v/>
      </c>
      <c r="AT28" s="20" t="str">
        <f ca="1">IFERROR(IF(AND(Milestones[[#This Row],[Category]:[Category]]="Goal",AT$5&gt;=Milestones[[#This Row],[Start]:[Start]],AT$5&lt;=Milestones[[#This Row],[End]:[End]]),2,IF(AND(Milestones[[#This Row],[Category]:[Category]]="Milestone",AT$5&gt;=Milestones[[#This Row],[Start]:[Start]],AT$5&lt;=Milestones[[#This Row],[End]:[End]]),1,"")),"")</f>
        <v/>
      </c>
      <c r="AU28" s="20" t="str">
        <f ca="1">IFERROR(IF(AND(Milestones[[#This Row],[Category]:[Category]]="Goal",AU$5&gt;=Milestones[[#This Row],[Start]:[Start]],AU$5&lt;=Milestones[[#This Row],[End]:[End]]),2,IF(AND(Milestones[[#This Row],[Category]:[Category]]="Milestone",AU$5&gt;=Milestones[[#This Row],[Start]:[Start]],AU$5&lt;=Milestones[[#This Row],[End]:[End]]),1,"")),"")</f>
        <v/>
      </c>
      <c r="AV28" s="20" t="str">
        <f ca="1">IFERROR(IF(AND(Milestones[[#This Row],[Category]:[Category]]="Goal",AV$5&gt;=Milestones[[#This Row],[Start]:[Start]],AV$5&lt;=Milestones[[#This Row],[End]:[End]]),2,IF(AND(Milestones[[#This Row],[Category]:[Category]]="Milestone",AV$5&gt;=Milestones[[#This Row],[Start]:[Start]],AV$5&lt;=Milestones[[#This Row],[End]:[End]]),1,"")),"")</f>
        <v/>
      </c>
      <c r="AW28" s="20" t="str">
        <f ca="1">IFERROR(IF(AND(Milestones[[#This Row],[Category]:[Category]]="Goal",AW$5&gt;=Milestones[[#This Row],[Start]:[Start]],AW$5&lt;=Milestones[[#This Row],[End]:[End]]),2,IF(AND(Milestones[[#This Row],[Category]:[Category]]="Milestone",AW$5&gt;=Milestones[[#This Row],[Start]:[Start]],AW$5&lt;=Milestones[[#This Row],[End]:[End]]),1,"")),"")</f>
        <v/>
      </c>
      <c r="AX28" s="20" t="str">
        <f ca="1">IFERROR(IF(AND(Milestones[[#This Row],[Category]:[Category]]="Goal",AX$5&gt;=Milestones[[#This Row],[Start]:[Start]],AX$5&lt;=Milestones[[#This Row],[End]:[End]]),2,IF(AND(Milestones[[#This Row],[Category]:[Category]]="Milestone",AX$5&gt;=Milestones[[#This Row],[Start]:[Start]],AX$5&lt;=Milestones[[#This Row],[End]:[End]]),1,"")),"")</f>
        <v/>
      </c>
      <c r="AY28" s="20" t="str">
        <f ca="1">IFERROR(IF(AND(Milestones[[#This Row],[Category]:[Category]]="Goal",AY$5&gt;=Milestones[[#This Row],[Start]:[Start]],AY$5&lt;=Milestones[[#This Row],[End]:[End]]),2,IF(AND(Milestones[[#This Row],[Category]:[Category]]="Milestone",AY$5&gt;=Milestones[[#This Row],[Start]:[Start]],AY$5&lt;=Milestones[[#This Row],[End]:[End]]),1,"")),"")</f>
        <v/>
      </c>
      <c r="AZ28" s="20" t="str">
        <f ca="1">IFERROR(IF(AND(Milestones[[#This Row],[Category]:[Category]]="Goal",AZ$5&gt;=Milestones[[#This Row],[Start]:[Start]],AZ$5&lt;=Milestones[[#This Row],[End]:[End]]),2,IF(AND(Milestones[[#This Row],[Category]:[Category]]="Milestone",AZ$5&gt;=Milestones[[#This Row],[Start]:[Start]],AZ$5&lt;=Milestones[[#This Row],[End]:[End]]),1,"")),"")</f>
        <v/>
      </c>
      <c r="BA28" s="20" t="str">
        <f ca="1">IFERROR(IF(AND(Milestones[[#This Row],[Category]:[Category]]="Goal",BA$5&gt;=Milestones[[#This Row],[Start]:[Start]],BA$5&lt;=Milestones[[#This Row],[End]:[End]]),2,IF(AND(Milestones[[#This Row],[Category]:[Category]]="Milestone",BA$5&gt;=Milestones[[#This Row],[Start]:[Start]],BA$5&lt;=Milestones[[#This Row],[End]:[End]]),1,"")),"")</f>
        <v/>
      </c>
      <c r="BB28" s="20" t="str">
        <f ca="1">IFERROR(IF(AND(Milestones[[#This Row],[Category]:[Category]]="Goal",BB$5&gt;=Milestones[[#This Row],[Start]:[Start]],BB$5&lt;=Milestones[[#This Row],[End]:[End]]),2,IF(AND(Milestones[[#This Row],[Category]:[Category]]="Milestone",BB$5&gt;=Milestones[[#This Row],[Start]:[Start]],BB$5&lt;=Milestones[[#This Row],[End]:[End]]),1,"")),"")</f>
        <v/>
      </c>
      <c r="BC28" s="20" t="str">
        <f ca="1">IFERROR(IF(AND(Milestones[[#This Row],[Category]:[Category]]="Goal",BC$5&gt;=Milestones[[#This Row],[Start]:[Start]],BC$5&lt;=Milestones[[#This Row],[End]:[End]]),2,IF(AND(Milestones[[#This Row],[Category]:[Category]]="Milestone",BC$5&gt;=Milestones[[#This Row],[Start]:[Start]],BC$5&lt;=Milestones[[#This Row],[End]:[End]]),1,"")),"")</f>
        <v/>
      </c>
      <c r="BD28" s="20" t="str">
        <f ca="1">IFERROR(IF(AND(Milestones[[#This Row],[Category]:[Category]]="Goal",BD$5&gt;=Milestones[[#This Row],[Start]:[Start]],BD$5&lt;=Milestones[[#This Row],[End]:[End]]),2,IF(AND(Milestones[[#This Row],[Category]:[Category]]="Milestone",BD$5&gt;=Milestones[[#This Row],[Start]:[Start]],BD$5&lt;=Milestones[[#This Row],[End]:[End]]),1,"")),"")</f>
        <v/>
      </c>
      <c r="BE28" s="20" t="str">
        <f ca="1">IFERROR(IF(AND(Milestones[[#This Row],[Category]:[Category]]="Goal",BE$5&gt;=Milestones[[#This Row],[Start]:[Start]],BE$5&lt;=Milestones[[#This Row],[End]:[End]]),2,IF(AND(Milestones[[#This Row],[Category]:[Category]]="Milestone",BE$5&gt;=Milestones[[#This Row],[Start]:[Start]],BE$5&lt;=Milestones[[#This Row],[End]:[End]]),1,"")),"")</f>
        <v/>
      </c>
      <c r="BF28" s="20" t="str">
        <f ca="1">IFERROR(IF(AND(Milestones[[#This Row],[Category]:[Category]]="Goal",BF$5&gt;=Milestones[[#This Row],[Start]:[Start]],BF$5&lt;=Milestones[[#This Row],[End]:[End]]),2,IF(AND(Milestones[[#This Row],[Category]:[Category]]="Milestone",BF$5&gt;=Milestones[[#This Row],[Start]:[Start]],BF$5&lt;=Milestones[[#This Row],[End]:[End]]),1,"")),"")</f>
        <v/>
      </c>
      <c r="BG28" s="20" t="str">
        <f ca="1">IFERROR(IF(AND(Milestones[[#This Row],[Category]:[Category]]="Goal",BG$5&gt;=Milestones[[#This Row],[Start]:[Start]],BG$5&lt;=Milestones[[#This Row],[End]:[End]]),2,IF(AND(Milestones[[#This Row],[Category]:[Category]]="Milestone",BG$5&gt;=Milestones[[#This Row],[Start]:[Start]],BG$5&lt;=Milestones[[#This Row],[End]:[End]]),1,"")),"")</f>
        <v/>
      </c>
      <c r="BH28" s="20" t="str">
        <f ca="1">IFERROR(IF(AND(Milestones[[#This Row],[Category]:[Category]]="Goal",BH$5&gt;=Milestones[[#This Row],[Start]:[Start]],BH$5&lt;=Milestones[[#This Row],[End]:[End]]),2,IF(AND(Milestones[[#This Row],[Category]:[Category]]="Milestone",BH$5&gt;=Milestones[[#This Row],[Start]:[Start]],BH$5&lt;=Milestones[[#This Row],[End]:[End]]),1,"")),"")</f>
        <v/>
      </c>
      <c r="BI28" s="20" t="str">
        <f ca="1">IFERROR(IF(AND(Milestones[[#This Row],[Category]:[Category]]="Goal",BI$5&gt;=Milestones[[#This Row],[Start]:[Start]],BI$5&lt;=Milestones[[#This Row],[End]:[End]]),2,IF(AND(Milestones[[#This Row],[Category]:[Category]]="Milestone",BI$5&gt;=Milestones[[#This Row],[Start]:[Start]],BI$5&lt;=Milestones[[#This Row],[End]:[End]]),1,"")),"")</f>
        <v/>
      </c>
      <c r="BJ28" s="20" t="str">
        <f ca="1">IFERROR(IF(AND(Milestones[[#This Row],[Category]:[Category]]="Goal",BJ$5&gt;=Milestones[[#This Row],[Start]:[Start]],BJ$5&lt;=Milestones[[#This Row],[End]:[End]]),2,IF(AND(Milestones[[#This Row],[Category]:[Category]]="Milestone",BJ$5&gt;=Milestones[[#This Row],[Start]:[Start]],BJ$5&lt;=Milestones[[#This Row],[End]:[End]]),1,"")),"")</f>
        <v/>
      </c>
      <c r="BK28" s="20" t="str">
        <f ca="1">IFERROR(IF(AND(Milestones[[#This Row],[Category]:[Category]]="Goal",BK$5&gt;=Milestones[[#This Row],[Start]:[Start]],BK$5&lt;=Milestones[[#This Row],[End]:[End]]),2,IF(AND(Milestones[[#This Row],[Category]:[Category]]="Milestone",BK$5&gt;=Milestones[[#This Row],[Start]:[Start]],BK$5&lt;=Milestones[[#This Row],[End]:[End]]),1,"")),"")</f>
        <v/>
      </c>
      <c r="BL28" s="20" t="str">
        <f ca="1">IFERROR(IF(AND(Milestones[[#This Row],[Category]:[Category]]="Goal",BL$5&gt;=Milestones[[#This Row],[Start]:[Start]],BL$5&lt;=Milestones[[#This Row],[End]:[End]]),2,IF(AND(Milestones[[#This Row],[Category]:[Category]]="Milestone",BL$5&gt;=Milestones[[#This Row],[Start]:[Start]],BL$5&lt;=Milestones[[#This Row],[End]:[End]]),1,"")),"")</f>
        <v/>
      </c>
      <c r="BM28" s="20" t="str">
        <f ca="1">IFERROR(IF(AND(Milestones[[#This Row],[Category]:[Category]]="Goal",BM$5&gt;=Milestones[[#This Row],[Start]:[Start]],BM$5&lt;=Milestones[[#This Row],[End]:[End]]),2,IF(AND(Milestones[[#This Row],[Category]:[Category]]="Milestone",BM$5&gt;=Milestones[[#This Row],[Start]:[Start]],BM$5&lt;=Milestones[[#This Row],[End]:[End]]),1,"")),"")</f>
        <v/>
      </c>
      <c r="BN28" s="20" t="str">
        <f ca="1">IFERROR(IF(AND(Milestones[[#This Row],[Category]:[Category]]="Goal",BN$5&gt;=Milestones[[#This Row],[Start]:[Start]],BN$5&lt;=Milestones[[#This Row],[End]:[End]]),2,IF(AND(Milestones[[#This Row],[Category]:[Category]]="Milestone",BN$5&gt;=Milestones[[#This Row],[Start]:[Start]],BN$5&lt;=Milestones[[#This Row],[End]:[End]]),1,"")),"")</f>
        <v/>
      </c>
      <c r="BO28" s="20" t="str">
        <f ca="1">IFERROR(IF(AND(Milestones[[#This Row],[Category]:[Category]]="Goal",BO$5&gt;=Milestones[[#This Row],[Start]:[Start]],BO$5&lt;=Milestones[[#This Row],[End]:[End]]),2,IF(AND(Milestones[[#This Row],[Category]:[Category]]="Milestone",BO$5&gt;=Milestones[[#This Row],[Start]:[Start]],BO$5&lt;=Milestones[[#This Row],[End]:[End]]),1,"")),"")</f>
        <v/>
      </c>
      <c r="BP28" s="20" t="str">
        <f ca="1">IFERROR(IF(AND(Milestones[[#This Row],[Category]:[Category]]="Goal",BP$5&gt;=Milestones[[#This Row],[Start]:[Start]],BP$5&lt;=Milestones[[#This Row],[End]:[End]]),2,IF(AND(Milestones[[#This Row],[Category]:[Category]]="Milestone",BP$5&gt;=Milestones[[#This Row],[Start]:[Start]],BP$5&lt;=Milestones[[#This Row],[End]:[End]]),1,"")),"")</f>
        <v/>
      </c>
      <c r="BQ28" s="20" t="str">
        <f ca="1">IFERROR(IF(AND(Milestones[[#This Row],[Category]:[Category]]="Goal",BQ$5&gt;=Milestones[[#This Row],[Start]:[Start]],BQ$5&lt;=Milestones[[#This Row],[End]:[End]]),2,IF(AND(Milestones[[#This Row],[Category]:[Category]]="Milestone",BQ$5&gt;=Milestones[[#This Row],[Start]:[Start]],BQ$5&lt;=Milestones[[#This Row],[End]:[End]]),1,"")),"")</f>
        <v/>
      </c>
      <c r="BR28" s="20" t="str">
        <f ca="1">IFERROR(IF(AND(Milestones[[#This Row],[Category]:[Category]]="Goal",BR$5&gt;=Milestones[[#This Row],[Start]:[Start]],BR$5&lt;=Milestones[[#This Row],[End]:[End]]),2,IF(AND(Milestones[[#This Row],[Category]:[Category]]="Milestone",BR$5&gt;=Milestones[[#This Row],[Start]:[Start]],BR$5&lt;=Milestones[[#This Row],[End]:[End]]),1,"")),"")</f>
        <v/>
      </c>
      <c r="BS28" s="20" t="str">
        <f ca="1">IFERROR(IF(AND(Milestones[[#This Row],[Category]:[Category]]="Goal",BS$5&gt;=Milestones[[#This Row],[Start]:[Start]],BS$5&lt;=Milestones[[#This Row],[End]:[End]]),2,IF(AND(Milestones[[#This Row],[Category]:[Category]]="Milestone",BS$5&gt;=Milestones[[#This Row],[Start]:[Start]],BS$5&lt;=Milestones[[#This Row],[End]:[End]]),1,"")),"")</f>
        <v/>
      </c>
      <c r="BT28" s="20" t="str">
        <f ca="1">IFERROR(IF(AND(Milestones[[#This Row],[Category]:[Category]]="Goal",BT$5&gt;=Milestones[[#This Row],[Start]:[Start]],BT$5&lt;=Milestones[[#This Row],[End]:[End]]),2,IF(AND(Milestones[[#This Row],[Category]:[Category]]="Milestone",BT$5&gt;=Milestones[[#This Row],[Start]:[Start]],BT$5&lt;=Milestones[[#This Row],[End]:[End]]),1,"")),"")</f>
        <v/>
      </c>
      <c r="BU28" s="20" t="str">
        <f ca="1">IFERROR(IF(AND(Milestones[[#This Row],[Category]:[Category]]="Goal",BU$5&gt;=Milestones[[#This Row],[Start]:[Start]],BU$5&lt;=Milestones[[#This Row],[End]:[End]]),2,IF(AND(Milestones[[#This Row],[Category]:[Category]]="Milestone",BU$5&gt;=Milestones[[#This Row],[Start]:[Start]],BU$5&lt;=Milestones[[#This Row],[End]:[End]]),1,"")),"")</f>
        <v/>
      </c>
      <c r="BV28" s="20" t="str">
        <f ca="1">IFERROR(IF(AND(Milestones[[#This Row],[Category]:[Category]]="Goal",BV$5&gt;=Milestones[[#This Row],[Start]:[Start]],BV$5&lt;=Milestones[[#This Row],[End]:[End]]),2,IF(AND(Milestones[[#This Row],[Category]:[Category]]="Milestone",BV$5&gt;=Milestones[[#This Row],[Start]:[Start]],BV$5&lt;=Milestones[[#This Row],[End]:[End]]),1,"")),"")</f>
        <v/>
      </c>
      <c r="BW28" s="20" t="str">
        <f ca="1">IFERROR(IF(AND(Milestones[[#This Row],[Category]:[Category]]="Goal",BW$5&gt;=Milestones[[#This Row],[Start]:[Start]],BW$5&lt;=Milestones[[#This Row],[End]:[End]]),2,IF(AND(Milestones[[#This Row],[Category]:[Category]]="Milestone",BW$5&gt;=Milestones[[#This Row],[Start]:[Start]],BW$5&lt;=Milestones[[#This Row],[End]:[End]]),1,"")),"")</f>
        <v/>
      </c>
      <c r="BX28" s="20" t="str">
        <f ca="1">IFERROR(IF(AND(Milestones[[#This Row],[Category]:[Category]]="Goal",BX$5&gt;=Milestones[[#This Row],[Start]:[Start]],BX$5&lt;=Milestones[[#This Row],[End]:[End]]),2,IF(AND(Milestones[[#This Row],[Category]:[Category]]="Milestone",BX$5&gt;=Milestones[[#This Row],[Start]:[Start]],BX$5&lt;=Milestones[[#This Row],[End]:[End]]),1,"")),"")</f>
        <v/>
      </c>
      <c r="BY28" s="20" t="str">
        <f ca="1">IFERROR(IF(AND(Milestones[[#This Row],[Category]:[Category]]="Goal",BY$5&gt;=Milestones[[#This Row],[Start]:[Start]],BY$5&lt;=Milestones[[#This Row],[End]:[End]]),2,IF(AND(Milestones[[#This Row],[Category]:[Category]]="Milestone",BY$5&gt;=Milestones[[#This Row],[Start]:[Start]],BY$5&lt;=Milestones[[#This Row],[End]:[End]]),1,"")),"")</f>
        <v/>
      </c>
      <c r="BZ28" s="20" t="str">
        <f ca="1">IFERROR(IF(AND(Milestones[[#This Row],[Category]:[Category]]="Goal",BZ$5&gt;=Milestones[[#This Row],[Start]:[Start]],BZ$5&lt;=Milestones[[#This Row],[End]:[End]]),2,IF(AND(Milestones[[#This Row],[Category]:[Category]]="Milestone",BZ$5&gt;=Milestones[[#This Row],[Start]:[Start]],BZ$5&lt;=Milestones[[#This Row],[End]:[End]]),1,"")),"")</f>
        <v/>
      </c>
      <c r="CA28" s="20" t="str">
        <f ca="1">IFERROR(IF(AND(Milestones[[#This Row],[Category]:[Category]]="Goal",CA$5&gt;=Milestones[[#This Row],[Start]:[Start]],CA$5&lt;=Milestones[[#This Row],[End]:[End]]),2,IF(AND(Milestones[[#This Row],[Category]:[Category]]="Milestone",CA$5&gt;=Milestones[[#This Row],[Start]:[Start]],CA$5&lt;=Milestones[[#This Row],[End]:[End]]),1,"")),"")</f>
        <v/>
      </c>
      <c r="CB28" s="20" t="str">
        <f ca="1">IFERROR(IF(AND(Milestones[[#This Row],[Category]:[Category]]="Goal",CB$5&gt;=Milestones[[#This Row],[Start]:[Start]],CB$5&lt;=Milestones[[#This Row],[End]:[End]]),2,IF(AND(Milestones[[#This Row],[Category]:[Category]]="Milestone",CB$5&gt;=Milestones[[#This Row],[Start]:[Start]],CB$5&lt;=Milestones[[#This Row],[End]:[End]]),1,"")),"")</f>
        <v/>
      </c>
      <c r="CC28" s="20" t="str">
        <f ca="1">IFERROR(IF(AND(Milestones[[#This Row],[Category]:[Category]]="Goal",CC$5&gt;=Milestones[[#This Row],[Start]:[Start]],CC$5&lt;=Milestones[[#This Row],[End]:[End]]),2,IF(AND(Milestones[[#This Row],[Category]:[Category]]="Milestone",CC$5&gt;=Milestones[[#This Row],[Start]:[Start]],CC$5&lt;=Milestones[[#This Row],[End]:[End]]),1,"")),"")</f>
        <v/>
      </c>
      <c r="CD28" s="20" t="str">
        <f ca="1">IFERROR(IF(AND(Milestones[[#This Row],[Category]:[Category]]="Goal",CD$5&gt;=Milestones[[#This Row],[Start]:[Start]],CD$5&lt;=Milestones[[#This Row],[End]:[End]]),2,IF(AND(Milestones[[#This Row],[Category]:[Category]]="Milestone",CD$5&gt;=Milestones[[#This Row],[Start]:[Start]],CD$5&lt;=Milestones[[#This Row],[End]:[End]]),1,"")),"")</f>
        <v/>
      </c>
      <c r="CE28" s="20" t="str">
        <f ca="1">IFERROR(IF(AND(Milestones[[#This Row],[Category]:[Category]]="Goal",CE$5&gt;=Milestones[[#This Row],[Start]:[Start]],CE$5&lt;=Milestones[[#This Row],[End]:[End]]),2,IF(AND(Milestones[[#This Row],[Category]:[Category]]="Milestone",CE$5&gt;=Milestones[[#This Row],[Start]:[Start]],CE$5&lt;=Milestones[[#This Row],[End]:[End]]),1,"")),"")</f>
        <v/>
      </c>
      <c r="CF28" s="20" t="str">
        <f ca="1">IFERROR(IF(AND(Milestones[[#This Row],[Category]:[Category]]="Goal",CF$5&gt;=Milestones[[#This Row],[Start]:[Start]],CF$5&lt;=Milestones[[#This Row],[End]:[End]]),2,IF(AND(Milestones[[#This Row],[Category]:[Category]]="Milestone",CF$5&gt;=Milestones[[#This Row],[Start]:[Start]],CF$5&lt;=Milestones[[#This Row],[End]:[End]]),1,"")),"")</f>
        <v/>
      </c>
      <c r="CG28" s="20" t="str">
        <f ca="1">IFERROR(IF(AND(Milestones[[#This Row],[Category]:[Category]]="Goal",CG$5&gt;=Milestones[[#This Row],[Start]:[Start]],CG$5&lt;=Milestones[[#This Row],[End]:[End]]),2,IF(AND(Milestones[[#This Row],[Category]:[Category]]="Milestone",CG$5&gt;=Milestones[[#This Row],[Start]:[Start]],CG$5&lt;=Milestones[[#This Row],[End]:[End]]),1,"")),"")</f>
        <v/>
      </c>
      <c r="CH28" s="20" t="str">
        <f ca="1">IFERROR(IF(AND(Milestones[[#This Row],[Category]:[Category]]="Goal",CH$5&gt;=Milestones[[#This Row],[Start]:[Start]],CH$5&lt;=Milestones[[#This Row],[End]:[End]]),2,IF(AND(Milestones[[#This Row],[Category]:[Category]]="Milestone",CH$5&gt;=Milestones[[#This Row],[Start]:[Start]],CH$5&lt;=Milestones[[#This Row],[End]:[End]]),1,"")),"")</f>
        <v/>
      </c>
      <c r="CI28" s="20" t="str">
        <f ca="1">IFERROR(IF(AND(Milestones[[#This Row],[Category]:[Category]]="Goal",CI$5&gt;=Milestones[[#This Row],[Start]:[Start]],CI$5&lt;=Milestones[[#This Row],[End]:[End]]),2,IF(AND(Milestones[[#This Row],[Category]:[Category]]="Milestone",CI$5&gt;=Milestones[[#This Row],[Start]:[Start]],CI$5&lt;=Milestones[[#This Row],[End]:[End]]),1,"")),"")</f>
        <v/>
      </c>
      <c r="CJ28" s="20" t="str">
        <f ca="1">IFERROR(IF(AND(Milestones[[#This Row],[Category]:[Category]]="Goal",CJ$5&gt;=Milestones[[#This Row],[Start]:[Start]],CJ$5&lt;=Milestones[[#This Row],[End]:[End]]),2,IF(AND(Milestones[[#This Row],[Category]:[Category]]="Milestone",CJ$5&gt;=Milestones[[#This Row],[Start]:[Start]],CJ$5&lt;=Milestones[[#This Row],[End]:[End]]),1,"")),"")</f>
        <v/>
      </c>
      <c r="CK28" s="20" t="str">
        <f ca="1">IFERROR(IF(AND(Milestones[[#This Row],[Category]:[Category]]="Goal",CK$5&gt;=Milestones[[#This Row],[Start]:[Start]],CK$5&lt;=Milestones[[#This Row],[End]:[End]]),2,IF(AND(Milestones[[#This Row],[Category]:[Category]]="Milestone",CK$5&gt;=Milestones[[#This Row],[Start]:[Start]],CK$5&lt;=Milestones[[#This Row],[End]:[End]]),1,"")),"")</f>
        <v/>
      </c>
      <c r="CL28" s="20" t="str">
        <f ca="1">IFERROR(IF(AND(Milestones[[#This Row],[Category]:[Category]]="Goal",CL$5&gt;=Milestones[[#This Row],[Start]:[Start]],CL$5&lt;=Milestones[[#This Row],[End]:[End]]),2,IF(AND(Milestones[[#This Row],[Category]:[Category]]="Milestone",CL$5&gt;=Milestones[[#This Row],[Start]:[Start]],CL$5&lt;=Milestones[[#This Row],[End]:[End]]),1,"")),"")</f>
        <v/>
      </c>
      <c r="CM28" s="20" t="str">
        <f ca="1">IFERROR(IF(AND(Milestones[[#This Row],[Category]:[Category]]="Goal",CM$5&gt;=Milestones[[#This Row],[Start]:[Start]],CM$5&lt;=Milestones[[#This Row],[End]:[End]]),2,IF(AND(Milestones[[#This Row],[Category]:[Category]]="Milestone",CM$5&gt;=Milestones[[#This Row],[Start]:[Start]],CM$5&lt;=Milestones[[#This Row],[End]:[End]]),1,"")),"")</f>
        <v/>
      </c>
      <c r="CN28" s="20" t="str">
        <f ca="1">IFERROR(IF(AND(Milestones[[#This Row],[Category]:[Category]]="Goal",CN$5&gt;=Milestones[[#This Row],[Start]:[Start]],CN$5&lt;=Milestones[[#This Row],[End]:[End]]),2,IF(AND(Milestones[[#This Row],[Category]:[Category]]="Milestone",CN$5&gt;=Milestones[[#This Row],[Start]:[Start]],CN$5&lt;=Milestones[[#This Row],[End]:[End]]),1,"")),"")</f>
        <v/>
      </c>
      <c r="CO28" s="20" t="str">
        <f ca="1">IFERROR(IF(AND(Milestones[[#This Row],[Category]:[Category]]="Goal",CO$5&gt;=Milestones[[#This Row],[Start]:[Start]],CO$5&lt;=Milestones[[#This Row],[End]:[End]]),2,IF(AND(Milestones[[#This Row],[Category]:[Category]]="Milestone",CO$5&gt;=Milestones[[#This Row],[Start]:[Start]],CO$5&lt;=Milestones[[#This Row],[End]:[End]]),1,"")),"")</f>
        <v/>
      </c>
      <c r="CP28" s="20" t="str">
        <f ca="1">IFERROR(IF(AND(Milestones[[#This Row],[Category]:[Category]]="Goal",CP$5&gt;=Milestones[[#This Row],[Start]:[Start]],CP$5&lt;=Milestones[[#This Row],[End]:[End]]),2,IF(AND(Milestones[[#This Row],[Category]:[Category]]="Milestone",CP$5&gt;=Milestones[[#This Row],[Start]:[Start]],CP$5&lt;=Milestones[[#This Row],[End]:[End]]),1,"")),"")</f>
        <v/>
      </c>
      <c r="CQ28" s="20" t="str">
        <f ca="1">IFERROR(IF(AND(Milestones[[#This Row],[Category]:[Category]]="Goal",CQ$5&gt;=Milestones[[#This Row],[Start]:[Start]],CQ$5&lt;=Milestones[[#This Row],[End]:[End]]),2,IF(AND(Milestones[[#This Row],[Category]:[Category]]="Milestone",CQ$5&gt;=Milestones[[#This Row],[Start]:[Start]],CQ$5&lt;=Milestones[[#This Row],[End]:[End]]),1,"")),"")</f>
        <v/>
      </c>
      <c r="CR28" s="20" t="str">
        <f ca="1">IFERROR(IF(AND(Milestones[[#This Row],[Category]:[Category]]="Goal",CR$5&gt;=Milestones[[#This Row],[Start]:[Start]],CR$5&lt;=Milestones[[#This Row],[End]:[End]]),2,IF(AND(Milestones[[#This Row],[Category]:[Category]]="Milestone",CR$5&gt;=Milestones[[#This Row],[Start]:[Start]],CR$5&lt;=Milestones[[#This Row],[End]:[End]]),1,"")),"")</f>
        <v/>
      </c>
      <c r="CS28" s="20" t="str">
        <f ca="1">IFERROR(IF(AND(Milestones[[#This Row],[Category]:[Category]]="Goal",CS$5&gt;=Milestones[[#This Row],[Start]:[Start]],CS$5&lt;=Milestones[[#This Row],[End]:[End]]),2,IF(AND(Milestones[[#This Row],[Category]:[Category]]="Milestone",CS$5&gt;=Milestones[[#This Row],[Start]:[Start]],CS$5&lt;=Milestones[[#This Row],[End]:[End]]),1,"")),"")</f>
        <v/>
      </c>
      <c r="CT28" s="20" t="str">
        <f ca="1">IFERROR(IF(AND(Milestones[[#This Row],[Category]:[Category]]="Goal",CT$5&gt;=Milestones[[#This Row],[Start]:[Start]],CT$5&lt;=Milestones[[#This Row],[End]:[End]]),2,IF(AND(Milestones[[#This Row],[Category]:[Category]]="Milestone",CT$5&gt;=Milestones[[#This Row],[Start]:[Start]],CT$5&lt;=Milestones[[#This Row],[End]:[End]]),1,"")),"")</f>
        <v/>
      </c>
      <c r="CU28" s="20" t="str">
        <f ca="1">IFERROR(IF(AND(Milestones[[#This Row],[Category]:[Category]]="Goal",CU$5&gt;=Milestones[[#This Row],[Start]:[Start]],CU$5&lt;=Milestones[[#This Row],[End]:[End]]),2,IF(AND(Milestones[[#This Row],[Category]:[Category]]="Milestone",CU$5&gt;=Milestones[[#This Row],[Start]:[Start]],CU$5&lt;=Milestones[[#This Row],[End]:[End]]),1,"")),"")</f>
        <v/>
      </c>
      <c r="CV28" s="20" t="str">
        <f ca="1">IFERROR(IF(AND(Milestones[[#This Row],[Category]:[Category]]="Goal",CV$5&gt;=Milestones[[#This Row],[Start]:[Start]],CV$5&lt;=Milestones[[#This Row],[End]:[End]]),2,IF(AND(Milestones[[#This Row],[Category]:[Category]]="Milestone",CV$5&gt;=Milestones[[#This Row],[Start]:[Start]],CV$5&lt;=Milestones[[#This Row],[End]:[End]]),1,"")),"")</f>
        <v/>
      </c>
      <c r="CW28" s="20" t="str">
        <f ca="1">IFERROR(IF(AND(Milestones[[#This Row],[Category]:[Category]]="Goal",CW$5&gt;=Milestones[[#This Row],[Start]:[Start]],CW$5&lt;=Milestones[[#This Row],[End]:[End]]),2,IF(AND(Milestones[[#This Row],[Category]:[Category]]="Milestone",CW$5&gt;=Milestones[[#This Row],[Start]:[Start]],CW$5&lt;=Milestones[[#This Row],[End]:[End]]),1,"")),"")</f>
        <v/>
      </c>
      <c r="CX28" s="20" t="str">
        <f ca="1">IFERROR(IF(AND(Milestones[[#This Row],[Category]:[Category]]="Goal",CX$5&gt;=Milestones[[#This Row],[Start]:[Start]],CX$5&lt;=Milestones[[#This Row],[End]:[End]]),2,IF(AND(Milestones[[#This Row],[Category]:[Category]]="Milestone",CX$5&gt;=Milestones[[#This Row],[Start]:[Start]],CX$5&lt;=Milestones[[#This Row],[End]:[End]]),1,"")),"")</f>
        <v/>
      </c>
      <c r="CY28" s="20" t="str">
        <f ca="1">IFERROR(IF(AND(Milestones[[#This Row],[Category]:[Category]]="Goal",CY$5&gt;=Milestones[[#This Row],[Start]:[Start]],CY$5&lt;=Milestones[[#This Row],[End]:[End]]),2,IF(AND(Milestones[[#This Row],[Category]:[Category]]="Milestone",CY$5&gt;=Milestones[[#This Row],[Start]:[Start]],CY$5&lt;=Milestones[[#This Row],[End]:[End]]),1,"")),"")</f>
        <v/>
      </c>
      <c r="CZ28" s="20" t="str">
        <f ca="1">IFERROR(IF(AND(Milestones[[#This Row],[Category]:[Category]]="Goal",CZ$5&gt;=Milestones[[#This Row],[Start]:[Start]],CZ$5&lt;=Milestones[[#This Row],[End]:[End]]),2,IF(AND(Milestones[[#This Row],[Category]:[Category]]="Milestone",CZ$5&gt;=Milestones[[#This Row],[Start]:[Start]],CZ$5&lt;=Milestones[[#This Row],[End]:[End]]),1,"")),"")</f>
        <v/>
      </c>
      <c r="DA28" s="20" t="str">
        <f ca="1">IFERROR(IF(AND(Milestones[[#This Row],[Category]:[Category]]="Goal",DA$5&gt;=Milestones[[#This Row],[Start]:[Start]],DA$5&lt;=Milestones[[#This Row],[End]:[End]]),2,IF(AND(Milestones[[#This Row],[Category]:[Category]]="Milestone",DA$5&gt;=Milestones[[#This Row],[Start]:[Start]],DA$5&lt;=Milestones[[#This Row],[End]:[End]]),1,"")),"")</f>
        <v/>
      </c>
      <c r="DB28" s="20" t="str">
        <f ca="1">IFERROR(IF(AND(Milestones[[#This Row],[Category]:[Category]]="Goal",DB$5&gt;=Milestones[[#This Row],[Start]:[Start]],DB$5&lt;=Milestones[[#This Row],[End]:[End]]),2,IF(AND(Milestones[[#This Row],[Category]:[Category]]="Milestone",DB$5&gt;=Milestones[[#This Row],[Start]:[Start]],DB$5&lt;=Milestones[[#This Row],[End]:[End]]),1,"")),"")</f>
        <v/>
      </c>
      <c r="DC28" s="20" t="str">
        <f ca="1">IFERROR(IF(AND(Milestones[[#This Row],[Category]:[Category]]="Goal",DC$5&gt;=Milestones[[#This Row],[Start]:[Start]],DC$5&lt;=Milestones[[#This Row],[End]:[End]]),2,IF(AND(Milestones[[#This Row],[Category]:[Category]]="Milestone",DC$5&gt;=Milestones[[#This Row],[Start]:[Start]],DC$5&lt;=Milestones[[#This Row],[End]:[End]]),1,"")),"")</f>
        <v/>
      </c>
      <c r="DD28" s="20" t="str">
        <f ca="1">IFERROR(IF(AND(Milestones[[#This Row],[Category]:[Category]]="Goal",DD$5&gt;=Milestones[[#This Row],[Start]:[Start]],DD$5&lt;=Milestones[[#This Row],[End]:[End]]),2,IF(AND(Milestones[[#This Row],[Category]:[Category]]="Milestone",DD$5&gt;=Milestones[[#This Row],[Start]:[Start]],DD$5&lt;=Milestones[[#This Row],[End]:[End]]),1,"")),"")</f>
        <v/>
      </c>
      <c r="DE28" s="20" t="str">
        <f ca="1">IFERROR(IF(AND(Milestones[[#This Row],[Category]:[Category]]="Goal",DE$5&gt;=Milestones[[#This Row],[Start]:[Start]],DE$5&lt;=Milestones[[#This Row],[End]:[End]]),2,IF(AND(Milestones[[#This Row],[Category]:[Category]]="Milestone",DE$5&gt;=Milestones[[#This Row],[Start]:[Start]],DE$5&lt;=Milestones[[#This Row],[End]:[End]]),1,"")),"")</f>
        <v/>
      </c>
      <c r="DF28" s="20" t="str">
        <f ca="1">IFERROR(IF(AND(Milestones[[#This Row],[Category]:[Category]]="Goal",DF$5&gt;=Milestones[[#This Row],[Start]:[Start]],DF$5&lt;=Milestones[[#This Row],[End]:[End]]),2,IF(AND(Milestones[[#This Row],[Category]:[Category]]="Milestone",DF$5&gt;=Milestones[[#This Row],[Start]:[Start]],DF$5&lt;=Milestones[[#This Row],[End]:[End]]),1,"")),"")</f>
        <v/>
      </c>
      <c r="DG28" s="20" t="str">
        <f ca="1">IFERROR(IF(AND(Milestones[[#This Row],[Category]:[Category]]="Goal",DG$5&gt;=Milestones[[#This Row],[Start]:[Start]],DG$5&lt;=Milestones[[#This Row],[End]:[End]]),2,IF(AND(Milestones[[#This Row],[Category]:[Category]]="Milestone",DG$5&gt;=Milestones[[#This Row],[Start]:[Start]],DG$5&lt;=Milestones[[#This Row],[End]:[End]]),1,"")),"")</f>
        <v/>
      </c>
      <c r="DH28" s="20" t="str">
        <f ca="1">IFERROR(IF(AND(Milestones[[#This Row],[Category]:[Category]]="Goal",DH$5&gt;=Milestones[[#This Row],[Start]:[Start]],DH$5&lt;=Milestones[[#This Row],[End]:[End]]),2,IF(AND(Milestones[[#This Row],[Category]:[Category]]="Milestone",DH$5&gt;=Milestones[[#This Row],[Start]:[Start]],DH$5&lt;=Milestones[[#This Row],[End]:[End]]),1,"")),"")</f>
        <v/>
      </c>
      <c r="DI28" s="20" t="str">
        <f ca="1">IFERROR(IF(AND(Milestones[[#This Row],[Category]:[Category]]="Goal",DI$5&gt;=Milestones[[#This Row],[Start]:[Start]],DI$5&lt;=Milestones[[#This Row],[End]:[End]]),2,IF(AND(Milestones[[#This Row],[Category]:[Category]]="Milestone",DI$5&gt;=Milestones[[#This Row],[Start]:[Start]],DI$5&lt;=Milestones[[#This Row],[End]:[End]]),1,"")),"")</f>
        <v/>
      </c>
      <c r="DJ28" s="20" t="str">
        <f ca="1">IFERROR(IF(AND(Milestones[[#This Row],[Category]:[Category]]="Goal",DJ$5&gt;=Milestones[[#This Row],[Start]:[Start]],DJ$5&lt;=Milestones[[#This Row],[End]:[End]]),2,IF(AND(Milestones[[#This Row],[Category]:[Category]]="Milestone",DJ$5&gt;=Milestones[[#This Row],[Start]:[Start]],DJ$5&lt;=Milestones[[#This Row],[End]:[End]]),1,"")),"")</f>
        <v/>
      </c>
      <c r="DK28" s="20" t="str">
        <f ca="1">IFERROR(IF(AND(Milestones[[#This Row],[Category]:[Category]]="Goal",DK$5&gt;=Milestones[[#This Row],[Start]:[Start]],DK$5&lt;=Milestones[[#This Row],[End]:[End]]),2,IF(AND(Milestones[[#This Row],[Category]:[Category]]="Milestone",DK$5&gt;=Milestones[[#This Row],[Start]:[Start]],DK$5&lt;=Milestones[[#This Row],[End]:[End]]),1,"")),"")</f>
        <v/>
      </c>
      <c r="DL28" s="20" t="str">
        <f ca="1">IFERROR(IF(AND(Milestones[[#This Row],[Category]:[Category]]="Goal",DL$5&gt;=Milestones[[#This Row],[Start]:[Start]],DL$5&lt;=Milestones[[#This Row],[End]:[End]]),2,IF(AND(Milestones[[#This Row],[Category]:[Category]]="Milestone",DL$5&gt;=Milestones[[#This Row],[Start]:[Start]],DL$5&lt;=Milestones[[#This Row],[End]:[End]]),1,"")),"")</f>
        <v/>
      </c>
      <c r="DM28" s="20" t="str">
        <f ca="1">IFERROR(IF(AND(Milestones[[#This Row],[Category]:[Category]]="Goal",DM$5&gt;=Milestones[[#This Row],[Start]:[Start]],DM$5&lt;=Milestones[[#This Row],[End]:[End]]),2,IF(AND(Milestones[[#This Row],[Category]:[Category]]="Milestone",DM$5&gt;=Milestones[[#This Row],[Start]:[Start]],DM$5&lt;=Milestones[[#This Row],[End]:[End]]),1,"")),"")</f>
        <v/>
      </c>
      <c r="DN28" s="20" t="str">
        <f ca="1">IFERROR(IF(AND(Milestones[[#This Row],[Category]:[Category]]="Goal",DN$5&gt;=Milestones[[#This Row],[Start]:[Start]],DN$5&lt;=Milestones[[#This Row],[End]:[End]]),2,IF(AND(Milestones[[#This Row],[Category]:[Category]]="Milestone",DN$5&gt;=Milestones[[#This Row],[Start]:[Start]],DN$5&lt;=Milestones[[#This Row],[End]:[End]]),1,"")),"")</f>
        <v/>
      </c>
      <c r="DO28" s="20" t="str">
        <f ca="1">IFERROR(IF(AND(Milestones[[#This Row],[Category]:[Category]]="Goal",DO$5&gt;=Milestones[[#This Row],[Start]:[Start]],DO$5&lt;=Milestones[[#This Row],[End]:[End]]),2,IF(AND(Milestones[[#This Row],[Category]:[Category]]="Milestone",DO$5&gt;=Milestones[[#This Row],[Start]:[Start]],DO$5&lt;=Milestones[[#This Row],[End]:[End]]),1,"")),"")</f>
        <v/>
      </c>
      <c r="DP28" s="20" t="str">
        <f ca="1">IFERROR(IF(AND(Milestones[[#This Row],[Category]:[Category]]="Goal",DP$5&gt;=Milestones[[#This Row],[Start]:[Start]],DP$5&lt;=Milestones[[#This Row],[End]:[End]]),2,IF(AND(Milestones[[#This Row],[Category]:[Category]]="Milestone",DP$5&gt;=Milestones[[#This Row],[Start]:[Start]],DP$5&lt;=Milestones[[#This Row],[End]:[End]]),1,"")),"")</f>
        <v/>
      </c>
      <c r="DQ28" s="20" t="str">
        <f ca="1">IFERROR(IF(AND(Milestones[[#This Row],[Category]:[Category]]="Goal",DQ$5&gt;=Milestones[[#This Row],[Start]:[Start]],DQ$5&lt;=Milestones[[#This Row],[End]:[End]]),2,IF(AND(Milestones[[#This Row],[Category]:[Category]]="Milestone",DQ$5&gt;=Milestones[[#This Row],[Start]:[Start]],DQ$5&lt;=Milestones[[#This Row],[End]:[End]]),1,"")),"")</f>
        <v/>
      </c>
      <c r="DR28" s="20" t="str">
        <f ca="1">IFERROR(IF(AND(Milestones[[#This Row],[Category]:[Category]]="Goal",DR$5&gt;=Milestones[[#This Row],[Start]:[Start]],DR$5&lt;=Milestones[[#This Row],[End]:[End]]),2,IF(AND(Milestones[[#This Row],[Category]:[Category]]="Milestone",DR$5&gt;=Milestones[[#This Row],[Start]:[Start]],DR$5&lt;=Milestones[[#This Row],[End]:[End]]),1,"")),"")</f>
        <v/>
      </c>
      <c r="DS28" s="20" t="str">
        <f ca="1">IFERROR(IF(AND(Milestones[[#This Row],[Category]:[Category]]="Goal",DS$5&gt;=Milestones[[#This Row],[Start]:[Start]],DS$5&lt;=Milestones[[#This Row],[End]:[End]]),2,IF(AND(Milestones[[#This Row],[Category]:[Category]]="Milestone",DS$5&gt;=Milestones[[#This Row],[Start]:[Start]],DS$5&lt;=Milestones[[#This Row],[End]:[End]]),1,"")),"")</f>
        <v/>
      </c>
      <c r="DT28" s="20" t="str">
        <f ca="1">IFERROR(IF(AND(Milestones[[#This Row],[Category]:[Category]]="Goal",DT$5&gt;=Milestones[[#This Row],[Start]:[Start]],DT$5&lt;=Milestones[[#This Row],[End]:[End]]),2,IF(AND(Milestones[[#This Row],[Category]:[Category]]="Milestone",DT$5&gt;=Milestones[[#This Row],[Start]:[Start]],DT$5&lt;=Milestones[[#This Row],[End]:[End]]),1,"")),"")</f>
        <v/>
      </c>
      <c r="DU28" s="20" t="str">
        <f ca="1">IFERROR(IF(AND(Milestones[[#This Row],[Category]:[Category]]="Goal",DU$5&gt;=Milestones[[#This Row],[Start]:[Start]],DU$5&lt;=Milestones[[#This Row],[End]:[End]]),2,IF(AND(Milestones[[#This Row],[Category]:[Category]]="Milestone",DU$5&gt;=Milestones[[#This Row],[Start]:[Start]],DU$5&lt;=Milestones[[#This Row],[End]:[End]]),1,"")),"")</f>
        <v/>
      </c>
      <c r="DV28" s="20" t="str">
        <f ca="1">IFERROR(IF(AND(Milestones[[#This Row],[Category]:[Category]]="Goal",DV$5&gt;=Milestones[[#This Row],[Start]:[Start]],DV$5&lt;=Milestones[[#This Row],[End]:[End]]),2,IF(AND(Milestones[[#This Row],[Category]:[Category]]="Milestone",DV$5&gt;=Milestones[[#This Row],[Start]:[Start]],DV$5&lt;=Milestones[[#This Row],[End]:[End]]),1,"")),"")</f>
        <v/>
      </c>
      <c r="DW28" s="20" t="str">
        <f ca="1">IFERROR(IF(AND(Milestones[[#This Row],[Category]:[Category]]="Goal",DW$5&gt;=Milestones[[#This Row],[Start]:[Start]],DW$5&lt;=Milestones[[#This Row],[End]:[End]]),2,IF(AND(Milestones[[#This Row],[Category]:[Category]]="Milestone",DW$5&gt;=Milestones[[#This Row],[Start]:[Start]],DW$5&lt;=Milestones[[#This Row],[End]:[End]]),1,"")),"")</f>
        <v/>
      </c>
      <c r="DX28" s="20" t="str">
        <f ca="1">IFERROR(IF(AND(Milestones[[#This Row],[Category]:[Category]]="Goal",DX$5&gt;=Milestones[[#This Row],[Start]:[Start]],DX$5&lt;=Milestones[[#This Row],[End]:[End]]),2,IF(AND(Milestones[[#This Row],[Category]:[Category]]="Milestone",DX$5&gt;=Milestones[[#This Row],[Start]:[Start]],DX$5&lt;=Milestones[[#This Row],[End]:[End]]),1,"")),"")</f>
        <v/>
      </c>
      <c r="DY28" s="20" t="str">
        <f ca="1">IFERROR(IF(AND(Milestones[[#This Row],[Category]:[Category]]="Goal",DY$5&gt;=Milestones[[#This Row],[Start]:[Start]],DY$5&lt;=Milestones[[#This Row],[End]:[End]]),2,IF(AND(Milestones[[#This Row],[Category]:[Category]]="Milestone",DY$5&gt;=Milestones[[#This Row],[Start]:[Start]],DY$5&lt;=Milestones[[#This Row],[End]:[End]]),1,"")),"")</f>
        <v/>
      </c>
      <c r="DZ28" s="20" t="str">
        <f ca="1">IFERROR(IF(AND(Milestones[[#This Row],[Category]:[Category]]="Goal",DZ$5&gt;=Milestones[[#This Row],[Start]:[Start]],DZ$5&lt;=Milestones[[#This Row],[End]:[End]]),2,IF(AND(Milestones[[#This Row],[Category]:[Category]]="Milestone",DZ$5&gt;=Milestones[[#This Row],[Start]:[Start]],DZ$5&lt;=Milestones[[#This Row],[End]:[End]]),1,"")),"")</f>
        <v/>
      </c>
      <c r="EA28" s="20" t="str">
        <f ca="1">IFERROR(IF(AND(Milestones[[#This Row],[Category]:[Category]]="Goal",EA$5&gt;=Milestones[[#This Row],[Start]:[Start]],EA$5&lt;=Milestones[[#This Row],[End]:[End]]),2,IF(AND(Milestones[[#This Row],[Category]:[Category]]="Milestone",EA$5&gt;=Milestones[[#This Row],[Start]:[Start]],EA$5&lt;=Milestones[[#This Row],[End]:[End]]),1,"")),"")</f>
        <v/>
      </c>
      <c r="EB28" s="20" t="str">
        <f ca="1">IFERROR(IF(AND(Milestones[[#This Row],[Category]:[Category]]="Goal",EB$5&gt;=Milestones[[#This Row],[Start]:[Start]],EB$5&lt;=Milestones[[#This Row],[End]:[End]]),2,IF(AND(Milestones[[#This Row],[Category]:[Category]]="Milestone",EB$5&gt;=Milestones[[#This Row],[Start]:[Start]],EB$5&lt;=Milestones[[#This Row],[End]:[End]]),1,"")),"")</f>
        <v/>
      </c>
      <c r="EC28" s="20" t="str">
        <f ca="1">IFERROR(IF(AND(Milestones[[#This Row],[Category]:[Category]]="Goal",EC$5&gt;=Milestones[[#This Row],[Start]:[Start]],EC$5&lt;=Milestones[[#This Row],[End]:[End]]),2,IF(AND(Milestones[[#This Row],[Category]:[Category]]="Milestone",EC$5&gt;=Milestones[[#This Row],[Start]:[Start]],EC$5&lt;=Milestones[[#This Row],[End]:[End]]),1,"")),"")</f>
        <v/>
      </c>
      <c r="ED28" s="20" t="str">
        <f ca="1">IFERROR(IF(AND(Milestones[[#This Row],[Category]:[Category]]="Goal",ED$5&gt;=Milestones[[#This Row],[Start]:[Start]],ED$5&lt;=Milestones[[#This Row],[End]:[End]]),2,IF(AND(Milestones[[#This Row],[Category]:[Category]]="Milestone",ED$5&gt;=Milestones[[#This Row],[Start]:[Start]],ED$5&lt;=Milestones[[#This Row],[End]:[End]]),1,"")),"")</f>
        <v/>
      </c>
      <c r="EE28" s="20" t="str">
        <f ca="1">IFERROR(IF(AND(Milestones[[#This Row],[Category]:[Category]]="Goal",EE$5&gt;=Milestones[[#This Row],[Start]:[Start]],EE$5&lt;=Milestones[[#This Row],[End]:[End]]),2,IF(AND(Milestones[[#This Row],[Category]:[Category]]="Milestone",EE$5&gt;=Milestones[[#This Row],[Start]:[Start]],EE$5&lt;=Milestones[[#This Row],[End]:[End]]),1,"")),"")</f>
        <v/>
      </c>
      <c r="EF28" s="20" t="str">
        <f ca="1">IFERROR(IF(AND(Milestones[[#This Row],[Category]:[Category]]="Goal",EF$5&gt;=Milestones[[#This Row],[Start]:[Start]],EF$5&lt;=Milestones[[#This Row],[End]:[End]]),2,IF(AND(Milestones[[#This Row],[Category]:[Category]]="Milestone",EF$5&gt;=Milestones[[#This Row],[Start]:[Start]],EF$5&lt;=Milestones[[#This Row],[End]:[End]]),1,"")),"")</f>
        <v/>
      </c>
      <c r="EG28" s="20" t="str">
        <f ca="1">IFERROR(IF(AND(Milestones[[#This Row],[Category]:[Category]]="Goal",EG$5&gt;=Milestones[[#This Row],[Start]:[Start]],EG$5&lt;=Milestones[[#This Row],[End]:[End]]),2,IF(AND(Milestones[[#This Row],[Category]:[Category]]="Milestone",EG$5&gt;=Milestones[[#This Row],[Start]:[Start]],EG$5&lt;=Milestones[[#This Row],[End]:[End]]),1,"")),"")</f>
        <v/>
      </c>
      <c r="EH28" s="20" t="str">
        <f ca="1">IFERROR(IF(AND(Milestones[[#This Row],[Category]:[Category]]="Goal",EH$5&gt;=Milestones[[#This Row],[Start]:[Start]],EH$5&lt;=Milestones[[#This Row],[End]:[End]]),2,IF(AND(Milestones[[#This Row],[Category]:[Category]]="Milestone",EH$5&gt;=Milestones[[#This Row],[Start]:[Start]],EH$5&lt;=Milestones[[#This Row],[End]:[End]]),1,"")),"")</f>
        <v/>
      </c>
      <c r="EI28" s="20" t="str">
        <f ca="1">IFERROR(IF(AND(Milestones[[#This Row],[Category]:[Category]]="Goal",EI$5&gt;=Milestones[[#This Row],[Start]:[Start]],EI$5&lt;=Milestones[[#This Row],[End]:[End]]),2,IF(AND(Milestones[[#This Row],[Category]:[Category]]="Milestone",EI$5&gt;=Milestones[[#This Row],[Start]:[Start]],EI$5&lt;=Milestones[[#This Row],[End]:[End]]),1,"")),"")</f>
        <v/>
      </c>
      <c r="EJ28" s="20" t="str">
        <f ca="1">IFERROR(IF(AND(Milestones[[#This Row],[Category]:[Category]]="Goal",EJ$5&gt;=Milestones[[#This Row],[Start]:[Start]],EJ$5&lt;=Milestones[[#This Row],[End]:[End]]),2,IF(AND(Milestones[[#This Row],[Category]:[Category]]="Milestone",EJ$5&gt;=Milestones[[#This Row],[Start]:[Start]],EJ$5&lt;=Milestones[[#This Row],[End]:[End]]),1,"")),"")</f>
        <v/>
      </c>
      <c r="EK28" s="20" t="str">
        <f ca="1">IFERROR(IF(AND(Milestones[[#This Row],[Category]:[Category]]="Goal",EK$5&gt;=Milestones[[#This Row],[Start]:[Start]],EK$5&lt;=Milestones[[#This Row],[End]:[End]]),2,IF(AND(Milestones[[#This Row],[Category]:[Category]]="Milestone",EK$5&gt;=Milestones[[#This Row],[Start]:[Start]],EK$5&lt;=Milestones[[#This Row],[End]:[End]]),1,"")),"")</f>
        <v/>
      </c>
      <c r="EL28" s="20" t="str">
        <f ca="1">IFERROR(IF(AND(Milestones[[#This Row],[Category]:[Category]]="Goal",EL$5&gt;=Milestones[[#This Row],[Start]:[Start]],EL$5&lt;=Milestones[[#This Row],[End]:[End]]),2,IF(AND(Milestones[[#This Row],[Category]:[Category]]="Milestone",EL$5&gt;=Milestones[[#This Row],[Start]:[Start]],EL$5&lt;=Milestones[[#This Row],[End]:[End]]),1,"")),"")</f>
        <v/>
      </c>
      <c r="EM28" s="20" t="str">
        <f ca="1">IFERROR(IF(AND(Milestones[[#This Row],[Category]:[Category]]="Goal",EM$5&gt;=Milestones[[#This Row],[Start]:[Start]],EM$5&lt;=Milestones[[#This Row],[End]:[End]]),2,IF(AND(Milestones[[#This Row],[Category]:[Category]]="Milestone",EM$5&gt;=Milestones[[#This Row],[Start]:[Start]],EM$5&lt;=Milestones[[#This Row],[End]:[End]]),1,"")),"")</f>
        <v/>
      </c>
      <c r="EN28" s="20" t="str">
        <f ca="1">IFERROR(IF(AND(Milestones[[#This Row],[Category]:[Category]]="Goal",EN$5&gt;=Milestones[[#This Row],[Start]:[Start]],EN$5&lt;=Milestones[[#This Row],[End]:[End]]),2,IF(AND(Milestones[[#This Row],[Category]:[Category]]="Milestone",EN$5&gt;=Milestones[[#This Row],[Start]:[Start]],EN$5&lt;=Milestones[[#This Row],[End]:[End]]),1,"")),"")</f>
        <v/>
      </c>
      <c r="EO28" s="20" t="str">
        <f ca="1">IFERROR(IF(AND(Milestones[[#This Row],[Category]:[Category]]="Goal",EO$5&gt;=Milestones[[#This Row],[Start]:[Start]],EO$5&lt;=Milestones[[#This Row],[End]:[End]]),2,IF(AND(Milestones[[#This Row],[Category]:[Category]]="Milestone",EO$5&gt;=Milestones[[#This Row],[Start]:[Start]],EO$5&lt;=Milestones[[#This Row],[End]:[End]]),1,"")),"")</f>
        <v/>
      </c>
      <c r="EP28" s="20" t="str">
        <f ca="1">IFERROR(IF(AND(Milestones[[#This Row],[Category]:[Category]]="Goal",EP$5&gt;=Milestones[[#This Row],[Start]:[Start]],EP$5&lt;=Milestones[[#This Row],[End]:[End]]),2,IF(AND(Milestones[[#This Row],[Category]:[Category]]="Milestone",EP$5&gt;=Milestones[[#This Row],[Start]:[Start]],EP$5&lt;=Milestones[[#This Row],[End]:[End]]),1,"")),"")</f>
        <v/>
      </c>
      <c r="EQ28" s="20" t="str">
        <f ca="1">IFERROR(IF(AND(Milestones[[#This Row],[Category]:[Category]]="Goal",EQ$5&gt;=Milestones[[#This Row],[Start]:[Start]],EQ$5&lt;=Milestones[[#This Row],[End]:[End]]),2,IF(AND(Milestones[[#This Row],[Category]:[Category]]="Milestone",EQ$5&gt;=Milestones[[#This Row],[Start]:[Start]],EQ$5&lt;=Milestones[[#This Row],[End]:[End]]),1,"")),"")</f>
        <v/>
      </c>
      <c r="ER28" s="20" t="str">
        <f ca="1">IFERROR(IF(AND(Milestones[[#This Row],[Category]:[Category]]="Goal",ER$5&gt;=Milestones[[#This Row],[Start]:[Start]],ER$5&lt;=Milestones[[#This Row],[End]:[End]]),2,IF(AND(Milestones[[#This Row],[Category]:[Category]]="Milestone",ER$5&gt;=Milestones[[#This Row],[Start]:[Start]],ER$5&lt;=Milestones[[#This Row],[End]:[End]]),1,"")),"")</f>
        <v/>
      </c>
    </row>
    <row r="29" spans="1:148" s="2" customFormat="1" ht="15" customHeight="1" x14ac:dyDescent="0.3">
      <c r="A29" s="7"/>
      <c r="B29" s="39">
        <f t="shared" si="73"/>
        <v>22</v>
      </c>
      <c r="C29" s="97" t="s">
        <v>162</v>
      </c>
      <c r="D29" s="61" t="s">
        <v>37</v>
      </c>
      <c r="E29" s="63" t="s">
        <v>36</v>
      </c>
      <c r="F29" s="64" t="s">
        <v>11</v>
      </c>
      <c r="G29" s="43">
        <v>1</v>
      </c>
      <c r="H29" s="35"/>
      <c r="I29" s="58">
        <f>IFERROR(IF(Milestones[[#This Row],[Activity]]="","",WORKDAY(IF(Milestones[[#This Row],[Predecessor]]="",IF(O28&lt;&gt;"", O28, L28),IF(INDEX(Milestones[Actual End],Milestones[[#This Row],[Predecessor]])&lt;&gt;"",INDEX(Milestones[Actual End],Milestones[[#This Row],[Predecessor]]),INDEX(Milestones[End],Milestones[[#This Row],[Predecessor]]))),Milestones[[#This Row],[Lag Days (Working Days)]],Table5[Holidays])),"")</f>
        <v>43388</v>
      </c>
      <c r="J29" s="70">
        <v>0.25</v>
      </c>
      <c r="K29" s="46">
        <f>IF(Milestones[[#This Row],[Responsible]]="",Milestones[[#This Row],[Effort (Working Days)]],IFERROR(ROUND(Milestones[[#This Row],[Effort (Working Days)]]/VLOOKUP(Milestones[[#This Row],[Responsible]],ProjectPersonnel[],2,FALSE)*4,0)/4,0))</f>
        <v>0.75</v>
      </c>
      <c r="L29" s="47">
        <f>IFERROR(WORKDAY(Milestones[[#This Row],[Start]],Milestones[[#This Row],[Task Duration]],Table5[Holidays]),"")</f>
        <v>43388</v>
      </c>
      <c r="M29" s="49" t="s">
        <v>155</v>
      </c>
      <c r="N29" s="49"/>
      <c r="O29" s="49"/>
      <c r="P29" s="72">
        <v>0</v>
      </c>
      <c r="Q29" s="17"/>
      <c r="R29" s="17"/>
      <c r="S29" s="15"/>
      <c r="T29" s="20" t="str">
        <f ca="1">IFERROR(IF(AND(Milestones[[#This Row],[Category]:[Category]]="Goal",T$5&gt;=Milestones[[#This Row],[Start]:[Start]],T$5&lt;=Milestones[[#This Row],[End]:[End]]),2,IF(AND(Milestones[[#This Row],[Category]:[Category]]="Milestone",T$5&gt;=Milestones[[#This Row],[Start]:[Start]],T$5&lt;=Milestones[[#This Row],[End]:[End]]),1,"")),"")</f>
        <v/>
      </c>
      <c r="U29" s="20" t="str">
        <f ca="1">IFERROR(IF(AND(Milestones[[#This Row],[Category]:[Category]]="Goal",U$5&gt;=Milestones[[#This Row],[Start]:[Start]],U$5&lt;=Milestones[[#This Row],[End]:[End]]),2,IF(AND(Milestones[[#This Row],[Category]:[Category]]="Milestone",U$5&gt;=Milestones[[#This Row],[Start]:[Start]],U$5&lt;=Milestones[[#This Row],[End]:[End]]),1,"")),"")</f>
        <v/>
      </c>
      <c r="V29" s="20" t="str">
        <f ca="1">IFERROR(IF(AND(Milestones[[#This Row],[Category]:[Category]]="Goal",V$5&gt;=Milestones[[#This Row],[Start]:[Start]],V$5&lt;=Milestones[[#This Row],[End]:[End]]),2,IF(AND(Milestones[[#This Row],[Category]:[Category]]="Milestone",V$5&gt;=Milestones[[#This Row],[Start]:[Start]],V$5&lt;=Milestones[[#This Row],[End]:[End]]),1,"")),"")</f>
        <v/>
      </c>
      <c r="W29" s="20" t="str">
        <f ca="1">IFERROR(IF(AND(Milestones[[#This Row],[Category]:[Category]]="Goal",W$5&gt;=Milestones[[#This Row],[Start]:[Start]],W$5&lt;=Milestones[[#This Row],[End]:[End]]),2,IF(AND(Milestones[[#This Row],[Category]:[Category]]="Milestone",W$5&gt;=Milestones[[#This Row],[Start]:[Start]],W$5&lt;=Milestones[[#This Row],[End]:[End]]),1,"")),"")</f>
        <v/>
      </c>
      <c r="X29" s="20" t="str">
        <f ca="1">IFERROR(IF(AND(Milestones[[#This Row],[Category]:[Category]]="Goal",X$5&gt;=Milestones[[#This Row],[Start]:[Start]],X$5&lt;=Milestones[[#This Row],[End]:[End]]),2,IF(AND(Milestones[[#This Row],[Category]:[Category]]="Milestone",X$5&gt;=Milestones[[#This Row],[Start]:[Start]],X$5&lt;=Milestones[[#This Row],[End]:[End]]),1,"")),"")</f>
        <v/>
      </c>
      <c r="Y29" s="20" t="str">
        <f ca="1">IFERROR(IF(AND(Milestones[[#This Row],[Category]:[Category]]="Goal",Y$5&gt;=Milestones[[#This Row],[Start]:[Start]],Y$5&lt;=Milestones[[#This Row],[End]:[End]]),2,IF(AND(Milestones[[#This Row],[Category]:[Category]]="Milestone",Y$5&gt;=Milestones[[#This Row],[Start]:[Start]],Y$5&lt;=Milestones[[#This Row],[End]:[End]]),1,"")),"")</f>
        <v/>
      </c>
      <c r="Z29" s="20" t="str">
        <f ca="1">IFERROR(IF(AND(Milestones[[#This Row],[Category]:[Category]]="Goal",Z$5&gt;=Milestones[[#This Row],[Start]:[Start]],Z$5&lt;=Milestones[[#This Row],[End]:[End]]),2,IF(AND(Milestones[[#This Row],[Category]:[Category]]="Milestone",Z$5&gt;=Milestones[[#This Row],[Start]:[Start]],Z$5&lt;=Milestones[[#This Row],[End]:[End]]),1,"")),"")</f>
        <v/>
      </c>
      <c r="AA29" s="20" t="str">
        <f ca="1">IFERROR(IF(AND(Milestones[[#This Row],[Category]:[Category]]="Goal",AA$5&gt;=Milestones[[#This Row],[Start]:[Start]],AA$5&lt;=Milestones[[#This Row],[End]:[End]]),2,IF(AND(Milestones[[#This Row],[Category]:[Category]]="Milestone",AA$5&gt;=Milestones[[#This Row],[Start]:[Start]],AA$5&lt;=Milestones[[#This Row],[End]:[End]]),1,"")),"")</f>
        <v/>
      </c>
      <c r="AB29" s="20" t="str">
        <f ca="1">IFERROR(IF(AND(Milestones[[#This Row],[Category]:[Category]]="Goal",AB$5&gt;=Milestones[[#This Row],[Start]:[Start]],AB$5&lt;=Milestones[[#This Row],[End]:[End]]),2,IF(AND(Milestones[[#This Row],[Category]:[Category]]="Milestone",AB$5&gt;=Milestones[[#This Row],[Start]:[Start]],AB$5&lt;=Milestones[[#This Row],[End]:[End]]),1,"")),"")</f>
        <v/>
      </c>
      <c r="AC29" s="20" t="str">
        <f ca="1">IFERROR(IF(AND(Milestones[[#This Row],[Category]:[Category]]="Goal",AC$5&gt;=Milestones[[#This Row],[Start]:[Start]],AC$5&lt;=Milestones[[#This Row],[End]:[End]]),2,IF(AND(Milestones[[#This Row],[Category]:[Category]]="Milestone",AC$5&gt;=Milestones[[#This Row],[Start]:[Start]],AC$5&lt;=Milestones[[#This Row],[End]:[End]]),1,"")),"")</f>
        <v/>
      </c>
      <c r="AD29" s="20" t="str">
        <f ca="1">IFERROR(IF(AND(Milestones[[#This Row],[Category]:[Category]]="Goal",AD$5&gt;=Milestones[[#This Row],[Start]:[Start]],AD$5&lt;=Milestones[[#This Row],[End]:[End]]),2,IF(AND(Milestones[[#This Row],[Category]:[Category]]="Milestone",AD$5&gt;=Milestones[[#This Row],[Start]:[Start]],AD$5&lt;=Milestones[[#This Row],[End]:[End]]),1,"")),"")</f>
        <v/>
      </c>
      <c r="AE29" s="20" t="str">
        <f ca="1">IFERROR(IF(AND(Milestones[[#This Row],[Category]:[Category]]="Goal",AE$5&gt;=Milestones[[#This Row],[Start]:[Start]],AE$5&lt;=Milestones[[#This Row],[End]:[End]]),2,IF(AND(Milestones[[#This Row],[Category]:[Category]]="Milestone",AE$5&gt;=Milestones[[#This Row],[Start]:[Start]],AE$5&lt;=Milestones[[#This Row],[End]:[End]]),1,"")),"")</f>
        <v/>
      </c>
      <c r="AF29" s="20" t="str">
        <f ca="1">IFERROR(IF(AND(Milestones[[#This Row],[Category]:[Category]]="Goal",AF$5&gt;=Milestones[[#This Row],[Start]:[Start]],AF$5&lt;=Milestones[[#This Row],[End]:[End]]),2,IF(AND(Milestones[[#This Row],[Category]:[Category]]="Milestone",AF$5&gt;=Milestones[[#This Row],[Start]:[Start]],AF$5&lt;=Milestones[[#This Row],[End]:[End]]),1,"")),"")</f>
        <v/>
      </c>
      <c r="AG29" s="20" t="str">
        <f ca="1">IFERROR(IF(AND(Milestones[[#This Row],[Category]:[Category]]="Goal",AG$5&gt;=Milestones[[#This Row],[Start]:[Start]],AG$5&lt;=Milestones[[#This Row],[End]:[End]]),2,IF(AND(Milestones[[#This Row],[Category]:[Category]]="Milestone",AG$5&gt;=Milestones[[#This Row],[Start]:[Start]],AG$5&lt;=Milestones[[#This Row],[End]:[End]]),1,"")),"")</f>
        <v/>
      </c>
      <c r="AH29" s="20" t="str">
        <f ca="1">IFERROR(IF(AND(Milestones[[#This Row],[Category]:[Category]]="Goal",AH$5&gt;=Milestones[[#This Row],[Start]:[Start]],AH$5&lt;=Milestones[[#This Row],[End]:[End]]),2,IF(AND(Milestones[[#This Row],[Category]:[Category]]="Milestone",AH$5&gt;=Milestones[[#This Row],[Start]:[Start]],AH$5&lt;=Milestones[[#This Row],[End]:[End]]),1,"")),"")</f>
        <v/>
      </c>
      <c r="AI29" s="20" t="str">
        <f ca="1">IFERROR(IF(AND(Milestones[[#This Row],[Category]:[Category]]="Goal",AI$5&gt;=Milestones[[#This Row],[Start]:[Start]],AI$5&lt;=Milestones[[#This Row],[End]:[End]]),2,IF(AND(Milestones[[#This Row],[Category]:[Category]]="Milestone",AI$5&gt;=Milestones[[#This Row],[Start]:[Start]],AI$5&lt;=Milestones[[#This Row],[End]:[End]]),1,"")),"")</f>
        <v/>
      </c>
      <c r="AJ29" s="20" t="str">
        <f ca="1">IFERROR(IF(AND(Milestones[[#This Row],[Category]:[Category]]="Goal",AJ$5&gt;=Milestones[[#This Row],[Start]:[Start]],AJ$5&lt;=Milestones[[#This Row],[End]:[End]]),2,IF(AND(Milestones[[#This Row],[Category]:[Category]]="Milestone",AJ$5&gt;=Milestones[[#This Row],[Start]:[Start]],AJ$5&lt;=Milestones[[#This Row],[End]:[End]]),1,"")),"")</f>
        <v/>
      </c>
      <c r="AK29" s="20" t="str">
        <f ca="1">IFERROR(IF(AND(Milestones[[#This Row],[Category]:[Category]]="Goal",AK$5&gt;=Milestones[[#This Row],[Start]:[Start]],AK$5&lt;=Milestones[[#This Row],[End]:[End]]),2,IF(AND(Milestones[[#This Row],[Category]:[Category]]="Milestone",AK$5&gt;=Milestones[[#This Row],[Start]:[Start]],AK$5&lt;=Milestones[[#This Row],[End]:[End]]),1,"")),"")</f>
        <v/>
      </c>
      <c r="AL29" s="20" t="str">
        <f ca="1">IFERROR(IF(AND(Milestones[[#This Row],[Category]:[Category]]="Goal",AL$5&gt;=Milestones[[#This Row],[Start]:[Start]],AL$5&lt;=Milestones[[#This Row],[End]:[End]]),2,IF(AND(Milestones[[#This Row],[Category]:[Category]]="Milestone",AL$5&gt;=Milestones[[#This Row],[Start]:[Start]],AL$5&lt;=Milestones[[#This Row],[End]:[End]]),1,"")),"")</f>
        <v/>
      </c>
      <c r="AM29" s="20" t="str">
        <f ca="1">IFERROR(IF(AND(Milestones[[#This Row],[Category]:[Category]]="Goal",AM$5&gt;=Milestones[[#This Row],[Start]:[Start]],AM$5&lt;=Milestones[[#This Row],[End]:[End]]),2,IF(AND(Milestones[[#This Row],[Category]:[Category]]="Milestone",AM$5&gt;=Milestones[[#This Row],[Start]:[Start]],AM$5&lt;=Milestones[[#This Row],[End]:[End]]),1,"")),"")</f>
        <v/>
      </c>
      <c r="AN29" s="20" t="str">
        <f ca="1">IFERROR(IF(AND(Milestones[[#This Row],[Category]:[Category]]="Goal",AN$5&gt;=Milestones[[#This Row],[Start]:[Start]],AN$5&lt;=Milestones[[#This Row],[End]:[End]]),2,IF(AND(Milestones[[#This Row],[Category]:[Category]]="Milestone",AN$5&gt;=Milestones[[#This Row],[Start]:[Start]],AN$5&lt;=Milestones[[#This Row],[End]:[End]]),1,"")),"")</f>
        <v/>
      </c>
      <c r="AO29" s="20" t="str">
        <f ca="1">IFERROR(IF(AND(Milestones[[#This Row],[Category]:[Category]]="Goal",AO$5&gt;=Milestones[[#This Row],[Start]:[Start]],AO$5&lt;=Milestones[[#This Row],[End]:[End]]),2,IF(AND(Milestones[[#This Row],[Category]:[Category]]="Milestone",AO$5&gt;=Milestones[[#This Row],[Start]:[Start]],AO$5&lt;=Milestones[[#This Row],[End]:[End]]),1,"")),"")</f>
        <v/>
      </c>
      <c r="AP29" s="20" t="str">
        <f ca="1">IFERROR(IF(AND(Milestones[[#This Row],[Category]:[Category]]="Goal",AP$5&gt;=Milestones[[#This Row],[Start]:[Start]],AP$5&lt;=Milestones[[#This Row],[End]:[End]]),2,IF(AND(Milestones[[#This Row],[Category]:[Category]]="Milestone",AP$5&gt;=Milestones[[#This Row],[Start]:[Start]],AP$5&lt;=Milestones[[#This Row],[End]:[End]]),1,"")),"")</f>
        <v/>
      </c>
      <c r="AQ29" s="20" t="str">
        <f ca="1">IFERROR(IF(AND(Milestones[[#This Row],[Category]:[Category]]="Goal",AQ$5&gt;=Milestones[[#This Row],[Start]:[Start]],AQ$5&lt;=Milestones[[#This Row],[End]:[End]]),2,IF(AND(Milestones[[#This Row],[Category]:[Category]]="Milestone",AQ$5&gt;=Milestones[[#This Row],[Start]:[Start]],AQ$5&lt;=Milestones[[#This Row],[End]:[End]]),1,"")),"")</f>
        <v/>
      </c>
      <c r="AR29" s="20" t="str">
        <f ca="1">IFERROR(IF(AND(Milestones[[#This Row],[Category]:[Category]]="Goal",AR$5&gt;=Milestones[[#This Row],[Start]:[Start]],AR$5&lt;=Milestones[[#This Row],[End]:[End]]),2,IF(AND(Milestones[[#This Row],[Category]:[Category]]="Milestone",AR$5&gt;=Milestones[[#This Row],[Start]:[Start]],AR$5&lt;=Milestones[[#This Row],[End]:[End]]),1,"")),"")</f>
        <v/>
      </c>
      <c r="AS29" s="20" t="str">
        <f ca="1">IFERROR(IF(AND(Milestones[[#This Row],[Category]:[Category]]="Goal",AS$5&gt;=Milestones[[#This Row],[Start]:[Start]],AS$5&lt;=Milestones[[#This Row],[End]:[End]]),2,IF(AND(Milestones[[#This Row],[Category]:[Category]]="Milestone",AS$5&gt;=Milestones[[#This Row],[Start]:[Start]],AS$5&lt;=Milestones[[#This Row],[End]:[End]]),1,"")),"")</f>
        <v/>
      </c>
      <c r="AT29" s="20" t="str">
        <f ca="1">IFERROR(IF(AND(Milestones[[#This Row],[Category]:[Category]]="Goal",AT$5&gt;=Milestones[[#This Row],[Start]:[Start]],AT$5&lt;=Milestones[[#This Row],[End]:[End]]),2,IF(AND(Milestones[[#This Row],[Category]:[Category]]="Milestone",AT$5&gt;=Milestones[[#This Row],[Start]:[Start]],AT$5&lt;=Milestones[[#This Row],[End]:[End]]),1,"")),"")</f>
        <v/>
      </c>
      <c r="AU29" s="20" t="str">
        <f ca="1">IFERROR(IF(AND(Milestones[[#This Row],[Category]:[Category]]="Goal",AU$5&gt;=Milestones[[#This Row],[Start]:[Start]],AU$5&lt;=Milestones[[#This Row],[End]:[End]]),2,IF(AND(Milestones[[#This Row],[Category]:[Category]]="Milestone",AU$5&gt;=Milestones[[#This Row],[Start]:[Start]],AU$5&lt;=Milestones[[#This Row],[End]:[End]]),1,"")),"")</f>
        <v/>
      </c>
      <c r="AV29" s="20" t="str">
        <f ca="1">IFERROR(IF(AND(Milestones[[#This Row],[Category]:[Category]]="Goal",AV$5&gt;=Milestones[[#This Row],[Start]:[Start]],AV$5&lt;=Milestones[[#This Row],[End]:[End]]),2,IF(AND(Milestones[[#This Row],[Category]:[Category]]="Milestone",AV$5&gt;=Milestones[[#This Row],[Start]:[Start]],AV$5&lt;=Milestones[[#This Row],[End]:[End]]),1,"")),"")</f>
        <v/>
      </c>
      <c r="AW29" s="20" t="str">
        <f ca="1">IFERROR(IF(AND(Milestones[[#This Row],[Category]:[Category]]="Goal",AW$5&gt;=Milestones[[#This Row],[Start]:[Start]],AW$5&lt;=Milestones[[#This Row],[End]:[End]]),2,IF(AND(Milestones[[#This Row],[Category]:[Category]]="Milestone",AW$5&gt;=Milestones[[#This Row],[Start]:[Start]],AW$5&lt;=Milestones[[#This Row],[End]:[End]]),1,"")),"")</f>
        <v/>
      </c>
      <c r="AX29" s="20" t="str">
        <f ca="1">IFERROR(IF(AND(Milestones[[#This Row],[Category]:[Category]]="Goal",AX$5&gt;=Milestones[[#This Row],[Start]:[Start]],AX$5&lt;=Milestones[[#This Row],[End]:[End]]),2,IF(AND(Milestones[[#This Row],[Category]:[Category]]="Milestone",AX$5&gt;=Milestones[[#This Row],[Start]:[Start]],AX$5&lt;=Milestones[[#This Row],[End]:[End]]),1,"")),"")</f>
        <v/>
      </c>
      <c r="AY29" s="20" t="str">
        <f ca="1">IFERROR(IF(AND(Milestones[[#This Row],[Category]:[Category]]="Goal",AY$5&gt;=Milestones[[#This Row],[Start]:[Start]],AY$5&lt;=Milestones[[#This Row],[End]:[End]]),2,IF(AND(Milestones[[#This Row],[Category]:[Category]]="Milestone",AY$5&gt;=Milestones[[#This Row],[Start]:[Start]],AY$5&lt;=Milestones[[#This Row],[End]:[End]]),1,"")),"")</f>
        <v/>
      </c>
      <c r="AZ29" s="20" t="str">
        <f ca="1">IFERROR(IF(AND(Milestones[[#This Row],[Category]:[Category]]="Goal",AZ$5&gt;=Milestones[[#This Row],[Start]:[Start]],AZ$5&lt;=Milestones[[#This Row],[End]:[End]]),2,IF(AND(Milestones[[#This Row],[Category]:[Category]]="Milestone",AZ$5&gt;=Milestones[[#This Row],[Start]:[Start]],AZ$5&lt;=Milestones[[#This Row],[End]:[End]]),1,"")),"")</f>
        <v/>
      </c>
      <c r="BA29" s="20" t="str">
        <f ca="1">IFERROR(IF(AND(Milestones[[#This Row],[Category]:[Category]]="Goal",BA$5&gt;=Milestones[[#This Row],[Start]:[Start]],BA$5&lt;=Milestones[[#This Row],[End]:[End]]),2,IF(AND(Milestones[[#This Row],[Category]:[Category]]="Milestone",BA$5&gt;=Milestones[[#This Row],[Start]:[Start]],BA$5&lt;=Milestones[[#This Row],[End]:[End]]),1,"")),"")</f>
        <v/>
      </c>
      <c r="BB29" s="20" t="str">
        <f ca="1">IFERROR(IF(AND(Milestones[[#This Row],[Category]:[Category]]="Goal",BB$5&gt;=Milestones[[#This Row],[Start]:[Start]],BB$5&lt;=Milestones[[#This Row],[End]:[End]]),2,IF(AND(Milestones[[#This Row],[Category]:[Category]]="Milestone",BB$5&gt;=Milestones[[#This Row],[Start]:[Start]],BB$5&lt;=Milestones[[#This Row],[End]:[End]]),1,"")),"")</f>
        <v/>
      </c>
      <c r="BC29" s="20" t="str">
        <f ca="1">IFERROR(IF(AND(Milestones[[#This Row],[Category]:[Category]]="Goal",BC$5&gt;=Milestones[[#This Row],[Start]:[Start]],BC$5&lt;=Milestones[[#This Row],[End]:[End]]),2,IF(AND(Milestones[[#This Row],[Category]:[Category]]="Milestone",BC$5&gt;=Milestones[[#This Row],[Start]:[Start]],BC$5&lt;=Milestones[[#This Row],[End]:[End]]),1,"")),"")</f>
        <v/>
      </c>
      <c r="BD29" s="20" t="str">
        <f ca="1">IFERROR(IF(AND(Milestones[[#This Row],[Category]:[Category]]="Goal",BD$5&gt;=Milestones[[#This Row],[Start]:[Start]],BD$5&lt;=Milestones[[#This Row],[End]:[End]]),2,IF(AND(Milestones[[#This Row],[Category]:[Category]]="Milestone",BD$5&gt;=Milestones[[#This Row],[Start]:[Start]],BD$5&lt;=Milestones[[#This Row],[End]:[End]]),1,"")),"")</f>
        <v/>
      </c>
      <c r="BE29" s="20" t="str">
        <f ca="1">IFERROR(IF(AND(Milestones[[#This Row],[Category]:[Category]]="Goal",BE$5&gt;=Milestones[[#This Row],[Start]:[Start]],BE$5&lt;=Milestones[[#This Row],[End]:[End]]),2,IF(AND(Milestones[[#This Row],[Category]:[Category]]="Milestone",BE$5&gt;=Milestones[[#This Row],[Start]:[Start]],BE$5&lt;=Milestones[[#This Row],[End]:[End]]),1,"")),"")</f>
        <v/>
      </c>
      <c r="BF29" s="20" t="str">
        <f ca="1">IFERROR(IF(AND(Milestones[[#This Row],[Category]:[Category]]="Goal",BF$5&gt;=Milestones[[#This Row],[Start]:[Start]],BF$5&lt;=Milestones[[#This Row],[End]:[End]]),2,IF(AND(Milestones[[#This Row],[Category]:[Category]]="Milestone",BF$5&gt;=Milestones[[#This Row],[Start]:[Start]],BF$5&lt;=Milestones[[#This Row],[End]:[End]]),1,"")),"")</f>
        <v/>
      </c>
      <c r="BG29" s="20" t="str">
        <f ca="1">IFERROR(IF(AND(Milestones[[#This Row],[Category]:[Category]]="Goal",BG$5&gt;=Milestones[[#This Row],[Start]:[Start]],BG$5&lt;=Milestones[[#This Row],[End]:[End]]),2,IF(AND(Milestones[[#This Row],[Category]:[Category]]="Milestone",BG$5&gt;=Milestones[[#This Row],[Start]:[Start]],BG$5&lt;=Milestones[[#This Row],[End]:[End]]),1,"")),"")</f>
        <v/>
      </c>
      <c r="BH29" s="20" t="str">
        <f ca="1">IFERROR(IF(AND(Milestones[[#This Row],[Category]:[Category]]="Goal",BH$5&gt;=Milestones[[#This Row],[Start]:[Start]],BH$5&lt;=Milestones[[#This Row],[End]:[End]]),2,IF(AND(Milestones[[#This Row],[Category]:[Category]]="Milestone",BH$5&gt;=Milestones[[#This Row],[Start]:[Start]],BH$5&lt;=Milestones[[#This Row],[End]:[End]]),1,"")),"")</f>
        <v/>
      </c>
      <c r="BI29" s="20" t="str">
        <f ca="1">IFERROR(IF(AND(Milestones[[#This Row],[Category]:[Category]]="Goal",BI$5&gt;=Milestones[[#This Row],[Start]:[Start]],BI$5&lt;=Milestones[[#This Row],[End]:[End]]),2,IF(AND(Milestones[[#This Row],[Category]:[Category]]="Milestone",BI$5&gt;=Milestones[[#This Row],[Start]:[Start]],BI$5&lt;=Milestones[[#This Row],[End]:[End]]),1,"")),"")</f>
        <v/>
      </c>
      <c r="BJ29" s="20" t="str">
        <f ca="1">IFERROR(IF(AND(Milestones[[#This Row],[Category]:[Category]]="Goal",BJ$5&gt;=Milestones[[#This Row],[Start]:[Start]],BJ$5&lt;=Milestones[[#This Row],[End]:[End]]),2,IF(AND(Milestones[[#This Row],[Category]:[Category]]="Milestone",BJ$5&gt;=Milestones[[#This Row],[Start]:[Start]],BJ$5&lt;=Milestones[[#This Row],[End]:[End]]),1,"")),"")</f>
        <v/>
      </c>
      <c r="BK29" s="20" t="str">
        <f ca="1">IFERROR(IF(AND(Milestones[[#This Row],[Category]:[Category]]="Goal",BK$5&gt;=Milestones[[#This Row],[Start]:[Start]],BK$5&lt;=Milestones[[#This Row],[End]:[End]]),2,IF(AND(Milestones[[#This Row],[Category]:[Category]]="Milestone",BK$5&gt;=Milestones[[#This Row],[Start]:[Start]],BK$5&lt;=Milestones[[#This Row],[End]:[End]]),1,"")),"")</f>
        <v/>
      </c>
      <c r="BL29" s="20" t="str">
        <f ca="1">IFERROR(IF(AND(Milestones[[#This Row],[Category]:[Category]]="Goal",BL$5&gt;=Milestones[[#This Row],[Start]:[Start]],BL$5&lt;=Milestones[[#This Row],[End]:[End]]),2,IF(AND(Milestones[[#This Row],[Category]:[Category]]="Milestone",BL$5&gt;=Milestones[[#This Row],[Start]:[Start]],BL$5&lt;=Milestones[[#This Row],[End]:[End]]),1,"")),"")</f>
        <v/>
      </c>
      <c r="BM29" s="20" t="str">
        <f ca="1">IFERROR(IF(AND(Milestones[[#This Row],[Category]:[Category]]="Goal",BM$5&gt;=Milestones[[#This Row],[Start]:[Start]],BM$5&lt;=Milestones[[#This Row],[End]:[End]]),2,IF(AND(Milestones[[#This Row],[Category]:[Category]]="Milestone",BM$5&gt;=Milestones[[#This Row],[Start]:[Start]],BM$5&lt;=Milestones[[#This Row],[End]:[End]]),1,"")),"")</f>
        <v/>
      </c>
      <c r="BN29" s="20" t="str">
        <f ca="1">IFERROR(IF(AND(Milestones[[#This Row],[Category]:[Category]]="Goal",BN$5&gt;=Milestones[[#This Row],[Start]:[Start]],BN$5&lt;=Milestones[[#This Row],[End]:[End]]),2,IF(AND(Milestones[[#This Row],[Category]:[Category]]="Milestone",BN$5&gt;=Milestones[[#This Row],[Start]:[Start]],BN$5&lt;=Milestones[[#This Row],[End]:[End]]),1,"")),"")</f>
        <v/>
      </c>
      <c r="BO29" s="20" t="str">
        <f ca="1">IFERROR(IF(AND(Milestones[[#This Row],[Category]:[Category]]="Goal",BO$5&gt;=Milestones[[#This Row],[Start]:[Start]],BO$5&lt;=Milestones[[#This Row],[End]:[End]]),2,IF(AND(Milestones[[#This Row],[Category]:[Category]]="Milestone",BO$5&gt;=Milestones[[#This Row],[Start]:[Start]],BO$5&lt;=Milestones[[#This Row],[End]:[End]]),1,"")),"")</f>
        <v/>
      </c>
      <c r="BP29" s="20" t="str">
        <f ca="1">IFERROR(IF(AND(Milestones[[#This Row],[Category]:[Category]]="Goal",BP$5&gt;=Milestones[[#This Row],[Start]:[Start]],BP$5&lt;=Milestones[[#This Row],[End]:[End]]),2,IF(AND(Milestones[[#This Row],[Category]:[Category]]="Milestone",BP$5&gt;=Milestones[[#This Row],[Start]:[Start]],BP$5&lt;=Milestones[[#This Row],[End]:[End]]),1,"")),"")</f>
        <v/>
      </c>
      <c r="BQ29" s="20" t="str">
        <f ca="1">IFERROR(IF(AND(Milestones[[#This Row],[Category]:[Category]]="Goal",BQ$5&gt;=Milestones[[#This Row],[Start]:[Start]],BQ$5&lt;=Milestones[[#This Row],[End]:[End]]),2,IF(AND(Milestones[[#This Row],[Category]:[Category]]="Milestone",BQ$5&gt;=Milestones[[#This Row],[Start]:[Start]],BQ$5&lt;=Milestones[[#This Row],[End]:[End]]),1,"")),"")</f>
        <v/>
      </c>
      <c r="BR29" s="20" t="str">
        <f ca="1">IFERROR(IF(AND(Milestones[[#This Row],[Category]:[Category]]="Goal",BR$5&gt;=Milestones[[#This Row],[Start]:[Start]],BR$5&lt;=Milestones[[#This Row],[End]:[End]]),2,IF(AND(Milestones[[#This Row],[Category]:[Category]]="Milestone",BR$5&gt;=Milestones[[#This Row],[Start]:[Start]],BR$5&lt;=Milestones[[#This Row],[End]:[End]]),1,"")),"")</f>
        <v/>
      </c>
      <c r="BS29" s="20" t="str">
        <f ca="1">IFERROR(IF(AND(Milestones[[#This Row],[Category]:[Category]]="Goal",BS$5&gt;=Milestones[[#This Row],[Start]:[Start]],BS$5&lt;=Milestones[[#This Row],[End]:[End]]),2,IF(AND(Milestones[[#This Row],[Category]:[Category]]="Milestone",BS$5&gt;=Milestones[[#This Row],[Start]:[Start]],BS$5&lt;=Milestones[[#This Row],[End]:[End]]),1,"")),"")</f>
        <v/>
      </c>
      <c r="BT29" s="20" t="str">
        <f ca="1">IFERROR(IF(AND(Milestones[[#This Row],[Category]:[Category]]="Goal",BT$5&gt;=Milestones[[#This Row],[Start]:[Start]],BT$5&lt;=Milestones[[#This Row],[End]:[End]]),2,IF(AND(Milestones[[#This Row],[Category]:[Category]]="Milestone",BT$5&gt;=Milestones[[#This Row],[Start]:[Start]],BT$5&lt;=Milestones[[#This Row],[End]:[End]]),1,"")),"")</f>
        <v/>
      </c>
      <c r="BU29" s="20" t="str">
        <f ca="1">IFERROR(IF(AND(Milestones[[#This Row],[Category]:[Category]]="Goal",BU$5&gt;=Milestones[[#This Row],[Start]:[Start]],BU$5&lt;=Milestones[[#This Row],[End]:[End]]),2,IF(AND(Milestones[[#This Row],[Category]:[Category]]="Milestone",BU$5&gt;=Milestones[[#This Row],[Start]:[Start]],BU$5&lt;=Milestones[[#This Row],[End]:[End]]),1,"")),"")</f>
        <v/>
      </c>
      <c r="BV29" s="20" t="str">
        <f ca="1">IFERROR(IF(AND(Milestones[[#This Row],[Category]:[Category]]="Goal",BV$5&gt;=Milestones[[#This Row],[Start]:[Start]],BV$5&lt;=Milestones[[#This Row],[End]:[End]]),2,IF(AND(Milestones[[#This Row],[Category]:[Category]]="Milestone",BV$5&gt;=Milestones[[#This Row],[Start]:[Start]],BV$5&lt;=Milestones[[#This Row],[End]:[End]]),1,"")),"")</f>
        <v/>
      </c>
      <c r="BW29" s="20" t="str">
        <f ca="1">IFERROR(IF(AND(Milestones[[#This Row],[Category]:[Category]]="Goal",BW$5&gt;=Milestones[[#This Row],[Start]:[Start]],BW$5&lt;=Milestones[[#This Row],[End]:[End]]),2,IF(AND(Milestones[[#This Row],[Category]:[Category]]="Milestone",BW$5&gt;=Milestones[[#This Row],[Start]:[Start]],BW$5&lt;=Milestones[[#This Row],[End]:[End]]),1,"")),"")</f>
        <v/>
      </c>
      <c r="BX29" s="20" t="str">
        <f ca="1">IFERROR(IF(AND(Milestones[[#This Row],[Category]:[Category]]="Goal",BX$5&gt;=Milestones[[#This Row],[Start]:[Start]],BX$5&lt;=Milestones[[#This Row],[End]:[End]]),2,IF(AND(Milestones[[#This Row],[Category]:[Category]]="Milestone",BX$5&gt;=Milestones[[#This Row],[Start]:[Start]],BX$5&lt;=Milestones[[#This Row],[End]:[End]]),1,"")),"")</f>
        <v/>
      </c>
      <c r="BY29" s="20" t="str">
        <f ca="1">IFERROR(IF(AND(Milestones[[#This Row],[Category]:[Category]]="Goal",BY$5&gt;=Milestones[[#This Row],[Start]:[Start]],BY$5&lt;=Milestones[[#This Row],[End]:[End]]),2,IF(AND(Milestones[[#This Row],[Category]:[Category]]="Milestone",BY$5&gt;=Milestones[[#This Row],[Start]:[Start]],BY$5&lt;=Milestones[[#This Row],[End]:[End]]),1,"")),"")</f>
        <v/>
      </c>
      <c r="BZ29" s="20" t="str">
        <f ca="1">IFERROR(IF(AND(Milestones[[#This Row],[Category]:[Category]]="Goal",BZ$5&gt;=Milestones[[#This Row],[Start]:[Start]],BZ$5&lt;=Milestones[[#This Row],[End]:[End]]),2,IF(AND(Milestones[[#This Row],[Category]:[Category]]="Milestone",BZ$5&gt;=Milestones[[#This Row],[Start]:[Start]],BZ$5&lt;=Milestones[[#This Row],[End]:[End]]),1,"")),"")</f>
        <v/>
      </c>
      <c r="CA29" s="20" t="str">
        <f ca="1">IFERROR(IF(AND(Milestones[[#This Row],[Category]:[Category]]="Goal",CA$5&gt;=Milestones[[#This Row],[Start]:[Start]],CA$5&lt;=Milestones[[#This Row],[End]:[End]]),2,IF(AND(Milestones[[#This Row],[Category]:[Category]]="Milestone",CA$5&gt;=Milestones[[#This Row],[Start]:[Start]],CA$5&lt;=Milestones[[#This Row],[End]:[End]]),1,"")),"")</f>
        <v/>
      </c>
      <c r="CB29" s="20" t="str">
        <f ca="1">IFERROR(IF(AND(Milestones[[#This Row],[Category]:[Category]]="Goal",CB$5&gt;=Milestones[[#This Row],[Start]:[Start]],CB$5&lt;=Milestones[[#This Row],[End]:[End]]),2,IF(AND(Milestones[[#This Row],[Category]:[Category]]="Milestone",CB$5&gt;=Milestones[[#This Row],[Start]:[Start]],CB$5&lt;=Milestones[[#This Row],[End]:[End]]),1,"")),"")</f>
        <v/>
      </c>
      <c r="CC29" s="20" t="str">
        <f ca="1">IFERROR(IF(AND(Milestones[[#This Row],[Category]:[Category]]="Goal",CC$5&gt;=Milestones[[#This Row],[Start]:[Start]],CC$5&lt;=Milestones[[#This Row],[End]:[End]]),2,IF(AND(Milestones[[#This Row],[Category]:[Category]]="Milestone",CC$5&gt;=Milestones[[#This Row],[Start]:[Start]],CC$5&lt;=Milestones[[#This Row],[End]:[End]]),1,"")),"")</f>
        <v/>
      </c>
      <c r="CD29" s="20" t="str">
        <f ca="1">IFERROR(IF(AND(Milestones[[#This Row],[Category]:[Category]]="Goal",CD$5&gt;=Milestones[[#This Row],[Start]:[Start]],CD$5&lt;=Milestones[[#This Row],[End]:[End]]),2,IF(AND(Milestones[[#This Row],[Category]:[Category]]="Milestone",CD$5&gt;=Milestones[[#This Row],[Start]:[Start]],CD$5&lt;=Milestones[[#This Row],[End]:[End]]),1,"")),"")</f>
        <v/>
      </c>
      <c r="CE29" s="20" t="str">
        <f ca="1">IFERROR(IF(AND(Milestones[[#This Row],[Category]:[Category]]="Goal",CE$5&gt;=Milestones[[#This Row],[Start]:[Start]],CE$5&lt;=Milestones[[#This Row],[End]:[End]]),2,IF(AND(Milestones[[#This Row],[Category]:[Category]]="Milestone",CE$5&gt;=Milestones[[#This Row],[Start]:[Start]],CE$5&lt;=Milestones[[#This Row],[End]:[End]]),1,"")),"")</f>
        <v/>
      </c>
      <c r="CF29" s="20" t="str">
        <f ca="1">IFERROR(IF(AND(Milestones[[#This Row],[Category]:[Category]]="Goal",CF$5&gt;=Milestones[[#This Row],[Start]:[Start]],CF$5&lt;=Milestones[[#This Row],[End]:[End]]),2,IF(AND(Milestones[[#This Row],[Category]:[Category]]="Milestone",CF$5&gt;=Milestones[[#This Row],[Start]:[Start]],CF$5&lt;=Milestones[[#This Row],[End]:[End]]),1,"")),"")</f>
        <v/>
      </c>
      <c r="CG29" s="20" t="str">
        <f ca="1">IFERROR(IF(AND(Milestones[[#This Row],[Category]:[Category]]="Goal",CG$5&gt;=Milestones[[#This Row],[Start]:[Start]],CG$5&lt;=Milestones[[#This Row],[End]:[End]]),2,IF(AND(Milestones[[#This Row],[Category]:[Category]]="Milestone",CG$5&gt;=Milestones[[#This Row],[Start]:[Start]],CG$5&lt;=Milestones[[#This Row],[End]:[End]]),1,"")),"")</f>
        <v/>
      </c>
      <c r="CH29" s="20" t="str">
        <f ca="1">IFERROR(IF(AND(Milestones[[#This Row],[Category]:[Category]]="Goal",CH$5&gt;=Milestones[[#This Row],[Start]:[Start]],CH$5&lt;=Milestones[[#This Row],[End]:[End]]),2,IF(AND(Milestones[[#This Row],[Category]:[Category]]="Milestone",CH$5&gt;=Milestones[[#This Row],[Start]:[Start]],CH$5&lt;=Milestones[[#This Row],[End]:[End]]),1,"")),"")</f>
        <v/>
      </c>
      <c r="CI29" s="20" t="str">
        <f ca="1">IFERROR(IF(AND(Milestones[[#This Row],[Category]:[Category]]="Goal",CI$5&gt;=Milestones[[#This Row],[Start]:[Start]],CI$5&lt;=Milestones[[#This Row],[End]:[End]]),2,IF(AND(Milestones[[#This Row],[Category]:[Category]]="Milestone",CI$5&gt;=Milestones[[#This Row],[Start]:[Start]],CI$5&lt;=Milestones[[#This Row],[End]:[End]]),1,"")),"")</f>
        <v/>
      </c>
      <c r="CJ29" s="20" t="str">
        <f ca="1">IFERROR(IF(AND(Milestones[[#This Row],[Category]:[Category]]="Goal",CJ$5&gt;=Milestones[[#This Row],[Start]:[Start]],CJ$5&lt;=Milestones[[#This Row],[End]:[End]]),2,IF(AND(Milestones[[#This Row],[Category]:[Category]]="Milestone",CJ$5&gt;=Milestones[[#This Row],[Start]:[Start]],CJ$5&lt;=Milestones[[#This Row],[End]:[End]]),1,"")),"")</f>
        <v/>
      </c>
      <c r="CK29" s="20" t="str">
        <f ca="1">IFERROR(IF(AND(Milestones[[#This Row],[Category]:[Category]]="Goal",CK$5&gt;=Milestones[[#This Row],[Start]:[Start]],CK$5&lt;=Milestones[[#This Row],[End]:[End]]),2,IF(AND(Milestones[[#This Row],[Category]:[Category]]="Milestone",CK$5&gt;=Milestones[[#This Row],[Start]:[Start]],CK$5&lt;=Milestones[[#This Row],[End]:[End]]),1,"")),"")</f>
        <v/>
      </c>
      <c r="CL29" s="20" t="str">
        <f ca="1">IFERROR(IF(AND(Milestones[[#This Row],[Category]:[Category]]="Goal",CL$5&gt;=Milestones[[#This Row],[Start]:[Start]],CL$5&lt;=Milestones[[#This Row],[End]:[End]]),2,IF(AND(Milestones[[#This Row],[Category]:[Category]]="Milestone",CL$5&gt;=Milestones[[#This Row],[Start]:[Start]],CL$5&lt;=Milestones[[#This Row],[End]:[End]]),1,"")),"")</f>
        <v/>
      </c>
      <c r="CM29" s="20" t="str">
        <f ca="1">IFERROR(IF(AND(Milestones[[#This Row],[Category]:[Category]]="Goal",CM$5&gt;=Milestones[[#This Row],[Start]:[Start]],CM$5&lt;=Milestones[[#This Row],[End]:[End]]),2,IF(AND(Milestones[[#This Row],[Category]:[Category]]="Milestone",CM$5&gt;=Milestones[[#This Row],[Start]:[Start]],CM$5&lt;=Milestones[[#This Row],[End]:[End]]),1,"")),"")</f>
        <v/>
      </c>
      <c r="CN29" s="20" t="str">
        <f ca="1">IFERROR(IF(AND(Milestones[[#This Row],[Category]:[Category]]="Goal",CN$5&gt;=Milestones[[#This Row],[Start]:[Start]],CN$5&lt;=Milestones[[#This Row],[End]:[End]]),2,IF(AND(Milestones[[#This Row],[Category]:[Category]]="Milestone",CN$5&gt;=Milestones[[#This Row],[Start]:[Start]],CN$5&lt;=Milestones[[#This Row],[End]:[End]]),1,"")),"")</f>
        <v/>
      </c>
      <c r="CO29" s="20" t="str">
        <f ca="1">IFERROR(IF(AND(Milestones[[#This Row],[Category]:[Category]]="Goal",CO$5&gt;=Milestones[[#This Row],[Start]:[Start]],CO$5&lt;=Milestones[[#This Row],[End]:[End]]),2,IF(AND(Milestones[[#This Row],[Category]:[Category]]="Milestone",CO$5&gt;=Milestones[[#This Row],[Start]:[Start]],CO$5&lt;=Milestones[[#This Row],[End]:[End]]),1,"")),"")</f>
        <v/>
      </c>
      <c r="CP29" s="20" t="str">
        <f ca="1">IFERROR(IF(AND(Milestones[[#This Row],[Category]:[Category]]="Goal",CP$5&gt;=Milestones[[#This Row],[Start]:[Start]],CP$5&lt;=Milestones[[#This Row],[End]:[End]]),2,IF(AND(Milestones[[#This Row],[Category]:[Category]]="Milestone",CP$5&gt;=Milestones[[#This Row],[Start]:[Start]],CP$5&lt;=Milestones[[#This Row],[End]:[End]]),1,"")),"")</f>
        <v/>
      </c>
      <c r="CQ29" s="20" t="str">
        <f ca="1">IFERROR(IF(AND(Milestones[[#This Row],[Category]:[Category]]="Goal",CQ$5&gt;=Milestones[[#This Row],[Start]:[Start]],CQ$5&lt;=Milestones[[#This Row],[End]:[End]]),2,IF(AND(Milestones[[#This Row],[Category]:[Category]]="Milestone",CQ$5&gt;=Milestones[[#This Row],[Start]:[Start]],CQ$5&lt;=Milestones[[#This Row],[End]:[End]]),1,"")),"")</f>
        <v/>
      </c>
      <c r="CR29" s="20" t="str">
        <f ca="1">IFERROR(IF(AND(Milestones[[#This Row],[Category]:[Category]]="Goal",CR$5&gt;=Milestones[[#This Row],[Start]:[Start]],CR$5&lt;=Milestones[[#This Row],[End]:[End]]),2,IF(AND(Milestones[[#This Row],[Category]:[Category]]="Milestone",CR$5&gt;=Milestones[[#This Row],[Start]:[Start]],CR$5&lt;=Milestones[[#This Row],[End]:[End]]),1,"")),"")</f>
        <v/>
      </c>
      <c r="CS29" s="20" t="str">
        <f ca="1">IFERROR(IF(AND(Milestones[[#This Row],[Category]:[Category]]="Goal",CS$5&gt;=Milestones[[#This Row],[Start]:[Start]],CS$5&lt;=Milestones[[#This Row],[End]:[End]]),2,IF(AND(Milestones[[#This Row],[Category]:[Category]]="Milestone",CS$5&gt;=Milestones[[#This Row],[Start]:[Start]],CS$5&lt;=Milestones[[#This Row],[End]:[End]]),1,"")),"")</f>
        <v/>
      </c>
      <c r="CT29" s="20" t="str">
        <f ca="1">IFERROR(IF(AND(Milestones[[#This Row],[Category]:[Category]]="Goal",CT$5&gt;=Milestones[[#This Row],[Start]:[Start]],CT$5&lt;=Milestones[[#This Row],[End]:[End]]),2,IF(AND(Milestones[[#This Row],[Category]:[Category]]="Milestone",CT$5&gt;=Milestones[[#This Row],[Start]:[Start]],CT$5&lt;=Milestones[[#This Row],[End]:[End]]),1,"")),"")</f>
        <v/>
      </c>
      <c r="CU29" s="20" t="str">
        <f ca="1">IFERROR(IF(AND(Milestones[[#This Row],[Category]:[Category]]="Goal",CU$5&gt;=Milestones[[#This Row],[Start]:[Start]],CU$5&lt;=Milestones[[#This Row],[End]:[End]]),2,IF(AND(Milestones[[#This Row],[Category]:[Category]]="Milestone",CU$5&gt;=Milestones[[#This Row],[Start]:[Start]],CU$5&lt;=Milestones[[#This Row],[End]:[End]]),1,"")),"")</f>
        <v/>
      </c>
      <c r="CV29" s="20" t="str">
        <f ca="1">IFERROR(IF(AND(Milestones[[#This Row],[Category]:[Category]]="Goal",CV$5&gt;=Milestones[[#This Row],[Start]:[Start]],CV$5&lt;=Milestones[[#This Row],[End]:[End]]),2,IF(AND(Milestones[[#This Row],[Category]:[Category]]="Milestone",CV$5&gt;=Milestones[[#This Row],[Start]:[Start]],CV$5&lt;=Milestones[[#This Row],[End]:[End]]),1,"")),"")</f>
        <v/>
      </c>
      <c r="CW29" s="20" t="str">
        <f ca="1">IFERROR(IF(AND(Milestones[[#This Row],[Category]:[Category]]="Goal",CW$5&gt;=Milestones[[#This Row],[Start]:[Start]],CW$5&lt;=Milestones[[#This Row],[End]:[End]]),2,IF(AND(Milestones[[#This Row],[Category]:[Category]]="Milestone",CW$5&gt;=Milestones[[#This Row],[Start]:[Start]],CW$5&lt;=Milestones[[#This Row],[End]:[End]]),1,"")),"")</f>
        <v/>
      </c>
      <c r="CX29" s="20" t="str">
        <f ca="1">IFERROR(IF(AND(Milestones[[#This Row],[Category]:[Category]]="Goal",CX$5&gt;=Milestones[[#This Row],[Start]:[Start]],CX$5&lt;=Milestones[[#This Row],[End]:[End]]),2,IF(AND(Milestones[[#This Row],[Category]:[Category]]="Milestone",CX$5&gt;=Milestones[[#This Row],[Start]:[Start]],CX$5&lt;=Milestones[[#This Row],[End]:[End]]),1,"")),"")</f>
        <v/>
      </c>
      <c r="CY29" s="20" t="str">
        <f ca="1">IFERROR(IF(AND(Milestones[[#This Row],[Category]:[Category]]="Goal",CY$5&gt;=Milestones[[#This Row],[Start]:[Start]],CY$5&lt;=Milestones[[#This Row],[End]:[End]]),2,IF(AND(Milestones[[#This Row],[Category]:[Category]]="Milestone",CY$5&gt;=Milestones[[#This Row],[Start]:[Start]],CY$5&lt;=Milestones[[#This Row],[End]:[End]]),1,"")),"")</f>
        <v/>
      </c>
      <c r="CZ29" s="20" t="str">
        <f ca="1">IFERROR(IF(AND(Milestones[[#This Row],[Category]:[Category]]="Goal",CZ$5&gt;=Milestones[[#This Row],[Start]:[Start]],CZ$5&lt;=Milestones[[#This Row],[End]:[End]]),2,IF(AND(Milestones[[#This Row],[Category]:[Category]]="Milestone",CZ$5&gt;=Milestones[[#This Row],[Start]:[Start]],CZ$5&lt;=Milestones[[#This Row],[End]:[End]]),1,"")),"")</f>
        <v/>
      </c>
      <c r="DA29" s="20" t="str">
        <f ca="1">IFERROR(IF(AND(Milestones[[#This Row],[Category]:[Category]]="Goal",DA$5&gt;=Milestones[[#This Row],[Start]:[Start]],DA$5&lt;=Milestones[[#This Row],[End]:[End]]),2,IF(AND(Milestones[[#This Row],[Category]:[Category]]="Milestone",DA$5&gt;=Milestones[[#This Row],[Start]:[Start]],DA$5&lt;=Milestones[[#This Row],[End]:[End]]),1,"")),"")</f>
        <v/>
      </c>
      <c r="DB29" s="20" t="str">
        <f ca="1">IFERROR(IF(AND(Milestones[[#This Row],[Category]:[Category]]="Goal",DB$5&gt;=Milestones[[#This Row],[Start]:[Start]],DB$5&lt;=Milestones[[#This Row],[End]:[End]]),2,IF(AND(Milestones[[#This Row],[Category]:[Category]]="Milestone",DB$5&gt;=Milestones[[#This Row],[Start]:[Start]],DB$5&lt;=Milestones[[#This Row],[End]:[End]]),1,"")),"")</f>
        <v/>
      </c>
      <c r="DC29" s="20" t="str">
        <f ca="1">IFERROR(IF(AND(Milestones[[#This Row],[Category]:[Category]]="Goal",DC$5&gt;=Milestones[[#This Row],[Start]:[Start]],DC$5&lt;=Milestones[[#This Row],[End]:[End]]),2,IF(AND(Milestones[[#This Row],[Category]:[Category]]="Milestone",DC$5&gt;=Milestones[[#This Row],[Start]:[Start]],DC$5&lt;=Milestones[[#This Row],[End]:[End]]),1,"")),"")</f>
        <v/>
      </c>
      <c r="DD29" s="20" t="str">
        <f ca="1">IFERROR(IF(AND(Milestones[[#This Row],[Category]:[Category]]="Goal",DD$5&gt;=Milestones[[#This Row],[Start]:[Start]],DD$5&lt;=Milestones[[#This Row],[End]:[End]]),2,IF(AND(Milestones[[#This Row],[Category]:[Category]]="Milestone",DD$5&gt;=Milestones[[#This Row],[Start]:[Start]],DD$5&lt;=Milestones[[#This Row],[End]:[End]]),1,"")),"")</f>
        <v/>
      </c>
      <c r="DE29" s="20" t="str">
        <f ca="1">IFERROR(IF(AND(Milestones[[#This Row],[Category]:[Category]]="Goal",DE$5&gt;=Milestones[[#This Row],[Start]:[Start]],DE$5&lt;=Milestones[[#This Row],[End]:[End]]),2,IF(AND(Milestones[[#This Row],[Category]:[Category]]="Milestone",DE$5&gt;=Milestones[[#This Row],[Start]:[Start]],DE$5&lt;=Milestones[[#This Row],[End]:[End]]),1,"")),"")</f>
        <v/>
      </c>
      <c r="DF29" s="20" t="str">
        <f ca="1">IFERROR(IF(AND(Milestones[[#This Row],[Category]:[Category]]="Goal",DF$5&gt;=Milestones[[#This Row],[Start]:[Start]],DF$5&lt;=Milestones[[#This Row],[End]:[End]]),2,IF(AND(Milestones[[#This Row],[Category]:[Category]]="Milestone",DF$5&gt;=Milestones[[#This Row],[Start]:[Start]],DF$5&lt;=Milestones[[#This Row],[End]:[End]]),1,"")),"")</f>
        <v/>
      </c>
      <c r="DG29" s="20" t="str">
        <f ca="1">IFERROR(IF(AND(Milestones[[#This Row],[Category]:[Category]]="Goal",DG$5&gt;=Milestones[[#This Row],[Start]:[Start]],DG$5&lt;=Milestones[[#This Row],[End]:[End]]),2,IF(AND(Milestones[[#This Row],[Category]:[Category]]="Milestone",DG$5&gt;=Milestones[[#This Row],[Start]:[Start]],DG$5&lt;=Milestones[[#This Row],[End]:[End]]),1,"")),"")</f>
        <v/>
      </c>
      <c r="DH29" s="20" t="str">
        <f ca="1">IFERROR(IF(AND(Milestones[[#This Row],[Category]:[Category]]="Goal",DH$5&gt;=Milestones[[#This Row],[Start]:[Start]],DH$5&lt;=Milestones[[#This Row],[End]:[End]]),2,IF(AND(Milestones[[#This Row],[Category]:[Category]]="Milestone",DH$5&gt;=Milestones[[#This Row],[Start]:[Start]],DH$5&lt;=Milestones[[#This Row],[End]:[End]]),1,"")),"")</f>
        <v/>
      </c>
      <c r="DI29" s="20" t="str">
        <f ca="1">IFERROR(IF(AND(Milestones[[#This Row],[Category]:[Category]]="Goal",DI$5&gt;=Milestones[[#This Row],[Start]:[Start]],DI$5&lt;=Milestones[[#This Row],[End]:[End]]),2,IF(AND(Milestones[[#This Row],[Category]:[Category]]="Milestone",DI$5&gt;=Milestones[[#This Row],[Start]:[Start]],DI$5&lt;=Milestones[[#This Row],[End]:[End]]),1,"")),"")</f>
        <v/>
      </c>
      <c r="DJ29" s="20" t="str">
        <f ca="1">IFERROR(IF(AND(Milestones[[#This Row],[Category]:[Category]]="Goal",DJ$5&gt;=Milestones[[#This Row],[Start]:[Start]],DJ$5&lt;=Milestones[[#This Row],[End]:[End]]),2,IF(AND(Milestones[[#This Row],[Category]:[Category]]="Milestone",DJ$5&gt;=Milestones[[#This Row],[Start]:[Start]],DJ$5&lt;=Milestones[[#This Row],[End]:[End]]),1,"")),"")</f>
        <v/>
      </c>
      <c r="DK29" s="20" t="str">
        <f ca="1">IFERROR(IF(AND(Milestones[[#This Row],[Category]:[Category]]="Goal",DK$5&gt;=Milestones[[#This Row],[Start]:[Start]],DK$5&lt;=Milestones[[#This Row],[End]:[End]]),2,IF(AND(Milestones[[#This Row],[Category]:[Category]]="Milestone",DK$5&gt;=Milestones[[#This Row],[Start]:[Start]],DK$5&lt;=Milestones[[#This Row],[End]:[End]]),1,"")),"")</f>
        <v/>
      </c>
      <c r="DL29" s="20" t="str">
        <f ca="1">IFERROR(IF(AND(Milestones[[#This Row],[Category]:[Category]]="Goal",DL$5&gt;=Milestones[[#This Row],[Start]:[Start]],DL$5&lt;=Milestones[[#This Row],[End]:[End]]),2,IF(AND(Milestones[[#This Row],[Category]:[Category]]="Milestone",DL$5&gt;=Milestones[[#This Row],[Start]:[Start]],DL$5&lt;=Milestones[[#This Row],[End]:[End]]),1,"")),"")</f>
        <v/>
      </c>
      <c r="DM29" s="20" t="str">
        <f ca="1">IFERROR(IF(AND(Milestones[[#This Row],[Category]:[Category]]="Goal",DM$5&gt;=Milestones[[#This Row],[Start]:[Start]],DM$5&lt;=Milestones[[#This Row],[End]:[End]]),2,IF(AND(Milestones[[#This Row],[Category]:[Category]]="Milestone",DM$5&gt;=Milestones[[#This Row],[Start]:[Start]],DM$5&lt;=Milestones[[#This Row],[End]:[End]]),1,"")),"")</f>
        <v/>
      </c>
      <c r="DN29" s="20" t="str">
        <f ca="1">IFERROR(IF(AND(Milestones[[#This Row],[Category]:[Category]]="Goal",DN$5&gt;=Milestones[[#This Row],[Start]:[Start]],DN$5&lt;=Milestones[[#This Row],[End]:[End]]),2,IF(AND(Milestones[[#This Row],[Category]:[Category]]="Milestone",DN$5&gt;=Milestones[[#This Row],[Start]:[Start]],DN$5&lt;=Milestones[[#This Row],[End]:[End]]),1,"")),"")</f>
        <v/>
      </c>
      <c r="DO29" s="20" t="str">
        <f ca="1">IFERROR(IF(AND(Milestones[[#This Row],[Category]:[Category]]="Goal",DO$5&gt;=Milestones[[#This Row],[Start]:[Start]],DO$5&lt;=Milestones[[#This Row],[End]:[End]]),2,IF(AND(Milestones[[#This Row],[Category]:[Category]]="Milestone",DO$5&gt;=Milestones[[#This Row],[Start]:[Start]],DO$5&lt;=Milestones[[#This Row],[End]:[End]]),1,"")),"")</f>
        <v/>
      </c>
      <c r="DP29" s="20" t="str">
        <f ca="1">IFERROR(IF(AND(Milestones[[#This Row],[Category]:[Category]]="Goal",DP$5&gt;=Milestones[[#This Row],[Start]:[Start]],DP$5&lt;=Milestones[[#This Row],[End]:[End]]),2,IF(AND(Milestones[[#This Row],[Category]:[Category]]="Milestone",DP$5&gt;=Milestones[[#This Row],[Start]:[Start]],DP$5&lt;=Milestones[[#This Row],[End]:[End]]),1,"")),"")</f>
        <v/>
      </c>
      <c r="DQ29" s="20" t="str">
        <f ca="1">IFERROR(IF(AND(Milestones[[#This Row],[Category]:[Category]]="Goal",DQ$5&gt;=Milestones[[#This Row],[Start]:[Start]],DQ$5&lt;=Milestones[[#This Row],[End]:[End]]),2,IF(AND(Milestones[[#This Row],[Category]:[Category]]="Milestone",DQ$5&gt;=Milestones[[#This Row],[Start]:[Start]],DQ$5&lt;=Milestones[[#This Row],[End]:[End]]),1,"")),"")</f>
        <v/>
      </c>
      <c r="DR29" s="20" t="str">
        <f ca="1">IFERROR(IF(AND(Milestones[[#This Row],[Category]:[Category]]="Goal",DR$5&gt;=Milestones[[#This Row],[Start]:[Start]],DR$5&lt;=Milestones[[#This Row],[End]:[End]]),2,IF(AND(Milestones[[#This Row],[Category]:[Category]]="Milestone",DR$5&gt;=Milestones[[#This Row],[Start]:[Start]],DR$5&lt;=Milestones[[#This Row],[End]:[End]]),1,"")),"")</f>
        <v/>
      </c>
      <c r="DS29" s="20" t="str">
        <f ca="1">IFERROR(IF(AND(Milestones[[#This Row],[Category]:[Category]]="Goal",DS$5&gt;=Milestones[[#This Row],[Start]:[Start]],DS$5&lt;=Milestones[[#This Row],[End]:[End]]),2,IF(AND(Milestones[[#This Row],[Category]:[Category]]="Milestone",DS$5&gt;=Milestones[[#This Row],[Start]:[Start]],DS$5&lt;=Milestones[[#This Row],[End]:[End]]),1,"")),"")</f>
        <v/>
      </c>
      <c r="DT29" s="20" t="str">
        <f ca="1">IFERROR(IF(AND(Milestones[[#This Row],[Category]:[Category]]="Goal",DT$5&gt;=Milestones[[#This Row],[Start]:[Start]],DT$5&lt;=Milestones[[#This Row],[End]:[End]]),2,IF(AND(Milestones[[#This Row],[Category]:[Category]]="Milestone",DT$5&gt;=Milestones[[#This Row],[Start]:[Start]],DT$5&lt;=Milestones[[#This Row],[End]:[End]]),1,"")),"")</f>
        <v/>
      </c>
      <c r="DU29" s="20" t="str">
        <f ca="1">IFERROR(IF(AND(Milestones[[#This Row],[Category]:[Category]]="Goal",DU$5&gt;=Milestones[[#This Row],[Start]:[Start]],DU$5&lt;=Milestones[[#This Row],[End]:[End]]),2,IF(AND(Milestones[[#This Row],[Category]:[Category]]="Milestone",DU$5&gt;=Milestones[[#This Row],[Start]:[Start]],DU$5&lt;=Milestones[[#This Row],[End]:[End]]),1,"")),"")</f>
        <v/>
      </c>
      <c r="DV29" s="20" t="str">
        <f ca="1">IFERROR(IF(AND(Milestones[[#This Row],[Category]:[Category]]="Goal",DV$5&gt;=Milestones[[#This Row],[Start]:[Start]],DV$5&lt;=Milestones[[#This Row],[End]:[End]]),2,IF(AND(Milestones[[#This Row],[Category]:[Category]]="Milestone",DV$5&gt;=Milestones[[#This Row],[Start]:[Start]],DV$5&lt;=Milestones[[#This Row],[End]:[End]]),1,"")),"")</f>
        <v/>
      </c>
      <c r="DW29" s="20" t="str">
        <f ca="1">IFERROR(IF(AND(Milestones[[#This Row],[Category]:[Category]]="Goal",DW$5&gt;=Milestones[[#This Row],[Start]:[Start]],DW$5&lt;=Milestones[[#This Row],[End]:[End]]),2,IF(AND(Milestones[[#This Row],[Category]:[Category]]="Milestone",DW$5&gt;=Milestones[[#This Row],[Start]:[Start]],DW$5&lt;=Milestones[[#This Row],[End]:[End]]),1,"")),"")</f>
        <v/>
      </c>
      <c r="DX29" s="20" t="str">
        <f ca="1">IFERROR(IF(AND(Milestones[[#This Row],[Category]:[Category]]="Goal",DX$5&gt;=Milestones[[#This Row],[Start]:[Start]],DX$5&lt;=Milestones[[#This Row],[End]:[End]]),2,IF(AND(Milestones[[#This Row],[Category]:[Category]]="Milestone",DX$5&gt;=Milestones[[#This Row],[Start]:[Start]],DX$5&lt;=Milestones[[#This Row],[End]:[End]]),1,"")),"")</f>
        <v/>
      </c>
      <c r="DY29" s="20" t="str">
        <f ca="1">IFERROR(IF(AND(Milestones[[#This Row],[Category]:[Category]]="Goal",DY$5&gt;=Milestones[[#This Row],[Start]:[Start]],DY$5&lt;=Milestones[[#This Row],[End]:[End]]),2,IF(AND(Milestones[[#This Row],[Category]:[Category]]="Milestone",DY$5&gt;=Milestones[[#This Row],[Start]:[Start]],DY$5&lt;=Milestones[[#This Row],[End]:[End]]),1,"")),"")</f>
        <v/>
      </c>
      <c r="DZ29" s="20" t="str">
        <f ca="1">IFERROR(IF(AND(Milestones[[#This Row],[Category]:[Category]]="Goal",DZ$5&gt;=Milestones[[#This Row],[Start]:[Start]],DZ$5&lt;=Milestones[[#This Row],[End]:[End]]),2,IF(AND(Milestones[[#This Row],[Category]:[Category]]="Milestone",DZ$5&gt;=Milestones[[#This Row],[Start]:[Start]],DZ$5&lt;=Milestones[[#This Row],[End]:[End]]),1,"")),"")</f>
        <v/>
      </c>
      <c r="EA29" s="20" t="str">
        <f ca="1">IFERROR(IF(AND(Milestones[[#This Row],[Category]:[Category]]="Goal",EA$5&gt;=Milestones[[#This Row],[Start]:[Start]],EA$5&lt;=Milestones[[#This Row],[End]:[End]]),2,IF(AND(Milestones[[#This Row],[Category]:[Category]]="Milestone",EA$5&gt;=Milestones[[#This Row],[Start]:[Start]],EA$5&lt;=Milestones[[#This Row],[End]:[End]]),1,"")),"")</f>
        <v/>
      </c>
      <c r="EB29" s="20" t="str">
        <f ca="1">IFERROR(IF(AND(Milestones[[#This Row],[Category]:[Category]]="Goal",EB$5&gt;=Milestones[[#This Row],[Start]:[Start]],EB$5&lt;=Milestones[[#This Row],[End]:[End]]),2,IF(AND(Milestones[[#This Row],[Category]:[Category]]="Milestone",EB$5&gt;=Milestones[[#This Row],[Start]:[Start]],EB$5&lt;=Milestones[[#This Row],[End]:[End]]),1,"")),"")</f>
        <v/>
      </c>
      <c r="EC29" s="20" t="str">
        <f ca="1">IFERROR(IF(AND(Milestones[[#This Row],[Category]:[Category]]="Goal",EC$5&gt;=Milestones[[#This Row],[Start]:[Start]],EC$5&lt;=Milestones[[#This Row],[End]:[End]]),2,IF(AND(Milestones[[#This Row],[Category]:[Category]]="Milestone",EC$5&gt;=Milestones[[#This Row],[Start]:[Start]],EC$5&lt;=Milestones[[#This Row],[End]:[End]]),1,"")),"")</f>
        <v/>
      </c>
      <c r="ED29" s="20" t="str">
        <f ca="1">IFERROR(IF(AND(Milestones[[#This Row],[Category]:[Category]]="Goal",ED$5&gt;=Milestones[[#This Row],[Start]:[Start]],ED$5&lt;=Milestones[[#This Row],[End]:[End]]),2,IF(AND(Milestones[[#This Row],[Category]:[Category]]="Milestone",ED$5&gt;=Milestones[[#This Row],[Start]:[Start]],ED$5&lt;=Milestones[[#This Row],[End]:[End]]),1,"")),"")</f>
        <v/>
      </c>
      <c r="EE29" s="20" t="str">
        <f ca="1">IFERROR(IF(AND(Milestones[[#This Row],[Category]:[Category]]="Goal",EE$5&gt;=Milestones[[#This Row],[Start]:[Start]],EE$5&lt;=Milestones[[#This Row],[End]:[End]]),2,IF(AND(Milestones[[#This Row],[Category]:[Category]]="Milestone",EE$5&gt;=Milestones[[#This Row],[Start]:[Start]],EE$5&lt;=Milestones[[#This Row],[End]:[End]]),1,"")),"")</f>
        <v/>
      </c>
      <c r="EF29" s="20" t="str">
        <f ca="1">IFERROR(IF(AND(Milestones[[#This Row],[Category]:[Category]]="Goal",EF$5&gt;=Milestones[[#This Row],[Start]:[Start]],EF$5&lt;=Milestones[[#This Row],[End]:[End]]),2,IF(AND(Milestones[[#This Row],[Category]:[Category]]="Milestone",EF$5&gt;=Milestones[[#This Row],[Start]:[Start]],EF$5&lt;=Milestones[[#This Row],[End]:[End]]),1,"")),"")</f>
        <v/>
      </c>
      <c r="EG29" s="20" t="str">
        <f ca="1">IFERROR(IF(AND(Milestones[[#This Row],[Category]:[Category]]="Goal",EG$5&gt;=Milestones[[#This Row],[Start]:[Start]],EG$5&lt;=Milestones[[#This Row],[End]:[End]]),2,IF(AND(Milestones[[#This Row],[Category]:[Category]]="Milestone",EG$5&gt;=Milestones[[#This Row],[Start]:[Start]],EG$5&lt;=Milestones[[#This Row],[End]:[End]]),1,"")),"")</f>
        <v/>
      </c>
      <c r="EH29" s="20" t="str">
        <f ca="1">IFERROR(IF(AND(Milestones[[#This Row],[Category]:[Category]]="Goal",EH$5&gt;=Milestones[[#This Row],[Start]:[Start]],EH$5&lt;=Milestones[[#This Row],[End]:[End]]),2,IF(AND(Milestones[[#This Row],[Category]:[Category]]="Milestone",EH$5&gt;=Milestones[[#This Row],[Start]:[Start]],EH$5&lt;=Milestones[[#This Row],[End]:[End]]),1,"")),"")</f>
        <v/>
      </c>
      <c r="EI29" s="20" t="str">
        <f ca="1">IFERROR(IF(AND(Milestones[[#This Row],[Category]:[Category]]="Goal",EI$5&gt;=Milestones[[#This Row],[Start]:[Start]],EI$5&lt;=Milestones[[#This Row],[End]:[End]]),2,IF(AND(Milestones[[#This Row],[Category]:[Category]]="Milestone",EI$5&gt;=Milestones[[#This Row],[Start]:[Start]],EI$5&lt;=Milestones[[#This Row],[End]:[End]]),1,"")),"")</f>
        <v/>
      </c>
      <c r="EJ29" s="20" t="str">
        <f ca="1">IFERROR(IF(AND(Milestones[[#This Row],[Category]:[Category]]="Goal",EJ$5&gt;=Milestones[[#This Row],[Start]:[Start]],EJ$5&lt;=Milestones[[#This Row],[End]:[End]]),2,IF(AND(Milestones[[#This Row],[Category]:[Category]]="Milestone",EJ$5&gt;=Milestones[[#This Row],[Start]:[Start]],EJ$5&lt;=Milestones[[#This Row],[End]:[End]]),1,"")),"")</f>
        <v/>
      </c>
      <c r="EK29" s="20" t="str">
        <f ca="1">IFERROR(IF(AND(Milestones[[#This Row],[Category]:[Category]]="Goal",EK$5&gt;=Milestones[[#This Row],[Start]:[Start]],EK$5&lt;=Milestones[[#This Row],[End]:[End]]),2,IF(AND(Milestones[[#This Row],[Category]:[Category]]="Milestone",EK$5&gt;=Milestones[[#This Row],[Start]:[Start]],EK$5&lt;=Milestones[[#This Row],[End]:[End]]),1,"")),"")</f>
        <v/>
      </c>
      <c r="EL29" s="20" t="str">
        <f ca="1">IFERROR(IF(AND(Milestones[[#This Row],[Category]:[Category]]="Goal",EL$5&gt;=Milestones[[#This Row],[Start]:[Start]],EL$5&lt;=Milestones[[#This Row],[End]:[End]]),2,IF(AND(Milestones[[#This Row],[Category]:[Category]]="Milestone",EL$5&gt;=Milestones[[#This Row],[Start]:[Start]],EL$5&lt;=Milestones[[#This Row],[End]:[End]]),1,"")),"")</f>
        <v/>
      </c>
      <c r="EM29" s="20" t="str">
        <f ca="1">IFERROR(IF(AND(Milestones[[#This Row],[Category]:[Category]]="Goal",EM$5&gt;=Milestones[[#This Row],[Start]:[Start]],EM$5&lt;=Milestones[[#This Row],[End]:[End]]),2,IF(AND(Milestones[[#This Row],[Category]:[Category]]="Milestone",EM$5&gt;=Milestones[[#This Row],[Start]:[Start]],EM$5&lt;=Milestones[[#This Row],[End]:[End]]),1,"")),"")</f>
        <v/>
      </c>
      <c r="EN29" s="20" t="str">
        <f ca="1">IFERROR(IF(AND(Milestones[[#This Row],[Category]:[Category]]="Goal",EN$5&gt;=Milestones[[#This Row],[Start]:[Start]],EN$5&lt;=Milestones[[#This Row],[End]:[End]]),2,IF(AND(Milestones[[#This Row],[Category]:[Category]]="Milestone",EN$5&gt;=Milestones[[#This Row],[Start]:[Start]],EN$5&lt;=Milestones[[#This Row],[End]:[End]]),1,"")),"")</f>
        <v/>
      </c>
      <c r="EO29" s="20" t="str">
        <f ca="1">IFERROR(IF(AND(Milestones[[#This Row],[Category]:[Category]]="Goal",EO$5&gt;=Milestones[[#This Row],[Start]:[Start]],EO$5&lt;=Milestones[[#This Row],[End]:[End]]),2,IF(AND(Milestones[[#This Row],[Category]:[Category]]="Milestone",EO$5&gt;=Milestones[[#This Row],[Start]:[Start]],EO$5&lt;=Milestones[[#This Row],[End]:[End]]),1,"")),"")</f>
        <v/>
      </c>
      <c r="EP29" s="20" t="str">
        <f ca="1">IFERROR(IF(AND(Milestones[[#This Row],[Category]:[Category]]="Goal",EP$5&gt;=Milestones[[#This Row],[Start]:[Start]],EP$5&lt;=Milestones[[#This Row],[End]:[End]]),2,IF(AND(Milestones[[#This Row],[Category]:[Category]]="Milestone",EP$5&gt;=Milestones[[#This Row],[Start]:[Start]],EP$5&lt;=Milestones[[#This Row],[End]:[End]]),1,"")),"")</f>
        <v/>
      </c>
      <c r="EQ29" s="20" t="str">
        <f ca="1">IFERROR(IF(AND(Milestones[[#This Row],[Category]:[Category]]="Goal",EQ$5&gt;=Milestones[[#This Row],[Start]:[Start]],EQ$5&lt;=Milestones[[#This Row],[End]:[End]]),2,IF(AND(Milestones[[#This Row],[Category]:[Category]]="Milestone",EQ$5&gt;=Milestones[[#This Row],[Start]:[Start]],EQ$5&lt;=Milestones[[#This Row],[End]:[End]]),1,"")),"")</f>
        <v/>
      </c>
      <c r="ER29" s="20" t="str">
        <f ca="1">IFERROR(IF(AND(Milestones[[#This Row],[Category]:[Category]]="Goal",ER$5&gt;=Milestones[[#This Row],[Start]:[Start]],ER$5&lt;=Milestones[[#This Row],[End]:[End]]),2,IF(AND(Milestones[[#This Row],[Category]:[Category]]="Milestone",ER$5&gt;=Milestones[[#This Row],[Start]:[Start]],ER$5&lt;=Milestones[[#This Row],[End]:[End]]),1,"")),"")</f>
        <v/>
      </c>
    </row>
    <row r="30" spans="1:148" s="2" customFormat="1" ht="15" customHeight="1" x14ac:dyDescent="0.3">
      <c r="A30" s="7"/>
      <c r="B30" s="39">
        <f t="shared" si="73"/>
        <v>23</v>
      </c>
      <c r="C30" s="97" t="s">
        <v>162</v>
      </c>
      <c r="D30" s="61" t="s">
        <v>38</v>
      </c>
      <c r="E30" s="63" t="s">
        <v>36</v>
      </c>
      <c r="F30" s="64" t="s">
        <v>12</v>
      </c>
      <c r="G30" s="43"/>
      <c r="H30" s="35"/>
      <c r="I30" s="58">
        <f>IFERROR(IF(Milestones[[#This Row],[Activity]]="","",WORKDAY(IF(Milestones[[#This Row],[Predecessor]]="",IF(O29&lt;&gt;"", O29, L29),IF(INDEX(Milestones[Actual End],Milestones[[#This Row],[Predecessor]])&lt;&gt;"",INDEX(Milestones[Actual End],Milestones[[#This Row],[Predecessor]]),INDEX(Milestones[End],Milestones[[#This Row],[Predecessor]]))),Milestones[[#This Row],[Lag Days (Working Days)]],Table5[Holidays])),"")</f>
        <v>43388</v>
      </c>
      <c r="J30" s="70">
        <v>2</v>
      </c>
      <c r="K30" s="46">
        <f>IF(Milestones[[#This Row],[Responsible]]="",Milestones[[#This Row],[Effort (Working Days)]],IFERROR(ROUND(Milestones[[#This Row],[Effort (Working Days)]]/VLOOKUP(Milestones[[#This Row],[Responsible]],ProjectPersonnel[],2,FALSE)*4,0)/4,0))</f>
        <v>5</v>
      </c>
      <c r="L30" s="47">
        <f>IFERROR(WORKDAY(Milestones[[#This Row],[Start]],Milestones[[#This Row],[Task Duration]],Table5[Holidays]),"")</f>
        <v>43395</v>
      </c>
      <c r="M30" s="49" t="s">
        <v>155</v>
      </c>
      <c r="N30" s="49"/>
      <c r="O30" s="49"/>
      <c r="P30" s="72">
        <v>0</v>
      </c>
      <c r="Q30" s="17"/>
      <c r="R30" s="17"/>
      <c r="S30" s="15"/>
      <c r="T30" s="20" t="str">
        <f ca="1">IFERROR(IF(AND(Milestones[[#This Row],[Category]:[Category]]="Goal",T$5&gt;=Milestones[[#This Row],[Start]:[Start]],T$5&lt;=Milestones[[#This Row],[End]:[End]]),2,IF(AND(Milestones[[#This Row],[Category]:[Category]]="Milestone",T$5&gt;=Milestones[[#This Row],[Start]:[Start]],T$5&lt;=Milestones[[#This Row],[End]:[End]]),1,"")),"")</f>
        <v/>
      </c>
      <c r="U30" s="20" t="str">
        <f ca="1">IFERROR(IF(AND(Milestones[[#This Row],[Category]:[Category]]="Goal",U$5&gt;=Milestones[[#This Row],[Start]:[Start]],U$5&lt;=Milestones[[#This Row],[End]:[End]]),2,IF(AND(Milestones[[#This Row],[Category]:[Category]]="Milestone",U$5&gt;=Milestones[[#This Row],[Start]:[Start]],U$5&lt;=Milestones[[#This Row],[End]:[End]]),1,"")),"")</f>
        <v/>
      </c>
      <c r="V30" s="20" t="str">
        <f ca="1">IFERROR(IF(AND(Milestones[[#This Row],[Category]:[Category]]="Goal",V$5&gt;=Milestones[[#This Row],[Start]:[Start]],V$5&lt;=Milestones[[#This Row],[End]:[End]]),2,IF(AND(Milestones[[#This Row],[Category]:[Category]]="Milestone",V$5&gt;=Milestones[[#This Row],[Start]:[Start]],V$5&lt;=Milestones[[#This Row],[End]:[End]]),1,"")),"")</f>
        <v/>
      </c>
      <c r="W30" s="20" t="str">
        <f ca="1">IFERROR(IF(AND(Milestones[[#This Row],[Category]:[Category]]="Goal",W$5&gt;=Milestones[[#This Row],[Start]:[Start]],W$5&lt;=Milestones[[#This Row],[End]:[End]]),2,IF(AND(Milestones[[#This Row],[Category]:[Category]]="Milestone",W$5&gt;=Milestones[[#This Row],[Start]:[Start]],W$5&lt;=Milestones[[#This Row],[End]:[End]]),1,"")),"")</f>
        <v/>
      </c>
      <c r="X30" s="20" t="str">
        <f ca="1">IFERROR(IF(AND(Milestones[[#This Row],[Category]:[Category]]="Goal",X$5&gt;=Milestones[[#This Row],[Start]:[Start]],X$5&lt;=Milestones[[#This Row],[End]:[End]]),2,IF(AND(Milestones[[#This Row],[Category]:[Category]]="Milestone",X$5&gt;=Milestones[[#This Row],[Start]:[Start]],X$5&lt;=Milestones[[#This Row],[End]:[End]]),1,"")),"")</f>
        <v/>
      </c>
      <c r="Y30" s="20" t="str">
        <f ca="1">IFERROR(IF(AND(Milestones[[#This Row],[Category]:[Category]]="Goal",Y$5&gt;=Milestones[[#This Row],[Start]:[Start]],Y$5&lt;=Milestones[[#This Row],[End]:[End]]),2,IF(AND(Milestones[[#This Row],[Category]:[Category]]="Milestone",Y$5&gt;=Milestones[[#This Row],[Start]:[Start]],Y$5&lt;=Milestones[[#This Row],[End]:[End]]),1,"")),"")</f>
        <v/>
      </c>
      <c r="Z30" s="20" t="str">
        <f ca="1">IFERROR(IF(AND(Milestones[[#This Row],[Category]:[Category]]="Goal",Z$5&gt;=Milestones[[#This Row],[Start]:[Start]],Z$5&lt;=Milestones[[#This Row],[End]:[End]]),2,IF(AND(Milestones[[#This Row],[Category]:[Category]]="Milestone",Z$5&gt;=Milestones[[#This Row],[Start]:[Start]],Z$5&lt;=Milestones[[#This Row],[End]:[End]]),1,"")),"")</f>
        <v/>
      </c>
      <c r="AA30" s="20" t="str">
        <f ca="1">IFERROR(IF(AND(Milestones[[#This Row],[Category]:[Category]]="Goal",AA$5&gt;=Milestones[[#This Row],[Start]:[Start]],AA$5&lt;=Milestones[[#This Row],[End]:[End]]),2,IF(AND(Milestones[[#This Row],[Category]:[Category]]="Milestone",AA$5&gt;=Milestones[[#This Row],[Start]:[Start]],AA$5&lt;=Milestones[[#This Row],[End]:[End]]),1,"")),"")</f>
        <v/>
      </c>
      <c r="AB30" s="20" t="str">
        <f ca="1">IFERROR(IF(AND(Milestones[[#This Row],[Category]:[Category]]="Goal",AB$5&gt;=Milestones[[#This Row],[Start]:[Start]],AB$5&lt;=Milestones[[#This Row],[End]:[End]]),2,IF(AND(Milestones[[#This Row],[Category]:[Category]]="Milestone",AB$5&gt;=Milestones[[#This Row],[Start]:[Start]],AB$5&lt;=Milestones[[#This Row],[End]:[End]]),1,"")),"")</f>
        <v/>
      </c>
      <c r="AC30" s="20" t="str">
        <f ca="1">IFERROR(IF(AND(Milestones[[#This Row],[Category]:[Category]]="Goal",AC$5&gt;=Milestones[[#This Row],[Start]:[Start]],AC$5&lt;=Milestones[[#This Row],[End]:[End]]),2,IF(AND(Milestones[[#This Row],[Category]:[Category]]="Milestone",AC$5&gt;=Milestones[[#This Row],[Start]:[Start]],AC$5&lt;=Milestones[[#This Row],[End]:[End]]),1,"")),"")</f>
        <v/>
      </c>
      <c r="AD30" s="20" t="str">
        <f ca="1">IFERROR(IF(AND(Milestones[[#This Row],[Category]:[Category]]="Goal",AD$5&gt;=Milestones[[#This Row],[Start]:[Start]],AD$5&lt;=Milestones[[#This Row],[End]:[End]]),2,IF(AND(Milestones[[#This Row],[Category]:[Category]]="Milestone",AD$5&gt;=Milestones[[#This Row],[Start]:[Start]],AD$5&lt;=Milestones[[#This Row],[End]:[End]]),1,"")),"")</f>
        <v/>
      </c>
      <c r="AE30" s="20" t="str">
        <f ca="1">IFERROR(IF(AND(Milestones[[#This Row],[Category]:[Category]]="Goal",AE$5&gt;=Milestones[[#This Row],[Start]:[Start]],AE$5&lt;=Milestones[[#This Row],[End]:[End]]),2,IF(AND(Milestones[[#This Row],[Category]:[Category]]="Milestone",AE$5&gt;=Milestones[[#This Row],[Start]:[Start]],AE$5&lt;=Milestones[[#This Row],[End]:[End]]),1,"")),"")</f>
        <v/>
      </c>
      <c r="AF30" s="20" t="str">
        <f ca="1">IFERROR(IF(AND(Milestones[[#This Row],[Category]:[Category]]="Goal",AF$5&gt;=Milestones[[#This Row],[Start]:[Start]],AF$5&lt;=Milestones[[#This Row],[End]:[End]]),2,IF(AND(Milestones[[#This Row],[Category]:[Category]]="Milestone",AF$5&gt;=Milestones[[#This Row],[Start]:[Start]],AF$5&lt;=Milestones[[#This Row],[End]:[End]]),1,"")),"")</f>
        <v/>
      </c>
      <c r="AG30" s="20" t="str">
        <f ca="1">IFERROR(IF(AND(Milestones[[#This Row],[Category]:[Category]]="Goal",AG$5&gt;=Milestones[[#This Row],[Start]:[Start]],AG$5&lt;=Milestones[[#This Row],[End]:[End]]),2,IF(AND(Milestones[[#This Row],[Category]:[Category]]="Milestone",AG$5&gt;=Milestones[[#This Row],[Start]:[Start]],AG$5&lt;=Milestones[[#This Row],[End]:[End]]),1,"")),"")</f>
        <v/>
      </c>
      <c r="AH30" s="20" t="str">
        <f ca="1">IFERROR(IF(AND(Milestones[[#This Row],[Category]:[Category]]="Goal",AH$5&gt;=Milestones[[#This Row],[Start]:[Start]],AH$5&lt;=Milestones[[#This Row],[End]:[End]]),2,IF(AND(Milestones[[#This Row],[Category]:[Category]]="Milestone",AH$5&gt;=Milestones[[#This Row],[Start]:[Start]],AH$5&lt;=Milestones[[#This Row],[End]:[End]]),1,"")),"")</f>
        <v/>
      </c>
      <c r="AI30" s="20" t="str">
        <f ca="1">IFERROR(IF(AND(Milestones[[#This Row],[Category]:[Category]]="Goal",AI$5&gt;=Milestones[[#This Row],[Start]:[Start]],AI$5&lt;=Milestones[[#This Row],[End]:[End]]),2,IF(AND(Milestones[[#This Row],[Category]:[Category]]="Milestone",AI$5&gt;=Milestones[[#This Row],[Start]:[Start]],AI$5&lt;=Milestones[[#This Row],[End]:[End]]),1,"")),"")</f>
        <v/>
      </c>
      <c r="AJ30" s="20" t="str">
        <f ca="1">IFERROR(IF(AND(Milestones[[#This Row],[Category]:[Category]]="Goal",AJ$5&gt;=Milestones[[#This Row],[Start]:[Start]],AJ$5&lt;=Milestones[[#This Row],[End]:[End]]),2,IF(AND(Milestones[[#This Row],[Category]:[Category]]="Milestone",AJ$5&gt;=Milestones[[#This Row],[Start]:[Start]],AJ$5&lt;=Milestones[[#This Row],[End]:[End]]),1,"")),"")</f>
        <v/>
      </c>
      <c r="AK30" s="20" t="str">
        <f ca="1">IFERROR(IF(AND(Milestones[[#This Row],[Category]:[Category]]="Goal",AK$5&gt;=Milestones[[#This Row],[Start]:[Start]],AK$5&lt;=Milestones[[#This Row],[End]:[End]]),2,IF(AND(Milestones[[#This Row],[Category]:[Category]]="Milestone",AK$5&gt;=Milestones[[#This Row],[Start]:[Start]],AK$5&lt;=Milestones[[#This Row],[End]:[End]]),1,"")),"")</f>
        <v/>
      </c>
      <c r="AL30" s="20" t="str">
        <f ca="1">IFERROR(IF(AND(Milestones[[#This Row],[Category]:[Category]]="Goal",AL$5&gt;=Milestones[[#This Row],[Start]:[Start]],AL$5&lt;=Milestones[[#This Row],[End]:[End]]),2,IF(AND(Milestones[[#This Row],[Category]:[Category]]="Milestone",AL$5&gt;=Milestones[[#This Row],[Start]:[Start]],AL$5&lt;=Milestones[[#This Row],[End]:[End]]),1,"")),"")</f>
        <v/>
      </c>
      <c r="AM30" s="20" t="str">
        <f ca="1">IFERROR(IF(AND(Milestones[[#This Row],[Category]:[Category]]="Goal",AM$5&gt;=Milestones[[#This Row],[Start]:[Start]],AM$5&lt;=Milestones[[#This Row],[End]:[End]]),2,IF(AND(Milestones[[#This Row],[Category]:[Category]]="Milestone",AM$5&gt;=Milestones[[#This Row],[Start]:[Start]],AM$5&lt;=Milestones[[#This Row],[End]:[End]]),1,"")),"")</f>
        <v/>
      </c>
      <c r="AN30" s="20" t="str">
        <f ca="1">IFERROR(IF(AND(Milestones[[#This Row],[Category]:[Category]]="Goal",AN$5&gt;=Milestones[[#This Row],[Start]:[Start]],AN$5&lt;=Milestones[[#This Row],[End]:[End]]),2,IF(AND(Milestones[[#This Row],[Category]:[Category]]="Milestone",AN$5&gt;=Milestones[[#This Row],[Start]:[Start]],AN$5&lt;=Milestones[[#This Row],[End]:[End]]),1,"")),"")</f>
        <v/>
      </c>
      <c r="AO30" s="20" t="str">
        <f ca="1">IFERROR(IF(AND(Milestones[[#This Row],[Category]:[Category]]="Goal",AO$5&gt;=Milestones[[#This Row],[Start]:[Start]],AO$5&lt;=Milestones[[#This Row],[End]:[End]]),2,IF(AND(Milestones[[#This Row],[Category]:[Category]]="Milestone",AO$5&gt;=Milestones[[#This Row],[Start]:[Start]],AO$5&lt;=Milestones[[#This Row],[End]:[End]]),1,"")),"")</f>
        <v/>
      </c>
      <c r="AP30" s="20" t="str">
        <f ca="1">IFERROR(IF(AND(Milestones[[#This Row],[Category]:[Category]]="Goal",AP$5&gt;=Milestones[[#This Row],[Start]:[Start]],AP$5&lt;=Milestones[[#This Row],[End]:[End]]),2,IF(AND(Milestones[[#This Row],[Category]:[Category]]="Milestone",AP$5&gt;=Milestones[[#This Row],[Start]:[Start]],AP$5&lt;=Milestones[[#This Row],[End]:[End]]),1,"")),"")</f>
        <v/>
      </c>
      <c r="AQ30" s="20" t="str">
        <f ca="1">IFERROR(IF(AND(Milestones[[#This Row],[Category]:[Category]]="Goal",AQ$5&gt;=Milestones[[#This Row],[Start]:[Start]],AQ$5&lt;=Milestones[[#This Row],[End]:[End]]),2,IF(AND(Milestones[[#This Row],[Category]:[Category]]="Milestone",AQ$5&gt;=Milestones[[#This Row],[Start]:[Start]],AQ$5&lt;=Milestones[[#This Row],[End]:[End]]),1,"")),"")</f>
        <v/>
      </c>
      <c r="AR30" s="20" t="str">
        <f ca="1">IFERROR(IF(AND(Milestones[[#This Row],[Category]:[Category]]="Goal",AR$5&gt;=Milestones[[#This Row],[Start]:[Start]],AR$5&lt;=Milestones[[#This Row],[End]:[End]]),2,IF(AND(Milestones[[#This Row],[Category]:[Category]]="Milestone",AR$5&gt;=Milestones[[#This Row],[Start]:[Start]],AR$5&lt;=Milestones[[#This Row],[End]:[End]]),1,"")),"")</f>
        <v/>
      </c>
      <c r="AS30" s="20" t="str">
        <f ca="1">IFERROR(IF(AND(Milestones[[#This Row],[Category]:[Category]]="Goal",AS$5&gt;=Milestones[[#This Row],[Start]:[Start]],AS$5&lt;=Milestones[[#This Row],[End]:[End]]),2,IF(AND(Milestones[[#This Row],[Category]:[Category]]="Milestone",AS$5&gt;=Milestones[[#This Row],[Start]:[Start]],AS$5&lt;=Milestones[[#This Row],[End]:[End]]),1,"")),"")</f>
        <v/>
      </c>
      <c r="AT30" s="20" t="str">
        <f ca="1">IFERROR(IF(AND(Milestones[[#This Row],[Category]:[Category]]="Goal",AT$5&gt;=Milestones[[#This Row],[Start]:[Start]],AT$5&lt;=Milestones[[#This Row],[End]:[End]]),2,IF(AND(Milestones[[#This Row],[Category]:[Category]]="Milestone",AT$5&gt;=Milestones[[#This Row],[Start]:[Start]],AT$5&lt;=Milestones[[#This Row],[End]:[End]]),1,"")),"")</f>
        <v/>
      </c>
      <c r="AU30" s="20" t="str">
        <f ca="1">IFERROR(IF(AND(Milestones[[#This Row],[Category]:[Category]]="Goal",AU$5&gt;=Milestones[[#This Row],[Start]:[Start]],AU$5&lt;=Milestones[[#This Row],[End]:[End]]),2,IF(AND(Milestones[[#This Row],[Category]:[Category]]="Milestone",AU$5&gt;=Milestones[[#This Row],[Start]:[Start]],AU$5&lt;=Milestones[[#This Row],[End]:[End]]),1,"")),"")</f>
        <v/>
      </c>
      <c r="AV30" s="20" t="str">
        <f ca="1">IFERROR(IF(AND(Milestones[[#This Row],[Category]:[Category]]="Goal",AV$5&gt;=Milestones[[#This Row],[Start]:[Start]],AV$5&lt;=Milestones[[#This Row],[End]:[End]]),2,IF(AND(Milestones[[#This Row],[Category]:[Category]]="Milestone",AV$5&gt;=Milestones[[#This Row],[Start]:[Start]],AV$5&lt;=Milestones[[#This Row],[End]:[End]]),1,"")),"")</f>
        <v/>
      </c>
      <c r="AW30" s="20" t="str">
        <f ca="1">IFERROR(IF(AND(Milestones[[#This Row],[Category]:[Category]]="Goal",AW$5&gt;=Milestones[[#This Row],[Start]:[Start]],AW$5&lt;=Milestones[[#This Row],[End]:[End]]),2,IF(AND(Milestones[[#This Row],[Category]:[Category]]="Milestone",AW$5&gt;=Milestones[[#This Row],[Start]:[Start]],AW$5&lt;=Milestones[[#This Row],[End]:[End]]),1,"")),"")</f>
        <v/>
      </c>
      <c r="AX30" s="20" t="str">
        <f ca="1">IFERROR(IF(AND(Milestones[[#This Row],[Category]:[Category]]="Goal",AX$5&gt;=Milestones[[#This Row],[Start]:[Start]],AX$5&lt;=Milestones[[#This Row],[End]:[End]]),2,IF(AND(Milestones[[#This Row],[Category]:[Category]]="Milestone",AX$5&gt;=Milestones[[#This Row],[Start]:[Start]],AX$5&lt;=Milestones[[#This Row],[End]:[End]]),1,"")),"")</f>
        <v/>
      </c>
      <c r="AY30" s="20" t="str">
        <f ca="1">IFERROR(IF(AND(Milestones[[#This Row],[Category]:[Category]]="Goal",AY$5&gt;=Milestones[[#This Row],[Start]:[Start]],AY$5&lt;=Milestones[[#This Row],[End]:[End]]),2,IF(AND(Milestones[[#This Row],[Category]:[Category]]="Milestone",AY$5&gt;=Milestones[[#This Row],[Start]:[Start]],AY$5&lt;=Milestones[[#This Row],[End]:[End]]),1,"")),"")</f>
        <v/>
      </c>
      <c r="AZ30" s="20" t="str">
        <f ca="1">IFERROR(IF(AND(Milestones[[#This Row],[Category]:[Category]]="Goal",AZ$5&gt;=Milestones[[#This Row],[Start]:[Start]],AZ$5&lt;=Milestones[[#This Row],[End]:[End]]),2,IF(AND(Milestones[[#This Row],[Category]:[Category]]="Milestone",AZ$5&gt;=Milestones[[#This Row],[Start]:[Start]],AZ$5&lt;=Milestones[[#This Row],[End]:[End]]),1,"")),"")</f>
        <v/>
      </c>
      <c r="BA30" s="20" t="str">
        <f ca="1">IFERROR(IF(AND(Milestones[[#This Row],[Category]:[Category]]="Goal",BA$5&gt;=Milestones[[#This Row],[Start]:[Start]],BA$5&lt;=Milestones[[#This Row],[End]:[End]]),2,IF(AND(Milestones[[#This Row],[Category]:[Category]]="Milestone",BA$5&gt;=Milestones[[#This Row],[Start]:[Start]],BA$5&lt;=Milestones[[#This Row],[End]:[End]]),1,"")),"")</f>
        <v/>
      </c>
      <c r="BB30" s="20" t="str">
        <f ca="1">IFERROR(IF(AND(Milestones[[#This Row],[Category]:[Category]]="Goal",BB$5&gt;=Milestones[[#This Row],[Start]:[Start]],BB$5&lt;=Milestones[[#This Row],[End]:[End]]),2,IF(AND(Milestones[[#This Row],[Category]:[Category]]="Milestone",BB$5&gt;=Milestones[[#This Row],[Start]:[Start]],BB$5&lt;=Milestones[[#This Row],[End]:[End]]),1,"")),"")</f>
        <v/>
      </c>
      <c r="BC30" s="20" t="str">
        <f ca="1">IFERROR(IF(AND(Milestones[[#This Row],[Category]:[Category]]="Goal",BC$5&gt;=Milestones[[#This Row],[Start]:[Start]],BC$5&lt;=Milestones[[#This Row],[End]:[End]]),2,IF(AND(Milestones[[#This Row],[Category]:[Category]]="Milestone",BC$5&gt;=Milestones[[#This Row],[Start]:[Start]],BC$5&lt;=Milestones[[#This Row],[End]:[End]]),1,"")),"")</f>
        <v/>
      </c>
      <c r="BD30" s="20" t="str">
        <f ca="1">IFERROR(IF(AND(Milestones[[#This Row],[Category]:[Category]]="Goal",BD$5&gt;=Milestones[[#This Row],[Start]:[Start]],BD$5&lt;=Milestones[[#This Row],[End]:[End]]),2,IF(AND(Milestones[[#This Row],[Category]:[Category]]="Milestone",BD$5&gt;=Milestones[[#This Row],[Start]:[Start]],BD$5&lt;=Milestones[[#This Row],[End]:[End]]),1,"")),"")</f>
        <v/>
      </c>
      <c r="BE30" s="20" t="str">
        <f ca="1">IFERROR(IF(AND(Milestones[[#This Row],[Category]:[Category]]="Goal",BE$5&gt;=Milestones[[#This Row],[Start]:[Start]],BE$5&lt;=Milestones[[#This Row],[End]:[End]]),2,IF(AND(Milestones[[#This Row],[Category]:[Category]]="Milestone",BE$5&gt;=Milestones[[#This Row],[Start]:[Start]],BE$5&lt;=Milestones[[#This Row],[End]:[End]]),1,"")),"")</f>
        <v/>
      </c>
      <c r="BF30" s="20" t="str">
        <f ca="1">IFERROR(IF(AND(Milestones[[#This Row],[Category]:[Category]]="Goal",BF$5&gt;=Milestones[[#This Row],[Start]:[Start]],BF$5&lt;=Milestones[[#This Row],[End]:[End]]),2,IF(AND(Milestones[[#This Row],[Category]:[Category]]="Milestone",BF$5&gt;=Milestones[[#This Row],[Start]:[Start]],BF$5&lt;=Milestones[[#This Row],[End]:[End]]),1,"")),"")</f>
        <v/>
      </c>
      <c r="BG30" s="20" t="str">
        <f ca="1">IFERROR(IF(AND(Milestones[[#This Row],[Category]:[Category]]="Goal",BG$5&gt;=Milestones[[#This Row],[Start]:[Start]],BG$5&lt;=Milestones[[#This Row],[End]:[End]]),2,IF(AND(Milestones[[#This Row],[Category]:[Category]]="Milestone",BG$5&gt;=Milestones[[#This Row],[Start]:[Start]],BG$5&lt;=Milestones[[#This Row],[End]:[End]]),1,"")),"")</f>
        <v/>
      </c>
      <c r="BH30" s="20" t="str">
        <f ca="1">IFERROR(IF(AND(Milestones[[#This Row],[Category]:[Category]]="Goal",BH$5&gt;=Milestones[[#This Row],[Start]:[Start]],BH$5&lt;=Milestones[[#This Row],[End]:[End]]),2,IF(AND(Milestones[[#This Row],[Category]:[Category]]="Milestone",BH$5&gt;=Milestones[[#This Row],[Start]:[Start]],BH$5&lt;=Milestones[[#This Row],[End]:[End]]),1,"")),"")</f>
        <v/>
      </c>
      <c r="BI30" s="20" t="str">
        <f ca="1">IFERROR(IF(AND(Milestones[[#This Row],[Category]:[Category]]="Goal",BI$5&gt;=Milestones[[#This Row],[Start]:[Start]],BI$5&lt;=Milestones[[#This Row],[End]:[End]]),2,IF(AND(Milestones[[#This Row],[Category]:[Category]]="Milestone",BI$5&gt;=Milestones[[#This Row],[Start]:[Start]],BI$5&lt;=Milestones[[#This Row],[End]:[End]]),1,"")),"")</f>
        <v/>
      </c>
      <c r="BJ30" s="20" t="str">
        <f ca="1">IFERROR(IF(AND(Milestones[[#This Row],[Category]:[Category]]="Goal",BJ$5&gt;=Milestones[[#This Row],[Start]:[Start]],BJ$5&lt;=Milestones[[#This Row],[End]:[End]]),2,IF(AND(Milestones[[#This Row],[Category]:[Category]]="Milestone",BJ$5&gt;=Milestones[[#This Row],[Start]:[Start]],BJ$5&lt;=Milestones[[#This Row],[End]:[End]]),1,"")),"")</f>
        <v/>
      </c>
      <c r="BK30" s="20" t="str">
        <f ca="1">IFERROR(IF(AND(Milestones[[#This Row],[Category]:[Category]]="Goal",BK$5&gt;=Milestones[[#This Row],[Start]:[Start]],BK$5&lt;=Milestones[[#This Row],[End]:[End]]),2,IF(AND(Milestones[[#This Row],[Category]:[Category]]="Milestone",BK$5&gt;=Milestones[[#This Row],[Start]:[Start]],BK$5&lt;=Milestones[[#This Row],[End]:[End]]),1,"")),"")</f>
        <v/>
      </c>
      <c r="BL30" s="20" t="str">
        <f ca="1">IFERROR(IF(AND(Milestones[[#This Row],[Category]:[Category]]="Goal",BL$5&gt;=Milestones[[#This Row],[Start]:[Start]],BL$5&lt;=Milestones[[#This Row],[End]:[End]]),2,IF(AND(Milestones[[#This Row],[Category]:[Category]]="Milestone",BL$5&gt;=Milestones[[#This Row],[Start]:[Start]],BL$5&lt;=Milestones[[#This Row],[End]:[End]]),1,"")),"")</f>
        <v/>
      </c>
      <c r="BM30" s="20" t="str">
        <f ca="1">IFERROR(IF(AND(Milestones[[#This Row],[Category]:[Category]]="Goal",BM$5&gt;=Milestones[[#This Row],[Start]:[Start]],BM$5&lt;=Milestones[[#This Row],[End]:[End]]),2,IF(AND(Milestones[[#This Row],[Category]:[Category]]="Milestone",BM$5&gt;=Milestones[[#This Row],[Start]:[Start]],BM$5&lt;=Milestones[[#This Row],[End]:[End]]),1,"")),"")</f>
        <v/>
      </c>
      <c r="BN30" s="20" t="str">
        <f ca="1">IFERROR(IF(AND(Milestones[[#This Row],[Category]:[Category]]="Goal",BN$5&gt;=Milestones[[#This Row],[Start]:[Start]],BN$5&lt;=Milestones[[#This Row],[End]:[End]]),2,IF(AND(Milestones[[#This Row],[Category]:[Category]]="Milestone",BN$5&gt;=Milestones[[#This Row],[Start]:[Start]],BN$5&lt;=Milestones[[#This Row],[End]:[End]]),1,"")),"")</f>
        <v/>
      </c>
      <c r="BO30" s="20" t="str">
        <f ca="1">IFERROR(IF(AND(Milestones[[#This Row],[Category]:[Category]]="Goal",BO$5&gt;=Milestones[[#This Row],[Start]:[Start]],BO$5&lt;=Milestones[[#This Row],[End]:[End]]),2,IF(AND(Milestones[[#This Row],[Category]:[Category]]="Milestone",BO$5&gt;=Milestones[[#This Row],[Start]:[Start]],BO$5&lt;=Milestones[[#This Row],[End]:[End]]),1,"")),"")</f>
        <v/>
      </c>
      <c r="BP30" s="20" t="str">
        <f ca="1">IFERROR(IF(AND(Milestones[[#This Row],[Category]:[Category]]="Goal",BP$5&gt;=Milestones[[#This Row],[Start]:[Start]],BP$5&lt;=Milestones[[#This Row],[End]:[End]]),2,IF(AND(Milestones[[#This Row],[Category]:[Category]]="Milestone",BP$5&gt;=Milestones[[#This Row],[Start]:[Start]],BP$5&lt;=Milestones[[#This Row],[End]:[End]]),1,"")),"")</f>
        <v/>
      </c>
      <c r="BQ30" s="20" t="str">
        <f ca="1">IFERROR(IF(AND(Milestones[[#This Row],[Category]:[Category]]="Goal",BQ$5&gt;=Milestones[[#This Row],[Start]:[Start]],BQ$5&lt;=Milestones[[#This Row],[End]:[End]]),2,IF(AND(Milestones[[#This Row],[Category]:[Category]]="Milestone",BQ$5&gt;=Milestones[[#This Row],[Start]:[Start]],BQ$5&lt;=Milestones[[#This Row],[End]:[End]]),1,"")),"")</f>
        <v/>
      </c>
      <c r="BR30" s="20" t="str">
        <f ca="1">IFERROR(IF(AND(Milestones[[#This Row],[Category]:[Category]]="Goal",BR$5&gt;=Milestones[[#This Row],[Start]:[Start]],BR$5&lt;=Milestones[[#This Row],[End]:[End]]),2,IF(AND(Milestones[[#This Row],[Category]:[Category]]="Milestone",BR$5&gt;=Milestones[[#This Row],[Start]:[Start]],BR$5&lt;=Milestones[[#This Row],[End]:[End]]),1,"")),"")</f>
        <v/>
      </c>
      <c r="BS30" s="20" t="str">
        <f ca="1">IFERROR(IF(AND(Milestones[[#This Row],[Category]:[Category]]="Goal",BS$5&gt;=Milestones[[#This Row],[Start]:[Start]],BS$5&lt;=Milestones[[#This Row],[End]:[End]]),2,IF(AND(Milestones[[#This Row],[Category]:[Category]]="Milestone",BS$5&gt;=Milestones[[#This Row],[Start]:[Start]],BS$5&lt;=Milestones[[#This Row],[End]:[End]]),1,"")),"")</f>
        <v/>
      </c>
      <c r="BT30" s="20" t="str">
        <f ca="1">IFERROR(IF(AND(Milestones[[#This Row],[Category]:[Category]]="Goal",BT$5&gt;=Milestones[[#This Row],[Start]:[Start]],BT$5&lt;=Milestones[[#This Row],[End]:[End]]),2,IF(AND(Milestones[[#This Row],[Category]:[Category]]="Milestone",BT$5&gt;=Milestones[[#This Row],[Start]:[Start]],BT$5&lt;=Milestones[[#This Row],[End]:[End]]),1,"")),"")</f>
        <v/>
      </c>
      <c r="BU30" s="20" t="str">
        <f ca="1">IFERROR(IF(AND(Milestones[[#This Row],[Category]:[Category]]="Goal",BU$5&gt;=Milestones[[#This Row],[Start]:[Start]],BU$5&lt;=Milestones[[#This Row],[End]:[End]]),2,IF(AND(Milestones[[#This Row],[Category]:[Category]]="Milestone",BU$5&gt;=Milestones[[#This Row],[Start]:[Start]],BU$5&lt;=Milestones[[#This Row],[End]:[End]]),1,"")),"")</f>
        <v/>
      </c>
      <c r="BV30" s="20" t="str">
        <f ca="1">IFERROR(IF(AND(Milestones[[#This Row],[Category]:[Category]]="Goal",BV$5&gt;=Milestones[[#This Row],[Start]:[Start]],BV$5&lt;=Milestones[[#This Row],[End]:[End]]),2,IF(AND(Milestones[[#This Row],[Category]:[Category]]="Milestone",BV$5&gt;=Milestones[[#This Row],[Start]:[Start]],BV$5&lt;=Milestones[[#This Row],[End]:[End]]),1,"")),"")</f>
        <v/>
      </c>
      <c r="BW30" s="20" t="str">
        <f ca="1">IFERROR(IF(AND(Milestones[[#This Row],[Category]:[Category]]="Goal",BW$5&gt;=Milestones[[#This Row],[Start]:[Start]],BW$5&lt;=Milestones[[#This Row],[End]:[End]]),2,IF(AND(Milestones[[#This Row],[Category]:[Category]]="Milestone",BW$5&gt;=Milestones[[#This Row],[Start]:[Start]],BW$5&lt;=Milestones[[#This Row],[End]:[End]]),1,"")),"")</f>
        <v/>
      </c>
      <c r="BX30" s="20" t="str">
        <f ca="1">IFERROR(IF(AND(Milestones[[#This Row],[Category]:[Category]]="Goal",BX$5&gt;=Milestones[[#This Row],[Start]:[Start]],BX$5&lt;=Milestones[[#This Row],[End]:[End]]),2,IF(AND(Milestones[[#This Row],[Category]:[Category]]="Milestone",BX$5&gt;=Milestones[[#This Row],[Start]:[Start]],BX$5&lt;=Milestones[[#This Row],[End]:[End]]),1,"")),"")</f>
        <v/>
      </c>
      <c r="BY30" s="20" t="str">
        <f ca="1">IFERROR(IF(AND(Milestones[[#This Row],[Category]:[Category]]="Goal",BY$5&gt;=Milestones[[#This Row],[Start]:[Start]],BY$5&lt;=Milestones[[#This Row],[End]:[End]]),2,IF(AND(Milestones[[#This Row],[Category]:[Category]]="Milestone",BY$5&gt;=Milestones[[#This Row],[Start]:[Start]],BY$5&lt;=Milestones[[#This Row],[End]:[End]]),1,"")),"")</f>
        <v/>
      </c>
      <c r="BZ30" s="20" t="str">
        <f ca="1">IFERROR(IF(AND(Milestones[[#This Row],[Category]:[Category]]="Goal",BZ$5&gt;=Milestones[[#This Row],[Start]:[Start]],BZ$5&lt;=Milestones[[#This Row],[End]:[End]]),2,IF(AND(Milestones[[#This Row],[Category]:[Category]]="Milestone",BZ$5&gt;=Milestones[[#This Row],[Start]:[Start]],BZ$5&lt;=Milestones[[#This Row],[End]:[End]]),1,"")),"")</f>
        <v/>
      </c>
      <c r="CA30" s="20" t="str">
        <f ca="1">IFERROR(IF(AND(Milestones[[#This Row],[Category]:[Category]]="Goal",CA$5&gt;=Milestones[[#This Row],[Start]:[Start]],CA$5&lt;=Milestones[[#This Row],[End]:[End]]),2,IF(AND(Milestones[[#This Row],[Category]:[Category]]="Milestone",CA$5&gt;=Milestones[[#This Row],[Start]:[Start]],CA$5&lt;=Milestones[[#This Row],[End]:[End]]),1,"")),"")</f>
        <v/>
      </c>
      <c r="CB30" s="20" t="str">
        <f ca="1">IFERROR(IF(AND(Milestones[[#This Row],[Category]:[Category]]="Goal",CB$5&gt;=Milestones[[#This Row],[Start]:[Start]],CB$5&lt;=Milestones[[#This Row],[End]:[End]]),2,IF(AND(Milestones[[#This Row],[Category]:[Category]]="Milestone",CB$5&gt;=Milestones[[#This Row],[Start]:[Start]],CB$5&lt;=Milestones[[#This Row],[End]:[End]]),1,"")),"")</f>
        <v/>
      </c>
      <c r="CC30" s="20" t="str">
        <f ca="1">IFERROR(IF(AND(Milestones[[#This Row],[Category]:[Category]]="Goal",CC$5&gt;=Milestones[[#This Row],[Start]:[Start]],CC$5&lt;=Milestones[[#This Row],[End]:[End]]),2,IF(AND(Milestones[[#This Row],[Category]:[Category]]="Milestone",CC$5&gt;=Milestones[[#This Row],[Start]:[Start]],CC$5&lt;=Milestones[[#This Row],[End]:[End]]),1,"")),"")</f>
        <v/>
      </c>
      <c r="CD30" s="20" t="str">
        <f ca="1">IFERROR(IF(AND(Milestones[[#This Row],[Category]:[Category]]="Goal",CD$5&gt;=Milestones[[#This Row],[Start]:[Start]],CD$5&lt;=Milestones[[#This Row],[End]:[End]]),2,IF(AND(Milestones[[#This Row],[Category]:[Category]]="Milestone",CD$5&gt;=Milestones[[#This Row],[Start]:[Start]],CD$5&lt;=Milestones[[#This Row],[End]:[End]]),1,"")),"")</f>
        <v/>
      </c>
      <c r="CE30" s="20" t="str">
        <f ca="1">IFERROR(IF(AND(Milestones[[#This Row],[Category]:[Category]]="Goal",CE$5&gt;=Milestones[[#This Row],[Start]:[Start]],CE$5&lt;=Milestones[[#This Row],[End]:[End]]),2,IF(AND(Milestones[[#This Row],[Category]:[Category]]="Milestone",CE$5&gt;=Milestones[[#This Row],[Start]:[Start]],CE$5&lt;=Milestones[[#This Row],[End]:[End]]),1,"")),"")</f>
        <v/>
      </c>
      <c r="CF30" s="20" t="str">
        <f ca="1">IFERROR(IF(AND(Milestones[[#This Row],[Category]:[Category]]="Goal",CF$5&gt;=Milestones[[#This Row],[Start]:[Start]],CF$5&lt;=Milestones[[#This Row],[End]:[End]]),2,IF(AND(Milestones[[#This Row],[Category]:[Category]]="Milestone",CF$5&gt;=Milestones[[#This Row],[Start]:[Start]],CF$5&lt;=Milestones[[#This Row],[End]:[End]]),1,"")),"")</f>
        <v/>
      </c>
      <c r="CG30" s="20" t="str">
        <f ca="1">IFERROR(IF(AND(Milestones[[#This Row],[Category]:[Category]]="Goal",CG$5&gt;=Milestones[[#This Row],[Start]:[Start]],CG$5&lt;=Milestones[[#This Row],[End]:[End]]),2,IF(AND(Milestones[[#This Row],[Category]:[Category]]="Milestone",CG$5&gt;=Milestones[[#This Row],[Start]:[Start]],CG$5&lt;=Milestones[[#This Row],[End]:[End]]),1,"")),"")</f>
        <v/>
      </c>
      <c r="CH30" s="20" t="str">
        <f ca="1">IFERROR(IF(AND(Milestones[[#This Row],[Category]:[Category]]="Goal",CH$5&gt;=Milestones[[#This Row],[Start]:[Start]],CH$5&lt;=Milestones[[#This Row],[End]:[End]]),2,IF(AND(Milestones[[#This Row],[Category]:[Category]]="Milestone",CH$5&gt;=Milestones[[#This Row],[Start]:[Start]],CH$5&lt;=Milestones[[#This Row],[End]:[End]]),1,"")),"")</f>
        <v/>
      </c>
      <c r="CI30" s="20" t="str">
        <f ca="1">IFERROR(IF(AND(Milestones[[#This Row],[Category]:[Category]]="Goal",CI$5&gt;=Milestones[[#This Row],[Start]:[Start]],CI$5&lt;=Milestones[[#This Row],[End]:[End]]),2,IF(AND(Milestones[[#This Row],[Category]:[Category]]="Milestone",CI$5&gt;=Milestones[[#This Row],[Start]:[Start]],CI$5&lt;=Milestones[[#This Row],[End]:[End]]),1,"")),"")</f>
        <v/>
      </c>
      <c r="CJ30" s="20" t="str">
        <f ca="1">IFERROR(IF(AND(Milestones[[#This Row],[Category]:[Category]]="Goal",CJ$5&gt;=Milestones[[#This Row],[Start]:[Start]],CJ$5&lt;=Milestones[[#This Row],[End]:[End]]),2,IF(AND(Milestones[[#This Row],[Category]:[Category]]="Milestone",CJ$5&gt;=Milestones[[#This Row],[Start]:[Start]],CJ$5&lt;=Milestones[[#This Row],[End]:[End]]),1,"")),"")</f>
        <v/>
      </c>
      <c r="CK30" s="20" t="str">
        <f ca="1">IFERROR(IF(AND(Milestones[[#This Row],[Category]:[Category]]="Goal",CK$5&gt;=Milestones[[#This Row],[Start]:[Start]],CK$5&lt;=Milestones[[#This Row],[End]:[End]]),2,IF(AND(Milestones[[#This Row],[Category]:[Category]]="Milestone",CK$5&gt;=Milestones[[#This Row],[Start]:[Start]],CK$5&lt;=Milestones[[#This Row],[End]:[End]]),1,"")),"")</f>
        <v/>
      </c>
      <c r="CL30" s="20" t="str">
        <f ca="1">IFERROR(IF(AND(Milestones[[#This Row],[Category]:[Category]]="Goal",CL$5&gt;=Milestones[[#This Row],[Start]:[Start]],CL$5&lt;=Milestones[[#This Row],[End]:[End]]),2,IF(AND(Milestones[[#This Row],[Category]:[Category]]="Milestone",CL$5&gt;=Milestones[[#This Row],[Start]:[Start]],CL$5&lt;=Milestones[[#This Row],[End]:[End]]),1,"")),"")</f>
        <v/>
      </c>
      <c r="CM30" s="20" t="str">
        <f ca="1">IFERROR(IF(AND(Milestones[[#This Row],[Category]:[Category]]="Goal",CM$5&gt;=Milestones[[#This Row],[Start]:[Start]],CM$5&lt;=Milestones[[#This Row],[End]:[End]]),2,IF(AND(Milestones[[#This Row],[Category]:[Category]]="Milestone",CM$5&gt;=Milestones[[#This Row],[Start]:[Start]],CM$5&lt;=Milestones[[#This Row],[End]:[End]]),1,"")),"")</f>
        <v/>
      </c>
      <c r="CN30" s="20" t="str">
        <f ca="1">IFERROR(IF(AND(Milestones[[#This Row],[Category]:[Category]]="Goal",CN$5&gt;=Milestones[[#This Row],[Start]:[Start]],CN$5&lt;=Milestones[[#This Row],[End]:[End]]),2,IF(AND(Milestones[[#This Row],[Category]:[Category]]="Milestone",CN$5&gt;=Milestones[[#This Row],[Start]:[Start]],CN$5&lt;=Milestones[[#This Row],[End]:[End]]),1,"")),"")</f>
        <v/>
      </c>
      <c r="CO30" s="20" t="str">
        <f ca="1">IFERROR(IF(AND(Milestones[[#This Row],[Category]:[Category]]="Goal",CO$5&gt;=Milestones[[#This Row],[Start]:[Start]],CO$5&lt;=Milestones[[#This Row],[End]:[End]]),2,IF(AND(Milestones[[#This Row],[Category]:[Category]]="Milestone",CO$5&gt;=Milestones[[#This Row],[Start]:[Start]],CO$5&lt;=Milestones[[#This Row],[End]:[End]]),1,"")),"")</f>
        <v/>
      </c>
      <c r="CP30" s="20" t="str">
        <f ca="1">IFERROR(IF(AND(Milestones[[#This Row],[Category]:[Category]]="Goal",CP$5&gt;=Milestones[[#This Row],[Start]:[Start]],CP$5&lt;=Milestones[[#This Row],[End]:[End]]),2,IF(AND(Milestones[[#This Row],[Category]:[Category]]="Milestone",CP$5&gt;=Milestones[[#This Row],[Start]:[Start]],CP$5&lt;=Milestones[[#This Row],[End]:[End]]),1,"")),"")</f>
        <v/>
      </c>
      <c r="CQ30" s="20" t="str">
        <f ca="1">IFERROR(IF(AND(Milestones[[#This Row],[Category]:[Category]]="Goal",CQ$5&gt;=Milestones[[#This Row],[Start]:[Start]],CQ$5&lt;=Milestones[[#This Row],[End]:[End]]),2,IF(AND(Milestones[[#This Row],[Category]:[Category]]="Milestone",CQ$5&gt;=Milestones[[#This Row],[Start]:[Start]],CQ$5&lt;=Milestones[[#This Row],[End]:[End]]),1,"")),"")</f>
        <v/>
      </c>
      <c r="CR30" s="20" t="str">
        <f ca="1">IFERROR(IF(AND(Milestones[[#This Row],[Category]:[Category]]="Goal",CR$5&gt;=Milestones[[#This Row],[Start]:[Start]],CR$5&lt;=Milestones[[#This Row],[End]:[End]]),2,IF(AND(Milestones[[#This Row],[Category]:[Category]]="Milestone",CR$5&gt;=Milestones[[#This Row],[Start]:[Start]],CR$5&lt;=Milestones[[#This Row],[End]:[End]]),1,"")),"")</f>
        <v/>
      </c>
      <c r="CS30" s="20" t="str">
        <f ca="1">IFERROR(IF(AND(Milestones[[#This Row],[Category]:[Category]]="Goal",CS$5&gt;=Milestones[[#This Row],[Start]:[Start]],CS$5&lt;=Milestones[[#This Row],[End]:[End]]),2,IF(AND(Milestones[[#This Row],[Category]:[Category]]="Milestone",CS$5&gt;=Milestones[[#This Row],[Start]:[Start]],CS$5&lt;=Milestones[[#This Row],[End]:[End]]),1,"")),"")</f>
        <v/>
      </c>
      <c r="CT30" s="20" t="str">
        <f ca="1">IFERROR(IF(AND(Milestones[[#This Row],[Category]:[Category]]="Goal",CT$5&gt;=Milestones[[#This Row],[Start]:[Start]],CT$5&lt;=Milestones[[#This Row],[End]:[End]]),2,IF(AND(Milestones[[#This Row],[Category]:[Category]]="Milestone",CT$5&gt;=Milestones[[#This Row],[Start]:[Start]],CT$5&lt;=Milestones[[#This Row],[End]:[End]]),1,"")),"")</f>
        <v/>
      </c>
      <c r="CU30" s="20" t="str">
        <f ca="1">IFERROR(IF(AND(Milestones[[#This Row],[Category]:[Category]]="Goal",CU$5&gt;=Milestones[[#This Row],[Start]:[Start]],CU$5&lt;=Milestones[[#This Row],[End]:[End]]),2,IF(AND(Milestones[[#This Row],[Category]:[Category]]="Milestone",CU$5&gt;=Milestones[[#This Row],[Start]:[Start]],CU$5&lt;=Milestones[[#This Row],[End]:[End]]),1,"")),"")</f>
        <v/>
      </c>
      <c r="CV30" s="20" t="str">
        <f ca="1">IFERROR(IF(AND(Milestones[[#This Row],[Category]:[Category]]="Goal",CV$5&gt;=Milestones[[#This Row],[Start]:[Start]],CV$5&lt;=Milestones[[#This Row],[End]:[End]]),2,IF(AND(Milestones[[#This Row],[Category]:[Category]]="Milestone",CV$5&gt;=Milestones[[#This Row],[Start]:[Start]],CV$5&lt;=Milestones[[#This Row],[End]:[End]]),1,"")),"")</f>
        <v/>
      </c>
      <c r="CW30" s="20" t="str">
        <f ca="1">IFERROR(IF(AND(Milestones[[#This Row],[Category]:[Category]]="Goal",CW$5&gt;=Milestones[[#This Row],[Start]:[Start]],CW$5&lt;=Milestones[[#This Row],[End]:[End]]),2,IF(AND(Milestones[[#This Row],[Category]:[Category]]="Milestone",CW$5&gt;=Milestones[[#This Row],[Start]:[Start]],CW$5&lt;=Milestones[[#This Row],[End]:[End]]),1,"")),"")</f>
        <v/>
      </c>
      <c r="CX30" s="20" t="str">
        <f ca="1">IFERROR(IF(AND(Milestones[[#This Row],[Category]:[Category]]="Goal",CX$5&gt;=Milestones[[#This Row],[Start]:[Start]],CX$5&lt;=Milestones[[#This Row],[End]:[End]]),2,IF(AND(Milestones[[#This Row],[Category]:[Category]]="Milestone",CX$5&gt;=Milestones[[#This Row],[Start]:[Start]],CX$5&lt;=Milestones[[#This Row],[End]:[End]]),1,"")),"")</f>
        <v/>
      </c>
      <c r="CY30" s="20" t="str">
        <f ca="1">IFERROR(IF(AND(Milestones[[#This Row],[Category]:[Category]]="Goal",CY$5&gt;=Milestones[[#This Row],[Start]:[Start]],CY$5&lt;=Milestones[[#This Row],[End]:[End]]),2,IF(AND(Milestones[[#This Row],[Category]:[Category]]="Milestone",CY$5&gt;=Milestones[[#This Row],[Start]:[Start]],CY$5&lt;=Milestones[[#This Row],[End]:[End]]),1,"")),"")</f>
        <v/>
      </c>
      <c r="CZ30" s="20" t="str">
        <f ca="1">IFERROR(IF(AND(Milestones[[#This Row],[Category]:[Category]]="Goal",CZ$5&gt;=Milestones[[#This Row],[Start]:[Start]],CZ$5&lt;=Milestones[[#This Row],[End]:[End]]),2,IF(AND(Milestones[[#This Row],[Category]:[Category]]="Milestone",CZ$5&gt;=Milestones[[#This Row],[Start]:[Start]],CZ$5&lt;=Milestones[[#This Row],[End]:[End]]),1,"")),"")</f>
        <v/>
      </c>
      <c r="DA30" s="20" t="str">
        <f ca="1">IFERROR(IF(AND(Milestones[[#This Row],[Category]:[Category]]="Goal",DA$5&gt;=Milestones[[#This Row],[Start]:[Start]],DA$5&lt;=Milestones[[#This Row],[End]:[End]]),2,IF(AND(Milestones[[#This Row],[Category]:[Category]]="Milestone",DA$5&gt;=Milestones[[#This Row],[Start]:[Start]],DA$5&lt;=Milestones[[#This Row],[End]:[End]]),1,"")),"")</f>
        <v/>
      </c>
      <c r="DB30" s="20" t="str">
        <f ca="1">IFERROR(IF(AND(Milestones[[#This Row],[Category]:[Category]]="Goal",DB$5&gt;=Milestones[[#This Row],[Start]:[Start]],DB$5&lt;=Milestones[[#This Row],[End]:[End]]),2,IF(AND(Milestones[[#This Row],[Category]:[Category]]="Milestone",DB$5&gt;=Milestones[[#This Row],[Start]:[Start]],DB$5&lt;=Milestones[[#This Row],[End]:[End]]),1,"")),"")</f>
        <v/>
      </c>
      <c r="DC30" s="20" t="str">
        <f ca="1">IFERROR(IF(AND(Milestones[[#This Row],[Category]:[Category]]="Goal",DC$5&gt;=Milestones[[#This Row],[Start]:[Start]],DC$5&lt;=Milestones[[#This Row],[End]:[End]]),2,IF(AND(Milestones[[#This Row],[Category]:[Category]]="Milestone",DC$5&gt;=Milestones[[#This Row],[Start]:[Start]],DC$5&lt;=Milestones[[#This Row],[End]:[End]]),1,"")),"")</f>
        <v/>
      </c>
      <c r="DD30" s="20" t="str">
        <f ca="1">IFERROR(IF(AND(Milestones[[#This Row],[Category]:[Category]]="Goal",DD$5&gt;=Milestones[[#This Row],[Start]:[Start]],DD$5&lt;=Milestones[[#This Row],[End]:[End]]),2,IF(AND(Milestones[[#This Row],[Category]:[Category]]="Milestone",DD$5&gt;=Milestones[[#This Row],[Start]:[Start]],DD$5&lt;=Milestones[[#This Row],[End]:[End]]),1,"")),"")</f>
        <v/>
      </c>
      <c r="DE30" s="20" t="str">
        <f ca="1">IFERROR(IF(AND(Milestones[[#This Row],[Category]:[Category]]="Goal",DE$5&gt;=Milestones[[#This Row],[Start]:[Start]],DE$5&lt;=Milestones[[#This Row],[End]:[End]]),2,IF(AND(Milestones[[#This Row],[Category]:[Category]]="Milestone",DE$5&gt;=Milestones[[#This Row],[Start]:[Start]],DE$5&lt;=Milestones[[#This Row],[End]:[End]]),1,"")),"")</f>
        <v/>
      </c>
      <c r="DF30" s="20" t="str">
        <f ca="1">IFERROR(IF(AND(Milestones[[#This Row],[Category]:[Category]]="Goal",DF$5&gt;=Milestones[[#This Row],[Start]:[Start]],DF$5&lt;=Milestones[[#This Row],[End]:[End]]),2,IF(AND(Milestones[[#This Row],[Category]:[Category]]="Milestone",DF$5&gt;=Milestones[[#This Row],[Start]:[Start]],DF$5&lt;=Milestones[[#This Row],[End]:[End]]),1,"")),"")</f>
        <v/>
      </c>
      <c r="DG30" s="20" t="str">
        <f ca="1">IFERROR(IF(AND(Milestones[[#This Row],[Category]:[Category]]="Goal",DG$5&gt;=Milestones[[#This Row],[Start]:[Start]],DG$5&lt;=Milestones[[#This Row],[End]:[End]]),2,IF(AND(Milestones[[#This Row],[Category]:[Category]]="Milestone",DG$5&gt;=Milestones[[#This Row],[Start]:[Start]],DG$5&lt;=Milestones[[#This Row],[End]:[End]]),1,"")),"")</f>
        <v/>
      </c>
      <c r="DH30" s="20" t="str">
        <f ca="1">IFERROR(IF(AND(Milestones[[#This Row],[Category]:[Category]]="Goal",DH$5&gt;=Milestones[[#This Row],[Start]:[Start]],DH$5&lt;=Milestones[[#This Row],[End]:[End]]),2,IF(AND(Milestones[[#This Row],[Category]:[Category]]="Milestone",DH$5&gt;=Milestones[[#This Row],[Start]:[Start]],DH$5&lt;=Milestones[[#This Row],[End]:[End]]),1,"")),"")</f>
        <v/>
      </c>
      <c r="DI30" s="20" t="str">
        <f ca="1">IFERROR(IF(AND(Milestones[[#This Row],[Category]:[Category]]="Goal",DI$5&gt;=Milestones[[#This Row],[Start]:[Start]],DI$5&lt;=Milestones[[#This Row],[End]:[End]]),2,IF(AND(Milestones[[#This Row],[Category]:[Category]]="Milestone",DI$5&gt;=Milestones[[#This Row],[Start]:[Start]],DI$5&lt;=Milestones[[#This Row],[End]:[End]]),1,"")),"")</f>
        <v/>
      </c>
      <c r="DJ30" s="20" t="str">
        <f ca="1">IFERROR(IF(AND(Milestones[[#This Row],[Category]:[Category]]="Goal",DJ$5&gt;=Milestones[[#This Row],[Start]:[Start]],DJ$5&lt;=Milestones[[#This Row],[End]:[End]]),2,IF(AND(Milestones[[#This Row],[Category]:[Category]]="Milestone",DJ$5&gt;=Milestones[[#This Row],[Start]:[Start]],DJ$5&lt;=Milestones[[#This Row],[End]:[End]]),1,"")),"")</f>
        <v/>
      </c>
      <c r="DK30" s="20" t="str">
        <f ca="1">IFERROR(IF(AND(Milestones[[#This Row],[Category]:[Category]]="Goal",DK$5&gt;=Milestones[[#This Row],[Start]:[Start]],DK$5&lt;=Milestones[[#This Row],[End]:[End]]),2,IF(AND(Milestones[[#This Row],[Category]:[Category]]="Milestone",DK$5&gt;=Milestones[[#This Row],[Start]:[Start]],DK$5&lt;=Milestones[[#This Row],[End]:[End]]),1,"")),"")</f>
        <v/>
      </c>
      <c r="DL30" s="20" t="str">
        <f ca="1">IFERROR(IF(AND(Milestones[[#This Row],[Category]:[Category]]="Goal",DL$5&gt;=Milestones[[#This Row],[Start]:[Start]],DL$5&lt;=Milestones[[#This Row],[End]:[End]]),2,IF(AND(Milestones[[#This Row],[Category]:[Category]]="Milestone",DL$5&gt;=Milestones[[#This Row],[Start]:[Start]],DL$5&lt;=Milestones[[#This Row],[End]:[End]]),1,"")),"")</f>
        <v/>
      </c>
      <c r="DM30" s="20" t="str">
        <f ca="1">IFERROR(IF(AND(Milestones[[#This Row],[Category]:[Category]]="Goal",DM$5&gt;=Milestones[[#This Row],[Start]:[Start]],DM$5&lt;=Milestones[[#This Row],[End]:[End]]),2,IF(AND(Milestones[[#This Row],[Category]:[Category]]="Milestone",DM$5&gt;=Milestones[[#This Row],[Start]:[Start]],DM$5&lt;=Milestones[[#This Row],[End]:[End]]),1,"")),"")</f>
        <v/>
      </c>
      <c r="DN30" s="20" t="str">
        <f ca="1">IFERROR(IF(AND(Milestones[[#This Row],[Category]:[Category]]="Goal",DN$5&gt;=Milestones[[#This Row],[Start]:[Start]],DN$5&lt;=Milestones[[#This Row],[End]:[End]]),2,IF(AND(Milestones[[#This Row],[Category]:[Category]]="Milestone",DN$5&gt;=Milestones[[#This Row],[Start]:[Start]],DN$5&lt;=Milestones[[#This Row],[End]:[End]]),1,"")),"")</f>
        <v/>
      </c>
      <c r="DO30" s="20" t="str">
        <f ca="1">IFERROR(IF(AND(Milestones[[#This Row],[Category]:[Category]]="Goal",DO$5&gt;=Milestones[[#This Row],[Start]:[Start]],DO$5&lt;=Milestones[[#This Row],[End]:[End]]),2,IF(AND(Milestones[[#This Row],[Category]:[Category]]="Milestone",DO$5&gt;=Milestones[[#This Row],[Start]:[Start]],DO$5&lt;=Milestones[[#This Row],[End]:[End]]),1,"")),"")</f>
        <v/>
      </c>
      <c r="DP30" s="20" t="str">
        <f ca="1">IFERROR(IF(AND(Milestones[[#This Row],[Category]:[Category]]="Goal",DP$5&gt;=Milestones[[#This Row],[Start]:[Start]],DP$5&lt;=Milestones[[#This Row],[End]:[End]]),2,IF(AND(Milestones[[#This Row],[Category]:[Category]]="Milestone",DP$5&gt;=Milestones[[#This Row],[Start]:[Start]],DP$5&lt;=Milestones[[#This Row],[End]:[End]]),1,"")),"")</f>
        <v/>
      </c>
      <c r="DQ30" s="20" t="str">
        <f ca="1">IFERROR(IF(AND(Milestones[[#This Row],[Category]:[Category]]="Goal",DQ$5&gt;=Milestones[[#This Row],[Start]:[Start]],DQ$5&lt;=Milestones[[#This Row],[End]:[End]]),2,IF(AND(Milestones[[#This Row],[Category]:[Category]]="Milestone",DQ$5&gt;=Milestones[[#This Row],[Start]:[Start]],DQ$5&lt;=Milestones[[#This Row],[End]:[End]]),1,"")),"")</f>
        <v/>
      </c>
      <c r="DR30" s="20" t="str">
        <f ca="1">IFERROR(IF(AND(Milestones[[#This Row],[Category]:[Category]]="Goal",DR$5&gt;=Milestones[[#This Row],[Start]:[Start]],DR$5&lt;=Milestones[[#This Row],[End]:[End]]),2,IF(AND(Milestones[[#This Row],[Category]:[Category]]="Milestone",DR$5&gt;=Milestones[[#This Row],[Start]:[Start]],DR$5&lt;=Milestones[[#This Row],[End]:[End]]),1,"")),"")</f>
        <v/>
      </c>
      <c r="DS30" s="20" t="str">
        <f ca="1">IFERROR(IF(AND(Milestones[[#This Row],[Category]:[Category]]="Goal",DS$5&gt;=Milestones[[#This Row],[Start]:[Start]],DS$5&lt;=Milestones[[#This Row],[End]:[End]]),2,IF(AND(Milestones[[#This Row],[Category]:[Category]]="Milestone",DS$5&gt;=Milestones[[#This Row],[Start]:[Start]],DS$5&lt;=Milestones[[#This Row],[End]:[End]]),1,"")),"")</f>
        <v/>
      </c>
      <c r="DT30" s="20" t="str">
        <f ca="1">IFERROR(IF(AND(Milestones[[#This Row],[Category]:[Category]]="Goal",DT$5&gt;=Milestones[[#This Row],[Start]:[Start]],DT$5&lt;=Milestones[[#This Row],[End]:[End]]),2,IF(AND(Milestones[[#This Row],[Category]:[Category]]="Milestone",DT$5&gt;=Milestones[[#This Row],[Start]:[Start]],DT$5&lt;=Milestones[[#This Row],[End]:[End]]),1,"")),"")</f>
        <v/>
      </c>
      <c r="DU30" s="20" t="str">
        <f ca="1">IFERROR(IF(AND(Milestones[[#This Row],[Category]:[Category]]="Goal",DU$5&gt;=Milestones[[#This Row],[Start]:[Start]],DU$5&lt;=Milestones[[#This Row],[End]:[End]]),2,IF(AND(Milestones[[#This Row],[Category]:[Category]]="Milestone",DU$5&gt;=Milestones[[#This Row],[Start]:[Start]],DU$5&lt;=Milestones[[#This Row],[End]:[End]]),1,"")),"")</f>
        <v/>
      </c>
      <c r="DV30" s="20" t="str">
        <f ca="1">IFERROR(IF(AND(Milestones[[#This Row],[Category]:[Category]]="Goal",DV$5&gt;=Milestones[[#This Row],[Start]:[Start]],DV$5&lt;=Milestones[[#This Row],[End]:[End]]),2,IF(AND(Milestones[[#This Row],[Category]:[Category]]="Milestone",DV$5&gt;=Milestones[[#This Row],[Start]:[Start]],DV$5&lt;=Milestones[[#This Row],[End]:[End]]),1,"")),"")</f>
        <v/>
      </c>
      <c r="DW30" s="20" t="str">
        <f ca="1">IFERROR(IF(AND(Milestones[[#This Row],[Category]:[Category]]="Goal",DW$5&gt;=Milestones[[#This Row],[Start]:[Start]],DW$5&lt;=Milestones[[#This Row],[End]:[End]]),2,IF(AND(Milestones[[#This Row],[Category]:[Category]]="Milestone",DW$5&gt;=Milestones[[#This Row],[Start]:[Start]],DW$5&lt;=Milestones[[#This Row],[End]:[End]]),1,"")),"")</f>
        <v/>
      </c>
      <c r="DX30" s="20" t="str">
        <f ca="1">IFERROR(IF(AND(Milestones[[#This Row],[Category]:[Category]]="Goal",DX$5&gt;=Milestones[[#This Row],[Start]:[Start]],DX$5&lt;=Milestones[[#This Row],[End]:[End]]),2,IF(AND(Milestones[[#This Row],[Category]:[Category]]="Milestone",DX$5&gt;=Milestones[[#This Row],[Start]:[Start]],DX$5&lt;=Milestones[[#This Row],[End]:[End]]),1,"")),"")</f>
        <v/>
      </c>
      <c r="DY30" s="20" t="str">
        <f ca="1">IFERROR(IF(AND(Milestones[[#This Row],[Category]:[Category]]="Goal",DY$5&gt;=Milestones[[#This Row],[Start]:[Start]],DY$5&lt;=Milestones[[#This Row],[End]:[End]]),2,IF(AND(Milestones[[#This Row],[Category]:[Category]]="Milestone",DY$5&gt;=Milestones[[#This Row],[Start]:[Start]],DY$5&lt;=Milestones[[#This Row],[End]:[End]]),1,"")),"")</f>
        <v/>
      </c>
      <c r="DZ30" s="20" t="str">
        <f ca="1">IFERROR(IF(AND(Milestones[[#This Row],[Category]:[Category]]="Goal",DZ$5&gt;=Milestones[[#This Row],[Start]:[Start]],DZ$5&lt;=Milestones[[#This Row],[End]:[End]]),2,IF(AND(Milestones[[#This Row],[Category]:[Category]]="Milestone",DZ$5&gt;=Milestones[[#This Row],[Start]:[Start]],DZ$5&lt;=Milestones[[#This Row],[End]:[End]]),1,"")),"")</f>
        <v/>
      </c>
      <c r="EA30" s="20" t="str">
        <f ca="1">IFERROR(IF(AND(Milestones[[#This Row],[Category]:[Category]]="Goal",EA$5&gt;=Milestones[[#This Row],[Start]:[Start]],EA$5&lt;=Milestones[[#This Row],[End]:[End]]),2,IF(AND(Milestones[[#This Row],[Category]:[Category]]="Milestone",EA$5&gt;=Milestones[[#This Row],[Start]:[Start]],EA$5&lt;=Milestones[[#This Row],[End]:[End]]),1,"")),"")</f>
        <v/>
      </c>
      <c r="EB30" s="20" t="str">
        <f ca="1">IFERROR(IF(AND(Milestones[[#This Row],[Category]:[Category]]="Goal",EB$5&gt;=Milestones[[#This Row],[Start]:[Start]],EB$5&lt;=Milestones[[#This Row],[End]:[End]]),2,IF(AND(Milestones[[#This Row],[Category]:[Category]]="Milestone",EB$5&gt;=Milestones[[#This Row],[Start]:[Start]],EB$5&lt;=Milestones[[#This Row],[End]:[End]]),1,"")),"")</f>
        <v/>
      </c>
      <c r="EC30" s="20" t="str">
        <f ca="1">IFERROR(IF(AND(Milestones[[#This Row],[Category]:[Category]]="Goal",EC$5&gt;=Milestones[[#This Row],[Start]:[Start]],EC$5&lt;=Milestones[[#This Row],[End]:[End]]),2,IF(AND(Milestones[[#This Row],[Category]:[Category]]="Milestone",EC$5&gt;=Milestones[[#This Row],[Start]:[Start]],EC$5&lt;=Milestones[[#This Row],[End]:[End]]),1,"")),"")</f>
        <v/>
      </c>
      <c r="ED30" s="20" t="str">
        <f ca="1">IFERROR(IF(AND(Milestones[[#This Row],[Category]:[Category]]="Goal",ED$5&gt;=Milestones[[#This Row],[Start]:[Start]],ED$5&lt;=Milestones[[#This Row],[End]:[End]]),2,IF(AND(Milestones[[#This Row],[Category]:[Category]]="Milestone",ED$5&gt;=Milestones[[#This Row],[Start]:[Start]],ED$5&lt;=Milestones[[#This Row],[End]:[End]]),1,"")),"")</f>
        <v/>
      </c>
      <c r="EE30" s="20" t="str">
        <f ca="1">IFERROR(IF(AND(Milestones[[#This Row],[Category]:[Category]]="Goal",EE$5&gt;=Milestones[[#This Row],[Start]:[Start]],EE$5&lt;=Milestones[[#This Row],[End]:[End]]),2,IF(AND(Milestones[[#This Row],[Category]:[Category]]="Milestone",EE$5&gt;=Milestones[[#This Row],[Start]:[Start]],EE$5&lt;=Milestones[[#This Row],[End]:[End]]),1,"")),"")</f>
        <v/>
      </c>
      <c r="EF30" s="20" t="str">
        <f ca="1">IFERROR(IF(AND(Milestones[[#This Row],[Category]:[Category]]="Goal",EF$5&gt;=Milestones[[#This Row],[Start]:[Start]],EF$5&lt;=Milestones[[#This Row],[End]:[End]]),2,IF(AND(Milestones[[#This Row],[Category]:[Category]]="Milestone",EF$5&gt;=Milestones[[#This Row],[Start]:[Start]],EF$5&lt;=Milestones[[#This Row],[End]:[End]]),1,"")),"")</f>
        <v/>
      </c>
      <c r="EG30" s="20" t="str">
        <f ca="1">IFERROR(IF(AND(Milestones[[#This Row],[Category]:[Category]]="Goal",EG$5&gt;=Milestones[[#This Row],[Start]:[Start]],EG$5&lt;=Milestones[[#This Row],[End]:[End]]),2,IF(AND(Milestones[[#This Row],[Category]:[Category]]="Milestone",EG$5&gt;=Milestones[[#This Row],[Start]:[Start]],EG$5&lt;=Milestones[[#This Row],[End]:[End]]),1,"")),"")</f>
        <v/>
      </c>
      <c r="EH30" s="20" t="str">
        <f ca="1">IFERROR(IF(AND(Milestones[[#This Row],[Category]:[Category]]="Goal",EH$5&gt;=Milestones[[#This Row],[Start]:[Start]],EH$5&lt;=Milestones[[#This Row],[End]:[End]]),2,IF(AND(Milestones[[#This Row],[Category]:[Category]]="Milestone",EH$5&gt;=Milestones[[#This Row],[Start]:[Start]],EH$5&lt;=Milestones[[#This Row],[End]:[End]]),1,"")),"")</f>
        <v/>
      </c>
      <c r="EI30" s="20" t="str">
        <f ca="1">IFERROR(IF(AND(Milestones[[#This Row],[Category]:[Category]]="Goal",EI$5&gt;=Milestones[[#This Row],[Start]:[Start]],EI$5&lt;=Milestones[[#This Row],[End]:[End]]),2,IF(AND(Milestones[[#This Row],[Category]:[Category]]="Milestone",EI$5&gt;=Milestones[[#This Row],[Start]:[Start]],EI$5&lt;=Milestones[[#This Row],[End]:[End]]),1,"")),"")</f>
        <v/>
      </c>
      <c r="EJ30" s="20" t="str">
        <f ca="1">IFERROR(IF(AND(Milestones[[#This Row],[Category]:[Category]]="Goal",EJ$5&gt;=Milestones[[#This Row],[Start]:[Start]],EJ$5&lt;=Milestones[[#This Row],[End]:[End]]),2,IF(AND(Milestones[[#This Row],[Category]:[Category]]="Milestone",EJ$5&gt;=Milestones[[#This Row],[Start]:[Start]],EJ$5&lt;=Milestones[[#This Row],[End]:[End]]),1,"")),"")</f>
        <v/>
      </c>
      <c r="EK30" s="20" t="str">
        <f ca="1">IFERROR(IF(AND(Milestones[[#This Row],[Category]:[Category]]="Goal",EK$5&gt;=Milestones[[#This Row],[Start]:[Start]],EK$5&lt;=Milestones[[#This Row],[End]:[End]]),2,IF(AND(Milestones[[#This Row],[Category]:[Category]]="Milestone",EK$5&gt;=Milestones[[#This Row],[Start]:[Start]],EK$5&lt;=Milestones[[#This Row],[End]:[End]]),1,"")),"")</f>
        <v/>
      </c>
      <c r="EL30" s="20" t="str">
        <f ca="1">IFERROR(IF(AND(Milestones[[#This Row],[Category]:[Category]]="Goal",EL$5&gt;=Milestones[[#This Row],[Start]:[Start]],EL$5&lt;=Milestones[[#This Row],[End]:[End]]),2,IF(AND(Milestones[[#This Row],[Category]:[Category]]="Milestone",EL$5&gt;=Milestones[[#This Row],[Start]:[Start]],EL$5&lt;=Milestones[[#This Row],[End]:[End]]),1,"")),"")</f>
        <v/>
      </c>
      <c r="EM30" s="20" t="str">
        <f ca="1">IFERROR(IF(AND(Milestones[[#This Row],[Category]:[Category]]="Goal",EM$5&gt;=Milestones[[#This Row],[Start]:[Start]],EM$5&lt;=Milestones[[#This Row],[End]:[End]]),2,IF(AND(Milestones[[#This Row],[Category]:[Category]]="Milestone",EM$5&gt;=Milestones[[#This Row],[Start]:[Start]],EM$5&lt;=Milestones[[#This Row],[End]:[End]]),1,"")),"")</f>
        <v/>
      </c>
      <c r="EN30" s="20" t="str">
        <f ca="1">IFERROR(IF(AND(Milestones[[#This Row],[Category]:[Category]]="Goal",EN$5&gt;=Milestones[[#This Row],[Start]:[Start]],EN$5&lt;=Milestones[[#This Row],[End]:[End]]),2,IF(AND(Milestones[[#This Row],[Category]:[Category]]="Milestone",EN$5&gt;=Milestones[[#This Row],[Start]:[Start]],EN$5&lt;=Milestones[[#This Row],[End]:[End]]),1,"")),"")</f>
        <v/>
      </c>
      <c r="EO30" s="20" t="str">
        <f ca="1">IFERROR(IF(AND(Milestones[[#This Row],[Category]:[Category]]="Goal",EO$5&gt;=Milestones[[#This Row],[Start]:[Start]],EO$5&lt;=Milestones[[#This Row],[End]:[End]]),2,IF(AND(Milestones[[#This Row],[Category]:[Category]]="Milestone",EO$5&gt;=Milestones[[#This Row],[Start]:[Start]],EO$5&lt;=Milestones[[#This Row],[End]:[End]]),1,"")),"")</f>
        <v/>
      </c>
      <c r="EP30" s="20" t="str">
        <f ca="1">IFERROR(IF(AND(Milestones[[#This Row],[Category]:[Category]]="Goal",EP$5&gt;=Milestones[[#This Row],[Start]:[Start]],EP$5&lt;=Milestones[[#This Row],[End]:[End]]),2,IF(AND(Milestones[[#This Row],[Category]:[Category]]="Milestone",EP$5&gt;=Milestones[[#This Row],[Start]:[Start]],EP$5&lt;=Milestones[[#This Row],[End]:[End]]),1,"")),"")</f>
        <v/>
      </c>
      <c r="EQ30" s="20" t="str">
        <f ca="1">IFERROR(IF(AND(Milestones[[#This Row],[Category]:[Category]]="Goal",EQ$5&gt;=Milestones[[#This Row],[Start]:[Start]],EQ$5&lt;=Milestones[[#This Row],[End]:[End]]),2,IF(AND(Milestones[[#This Row],[Category]:[Category]]="Milestone",EQ$5&gt;=Milestones[[#This Row],[Start]:[Start]],EQ$5&lt;=Milestones[[#This Row],[End]:[End]]),1,"")),"")</f>
        <v/>
      </c>
      <c r="ER30" s="20" t="str">
        <f ca="1">IFERROR(IF(AND(Milestones[[#This Row],[Category]:[Category]]="Goal",ER$5&gt;=Milestones[[#This Row],[Start]:[Start]],ER$5&lt;=Milestones[[#This Row],[End]:[End]]),2,IF(AND(Milestones[[#This Row],[Category]:[Category]]="Milestone",ER$5&gt;=Milestones[[#This Row],[Start]:[Start]],ER$5&lt;=Milestones[[#This Row],[End]:[End]]),1,"")),"")</f>
        <v/>
      </c>
    </row>
    <row r="31" spans="1:148" s="2" customFormat="1" ht="15" customHeight="1" x14ac:dyDescent="0.3">
      <c r="A31" s="7"/>
      <c r="B31" s="39">
        <f t="shared" si="73"/>
        <v>24</v>
      </c>
      <c r="C31" s="97" t="s">
        <v>162</v>
      </c>
      <c r="D31" s="61" t="s">
        <v>39</v>
      </c>
      <c r="E31" s="63" t="s">
        <v>36</v>
      </c>
      <c r="F31" s="64" t="s">
        <v>11</v>
      </c>
      <c r="G31" s="43"/>
      <c r="H31" s="35"/>
      <c r="I31" s="58">
        <f>IFERROR(IF(Milestones[[#This Row],[Activity]]="","",WORKDAY(IF(Milestones[[#This Row],[Predecessor]]="",IF(O30&lt;&gt;"", O30, L30),IF(INDEX(Milestones[Actual End],Milestones[[#This Row],[Predecessor]])&lt;&gt;"",INDEX(Milestones[Actual End],Milestones[[#This Row],[Predecessor]]),INDEX(Milestones[End],Milestones[[#This Row],[Predecessor]]))),Milestones[[#This Row],[Lag Days (Working Days)]],Table5[Holidays])),"")</f>
        <v>43395</v>
      </c>
      <c r="J31" s="70">
        <v>0.5</v>
      </c>
      <c r="K31" s="46">
        <f>IF(Milestones[[#This Row],[Responsible]]="",Milestones[[#This Row],[Effort (Working Days)]],IFERROR(ROUND(Milestones[[#This Row],[Effort (Working Days)]]/VLOOKUP(Milestones[[#This Row],[Responsible]],ProjectPersonnel[],2,FALSE)*4,0)/4,0))</f>
        <v>1.25</v>
      </c>
      <c r="L31" s="47">
        <f>IFERROR(WORKDAY(Milestones[[#This Row],[Start]],Milestones[[#This Row],[Task Duration]],Table5[Holidays]),"")</f>
        <v>43396</v>
      </c>
      <c r="M31" s="49" t="s">
        <v>155</v>
      </c>
      <c r="N31" s="49"/>
      <c r="O31" s="49"/>
      <c r="P31" s="72">
        <v>0</v>
      </c>
      <c r="Q31" s="17"/>
      <c r="R31" s="17"/>
      <c r="S31" s="15"/>
      <c r="T31" s="20" t="str">
        <f ca="1">IFERROR(IF(AND(Milestones[[#This Row],[Category]:[Category]]="Goal",T$5&gt;=Milestones[[#This Row],[Start]:[Start]],T$5&lt;=Milestones[[#This Row],[End]:[End]]),2,IF(AND(Milestones[[#This Row],[Category]:[Category]]="Milestone",T$5&gt;=Milestones[[#This Row],[Start]:[Start]],T$5&lt;=Milestones[[#This Row],[End]:[End]]),1,"")),"")</f>
        <v/>
      </c>
      <c r="U31" s="20" t="str">
        <f ca="1">IFERROR(IF(AND(Milestones[[#This Row],[Category]:[Category]]="Goal",U$5&gt;=Milestones[[#This Row],[Start]:[Start]],U$5&lt;=Milestones[[#This Row],[End]:[End]]),2,IF(AND(Milestones[[#This Row],[Category]:[Category]]="Milestone",U$5&gt;=Milestones[[#This Row],[Start]:[Start]],U$5&lt;=Milestones[[#This Row],[End]:[End]]),1,"")),"")</f>
        <v/>
      </c>
      <c r="V31" s="20" t="str">
        <f ca="1">IFERROR(IF(AND(Milestones[[#This Row],[Category]:[Category]]="Goal",V$5&gt;=Milestones[[#This Row],[Start]:[Start]],V$5&lt;=Milestones[[#This Row],[End]:[End]]),2,IF(AND(Milestones[[#This Row],[Category]:[Category]]="Milestone",V$5&gt;=Milestones[[#This Row],[Start]:[Start]],V$5&lt;=Milestones[[#This Row],[End]:[End]]),1,"")),"")</f>
        <v/>
      </c>
      <c r="W31" s="20" t="str">
        <f ca="1">IFERROR(IF(AND(Milestones[[#This Row],[Category]:[Category]]="Goal",W$5&gt;=Milestones[[#This Row],[Start]:[Start]],W$5&lt;=Milestones[[#This Row],[End]:[End]]),2,IF(AND(Milestones[[#This Row],[Category]:[Category]]="Milestone",W$5&gt;=Milestones[[#This Row],[Start]:[Start]],W$5&lt;=Milestones[[#This Row],[End]:[End]]),1,"")),"")</f>
        <v/>
      </c>
      <c r="X31" s="20" t="str">
        <f ca="1">IFERROR(IF(AND(Milestones[[#This Row],[Category]:[Category]]="Goal",X$5&gt;=Milestones[[#This Row],[Start]:[Start]],X$5&lt;=Milestones[[#This Row],[End]:[End]]),2,IF(AND(Milestones[[#This Row],[Category]:[Category]]="Milestone",X$5&gt;=Milestones[[#This Row],[Start]:[Start]],X$5&lt;=Milestones[[#This Row],[End]:[End]]),1,"")),"")</f>
        <v/>
      </c>
      <c r="Y31" s="20" t="str">
        <f ca="1">IFERROR(IF(AND(Milestones[[#This Row],[Category]:[Category]]="Goal",Y$5&gt;=Milestones[[#This Row],[Start]:[Start]],Y$5&lt;=Milestones[[#This Row],[End]:[End]]),2,IF(AND(Milestones[[#This Row],[Category]:[Category]]="Milestone",Y$5&gt;=Milestones[[#This Row],[Start]:[Start]],Y$5&lt;=Milestones[[#This Row],[End]:[End]]),1,"")),"")</f>
        <v/>
      </c>
      <c r="Z31" s="20" t="str">
        <f ca="1">IFERROR(IF(AND(Milestones[[#This Row],[Category]:[Category]]="Goal",Z$5&gt;=Milestones[[#This Row],[Start]:[Start]],Z$5&lt;=Milestones[[#This Row],[End]:[End]]),2,IF(AND(Milestones[[#This Row],[Category]:[Category]]="Milestone",Z$5&gt;=Milestones[[#This Row],[Start]:[Start]],Z$5&lt;=Milestones[[#This Row],[End]:[End]]),1,"")),"")</f>
        <v/>
      </c>
      <c r="AA31" s="20" t="str">
        <f ca="1">IFERROR(IF(AND(Milestones[[#This Row],[Category]:[Category]]="Goal",AA$5&gt;=Milestones[[#This Row],[Start]:[Start]],AA$5&lt;=Milestones[[#This Row],[End]:[End]]),2,IF(AND(Milestones[[#This Row],[Category]:[Category]]="Milestone",AA$5&gt;=Milestones[[#This Row],[Start]:[Start]],AA$5&lt;=Milestones[[#This Row],[End]:[End]]),1,"")),"")</f>
        <v/>
      </c>
      <c r="AB31" s="20" t="str">
        <f ca="1">IFERROR(IF(AND(Milestones[[#This Row],[Category]:[Category]]="Goal",AB$5&gt;=Milestones[[#This Row],[Start]:[Start]],AB$5&lt;=Milestones[[#This Row],[End]:[End]]),2,IF(AND(Milestones[[#This Row],[Category]:[Category]]="Milestone",AB$5&gt;=Milestones[[#This Row],[Start]:[Start]],AB$5&lt;=Milestones[[#This Row],[End]:[End]]),1,"")),"")</f>
        <v/>
      </c>
      <c r="AC31" s="20" t="str">
        <f ca="1">IFERROR(IF(AND(Milestones[[#This Row],[Category]:[Category]]="Goal",AC$5&gt;=Milestones[[#This Row],[Start]:[Start]],AC$5&lt;=Milestones[[#This Row],[End]:[End]]),2,IF(AND(Milestones[[#This Row],[Category]:[Category]]="Milestone",AC$5&gt;=Milestones[[#This Row],[Start]:[Start]],AC$5&lt;=Milestones[[#This Row],[End]:[End]]),1,"")),"")</f>
        <v/>
      </c>
      <c r="AD31" s="20" t="str">
        <f ca="1">IFERROR(IF(AND(Milestones[[#This Row],[Category]:[Category]]="Goal",AD$5&gt;=Milestones[[#This Row],[Start]:[Start]],AD$5&lt;=Milestones[[#This Row],[End]:[End]]),2,IF(AND(Milestones[[#This Row],[Category]:[Category]]="Milestone",AD$5&gt;=Milestones[[#This Row],[Start]:[Start]],AD$5&lt;=Milestones[[#This Row],[End]:[End]]),1,"")),"")</f>
        <v/>
      </c>
      <c r="AE31" s="20" t="str">
        <f ca="1">IFERROR(IF(AND(Milestones[[#This Row],[Category]:[Category]]="Goal",AE$5&gt;=Milestones[[#This Row],[Start]:[Start]],AE$5&lt;=Milestones[[#This Row],[End]:[End]]),2,IF(AND(Milestones[[#This Row],[Category]:[Category]]="Milestone",AE$5&gt;=Milestones[[#This Row],[Start]:[Start]],AE$5&lt;=Milestones[[#This Row],[End]:[End]]),1,"")),"")</f>
        <v/>
      </c>
      <c r="AF31" s="20" t="str">
        <f ca="1">IFERROR(IF(AND(Milestones[[#This Row],[Category]:[Category]]="Goal",AF$5&gt;=Milestones[[#This Row],[Start]:[Start]],AF$5&lt;=Milestones[[#This Row],[End]:[End]]),2,IF(AND(Milestones[[#This Row],[Category]:[Category]]="Milestone",AF$5&gt;=Milestones[[#This Row],[Start]:[Start]],AF$5&lt;=Milestones[[#This Row],[End]:[End]]),1,"")),"")</f>
        <v/>
      </c>
      <c r="AG31" s="20" t="str">
        <f ca="1">IFERROR(IF(AND(Milestones[[#This Row],[Category]:[Category]]="Goal",AG$5&gt;=Milestones[[#This Row],[Start]:[Start]],AG$5&lt;=Milestones[[#This Row],[End]:[End]]),2,IF(AND(Milestones[[#This Row],[Category]:[Category]]="Milestone",AG$5&gt;=Milestones[[#This Row],[Start]:[Start]],AG$5&lt;=Milestones[[#This Row],[End]:[End]]),1,"")),"")</f>
        <v/>
      </c>
      <c r="AH31" s="20" t="str">
        <f ca="1">IFERROR(IF(AND(Milestones[[#This Row],[Category]:[Category]]="Goal",AH$5&gt;=Milestones[[#This Row],[Start]:[Start]],AH$5&lt;=Milestones[[#This Row],[End]:[End]]),2,IF(AND(Milestones[[#This Row],[Category]:[Category]]="Milestone",AH$5&gt;=Milestones[[#This Row],[Start]:[Start]],AH$5&lt;=Milestones[[#This Row],[End]:[End]]),1,"")),"")</f>
        <v/>
      </c>
      <c r="AI31" s="20" t="str">
        <f ca="1">IFERROR(IF(AND(Milestones[[#This Row],[Category]:[Category]]="Goal",AI$5&gt;=Milestones[[#This Row],[Start]:[Start]],AI$5&lt;=Milestones[[#This Row],[End]:[End]]),2,IF(AND(Milestones[[#This Row],[Category]:[Category]]="Milestone",AI$5&gt;=Milestones[[#This Row],[Start]:[Start]],AI$5&lt;=Milestones[[#This Row],[End]:[End]]),1,"")),"")</f>
        <v/>
      </c>
      <c r="AJ31" s="20" t="str">
        <f ca="1">IFERROR(IF(AND(Milestones[[#This Row],[Category]:[Category]]="Goal",AJ$5&gt;=Milestones[[#This Row],[Start]:[Start]],AJ$5&lt;=Milestones[[#This Row],[End]:[End]]),2,IF(AND(Milestones[[#This Row],[Category]:[Category]]="Milestone",AJ$5&gt;=Milestones[[#This Row],[Start]:[Start]],AJ$5&lt;=Milestones[[#This Row],[End]:[End]]),1,"")),"")</f>
        <v/>
      </c>
      <c r="AK31" s="20" t="str">
        <f ca="1">IFERROR(IF(AND(Milestones[[#This Row],[Category]:[Category]]="Goal",AK$5&gt;=Milestones[[#This Row],[Start]:[Start]],AK$5&lt;=Milestones[[#This Row],[End]:[End]]),2,IF(AND(Milestones[[#This Row],[Category]:[Category]]="Milestone",AK$5&gt;=Milestones[[#This Row],[Start]:[Start]],AK$5&lt;=Milestones[[#This Row],[End]:[End]]),1,"")),"")</f>
        <v/>
      </c>
      <c r="AL31" s="20" t="str">
        <f ca="1">IFERROR(IF(AND(Milestones[[#This Row],[Category]:[Category]]="Goal",AL$5&gt;=Milestones[[#This Row],[Start]:[Start]],AL$5&lt;=Milestones[[#This Row],[End]:[End]]),2,IF(AND(Milestones[[#This Row],[Category]:[Category]]="Milestone",AL$5&gt;=Milestones[[#This Row],[Start]:[Start]],AL$5&lt;=Milestones[[#This Row],[End]:[End]]),1,"")),"")</f>
        <v/>
      </c>
      <c r="AM31" s="20" t="str">
        <f ca="1">IFERROR(IF(AND(Milestones[[#This Row],[Category]:[Category]]="Goal",AM$5&gt;=Milestones[[#This Row],[Start]:[Start]],AM$5&lt;=Milestones[[#This Row],[End]:[End]]),2,IF(AND(Milestones[[#This Row],[Category]:[Category]]="Milestone",AM$5&gt;=Milestones[[#This Row],[Start]:[Start]],AM$5&lt;=Milestones[[#This Row],[End]:[End]]),1,"")),"")</f>
        <v/>
      </c>
      <c r="AN31" s="20" t="str">
        <f ca="1">IFERROR(IF(AND(Milestones[[#This Row],[Category]:[Category]]="Goal",AN$5&gt;=Milestones[[#This Row],[Start]:[Start]],AN$5&lt;=Milestones[[#This Row],[End]:[End]]),2,IF(AND(Milestones[[#This Row],[Category]:[Category]]="Milestone",AN$5&gt;=Milestones[[#This Row],[Start]:[Start]],AN$5&lt;=Milestones[[#This Row],[End]:[End]]),1,"")),"")</f>
        <v/>
      </c>
      <c r="AO31" s="20" t="str">
        <f ca="1">IFERROR(IF(AND(Milestones[[#This Row],[Category]:[Category]]="Goal",AO$5&gt;=Milestones[[#This Row],[Start]:[Start]],AO$5&lt;=Milestones[[#This Row],[End]:[End]]),2,IF(AND(Milestones[[#This Row],[Category]:[Category]]="Milestone",AO$5&gt;=Milestones[[#This Row],[Start]:[Start]],AO$5&lt;=Milestones[[#This Row],[End]:[End]]),1,"")),"")</f>
        <v/>
      </c>
      <c r="AP31" s="20" t="str">
        <f ca="1">IFERROR(IF(AND(Milestones[[#This Row],[Category]:[Category]]="Goal",AP$5&gt;=Milestones[[#This Row],[Start]:[Start]],AP$5&lt;=Milestones[[#This Row],[End]:[End]]),2,IF(AND(Milestones[[#This Row],[Category]:[Category]]="Milestone",AP$5&gt;=Milestones[[#This Row],[Start]:[Start]],AP$5&lt;=Milestones[[#This Row],[End]:[End]]),1,"")),"")</f>
        <v/>
      </c>
      <c r="AQ31" s="20" t="str">
        <f ca="1">IFERROR(IF(AND(Milestones[[#This Row],[Category]:[Category]]="Goal",AQ$5&gt;=Milestones[[#This Row],[Start]:[Start]],AQ$5&lt;=Milestones[[#This Row],[End]:[End]]),2,IF(AND(Milestones[[#This Row],[Category]:[Category]]="Milestone",AQ$5&gt;=Milestones[[#This Row],[Start]:[Start]],AQ$5&lt;=Milestones[[#This Row],[End]:[End]]),1,"")),"")</f>
        <v/>
      </c>
      <c r="AR31" s="20" t="str">
        <f ca="1">IFERROR(IF(AND(Milestones[[#This Row],[Category]:[Category]]="Goal",AR$5&gt;=Milestones[[#This Row],[Start]:[Start]],AR$5&lt;=Milestones[[#This Row],[End]:[End]]),2,IF(AND(Milestones[[#This Row],[Category]:[Category]]="Milestone",AR$5&gt;=Milestones[[#This Row],[Start]:[Start]],AR$5&lt;=Milestones[[#This Row],[End]:[End]]),1,"")),"")</f>
        <v/>
      </c>
      <c r="AS31" s="20" t="str">
        <f ca="1">IFERROR(IF(AND(Milestones[[#This Row],[Category]:[Category]]="Goal",AS$5&gt;=Milestones[[#This Row],[Start]:[Start]],AS$5&lt;=Milestones[[#This Row],[End]:[End]]),2,IF(AND(Milestones[[#This Row],[Category]:[Category]]="Milestone",AS$5&gt;=Milestones[[#This Row],[Start]:[Start]],AS$5&lt;=Milestones[[#This Row],[End]:[End]]),1,"")),"")</f>
        <v/>
      </c>
      <c r="AT31" s="20" t="str">
        <f ca="1">IFERROR(IF(AND(Milestones[[#This Row],[Category]:[Category]]="Goal",AT$5&gt;=Milestones[[#This Row],[Start]:[Start]],AT$5&lt;=Milestones[[#This Row],[End]:[End]]),2,IF(AND(Milestones[[#This Row],[Category]:[Category]]="Milestone",AT$5&gt;=Milestones[[#This Row],[Start]:[Start]],AT$5&lt;=Milestones[[#This Row],[End]:[End]]),1,"")),"")</f>
        <v/>
      </c>
      <c r="AU31" s="20" t="str">
        <f ca="1">IFERROR(IF(AND(Milestones[[#This Row],[Category]:[Category]]="Goal",AU$5&gt;=Milestones[[#This Row],[Start]:[Start]],AU$5&lt;=Milestones[[#This Row],[End]:[End]]),2,IF(AND(Milestones[[#This Row],[Category]:[Category]]="Milestone",AU$5&gt;=Milestones[[#This Row],[Start]:[Start]],AU$5&lt;=Milestones[[#This Row],[End]:[End]]),1,"")),"")</f>
        <v/>
      </c>
      <c r="AV31" s="20" t="str">
        <f ca="1">IFERROR(IF(AND(Milestones[[#This Row],[Category]:[Category]]="Goal",AV$5&gt;=Milestones[[#This Row],[Start]:[Start]],AV$5&lt;=Milestones[[#This Row],[End]:[End]]),2,IF(AND(Milestones[[#This Row],[Category]:[Category]]="Milestone",AV$5&gt;=Milestones[[#This Row],[Start]:[Start]],AV$5&lt;=Milestones[[#This Row],[End]:[End]]),1,"")),"")</f>
        <v/>
      </c>
      <c r="AW31" s="20" t="str">
        <f ca="1">IFERROR(IF(AND(Milestones[[#This Row],[Category]:[Category]]="Goal",AW$5&gt;=Milestones[[#This Row],[Start]:[Start]],AW$5&lt;=Milestones[[#This Row],[End]:[End]]),2,IF(AND(Milestones[[#This Row],[Category]:[Category]]="Milestone",AW$5&gt;=Milestones[[#This Row],[Start]:[Start]],AW$5&lt;=Milestones[[#This Row],[End]:[End]]),1,"")),"")</f>
        <v/>
      </c>
      <c r="AX31" s="20" t="str">
        <f ca="1">IFERROR(IF(AND(Milestones[[#This Row],[Category]:[Category]]="Goal",AX$5&gt;=Milestones[[#This Row],[Start]:[Start]],AX$5&lt;=Milestones[[#This Row],[End]:[End]]),2,IF(AND(Milestones[[#This Row],[Category]:[Category]]="Milestone",AX$5&gt;=Milestones[[#This Row],[Start]:[Start]],AX$5&lt;=Milestones[[#This Row],[End]:[End]]),1,"")),"")</f>
        <v/>
      </c>
      <c r="AY31" s="20" t="str">
        <f ca="1">IFERROR(IF(AND(Milestones[[#This Row],[Category]:[Category]]="Goal",AY$5&gt;=Milestones[[#This Row],[Start]:[Start]],AY$5&lt;=Milestones[[#This Row],[End]:[End]]),2,IF(AND(Milestones[[#This Row],[Category]:[Category]]="Milestone",AY$5&gt;=Milestones[[#This Row],[Start]:[Start]],AY$5&lt;=Milestones[[#This Row],[End]:[End]]),1,"")),"")</f>
        <v/>
      </c>
      <c r="AZ31" s="20" t="str">
        <f ca="1">IFERROR(IF(AND(Milestones[[#This Row],[Category]:[Category]]="Goal",AZ$5&gt;=Milestones[[#This Row],[Start]:[Start]],AZ$5&lt;=Milestones[[#This Row],[End]:[End]]),2,IF(AND(Milestones[[#This Row],[Category]:[Category]]="Milestone",AZ$5&gt;=Milestones[[#This Row],[Start]:[Start]],AZ$5&lt;=Milestones[[#This Row],[End]:[End]]),1,"")),"")</f>
        <v/>
      </c>
      <c r="BA31" s="20" t="str">
        <f ca="1">IFERROR(IF(AND(Milestones[[#This Row],[Category]:[Category]]="Goal",BA$5&gt;=Milestones[[#This Row],[Start]:[Start]],BA$5&lt;=Milestones[[#This Row],[End]:[End]]),2,IF(AND(Milestones[[#This Row],[Category]:[Category]]="Milestone",BA$5&gt;=Milestones[[#This Row],[Start]:[Start]],BA$5&lt;=Milestones[[#This Row],[End]:[End]]),1,"")),"")</f>
        <v/>
      </c>
      <c r="BB31" s="20" t="str">
        <f ca="1">IFERROR(IF(AND(Milestones[[#This Row],[Category]:[Category]]="Goal",BB$5&gt;=Milestones[[#This Row],[Start]:[Start]],BB$5&lt;=Milestones[[#This Row],[End]:[End]]),2,IF(AND(Milestones[[#This Row],[Category]:[Category]]="Milestone",BB$5&gt;=Milestones[[#This Row],[Start]:[Start]],BB$5&lt;=Milestones[[#This Row],[End]:[End]]),1,"")),"")</f>
        <v/>
      </c>
      <c r="BC31" s="20" t="str">
        <f ca="1">IFERROR(IF(AND(Milestones[[#This Row],[Category]:[Category]]="Goal",BC$5&gt;=Milestones[[#This Row],[Start]:[Start]],BC$5&lt;=Milestones[[#This Row],[End]:[End]]),2,IF(AND(Milestones[[#This Row],[Category]:[Category]]="Milestone",BC$5&gt;=Milestones[[#This Row],[Start]:[Start]],BC$5&lt;=Milestones[[#This Row],[End]:[End]]),1,"")),"")</f>
        <v/>
      </c>
      <c r="BD31" s="20" t="str">
        <f ca="1">IFERROR(IF(AND(Milestones[[#This Row],[Category]:[Category]]="Goal",BD$5&gt;=Milestones[[#This Row],[Start]:[Start]],BD$5&lt;=Milestones[[#This Row],[End]:[End]]),2,IF(AND(Milestones[[#This Row],[Category]:[Category]]="Milestone",BD$5&gt;=Milestones[[#This Row],[Start]:[Start]],BD$5&lt;=Milestones[[#This Row],[End]:[End]]),1,"")),"")</f>
        <v/>
      </c>
      <c r="BE31" s="20" t="str">
        <f ca="1">IFERROR(IF(AND(Milestones[[#This Row],[Category]:[Category]]="Goal",BE$5&gt;=Milestones[[#This Row],[Start]:[Start]],BE$5&lt;=Milestones[[#This Row],[End]:[End]]),2,IF(AND(Milestones[[#This Row],[Category]:[Category]]="Milestone",BE$5&gt;=Milestones[[#This Row],[Start]:[Start]],BE$5&lt;=Milestones[[#This Row],[End]:[End]]),1,"")),"")</f>
        <v/>
      </c>
      <c r="BF31" s="20" t="str">
        <f ca="1">IFERROR(IF(AND(Milestones[[#This Row],[Category]:[Category]]="Goal",BF$5&gt;=Milestones[[#This Row],[Start]:[Start]],BF$5&lt;=Milestones[[#This Row],[End]:[End]]),2,IF(AND(Milestones[[#This Row],[Category]:[Category]]="Milestone",BF$5&gt;=Milestones[[#This Row],[Start]:[Start]],BF$5&lt;=Milestones[[#This Row],[End]:[End]]),1,"")),"")</f>
        <v/>
      </c>
      <c r="BG31" s="20" t="str">
        <f ca="1">IFERROR(IF(AND(Milestones[[#This Row],[Category]:[Category]]="Goal",BG$5&gt;=Milestones[[#This Row],[Start]:[Start]],BG$5&lt;=Milestones[[#This Row],[End]:[End]]),2,IF(AND(Milestones[[#This Row],[Category]:[Category]]="Milestone",BG$5&gt;=Milestones[[#This Row],[Start]:[Start]],BG$5&lt;=Milestones[[#This Row],[End]:[End]]),1,"")),"")</f>
        <v/>
      </c>
      <c r="BH31" s="20" t="str">
        <f ca="1">IFERROR(IF(AND(Milestones[[#This Row],[Category]:[Category]]="Goal",BH$5&gt;=Milestones[[#This Row],[Start]:[Start]],BH$5&lt;=Milestones[[#This Row],[End]:[End]]),2,IF(AND(Milestones[[#This Row],[Category]:[Category]]="Milestone",BH$5&gt;=Milestones[[#This Row],[Start]:[Start]],BH$5&lt;=Milestones[[#This Row],[End]:[End]]),1,"")),"")</f>
        <v/>
      </c>
      <c r="BI31" s="20" t="str">
        <f ca="1">IFERROR(IF(AND(Milestones[[#This Row],[Category]:[Category]]="Goal",BI$5&gt;=Milestones[[#This Row],[Start]:[Start]],BI$5&lt;=Milestones[[#This Row],[End]:[End]]),2,IF(AND(Milestones[[#This Row],[Category]:[Category]]="Milestone",BI$5&gt;=Milestones[[#This Row],[Start]:[Start]],BI$5&lt;=Milestones[[#This Row],[End]:[End]]),1,"")),"")</f>
        <v/>
      </c>
      <c r="BJ31" s="20" t="str">
        <f ca="1">IFERROR(IF(AND(Milestones[[#This Row],[Category]:[Category]]="Goal",BJ$5&gt;=Milestones[[#This Row],[Start]:[Start]],BJ$5&lt;=Milestones[[#This Row],[End]:[End]]),2,IF(AND(Milestones[[#This Row],[Category]:[Category]]="Milestone",BJ$5&gt;=Milestones[[#This Row],[Start]:[Start]],BJ$5&lt;=Milestones[[#This Row],[End]:[End]]),1,"")),"")</f>
        <v/>
      </c>
      <c r="BK31" s="20" t="str">
        <f ca="1">IFERROR(IF(AND(Milestones[[#This Row],[Category]:[Category]]="Goal",BK$5&gt;=Milestones[[#This Row],[Start]:[Start]],BK$5&lt;=Milestones[[#This Row],[End]:[End]]),2,IF(AND(Milestones[[#This Row],[Category]:[Category]]="Milestone",BK$5&gt;=Milestones[[#This Row],[Start]:[Start]],BK$5&lt;=Milestones[[#This Row],[End]:[End]]),1,"")),"")</f>
        <v/>
      </c>
      <c r="BL31" s="20" t="str">
        <f ca="1">IFERROR(IF(AND(Milestones[[#This Row],[Category]:[Category]]="Goal",BL$5&gt;=Milestones[[#This Row],[Start]:[Start]],BL$5&lt;=Milestones[[#This Row],[End]:[End]]),2,IF(AND(Milestones[[#This Row],[Category]:[Category]]="Milestone",BL$5&gt;=Milestones[[#This Row],[Start]:[Start]],BL$5&lt;=Milestones[[#This Row],[End]:[End]]),1,"")),"")</f>
        <v/>
      </c>
      <c r="BM31" s="20" t="str">
        <f ca="1">IFERROR(IF(AND(Milestones[[#This Row],[Category]:[Category]]="Goal",BM$5&gt;=Milestones[[#This Row],[Start]:[Start]],BM$5&lt;=Milestones[[#This Row],[End]:[End]]),2,IF(AND(Milestones[[#This Row],[Category]:[Category]]="Milestone",BM$5&gt;=Milestones[[#This Row],[Start]:[Start]],BM$5&lt;=Milestones[[#This Row],[End]:[End]]),1,"")),"")</f>
        <v/>
      </c>
      <c r="BN31" s="20" t="str">
        <f ca="1">IFERROR(IF(AND(Milestones[[#This Row],[Category]:[Category]]="Goal",BN$5&gt;=Milestones[[#This Row],[Start]:[Start]],BN$5&lt;=Milestones[[#This Row],[End]:[End]]),2,IF(AND(Milestones[[#This Row],[Category]:[Category]]="Milestone",BN$5&gt;=Milestones[[#This Row],[Start]:[Start]],BN$5&lt;=Milestones[[#This Row],[End]:[End]]),1,"")),"")</f>
        <v/>
      </c>
      <c r="BO31" s="20" t="str">
        <f ca="1">IFERROR(IF(AND(Milestones[[#This Row],[Category]:[Category]]="Goal",BO$5&gt;=Milestones[[#This Row],[Start]:[Start]],BO$5&lt;=Milestones[[#This Row],[End]:[End]]),2,IF(AND(Milestones[[#This Row],[Category]:[Category]]="Milestone",BO$5&gt;=Milestones[[#This Row],[Start]:[Start]],BO$5&lt;=Milestones[[#This Row],[End]:[End]]),1,"")),"")</f>
        <v/>
      </c>
      <c r="BP31" s="20" t="str">
        <f ca="1">IFERROR(IF(AND(Milestones[[#This Row],[Category]:[Category]]="Goal",BP$5&gt;=Milestones[[#This Row],[Start]:[Start]],BP$5&lt;=Milestones[[#This Row],[End]:[End]]),2,IF(AND(Milestones[[#This Row],[Category]:[Category]]="Milestone",BP$5&gt;=Milestones[[#This Row],[Start]:[Start]],BP$5&lt;=Milestones[[#This Row],[End]:[End]]),1,"")),"")</f>
        <v/>
      </c>
      <c r="BQ31" s="20" t="str">
        <f ca="1">IFERROR(IF(AND(Milestones[[#This Row],[Category]:[Category]]="Goal",BQ$5&gt;=Milestones[[#This Row],[Start]:[Start]],BQ$5&lt;=Milestones[[#This Row],[End]:[End]]),2,IF(AND(Milestones[[#This Row],[Category]:[Category]]="Milestone",BQ$5&gt;=Milestones[[#This Row],[Start]:[Start]],BQ$5&lt;=Milestones[[#This Row],[End]:[End]]),1,"")),"")</f>
        <v/>
      </c>
      <c r="BR31" s="20" t="str">
        <f ca="1">IFERROR(IF(AND(Milestones[[#This Row],[Category]:[Category]]="Goal",BR$5&gt;=Milestones[[#This Row],[Start]:[Start]],BR$5&lt;=Milestones[[#This Row],[End]:[End]]),2,IF(AND(Milestones[[#This Row],[Category]:[Category]]="Milestone",BR$5&gt;=Milestones[[#This Row],[Start]:[Start]],BR$5&lt;=Milestones[[#This Row],[End]:[End]]),1,"")),"")</f>
        <v/>
      </c>
      <c r="BS31" s="20" t="str">
        <f ca="1">IFERROR(IF(AND(Milestones[[#This Row],[Category]:[Category]]="Goal",BS$5&gt;=Milestones[[#This Row],[Start]:[Start]],BS$5&lt;=Milestones[[#This Row],[End]:[End]]),2,IF(AND(Milestones[[#This Row],[Category]:[Category]]="Milestone",BS$5&gt;=Milestones[[#This Row],[Start]:[Start]],BS$5&lt;=Milestones[[#This Row],[End]:[End]]),1,"")),"")</f>
        <v/>
      </c>
      <c r="BT31" s="20" t="str">
        <f ca="1">IFERROR(IF(AND(Milestones[[#This Row],[Category]:[Category]]="Goal",BT$5&gt;=Milestones[[#This Row],[Start]:[Start]],BT$5&lt;=Milestones[[#This Row],[End]:[End]]),2,IF(AND(Milestones[[#This Row],[Category]:[Category]]="Milestone",BT$5&gt;=Milestones[[#This Row],[Start]:[Start]],BT$5&lt;=Milestones[[#This Row],[End]:[End]]),1,"")),"")</f>
        <v/>
      </c>
      <c r="BU31" s="20" t="str">
        <f ca="1">IFERROR(IF(AND(Milestones[[#This Row],[Category]:[Category]]="Goal",BU$5&gt;=Milestones[[#This Row],[Start]:[Start]],BU$5&lt;=Milestones[[#This Row],[End]:[End]]),2,IF(AND(Milestones[[#This Row],[Category]:[Category]]="Milestone",BU$5&gt;=Milestones[[#This Row],[Start]:[Start]],BU$5&lt;=Milestones[[#This Row],[End]:[End]]),1,"")),"")</f>
        <v/>
      </c>
      <c r="BV31" s="20" t="str">
        <f ca="1">IFERROR(IF(AND(Milestones[[#This Row],[Category]:[Category]]="Goal",BV$5&gt;=Milestones[[#This Row],[Start]:[Start]],BV$5&lt;=Milestones[[#This Row],[End]:[End]]),2,IF(AND(Milestones[[#This Row],[Category]:[Category]]="Milestone",BV$5&gt;=Milestones[[#This Row],[Start]:[Start]],BV$5&lt;=Milestones[[#This Row],[End]:[End]]),1,"")),"")</f>
        <v/>
      </c>
      <c r="BW31" s="20" t="str">
        <f ca="1">IFERROR(IF(AND(Milestones[[#This Row],[Category]:[Category]]="Goal",BW$5&gt;=Milestones[[#This Row],[Start]:[Start]],BW$5&lt;=Milestones[[#This Row],[End]:[End]]),2,IF(AND(Milestones[[#This Row],[Category]:[Category]]="Milestone",BW$5&gt;=Milestones[[#This Row],[Start]:[Start]],BW$5&lt;=Milestones[[#This Row],[End]:[End]]),1,"")),"")</f>
        <v/>
      </c>
      <c r="BX31" s="20" t="str">
        <f ca="1">IFERROR(IF(AND(Milestones[[#This Row],[Category]:[Category]]="Goal",BX$5&gt;=Milestones[[#This Row],[Start]:[Start]],BX$5&lt;=Milestones[[#This Row],[End]:[End]]),2,IF(AND(Milestones[[#This Row],[Category]:[Category]]="Milestone",BX$5&gt;=Milestones[[#This Row],[Start]:[Start]],BX$5&lt;=Milestones[[#This Row],[End]:[End]]),1,"")),"")</f>
        <v/>
      </c>
      <c r="BY31" s="20" t="str">
        <f ca="1">IFERROR(IF(AND(Milestones[[#This Row],[Category]:[Category]]="Goal",BY$5&gt;=Milestones[[#This Row],[Start]:[Start]],BY$5&lt;=Milestones[[#This Row],[End]:[End]]),2,IF(AND(Milestones[[#This Row],[Category]:[Category]]="Milestone",BY$5&gt;=Milestones[[#This Row],[Start]:[Start]],BY$5&lt;=Milestones[[#This Row],[End]:[End]]),1,"")),"")</f>
        <v/>
      </c>
      <c r="BZ31" s="20" t="str">
        <f ca="1">IFERROR(IF(AND(Milestones[[#This Row],[Category]:[Category]]="Goal",BZ$5&gt;=Milestones[[#This Row],[Start]:[Start]],BZ$5&lt;=Milestones[[#This Row],[End]:[End]]),2,IF(AND(Milestones[[#This Row],[Category]:[Category]]="Milestone",BZ$5&gt;=Milestones[[#This Row],[Start]:[Start]],BZ$5&lt;=Milestones[[#This Row],[End]:[End]]),1,"")),"")</f>
        <v/>
      </c>
      <c r="CA31" s="20" t="str">
        <f ca="1">IFERROR(IF(AND(Milestones[[#This Row],[Category]:[Category]]="Goal",CA$5&gt;=Milestones[[#This Row],[Start]:[Start]],CA$5&lt;=Milestones[[#This Row],[End]:[End]]),2,IF(AND(Milestones[[#This Row],[Category]:[Category]]="Milestone",CA$5&gt;=Milestones[[#This Row],[Start]:[Start]],CA$5&lt;=Milestones[[#This Row],[End]:[End]]),1,"")),"")</f>
        <v/>
      </c>
      <c r="CB31" s="20" t="str">
        <f ca="1">IFERROR(IF(AND(Milestones[[#This Row],[Category]:[Category]]="Goal",CB$5&gt;=Milestones[[#This Row],[Start]:[Start]],CB$5&lt;=Milestones[[#This Row],[End]:[End]]),2,IF(AND(Milestones[[#This Row],[Category]:[Category]]="Milestone",CB$5&gt;=Milestones[[#This Row],[Start]:[Start]],CB$5&lt;=Milestones[[#This Row],[End]:[End]]),1,"")),"")</f>
        <v/>
      </c>
      <c r="CC31" s="20" t="str">
        <f ca="1">IFERROR(IF(AND(Milestones[[#This Row],[Category]:[Category]]="Goal",CC$5&gt;=Milestones[[#This Row],[Start]:[Start]],CC$5&lt;=Milestones[[#This Row],[End]:[End]]),2,IF(AND(Milestones[[#This Row],[Category]:[Category]]="Milestone",CC$5&gt;=Milestones[[#This Row],[Start]:[Start]],CC$5&lt;=Milestones[[#This Row],[End]:[End]]),1,"")),"")</f>
        <v/>
      </c>
      <c r="CD31" s="20" t="str">
        <f ca="1">IFERROR(IF(AND(Milestones[[#This Row],[Category]:[Category]]="Goal",CD$5&gt;=Milestones[[#This Row],[Start]:[Start]],CD$5&lt;=Milestones[[#This Row],[End]:[End]]),2,IF(AND(Milestones[[#This Row],[Category]:[Category]]="Milestone",CD$5&gt;=Milestones[[#This Row],[Start]:[Start]],CD$5&lt;=Milestones[[#This Row],[End]:[End]]),1,"")),"")</f>
        <v/>
      </c>
      <c r="CE31" s="20" t="str">
        <f ca="1">IFERROR(IF(AND(Milestones[[#This Row],[Category]:[Category]]="Goal",CE$5&gt;=Milestones[[#This Row],[Start]:[Start]],CE$5&lt;=Milestones[[#This Row],[End]:[End]]),2,IF(AND(Milestones[[#This Row],[Category]:[Category]]="Milestone",CE$5&gt;=Milestones[[#This Row],[Start]:[Start]],CE$5&lt;=Milestones[[#This Row],[End]:[End]]),1,"")),"")</f>
        <v/>
      </c>
      <c r="CF31" s="20" t="str">
        <f ca="1">IFERROR(IF(AND(Milestones[[#This Row],[Category]:[Category]]="Goal",CF$5&gt;=Milestones[[#This Row],[Start]:[Start]],CF$5&lt;=Milestones[[#This Row],[End]:[End]]),2,IF(AND(Milestones[[#This Row],[Category]:[Category]]="Milestone",CF$5&gt;=Milestones[[#This Row],[Start]:[Start]],CF$5&lt;=Milestones[[#This Row],[End]:[End]]),1,"")),"")</f>
        <v/>
      </c>
      <c r="CG31" s="20" t="str">
        <f ca="1">IFERROR(IF(AND(Milestones[[#This Row],[Category]:[Category]]="Goal",CG$5&gt;=Milestones[[#This Row],[Start]:[Start]],CG$5&lt;=Milestones[[#This Row],[End]:[End]]),2,IF(AND(Milestones[[#This Row],[Category]:[Category]]="Milestone",CG$5&gt;=Milestones[[#This Row],[Start]:[Start]],CG$5&lt;=Milestones[[#This Row],[End]:[End]]),1,"")),"")</f>
        <v/>
      </c>
      <c r="CH31" s="20" t="str">
        <f ca="1">IFERROR(IF(AND(Milestones[[#This Row],[Category]:[Category]]="Goal",CH$5&gt;=Milestones[[#This Row],[Start]:[Start]],CH$5&lt;=Milestones[[#This Row],[End]:[End]]),2,IF(AND(Milestones[[#This Row],[Category]:[Category]]="Milestone",CH$5&gt;=Milestones[[#This Row],[Start]:[Start]],CH$5&lt;=Milestones[[#This Row],[End]:[End]]),1,"")),"")</f>
        <v/>
      </c>
      <c r="CI31" s="20" t="str">
        <f ca="1">IFERROR(IF(AND(Milestones[[#This Row],[Category]:[Category]]="Goal",CI$5&gt;=Milestones[[#This Row],[Start]:[Start]],CI$5&lt;=Milestones[[#This Row],[End]:[End]]),2,IF(AND(Milestones[[#This Row],[Category]:[Category]]="Milestone",CI$5&gt;=Milestones[[#This Row],[Start]:[Start]],CI$5&lt;=Milestones[[#This Row],[End]:[End]]),1,"")),"")</f>
        <v/>
      </c>
      <c r="CJ31" s="20" t="str">
        <f ca="1">IFERROR(IF(AND(Milestones[[#This Row],[Category]:[Category]]="Goal",CJ$5&gt;=Milestones[[#This Row],[Start]:[Start]],CJ$5&lt;=Milestones[[#This Row],[End]:[End]]),2,IF(AND(Milestones[[#This Row],[Category]:[Category]]="Milestone",CJ$5&gt;=Milestones[[#This Row],[Start]:[Start]],CJ$5&lt;=Milestones[[#This Row],[End]:[End]]),1,"")),"")</f>
        <v/>
      </c>
      <c r="CK31" s="20" t="str">
        <f ca="1">IFERROR(IF(AND(Milestones[[#This Row],[Category]:[Category]]="Goal",CK$5&gt;=Milestones[[#This Row],[Start]:[Start]],CK$5&lt;=Milestones[[#This Row],[End]:[End]]),2,IF(AND(Milestones[[#This Row],[Category]:[Category]]="Milestone",CK$5&gt;=Milestones[[#This Row],[Start]:[Start]],CK$5&lt;=Milestones[[#This Row],[End]:[End]]),1,"")),"")</f>
        <v/>
      </c>
      <c r="CL31" s="20" t="str">
        <f ca="1">IFERROR(IF(AND(Milestones[[#This Row],[Category]:[Category]]="Goal",CL$5&gt;=Milestones[[#This Row],[Start]:[Start]],CL$5&lt;=Milestones[[#This Row],[End]:[End]]),2,IF(AND(Milestones[[#This Row],[Category]:[Category]]="Milestone",CL$5&gt;=Milestones[[#This Row],[Start]:[Start]],CL$5&lt;=Milestones[[#This Row],[End]:[End]]),1,"")),"")</f>
        <v/>
      </c>
      <c r="CM31" s="20" t="str">
        <f ca="1">IFERROR(IF(AND(Milestones[[#This Row],[Category]:[Category]]="Goal",CM$5&gt;=Milestones[[#This Row],[Start]:[Start]],CM$5&lt;=Milestones[[#This Row],[End]:[End]]),2,IF(AND(Milestones[[#This Row],[Category]:[Category]]="Milestone",CM$5&gt;=Milestones[[#This Row],[Start]:[Start]],CM$5&lt;=Milestones[[#This Row],[End]:[End]]),1,"")),"")</f>
        <v/>
      </c>
      <c r="CN31" s="20" t="str">
        <f ca="1">IFERROR(IF(AND(Milestones[[#This Row],[Category]:[Category]]="Goal",CN$5&gt;=Milestones[[#This Row],[Start]:[Start]],CN$5&lt;=Milestones[[#This Row],[End]:[End]]),2,IF(AND(Milestones[[#This Row],[Category]:[Category]]="Milestone",CN$5&gt;=Milestones[[#This Row],[Start]:[Start]],CN$5&lt;=Milestones[[#This Row],[End]:[End]]),1,"")),"")</f>
        <v/>
      </c>
      <c r="CO31" s="20" t="str">
        <f ca="1">IFERROR(IF(AND(Milestones[[#This Row],[Category]:[Category]]="Goal",CO$5&gt;=Milestones[[#This Row],[Start]:[Start]],CO$5&lt;=Milestones[[#This Row],[End]:[End]]),2,IF(AND(Milestones[[#This Row],[Category]:[Category]]="Milestone",CO$5&gt;=Milestones[[#This Row],[Start]:[Start]],CO$5&lt;=Milestones[[#This Row],[End]:[End]]),1,"")),"")</f>
        <v/>
      </c>
      <c r="CP31" s="20" t="str">
        <f ca="1">IFERROR(IF(AND(Milestones[[#This Row],[Category]:[Category]]="Goal",CP$5&gt;=Milestones[[#This Row],[Start]:[Start]],CP$5&lt;=Milestones[[#This Row],[End]:[End]]),2,IF(AND(Milestones[[#This Row],[Category]:[Category]]="Milestone",CP$5&gt;=Milestones[[#This Row],[Start]:[Start]],CP$5&lt;=Milestones[[#This Row],[End]:[End]]),1,"")),"")</f>
        <v/>
      </c>
      <c r="CQ31" s="20" t="str">
        <f ca="1">IFERROR(IF(AND(Milestones[[#This Row],[Category]:[Category]]="Goal",CQ$5&gt;=Milestones[[#This Row],[Start]:[Start]],CQ$5&lt;=Milestones[[#This Row],[End]:[End]]),2,IF(AND(Milestones[[#This Row],[Category]:[Category]]="Milestone",CQ$5&gt;=Milestones[[#This Row],[Start]:[Start]],CQ$5&lt;=Milestones[[#This Row],[End]:[End]]),1,"")),"")</f>
        <v/>
      </c>
      <c r="CR31" s="20" t="str">
        <f ca="1">IFERROR(IF(AND(Milestones[[#This Row],[Category]:[Category]]="Goal",CR$5&gt;=Milestones[[#This Row],[Start]:[Start]],CR$5&lt;=Milestones[[#This Row],[End]:[End]]),2,IF(AND(Milestones[[#This Row],[Category]:[Category]]="Milestone",CR$5&gt;=Milestones[[#This Row],[Start]:[Start]],CR$5&lt;=Milestones[[#This Row],[End]:[End]]),1,"")),"")</f>
        <v/>
      </c>
      <c r="CS31" s="20" t="str">
        <f ca="1">IFERROR(IF(AND(Milestones[[#This Row],[Category]:[Category]]="Goal",CS$5&gt;=Milestones[[#This Row],[Start]:[Start]],CS$5&lt;=Milestones[[#This Row],[End]:[End]]),2,IF(AND(Milestones[[#This Row],[Category]:[Category]]="Milestone",CS$5&gt;=Milestones[[#This Row],[Start]:[Start]],CS$5&lt;=Milestones[[#This Row],[End]:[End]]),1,"")),"")</f>
        <v/>
      </c>
      <c r="CT31" s="20" t="str">
        <f ca="1">IFERROR(IF(AND(Milestones[[#This Row],[Category]:[Category]]="Goal",CT$5&gt;=Milestones[[#This Row],[Start]:[Start]],CT$5&lt;=Milestones[[#This Row],[End]:[End]]),2,IF(AND(Milestones[[#This Row],[Category]:[Category]]="Milestone",CT$5&gt;=Milestones[[#This Row],[Start]:[Start]],CT$5&lt;=Milestones[[#This Row],[End]:[End]]),1,"")),"")</f>
        <v/>
      </c>
      <c r="CU31" s="20" t="str">
        <f ca="1">IFERROR(IF(AND(Milestones[[#This Row],[Category]:[Category]]="Goal",CU$5&gt;=Milestones[[#This Row],[Start]:[Start]],CU$5&lt;=Milestones[[#This Row],[End]:[End]]),2,IF(AND(Milestones[[#This Row],[Category]:[Category]]="Milestone",CU$5&gt;=Milestones[[#This Row],[Start]:[Start]],CU$5&lt;=Milestones[[#This Row],[End]:[End]]),1,"")),"")</f>
        <v/>
      </c>
      <c r="CV31" s="20" t="str">
        <f ca="1">IFERROR(IF(AND(Milestones[[#This Row],[Category]:[Category]]="Goal",CV$5&gt;=Milestones[[#This Row],[Start]:[Start]],CV$5&lt;=Milestones[[#This Row],[End]:[End]]),2,IF(AND(Milestones[[#This Row],[Category]:[Category]]="Milestone",CV$5&gt;=Milestones[[#This Row],[Start]:[Start]],CV$5&lt;=Milestones[[#This Row],[End]:[End]]),1,"")),"")</f>
        <v/>
      </c>
      <c r="CW31" s="20" t="str">
        <f ca="1">IFERROR(IF(AND(Milestones[[#This Row],[Category]:[Category]]="Goal",CW$5&gt;=Milestones[[#This Row],[Start]:[Start]],CW$5&lt;=Milestones[[#This Row],[End]:[End]]),2,IF(AND(Milestones[[#This Row],[Category]:[Category]]="Milestone",CW$5&gt;=Milestones[[#This Row],[Start]:[Start]],CW$5&lt;=Milestones[[#This Row],[End]:[End]]),1,"")),"")</f>
        <v/>
      </c>
      <c r="CX31" s="20" t="str">
        <f ca="1">IFERROR(IF(AND(Milestones[[#This Row],[Category]:[Category]]="Goal",CX$5&gt;=Milestones[[#This Row],[Start]:[Start]],CX$5&lt;=Milestones[[#This Row],[End]:[End]]),2,IF(AND(Milestones[[#This Row],[Category]:[Category]]="Milestone",CX$5&gt;=Milestones[[#This Row],[Start]:[Start]],CX$5&lt;=Milestones[[#This Row],[End]:[End]]),1,"")),"")</f>
        <v/>
      </c>
      <c r="CY31" s="20" t="str">
        <f ca="1">IFERROR(IF(AND(Milestones[[#This Row],[Category]:[Category]]="Goal",CY$5&gt;=Milestones[[#This Row],[Start]:[Start]],CY$5&lt;=Milestones[[#This Row],[End]:[End]]),2,IF(AND(Milestones[[#This Row],[Category]:[Category]]="Milestone",CY$5&gt;=Milestones[[#This Row],[Start]:[Start]],CY$5&lt;=Milestones[[#This Row],[End]:[End]]),1,"")),"")</f>
        <v/>
      </c>
      <c r="CZ31" s="20" t="str">
        <f ca="1">IFERROR(IF(AND(Milestones[[#This Row],[Category]:[Category]]="Goal",CZ$5&gt;=Milestones[[#This Row],[Start]:[Start]],CZ$5&lt;=Milestones[[#This Row],[End]:[End]]),2,IF(AND(Milestones[[#This Row],[Category]:[Category]]="Milestone",CZ$5&gt;=Milestones[[#This Row],[Start]:[Start]],CZ$5&lt;=Milestones[[#This Row],[End]:[End]]),1,"")),"")</f>
        <v/>
      </c>
      <c r="DA31" s="20" t="str">
        <f ca="1">IFERROR(IF(AND(Milestones[[#This Row],[Category]:[Category]]="Goal",DA$5&gt;=Milestones[[#This Row],[Start]:[Start]],DA$5&lt;=Milestones[[#This Row],[End]:[End]]),2,IF(AND(Milestones[[#This Row],[Category]:[Category]]="Milestone",DA$5&gt;=Milestones[[#This Row],[Start]:[Start]],DA$5&lt;=Milestones[[#This Row],[End]:[End]]),1,"")),"")</f>
        <v/>
      </c>
      <c r="DB31" s="20" t="str">
        <f ca="1">IFERROR(IF(AND(Milestones[[#This Row],[Category]:[Category]]="Goal",DB$5&gt;=Milestones[[#This Row],[Start]:[Start]],DB$5&lt;=Milestones[[#This Row],[End]:[End]]),2,IF(AND(Milestones[[#This Row],[Category]:[Category]]="Milestone",DB$5&gt;=Milestones[[#This Row],[Start]:[Start]],DB$5&lt;=Milestones[[#This Row],[End]:[End]]),1,"")),"")</f>
        <v/>
      </c>
      <c r="DC31" s="20" t="str">
        <f ca="1">IFERROR(IF(AND(Milestones[[#This Row],[Category]:[Category]]="Goal",DC$5&gt;=Milestones[[#This Row],[Start]:[Start]],DC$5&lt;=Milestones[[#This Row],[End]:[End]]),2,IF(AND(Milestones[[#This Row],[Category]:[Category]]="Milestone",DC$5&gt;=Milestones[[#This Row],[Start]:[Start]],DC$5&lt;=Milestones[[#This Row],[End]:[End]]),1,"")),"")</f>
        <v/>
      </c>
      <c r="DD31" s="20" t="str">
        <f ca="1">IFERROR(IF(AND(Milestones[[#This Row],[Category]:[Category]]="Goal",DD$5&gt;=Milestones[[#This Row],[Start]:[Start]],DD$5&lt;=Milestones[[#This Row],[End]:[End]]),2,IF(AND(Milestones[[#This Row],[Category]:[Category]]="Milestone",DD$5&gt;=Milestones[[#This Row],[Start]:[Start]],DD$5&lt;=Milestones[[#This Row],[End]:[End]]),1,"")),"")</f>
        <v/>
      </c>
      <c r="DE31" s="20" t="str">
        <f ca="1">IFERROR(IF(AND(Milestones[[#This Row],[Category]:[Category]]="Goal",DE$5&gt;=Milestones[[#This Row],[Start]:[Start]],DE$5&lt;=Milestones[[#This Row],[End]:[End]]),2,IF(AND(Milestones[[#This Row],[Category]:[Category]]="Milestone",DE$5&gt;=Milestones[[#This Row],[Start]:[Start]],DE$5&lt;=Milestones[[#This Row],[End]:[End]]),1,"")),"")</f>
        <v/>
      </c>
      <c r="DF31" s="20" t="str">
        <f ca="1">IFERROR(IF(AND(Milestones[[#This Row],[Category]:[Category]]="Goal",DF$5&gt;=Milestones[[#This Row],[Start]:[Start]],DF$5&lt;=Milestones[[#This Row],[End]:[End]]),2,IF(AND(Milestones[[#This Row],[Category]:[Category]]="Milestone",DF$5&gt;=Milestones[[#This Row],[Start]:[Start]],DF$5&lt;=Milestones[[#This Row],[End]:[End]]),1,"")),"")</f>
        <v/>
      </c>
      <c r="DG31" s="20" t="str">
        <f ca="1">IFERROR(IF(AND(Milestones[[#This Row],[Category]:[Category]]="Goal",DG$5&gt;=Milestones[[#This Row],[Start]:[Start]],DG$5&lt;=Milestones[[#This Row],[End]:[End]]),2,IF(AND(Milestones[[#This Row],[Category]:[Category]]="Milestone",DG$5&gt;=Milestones[[#This Row],[Start]:[Start]],DG$5&lt;=Milestones[[#This Row],[End]:[End]]),1,"")),"")</f>
        <v/>
      </c>
      <c r="DH31" s="20" t="str">
        <f ca="1">IFERROR(IF(AND(Milestones[[#This Row],[Category]:[Category]]="Goal",DH$5&gt;=Milestones[[#This Row],[Start]:[Start]],DH$5&lt;=Milestones[[#This Row],[End]:[End]]),2,IF(AND(Milestones[[#This Row],[Category]:[Category]]="Milestone",DH$5&gt;=Milestones[[#This Row],[Start]:[Start]],DH$5&lt;=Milestones[[#This Row],[End]:[End]]),1,"")),"")</f>
        <v/>
      </c>
      <c r="DI31" s="20" t="str">
        <f ca="1">IFERROR(IF(AND(Milestones[[#This Row],[Category]:[Category]]="Goal",DI$5&gt;=Milestones[[#This Row],[Start]:[Start]],DI$5&lt;=Milestones[[#This Row],[End]:[End]]),2,IF(AND(Milestones[[#This Row],[Category]:[Category]]="Milestone",DI$5&gt;=Milestones[[#This Row],[Start]:[Start]],DI$5&lt;=Milestones[[#This Row],[End]:[End]]),1,"")),"")</f>
        <v/>
      </c>
      <c r="DJ31" s="20" t="str">
        <f ca="1">IFERROR(IF(AND(Milestones[[#This Row],[Category]:[Category]]="Goal",DJ$5&gt;=Milestones[[#This Row],[Start]:[Start]],DJ$5&lt;=Milestones[[#This Row],[End]:[End]]),2,IF(AND(Milestones[[#This Row],[Category]:[Category]]="Milestone",DJ$5&gt;=Milestones[[#This Row],[Start]:[Start]],DJ$5&lt;=Milestones[[#This Row],[End]:[End]]),1,"")),"")</f>
        <v/>
      </c>
      <c r="DK31" s="20" t="str">
        <f ca="1">IFERROR(IF(AND(Milestones[[#This Row],[Category]:[Category]]="Goal",DK$5&gt;=Milestones[[#This Row],[Start]:[Start]],DK$5&lt;=Milestones[[#This Row],[End]:[End]]),2,IF(AND(Milestones[[#This Row],[Category]:[Category]]="Milestone",DK$5&gt;=Milestones[[#This Row],[Start]:[Start]],DK$5&lt;=Milestones[[#This Row],[End]:[End]]),1,"")),"")</f>
        <v/>
      </c>
      <c r="DL31" s="20" t="str">
        <f ca="1">IFERROR(IF(AND(Milestones[[#This Row],[Category]:[Category]]="Goal",DL$5&gt;=Milestones[[#This Row],[Start]:[Start]],DL$5&lt;=Milestones[[#This Row],[End]:[End]]),2,IF(AND(Milestones[[#This Row],[Category]:[Category]]="Milestone",DL$5&gt;=Milestones[[#This Row],[Start]:[Start]],DL$5&lt;=Milestones[[#This Row],[End]:[End]]),1,"")),"")</f>
        <v/>
      </c>
      <c r="DM31" s="20" t="str">
        <f ca="1">IFERROR(IF(AND(Milestones[[#This Row],[Category]:[Category]]="Goal",DM$5&gt;=Milestones[[#This Row],[Start]:[Start]],DM$5&lt;=Milestones[[#This Row],[End]:[End]]),2,IF(AND(Milestones[[#This Row],[Category]:[Category]]="Milestone",DM$5&gt;=Milestones[[#This Row],[Start]:[Start]],DM$5&lt;=Milestones[[#This Row],[End]:[End]]),1,"")),"")</f>
        <v/>
      </c>
      <c r="DN31" s="20" t="str">
        <f ca="1">IFERROR(IF(AND(Milestones[[#This Row],[Category]:[Category]]="Goal",DN$5&gt;=Milestones[[#This Row],[Start]:[Start]],DN$5&lt;=Milestones[[#This Row],[End]:[End]]),2,IF(AND(Milestones[[#This Row],[Category]:[Category]]="Milestone",DN$5&gt;=Milestones[[#This Row],[Start]:[Start]],DN$5&lt;=Milestones[[#This Row],[End]:[End]]),1,"")),"")</f>
        <v/>
      </c>
      <c r="DO31" s="20" t="str">
        <f ca="1">IFERROR(IF(AND(Milestones[[#This Row],[Category]:[Category]]="Goal",DO$5&gt;=Milestones[[#This Row],[Start]:[Start]],DO$5&lt;=Milestones[[#This Row],[End]:[End]]),2,IF(AND(Milestones[[#This Row],[Category]:[Category]]="Milestone",DO$5&gt;=Milestones[[#This Row],[Start]:[Start]],DO$5&lt;=Milestones[[#This Row],[End]:[End]]),1,"")),"")</f>
        <v/>
      </c>
      <c r="DP31" s="20" t="str">
        <f ca="1">IFERROR(IF(AND(Milestones[[#This Row],[Category]:[Category]]="Goal",DP$5&gt;=Milestones[[#This Row],[Start]:[Start]],DP$5&lt;=Milestones[[#This Row],[End]:[End]]),2,IF(AND(Milestones[[#This Row],[Category]:[Category]]="Milestone",DP$5&gt;=Milestones[[#This Row],[Start]:[Start]],DP$5&lt;=Milestones[[#This Row],[End]:[End]]),1,"")),"")</f>
        <v/>
      </c>
      <c r="DQ31" s="20" t="str">
        <f ca="1">IFERROR(IF(AND(Milestones[[#This Row],[Category]:[Category]]="Goal",DQ$5&gt;=Milestones[[#This Row],[Start]:[Start]],DQ$5&lt;=Milestones[[#This Row],[End]:[End]]),2,IF(AND(Milestones[[#This Row],[Category]:[Category]]="Milestone",DQ$5&gt;=Milestones[[#This Row],[Start]:[Start]],DQ$5&lt;=Milestones[[#This Row],[End]:[End]]),1,"")),"")</f>
        <v/>
      </c>
      <c r="DR31" s="20" t="str">
        <f ca="1">IFERROR(IF(AND(Milestones[[#This Row],[Category]:[Category]]="Goal",DR$5&gt;=Milestones[[#This Row],[Start]:[Start]],DR$5&lt;=Milestones[[#This Row],[End]:[End]]),2,IF(AND(Milestones[[#This Row],[Category]:[Category]]="Milestone",DR$5&gt;=Milestones[[#This Row],[Start]:[Start]],DR$5&lt;=Milestones[[#This Row],[End]:[End]]),1,"")),"")</f>
        <v/>
      </c>
      <c r="DS31" s="20" t="str">
        <f ca="1">IFERROR(IF(AND(Milestones[[#This Row],[Category]:[Category]]="Goal",DS$5&gt;=Milestones[[#This Row],[Start]:[Start]],DS$5&lt;=Milestones[[#This Row],[End]:[End]]),2,IF(AND(Milestones[[#This Row],[Category]:[Category]]="Milestone",DS$5&gt;=Milestones[[#This Row],[Start]:[Start]],DS$5&lt;=Milestones[[#This Row],[End]:[End]]),1,"")),"")</f>
        <v/>
      </c>
      <c r="DT31" s="20" t="str">
        <f ca="1">IFERROR(IF(AND(Milestones[[#This Row],[Category]:[Category]]="Goal",DT$5&gt;=Milestones[[#This Row],[Start]:[Start]],DT$5&lt;=Milestones[[#This Row],[End]:[End]]),2,IF(AND(Milestones[[#This Row],[Category]:[Category]]="Milestone",DT$5&gt;=Milestones[[#This Row],[Start]:[Start]],DT$5&lt;=Milestones[[#This Row],[End]:[End]]),1,"")),"")</f>
        <v/>
      </c>
      <c r="DU31" s="20" t="str">
        <f ca="1">IFERROR(IF(AND(Milestones[[#This Row],[Category]:[Category]]="Goal",DU$5&gt;=Milestones[[#This Row],[Start]:[Start]],DU$5&lt;=Milestones[[#This Row],[End]:[End]]),2,IF(AND(Milestones[[#This Row],[Category]:[Category]]="Milestone",DU$5&gt;=Milestones[[#This Row],[Start]:[Start]],DU$5&lt;=Milestones[[#This Row],[End]:[End]]),1,"")),"")</f>
        <v/>
      </c>
      <c r="DV31" s="20" t="str">
        <f ca="1">IFERROR(IF(AND(Milestones[[#This Row],[Category]:[Category]]="Goal",DV$5&gt;=Milestones[[#This Row],[Start]:[Start]],DV$5&lt;=Milestones[[#This Row],[End]:[End]]),2,IF(AND(Milestones[[#This Row],[Category]:[Category]]="Milestone",DV$5&gt;=Milestones[[#This Row],[Start]:[Start]],DV$5&lt;=Milestones[[#This Row],[End]:[End]]),1,"")),"")</f>
        <v/>
      </c>
      <c r="DW31" s="20" t="str">
        <f ca="1">IFERROR(IF(AND(Milestones[[#This Row],[Category]:[Category]]="Goal",DW$5&gt;=Milestones[[#This Row],[Start]:[Start]],DW$5&lt;=Milestones[[#This Row],[End]:[End]]),2,IF(AND(Milestones[[#This Row],[Category]:[Category]]="Milestone",DW$5&gt;=Milestones[[#This Row],[Start]:[Start]],DW$5&lt;=Milestones[[#This Row],[End]:[End]]),1,"")),"")</f>
        <v/>
      </c>
      <c r="DX31" s="20" t="str">
        <f ca="1">IFERROR(IF(AND(Milestones[[#This Row],[Category]:[Category]]="Goal",DX$5&gt;=Milestones[[#This Row],[Start]:[Start]],DX$5&lt;=Milestones[[#This Row],[End]:[End]]),2,IF(AND(Milestones[[#This Row],[Category]:[Category]]="Milestone",DX$5&gt;=Milestones[[#This Row],[Start]:[Start]],DX$5&lt;=Milestones[[#This Row],[End]:[End]]),1,"")),"")</f>
        <v/>
      </c>
      <c r="DY31" s="20" t="str">
        <f ca="1">IFERROR(IF(AND(Milestones[[#This Row],[Category]:[Category]]="Goal",DY$5&gt;=Milestones[[#This Row],[Start]:[Start]],DY$5&lt;=Milestones[[#This Row],[End]:[End]]),2,IF(AND(Milestones[[#This Row],[Category]:[Category]]="Milestone",DY$5&gt;=Milestones[[#This Row],[Start]:[Start]],DY$5&lt;=Milestones[[#This Row],[End]:[End]]),1,"")),"")</f>
        <v/>
      </c>
      <c r="DZ31" s="20" t="str">
        <f ca="1">IFERROR(IF(AND(Milestones[[#This Row],[Category]:[Category]]="Goal",DZ$5&gt;=Milestones[[#This Row],[Start]:[Start]],DZ$5&lt;=Milestones[[#This Row],[End]:[End]]),2,IF(AND(Milestones[[#This Row],[Category]:[Category]]="Milestone",DZ$5&gt;=Milestones[[#This Row],[Start]:[Start]],DZ$5&lt;=Milestones[[#This Row],[End]:[End]]),1,"")),"")</f>
        <v/>
      </c>
      <c r="EA31" s="20" t="str">
        <f ca="1">IFERROR(IF(AND(Milestones[[#This Row],[Category]:[Category]]="Goal",EA$5&gt;=Milestones[[#This Row],[Start]:[Start]],EA$5&lt;=Milestones[[#This Row],[End]:[End]]),2,IF(AND(Milestones[[#This Row],[Category]:[Category]]="Milestone",EA$5&gt;=Milestones[[#This Row],[Start]:[Start]],EA$5&lt;=Milestones[[#This Row],[End]:[End]]),1,"")),"")</f>
        <v/>
      </c>
      <c r="EB31" s="20" t="str">
        <f ca="1">IFERROR(IF(AND(Milestones[[#This Row],[Category]:[Category]]="Goal",EB$5&gt;=Milestones[[#This Row],[Start]:[Start]],EB$5&lt;=Milestones[[#This Row],[End]:[End]]),2,IF(AND(Milestones[[#This Row],[Category]:[Category]]="Milestone",EB$5&gt;=Milestones[[#This Row],[Start]:[Start]],EB$5&lt;=Milestones[[#This Row],[End]:[End]]),1,"")),"")</f>
        <v/>
      </c>
      <c r="EC31" s="20" t="str">
        <f ca="1">IFERROR(IF(AND(Milestones[[#This Row],[Category]:[Category]]="Goal",EC$5&gt;=Milestones[[#This Row],[Start]:[Start]],EC$5&lt;=Milestones[[#This Row],[End]:[End]]),2,IF(AND(Milestones[[#This Row],[Category]:[Category]]="Milestone",EC$5&gt;=Milestones[[#This Row],[Start]:[Start]],EC$5&lt;=Milestones[[#This Row],[End]:[End]]),1,"")),"")</f>
        <v/>
      </c>
      <c r="ED31" s="20" t="str">
        <f ca="1">IFERROR(IF(AND(Milestones[[#This Row],[Category]:[Category]]="Goal",ED$5&gt;=Milestones[[#This Row],[Start]:[Start]],ED$5&lt;=Milestones[[#This Row],[End]:[End]]),2,IF(AND(Milestones[[#This Row],[Category]:[Category]]="Milestone",ED$5&gt;=Milestones[[#This Row],[Start]:[Start]],ED$5&lt;=Milestones[[#This Row],[End]:[End]]),1,"")),"")</f>
        <v/>
      </c>
      <c r="EE31" s="20" t="str">
        <f ca="1">IFERROR(IF(AND(Milestones[[#This Row],[Category]:[Category]]="Goal",EE$5&gt;=Milestones[[#This Row],[Start]:[Start]],EE$5&lt;=Milestones[[#This Row],[End]:[End]]),2,IF(AND(Milestones[[#This Row],[Category]:[Category]]="Milestone",EE$5&gt;=Milestones[[#This Row],[Start]:[Start]],EE$5&lt;=Milestones[[#This Row],[End]:[End]]),1,"")),"")</f>
        <v/>
      </c>
      <c r="EF31" s="20" t="str">
        <f ca="1">IFERROR(IF(AND(Milestones[[#This Row],[Category]:[Category]]="Goal",EF$5&gt;=Milestones[[#This Row],[Start]:[Start]],EF$5&lt;=Milestones[[#This Row],[End]:[End]]),2,IF(AND(Milestones[[#This Row],[Category]:[Category]]="Milestone",EF$5&gt;=Milestones[[#This Row],[Start]:[Start]],EF$5&lt;=Milestones[[#This Row],[End]:[End]]),1,"")),"")</f>
        <v/>
      </c>
      <c r="EG31" s="20" t="str">
        <f ca="1">IFERROR(IF(AND(Milestones[[#This Row],[Category]:[Category]]="Goal",EG$5&gt;=Milestones[[#This Row],[Start]:[Start]],EG$5&lt;=Milestones[[#This Row],[End]:[End]]),2,IF(AND(Milestones[[#This Row],[Category]:[Category]]="Milestone",EG$5&gt;=Milestones[[#This Row],[Start]:[Start]],EG$5&lt;=Milestones[[#This Row],[End]:[End]]),1,"")),"")</f>
        <v/>
      </c>
      <c r="EH31" s="20" t="str">
        <f ca="1">IFERROR(IF(AND(Milestones[[#This Row],[Category]:[Category]]="Goal",EH$5&gt;=Milestones[[#This Row],[Start]:[Start]],EH$5&lt;=Milestones[[#This Row],[End]:[End]]),2,IF(AND(Milestones[[#This Row],[Category]:[Category]]="Milestone",EH$5&gt;=Milestones[[#This Row],[Start]:[Start]],EH$5&lt;=Milestones[[#This Row],[End]:[End]]),1,"")),"")</f>
        <v/>
      </c>
      <c r="EI31" s="20" t="str">
        <f ca="1">IFERROR(IF(AND(Milestones[[#This Row],[Category]:[Category]]="Goal",EI$5&gt;=Milestones[[#This Row],[Start]:[Start]],EI$5&lt;=Milestones[[#This Row],[End]:[End]]),2,IF(AND(Milestones[[#This Row],[Category]:[Category]]="Milestone",EI$5&gt;=Milestones[[#This Row],[Start]:[Start]],EI$5&lt;=Milestones[[#This Row],[End]:[End]]),1,"")),"")</f>
        <v/>
      </c>
      <c r="EJ31" s="20" t="str">
        <f ca="1">IFERROR(IF(AND(Milestones[[#This Row],[Category]:[Category]]="Goal",EJ$5&gt;=Milestones[[#This Row],[Start]:[Start]],EJ$5&lt;=Milestones[[#This Row],[End]:[End]]),2,IF(AND(Milestones[[#This Row],[Category]:[Category]]="Milestone",EJ$5&gt;=Milestones[[#This Row],[Start]:[Start]],EJ$5&lt;=Milestones[[#This Row],[End]:[End]]),1,"")),"")</f>
        <v/>
      </c>
      <c r="EK31" s="20" t="str">
        <f ca="1">IFERROR(IF(AND(Milestones[[#This Row],[Category]:[Category]]="Goal",EK$5&gt;=Milestones[[#This Row],[Start]:[Start]],EK$5&lt;=Milestones[[#This Row],[End]:[End]]),2,IF(AND(Milestones[[#This Row],[Category]:[Category]]="Milestone",EK$5&gt;=Milestones[[#This Row],[Start]:[Start]],EK$5&lt;=Milestones[[#This Row],[End]:[End]]),1,"")),"")</f>
        <v/>
      </c>
      <c r="EL31" s="20" t="str">
        <f ca="1">IFERROR(IF(AND(Milestones[[#This Row],[Category]:[Category]]="Goal",EL$5&gt;=Milestones[[#This Row],[Start]:[Start]],EL$5&lt;=Milestones[[#This Row],[End]:[End]]),2,IF(AND(Milestones[[#This Row],[Category]:[Category]]="Milestone",EL$5&gt;=Milestones[[#This Row],[Start]:[Start]],EL$5&lt;=Milestones[[#This Row],[End]:[End]]),1,"")),"")</f>
        <v/>
      </c>
      <c r="EM31" s="20" t="str">
        <f ca="1">IFERROR(IF(AND(Milestones[[#This Row],[Category]:[Category]]="Goal",EM$5&gt;=Milestones[[#This Row],[Start]:[Start]],EM$5&lt;=Milestones[[#This Row],[End]:[End]]),2,IF(AND(Milestones[[#This Row],[Category]:[Category]]="Milestone",EM$5&gt;=Milestones[[#This Row],[Start]:[Start]],EM$5&lt;=Milestones[[#This Row],[End]:[End]]),1,"")),"")</f>
        <v/>
      </c>
      <c r="EN31" s="20" t="str">
        <f ca="1">IFERROR(IF(AND(Milestones[[#This Row],[Category]:[Category]]="Goal",EN$5&gt;=Milestones[[#This Row],[Start]:[Start]],EN$5&lt;=Milestones[[#This Row],[End]:[End]]),2,IF(AND(Milestones[[#This Row],[Category]:[Category]]="Milestone",EN$5&gt;=Milestones[[#This Row],[Start]:[Start]],EN$5&lt;=Milestones[[#This Row],[End]:[End]]),1,"")),"")</f>
        <v/>
      </c>
      <c r="EO31" s="20" t="str">
        <f ca="1">IFERROR(IF(AND(Milestones[[#This Row],[Category]:[Category]]="Goal",EO$5&gt;=Milestones[[#This Row],[Start]:[Start]],EO$5&lt;=Milestones[[#This Row],[End]:[End]]),2,IF(AND(Milestones[[#This Row],[Category]:[Category]]="Milestone",EO$5&gt;=Milestones[[#This Row],[Start]:[Start]],EO$5&lt;=Milestones[[#This Row],[End]:[End]]),1,"")),"")</f>
        <v/>
      </c>
      <c r="EP31" s="20" t="str">
        <f ca="1">IFERROR(IF(AND(Milestones[[#This Row],[Category]:[Category]]="Goal",EP$5&gt;=Milestones[[#This Row],[Start]:[Start]],EP$5&lt;=Milestones[[#This Row],[End]:[End]]),2,IF(AND(Milestones[[#This Row],[Category]:[Category]]="Milestone",EP$5&gt;=Milestones[[#This Row],[Start]:[Start]],EP$5&lt;=Milestones[[#This Row],[End]:[End]]),1,"")),"")</f>
        <v/>
      </c>
      <c r="EQ31" s="20" t="str">
        <f ca="1">IFERROR(IF(AND(Milestones[[#This Row],[Category]:[Category]]="Goal",EQ$5&gt;=Milestones[[#This Row],[Start]:[Start]],EQ$5&lt;=Milestones[[#This Row],[End]:[End]]),2,IF(AND(Milestones[[#This Row],[Category]:[Category]]="Milestone",EQ$5&gt;=Milestones[[#This Row],[Start]:[Start]],EQ$5&lt;=Milestones[[#This Row],[End]:[End]]),1,"")),"")</f>
        <v/>
      </c>
      <c r="ER31" s="20" t="str">
        <f ca="1">IFERROR(IF(AND(Milestones[[#This Row],[Category]:[Category]]="Goal",ER$5&gt;=Milestones[[#This Row],[Start]:[Start]],ER$5&lt;=Milestones[[#This Row],[End]:[End]]),2,IF(AND(Milestones[[#This Row],[Category]:[Category]]="Milestone",ER$5&gt;=Milestones[[#This Row],[Start]:[Start]],ER$5&lt;=Milestones[[#This Row],[End]:[End]]),1,"")),"")</f>
        <v/>
      </c>
    </row>
    <row r="32" spans="1:148" s="2" customFormat="1" ht="15" customHeight="1" x14ac:dyDescent="0.3">
      <c r="A32" s="7"/>
      <c r="B32" s="39">
        <f t="shared" si="73"/>
        <v>25</v>
      </c>
      <c r="C32" s="97" t="s">
        <v>162</v>
      </c>
      <c r="D32" s="61" t="s">
        <v>40</v>
      </c>
      <c r="E32" s="63" t="s">
        <v>36</v>
      </c>
      <c r="F32" s="64" t="s">
        <v>6</v>
      </c>
      <c r="G32" s="43"/>
      <c r="H32" s="35"/>
      <c r="I32" s="58">
        <f>IFERROR(IF(Milestones[[#This Row],[Activity]]="","",WORKDAY(IF(Milestones[[#This Row],[Predecessor]]="",IF(O31&lt;&gt;"", O31, L31),IF(INDEX(Milestones[Actual End],Milestones[[#This Row],[Predecessor]])&lt;&gt;"",INDEX(Milestones[Actual End],Milestones[[#This Row],[Predecessor]]),INDEX(Milestones[End],Milestones[[#This Row],[Predecessor]]))),Milestones[[#This Row],[Lag Days (Working Days)]],Table5[Holidays])),"")</f>
        <v>43396</v>
      </c>
      <c r="J32" s="70">
        <v>0.25</v>
      </c>
      <c r="K32" s="46">
        <f>IF(Milestones[[#This Row],[Responsible]]="",Milestones[[#This Row],[Effort (Working Days)]],IFERROR(ROUND(Milestones[[#This Row],[Effort (Working Days)]]/VLOOKUP(Milestones[[#This Row],[Responsible]],ProjectPersonnel[],2,FALSE)*4,0)/4,0))</f>
        <v>0.75</v>
      </c>
      <c r="L32" s="47">
        <f>IFERROR(WORKDAY(Milestones[[#This Row],[Start]],Milestones[[#This Row],[Task Duration]],Table5[Holidays]),"")</f>
        <v>43396</v>
      </c>
      <c r="M32" s="49" t="s">
        <v>155</v>
      </c>
      <c r="N32" s="49"/>
      <c r="O32" s="49"/>
      <c r="P32" s="72">
        <v>0</v>
      </c>
      <c r="Q32" s="17"/>
      <c r="R32" s="17"/>
      <c r="S32" s="15"/>
      <c r="T32" s="20" t="str">
        <f ca="1">IFERROR(IF(AND(Milestones[[#This Row],[Category]:[Category]]="Goal",T$5&gt;=Milestones[[#This Row],[Start]:[Start]],T$5&lt;=Milestones[[#This Row],[End]:[End]]),2,IF(AND(Milestones[[#This Row],[Category]:[Category]]="Milestone",T$5&gt;=Milestones[[#This Row],[Start]:[Start]],T$5&lt;=Milestones[[#This Row],[End]:[End]]),1,"")),"")</f>
        <v/>
      </c>
      <c r="U32" s="20" t="str">
        <f ca="1">IFERROR(IF(AND(Milestones[[#This Row],[Category]:[Category]]="Goal",U$5&gt;=Milestones[[#This Row],[Start]:[Start]],U$5&lt;=Milestones[[#This Row],[End]:[End]]),2,IF(AND(Milestones[[#This Row],[Category]:[Category]]="Milestone",U$5&gt;=Milestones[[#This Row],[Start]:[Start]],U$5&lt;=Milestones[[#This Row],[End]:[End]]),1,"")),"")</f>
        <v/>
      </c>
      <c r="V32" s="20" t="str">
        <f ca="1">IFERROR(IF(AND(Milestones[[#This Row],[Category]:[Category]]="Goal",V$5&gt;=Milestones[[#This Row],[Start]:[Start]],V$5&lt;=Milestones[[#This Row],[End]:[End]]),2,IF(AND(Milestones[[#This Row],[Category]:[Category]]="Milestone",V$5&gt;=Milestones[[#This Row],[Start]:[Start]],V$5&lt;=Milestones[[#This Row],[End]:[End]]),1,"")),"")</f>
        <v/>
      </c>
      <c r="W32" s="20" t="str">
        <f ca="1">IFERROR(IF(AND(Milestones[[#This Row],[Category]:[Category]]="Goal",W$5&gt;=Milestones[[#This Row],[Start]:[Start]],W$5&lt;=Milestones[[#This Row],[End]:[End]]),2,IF(AND(Milestones[[#This Row],[Category]:[Category]]="Milestone",W$5&gt;=Milestones[[#This Row],[Start]:[Start]],W$5&lt;=Milestones[[#This Row],[End]:[End]]),1,"")),"")</f>
        <v/>
      </c>
      <c r="X32" s="20" t="str">
        <f ca="1">IFERROR(IF(AND(Milestones[[#This Row],[Category]:[Category]]="Goal",X$5&gt;=Milestones[[#This Row],[Start]:[Start]],X$5&lt;=Milestones[[#This Row],[End]:[End]]),2,IF(AND(Milestones[[#This Row],[Category]:[Category]]="Milestone",X$5&gt;=Milestones[[#This Row],[Start]:[Start]],X$5&lt;=Milestones[[#This Row],[End]:[End]]),1,"")),"")</f>
        <v/>
      </c>
      <c r="Y32" s="20" t="str">
        <f ca="1">IFERROR(IF(AND(Milestones[[#This Row],[Category]:[Category]]="Goal",Y$5&gt;=Milestones[[#This Row],[Start]:[Start]],Y$5&lt;=Milestones[[#This Row],[End]:[End]]),2,IF(AND(Milestones[[#This Row],[Category]:[Category]]="Milestone",Y$5&gt;=Milestones[[#This Row],[Start]:[Start]],Y$5&lt;=Milestones[[#This Row],[End]:[End]]),1,"")),"")</f>
        <v/>
      </c>
      <c r="Z32" s="20" t="str">
        <f ca="1">IFERROR(IF(AND(Milestones[[#This Row],[Category]:[Category]]="Goal",Z$5&gt;=Milestones[[#This Row],[Start]:[Start]],Z$5&lt;=Milestones[[#This Row],[End]:[End]]),2,IF(AND(Milestones[[#This Row],[Category]:[Category]]="Milestone",Z$5&gt;=Milestones[[#This Row],[Start]:[Start]],Z$5&lt;=Milestones[[#This Row],[End]:[End]]),1,"")),"")</f>
        <v/>
      </c>
      <c r="AA32" s="20" t="str">
        <f ca="1">IFERROR(IF(AND(Milestones[[#This Row],[Category]:[Category]]="Goal",AA$5&gt;=Milestones[[#This Row],[Start]:[Start]],AA$5&lt;=Milestones[[#This Row],[End]:[End]]),2,IF(AND(Milestones[[#This Row],[Category]:[Category]]="Milestone",AA$5&gt;=Milestones[[#This Row],[Start]:[Start]],AA$5&lt;=Milestones[[#This Row],[End]:[End]]),1,"")),"")</f>
        <v/>
      </c>
      <c r="AB32" s="20">
        <f ca="1">IFERROR(IF(AND(Milestones[[#This Row],[Category]:[Category]]="Goal",AB$5&gt;=Milestones[[#This Row],[Start]:[Start]],AB$5&lt;=Milestones[[#This Row],[End]:[End]]),2,IF(AND(Milestones[[#This Row],[Category]:[Category]]="Milestone",AB$5&gt;=Milestones[[#This Row],[Start]:[Start]],AB$5&lt;=Milestones[[#This Row],[End]:[End]]),1,"")),"")</f>
        <v>1</v>
      </c>
      <c r="AC32" s="20" t="str">
        <f ca="1">IFERROR(IF(AND(Milestones[[#This Row],[Category]:[Category]]="Goal",AC$5&gt;=Milestones[[#This Row],[Start]:[Start]],AC$5&lt;=Milestones[[#This Row],[End]:[End]]),2,IF(AND(Milestones[[#This Row],[Category]:[Category]]="Milestone",AC$5&gt;=Milestones[[#This Row],[Start]:[Start]],AC$5&lt;=Milestones[[#This Row],[End]:[End]]),1,"")),"")</f>
        <v/>
      </c>
      <c r="AD32" s="20" t="str">
        <f ca="1">IFERROR(IF(AND(Milestones[[#This Row],[Category]:[Category]]="Goal",AD$5&gt;=Milestones[[#This Row],[Start]:[Start]],AD$5&lt;=Milestones[[#This Row],[End]:[End]]),2,IF(AND(Milestones[[#This Row],[Category]:[Category]]="Milestone",AD$5&gt;=Milestones[[#This Row],[Start]:[Start]],AD$5&lt;=Milestones[[#This Row],[End]:[End]]),1,"")),"")</f>
        <v/>
      </c>
      <c r="AE32" s="20" t="str">
        <f ca="1">IFERROR(IF(AND(Milestones[[#This Row],[Category]:[Category]]="Goal",AE$5&gt;=Milestones[[#This Row],[Start]:[Start]],AE$5&lt;=Milestones[[#This Row],[End]:[End]]),2,IF(AND(Milestones[[#This Row],[Category]:[Category]]="Milestone",AE$5&gt;=Milestones[[#This Row],[Start]:[Start]],AE$5&lt;=Milestones[[#This Row],[End]:[End]]),1,"")),"")</f>
        <v/>
      </c>
      <c r="AF32" s="20" t="str">
        <f ca="1">IFERROR(IF(AND(Milestones[[#This Row],[Category]:[Category]]="Goal",AF$5&gt;=Milestones[[#This Row],[Start]:[Start]],AF$5&lt;=Milestones[[#This Row],[End]:[End]]),2,IF(AND(Milestones[[#This Row],[Category]:[Category]]="Milestone",AF$5&gt;=Milestones[[#This Row],[Start]:[Start]],AF$5&lt;=Milestones[[#This Row],[End]:[End]]),1,"")),"")</f>
        <v/>
      </c>
      <c r="AG32" s="20" t="str">
        <f ca="1">IFERROR(IF(AND(Milestones[[#This Row],[Category]:[Category]]="Goal",AG$5&gt;=Milestones[[#This Row],[Start]:[Start]],AG$5&lt;=Milestones[[#This Row],[End]:[End]]),2,IF(AND(Milestones[[#This Row],[Category]:[Category]]="Milestone",AG$5&gt;=Milestones[[#This Row],[Start]:[Start]],AG$5&lt;=Milestones[[#This Row],[End]:[End]]),1,"")),"")</f>
        <v/>
      </c>
      <c r="AH32" s="20" t="str">
        <f ca="1">IFERROR(IF(AND(Milestones[[#This Row],[Category]:[Category]]="Goal",AH$5&gt;=Milestones[[#This Row],[Start]:[Start]],AH$5&lt;=Milestones[[#This Row],[End]:[End]]),2,IF(AND(Milestones[[#This Row],[Category]:[Category]]="Milestone",AH$5&gt;=Milestones[[#This Row],[Start]:[Start]],AH$5&lt;=Milestones[[#This Row],[End]:[End]]),1,"")),"")</f>
        <v/>
      </c>
      <c r="AI32" s="20" t="str">
        <f ca="1">IFERROR(IF(AND(Milestones[[#This Row],[Category]:[Category]]="Goal",AI$5&gt;=Milestones[[#This Row],[Start]:[Start]],AI$5&lt;=Milestones[[#This Row],[End]:[End]]),2,IF(AND(Milestones[[#This Row],[Category]:[Category]]="Milestone",AI$5&gt;=Milestones[[#This Row],[Start]:[Start]],AI$5&lt;=Milestones[[#This Row],[End]:[End]]),1,"")),"")</f>
        <v/>
      </c>
      <c r="AJ32" s="20" t="str">
        <f ca="1">IFERROR(IF(AND(Milestones[[#This Row],[Category]:[Category]]="Goal",AJ$5&gt;=Milestones[[#This Row],[Start]:[Start]],AJ$5&lt;=Milestones[[#This Row],[End]:[End]]),2,IF(AND(Milestones[[#This Row],[Category]:[Category]]="Milestone",AJ$5&gt;=Milestones[[#This Row],[Start]:[Start]],AJ$5&lt;=Milestones[[#This Row],[End]:[End]]),1,"")),"")</f>
        <v/>
      </c>
      <c r="AK32" s="20" t="str">
        <f ca="1">IFERROR(IF(AND(Milestones[[#This Row],[Category]:[Category]]="Goal",AK$5&gt;=Milestones[[#This Row],[Start]:[Start]],AK$5&lt;=Milestones[[#This Row],[End]:[End]]),2,IF(AND(Milestones[[#This Row],[Category]:[Category]]="Milestone",AK$5&gt;=Milestones[[#This Row],[Start]:[Start]],AK$5&lt;=Milestones[[#This Row],[End]:[End]]),1,"")),"")</f>
        <v/>
      </c>
      <c r="AL32" s="20" t="str">
        <f ca="1">IFERROR(IF(AND(Milestones[[#This Row],[Category]:[Category]]="Goal",AL$5&gt;=Milestones[[#This Row],[Start]:[Start]],AL$5&lt;=Milestones[[#This Row],[End]:[End]]),2,IF(AND(Milestones[[#This Row],[Category]:[Category]]="Milestone",AL$5&gt;=Milestones[[#This Row],[Start]:[Start]],AL$5&lt;=Milestones[[#This Row],[End]:[End]]),1,"")),"")</f>
        <v/>
      </c>
      <c r="AM32" s="20" t="str">
        <f ca="1">IFERROR(IF(AND(Milestones[[#This Row],[Category]:[Category]]="Goal",AM$5&gt;=Milestones[[#This Row],[Start]:[Start]],AM$5&lt;=Milestones[[#This Row],[End]:[End]]),2,IF(AND(Milestones[[#This Row],[Category]:[Category]]="Milestone",AM$5&gt;=Milestones[[#This Row],[Start]:[Start]],AM$5&lt;=Milestones[[#This Row],[End]:[End]]),1,"")),"")</f>
        <v/>
      </c>
      <c r="AN32" s="20" t="str">
        <f ca="1">IFERROR(IF(AND(Milestones[[#This Row],[Category]:[Category]]="Goal",AN$5&gt;=Milestones[[#This Row],[Start]:[Start]],AN$5&lt;=Milestones[[#This Row],[End]:[End]]),2,IF(AND(Milestones[[#This Row],[Category]:[Category]]="Milestone",AN$5&gt;=Milestones[[#This Row],[Start]:[Start]],AN$5&lt;=Milestones[[#This Row],[End]:[End]]),1,"")),"")</f>
        <v/>
      </c>
      <c r="AO32" s="20" t="str">
        <f ca="1">IFERROR(IF(AND(Milestones[[#This Row],[Category]:[Category]]="Goal",AO$5&gt;=Milestones[[#This Row],[Start]:[Start]],AO$5&lt;=Milestones[[#This Row],[End]:[End]]),2,IF(AND(Milestones[[#This Row],[Category]:[Category]]="Milestone",AO$5&gt;=Milestones[[#This Row],[Start]:[Start]],AO$5&lt;=Milestones[[#This Row],[End]:[End]]),1,"")),"")</f>
        <v/>
      </c>
      <c r="AP32" s="20" t="str">
        <f ca="1">IFERROR(IF(AND(Milestones[[#This Row],[Category]:[Category]]="Goal",AP$5&gt;=Milestones[[#This Row],[Start]:[Start]],AP$5&lt;=Milestones[[#This Row],[End]:[End]]),2,IF(AND(Milestones[[#This Row],[Category]:[Category]]="Milestone",AP$5&gt;=Milestones[[#This Row],[Start]:[Start]],AP$5&lt;=Milestones[[#This Row],[End]:[End]]),1,"")),"")</f>
        <v/>
      </c>
      <c r="AQ32" s="20" t="str">
        <f ca="1">IFERROR(IF(AND(Milestones[[#This Row],[Category]:[Category]]="Goal",AQ$5&gt;=Milestones[[#This Row],[Start]:[Start]],AQ$5&lt;=Milestones[[#This Row],[End]:[End]]),2,IF(AND(Milestones[[#This Row],[Category]:[Category]]="Milestone",AQ$5&gt;=Milestones[[#This Row],[Start]:[Start]],AQ$5&lt;=Milestones[[#This Row],[End]:[End]]),1,"")),"")</f>
        <v/>
      </c>
      <c r="AR32" s="20" t="str">
        <f ca="1">IFERROR(IF(AND(Milestones[[#This Row],[Category]:[Category]]="Goal",AR$5&gt;=Milestones[[#This Row],[Start]:[Start]],AR$5&lt;=Milestones[[#This Row],[End]:[End]]),2,IF(AND(Milestones[[#This Row],[Category]:[Category]]="Milestone",AR$5&gt;=Milestones[[#This Row],[Start]:[Start]],AR$5&lt;=Milestones[[#This Row],[End]:[End]]),1,"")),"")</f>
        <v/>
      </c>
      <c r="AS32" s="20" t="str">
        <f ca="1">IFERROR(IF(AND(Milestones[[#This Row],[Category]:[Category]]="Goal",AS$5&gt;=Milestones[[#This Row],[Start]:[Start]],AS$5&lt;=Milestones[[#This Row],[End]:[End]]),2,IF(AND(Milestones[[#This Row],[Category]:[Category]]="Milestone",AS$5&gt;=Milestones[[#This Row],[Start]:[Start]],AS$5&lt;=Milestones[[#This Row],[End]:[End]]),1,"")),"")</f>
        <v/>
      </c>
      <c r="AT32" s="20" t="str">
        <f ca="1">IFERROR(IF(AND(Milestones[[#This Row],[Category]:[Category]]="Goal",AT$5&gt;=Milestones[[#This Row],[Start]:[Start]],AT$5&lt;=Milestones[[#This Row],[End]:[End]]),2,IF(AND(Milestones[[#This Row],[Category]:[Category]]="Milestone",AT$5&gt;=Milestones[[#This Row],[Start]:[Start]],AT$5&lt;=Milestones[[#This Row],[End]:[End]]),1,"")),"")</f>
        <v/>
      </c>
      <c r="AU32" s="20" t="str">
        <f ca="1">IFERROR(IF(AND(Milestones[[#This Row],[Category]:[Category]]="Goal",AU$5&gt;=Milestones[[#This Row],[Start]:[Start]],AU$5&lt;=Milestones[[#This Row],[End]:[End]]),2,IF(AND(Milestones[[#This Row],[Category]:[Category]]="Milestone",AU$5&gt;=Milestones[[#This Row],[Start]:[Start]],AU$5&lt;=Milestones[[#This Row],[End]:[End]]),1,"")),"")</f>
        <v/>
      </c>
      <c r="AV32" s="20" t="str">
        <f ca="1">IFERROR(IF(AND(Milestones[[#This Row],[Category]:[Category]]="Goal",AV$5&gt;=Milestones[[#This Row],[Start]:[Start]],AV$5&lt;=Milestones[[#This Row],[End]:[End]]),2,IF(AND(Milestones[[#This Row],[Category]:[Category]]="Milestone",AV$5&gt;=Milestones[[#This Row],[Start]:[Start]],AV$5&lt;=Milestones[[#This Row],[End]:[End]]),1,"")),"")</f>
        <v/>
      </c>
      <c r="AW32" s="20" t="str">
        <f ca="1">IFERROR(IF(AND(Milestones[[#This Row],[Category]:[Category]]="Goal",AW$5&gt;=Milestones[[#This Row],[Start]:[Start]],AW$5&lt;=Milestones[[#This Row],[End]:[End]]),2,IF(AND(Milestones[[#This Row],[Category]:[Category]]="Milestone",AW$5&gt;=Milestones[[#This Row],[Start]:[Start]],AW$5&lt;=Milestones[[#This Row],[End]:[End]]),1,"")),"")</f>
        <v/>
      </c>
      <c r="AX32" s="20" t="str">
        <f ca="1">IFERROR(IF(AND(Milestones[[#This Row],[Category]:[Category]]="Goal",AX$5&gt;=Milestones[[#This Row],[Start]:[Start]],AX$5&lt;=Milestones[[#This Row],[End]:[End]]),2,IF(AND(Milestones[[#This Row],[Category]:[Category]]="Milestone",AX$5&gt;=Milestones[[#This Row],[Start]:[Start]],AX$5&lt;=Milestones[[#This Row],[End]:[End]]),1,"")),"")</f>
        <v/>
      </c>
      <c r="AY32" s="20" t="str">
        <f ca="1">IFERROR(IF(AND(Milestones[[#This Row],[Category]:[Category]]="Goal",AY$5&gt;=Milestones[[#This Row],[Start]:[Start]],AY$5&lt;=Milestones[[#This Row],[End]:[End]]),2,IF(AND(Milestones[[#This Row],[Category]:[Category]]="Milestone",AY$5&gt;=Milestones[[#This Row],[Start]:[Start]],AY$5&lt;=Milestones[[#This Row],[End]:[End]]),1,"")),"")</f>
        <v/>
      </c>
      <c r="AZ32" s="20" t="str">
        <f ca="1">IFERROR(IF(AND(Milestones[[#This Row],[Category]:[Category]]="Goal",AZ$5&gt;=Milestones[[#This Row],[Start]:[Start]],AZ$5&lt;=Milestones[[#This Row],[End]:[End]]),2,IF(AND(Milestones[[#This Row],[Category]:[Category]]="Milestone",AZ$5&gt;=Milestones[[#This Row],[Start]:[Start]],AZ$5&lt;=Milestones[[#This Row],[End]:[End]]),1,"")),"")</f>
        <v/>
      </c>
      <c r="BA32" s="20" t="str">
        <f ca="1">IFERROR(IF(AND(Milestones[[#This Row],[Category]:[Category]]="Goal",BA$5&gt;=Milestones[[#This Row],[Start]:[Start]],BA$5&lt;=Milestones[[#This Row],[End]:[End]]),2,IF(AND(Milestones[[#This Row],[Category]:[Category]]="Milestone",BA$5&gt;=Milestones[[#This Row],[Start]:[Start]],BA$5&lt;=Milestones[[#This Row],[End]:[End]]),1,"")),"")</f>
        <v/>
      </c>
      <c r="BB32" s="20" t="str">
        <f ca="1">IFERROR(IF(AND(Milestones[[#This Row],[Category]:[Category]]="Goal",BB$5&gt;=Milestones[[#This Row],[Start]:[Start]],BB$5&lt;=Milestones[[#This Row],[End]:[End]]),2,IF(AND(Milestones[[#This Row],[Category]:[Category]]="Milestone",BB$5&gt;=Milestones[[#This Row],[Start]:[Start]],BB$5&lt;=Milestones[[#This Row],[End]:[End]]),1,"")),"")</f>
        <v/>
      </c>
      <c r="BC32" s="20" t="str">
        <f ca="1">IFERROR(IF(AND(Milestones[[#This Row],[Category]:[Category]]="Goal",BC$5&gt;=Milestones[[#This Row],[Start]:[Start]],BC$5&lt;=Milestones[[#This Row],[End]:[End]]),2,IF(AND(Milestones[[#This Row],[Category]:[Category]]="Milestone",BC$5&gt;=Milestones[[#This Row],[Start]:[Start]],BC$5&lt;=Milestones[[#This Row],[End]:[End]]),1,"")),"")</f>
        <v/>
      </c>
      <c r="BD32" s="20" t="str">
        <f ca="1">IFERROR(IF(AND(Milestones[[#This Row],[Category]:[Category]]="Goal",BD$5&gt;=Milestones[[#This Row],[Start]:[Start]],BD$5&lt;=Milestones[[#This Row],[End]:[End]]),2,IF(AND(Milestones[[#This Row],[Category]:[Category]]="Milestone",BD$5&gt;=Milestones[[#This Row],[Start]:[Start]],BD$5&lt;=Milestones[[#This Row],[End]:[End]]),1,"")),"")</f>
        <v/>
      </c>
      <c r="BE32" s="20" t="str">
        <f ca="1">IFERROR(IF(AND(Milestones[[#This Row],[Category]:[Category]]="Goal",BE$5&gt;=Milestones[[#This Row],[Start]:[Start]],BE$5&lt;=Milestones[[#This Row],[End]:[End]]),2,IF(AND(Milestones[[#This Row],[Category]:[Category]]="Milestone",BE$5&gt;=Milestones[[#This Row],[Start]:[Start]],BE$5&lt;=Milestones[[#This Row],[End]:[End]]),1,"")),"")</f>
        <v/>
      </c>
      <c r="BF32" s="20" t="str">
        <f ca="1">IFERROR(IF(AND(Milestones[[#This Row],[Category]:[Category]]="Goal",BF$5&gt;=Milestones[[#This Row],[Start]:[Start]],BF$5&lt;=Milestones[[#This Row],[End]:[End]]),2,IF(AND(Milestones[[#This Row],[Category]:[Category]]="Milestone",BF$5&gt;=Milestones[[#This Row],[Start]:[Start]],BF$5&lt;=Milestones[[#This Row],[End]:[End]]),1,"")),"")</f>
        <v/>
      </c>
      <c r="BG32" s="20" t="str">
        <f ca="1">IFERROR(IF(AND(Milestones[[#This Row],[Category]:[Category]]="Goal",BG$5&gt;=Milestones[[#This Row],[Start]:[Start]],BG$5&lt;=Milestones[[#This Row],[End]:[End]]),2,IF(AND(Milestones[[#This Row],[Category]:[Category]]="Milestone",BG$5&gt;=Milestones[[#This Row],[Start]:[Start]],BG$5&lt;=Milestones[[#This Row],[End]:[End]]),1,"")),"")</f>
        <v/>
      </c>
      <c r="BH32" s="20" t="str">
        <f ca="1">IFERROR(IF(AND(Milestones[[#This Row],[Category]:[Category]]="Goal",BH$5&gt;=Milestones[[#This Row],[Start]:[Start]],BH$5&lt;=Milestones[[#This Row],[End]:[End]]),2,IF(AND(Milestones[[#This Row],[Category]:[Category]]="Milestone",BH$5&gt;=Milestones[[#This Row],[Start]:[Start]],BH$5&lt;=Milestones[[#This Row],[End]:[End]]),1,"")),"")</f>
        <v/>
      </c>
      <c r="BI32" s="20" t="str">
        <f ca="1">IFERROR(IF(AND(Milestones[[#This Row],[Category]:[Category]]="Goal",BI$5&gt;=Milestones[[#This Row],[Start]:[Start]],BI$5&lt;=Milestones[[#This Row],[End]:[End]]),2,IF(AND(Milestones[[#This Row],[Category]:[Category]]="Milestone",BI$5&gt;=Milestones[[#This Row],[Start]:[Start]],BI$5&lt;=Milestones[[#This Row],[End]:[End]]),1,"")),"")</f>
        <v/>
      </c>
      <c r="BJ32" s="20" t="str">
        <f ca="1">IFERROR(IF(AND(Milestones[[#This Row],[Category]:[Category]]="Goal",BJ$5&gt;=Milestones[[#This Row],[Start]:[Start]],BJ$5&lt;=Milestones[[#This Row],[End]:[End]]),2,IF(AND(Milestones[[#This Row],[Category]:[Category]]="Milestone",BJ$5&gt;=Milestones[[#This Row],[Start]:[Start]],BJ$5&lt;=Milestones[[#This Row],[End]:[End]]),1,"")),"")</f>
        <v/>
      </c>
      <c r="BK32" s="20" t="str">
        <f ca="1">IFERROR(IF(AND(Milestones[[#This Row],[Category]:[Category]]="Goal",BK$5&gt;=Milestones[[#This Row],[Start]:[Start]],BK$5&lt;=Milestones[[#This Row],[End]:[End]]),2,IF(AND(Milestones[[#This Row],[Category]:[Category]]="Milestone",BK$5&gt;=Milestones[[#This Row],[Start]:[Start]],BK$5&lt;=Milestones[[#This Row],[End]:[End]]),1,"")),"")</f>
        <v/>
      </c>
      <c r="BL32" s="20" t="str">
        <f ca="1">IFERROR(IF(AND(Milestones[[#This Row],[Category]:[Category]]="Goal",BL$5&gt;=Milestones[[#This Row],[Start]:[Start]],BL$5&lt;=Milestones[[#This Row],[End]:[End]]),2,IF(AND(Milestones[[#This Row],[Category]:[Category]]="Milestone",BL$5&gt;=Milestones[[#This Row],[Start]:[Start]],BL$5&lt;=Milestones[[#This Row],[End]:[End]]),1,"")),"")</f>
        <v/>
      </c>
      <c r="BM32" s="20" t="str">
        <f ca="1">IFERROR(IF(AND(Milestones[[#This Row],[Category]:[Category]]="Goal",BM$5&gt;=Milestones[[#This Row],[Start]:[Start]],BM$5&lt;=Milestones[[#This Row],[End]:[End]]),2,IF(AND(Milestones[[#This Row],[Category]:[Category]]="Milestone",BM$5&gt;=Milestones[[#This Row],[Start]:[Start]],BM$5&lt;=Milestones[[#This Row],[End]:[End]]),1,"")),"")</f>
        <v/>
      </c>
      <c r="BN32" s="20" t="str">
        <f ca="1">IFERROR(IF(AND(Milestones[[#This Row],[Category]:[Category]]="Goal",BN$5&gt;=Milestones[[#This Row],[Start]:[Start]],BN$5&lt;=Milestones[[#This Row],[End]:[End]]),2,IF(AND(Milestones[[#This Row],[Category]:[Category]]="Milestone",BN$5&gt;=Milestones[[#This Row],[Start]:[Start]],BN$5&lt;=Milestones[[#This Row],[End]:[End]]),1,"")),"")</f>
        <v/>
      </c>
      <c r="BO32" s="20" t="str">
        <f ca="1">IFERROR(IF(AND(Milestones[[#This Row],[Category]:[Category]]="Goal",BO$5&gt;=Milestones[[#This Row],[Start]:[Start]],BO$5&lt;=Milestones[[#This Row],[End]:[End]]),2,IF(AND(Milestones[[#This Row],[Category]:[Category]]="Milestone",BO$5&gt;=Milestones[[#This Row],[Start]:[Start]],BO$5&lt;=Milestones[[#This Row],[End]:[End]]),1,"")),"")</f>
        <v/>
      </c>
      <c r="BP32" s="20" t="str">
        <f ca="1">IFERROR(IF(AND(Milestones[[#This Row],[Category]:[Category]]="Goal",BP$5&gt;=Milestones[[#This Row],[Start]:[Start]],BP$5&lt;=Milestones[[#This Row],[End]:[End]]),2,IF(AND(Milestones[[#This Row],[Category]:[Category]]="Milestone",BP$5&gt;=Milestones[[#This Row],[Start]:[Start]],BP$5&lt;=Milestones[[#This Row],[End]:[End]]),1,"")),"")</f>
        <v/>
      </c>
      <c r="BQ32" s="20" t="str">
        <f ca="1">IFERROR(IF(AND(Milestones[[#This Row],[Category]:[Category]]="Goal",BQ$5&gt;=Milestones[[#This Row],[Start]:[Start]],BQ$5&lt;=Milestones[[#This Row],[End]:[End]]),2,IF(AND(Milestones[[#This Row],[Category]:[Category]]="Milestone",BQ$5&gt;=Milestones[[#This Row],[Start]:[Start]],BQ$5&lt;=Milestones[[#This Row],[End]:[End]]),1,"")),"")</f>
        <v/>
      </c>
      <c r="BR32" s="20" t="str">
        <f ca="1">IFERROR(IF(AND(Milestones[[#This Row],[Category]:[Category]]="Goal",BR$5&gt;=Milestones[[#This Row],[Start]:[Start]],BR$5&lt;=Milestones[[#This Row],[End]:[End]]),2,IF(AND(Milestones[[#This Row],[Category]:[Category]]="Milestone",BR$5&gt;=Milestones[[#This Row],[Start]:[Start]],BR$5&lt;=Milestones[[#This Row],[End]:[End]]),1,"")),"")</f>
        <v/>
      </c>
      <c r="BS32" s="20" t="str">
        <f ca="1">IFERROR(IF(AND(Milestones[[#This Row],[Category]:[Category]]="Goal",BS$5&gt;=Milestones[[#This Row],[Start]:[Start]],BS$5&lt;=Milestones[[#This Row],[End]:[End]]),2,IF(AND(Milestones[[#This Row],[Category]:[Category]]="Milestone",BS$5&gt;=Milestones[[#This Row],[Start]:[Start]],BS$5&lt;=Milestones[[#This Row],[End]:[End]]),1,"")),"")</f>
        <v/>
      </c>
      <c r="BT32" s="20" t="str">
        <f ca="1">IFERROR(IF(AND(Milestones[[#This Row],[Category]:[Category]]="Goal",BT$5&gt;=Milestones[[#This Row],[Start]:[Start]],BT$5&lt;=Milestones[[#This Row],[End]:[End]]),2,IF(AND(Milestones[[#This Row],[Category]:[Category]]="Milestone",BT$5&gt;=Milestones[[#This Row],[Start]:[Start]],BT$5&lt;=Milestones[[#This Row],[End]:[End]]),1,"")),"")</f>
        <v/>
      </c>
      <c r="BU32" s="20" t="str">
        <f ca="1">IFERROR(IF(AND(Milestones[[#This Row],[Category]:[Category]]="Goal",BU$5&gt;=Milestones[[#This Row],[Start]:[Start]],BU$5&lt;=Milestones[[#This Row],[End]:[End]]),2,IF(AND(Milestones[[#This Row],[Category]:[Category]]="Milestone",BU$5&gt;=Milestones[[#This Row],[Start]:[Start]],BU$5&lt;=Milestones[[#This Row],[End]:[End]]),1,"")),"")</f>
        <v/>
      </c>
      <c r="BV32" s="20" t="str">
        <f ca="1">IFERROR(IF(AND(Milestones[[#This Row],[Category]:[Category]]="Goal",BV$5&gt;=Milestones[[#This Row],[Start]:[Start]],BV$5&lt;=Milestones[[#This Row],[End]:[End]]),2,IF(AND(Milestones[[#This Row],[Category]:[Category]]="Milestone",BV$5&gt;=Milestones[[#This Row],[Start]:[Start]],BV$5&lt;=Milestones[[#This Row],[End]:[End]]),1,"")),"")</f>
        <v/>
      </c>
      <c r="BW32" s="20" t="str">
        <f ca="1">IFERROR(IF(AND(Milestones[[#This Row],[Category]:[Category]]="Goal",BW$5&gt;=Milestones[[#This Row],[Start]:[Start]],BW$5&lt;=Milestones[[#This Row],[End]:[End]]),2,IF(AND(Milestones[[#This Row],[Category]:[Category]]="Milestone",BW$5&gt;=Milestones[[#This Row],[Start]:[Start]],BW$5&lt;=Milestones[[#This Row],[End]:[End]]),1,"")),"")</f>
        <v/>
      </c>
      <c r="BX32" s="20" t="str">
        <f ca="1">IFERROR(IF(AND(Milestones[[#This Row],[Category]:[Category]]="Goal",BX$5&gt;=Milestones[[#This Row],[Start]:[Start]],BX$5&lt;=Milestones[[#This Row],[End]:[End]]),2,IF(AND(Milestones[[#This Row],[Category]:[Category]]="Milestone",BX$5&gt;=Milestones[[#This Row],[Start]:[Start]],BX$5&lt;=Milestones[[#This Row],[End]:[End]]),1,"")),"")</f>
        <v/>
      </c>
      <c r="BY32" s="20" t="str">
        <f ca="1">IFERROR(IF(AND(Milestones[[#This Row],[Category]:[Category]]="Goal",BY$5&gt;=Milestones[[#This Row],[Start]:[Start]],BY$5&lt;=Milestones[[#This Row],[End]:[End]]),2,IF(AND(Milestones[[#This Row],[Category]:[Category]]="Milestone",BY$5&gt;=Milestones[[#This Row],[Start]:[Start]],BY$5&lt;=Milestones[[#This Row],[End]:[End]]),1,"")),"")</f>
        <v/>
      </c>
      <c r="BZ32" s="20" t="str">
        <f ca="1">IFERROR(IF(AND(Milestones[[#This Row],[Category]:[Category]]="Goal",BZ$5&gt;=Milestones[[#This Row],[Start]:[Start]],BZ$5&lt;=Milestones[[#This Row],[End]:[End]]),2,IF(AND(Milestones[[#This Row],[Category]:[Category]]="Milestone",BZ$5&gt;=Milestones[[#This Row],[Start]:[Start]],BZ$5&lt;=Milestones[[#This Row],[End]:[End]]),1,"")),"")</f>
        <v/>
      </c>
      <c r="CA32" s="20" t="str">
        <f ca="1">IFERROR(IF(AND(Milestones[[#This Row],[Category]:[Category]]="Goal",CA$5&gt;=Milestones[[#This Row],[Start]:[Start]],CA$5&lt;=Milestones[[#This Row],[End]:[End]]),2,IF(AND(Milestones[[#This Row],[Category]:[Category]]="Milestone",CA$5&gt;=Milestones[[#This Row],[Start]:[Start]],CA$5&lt;=Milestones[[#This Row],[End]:[End]]),1,"")),"")</f>
        <v/>
      </c>
      <c r="CB32" s="20" t="str">
        <f ca="1">IFERROR(IF(AND(Milestones[[#This Row],[Category]:[Category]]="Goal",CB$5&gt;=Milestones[[#This Row],[Start]:[Start]],CB$5&lt;=Milestones[[#This Row],[End]:[End]]),2,IF(AND(Milestones[[#This Row],[Category]:[Category]]="Milestone",CB$5&gt;=Milestones[[#This Row],[Start]:[Start]],CB$5&lt;=Milestones[[#This Row],[End]:[End]]),1,"")),"")</f>
        <v/>
      </c>
      <c r="CC32" s="20" t="str">
        <f ca="1">IFERROR(IF(AND(Milestones[[#This Row],[Category]:[Category]]="Goal",CC$5&gt;=Milestones[[#This Row],[Start]:[Start]],CC$5&lt;=Milestones[[#This Row],[End]:[End]]),2,IF(AND(Milestones[[#This Row],[Category]:[Category]]="Milestone",CC$5&gt;=Milestones[[#This Row],[Start]:[Start]],CC$5&lt;=Milestones[[#This Row],[End]:[End]]),1,"")),"")</f>
        <v/>
      </c>
      <c r="CD32" s="20" t="str">
        <f ca="1">IFERROR(IF(AND(Milestones[[#This Row],[Category]:[Category]]="Goal",CD$5&gt;=Milestones[[#This Row],[Start]:[Start]],CD$5&lt;=Milestones[[#This Row],[End]:[End]]),2,IF(AND(Milestones[[#This Row],[Category]:[Category]]="Milestone",CD$5&gt;=Milestones[[#This Row],[Start]:[Start]],CD$5&lt;=Milestones[[#This Row],[End]:[End]]),1,"")),"")</f>
        <v/>
      </c>
      <c r="CE32" s="20" t="str">
        <f ca="1">IFERROR(IF(AND(Milestones[[#This Row],[Category]:[Category]]="Goal",CE$5&gt;=Milestones[[#This Row],[Start]:[Start]],CE$5&lt;=Milestones[[#This Row],[End]:[End]]),2,IF(AND(Milestones[[#This Row],[Category]:[Category]]="Milestone",CE$5&gt;=Milestones[[#This Row],[Start]:[Start]],CE$5&lt;=Milestones[[#This Row],[End]:[End]]),1,"")),"")</f>
        <v/>
      </c>
      <c r="CF32" s="20" t="str">
        <f ca="1">IFERROR(IF(AND(Milestones[[#This Row],[Category]:[Category]]="Goal",CF$5&gt;=Milestones[[#This Row],[Start]:[Start]],CF$5&lt;=Milestones[[#This Row],[End]:[End]]),2,IF(AND(Milestones[[#This Row],[Category]:[Category]]="Milestone",CF$5&gt;=Milestones[[#This Row],[Start]:[Start]],CF$5&lt;=Milestones[[#This Row],[End]:[End]]),1,"")),"")</f>
        <v/>
      </c>
      <c r="CG32" s="20" t="str">
        <f ca="1">IFERROR(IF(AND(Milestones[[#This Row],[Category]:[Category]]="Goal",CG$5&gt;=Milestones[[#This Row],[Start]:[Start]],CG$5&lt;=Milestones[[#This Row],[End]:[End]]),2,IF(AND(Milestones[[#This Row],[Category]:[Category]]="Milestone",CG$5&gt;=Milestones[[#This Row],[Start]:[Start]],CG$5&lt;=Milestones[[#This Row],[End]:[End]]),1,"")),"")</f>
        <v/>
      </c>
      <c r="CH32" s="20" t="str">
        <f ca="1">IFERROR(IF(AND(Milestones[[#This Row],[Category]:[Category]]="Goal",CH$5&gt;=Milestones[[#This Row],[Start]:[Start]],CH$5&lt;=Milestones[[#This Row],[End]:[End]]),2,IF(AND(Milestones[[#This Row],[Category]:[Category]]="Milestone",CH$5&gt;=Milestones[[#This Row],[Start]:[Start]],CH$5&lt;=Milestones[[#This Row],[End]:[End]]),1,"")),"")</f>
        <v/>
      </c>
      <c r="CI32" s="20" t="str">
        <f ca="1">IFERROR(IF(AND(Milestones[[#This Row],[Category]:[Category]]="Goal",CI$5&gt;=Milestones[[#This Row],[Start]:[Start]],CI$5&lt;=Milestones[[#This Row],[End]:[End]]),2,IF(AND(Milestones[[#This Row],[Category]:[Category]]="Milestone",CI$5&gt;=Milestones[[#This Row],[Start]:[Start]],CI$5&lt;=Milestones[[#This Row],[End]:[End]]),1,"")),"")</f>
        <v/>
      </c>
      <c r="CJ32" s="20" t="str">
        <f ca="1">IFERROR(IF(AND(Milestones[[#This Row],[Category]:[Category]]="Goal",CJ$5&gt;=Milestones[[#This Row],[Start]:[Start]],CJ$5&lt;=Milestones[[#This Row],[End]:[End]]),2,IF(AND(Milestones[[#This Row],[Category]:[Category]]="Milestone",CJ$5&gt;=Milestones[[#This Row],[Start]:[Start]],CJ$5&lt;=Milestones[[#This Row],[End]:[End]]),1,"")),"")</f>
        <v/>
      </c>
      <c r="CK32" s="20" t="str">
        <f ca="1">IFERROR(IF(AND(Milestones[[#This Row],[Category]:[Category]]="Goal",CK$5&gt;=Milestones[[#This Row],[Start]:[Start]],CK$5&lt;=Milestones[[#This Row],[End]:[End]]),2,IF(AND(Milestones[[#This Row],[Category]:[Category]]="Milestone",CK$5&gt;=Milestones[[#This Row],[Start]:[Start]],CK$5&lt;=Milestones[[#This Row],[End]:[End]]),1,"")),"")</f>
        <v/>
      </c>
      <c r="CL32" s="20" t="str">
        <f ca="1">IFERROR(IF(AND(Milestones[[#This Row],[Category]:[Category]]="Goal",CL$5&gt;=Milestones[[#This Row],[Start]:[Start]],CL$5&lt;=Milestones[[#This Row],[End]:[End]]),2,IF(AND(Milestones[[#This Row],[Category]:[Category]]="Milestone",CL$5&gt;=Milestones[[#This Row],[Start]:[Start]],CL$5&lt;=Milestones[[#This Row],[End]:[End]]),1,"")),"")</f>
        <v/>
      </c>
      <c r="CM32" s="20" t="str">
        <f ca="1">IFERROR(IF(AND(Milestones[[#This Row],[Category]:[Category]]="Goal",CM$5&gt;=Milestones[[#This Row],[Start]:[Start]],CM$5&lt;=Milestones[[#This Row],[End]:[End]]),2,IF(AND(Milestones[[#This Row],[Category]:[Category]]="Milestone",CM$5&gt;=Milestones[[#This Row],[Start]:[Start]],CM$5&lt;=Milestones[[#This Row],[End]:[End]]),1,"")),"")</f>
        <v/>
      </c>
      <c r="CN32" s="20" t="str">
        <f ca="1">IFERROR(IF(AND(Milestones[[#This Row],[Category]:[Category]]="Goal",CN$5&gt;=Milestones[[#This Row],[Start]:[Start]],CN$5&lt;=Milestones[[#This Row],[End]:[End]]),2,IF(AND(Milestones[[#This Row],[Category]:[Category]]="Milestone",CN$5&gt;=Milestones[[#This Row],[Start]:[Start]],CN$5&lt;=Milestones[[#This Row],[End]:[End]]),1,"")),"")</f>
        <v/>
      </c>
      <c r="CO32" s="20" t="str">
        <f ca="1">IFERROR(IF(AND(Milestones[[#This Row],[Category]:[Category]]="Goal",CO$5&gt;=Milestones[[#This Row],[Start]:[Start]],CO$5&lt;=Milestones[[#This Row],[End]:[End]]),2,IF(AND(Milestones[[#This Row],[Category]:[Category]]="Milestone",CO$5&gt;=Milestones[[#This Row],[Start]:[Start]],CO$5&lt;=Milestones[[#This Row],[End]:[End]]),1,"")),"")</f>
        <v/>
      </c>
      <c r="CP32" s="20" t="str">
        <f ca="1">IFERROR(IF(AND(Milestones[[#This Row],[Category]:[Category]]="Goal",CP$5&gt;=Milestones[[#This Row],[Start]:[Start]],CP$5&lt;=Milestones[[#This Row],[End]:[End]]),2,IF(AND(Milestones[[#This Row],[Category]:[Category]]="Milestone",CP$5&gt;=Milestones[[#This Row],[Start]:[Start]],CP$5&lt;=Milestones[[#This Row],[End]:[End]]),1,"")),"")</f>
        <v/>
      </c>
      <c r="CQ32" s="20" t="str">
        <f ca="1">IFERROR(IF(AND(Milestones[[#This Row],[Category]:[Category]]="Goal",CQ$5&gt;=Milestones[[#This Row],[Start]:[Start]],CQ$5&lt;=Milestones[[#This Row],[End]:[End]]),2,IF(AND(Milestones[[#This Row],[Category]:[Category]]="Milestone",CQ$5&gt;=Milestones[[#This Row],[Start]:[Start]],CQ$5&lt;=Milestones[[#This Row],[End]:[End]]),1,"")),"")</f>
        <v/>
      </c>
      <c r="CR32" s="20" t="str">
        <f ca="1">IFERROR(IF(AND(Milestones[[#This Row],[Category]:[Category]]="Goal",CR$5&gt;=Milestones[[#This Row],[Start]:[Start]],CR$5&lt;=Milestones[[#This Row],[End]:[End]]),2,IF(AND(Milestones[[#This Row],[Category]:[Category]]="Milestone",CR$5&gt;=Milestones[[#This Row],[Start]:[Start]],CR$5&lt;=Milestones[[#This Row],[End]:[End]]),1,"")),"")</f>
        <v/>
      </c>
      <c r="CS32" s="20" t="str">
        <f ca="1">IFERROR(IF(AND(Milestones[[#This Row],[Category]:[Category]]="Goal",CS$5&gt;=Milestones[[#This Row],[Start]:[Start]],CS$5&lt;=Milestones[[#This Row],[End]:[End]]),2,IF(AND(Milestones[[#This Row],[Category]:[Category]]="Milestone",CS$5&gt;=Milestones[[#This Row],[Start]:[Start]],CS$5&lt;=Milestones[[#This Row],[End]:[End]]),1,"")),"")</f>
        <v/>
      </c>
      <c r="CT32" s="20" t="str">
        <f ca="1">IFERROR(IF(AND(Milestones[[#This Row],[Category]:[Category]]="Goal",CT$5&gt;=Milestones[[#This Row],[Start]:[Start]],CT$5&lt;=Milestones[[#This Row],[End]:[End]]),2,IF(AND(Milestones[[#This Row],[Category]:[Category]]="Milestone",CT$5&gt;=Milestones[[#This Row],[Start]:[Start]],CT$5&lt;=Milestones[[#This Row],[End]:[End]]),1,"")),"")</f>
        <v/>
      </c>
      <c r="CU32" s="20" t="str">
        <f ca="1">IFERROR(IF(AND(Milestones[[#This Row],[Category]:[Category]]="Goal",CU$5&gt;=Milestones[[#This Row],[Start]:[Start]],CU$5&lt;=Milestones[[#This Row],[End]:[End]]),2,IF(AND(Milestones[[#This Row],[Category]:[Category]]="Milestone",CU$5&gt;=Milestones[[#This Row],[Start]:[Start]],CU$5&lt;=Milestones[[#This Row],[End]:[End]]),1,"")),"")</f>
        <v/>
      </c>
      <c r="CV32" s="20" t="str">
        <f ca="1">IFERROR(IF(AND(Milestones[[#This Row],[Category]:[Category]]="Goal",CV$5&gt;=Milestones[[#This Row],[Start]:[Start]],CV$5&lt;=Milestones[[#This Row],[End]:[End]]),2,IF(AND(Milestones[[#This Row],[Category]:[Category]]="Milestone",CV$5&gt;=Milestones[[#This Row],[Start]:[Start]],CV$5&lt;=Milestones[[#This Row],[End]:[End]]),1,"")),"")</f>
        <v/>
      </c>
      <c r="CW32" s="20" t="str">
        <f ca="1">IFERROR(IF(AND(Milestones[[#This Row],[Category]:[Category]]="Goal",CW$5&gt;=Milestones[[#This Row],[Start]:[Start]],CW$5&lt;=Milestones[[#This Row],[End]:[End]]),2,IF(AND(Milestones[[#This Row],[Category]:[Category]]="Milestone",CW$5&gt;=Milestones[[#This Row],[Start]:[Start]],CW$5&lt;=Milestones[[#This Row],[End]:[End]]),1,"")),"")</f>
        <v/>
      </c>
      <c r="CX32" s="20" t="str">
        <f ca="1">IFERROR(IF(AND(Milestones[[#This Row],[Category]:[Category]]="Goal",CX$5&gt;=Milestones[[#This Row],[Start]:[Start]],CX$5&lt;=Milestones[[#This Row],[End]:[End]]),2,IF(AND(Milestones[[#This Row],[Category]:[Category]]="Milestone",CX$5&gt;=Milestones[[#This Row],[Start]:[Start]],CX$5&lt;=Milestones[[#This Row],[End]:[End]]),1,"")),"")</f>
        <v/>
      </c>
      <c r="CY32" s="20" t="str">
        <f ca="1">IFERROR(IF(AND(Milestones[[#This Row],[Category]:[Category]]="Goal",CY$5&gt;=Milestones[[#This Row],[Start]:[Start]],CY$5&lt;=Milestones[[#This Row],[End]:[End]]),2,IF(AND(Milestones[[#This Row],[Category]:[Category]]="Milestone",CY$5&gt;=Milestones[[#This Row],[Start]:[Start]],CY$5&lt;=Milestones[[#This Row],[End]:[End]]),1,"")),"")</f>
        <v/>
      </c>
      <c r="CZ32" s="20" t="str">
        <f ca="1">IFERROR(IF(AND(Milestones[[#This Row],[Category]:[Category]]="Goal",CZ$5&gt;=Milestones[[#This Row],[Start]:[Start]],CZ$5&lt;=Milestones[[#This Row],[End]:[End]]),2,IF(AND(Milestones[[#This Row],[Category]:[Category]]="Milestone",CZ$5&gt;=Milestones[[#This Row],[Start]:[Start]],CZ$5&lt;=Milestones[[#This Row],[End]:[End]]),1,"")),"")</f>
        <v/>
      </c>
      <c r="DA32" s="20" t="str">
        <f ca="1">IFERROR(IF(AND(Milestones[[#This Row],[Category]:[Category]]="Goal",DA$5&gt;=Milestones[[#This Row],[Start]:[Start]],DA$5&lt;=Milestones[[#This Row],[End]:[End]]),2,IF(AND(Milestones[[#This Row],[Category]:[Category]]="Milestone",DA$5&gt;=Milestones[[#This Row],[Start]:[Start]],DA$5&lt;=Milestones[[#This Row],[End]:[End]]),1,"")),"")</f>
        <v/>
      </c>
      <c r="DB32" s="20" t="str">
        <f ca="1">IFERROR(IF(AND(Milestones[[#This Row],[Category]:[Category]]="Goal",DB$5&gt;=Milestones[[#This Row],[Start]:[Start]],DB$5&lt;=Milestones[[#This Row],[End]:[End]]),2,IF(AND(Milestones[[#This Row],[Category]:[Category]]="Milestone",DB$5&gt;=Milestones[[#This Row],[Start]:[Start]],DB$5&lt;=Milestones[[#This Row],[End]:[End]]),1,"")),"")</f>
        <v/>
      </c>
      <c r="DC32" s="20" t="str">
        <f ca="1">IFERROR(IF(AND(Milestones[[#This Row],[Category]:[Category]]="Goal",DC$5&gt;=Milestones[[#This Row],[Start]:[Start]],DC$5&lt;=Milestones[[#This Row],[End]:[End]]),2,IF(AND(Milestones[[#This Row],[Category]:[Category]]="Milestone",DC$5&gt;=Milestones[[#This Row],[Start]:[Start]],DC$5&lt;=Milestones[[#This Row],[End]:[End]]),1,"")),"")</f>
        <v/>
      </c>
      <c r="DD32" s="20" t="str">
        <f ca="1">IFERROR(IF(AND(Milestones[[#This Row],[Category]:[Category]]="Goal",DD$5&gt;=Milestones[[#This Row],[Start]:[Start]],DD$5&lt;=Milestones[[#This Row],[End]:[End]]),2,IF(AND(Milestones[[#This Row],[Category]:[Category]]="Milestone",DD$5&gt;=Milestones[[#This Row],[Start]:[Start]],DD$5&lt;=Milestones[[#This Row],[End]:[End]]),1,"")),"")</f>
        <v/>
      </c>
      <c r="DE32" s="20" t="str">
        <f ca="1">IFERROR(IF(AND(Milestones[[#This Row],[Category]:[Category]]="Goal",DE$5&gt;=Milestones[[#This Row],[Start]:[Start]],DE$5&lt;=Milestones[[#This Row],[End]:[End]]),2,IF(AND(Milestones[[#This Row],[Category]:[Category]]="Milestone",DE$5&gt;=Milestones[[#This Row],[Start]:[Start]],DE$5&lt;=Milestones[[#This Row],[End]:[End]]),1,"")),"")</f>
        <v/>
      </c>
      <c r="DF32" s="20" t="str">
        <f ca="1">IFERROR(IF(AND(Milestones[[#This Row],[Category]:[Category]]="Goal",DF$5&gt;=Milestones[[#This Row],[Start]:[Start]],DF$5&lt;=Milestones[[#This Row],[End]:[End]]),2,IF(AND(Milestones[[#This Row],[Category]:[Category]]="Milestone",DF$5&gt;=Milestones[[#This Row],[Start]:[Start]],DF$5&lt;=Milestones[[#This Row],[End]:[End]]),1,"")),"")</f>
        <v/>
      </c>
      <c r="DG32" s="20" t="str">
        <f ca="1">IFERROR(IF(AND(Milestones[[#This Row],[Category]:[Category]]="Goal",DG$5&gt;=Milestones[[#This Row],[Start]:[Start]],DG$5&lt;=Milestones[[#This Row],[End]:[End]]),2,IF(AND(Milestones[[#This Row],[Category]:[Category]]="Milestone",DG$5&gt;=Milestones[[#This Row],[Start]:[Start]],DG$5&lt;=Milestones[[#This Row],[End]:[End]]),1,"")),"")</f>
        <v/>
      </c>
      <c r="DH32" s="20" t="str">
        <f ca="1">IFERROR(IF(AND(Milestones[[#This Row],[Category]:[Category]]="Goal",DH$5&gt;=Milestones[[#This Row],[Start]:[Start]],DH$5&lt;=Milestones[[#This Row],[End]:[End]]),2,IF(AND(Milestones[[#This Row],[Category]:[Category]]="Milestone",DH$5&gt;=Milestones[[#This Row],[Start]:[Start]],DH$5&lt;=Milestones[[#This Row],[End]:[End]]),1,"")),"")</f>
        <v/>
      </c>
      <c r="DI32" s="20" t="str">
        <f ca="1">IFERROR(IF(AND(Milestones[[#This Row],[Category]:[Category]]="Goal",DI$5&gt;=Milestones[[#This Row],[Start]:[Start]],DI$5&lt;=Milestones[[#This Row],[End]:[End]]),2,IF(AND(Milestones[[#This Row],[Category]:[Category]]="Milestone",DI$5&gt;=Milestones[[#This Row],[Start]:[Start]],DI$5&lt;=Milestones[[#This Row],[End]:[End]]),1,"")),"")</f>
        <v/>
      </c>
      <c r="DJ32" s="20" t="str">
        <f ca="1">IFERROR(IF(AND(Milestones[[#This Row],[Category]:[Category]]="Goal",DJ$5&gt;=Milestones[[#This Row],[Start]:[Start]],DJ$5&lt;=Milestones[[#This Row],[End]:[End]]),2,IF(AND(Milestones[[#This Row],[Category]:[Category]]="Milestone",DJ$5&gt;=Milestones[[#This Row],[Start]:[Start]],DJ$5&lt;=Milestones[[#This Row],[End]:[End]]),1,"")),"")</f>
        <v/>
      </c>
      <c r="DK32" s="20" t="str">
        <f ca="1">IFERROR(IF(AND(Milestones[[#This Row],[Category]:[Category]]="Goal",DK$5&gt;=Milestones[[#This Row],[Start]:[Start]],DK$5&lt;=Milestones[[#This Row],[End]:[End]]),2,IF(AND(Milestones[[#This Row],[Category]:[Category]]="Milestone",DK$5&gt;=Milestones[[#This Row],[Start]:[Start]],DK$5&lt;=Milestones[[#This Row],[End]:[End]]),1,"")),"")</f>
        <v/>
      </c>
      <c r="DL32" s="20" t="str">
        <f ca="1">IFERROR(IF(AND(Milestones[[#This Row],[Category]:[Category]]="Goal",DL$5&gt;=Milestones[[#This Row],[Start]:[Start]],DL$5&lt;=Milestones[[#This Row],[End]:[End]]),2,IF(AND(Milestones[[#This Row],[Category]:[Category]]="Milestone",DL$5&gt;=Milestones[[#This Row],[Start]:[Start]],DL$5&lt;=Milestones[[#This Row],[End]:[End]]),1,"")),"")</f>
        <v/>
      </c>
      <c r="DM32" s="20" t="str">
        <f ca="1">IFERROR(IF(AND(Milestones[[#This Row],[Category]:[Category]]="Goal",DM$5&gt;=Milestones[[#This Row],[Start]:[Start]],DM$5&lt;=Milestones[[#This Row],[End]:[End]]),2,IF(AND(Milestones[[#This Row],[Category]:[Category]]="Milestone",DM$5&gt;=Milestones[[#This Row],[Start]:[Start]],DM$5&lt;=Milestones[[#This Row],[End]:[End]]),1,"")),"")</f>
        <v/>
      </c>
      <c r="DN32" s="20" t="str">
        <f ca="1">IFERROR(IF(AND(Milestones[[#This Row],[Category]:[Category]]="Goal",DN$5&gt;=Milestones[[#This Row],[Start]:[Start]],DN$5&lt;=Milestones[[#This Row],[End]:[End]]),2,IF(AND(Milestones[[#This Row],[Category]:[Category]]="Milestone",DN$5&gt;=Milestones[[#This Row],[Start]:[Start]],DN$5&lt;=Milestones[[#This Row],[End]:[End]]),1,"")),"")</f>
        <v/>
      </c>
      <c r="DO32" s="20" t="str">
        <f ca="1">IFERROR(IF(AND(Milestones[[#This Row],[Category]:[Category]]="Goal",DO$5&gt;=Milestones[[#This Row],[Start]:[Start]],DO$5&lt;=Milestones[[#This Row],[End]:[End]]),2,IF(AND(Milestones[[#This Row],[Category]:[Category]]="Milestone",DO$5&gt;=Milestones[[#This Row],[Start]:[Start]],DO$5&lt;=Milestones[[#This Row],[End]:[End]]),1,"")),"")</f>
        <v/>
      </c>
      <c r="DP32" s="20" t="str">
        <f ca="1">IFERROR(IF(AND(Milestones[[#This Row],[Category]:[Category]]="Goal",DP$5&gt;=Milestones[[#This Row],[Start]:[Start]],DP$5&lt;=Milestones[[#This Row],[End]:[End]]),2,IF(AND(Milestones[[#This Row],[Category]:[Category]]="Milestone",DP$5&gt;=Milestones[[#This Row],[Start]:[Start]],DP$5&lt;=Milestones[[#This Row],[End]:[End]]),1,"")),"")</f>
        <v/>
      </c>
      <c r="DQ32" s="20" t="str">
        <f ca="1">IFERROR(IF(AND(Milestones[[#This Row],[Category]:[Category]]="Goal",DQ$5&gt;=Milestones[[#This Row],[Start]:[Start]],DQ$5&lt;=Milestones[[#This Row],[End]:[End]]),2,IF(AND(Milestones[[#This Row],[Category]:[Category]]="Milestone",DQ$5&gt;=Milestones[[#This Row],[Start]:[Start]],DQ$5&lt;=Milestones[[#This Row],[End]:[End]]),1,"")),"")</f>
        <v/>
      </c>
      <c r="DR32" s="20" t="str">
        <f ca="1">IFERROR(IF(AND(Milestones[[#This Row],[Category]:[Category]]="Goal",DR$5&gt;=Milestones[[#This Row],[Start]:[Start]],DR$5&lt;=Milestones[[#This Row],[End]:[End]]),2,IF(AND(Milestones[[#This Row],[Category]:[Category]]="Milestone",DR$5&gt;=Milestones[[#This Row],[Start]:[Start]],DR$5&lt;=Milestones[[#This Row],[End]:[End]]),1,"")),"")</f>
        <v/>
      </c>
      <c r="DS32" s="20" t="str">
        <f ca="1">IFERROR(IF(AND(Milestones[[#This Row],[Category]:[Category]]="Goal",DS$5&gt;=Milestones[[#This Row],[Start]:[Start]],DS$5&lt;=Milestones[[#This Row],[End]:[End]]),2,IF(AND(Milestones[[#This Row],[Category]:[Category]]="Milestone",DS$5&gt;=Milestones[[#This Row],[Start]:[Start]],DS$5&lt;=Milestones[[#This Row],[End]:[End]]),1,"")),"")</f>
        <v/>
      </c>
      <c r="DT32" s="20" t="str">
        <f ca="1">IFERROR(IF(AND(Milestones[[#This Row],[Category]:[Category]]="Goal",DT$5&gt;=Milestones[[#This Row],[Start]:[Start]],DT$5&lt;=Milestones[[#This Row],[End]:[End]]),2,IF(AND(Milestones[[#This Row],[Category]:[Category]]="Milestone",DT$5&gt;=Milestones[[#This Row],[Start]:[Start]],DT$5&lt;=Milestones[[#This Row],[End]:[End]]),1,"")),"")</f>
        <v/>
      </c>
      <c r="DU32" s="20" t="str">
        <f ca="1">IFERROR(IF(AND(Milestones[[#This Row],[Category]:[Category]]="Goal",DU$5&gt;=Milestones[[#This Row],[Start]:[Start]],DU$5&lt;=Milestones[[#This Row],[End]:[End]]),2,IF(AND(Milestones[[#This Row],[Category]:[Category]]="Milestone",DU$5&gt;=Milestones[[#This Row],[Start]:[Start]],DU$5&lt;=Milestones[[#This Row],[End]:[End]]),1,"")),"")</f>
        <v/>
      </c>
      <c r="DV32" s="20" t="str">
        <f ca="1">IFERROR(IF(AND(Milestones[[#This Row],[Category]:[Category]]="Goal",DV$5&gt;=Milestones[[#This Row],[Start]:[Start]],DV$5&lt;=Milestones[[#This Row],[End]:[End]]),2,IF(AND(Milestones[[#This Row],[Category]:[Category]]="Milestone",DV$5&gt;=Milestones[[#This Row],[Start]:[Start]],DV$5&lt;=Milestones[[#This Row],[End]:[End]]),1,"")),"")</f>
        <v/>
      </c>
      <c r="DW32" s="20" t="str">
        <f ca="1">IFERROR(IF(AND(Milestones[[#This Row],[Category]:[Category]]="Goal",DW$5&gt;=Milestones[[#This Row],[Start]:[Start]],DW$5&lt;=Milestones[[#This Row],[End]:[End]]),2,IF(AND(Milestones[[#This Row],[Category]:[Category]]="Milestone",DW$5&gt;=Milestones[[#This Row],[Start]:[Start]],DW$5&lt;=Milestones[[#This Row],[End]:[End]]),1,"")),"")</f>
        <v/>
      </c>
      <c r="DX32" s="20" t="str">
        <f ca="1">IFERROR(IF(AND(Milestones[[#This Row],[Category]:[Category]]="Goal",DX$5&gt;=Milestones[[#This Row],[Start]:[Start]],DX$5&lt;=Milestones[[#This Row],[End]:[End]]),2,IF(AND(Milestones[[#This Row],[Category]:[Category]]="Milestone",DX$5&gt;=Milestones[[#This Row],[Start]:[Start]],DX$5&lt;=Milestones[[#This Row],[End]:[End]]),1,"")),"")</f>
        <v/>
      </c>
      <c r="DY32" s="20" t="str">
        <f ca="1">IFERROR(IF(AND(Milestones[[#This Row],[Category]:[Category]]="Goal",DY$5&gt;=Milestones[[#This Row],[Start]:[Start]],DY$5&lt;=Milestones[[#This Row],[End]:[End]]),2,IF(AND(Milestones[[#This Row],[Category]:[Category]]="Milestone",DY$5&gt;=Milestones[[#This Row],[Start]:[Start]],DY$5&lt;=Milestones[[#This Row],[End]:[End]]),1,"")),"")</f>
        <v/>
      </c>
      <c r="DZ32" s="20" t="str">
        <f ca="1">IFERROR(IF(AND(Milestones[[#This Row],[Category]:[Category]]="Goal",DZ$5&gt;=Milestones[[#This Row],[Start]:[Start]],DZ$5&lt;=Milestones[[#This Row],[End]:[End]]),2,IF(AND(Milestones[[#This Row],[Category]:[Category]]="Milestone",DZ$5&gt;=Milestones[[#This Row],[Start]:[Start]],DZ$5&lt;=Milestones[[#This Row],[End]:[End]]),1,"")),"")</f>
        <v/>
      </c>
      <c r="EA32" s="20" t="str">
        <f ca="1">IFERROR(IF(AND(Milestones[[#This Row],[Category]:[Category]]="Goal",EA$5&gt;=Milestones[[#This Row],[Start]:[Start]],EA$5&lt;=Milestones[[#This Row],[End]:[End]]),2,IF(AND(Milestones[[#This Row],[Category]:[Category]]="Milestone",EA$5&gt;=Milestones[[#This Row],[Start]:[Start]],EA$5&lt;=Milestones[[#This Row],[End]:[End]]),1,"")),"")</f>
        <v/>
      </c>
      <c r="EB32" s="20" t="str">
        <f ca="1">IFERROR(IF(AND(Milestones[[#This Row],[Category]:[Category]]="Goal",EB$5&gt;=Milestones[[#This Row],[Start]:[Start]],EB$5&lt;=Milestones[[#This Row],[End]:[End]]),2,IF(AND(Milestones[[#This Row],[Category]:[Category]]="Milestone",EB$5&gt;=Milestones[[#This Row],[Start]:[Start]],EB$5&lt;=Milestones[[#This Row],[End]:[End]]),1,"")),"")</f>
        <v/>
      </c>
      <c r="EC32" s="20" t="str">
        <f ca="1">IFERROR(IF(AND(Milestones[[#This Row],[Category]:[Category]]="Goal",EC$5&gt;=Milestones[[#This Row],[Start]:[Start]],EC$5&lt;=Milestones[[#This Row],[End]:[End]]),2,IF(AND(Milestones[[#This Row],[Category]:[Category]]="Milestone",EC$5&gt;=Milestones[[#This Row],[Start]:[Start]],EC$5&lt;=Milestones[[#This Row],[End]:[End]]),1,"")),"")</f>
        <v/>
      </c>
      <c r="ED32" s="20" t="str">
        <f ca="1">IFERROR(IF(AND(Milestones[[#This Row],[Category]:[Category]]="Goal",ED$5&gt;=Milestones[[#This Row],[Start]:[Start]],ED$5&lt;=Milestones[[#This Row],[End]:[End]]),2,IF(AND(Milestones[[#This Row],[Category]:[Category]]="Milestone",ED$5&gt;=Milestones[[#This Row],[Start]:[Start]],ED$5&lt;=Milestones[[#This Row],[End]:[End]]),1,"")),"")</f>
        <v/>
      </c>
      <c r="EE32" s="20" t="str">
        <f ca="1">IFERROR(IF(AND(Milestones[[#This Row],[Category]:[Category]]="Goal",EE$5&gt;=Milestones[[#This Row],[Start]:[Start]],EE$5&lt;=Milestones[[#This Row],[End]:[End]]),2,IF(AND(Milestones[[#This Row],[Category]:[Category]]="Milestone",EE$5&gt;=Milestones[[#This Row],[Start]:[Start]],EE$5&lt;=Milestones[[#This Row],[End]:[End]]),1,"")),"")</f>
        <v/>
      </c>
      <c r="EF32" s="20" t="str">
        <f ca="1">IFERROR(IF(AND(Milestones[[#This Row],[Category]:[Category]]="Goal",EF$5&gt;=Milestones[[#This Row],[Start]:[Start]],EF$5&lt;=Milestones[[#This Row],[End]:[End]]),2,IF(AND(Milestones[[#This Row],[Category]:[Category]]="Milestone",EF$5&gt;=Milestones[[#This Row],[Start]:[Start]],EF$5&lt;=Milestones[[#This Row],[End]:[End]]),1,"")),"")</f>
        <v/>
      </c>
      <c r="EG32" s="20" t="str">
        <f ca="1">IFERROR(IF(AND(Milestones[[#This Row],[Category]:[Category]]="Goal",EG$5&gt;=Milestones[[#This Row],[Start]:[Start]],EG$5&lt;=Milestones[[#This Row],[End]:[End]]),2,IF(AND(Milestones[[#This Row],[Category]:[Category]]="Milestone",EG$5&gt;=Milestones[[#This Row],[Start]:[Start]],EG$5&lt;=Milestones[[#This Row],[End]:[End]]),1,"")),"")</f>
        <v/>
      </c>
      <c r="EH32" s="20" t="str">
        <f ca="1">IFERROR(IF(AND(Milestones[[#This Row],[Category]:[Category]]="Goal",EH$5&gt;=Milestones[[#This Row],[Start]:[Start]],EH$5&lt;=Milestones[[#This Row],[End]:[End]]),2,IF(AND(Milestones[[#This Row],[Category]:[Category]]="Milestone",EH$5&gt;=Milestones[[#This Row],[Start]:[Start]],EH$5&lt;=Milestones[[#This Row],[End]:[End]]),1,"")),"")</f>
        <v/>
      </c>
      <c r="EI32" s="20" t="str">
        <f ca="1">IFERROR(IF(AND(Milestones[[#This Row],[Category]:[Category]]="Goal",EI$5&gt;=Milestones[[#This Row],[Start]:[Start]],EI$5&lt;=Milestones[[#This Row],[End]:[End]]),2,IF(AND(Milestones[[#This Row],[Category]:[Category]]="Milestone",EI$5&gt;=Milestones[[#This Row],[Start]:[Start]],EI$5&lt;=Milestones[[#This Row],[End]:[End]]),1,"")),"")</f>
        <v/>
      </c>
      <c r="EJ32" s="20" t="str">
        <f ca="1">IFERROR(IF(AND(Milestones[[#This Row],[Category]:[Category]]="Goal",EJ$5&gt;=Milestones[[#This Row],[Start]:[Start]],EJ$5&lt;=Milestones[[#This Row],[End]:[End]]),2,IF(AND(Milestones[[#This Row],[Category]:[Category]]="Milestone",EJ$5&gt;=Milestones[[#This Row],[Start]:[Start]],EJ$5&lt;=Milestones[[#This Row],[End]:[End]]),1,"")),"")</f>
        <v/>
      </c>
      <c r="EK32" s="20" t="str">
        <f ca="1">IFERROR(IF(AND(Milestones[[#This Row],[Category]:[Category]]="Goal",EK$5&gt;=Milestones[[#This Row],[Start]:[Start]],EK$5&lt;=Milestones[[#This Row],[End]:[End]]),2,IF(AND(Milestones[[#This Row],[Category]:[Category]]="Milestone",EK$5&gt;=Milestones[[#This Row],[Start]:[Start]],EK$5&lt;=Milestones[[#This Row],[End]:[End]]),1,"")),"")</f>
        <v/>
      </c>
      <c r="EL32" s="20" t="str">
        <f ca="1">IFERROR(IF(AND(Milestones[[#This Row],[Category]:[Category]]="Goal",EL$5&gt;=Milestones[[#This Row],[Start]:[Start]],EL$5&lt;=Milestones[[#This Row],[End]:[End]]),2,IF(AND(Milestones[[#This Row],[Category]:[Category]]="Milestone",EL$5&gt;=Milestones[[#This Row],[Start]:[Start]],EL$5&lt;=Milestones[[#This Row],[End]:[End]]),1,"")),"")</f>
        <v/>
      </c>
      <c r="EM32" s="20" t="str">
        <f ca="1">IFERROR(IF(AND(Milestones[[#This Row],[Category]:[Category]]="Goal",EM$5&gt;=Milestones[[#This Row],[Start]:[Start]],EM$5&lt;=Milestones[[#This Row],[End]:[End]]),2,IF(AND(Milestones[[#This Row],[Category]:[Category]]="Milestone",EM$5&gt;=Milestones[[#This Row],[Start]:[Start]],EM$5&lt;=Milestones[[#This Row],[End]:[End]]),1,"")),"")</f>
        <v/>
      </c>
      <c r="EN32" s="20" t="str">
        <f ca="1">IFERROR(IF(AND(Milestones[[#This Row],[Category]:[Category]]="Goal",EN$5&gt;=Milestones[[#This Row],[Start]:[Start]],EN$5&lt;=Milestones[[#This Row],[End]:[End]]),2,IF(AND(Milestones[[#This Row],[Category]:[Category]]="Milestone",EN$5&gt;=Milestones[[#This Row],[Start]:[Start]],EN$5&lt;=Milestones[[#This Row],[End]:[End]]),1,"")),"")</f>
        <v/>
      </c>
      <c r="EO32" s="20" t="str">
        <f ca="1">IFERROR(IF(AND(Milestones[[#This Row],[Category]:[Category]]="Goal",EO$5&gt;=Milestones[[#This Row],[Start]:[Start]],EO$5&lt;=Milestones[[#This Row],[End]:[End]]),2,IF(AND(Milestones[[#This Row],[Category]:[Category]]="Milestone",EO$5&gt;=Milestones[[#This Row],[Start]:[Start]],EO$5&lt;=Milestones[[#This Row],[End]:[End]]),1,"")),"")</f>
        <v/>
      </c>
      <c r="EP32" s="20" t="str">
        <f ca="1">IFERROR(IF(AND(Milestones[[#This Row],[Category]:[Category]]="Goal",EP$5&gt;=Milestones[[#This Row],[Start]:[Start]],EP$5&lt;=Milestones[[#This Row],[End]:[End]]),2,IF(AND(Milestones[[#This Row],[Category]:[Category]]="Milestone",EP$5&gt;=Milestones[[#This Row],[Start]:[Start]],EP$5&lt;=Milestones[[#This Row],[End]:[End]]),1,"")),"")</f>
        <v/>
      </c>
      <c r="EQ32" s="20" t="str">
        <f ca="1">IFERROR(IF(AND(Milestones[[#This Row],[Category]:[Category]]="Goal",EQ$5&gt;=Milestones[[#This Row],[Start]:[Start]],EQ$5&lt;=Milestones[[#This Row],[End]:[End]]),2,IF(AND(Milestones[[#This Row],[Category]:[Category]]="Milestone",EQ$5&gt;=Milestones[[#This Row],[Start]:[Start]],EQ$5&lt;=Milestones[[#This Row],[End]:[End]]),1,"")),"")</f>
        <v/>
      </c>
      <c r="ER32" s="20" t="str">
        <f ca="1">IFERROR(IF(AND(Milestones[[#This Row],[Category]:[Category]]="Goal",ER$5&gt;=Milestones[[#This Row],[Start]:[Start]],ER$5&lt;=Milestones[[#This Row],[End]:[End]]),2,IF(AND(Milestones[[#This Row],[Category]:[Category]]="Milestone",ER$5&gt;=Milestones[[#This Row],[Start]:[Start]],ER$5&lt;=Milestones[[#This Row],[End]:[End]]),1,"")),"")</f>
        <v/>
      </c>
    </row>
    <row r="33" spans="1:148" s="2" customFormat="1" ht="15" customHeight="1" x14ac:dyDescent="0.3">
      <c r="A33" s="7"/>
      <c r="B33" s="39">
        <f t="shared" si="73"/>
        <v>26</v>
      </c>
      <c r="C33" s="63"/>
      <c r="D33" s="61"/>
      <c r="E33" s="63"/>
      <c r="F33" s="64"/>
      <c r="G33" s="43"/>
      <c r="H33" s="35"/>
      <c r="I33" s="58" t="str">
        <f>IFERROR(IF(Milestones[[#This Row],[Activity]]="","",WORKDAY(IF(Milestones[[#This Row],[Predecessor]]="",IF(O32&lt;&gt;"", O32, L32),IF(INDEX(Milestones[Actual End],Milestones[[#This Row],[Predecessor]])&lt;&gt;"",INDEX(Milestones[Actual End],Milestones[[#This Row],[Predecessor]]),INDEX(Milestones[End],Milestones[[#This Row],[Predecessor]]))),Milestones[[#This Row],[Lag Days (Working Days)]],Table5[Holidays])),"")</f>
        <v/>
      </c>
      <c r="J33" s="70"/>
      <c r="K33" s="46">
        <f>IF(Milestones[[#This Row],[Responsible]]="",Milestones[[#This Row],[Effort (Working Days)]],IFERROR(ROUND(Milestones[[#This Row],[Effort (Working Days)]]/VLOOKUP(Milestones[[#This Row],[Responsible]],ProjectPersonnel[],2,FALSE)*4,0)/4,0))</f>
        <v>0</v>
      </c>
      <c r="L33" s="47" t="str">
        <f>IFERROR(WORKDAY(Milestones[[#This Row],[Start]],Milestones[[#This Row],[Task Duration]],Table5[Holidays]),"")</f>
        <v/>
      </c>
      <c r="M33" s="49"/>
      <c r="N33" s="49"/>
      <c r="O33" s="49"/>
      <c r="P33" s="72">
        <v>0</v>
      </c>
      <c r="Q33" s="17"/>
      <c r="R33" s="17"/>
      <c r="S33" s="15"/>
      <c r="T33" s="20" t="str">
        <f ca="1">IFERROR(IF(AND(Milestones[[#This Row],[Category]:[Category]]="Goal",T$5&gt;=Milestones[[#This Row],[Start]:[Start]],T$5&lt;=Milestones[[#This Row],[End]:[End]]),2,IF(AND(Milestones[[#This Row],[Category]:[Category]]="Milestone",T$5&gt;=Milestones[[#This Row],[Start]:[Start]],T$5&lt;=Milestones[[#This Row],[End]:[End]]),1,"")),"")</f>
        <v/>
      </c>
      <c r="U33" s="20" t="str">
        <f ca="1">IFERROR(IF(AND(Milestones[[#This Row],[Category]:[Category]]="Goal",U$5&gt;=Milestones[[#This Row],[Start]:[Start]],U$5&lt;=Milestones[[#This Row],[End]:[End]]),2,IF(AND(Milestones[[#This Row],[Category]:[Category]]="Milestone",U$5&gt;=Milestones[[#This Row],[Start]:[Start]],U$5&lt;=Milestones[[#This Row],[End]:[End]]),1,"")),"")</f>
        <v/>
      </c>
      <c r="V33" s="20" t="str">
        <f ca="1">IFERROR(IF(AND(Milestones[[#This Row],[Category]:[Category]]="Goal",V$5&gt;=Milestones[[#This Row],[Start]:[Start]],V$5&lt;=Milestones[[#This Row],[End]:[End]]),2,IF(AND(Milestones[[#This Row],[Category]:[Category]]="Milestone",V$5&gt;=Milestones[[#This Row],[Start]:[Start]],V$5&lt;=Milestones[[#This Row],[End]:[End]]),1,"")),"")</f>
        <v/>
      </c>
      <c r="W33" s="20" t="str">
        <f ca="1">IFERROR(IF(AND(Milestones[[#This Row],[Category]:[Category]]="Goal",W$5&gt;=Milestones[[#This Row],[Start]:[Start]],W$5&lt;=Milestones[[#This Row],[End]:[End]]),2,IF(AND(Milestones[[#This Row],[Category]:[Category]]="Milestone",W$5&gt;=Milestones[[#This Row],[Start]:[Start]],W$5&lt;=Milestones[[#This Row],[End]:[End]]),1,"")),"")</f>
        <v/>
      </c>
      <c r="X33" s="20" t="str">
        <f ca="1">IFERROR(IF(AND(Milestones[[#This Row],[Category]:[Category]]="Goal",X$5&gt;=Milestones[[#This Row],[Start]:[Start]],X$5&lt;=Milestones[[#This Row],[End]:[End]]),2,IF(AND(Milestones[[#This Row],[Category]:[Category]]="Milestone",X$5&gt;=Milestones[[#This Row],[Start]:[Start]],X$5&lt;=Milestones[[#This Row],[End]:[End]]),1,"")),"")</f>
        <v/>
      </c>
      <c r="Y33" s="20" t="str">
        <f ca="1">IFERROR(IF(AND(Milestones[[#This Row],[Category]:[Category]]="Goal",Y$5&gt;=Milestones[[#This Row],[Start]:[Start]],Y$5&lt;=Milestones[[#This Row],[End]:[End]]),2,IF(AND(Milestones[[#This Row],[Category]:[Category]]="Milestone",Y$5&gt;=Milestones[[#This Row],[Start]:[Start]],Y$5&lt;=Milestones[[#This Row],[End]:[End]]),1,"")),"")</f>
        <v/>
      </c>
      <c r="Z33" s="20" t="str">
        <f ca="1">IFERROR(IF(AND(Milestones[[#This Row],[Category]:[Category]]="Goal",Z$5&gt;=Milestones[[#This Row],[Start]:[Start]],Z$5&lt;=Milestones[[#This Row],[End]:[End]]),2,IF(AND(Milestones[[#This Row],[Category]:[Category]]="Milestone",Z$5&gt;=Milestones[[#This Row],[Start]:[Start]],Z$5&lt;=Milestones[[#This Row],[End]:[End]]),1,"")),"")</f>
        <v/>
      </c>
      <c r="AA33" s="20" t="str">
        <f ca="1">IFERROR(IF(AND(Milestones[[#This Row],[Category]:[Category]]="Goal",AA$5&gt;=Milestones[[#This Row],[Start]:[Start]],AA$5&lt;=Milestones[[#This Row],[End]:[End]]),2,IF(AND(Milestones[[#This Row],[Category]:[Category]]="Milestone",AA$5&gt;=Milestones[[#This Row],[Start]:[Start]],AA$5&lt;=Milestones[[#This Row],[End]:[End]]),1,"")),"")</f>
        <v/>
      </c>
      <c r="AB33" s="20" t="str">
        <f ca="1">IFERROR(IF(AND(Milestones[[#This Row],[Category]:[Category]]="Goal",AB$5&gt;=Milestones[[#This Row],[Start]:[Start]],AB$5&lt;=Milestones[[#This Row],[End]:[End]]),2,IF(AND(Milestones[[#This Row],[Category]:[Category]]="Milestone",AB$5&gt;=Milestones[[#This Row],[Start]:[Start]],AB$5&lt;=Milestones[[#This Row],[End]:[End]]),1,"")),"")</f>
        <v/>
      </c>
      <c r="AC33" s="20" t="str">
        <f ca="1">IFERROR(IF(AND(Milestones[[#This Row],[Category]:[Category]]="Goal",AC$5&gt;=Milestones[[#This Row],[Start]:[Start]],AC$5&lt;=Milestones[[#This Row],[End]:[End]]),2,IF(AND(Milestones[[#This Row],[Category]:[Category]]="Milestone",AC$5&gt;=Milestones[[#This Row],[Start]:[Start]],AC$5&lt;=Milestones[[#This Row],[End]:[End]]),1,"")),"")</f>
        <v/>
      </c>
      <c r="AD33" s="20" t="str">
        <f ca="1">IFERROR(IF(AND(Milestones[[#This Row],[Category]:[Category]]="Goal",AD$5&gt;=Milestones[[#This Row],[Start]:[Start]],AD$5&lt;=Milestones[[#This Row],[End]:[End]]),2,IF(AND(Milestones[[#This Row],[Category]:[Category]]="Milestone",AD$5&gt;=Milestones[[#This Row],[Start]:[Start]],AD$5&lt;=Milestones[[#This Row],[End]:[End]]),1,"")),"")</f>
        <v/>
      </c>
      <c r="AE33" s="20" t="str">
        <f ca="1">IFERROR(IF(AND(Milestones[[#This Row],[Category]:[Category]]="Goal",AE$5&gt;=Milestones[[#This Row],[Start]:[Start]],AE$5&lt;=Milestones[[#This Row],[End]:[End]]),2,IF(AND(Milestones[[#This Row],[Category]:[Category]]="Milestone",AE$5&gt;=Milestones[[#This Row],[Start]:[Start]],AE$5&lt;=Milestones[[#This Row],[End]:[End]]),1,"")),"")</f>
        <v/>
      </c>
      <c r="AF33" s="20" t="str">
        <f ca="1">IFERROR(IF(AND(Milestones[[#This Row],[Category]:[Category]]="Goal",AF$5&gt;=Milestones[[#This Row],[Start]:[Start]],AF$5&lt;=Milestones[[#This Row],[End]:[End]]),2,IF(AND(Milestones[[#This Row],[Category]:[Category]]="Milestone",AF$5&gt;=Milestones[[#This Row],[Start]:[Start]],AF$5&lt;=Milestones[[#This Row],[End]:[End]]),1,"")),"")</f>
        <v/>
      </c>
      <c r="AG33" s="20" t="str">
        <f ca="1">IFERROR(IF(AND(Milestones[[#This Row],[Category]:[Category]]="Goal",AG$5&gt;=Milestones[[#This Row],[Start]:[Start]],AG$5&lt;=Milestones[[#This Row],[End]:[End]]),2,IF(AND(Milestones[[#This Row],[Category]:[Category]]="Milestone",AG$5&gt;=Milestones[[#This Row],[Start]:[Start]],AG$5&lt;=Milestones[[#This Row],[End]:[End]]),1,"")),"")</f>
        <v/>
      </c>
      <c r="AH33" s="20" t="str">
        <f ca="1">IFERROR(IF(AND(Milestones[[#This Row],[Category]:[Category]]="Goal",AH$5&gt;=Milestones[[#This Row],[Start]:[Start]],AH$5&lt;=Milestones[[#This Row],[End]:[End]]),2,IF(AND(Milestones[[#This Row],[Category]:[Category]]="Milestone",AH$5&gt;=Milestones[[#This Row],[Start]:[Start]],AH$5&lt;=Milestones[[#This Row],[End]:[End]]),1,"")),"")</f>
        <v/>
      </c>
      <c r="AI33" s="20" t="str">
        <f ca="1">IFERROR(IF(AND(Milestones[[#This Row],[Category]:[Category]]="Goal",AI$5&gt;=Milestones[[#This Row],[Start]:[Start]],AI$5&lt;=Milestones[[#This Row],[End]:[End]]),2,IF(AND(Milestones[[#This Row],[Category]:[Category]]="Milestone",AI$5&gt;=Milestones[[#This Row],[Start]:[Start]],AI$5&lt;=Milestones[[#This Row],[End]:[End]]),1,"")),"")</f>
        <v/>
      </c>
      <c r="AJ33" s="20" t="str">
        <f ca="1">IFERROR(IF(AND(Milestones[[#This Row],[Category]:[Category]]="Goal",AJ$5&gt;=Milestones[[#This Row],[Start]:[Start]],AJ$5&lt;=Milestones[[#This Row],[End]:[End]]),2,IF(AND(Milestones[[#This Row],[Category]:[Category]]="Milestone",AJ$5&gt;=Milestones[[#This Row],[Start]:[Start]],AJ$5&lt;=Milestones[[#This Row],[End]:[End]]),1,"")),"")</f>
        <v/>
      </c>
      <c r="AK33" s="20" t="str">
        <f ca="1">IFERROR(IF(AND(Milestones[[#This Row],[Category]:[Category]]="Goal",AK$5&gt;=Milestones[[#This Row],[Start]:[Start]],AK$5&lt;=Milestones[[#This Row],[End]:[End]]),2,IF(AND(Milestones[[#This Row],[Category]:[Category]]="Milestone",AK$5&gt;=Milestones[[#This Row],[Start]:[Start]],AK$5&lt;=Milestones[[#This Row],[End]:[End]]),1,"")),"")</f>
        <v/>
      </c>
      <c r="AL33" s="20" t="str">
        <f ca="1">IFERROR(IF(AND(Milestones[[#This Row],[Category]:[Category]]="Goal",AL$5&gt;=Milestones[[#This Row],[Start]:[Start]],AL$5&lt;=Milestones[[#This Row],[End]:[End]]),2,IF(AND(Milestones[[#This Row],[Category]:[Category]]="Milestone",AL$5&gt;=Milestones[[#This Row],[Start]:[Start]],AL$5&lt;=Milestones[[#This Row],[End]:[End]]),1,"")),"")</f>
        <v/>
      </c>
      <c r="AM33" s="20" t="str">
        <f ca="1">IFERROR(IF(AND(Milestones[[#This Row],[Category]:[Category]]="Goal",AM$5&gt;=Milestones[[#This Row],[Start]:[Start]],AM$5&lt;=Milestones[[#This Row],[End]:[End]]),2,IF(AND(Milestones[[#This Row],[Category]:[Category]]="Milestone",AM$5&gt;=Milestones[[#This Row],[Start]:[Start]],AM$5&lt;=Milestones[[#This Row],[End]:[End]]),1,"")),"")</f>
        <v/>
      </c>
      <c r="AN33" s="20" t="str">
        <f ca="1">IFERROR(IF(AND(Milestones[[#This Row],[Category]:[Category]]="Goal",AN$5&gt;=Milestones[[#This Row],[Start]:[Start]],AN$5&lt;=Milestones[[#This Row],[End]:[End]]),2,IF(AND(Milestones[[#This Row],[Category]:[Category]]="Milestone",AN$5&gt;=Milestones[[#This Row],[Start]:[Start]],AN$5&lt;=Milestones[[#This Row],[End]:[End]]),1,"")),"")</f>
        <v/>
      </c>
      <c r="AO33" s="20" t="str">
        <f ca="1">IFERROR(IF(AND(Milestones[[#This Row],[Category]:[Category]]="Goal",AO$5&gt;=Milestones[[#This Row],[Start]:[Start]],AO$5&lt;=Milestones[[#This Row],[End]:[End]]),2,IF(AND(Milestones[[#This Row],[Category]:[Category]]="Milestone",AO$5&gt;=Milestones[[#This Row],[Start]:[Start]],AO$5&lt;=Milestones[[#This Row],[End]:[End]]),1,"")),"")</f>
        <v/>
      </c>
      <c r="AP33" s="20" t="str">
        <f ca="1">IFERROR(IF(AND(Milestones[[#This Row],[Category]:[Category]]="Goal",AP$5&gt;=Milestones[[#This Row],[Start]:[Start]],AP$5&lt;=Milestones[[#This Row],[End]:[End]]),2,IF(AND(Milestones[[#This Row],[Category]:[Category]]="Milestone",AP$5&gt;=Milestones[[#This Row],[Start]:[Start]],AP$5&lt;=Milestones[[#This Row],[End]:[End]]),1,"")),"")</f>
        <v/>
      </c>
      <c r="AQ33" s="20" t="str">
        <f ca="1">IFERROR(IF(AND(Milestones[[#This Row],[Category]:[Category]]="Goal",AQ$5&gt;=Milestones[[#This Row],[Start]:[Start]],AQ$5&lt;=Milestones[[#This Row],[End]:[End]]),2,IF(AND(Milestones[[#This Row],[Category]:[Category]]="Milestone",AQ$5&gt;=Milestones[[#This Row],[Start]:[Start]],AQ$5&lt;=Milestones[[#This Row],[End]:[End]]),1,"")),"")</f>
        <v/>
      </c>
      <c r="AR33" s="20" t="str">
        <f ca="1">IFERROR(IF(AND(Milestones[[#This Row],[Category]:[Category]]="Goal",AR$5&gt;=Milestones[[#This Row],[Start]:[Start]],AR$5&lt;=Milestones[[#This Row],[End]:[End]]),2,IF(AND(Milestones[[#This Row],[Category]:[Category]]="Milestone",AR$5&gt;=Milestones[[#This Row],[Start]:[Start]],AR$5&lt;=Milestones[[#This Row],[End]:[End]]),1,"")),"")</f>
        <v/>
      </c>
      <c r="AS33" s="20" t="str">
        <f ca="1">IFERROR(IF(AND(Milestones[[#This Row],[Category]:[Category]]="Goal",AS$5&gt;=Milestones[[#This Row],[Start]:[Start]],AS$5&lt;=Milestones[[#This Row],[End]:[End]]),2,IF(AND(Milestones[[#This Row],[Category]:[Category]]="Milestone",AS$5&gt;=Milestones[[#This Row],[Start]:[Start]],AS$5&lt;=Milestones[[#This Row],[End]:[End]]),1,"")),"")</f>
        <v/>
      </c>
      <c r="AT33" s="20" t="str">
        <f ca="1">IFERROR(IF(AND(Milestones[[#This Row],[Category]:[Category]]="Goal",AT$5&gt;=Milestones[[#This Row],[Start]:[Start]],AT$5&lt;=Milestones[[#This Row],[End]:[End]]),2,IF(AND(Milestones[[#This Row],[Category]:[Category]]="Milestone",AT$5&gt;=Milestones[[#This Row],[Start]:[Start]],AT$5&lt;=Milestones[[#This Row],[End]:[End]]),1,"")),"")</f>
        <v/>
      </c>
      <c r="AU33" s="20" t="str">
        <f ca="1">IFERROR(IF(AND(Milestones[[#This Row],[Category]:[Category]]="Goal",AU$5&gt;=Milestones[[#This Row],[Start]:[Start]],AU$5&lt;=Milestones[[#This Row],[End]:[End]]),2,IF(AND(Milestones[[#This Row],[Category]:[Category]]="Milestone",AU$5&gt;=Milestones[[#This Row],[Start]:[Start]],AU$5&lt;=Milestones[[#This Row],[End]:[End]]),1,"")),"")</f>
        <v/>
      </c>
      <c r="AV33" s="20" t="str">
        <f ca="1">IFERROR(IF(AND(Milestones[[#This Row],[Category]:[Category]]="Goal",AV$5&gt;=Milestones[[#This Row],[Start]:[Start]],AV$5&lt;=Milestones[[#This Row],[End]:[End]]),2,IF(AND(Milestones[[#This Row],[Category]:[Category]]="Milestone",AV$5&gt;=Milestones[[#This Row],[Start]:[Start]],AV$5&lt;=Milestones[[#This Row],[End]:[End]]),1,"")),"")</f>
        <v/>
      </c>
      <c r="AW33" s="20" t="str">
        <f ca="1">IFERROR(IF(AND(Milestones[[#This Row],[Category]:[Category]]="Goal",AW$5&gt;=Milestones[[#This Row],[Start]:[Start]],AW$5&lt;=Milestones[[#This Row],[End]:[End]]),2,IF(AND(Milestones[[#This Row],[Category]:[Category]]="Milestone",AW$5&gt;=Milestones[[#This Row],[Start]:[Start]],AW$5&lt;=Milestones[[#This Row],[End]:[End]]),1,"")),"")</f>
        <v/>
      </c>
      <c r="AX33" s="20" t="str">
        <f ca="1">IFERROR(IF(AND(Milestones[[#This Row],[Category]:[Category]]="Goal",AX$5&gt;=Milestones[[#This Row],[Start]:[Start]],AX$5&lt;=Milestones[[#This Row],[End]:[End]]),2,IF(AND(Milestones[[#This Row],[Category]:[Category]]="Milestone",AX$5&gt;=Milestones[[#This Row],[Start]:[Start]],AX$5&lt;=Milestones[[#This Row],[End]:[End]]),1,"")),"")</f>
        <v/>
      </c>
      <c r="AY33" s="20" t="str">
        <f ca="1">IFERROR(IF(AND(Milestones[[#This Row],[Category]:[Category]]="Goal",AY$5&gt;=Milestones[[#This Row],[Start]:[Start]],AY$5&lt;=Milestones[[#This Row],[End]:[End]]),2,IF(AND(Milestones[[#This Row],[Category]:[Category]]="Milestone",AY$5&gt;=Milestones[[#This Row],[Start]:[Start]],AY$5&lt;=Milestones[[#This Row],[End]:[End]]),1,"")),"")</f>
        <v/>
      </c>
      <c r="AZ33" s="20" t="str">
        <f ca="1">IFERROR(IF(AND(Milestones[[#This Row],[Category]:[Category]]="Goal",AZ$5&gt;=Milestones[[#This Row],[Start]:[Start]],AZ$5&lt;=Milestones[[#This Row],[End]:[End]]),2,IF(AND(Milestones[[#This Row],[Category]:[Category]]="Milestone",AZ$5&gt;=Milestones[[#This Row],[Start]:[Start]],AZ$5&lt;=Milestones[[#This Row],[End]:[End]]),1,"")),"")</f>
        <v/>
      </c>
      <c r="BA33" s="20" t="str">
        <f ca="1">IFERROR(IF(AND(Milestones[[#This Row],[Category]:[Category]]="Goal",BA$5&gt;=Milestones[[#This Row],[Start]:[Start]],BA$5&lt;=Milestones[[#This Row],[End]:[End]]),2,IF(AND(Milestones[[#This Row],[Category]:[Category]]="Milestone",BA$5&gt;=Milestones[[#This Row],[Start]:[Start]],BA$5&lt;=Milestones[[#This Row],[End]:[End]]),1,"")),"")</f>
        <v/>
      </c>
      <c r="BB33" s="20" t="str">
        <f ca="1">IFERROR(IF(AND(Milestones[[#This Row],[Category]:[Category]]="Goal",BB$5&gt;=Milestones[[#This Row],[Start]:[Start]],BB$5&lt;=Milestones[[#This Row],[End]:[End]]),2,IF(AND(Milestones[[#This Row],[Category]:[Category]]="Milestone",BB$5&gt;=Milestones[[#This Row],[Start]:[Start]],BB$5&lt;=Milestones[[#This Row],[End]:[End]]),1,"")),"")</f>
        <v/>
      </c>
      <c r="BC33" s="20" t="str">
        <f ca="1">IFERROR(IF(AND(Milestones[[#This Row],[Category]:[Category]]="Goal",BC$5&gt;=Milestones[[#This Row],[Start]:[Start]],BC$5&lt;=Milestones[[#This Row],[End]:[End]]),2,IF(AND(Milestones[[#This Row],[Category]:[Category]]="Milestone",BC$5&gt;=Milestones[[#This Row],[Start]:[Start]],BC$5&lt;=Milestones[[#This Row],[End]:[End]]),1,"")),"")</f>
        <v/>
      </c>
      <c r="BD33" s="20" t="str">
        <f ca="1">IFERROR(IF(AND(Milestones[[#This Row],[Category]:[Category]]="Goal",BD$5&gt;=Milestones[[#This Row],[Start]:[Start]],BD$5&lt;=Milestones[[#This Row],[End]:[End]]),2,IF(AND(Milestones[[#This Row],[Category]:[Category]]="Milestone",BD$5&gt;=Milestones[[#This Row],[Start]:[Start]],BD$5&lt;=Milestones[[#This Row],[End]:[End]]),1,"")),"")</f>
        <v/>
      </c>
      <c r="BE33" s="20" t="str">
        <f ca="1">IFERROR(IF(AND(Milestones[[#This Row],[Category]:[Category]]="Goal",BE$5&gt;=Milestones[[#This Row],[Start]:[Start]],BE$5&lt;=Milestones[[#This Row],[End]:[End]]),2,IF(AND(Milestones[[#This Row],[Category]:[Category]]="Milestone",BE$5&gt;=Milestones[[#This Row],[Start]:[Start]],BE$5&lt;=Milestones[[#This Row],[End]:[End]]),1,"")),"")</f>
        <v/>
      </c>
      <c r="BF33" s="20" t="str">
        <f ca="1">IFERROR(IF(AND(Milestones[[#This Row],[Category]:[Category]]="Goal",BF$5&gt;=Milestones[[#This Row],[Start]:[Start]],BF$5&lt;=Milestones[[#This Row],[End]:[End]]),2,IF(AND(Milestones[[#This Row],[Category]:[Category]]="Milestone",BF$5&gt;=Milestones[[#This Row],[Start]:[Start]],BF$5&lt;=Milestones[[#This Row],[End]:[End]]),1,"")),"")</f>
        <v/>
      </c>
      <c r="BG33" s="20" t="str">
        <f ca="1">IFERROR(IF(AND(Milestones[[#This Row],[Category]:[Category]]="Goal",BG$5&gt;=Milestones[[#This Row],[Start]:[Start]],BG$5&lt;=Milestones[[#This Row],[End]:[End]]),2,IF(AND(Milestones[[#This Row],[Category]:[Category]]="Milestone",BG$5&gt;=Milestones[[#This Row],[Start]:[Start]],BG$5&lt;=Milestones[[#This Row],[End]:[End]]),1,"")),"")</f>
        <v/>
      </c>
      <c r="BH33" s="20" t="str">
        <f ca="1">IFERROR(IF(AND(Milestones[[#This Row],[Category]:[Category]]="Goal",BH$5&gt;=Milestones[[#This Row],[Start]:[Start]],BH$5&lt;=Milestones[[#This Row],[End]:[End]]),2,IF(AND(Milestones[[#This Row],[Category]:[Category]]="Milestone",BH$5&gt;=Milestones[[#This Row],[Start]:[Start]],BH$5&lt;=Milestones[[#This Row],[End]:[End]]),1,"")),"")</f>
        <v/>
      </c>
      <c r="BI33" s="20" t="str">
        <f ca="1">IFERROR(IF(AND(Milestones[[#This Row],[Category]:[Category]]="Goal",BI$5&gt;=Milestones[[#This Row],[Start]:[Start]],BI$5&lt;=Milestones[[#This Row],[End]:[End]]),2,IF(AND(Milestones[[#This Row],[Category]:[Category]]="Milestone",BI$5&gt;=Milestones[[#This Row],[Start]:[Start]],BI$5&lt;=Milestones[[#This Row],[End]:[End]]),1,"")),"")</f>
        <v/>
      </c>
      <c r="BJ33" s="20" t="str">
        <f ca="1">IFERROR(IF(AND(Milestones[[#This Row],[Category]:[Category]]="Goal",BJ$5&gt;=Milestones[[#This Row],[Start]:[Start]],BJ$5&lt;=Milestones[[#This Row],[End]:[End]]),2,IF(AND(Milestones[[#This Row],[Category]:[Category]]="Milestone",BJ$5&gt;=Milestones[[#This Row],[Start]:[Start]],BJ$5&lt;=Milestones[[#This Row],[End]:[End]]),1,"")),"")</f>
        <v/>
      </c>
      <c r="BK33" s="20" t="str">
        <f ca="1">IFERROR(IF(AND(Milestones[[#This Row],[Category]:[Category]]="Goal",BK$5&gt;=Milestones[[#This Row],[Start]:[Start]],BK$5&lt;=Milestones[[#This Row],[End]:[End]]),2,IF(AND(Milestones[[#This Row],[Category]:[Category]]="Milestone",BK$5&gt;=Milestones[[#This Row],[Start]:[Start]],BK$5&lt;=Milestones[[#This Row],[End]:[End]]),1,"")),"")</f>
        <v/>
      </c>
      <c r="BL33" s="20" t="str">
        <f ca="1">IFERROR(IF(AND(Milestones[[#This Row],[Category]:[Category]]="Goal",BL$5&gt;=Milestones[[#This Row],[Start]:[Start]],BL$5&lt;=Milestones[[#This Row],[End]:[End]]),2,IF(AND(Milestones[[#This Row],[Category]:[Category]]="Milestone",BL$5&gt;=Milestones[[#This Row],[Start]:[Start]],BL$5&lt;=Milestones[[#This Row],[End]:[End]]),1,"")),"")</f>
        <v/>
      </c>
      <c r="BM33" s="20" t="str">
        <f ca="1">IFERROR(IF(AND(Milestones[[#This Row],[Category]:[Category]]="Goal",BM$5&gt;=Milestones[[#This Row],[Start]:[Start]],BM$5&lt;=Milestones[[#This Row],[End]:[End]]),2,IF(AND(Milestones[[#This Row],[Category]:[Category]]="Milestone",BM$5&gt;=Milestones[[#This Row],[Start]:[Start]],BM$5&lt;=Milestones[[#This Row],[End]:[End]]),1,"")),"")</f>
        <v/>
      </c>
      <c r="BN33" s="20" t="str">
        <f ca="1">IFERROR(IF(AND(Milestones[[#This Row],[Category]:[Category]]="Goal",BN$5&gt;=Milestones[[#This Row],[Start]:[Start]],BN$5&lt;=Milestones[[#This Row],[End]:[End]]),2,IF(AND(Milestones[[#This Row],[Category]:[Category]]="Milestone",BN$5&gt;=Milestones[[#This Row],[Start]:[Start]],BN$5&lt;=Milestones[[#This Row],[End]:[End]]),1,"")),"")</f>
        <v/>
      </c>
      <c r="BO33" s="20" t="str">
        <f ca="1">IFERROR(IF(AND(Milestones[[#This Row],[Category]:[Category]]="Goal",BO$5&gt;=Milestones[[#This Row],[Start]:[Start]],BO$5&lt;=Milestones[[#This Row],[End]:[End]]),2,IF(AND(Milestones[[#This Row],[Category]:[Category]]="Milestone",BO$5&gt;=Milestones[[#This Row],[Start]:[Start]],BO$5&lt;=Milestones[[#This Row],[End]:[End]]),1,"")),"")</f>
        <v/>
      </c>
      <c r="BP33" s="20" t="str">
        <f ca="1">IFERROR(IF(AND(Milestones[[#This Row],[Category]:[Category]]="Goal",BP$5&gt;=Milestones[[#This Row],[Start]:[Start]],BP$5&lt;=Milestones[[#This Row],[End]:[End]]),2,IF(AND(Milestones[[#This Row],[Category]:[Category]]="Milestone",BP$5&gt;=Milestones[[#This Row],[Start]:[Start]],BP$5&lt;=Milestones[[#This Row],[End]:[End]]),1,"")),"")</f>
        <v/>
      </c>
      <c r="BQ33" s="20" t="str">
        <f ca="1">IFERROR(IF(AND(Milestones[[#This Row],[Category]:[Category]]="Goal",BQ$5&gt;=Milestones[[#This Row],[Start]:[Start]],BQ$5&lt;=Milestones[[#This Row],[End]:[End]]),2,IF(AND(Milestones[[#This Row],[Category]:[Category]]="Milestone",BQ$5&gt;=Milestones[[#This Row],[Start]:[Start]],BQ$5&lt;=Milestones[[#This Row],[End]:[End]]),1,"")),"")</f>
        <v/>
      </c>
      <c r="BR33" s="20" t="str">
        <f ca="1">IFERROR(IF(AND(Milestones[[#This Row],[Category]:[Category]]="Goal",BR$5&gt;=Milestones[[#This Row],[Start]:[Start]],BR$5&lt;=Milestones[[#This Row],[End]:[End]]),2,IF(AND(Milestones[[#This Row],[Category]:[Category]]="Milestone",BR$5&gt;=Milestones[[#This Row],[Start]:[Start]],BR$5&lt;=Milestones[[#This Row],[End]:[End]]),1,"")),"")</f>
        <v/>
      </c>
      <c r="BS33" s="20" t="str">
        <f ca="1">IFERROR(IF(AND(Milestones[[#This Row],[Category]:[Category]]="Goal",BS$5&gt;=Milestones[[#This Row],[Start]:[Start]],BS$5&lt;=Milestones[[#This Row],[End]:[End]]),2,IF(AND(Milestones[[#This Row],[Category]:[Category]]="Milestone",BS$5&gt;=Milestones[[#This Row],[Start]:[Start]],BS$5&lt;=Milestones[[#This Row],[End]:[End]]),1,"")),"")</f>
        <v/>
      </c>
      <c r="BT33" s="20" t="str">
        <f ca="1">IFERROR(IF(AND(Milestones[[#This Row],[Category]:[Category]]="Goal",BT$5&gt;=Milestones[[#This Row],[Start]:[Start]],BT$5&lt;=Milestones[[#This Row],[End]:[End]]),2,IF(AND(Milestones[[#This Row],[Category]:[Category]]="Milestone",BT$5&gt;=Milestones[[#This Row],[Start]:[Start]],BT$5&lt;=Milestones[[#This Row],[End]:[End]]),1,"")),"")</f>
        <v/>
      </c>
      <c r="BU33" s="20" t="str">
        <f ca="1">IFERROR(IF(AND(Milestones[[#This Row],[Category]:[Category]]="Goal",BU$5&gt;=Milestones[[#This Row],[Start]:[Start]],BU$5&lt;=Milestones[[#This Row],[End]:[End]]),2,IF(AND(Milestones[[#This Row],[Category]:[Category]]="Milestone",BU$5&gt;=Milestones[[#This Row],[Start]:[Start]],BU$5&lt;=Milestones[[#This Row],[End]:[End]]),1,"")),"")</f>
        <v/>
      </c>
      <c r="BV33" s="20" t="str">
        <f ca="1">IFERROR(IF(AND(Milestones[[#This Row],[Category]:[Category]]="Goal",BV$5&gt;=Milestones[[#This Row],[Start]:[Start]],BV$5&lt;=Milestones[[#This Row],[End]:[End]]),2,IF(AND(Milestones[[#This Row],[Category]:[Category]]="Milestone",BV$5&gt;=Milestones[[#This Row],[Start]:[Start]],BV$5&lt;=Milestones[[#This Row],[End]:[End]]),1,"")),"")</f>
        <v/>
      </c>
      <c r="BW33" s="20" t="str">
        <f ca="1">IFERROR(IF(AND(Milestones[[#This Row],[Category]:[Category]]="Goal",BW$5&gt;=Milestones[[#This Row],[Start]:[Start]],BW$5&lt;=Milestones[[#This Row],[End]:[End]]),2,IF(AND(Milestones[[#This Row],[Category]:[Category]]="Milestone",BW$5&gt;=Milestones[[#This Row],[Start]:[Start]],BW$5&lt;=Milestones[[#This Row],[End]:[End]]),1,"")),"")</f>
        <v/>
      </c>
      <c r="BX33" s="20" t="str">
        <f ca="1">IFERROR(IF(AND(Milestones[[#This Row],[Category]:[Category]]="Goal",BX$5&gt;=Milestones[[#This Row],[Start]:[Start]],BX$5&lt;=Milestones[[#This Row],[End]:[End]]),2,IF(AND(Milestones[[#This Row],[Category]:[Category]]="Milestone",BX$5&gt;=Milestones[[#This Row],[Start]:[Start]],BX$5&lt;=Milestones[[#This Row],[End]:[End]]),1,"")),"")</f>
        <v/>
      </c>
      <c r="BY33" s="20" t="str">
        <f ca="1">IFERROR(IF(AND(Milestones[[#This Row],[Category]:[Category]]="Goal",BY$5&gt;=Milestones[[#This Row],[Start]:[Start]],BY$5&lt;=Milestones[[#This Row],[End]:[End]]),2,IF(AND(Milestones[[#This Row],[Category]:[Category]]="Milestone",BY$5&gt;=Milestones[[#This Row],[Start]:[Start]],BY$5&lt;=Milestones[[#This Row],[End]:[End]]),1,"")),"")</f>
        <v/>
      </c>
      <c r="BZ33" s="20" t="str">
        <f ca="1">IFERROR(IF(AND(Milestones[[#This Row],[Category]:[Category]]="Goal",BZ$5&gt;=Milestones[[#This Row],[Start]:[Start]],BZ$5&lt;=Milestones[[#This Row],[End]:[End]]),2,IF(AND(Milestones[[#This Row],[Category]:[Category]]="Milestone",BZ$5&gt;=Milestones[[#This Row],[Start]:[Start]],BZ$5&lt;=Milestones[[#This Row],[End]:[End]]),1,"")),"")</f>
        <v/>
      </c>
      <c r="CA33" s="20" t="str">
        <f ca="1">IFERROR(IF(AND(Milestones[[#This Row],[Category]:[Category]]="Goal",CA$5&gt;=Milestones[[#This Row],[Start]:[Start]],CA$5&lt;=Milestones[[#This Row],[End]:[End]]),2,IF(AND(Milestones[[#This Row],[Category]:[Category]]="Milestone",CA$5&gt;=Milestones[[#This Row],[Start]:[Start]],CA$5&lt;=Milestones[[#This Row],[End]:[End]]),1,"")),"")</f>
        <v/>
      </c>
      <c r="CB33" s="20" t="str">
        <f ca="1">IFERROR(IF(AND(Milestones[[#This Row],[Category]:[Category]]="Goal",CB$5&gt;=Milestones[[#This Row],[Start]:[Start]],CB$5&lt;=Milestones[[#This Row],[End]:[End]]),2,IF(AND(Milestones[[#This Row],[Category]:[Category]]="Milestone",CB$5&gt;=Milestones[[#This Row],[Start]:[Start]],CB$5&lt;=Milestones[[#This Row],[End]:[End]]),1,"")),"")</f>
        <v/>
      </c>
      <c r="CC33" s="20" t="str">
        <f ca="1">IFERROR(IF(AND(Milestones[[#This Row],[Category]:[Category]]="Goal",CC$5&gt;=Milestones[[#This Row],[Start]:[Start]],CC$5&lt;=Milestones[[#This Row],[End]:[End]]),2,IF(AND(Milestones[[#This Row],[Category]:[Category]]="Milestone",CC$5&gt;=Milestones[[#This Row],[Start]:[Start]],CC$5&lt;=Milestones[[#This Row],[End]:[End]]),1,"")),"")</f>
        <v/>
      </c>
      <c r="CD33" s="20" t="str">
        <f ca="1">IFERROR(IF(AND(Milestones[[#This Row],[Category]:[Category]]="Goal",CD$5&gt;=Milestones[[#This Row],[Start]:[Start]],CD$5&lt;=Milestones[[#This Row],[End]:[End]]),2,IF(AND(Milestones[[#This Row],[Category]:[Category]]="Milestone",CD$5&gt;=Milestones[[#This Row],[Start]:[Start]],CD$5&lt;=Milestones[[#This Row],[End]:[End]]),1,"")),"")</f>
        <v/>
      </c>
      <c r="CE33" s="20" t="str">
        <f ca="1">IFERROR(IF(AND(Milestones[[#This Row],[Category]:[Category]]="Goal",CE$5&gt;=Milestones[[#This Row],[Start]:[Start]],CE$5&lt;=Milestones[[#This Row],[End]:[End]]),2,IF(AND(Milestones[[#This Row],[Category]:[Category]]="Milestone",CE$5&gt;=Milestones[[#This Row],[Start]:[Start]],CE$5&lt;=Milestones[[#This Row],[End]:[End]]),1,"")),"")</f>
        <v/>
      </c>
      <c r="CF33" s="20" t="str">
        <f ca="1">IFERROR(IF(AND(Milestones[[#This Row],[Category]:[Category]]="Goal",CF$5&gt;=Milestones[[#This Row],[Start]:[Start]],CF$5&lt;=Milestones[[#This Row],[End]:[End]]),2,IF(AND(Milestones[[#This Row],[Category]:[Category]]="Milestone",CF$5&gt;=Milestones[[#This Row],[Start]:[Start]],CF$5&lt;=Milestones[[#This Row],[End]:[End]]),1,"")),"")</f>
        <v/>
      </c>
      <c r="CG33" s="20" t="str">
        <f ca="1">IFERROR(IF(AND(Milestones[[#This Row],[Category]:[Category]]="Goal",CG$5&gt;=Milestones[[#This Row],[Start]:[Start]],CG$5&lt;=Milestones[[#This Row],[End]:[End]]),2,IF(AND(Milestones[[#This Row],[Category]:[Category]]="Milestone",CG$5&gt;=Milestones[[#This Row],[Start]:[Start]],CG$5&lt;=Milestones[[#This Row],[End]:[End]]),1,"")),"")</f>
        <v/>
      </c>
      <c r="CH33" s="20" t="str">
        <f ca="1">IFERROR(IF(AND(Milestones[[#This Row],[Category]:[Category]]="Goal",CH$5&gt;=Milestones[[#This Row],[Start]:[Start]],CH$5&lt;=Milestones[[#This Row],[End]:[End]]),2,IF(AND(Milestones[[#This Row],[Category]:[Category]]="Milestone",CH$5&gt;=Milestones[[#This Row],[Start]:[Start]],CH$5&lt;=Milestones[[#This Row],[End]:[End]]),1,"")),"")</f>
        <v/>
      </c>
      <c r="CI33" s="20" t="str">
        <f ca="1">IFERROR(IF(AND(Milestones[[#This Row],[Category]:[Category]]="Goal",CI$5&gt;=Milestones[[#This Row],[Start]:[Start]],CI$5&lt;=Milestones[[#This Row],[End]:[End]]),2,IF(AND(Milestones[[#This Row],[Category]:[Category]]="Milestone",CI$5&gt;=Milestones[[#This Row],[Start]:[Start]],CI$5&lt;=Milestones[[#This Row],[End]:[End]]),1,"")),"")</f>
        <v/>
      </c>
      <c r="CJ33" s="20" t="str">
        <f ca="1">IFERROR(IF(AND(Milestones[[#This Row],[Category]:[Category]]="Goal",CJ$5&gt;=Milestones[[#This Row],[Start]:[Start]],CJ$5&lt;=Milestones[[#This Row],[End]:[End]]),2,IF(AND(Milestones[[#This Row],[Category]:[Category]]="Milestone",CJ$5&gt;=Milestones[[#This Row],[Start]:[Start]],CJ$5&lt;=Milestones[[#This Row],[End]:[End]]),1,"")),"")</f>
        <v/>
      </c>
      <c r="CK33" s="20" t="str">
        <f ca="1">IFERROR(IF(AND(Milestones[[#This Row],[Category]:[Category]]="Goal",CK$5&gt;=Milestones[[#This Row],[Start]:[Start]],CK$5&lt;=Milestones[[#This Row],[End]:[End]]),2,IF(AND(Milestones[[#This Row],[Category]:[Category]]="Milestone",CK$5&gt;=Milestones[[#This Row],[Start]:[Start]],CK$5&lt;=Milestones[[#This Row],[End]:[End]]),1,"")),"")</f>
        <v/>
      </c>
      <c r="CL33" s="20" t="str">
        <f ca="1">IFERROR(IF(AND(Milestones[[#This Row],[Category]:[Category]]="Goal",CL$5&gt;=Milestones[[#This Row],[Start]:[Start]],CL$5&lt;=Milestones[[#This Row],[End]:[End]]),2,IF(AND(Milestones[[#This Row],[Category]:[Category]]="Milestone",CL$5&gt;=Milestones[[#This Row],[Start]:[Start]],CL$5&lt;=Milestones[[#This Row],[End]:[End]]),1,"")),"")</f>
        <v/>
      </c>
      <c r="CM33" s="20" t="str">
        <f ca="1">IFERROR(IF(AND(Milestones[[#This Row],[Category]:[Category]]="Goal",CM$5&gt;=Milestones[[#This Row],[Start]:[Start]],CM$5&lt;=Milestones[[#This Row],[End]:[End]]),2,IF(AND(Milestones[[#This Row],[Category]:[Category]]="Milestone",CM$5&gt;=Milestones[[#This Row],[Start]:[Start]],CM$5&lt;=Milestones[[#This Row],[End]:[End]]),1,"")),"")</f>
        <v/>
      </c>
      <c r="CN33" s="20" t="str">
        <f ca="1">IFERROR(IF(AND(Milestones[[#This Row],[Category]:[Category]]="Goal",CN$5&gt;=Milestones[[#This Row],[Start]:[Start]],CN$5&lt;=Milestones[[#This Row],[End]:[End]]),2,IF(AND(Milestones[[#This Row],[Category]:[Category]]="Milestone",CN$5&gt;=Milestones[[#This Row],[Start]:[Start]],CN$5&lt;=Milestones[[#This Row],[End]:[End]]),1,"")),"")</f>
        <v/>
      </c>
      <c r="CO33" s="20" t="str">
        <f ca="1">IFERROR(IF(AND(Milestones[[#This Row],[Category]:[Category]]="Goal",CO$5&gt;=Milestones[[#This Row],[Start]:[Start]],CO$5&lt;=Milestones[[#This Row],[End]:[End]]),2,IF(AND(Milestones[[#This Row],[Category]:[Category]]="Milestone",CO$5&gt;=Milestones[[#This Row],[Start]:[Start]],CO$5&lt;=Milestones[[#This Row],[End]:[End]]),1,"")),"")</f>
        <v/>
      </c>
      <c r="CP33" s="20" t="str">
        <f ca="1">IFERROR(IF(AND(Milestones[[#This Row],[Category]:[Category]]="Goal",CP$5&gt;=Milestones[[#This Row],[Start]:[Start]],CP$5&lt;=Milestones[[#This Row],[End]:[End]]),2,IF(AND(Milestones[[#This Row],[Category]:[Category]]="Milestone",CP$5&gt;=Milestones[[#This Row],[Start]:[Start]],CP$5&lt;=Milestones[[#This Row],[End]:[End]]),1,"")),"")</f>
        <v/>
      </c>
      <c r="CQ33" s="20" t="str">
        <f ca="1">IFERROR(IF(AND(Milestones[[#This Row],[Category]:[Category]]="Goal",CQ$5&gt;=Milestones[[#This Row],[Start]:[Start]],CQ$5&lt;=Milestones[[#This Row],[End]:[End]]),2,IF(AND(Milestones[[#This Row],[Category]:[Category]]="Milestone",CQ$5&gt;=Milestones[[#This Row],[Start]:[Start]],CQ$5&lt;=Milestones[[#This Row],[End]:[End]]),1,"")),"")</f>
        <v/>
      </c>
      <c r="CR33" s="20" t="str">
        <f ca="1">IFERROR(IF(AND(Milestones[[#This Row],[Category]:[Category]]="Goal",CR$5&gt;=Milestones[[#This Row],[Start]:[Start]],CR$5&lt;=Milestones[[#This Row],[End]:[End]]),2,IF(AND(Milestones[[#This Row],[Category]:[Category]]="Milestone",CR$5&gt;=Milestones[[#This Row],[Start]:[Start]],CR$5&lt;=Milestones[[#This Row],[End]:[End]]),1,"")),"")</f>
        <v/>
      </c>
      <c r="CS33" s="20" t="str">
        <f ca="1">IFERROR(IF(AND(Milestones[[#This Row],[Category]:[Category]]="Goal",CS$5&gt;=Milestones[[#This Row],[Start]:[Start]],CS$5&lt;=Milestones[[#This Row],[End]:[End]]),2,IF(AND(Milestones[[#This Row],[Category]:[Category]]="Milestone",CS$5&gt;=Milestones[[#This Row],[Start]:[Start]],CS$5&lt;=Milestones[[#This Row],[End]:[End]]),1,"")),"")</f>
        <v/>
      </c>
      <c r="CT33" s="20" t="str">
        <f ca="1">IFERROR(IF(AND(Milestones[[#This Row],[Category]:[Category]]="Goal",CT$5&gt;=Milestones[[#This Row],[Start]:[Start]],CT$5&lt;=Milestones[[#This Row],[End]:[End]]),2,IF(AND(Milestones[[#This Row],[Category]:[Category]]="Milestone",CT$5&gt;=Milestones[[#This Row],[Start]:[Start]],CT$5&lt;=Milestones[[#This Row],[End]:[End]]),1,"")),"")</f>
        <v/>
      </c>
      <c r="CU33" s="20" t="str">
        <f ca="1">IFERROR(IF(AND(Milestones[[#This Row],[Category]:[Category]]="Goal",CU$5&gt;=Milestones[[#This Row],[Start]:[Start]],CU$5&lt;=Milestones[[#This Row],[End]:[End]]),2,IF(AND(Milestones[[#This Row],[Category]:[Category]]="Milestone",CU$5&gt;=Milestones[[#This Row],[Start]:[Start]],CU$5&lt;=Milestones[[#This Row],[End]:[End]]),1,"")),"")</f>
        <v/>
      </c>
      <c r="CV33" s="20" t="str">
        <f ca="1">IFERROR(IF(AND(Milestones[[#This Row],[Category]:[Category]]="Goal",CV$5&gt;=Milestones[[#This Row],[Start]:[Start]],CV$5&lt;=Milestones[[#This Row],[End]:[End]]),2,IF(AND(Milestones[[#This Row],[Category]:[Category]]="Milestone",CV$5&gt;=Milestones[[#This Row],[Start]:[Start]],CV$5&lt;=Milestones[[#This Row],[End]:[End]]),1,"")),"")</f>
        <v/>
      </c>
      <c r="CW33" s="20" t="str">
        <f ca="1">IFERROR(IF(AND(Milestones[[#This Row],[Category]:[Category]]="Goal",CW$5&gt;=Milestones[[#This Row],[Start]:[Start]],CW$5&lt;=Milestones[[#This Row],[End]:[End]]),2,IF(AND(Milestones[[#This Row],[Category]:[Category]]="Milestone",CW$5&gt;=Milestones[[#This Row],[Start]:[Start]],CW$5&lt;=Milestones[[#This Row],[End]:[End]]),1,"")),"")</f>
        <v/>
      </c>
      <c r="CX33" s="20" t="str">
        <f ca="1">IFERROR(IF(AND(Milestones[[#This Row],[Category]:[Category]]="Goal",CX$5&gt;=Milestones[[#This Row],[Start]:[Start]],CX$5&lt;=Milestones[[#This Row],[End]:[End]]),2,IF(AND(Milestones[[#This Row],[Category]:[Category]]="Milestone",CX$5&gt;=Milestones[[#This Row],[Start]:[Start]],CX$5&lt;=Milestones[[#This Row],[End]:[End]]),1,"")),"")</f>
        <v/>
      </c>
      <c r="CY33" s="20" t="str">
        <f ca="1">IFERROR(IF(AND(Milestones[[#This Row],[Category]:[Category]]="Goal",CY$5&gt;=Milestones[[#This Row],[Start]:[Start]],CY$5&lt;=Milestones[[#This Row],[End]:[End]]),2,IF(AND(Milestones[[#This Row],[Category]:[Category]]="Milestone",CY$5&gt;=Milestones[[#This Row],[Start]:[Start]],CY$5&lt;=Milestones[[#This Row],[End]:[End]]),1,"")),"")</f>
        <v/>
      </c>
      <c r="CZ33" s="20" t="str">
        <f ca="1">IFERROR(IF(AND(Milestones[[#This Row],[Category]:[Category]]="Goal",CZ$5&gt;=Milestones[[#This Row],[Start]:[Start]],CZ$5&lt;=Milestones[[#This Row],[End]:[End]]),2,IF(AND(Milestones[[#This Row],[Category]:[Category]]="Milestone",CZ$5&gt;=Milestones[[#This Row],[Start]:[Start]],CZ$5&lt;=Milestones[[#This Row],[End]:[End]]),1,"")),"")</f>
        <v/>
      </c>
      <c r="DA33" s="20" t="str">
        <f ca="1">IFERROR(IF(AND(Milestones[[#This Row],[Category]:[Category]]="Goal",DA$5&gt;=Milestones[[#This Row],[Start]:[Start]],DA$5&lt;=Milestones[[#This Row],[End]:[End]]),2,IF(AND(Milestones[[#This Row],[Category]:[Category]]="Milestone",DA$5&gt;=Milestones[[#This Row],[Start]:[Start]],DA$5&lt;=Milestones[[#This Row],[End]:[End]]),1,"")),"")</f>
        <v/>
      </c>
      <c r="DB33" s="20" t="str">
        <f ca="1">IFERROR(IF(AND(Milestones[[#This Row],[Category]:[Category]]="Goal",DB$5&gt;=Milestones[[#This Row],[Start]:[Start]],DB$5&lt;=Milestones[[#This Row],[End]:[End]]),2,IF(AND(Milestones[[#This Row],[Category]:[Category]]="Milestone",DB$5&gt;=Milestones[[#This Row],[Start]:[Start]],DB$5&lt;=Milestones[[#This Row],[End]:[End]]),1,"")),"")</f>
        <v/>
      </c>
      <c r="DC33" s="20" t="str">
        <f ca="1">IFERROR(IF(AND(Milestones[[#This Row],[Category]:[Category]]="Goal",DC$5&gt;=Milestones[[#This Row],[Start]:[Start]],DC$5&lt;=Milestones[[#This Row],[End]:[End]]),2,IF(AND(Milestones[[#This Row],[Category]:[Category]]="Milestone",DC$5&gt;=Milestones[[#This Row],[Start]:[Start]],DC$5&lt;=Milestones[[#This Row],[End]:[End]]),1,"")),"")</f>
        <v/>
      </c>
      <c r="DD33" s="20" t="str">
        <f ca="1">IFERROR(IF(AND(Milestones[[#This Row],[Category]:[Category]]="Goal",DD$5&gt;=Milestones[[#This Row],[Start]:[Start]],DD$5&lt;=Milestones[[#This Row],[End]:[End]]),2,IF(AND(Milestones[[#This Row],[Category]:[Category]]="Milestone",DD$5&gt;=Milestones[[#This Row],[Start]:[Start]],DD$5&lt;=Milestones[[#This Row],[End]:[End]]),1,"")),"")</f>
        <v/>
      </c>
      <c r="DE33" s="20" t="str">
        <f ca="1">IFERROR(IF(AND(Milestones[[#This Row],[Category]:[Category]]="Goal",DE$5&gt;=Milestones[[#This Row],[Start]:[Start]],DE$5&lt;=Milestones[[#This Row],[End]:[End]]),2,IF(AND(Milestones[[#This Row],[Category]:[Category]]="Milestone",DE$5&gt;=Milestones[[#This Row],[Start]:[Start]],DE$5&lt;=Milestones[[#This Row],[End]:[End]]),1,"")),"")</f>
        <v/>
      </c>
      <c r="DF33" s="20" t="str">
        <f ca="1">IFERROR(IF(AND(Milestones[[#This Row],[Category]:[Category]]="Goal",DF$5&gt;=Milestones[[#This Row],[Start]:[Start]],DF$5&lt;=Milestones[[#This Row],[End]:[End]]),2,IF(AND(Milestones[[#This Row],[Category]:[Category]]="Milestone",DF$5&gt;=Milestones[[#This Row],[Start]:[Start]],DF$5&lt;=Milestones[[#This Row],[End]:[End]]),1,"")),"")</f>
        <v/>
      </c>
      <c r="DG33" s="20" t="str">
        <f ca="1">IFERROR(IF(AND(Milestones[[#This Row],[Category]:[Category]]="Goal",DG$5&gt;=Milestones[[#This Row],[Start]:[Start]],DG$5&lt;=Milestones[[#This Row],[End]:[End]]),2,IF(AND(Milestones[[#This Row],[Category]:[Category]]="Milestone",DG$5&gt;=Milestones[[#This Row],[Start]:[Start]],DG$5&lt;=Milestones[[#This Row],[End]:[End]]),1,"")),"")</f>
        <v/>
      </c>
      <c r="DH33" s="20" t="str">
        <f ca="1">IFERROR(IF(AND(Milestones[[#This Row],[Category]:[Category]]="Goal",DH$5&gt;=Milestones[[#This Row],[Start]:[Start]],DH$5&lt;=Milestones[[#This Row],[End]:[End]]),2,IF(AND(Milestones[[#This Row],[Category]:[Category]]="Milestone",DH$5&gt;=Milestones[[#This Row],[Start]:[Start]],DH$5&lt;=Milestones[[#This Row],[End]:[End]]),1,"")),"")</f>
        <v/>
      </c>
      <c r="DI33" s="20" t="str">
        <f ca="1">IFERROR(IF(AND(Milestones[[#This Row],[Category]:[Category]]="Goal",DI$5&gt;=Milestones[[#This Row],[Start]:[Start]],DI$5&lt;=Milestones[[#This Row],[End]:[End]]),2,IF(AND(Milestones[[#This Row],[Category]:[Category]]="Milestone",DI$5&gt;=Milestones[[#This Row],[Start]:[Start]],DI$5&lt;=Milestones[[#This Row],[End]:[End]]),1,"")),"")</f>
        <v/>
      </c>
      <c r="DJ33" s="20" t="str">
        <f ca="1">IFERROR(IF(AND(Milestones[[#This Row],[Category]:[Category]]="Goal",DJ$5&gt;=Milestones[[#This Row],[Start]:[Start]],DJ$5&lt;=Milestones[[#This Row],[End]:[End]]),2,IF(AND(Milestones[[#This Row],[Category]:[Category]]="Milestone",DJ$5&gt;=Milestones[[#This Row],[Start]:[Start]],DJ$5&lt;=Milestones[[#This Row],[End]:[End]]),1,"")),"")</f>
        <v/>
      </c>
      <c r="DK33" s="20" t="str">
        <f ca="1">IFERROR(IF(AND(Milestones[[#This Row],[Category]:[Category]]="Goal",DK$5&gt;=Milestones[[#This Row],[Start]:[Start]],DK$5&lt;=Milestones[[#This Row],[End]:[End]]),2,IF(AND(Milestones[[#This Row],[Category]:[Category]]="Milestone",DK$5&gt;=Milestones[[#This Row],[Start]:[Start]],DK$5&lt;=Milestones[[#This Row],[End]:[End]]),1,"")),"")</f>
        <v/>
      </c>
      <c r="DL33" s="20" t="str">
        <f ca="1">IFERROR(IF(AND(Milestones[[#This Row],[Category]:[Category]]="Goal",DL$5&gt;=Milestones[[#This Row],[Start]:[Start]],DL$5&lt;=Milestones[[#This Row],[End]:[End]]),2,IF(AND(Milestones[[#This Row],[Category]:[Category]]="Milestone",DL$5&gt;=Milestones[[#This Row],[Start]:[Start]],DL$5&lt;=Milestones[[#This Row],[End]:[End]]),1,"")),"")</f>
        <v/>
      </c>
      <c r="DM33" s="20" t="str">
        <f ca="1">IFERROR(IF(AND(Milestones[[#This Row],[Category]:[Category]]="Goal",DM$5&gt;=Milestones[[#This Row],[Start]:[Start]],DM$5&lt;=Milestones[[#This Row],[End]:[End]]),2,IF(AND(Milestones[[#This Row],[Category]:[Category]]="Milestone",DM$5&gt;=Milestones[[#This Row],[Start]:[Start]],DM$5&lt;=Milestones[[#This Row],[End]:[End]]),1,"")),"")</f>
        <v/>
      </c>
      <c r="DN33" s="20" t="str">
        <f ca="1">IFERROR(IF(AND(Milestones[[#This Row],[Category]:[Category]]="Goal",DN$5&gt;=Milestones[[#This Row],[Start]:[Start]],DN$5&lt;=Milestones[[#This Row],[End]:[End]]),2,IF(AND(Milestones[[#This Row],[Category]:[Category]]="Milestone",DN$5&gt;=Milestones[[#This Row],[Start]:[Start]],DN$5&lt;=Milestones[[#This Row],[End]:[End]]),1,"")),"")</f>
        <v/>
      </c>
      <c r="DO33" s="20" t="str">
        <f ca="1">IFERROR(IF(AND(Milestones[[#This Row],[Category]:[Category]]="Goal",DO$5&gt;=Milestones[[#This Row],[Start]:[Start]],DO$5&lt;=Milestones[[#This Row],[End]:[End]]),2,IF(AND(Milestones[[#This Row],[Category]:[Category]]="Milestone",DO$5&gt;=Milestones[[#This Row],[Start]:[Start]],DO$5&lt;=Milestones[[#This Row],[End]:[End]]),1,"")),"")</f>
        <v/>
      </c>
      <c r="DP33" s="20" t="str">
        <f ca="1">IFERROR(IF(AND(Milestones[[#This Row],[Category]:[Category]]="Goal",DP$5&gt;=Milestones[[#This Row],[Start]:[Start]],DP$5&lt;=Milestones[[#This Row],[End]:[End]]),2,IF(AND(Milestones[[#This Row],[Category]:[Category]]="Milestone",DP$5&gt;=Milestones[[#This Row],[Start]:[Start]],DP$5&lt;=Milestones[[#This Row],[End]:[End]]),1,"")),"")</f>
        <v/>
      </c>
      <c r="DQ33" s="20" t="str">
        <f ca="1">IFERROR(IF(AND(Milestones[[#This Row],[Category]:[Category]]="Goal",DQ$5&gt;=Milestones[[#This Row],[Start]:[Start]],DQ$5&lt;=Milestones[[#This Row],[End]:[End]]),2,IF(AND(Milestones[[#This Row],[Category]:[Category]]="Milestone",DQ$5&gt;=Milestones[[#This Row],[Start]:[Start]],DQ$5&lt;=Milestones[[#This Row],[End]:[End]]),1,"")),"")</f>
        <v/>
      </c>
      <c r="DR33" s="20" t="str">
        <f ca="1">IFERROR(IF(AND(Milestones[[#This Row],[Category]:[Category]]="Goal",DR$5&gt;=Milestones[[#This Row],[Start]:[Start]],DR$5&lt;=Milestones[[#This Row],[End]:[End]]),2,IF(AND(Milestones[[#This Row],[Category]:[Category]]="Milestone",DR$5&gt;=Milestones[[#This Row],[Start]:[Start]],DR$5&lt;=Milestones[[#This Row],[End]:[End]]),1,"")),"")</f>
        <v/>
      </c>
      <c r="DS33" s="20" t="str">
        <f ca="1">IFERROR(IF(AND(Milestones[[#This Row],[Category]:[Category]]="Goal",DS$5&gt;=Milestones[[#This Row],[Start]:[Start]],DS$5&lt;=Milestones[[#This Row],[End]:[End]]),2,IF(AND(Milestones[[#This Row],[Category]:[Category]]="Milestone",DS$5&gt;=Milestones[[#This Row],[Start]:[Start]],DS$5&lt;=Milestones[[#This Row],[End]:[End]]),1,"")),"")</f>
        <v/>
      </c>
      <c r="DT33" s="20" t="str">
        <f ca="1">IFERROR(IF(AND(Milestones[[#This Row],[Category]:[Category]]="Goal",DT$5&gt;=Milestones[[#This Row],[Start]:[Start]],DT$5&lt;=Milestones[[#This Row],[End]:[End]]),2,IF(AND(Milestones[[#This Row],[Category]:[Category]]="Milestone",DT$5&gt;=Milestones[[#This Row],[Start]:[Start]],DT$5&lt;=Milestones[[#This Row],[End]:[End]]),1,"")),"")</f>
        <v/>
      </c>
      <c r="DU33" s="20" t="str">
        <f ca="1">IFERROR(IF(AND(Milestones[[#This Row],[Category]:[Category]]="Goal",DU$5&gt;=Milestones[[#This Row],[Start]:[Start]],DU$5&lt;=Milestones[[#This Row],[End]:[End]]),2,IF(AND(Milestones[[#This Row],[Category]:[Category]]="Milestone",DU$5&gt;=Milestones[[#This Row],[Start]:[Start]],DU$5&lt;=Milestones[[#This Row],[End]:[End]]),1,"")),"")</f>
        <v/>
      </c>
      <c r="DV33" s="20" t="str">
        <f ca="1">IFERROR(IF(AND(Milestones[[#This Row],[Category]:[Category]]="Goal",DV$5&gt;=Milestones[[#This Row],[Start]:[Start]],DV$5&lt;=Milestones[[#This Row],[End]:[End]]),2,IF(AND(Milestones[[#This Row],[Category]:[Category]]="Milestone",DV$5&gt;=Milestones[[#This Row],[Start]:[Start]],DV$5&lt;=Milestones[[#This Row],[End]:[End]]),1,"")),"")</f>
        <v/>
      </c>
      <c r="DW33" s="20" t="str">
        <f ca="1">IFERROR(IF(AND(Milestones[[#This Row],[Category]:[Category]]="Goal",DW$5&gt;=Milestones[[#This Row],[Start]:[Start]],DW$5&lt;=Milestones[[#This Row],[End]:[End]]),2,IF(AND(Milestones[[#This Row],[Category]:[Category]]="Milestone",DW$5&gt;=Milestones[[#This Row],[Start]:[Start]],DW$5&lt;=Milestones[[#This Row],[End]:[End]]),1,"")),"")</f>
        <v/>
      </c>
      <c r="DX33" s="20" t="str">
        <f ca="1">IFERROR(IF(AND(Milestones[[#This Row],[Category]:[Category]]="Goal",DX$5&gt;=Milestones[[#This Row],[Start]:[Start]],DX$5&lt;=Milestones[[#This Row],[End]:[End]]),2,IF(AND(Milestones[[#This Row],[Category]:[Category]]="Milestone",DX$5&gt;=Milestones[[#This Row],[Start]:[Start]],DX$5&lt;=Milestones[[#This Row],[End]:[End]]),1,"")),"")</f>
        <v/>
      </c>
      <c r="DY33" s="20" t="str">
        <f ca="1">IFERROR(IF(AND(Milestones[[#This Row],[Category]:[Category]]="Goal",DY$5&gt;=Milestones[[#This Row],[Start]:[Start]],DY$5&lt;=Milestones[[#This Row],[End]:[End]]),2,IF(AND(Milestones[[#This Row],[Category]:[Category]]="Milestone",DY$5&gt;=Milestones[[#This Row],[Start]:[Start]],DY$5&lt;=Milestones[[#This Row],[End]:[End]]),1,"")),"")</f>
        <v/>
      </c>
      <c r="DZ33" s="20" t="str">
        <f ca="1">IFERROR(IF(AND(Milestones[[#This Row],[Category]:[Category]]="Goal",DZ$5&gt;=Milestones[[#This Row],[Start]:[Start]],DZ$5&lt;=Milestones[[#This Row],[End]:[End]]),2,IF(AND(Milestones[[#This Row],[Category]:[Category]]="Milestone",DZ$5&gt;=Milestones[[#This Row],[Start]:[Start]],DZ$5&lt;=Milestones[[#This Row],[End]:[End]]),1,"")),"")</f>
        <v/>
      </c>
      <c r="EA33" s="20" t="str">
        <f ca="1">IFERROR(IF(AND(Milestones[[#This Row],[Category]:[Category]]="Goal",EA$5&gt;=Milestones[[#This Row],[Start]:[Start]],EA$5&lt;=Milestones[[#This Row],[End]:[End]]),2,IF(AND(Milestones[[#This Row],[Category]:[Category]]="Milestone",EA$5&gt;=Milestones[[#This Row],[Start]:[Start]],EA$5&lt;=Milestones[[#This Row],[End]:[End]]),1,"")),"")</f>
        <v/>
      </c>
      <c r="EB33" s="20" t="str">
        <f ca="1">IFERROR(IF(AND(Milestones[[#This Row],[Category]:[Category]]="Goal",EB$5&gt;=Milestones[[#This Row],[Start]:[Start]],EB$5&lt;=Milestones[[#This Row],[End]:[End]]),2,IF(AND(Milestones[[#This Row],[Category]:[Category]]="Milestone",EB$5&gt;=Milestones[[#This Row],[Start]:[Start]],EB$5&lt;=Milestones[[#This Row],[End]:[End]]),1,"")),"")</f>
        <v/>
      </c>
      <c r="EC33" s="20" t="str">
        <f ca="1">IFERROR(IF(AND(Milestones[[#This Row],[Category]:[Category]]="Goal",EC$5&gt;=Milestones[[#This Row],[Start]:[Start]],EC$5&lt;=Milestones[[#This Row],[End]:[End]]),2,IF(AND(Milestones[[#This Row],[Category]:[Category]]="Milestone",EC$5&gt;=Milestones[[#This Row],[Start]:[Start]],EC$5&lt;=Milestones[[#This Row],[End]:[End]]),1,"")),"")</f>
        <v/>
      </c>
      <c r="ED33" s="20" t="str">
        <f ca="1">IFERROR(IF(AND(Milestones[[#This Row],[Category]:[Category]]="Goal",ED$5&gt;=Milestones[[#This Row],[Start]:[Start]],ED$5&lt;=Milestones[[#This Row],[End]:[End]]),2,IF(AND(Milestones[[#This Row],[Category]:[Category]]="Milestone",ED$5&gt;=Milestones[[#This Row],[Start]:[Start]],ED$5&lt;=Milestones[[#This Row],[End]:[End]]),1,"")),"")</f>
        <v/>
      </c>
      <c r="EE33" s="20" t="str">
        <f ca="1">IFERROR(IF(AND(Milestones[[#This Row],[Category]:[Category]]="Goal",EE$5&gt;=Milestones[[#This Row],[Start]:[Start]],EE$5&lt;=Milestones[[#This Row],[End]:[End]]),2,IF(AND(Milestones[[#This Row],[Category]:[Category]]="Milestone",EE$5&gt;=Milestones[[#This Row],[Start]:[Start]],EE$5&lt;=Milestones[[#This Row],[End]:[End]]),1,"")),"")</f>
        <v/>
      </c>
      <c r="EF33" s="20" t="str">
        <f ca="1">IFERROR(IF(AND(Milestones[[#This Row],[Category]:[Category]]="Goal",EF$5&gt;=Milestones[[#This Row],[Start]:[Start]],EF$5&lt;=Milestones[[#This Row],[End]:[End]]),2,IF(AND(Milestones[[#This Row],[Category]:[Category]]="Milestone",EF$5&gt;=Milestones[[#This Row],[Start]:[Start]],EF$5&lt;=Milestones[[#This Row],[End]:[End]]),1,"")),"")</f>
        <v/>
      </c>
      <c r="EG33" s="20" t="str">
        <f ca="1">IFERROR(IF(AND(Milestones[[#This Row],[Category]:[Category]]="Goal",EG$5&gt;=Milestones[[#This Row],[Start]:[Start]],EG$5&lt;=Milestones[[#This Row],[End]:[End]]),2,IF(AND(Milestones[[#This Row],[Category]:[Category]]="Milestone",EG$5&gt;=Milestones[[#This Row],[Start]:[Start]],EG$5&lt;=Milestones[[#This Row],[End]:[End]]),1,"")),"")</f>
        <v/>
      </c>
      <c r="EH33" s="20" t="str">
        <f ca="1">IFERROR(IF(AND(Milestones[[#This Row],[Category]:[Category]]="Goal",EH$5&gt;=Milestones[[#This Row],[Start]:[Start]],EH$5&lt;=Milestones[[#This Row],[End]:[End]]),2,IF(AND(Milestones[[#This Row],[Category]:[Category]]="Milestone",EH$5&gt;=Milestones[[#This Row],[Start]:[Start]],EH$5&lt;=Milestones[[#This Row],[End]:[End]]),1,"")),"")</f>
        <v/>
      </c>
      <c r="EI33" s="20" t="str">
        <f ca="1">IFERROR(IF(AND(Milestones[[#This Row],[Category]:[Category]]="Goal",EI$5&gt;=Milestones[[#This Row],[Start]:[Start]],EI$5&lt;=Milestones[[#This Row],[End]:[End]]),2,IF(AND(Milestones[[#This Row],[Category]:[Category]]="Milestone",EI$5&gt;=Milestones[[#This Row],[Start]:[Start]],EI$5&lt;=Milestones[[#This Row],[End]:[End]]),1,"")),"")</f>
        <v/>
      </c>
      <c r="EJ33" s="20" t="str">
        <f ca="1">IFERROR(IF(AND(Milestones[[#This Row],[Category]:[Category]]="Goal",EJ$5&gt;=Milestones[[#This Row],[Start]:[Start]],EJ$5&lt;=Milestones[[#This Row],[End]:[End]]),2,IF(AND(Milestones[[#This Row],[Category]:[Category]]="Milestone",EJ$5&gt;=Milestones[[#This Row],[Start]:[Start]],EJ$5&lt;=Milestones[[#This Row],[End]:[End]]),1,"")),"")</f>
        <v/>
      </c>
      <c r="EK33" s="20" t="str">
        <f ca="1">IFERROR(IF(AND(Milestones[[#This Row],[Category]:[Category]]="Goal",EK$5&gt;=Milestones[[#This Row],[Start]:[Start]],EK$5&lt;=Milestones[[#This Row],[End]:[End]]),2,IF(AND(Milestones[[#This Row],[Category]:[Category]]="Milestone",EK$5&gt;=Milestones[[#This Row],[Start]:[Start]],EK$5&lt;=Milestones[[#This Row],[End]:[End]]),1,"")),"")</f>
        <v/>
      </c>
      <c r="EL33" s="20" t="str">
        <f ca="1">IFERROR(IF(AND(Milestones[[#This Row],[Category]:[Category]]="Goal",EL$5&gt;=Milestones[[#This Row],[Start]:[Start]],EL$5&lt;=Milestones[[#This Row],[End]:[End]]),2,IF(AND(Milestones[[#This Row],[Category]:[Category]]="Milestone",EL$5&gt;=Milestones[[#This Row],[Start]:[Start]],EL$5&lt;=Milestones[[#This Row],[End]:[End]]),1,"")),"")</f>
        <v/>
      </c>
      <c r="EM33" s="20" t="str">
        <f ca="1">IFERROR(IF(AND(Milestones[[#This Row],[Category]:[Category]]="Goal",EM$5&gt;=Milestones[[#This Row],[Start]:[Start]],EM$5&lt;=Milestones[[#This Row],[End]:[End]]),2,IF(AND(Milestones[[#This Row],[Category]:[Category]]="Milestone",EM$5&gt;=Milestones[[#This Row],[Start]:[Start]],EM$5&lt;=Milestones[[#This Row],[End]:[End]]),1,"")),"")</f>
        <v/>
      </c>
      <c r="EN33" s="20" t="str">
        <f ca="1">IFERROR(IF(AND(Milestones[[#This Row],[Category]:[Category]]="Goal",EN$5&gt;=Milestones[[#This Row],[Start]:[Start]],EN$5&lt;=Milestones[[#This Row],[End]:[End]]),2,IF(AND(Milestones[[#This Row],[Category]:[Category]]="Milestone",EN$5&gt;=Milestones[[#This Row],[Start]:[Start]],EN$5&lt;=Milestones[[#This Row],[End]:[End]]),1,"")),"")</f>
        <v/>
      </c>
      <c r="EO33" s="20" t="str">
        <f ca="1">IFERROR(IF(AND(Milestones[[#This Row],[Category]:[Category]]="Goal",EO$5&gt;=Milestones[[#This Row],[Start]:[Start]],EO$5&lt;=Milestones[[#This Row],[End]:[End]]),2,IF(AND(Milestones[[#This Row],[Category]:[Category]]="Milestone",EO$5&gt;=Milestones[[#This Row],[Start]:[Start]],EO$5&lt;=Milestones[[#This Row],[End]:[End]]),1,"")),"")</f>
        <v/>
      </c>
      <c r="EP33" s="20" t="str">
        <f ca="1">IFERROR(IF(AND(Milestones[[#This Row],[Category]:[Category]]="Goal",EP$5&gt;=Milestones[[#This Row],[Start]:[Start]],EP$5&lt;=Milestones[[#This Row],[End]:[End]]),2,IF(AND(Milestones[[#This Row],[Category]:[Category]]="Milestone",EP$5&gt;=Milestones[[#This Row],[Start]:[Start]],EP$5&lt;=Milestones[[#This Row],[End]:[End]]),1,"")),"")</f>
        <v/>
      </c>
      <c r="EQ33" s="20" t="str">
        <f ca="1">IFERROR(IF(AND(Milestones[[#This Row],[Category]:[Category]]="Goal",EQ$5&gt;=Milestones[[#This Row],[Start]:[Start]],EQ$5&lt;=Milestones[[#This Row],[End]:[End]]),2,IF(AND(Milestones[[#This Row],[Category]:[Category]]="Milestone",EQ$5&gt;=Milestones[[#This Row],[Start]:[Start]],EQ$5&lt;=Milestones[[#This Row],[End]:[End]]),1,"")),"")</f>
        <v/>
      </c>
      <c r="ER33" s="20" t="str">
        <f ca="1">IFERROR(IF(AND(Milestones[[#This Row],[Category]:[Category]]="Goal",ER$5&gt;=Milestones[[#This Row],[Start]:[Start]],ER$5&lt;=Milestones[[#This Row],[End]:[End]]),2,IF(AND(Milestones[[#This Row],[Category]:[Category]]="Milestone",ER$5&gt;=Milestones[[#This Row],[Start]:[Start]],ER$5&lt;=Milestones[[#This Row],[End]:[End]]),1,"")),"")</f>
        <v/>
      </c>
    </row>
    <row r="34" spans="1:148" s="2" customFormat="1" ht="15" customHeight="1" thickBot="1" x14ac:dyDescent="0.35">
      <c r="A34" s="8"/>
      <c r="B34" s="39">
        <f t="shared" si="73"/>
        <v>27</v>
      </c>
      <c r="C34" s="63"/>
      <c r="D34" s="61"/>
      <c r="E34" s="63"/>
      <c r="F34" s="64"/>
      <c r="G34" s="43"/>
      <c r="H34" s="35"/>
      <c r="I34" s="58" t="str">
        <f>IFERROR(IF(Milestones[[#This Row],[Activity]]="","",WORKDAY(IF(Milestones[[#This Row],[Predecessor]]="",IF(O33&lt;&gt;"", O33, L33),IF(INDEX(Milestones[Actual End],Milestones[[#This Row],[Predecessor]])&lt;&gt;"",INDEX(Milestones[Actual End],Milestones[[#This Row],[Predecessor]]),INDEX(Milestones[End],Milestones[[#This Row],[Predecessor]]))),Milestones[[#This Row],[Lag Days (Working Days)]],Table5[Holidays])),"")</f>
        <v/>
      </c>
      <c r="J34" s="70"/>
      <c r="K34" s="46">
        <f>IF(Milestones[[#This Row],[Responsible]]="",Milestones[[#This Row],[Effort (Working Days)]],IFERROR(ROUND(Milestones[[#This Row],[Effort (Working Days)]]/VLOOKUP(Milestones[[#This Row],[Responsible]],ProjectPersonnel[],2,FALSE)*4,0)/4,0))</f>
        <v>0</v>
      </c>
      <c r="L34" s="47" t="str">
        <f>IFERROR(WORKDAY(Milestones[[#This Row],[Start]],Milestones[[#This Row],[Task Duration]],Table5[Holidays]),"")</f>
        <v/>
      </c>
      <c r="M34" s="49"/>
      <c r="N34" s="49"/>
      <c r="O34" s="49"/>
      <c r="P34" s="72">
        <v>0</v>
      </c>
      <c r="Q34" s="14"/>
      <c r="R34" s="14"/>
      <c r="S34" s="21"/>
      <c r="T34" s="20" t="str">
        <f ca="1">IFERROR(IF(AND(Milestones[[#This Row],[Category]:[Category]]="Goal",T$5&gt;=Milestones[[#This Row],[Start]:[Start]],T$5&lt;=Milestones[[#This Row],[End]:[End]]),2,IF(AND(Milestones[[#This Row],[Category]:[Category]]="Milestone",T$5&gt;=Milestones[[#This Row],[Start]:[Start]],T$5&lt;=Milestones[[#This Row],[End]:[End]]),1,"")),"")</f>
        <v/>
      </c>
      <c r="U34" s="20" t="str">
        <f ca="1">IFERROR(IF(AND(Milestones[[#This Row],[Category]:[Category]]="Goal",U$5&gt;=Milestones[[#This Row],[Start]:[Start]],U$5&lt;=Milestones[[#This Row],[End]:[End]]),2,IF(AND(Milestones[[#This Row],[Category]:[Category]]="Milestone",U$5&gt;=Milestones[[#This Row],[Start]:[Start]],U$5&lt;=Milestones[[#This Row],[End]:[End]]),1,"")),"")</f>
        <v/>
      </c>
      <c r="V34" s="20" t="str">
        <f ca="1">IFERROR(IF(AND(Milestones[[#This Row],[Category]:[Category]]="Goal",V$5&gt;=Milestones[[#This Row],[Start]:[Start]],V$5&lt;=Milestones[[#This Row],[End]:[End]]),2,IF(AND(Milestones[[#This Row],[Category]:[Category]]="Milestone",V$5&gt;=Milestones[[#This Row],[Start]:[Start]],V$5&lt;=Milestones[[#This Row],[End]:[End]]),1,"")),"")</f>
        <v/>
      </c>
      <c r="W34" s="20" t="str">
        <f ca="1">IFERROR(IF(AND(Milestones[[#This Row],[Category]:[Category]]="Goal",W$5&gt;=Milestones[[#This Row],[Start]:[Start]],W$5&lt;=Milestones[[#This Row],[End]:[End]]),2,IF(AND(Milestones[[#This Row],[Category]:[Category]]="Milestone",W$5&gt;=Milestones[[#This Row],[Start]:[Start]],W$5&lt;=Milestones[[#This Row],[End]:[End]]),1,"")),"")</f>
        <v/>
      </c>
      <c r="X34" s="20" t="str">
        <f ca="1">IFERROR(IF(AND(Milestones[[#This Row],[Category]:[Category]]="Goal",X$5&gt;=Milestones[[#This Row],[Start]:[Start]],X$5&lt;=Milestones[[#This Row],[End]:[End]]),2,IF(AND(Milestones[[#This Row],[Category]:[Category]]="Milestone",X$5&gt;=Milestones[[#This Row],[Start]:[Start]],X$5&lt;=Milestones[[#This Row],[End]:[End]]),1,"")),"")</f>
        <v/>
      </c>
      <c r="Y34" s="20" t="str">
        <f ca="1">IFERROR(IF(AND(Milestones[[#This Row],[Category]:[Category]]="Goal",Y$5&gt;=Milestones[[#This Row],[Start]:[Start]],Y$5&lt;=Milestones[[#This Row],[End]:[End]]),2,IF(AND(Milestones[[#This Row],[Category]:[Category]]="Milestone",Y$5&gt;=Milestones[[#This Row],[Start]:[Start]],Y$5&lt;=Milestones[[#This Row],[End]:[End]]),1,"")),"")</f>
        <v/>
      </c>
      <c r="Z34" s="20" t="str">
        <f ca="1">IFERROR(IF(AND(Milestones[[#This Row],[Category]:[Category]]="Goal",Z$5&gt;=Milestones[[#This Row],[Start]:[Start]],Z$5&lt;=Milestones[[#This Row],[End]:[End]]),2,IF(AND(Milestones[[#This Row],[Category]:[Category]]="Milestone",Z$5&gt;=Milestones[[#This Row],[Start]:[Start]],Z$5&lt;=Milestones[[#This Row],[End]:[End]]),1,"")),"")</f>
        <v/>
      </c>
      <c r="AA34" s="20" t="str">
        <f ca="1">IFERROR(IF(AND(Milestones[[#This Row],[Category]:[Category]]="Goal",AA$5&gt;=Milestones[[#This Row],[Start]:[Start]],AA$5&lt;=Milestones[[#This Row],[End]:[End]]),2,IF(AND(Milestones[[#This Row],[Category]:[Category]]="Milestone",AA$5&gt;=Milestones[[#This Row],[Start]:[Start]],AA$5&lt;=Milestones[[#This Row],[End]:[End]]),1,"")),"")</f>
        <v/>
      </c>
      <c r="AB34" s="20" t="str">
        <f ca="1">IFERROR(IF(AND(Milestones[[#This Row],[Category]:[Category]]="Goal",AB$5&gt;=Milestones[[#This Row],[Start]:[Start]],AB$5&lt;=Milestones[[#This Row],[End]:[End]]),2,IF(AND(Milestones[[#This Row],[Category]:[Category]]="Milestone",AB$5&gt;=Milestones[[#This Row],[Start]:[Start]],AB$5&lt;=Milestones[[#This Row],[End]:[End]]),1,"")),"")</f>
        <v/>
      </c>
      <c r="AC34" s="20" t="str">
        <f ca="1">IFERROR(IF(AND(Milestones[[#This Row],[Category]:[Category]]="Goal",AC$5&gt;=Milestones[[#This Row],[Start]:[Start]],AC$5&lt;=Milestones[[#This Row],[End]:[End]]),2,IF(AND(Milestones[[#This Row],[Category]:[Category]]="Milestone",AC$5&gt;=Milestones[[#This Row],[Start]:[Start]],AC$5&lt;=Milestones[[#This Row],[End]:[End]]),1,"")),"")</f>
        <v/>
      </c>
      <c r="AD34" s="20" t="str">
        <f ca="1">IFERROR(IF(AND(Milestones[[#This Row],[Category]:[Category]]="Goal",AD$5&gt;=Milestones[[#This Row],[Start]:[Start]],AD$5&lt;=Milestones[[#This Row],[End]:[End]]),2,IF(AND(Milestones[[#This Row],[Category]:[Category]]="Milestone",AD$5&gt;=Milestones[[#This Row],[Start]:[Start]],AD$5&lt;=Milestones[[#This Row],[End]:[End]]),1,"")),"")</f>
        <v/>
      </c>
      <c r="AE34" s="20" t="str">
        <f ca="1">IFERROR(IF(AND(Milestones[[#This Row],[Category]:[Category]]="Goal",AE$5&gt;=Milestones[[#This Row],[Start]:[Start]],AE$5&lt;=Milestones[[#This Row],[End]:[End]]),2,IF(AND(Milestones[[#This Row],[Category]:[Category]]="Milestone",AE$5&gt;=Milestones[[#This Row],[Start]:[Start]],AE$5&lt;=Milestones[[#This Row],[End]:[End]]),1,"")),"")</f>
        <v/>
      </c>
      <c r="AF34" s="20" t="str">
        <f ca="1">IFERROR(IF(AND(Milestones[[#This Row],[Category]:[Category]]="Goal",AF$5&gt;=Milestones[[#This Row],[Start]:[Start]],AF$5&lt;=Milestones[[#This Row],[End]:[End]]),2,IF(AND(Milestones[[#This Row],[Category]:[Category]]="Milestone",AF$5&gt;=Milestones[[#This Row],[Start]:[Start]],AF$5&lt;=Milestones[[#This Row],[End]:[End]]),1,"")),"")</f>
        <v/>
      </c>
      <c r="AG34" s="20" t="str">
        <f ca="1">IFERROR(IF(AND(Milestones[[#This Row],[Category]:[Category]]="Goal",AG$5&gt;=Milestones[[#This Row],[Start]:[Start]],AG$5&lt;=Milestones[[#This Row],[End]:[End]]),2,IF(AND(Milestones[[#This Row],[Category]:[Category]]="Milestone",AG$5&gt;=Milestones[[#This Row],[Start]:[Start]],AG$5&lt;=Milestones[[#This Row],[End]:[End]]),1,"")),"")</f>
        <v/>
      </c>
      <c r="AH34" s="20" t="str">
        <f ca="1">IFERROR(IF(AND(Milestones[[#This Row],[Category]:[Category]]="Goal",AH$5&gt;=Milestones[[#This Row],[Start]:[Start]],AH$5&lt;=Milestones[[#This Row],[End]:[End]]),2,IF(AND(Milestones[[#This Row],[Category]:[Category]]="Milestone",AH$5&gt;=Milestones[[#This Row],[Start]:[Start]],AH$5&lt;=Milestones[[#This Row],[End]:[End]]),1,"")),"")</f>
        <v/>
      </c>
      <c r="AI34" s="20" t="str">
        <f ca="1">IFERROR(IF(AND(Milestones[[#This Row],[Category]:[Category]]="Goal",AI$5&gt;=Milestones[[#This Row],[Start]:[Start]],AI$5&lt;=Milestones[[#This Row],[End]:[End]]),2,IF(AND(Milestones[[#This Row],[Category]:[Category]]="Milestone",AI$5&gt;=Milestones[[#This Row],[Start]:[Start]],AI$5&lt;=Milestones[[#This Row],[End]:[End]]),1,"")),"")</f>
        <v/>
      </c>
      <c r="AJ34" s="20" t="str">
        <f ca="1">IFERROR(IF(AND(Milestones[[#This Row],[Category]:[Category]]="Goal",AJ$5&gt;=Milestones[[#This Row],[Start]:[Start]],AJ$5&lt;=Milestones[[#This Row],[End]:[End]]),2,IF(AND(Milestones[[#This Row],[Category]:[Category]]="Milestone",AJ$5&gt;=Milestones[[#This Row],[Start]:[Start]],AJ$5&lt;=Milestones[[#This Row],[End]:[End]]),1,"")),"")</f>
        <v/>
      </c>
      <c r="AK34" s="20" t="str">
        <f ca="1">IFERROR(IF(AND(Milestones[[#This Row],[Category]:[Category]]="Goal",AK$5&gt;=Milestones[[#This Row],[Start]:[Start]],AK$5&lt;=Milestones[[#This Row],[End]:[End]]),2,IF(AND(Milestones[[#This Row],[Category]:[Category]]="Milestone",AK$5&gt;=Milestones[[#This Row],[Start]:[Start]],AK$5&lt;=Milestones[[#This Row],[End]:[End]]),1,"")),"")</f>
        <v/>
      </c>
      <c r="AL34" s="20" t="str">
        <f ca="1">IFERROR(IF(AND(Milestones[[#This Row],[Category]:[Category]]="Goal",AL$5&gt;=Milestones[[#This Row],[Start]:[Start]],AL$5&lt;=Milestones[[#This Row],[End]:[End]]),2,IF(AND(Milestones[[#This Row],[Category]:[Category]]="Milestone",AL$5&gt;=Milestones[[#This Row],[Start]:[Start]],AL$5&lt;=Milestones[[#This Row],[End]:[End]]),1,"")),"")</f>
        <v/>
      </c>
      <c r="AM34" s="20" t="str">
        <f ca="1">IFERROR(IF(AND(Milestones[[#This Row],[Category]:[Category]]="Goal",AM$5&gt;=Milestones[[#This Row],[Start]:[Start]],AM$5&lt;=Milestones[[#This Row],[End]:[End]]),2,IF(AND(Milestones[[#This Row],[Category]:[Category]]="Milestone",AM$5&gt;=Milestones[[#This Row],[Start]:[Start]],AM$5&lt;=Milestones[[#This Row],[End]:[End]]),1,"")),"")</f>
        <v/>
      </c>
      <c r="AN34" s="20" t="str">
        <f ca="1">IFERROR(IF(AND(Milestones[[#This Row],[Category]:[Category]]="Goal",AN$5&gt;=Milestones[[#This Row],[Start]:[Start]],AN$5&lt;=Milestones[[#This Row],[End]:[End]]),2,IF(AND(Milestones[[#This Row],[Category]:[Category]]="Milestone",AN$5&gt;=Milestones[[#This Row],[Start]:[Start]],AN$5&lt;=Milestones[[#This Row],[End]:[End]]),1,"")),"")</f>
        <v/>
      </c>
      <c r="AO34" s="20" t="str">
        <f ca="1">IFERROR(IF(AND(Milestones[[#This Row],[Category]:[Category]]="Goal",AO$5&gt;=Milestones[[#This Row],[Start]:[Start]],AO$5&lt;=Milestones[[#This Row],[End]:[End]]),2,IF(AND(Milestones[[#This Row],[Category]:[Category]]="Milestone",AO$5&gt;=Milestones[[#This Row],[Start]:[Start]],AO$5&lt;=Milestones[[#This Row],[End]:[End]]),1,"")),"")</f>
        <v/>
      </c>
      <c r="AP34" s="20" t="str">
        <f ca="1">IFERROR(IF(AND(Milestones[[#This Row],[Category]:[Category]]="Goal",AP$5&gt;=Milestones[[#This Row],[Start]:[Start]],AP$5&lt;=Milestones[[#This Row],[End]:[End]]),2,IF(AND(Milestones[[#This Row],[Category]:[Category]]="Milestone",AP$5&gt;=Milestones[[#This Row],[Start]:[Start]],AP$5&lt;=Milestones[[#This Row],[End]:[End]]),1,"")),"")</f>
        <v/>
      </c>
      <c r="AQ34" s="20" t="str">
        <f ca="1">IFERROR(IF(AND(Milestones[[#This Row],[Category]:[Category]]="Goal",AQ$5&gt;=Milestones[[#This Row],[Start]:[Start]],AQ$5&lt;=Milestones[[#This Row],[End]:[End]]),2,IF(AND(Milestones[[#This Row],[Category]:[Category]]="Milestone",AQ$5&gt;=Milestones[[#This Row],[Start]:[Start]],AQ$5&lt;=Milestones[[#This Row],[End]:[End]]),1,"")),"")</f>
        <v/>
      </c>
      <c r="AR34" s="20" t="str">
        <f ca="1">IFERROR(IF(AND(Milestones[[#This Row],[Category]:[Category]]="Goal",AR$5&gt;=Milestones[[#This Row],[Start]:[Start]],AR$5&lt;=Milestones[[#This Row],[End]:[End]]),2,IF(AND(Milestones[[#This Row],[Category]:[Category]]="Milestone",AR$5&gt;=Milestones[[#This Row],[Start]:[Start]],AR$5&lt;=Milestones[[#This Row],[End]:[End]]),1,"")),"")</f>
        <v/>
      </c>
      <c r="AS34" s="20" t="str">
        <f ca="1">IFERROR(IF(AND(Milestones[[#This Row],[Category]:[Category]]="Goal",AS$5&gt;=Milestones[[#This Row],[Start]:[Start]],AS$5&lt;=Milestones[[#This Row],[End]:[End]]),2,IF(AND(Milestones[[#This Row],[Category]:[Category]]="Milestone",AS$5&gt;=Milestones[[#This Row],[Start]:[Start]],AS$5&lt;=Milestones[[#This Row],[End]:[End]]),1,"")),"")</f>
        <v/>
      </c>
      <c r="AT34" s="20" t="str">
        <f ca="1">IFERROR(IF(AND(Milestones[[#This Row],[Category]:[Category]]="Goal",AT$5&gt;=Milestones[[#This Row],[Start]:[Start]],AT$5&lt;=Milestones[[#This Row],[End]:[End]]),2,IF(AND(Milestones[[#This Row],[Category]:[Category]]="Milestone",AT$5&gt;=Milestones[[#This Row],[Start]:[Start]],AT$5&lt;=Milestones[[#This Row],[End]:[End]]),1,"")),"")</f>
        <v/>
      </c>
      <c r="AU34" s="20" t="str">
        <f ca="1">IFERROR(IF(AND(Milestones[[#This Row],[Category]:[Category]]="Goal",AU$5&gt;=Milestones[[#This Row],[Start]:[Start]],AU$5&lt;=Milestones[[#This Row],[End]:[End]]),2,IF(AND(Milestones[[#This Row],[Category]:[Category]]="Milestone",AU$5&gt;=Milestones[[#This Row],[Start]:[Start]],AU$5&lt;=Milestones[[#This Row],[End]:[End]]),1,"")),"")</f>
        <v/>
      </c>
      <c r="AV34" s="20" t="str">
        <f ca="1">IFERROR(IF(AND(Milestones[[#This Row],[Category]:[Category]]="Goal",AV$5&gt;=Milestones[[#This Row],[Start]:[Start]],AV$5&lt;=Milestones[[#This Row],[End]:[End]]),2,IF(AND(Milestones[[#This Row],[Category]:[Category]]="Milestone",AV$5&gt;=Milestones[[#This Row],[Start]:[Start]],AV$5&lt;=Milestones[[#This Row],[End]:[End]]),1,"")),"")</f>
        <v/>
      </c>
      <c r="AW34" s="20" t="str">
        <f ca="1">IFERROR(IF(AND(Milestones[[#This Row],[Category]:[Category]]="Goal",AW$5&gt;=Milestones[[#This Row],[Start]:[Start]],AW$5&lt;=Milestones[[#This Row],[End]:[End]]),2,IF(AND(Milestones[[#This Row],[Category]:[Category]]="Milestone",AW$5&gt;=Milestones[[#This Row],[Start]:[Start]],AW$5&lt;=Milestones[[#This Row],[End]:[End]]),1,"")),"")</f>
        <v/>
      </c>
      <c r="AX34" s="20" t="str">
        <f ca="1">IFERROR(IF(AND(Milestones[[#This Row],[Category]:[Category]]="Goal",AX$5&gt;=Milestones[[#This Row],[Start]:[Start]],AX$5&lt;=Milestones[[#This Row],[End]:[End]]),2,IF(AND(Milestones[[#This Row],[Category]:[Category]]="Milestone",AX$5&gt;=Milestones[[#This Row],[Start]:[Start]],AX$5&lt;=Milestones[[#This Row],[End]:[End]]),1,"")),"")</f>
        <v/>
      </c>
      <c r="AY34" s="20" t="str">
        <f ca="1">IFERROR(IF(AND(Milestones[[#This Row],[Category]:[Category]]="Goal",AY$5&gt;=Milestones[[#This Row],[Start]:[Start]],AY$5&lt;=Milestones[[#This Row],[End]:[End]]),2,IF(AND(Milestones[[#This Row],[Category]:[Category]]="Milestone",AY$5&gt;=Milestones[[#This Row],[Start]:[Start]],AY$5&lt;=Milestones[[#This Row],[End]:[End]]),1,"")),"")</f>
        <v/>
      </c>
      <c r="AZ34" s="20" t="str">
        <f ca="1">IFERROR(IF(AND(Milestones[[#This Row],[Category]:[Category]]="Goal",AZ$5&gt;=Milestones[[#This Row],[Start]:[Start]],AZ$5&lt;=Milestones[[#This Row],[End]:[End]]),2,IF(AND(Milestones[[#This Row],[Category]:[Category]]="Milestone",AZ$5&gt;=Milestones[[#This Row],[Start]:[Start]],AZ$5&lt;=Milestones[[#This Row],[End]:[End]]),1,"")),"")</f>
        <v/>
      </c>
      <c r="BA34" s="20" t="str">
        <f ca="1">IFERROR(IF(AND(Milestones[[#This Row],[Category]:[Category]]="Goal",BA$5&gt;=Milestones[[#This Row],[Start]:[Start]],BA$5&lt;=Milestones[[#This Row],[End]:[End]]),2,IF(AND(Milestones[[#This Row],[Category]:[Category]]="Milestone",BA$5&gt;=Milestones[[#This Row],[Start]:[Start]],BA$5&lt;=Milestones[[#This Row],[End]:[End]]),1,"")),"")</f>
        <v/>
      </c>
      <c r="BB34" s="20" t="str">
        <f ca="1">IFERROR(IF(AND(Milestones[[#This Row],[Category]:[Category]]="Goal",BB$5&gt;=Milestones[[#This Row],[Start]:[Start]],BB$5&lt;=Milestones[[#This Row],[End]:[End]]),2,IF(AND(Milestones[[#This Row],[Category]:[Category]]="Milestone",BB$5&gt;=Milestones[[#This Row],[Start]:[Start]],BB$5&lt;=Milestones[[#This Row],[End]:[End]]),1,"")),"")</f>
        <v/>
      </c>
      <c r="BC34" s="20" t="str">
        <f ca="1">IFERROR(IF(AND(Milestones[[#This Row],[Category]:[Category]]="Goal",BC$5&gt;=Milestones[[#This Row],[Start]:[Start]],BC$5&lt;=Milestones[[#This Row],[End]:[End]]),2,IF(AND(Milestones[[#This Row],[Category]:[Category]]="Milestone",BC$5&gt;=Milestones[[#This Row],[Start]:[Start]],BC$5&lt;=Milestones[[#This Row],[End]:[End]]),1,"")),"")</f>
        <v/>
      </c>
      <c r="BD34" s="20" t="str">
        <f ca="1">IFERROR(IF(AND(Milestones[[#This Row],[Category]:[Category]]="Goal",BD$5&gt;=Milestones[[#This Row],[Start]:[Start]],BD$5&lt;=Milestones[[#This Row],[End]:[End]]),2,IF(AND(Milestones[[#This Row],[Category]:[Category]]="Milestone",BD$5&gt;=Milestones[[#This Row],[Start]:[Start]],BD$5&lt;=Milestones[[#This Row],[End]:[End]]),1,"")),"")</f>
        <v/>
      </c>
      <c r="BE34" s="20" t="str">
        <f ca="1">IFERROR(IF(AND(Milestones[[#This Row],[Category]:[Category]]="Goal",BE$5&gt;=Milestones[[#This Row],[Start]:[Start]],BE$5&lt;=Milestones[[#This Row],[End]:[End]]),2,IF(AND(Milestones[[#This Row],[Category]:[Category]]="Milestone",BE$5&gt;=Milestones[[#This Row],[Start]:[Start]],BE$5&lt;=Milestones[[#This Row],[End]:[End]]),1,"")),"")</f>
        <v/>
      </c>
      <c r="BF34" s="20" t="str">
        <f ca="1">IFERROR(IF(AND(Milestones[[#This Row],[Category]:[Category]]="Goal",BF$5&gt;=Milestones[[#This Row],[Start]:[Start]],BF$5&lt;=Milestones[[#This Row],[End]:[End]]),2,IF(AND(Milestones[[#This Row],[Category]:[Category]]="Milestone",BF$5&gt;=Milestones[[#This Row],[Start]:[Start]],BF$5&lt;=Milestones[[#This Row],[End]:[End]]),1,"")),"")</f>
        <v/>
      </c>
      <c r="BG34" s="20" t="str">
        <f ca="1">IFERROR(IF(AND(Milestones[[#This Row],[Category]:[Category]]="Goal",BG$5&gt;=Milestones[[#This Row],[Start]:[Start]],BG$5&lt;=Milestones[[#This Row],[End]:[End]]),2,IF(AND(Milestones[[#This Row],[Category]:[Category]]="Milestone",BG$5&gt;=Milestones[[#This Row],[Start]:[Start]],BG$5&lt;=Milestones[[#This Row],[End]:[End]]),1,"")),"")</f>
        <v/>
      </c>
      <c r="BH34" s="20" t="str">
        <f ca="1">IFERROR(IF(AND(Milestones[[#This Row],[Category]:[Category]]="Goal",BH$5&gt;=Milestones[[#This Row],[Start]:[Start]],BH$5&lt;=Milestones[[#This Row],[End]:[End]]),2,IF(AND(Milestones[[#This Row],[Category]:[Category]]="Milestone",BH$5&gt;=Milestones[[#This Row],[Start]:[Start]],BH$5&lt;=Milestones[[#This Row],[End]:[End]]),1,"")),"")</f>
        <v/>
      </c>
      <c r="BI34" s="20" t="str">
        <f ca="1">IFERROR(IF(AND(Milestones[[#This Row],[Category]:[Category]]="Goal",BI$5&gt;=Milestones[[#This Row],[Start]:[Start]],BI$5&lt;=Milestones[[#This Row],[End]:[End]]),2,IF(AND(Milestones[[#This Row],[Category]:[Category]]="Milestone",BI$5&gt;=Milestones[[#This Row],[Start]:[Start]],BI$5&lt;=Milestones[[#This Row],[End]:[End]]),1,"")),"")</f>
        <v/>
      </c>
      <c r="BJ34" s="20" t="str">
        <f ca="1">IFERROR(IF(AND(Milestones[[#This Row],[Category]:[Category]]="Goal",BJ$5&gt;=Milestones[[#This Row],[Start]:[Start]],BJ$5&lt;=Milestones[[#This Row],[End]:[End]]),2,IF(AND(Milestones[[#This Row],[Category]:[Category]]="Milestone",BJ$5&gt;=Milestones[[#This Row],[Start]:[Start]],BJ$5&lt;=Milestones[[#This Row],[End]:[End]]),1,"")),"")</f>
        <v/>
      </c>
      <c r="BK34" s="20" t="str">
        <f ca="1">IFERROR(IF(AND(Milestones[[#This Row],[Category]:[Category]]="Goal",BK$5&gt;=Milestones[[#This Row],[Start]:[Start]],BK$5&lt;=Milestones[[#This Row],[End]:[End]]),2,IF(AND(Milestones[[#This Row],[Category]:[Category]]="Milestone",BK$5&gt;=Milestones[[#This Row],[Start]:[Start]],BK$5&lt;=Milestones[[#This Row],[End]:[End]]),1,"")),"")</f>
        <v/>
      </c>
      <c r="BL34" s="20" t="str">
        <f ca="1">IFERROR(IF(AND(Milestones[[#This Row],[Category]:[Category]]="Goal",BL$5&gt;=Milestones[[#This Row],[Start]:[Start]],BL$5&lt;=Milestones[[#This Row],[End]:[End]]),2,IF(AND(Milestones[[#This Row],[Category]:[Category]]="Milestone",BL$5&gt;=Milestones[[#This Row],[Start]:[Start]],BL$5&lt;=Milestones[[#This Row],[End]:[End]]),1,"")),"")</f>
        <v/>
      </c>
      <c r="BM34" s="20" t="str">
        <f ca="1">IFERROR(IF(AND(Milestones[[#This Row],[Category]:[Category]]="Goal",BM$5&gt;=Milestones[[#This Row],[Start]:[Start]],BM$5&lt;=Milestones[[#This Row],[End]:[End]]),2,IF(AND(Milestones[[#This Row],[Category]:[Category]]="Milestone",BM$5&gt;=Milestones[[#This Row],[Start]:[Start]],BM$5&lt;=Milestones[[#This Row],[End]:[End]]),1,"")),"")</f>
        <v/>
      </c>
      <c r="BN34" s="20" t="str">
        <f ca="1">IFERROR(IF(AND(Milestones[[#This Row],[Category]:[Category]]="Goal",BN$5&gt;=Milestones[[#This Row],[Start]:[Start]],BN$5&lt;=Milestones[[#This Row],[End]:[End]]),2,IF(AND(Milestones[[#This Row],[Category]:[Category]]="Milestone",BN$5&gt;=Milestones[[#This Row],[Start]:[Start]],BN$5&lt;=Milestones[[#This Row],[End]:[End]]),1,"")),"")</f>
        <v/>
      </c>
      <c r="BO34" s="20" t="str">
        <f ca="1">IFERROR(IF(AND(Milestones[[#This Row],[Category]:[Category]]="Goal",BO$5&gt;=Milestones[[#This Row],[Start]:[Start]],BO$5&lt;=Milestones[[#This Row],[End]:[End]]),2,IF(AND(Milestones[[#This Row],[Category]:[Category]]="Milestone",BO$5&gt;=Milestones[[#This Row],[Start]:[Start]],BO$5&lt;=Milestones[[#This Row],[End]:[End]]),1,"")),"")</f>
        <v/>
      </c>
      <c r="BP34" s="20" t="str">
        <f ca="1">IFERROR(IF(AND(Milestones[[#This Row],[Category]:[Category]]="Goal",BP$5&gt;=Milestones[[#This Row],[Start]:[Start]],BP$5&lt;=Milestones[[#This Row],[End]:[End]]),2,IF(AND(Milestones[[#This Row],[Category]:[Category]]="Milestone",BP$5&gt;=Milestones[[#This Row],[Start]:[Start]],BP$5&lt;=Milestones[[#This Row],[End]:[End]]),1,"")),"")</f>
        <v/>
      </c>
      <c r="BQ34" s="20" t="str">
        <f ca="1">IFERROR(IF(AND(Milestones[[#This Row],[Category]:[Category]]="Goal",BQ$5&gt;=Milestones[[#This Row],[Start]:[Start]],BQ$5&lt;=Milestones[[#This Row],[End]:[End]]),2,IF(AND(Milestones[[#This Row],[Category]:[Category]]="Milestone",BQ$5&gt;=Milestones[[#This Row],[Start]:[Start]],BQ$5&lt;=Milestones[[#This Row],[End]:[End]]),1,"")),"")</f>
        <v/>
      </c>
      <c r="BR34" s="20" t="str">
        <f ca="1">IFERROR(IF(AND(Milestones[[#This Row],[Category]:[Category]]="Goal",BR$5&gt;=Milestones[[#This Row],[Start]:[Start]],BR$5&lt;=Milestones[[#This Row],[End]:[End]]),2,IF(AND(Milestones[[#This Row],[Category]:[Category]]="Milestone",BR$5&gt;=Milestones[[#This Row],[Start]:[Start]],BR$5&lt;=Milestones[[#This Row],[End]:[End]]),1,"")),"")</f>
        <v/>
      </c>
      <c r="BS34" s="20" t="str">
        <f ca="1">IFERROR(IF(AND(Milestones[[#This Row],[Category]:[Category]]="Goal",BS$5&gt;=Milestones[[#This Row],[Start]:[Start]],BS$5&lt;=Milestones[[#This Row],[End]:[End]]),2,IF(AND(Milestones[[#This Row],[Category]:[Category]]="Milestone",BS$5&gt;=Milestones[[#This Row],[Start]:[Start]],BS$5&lt;=Milestones[[#This Row],[End]:[End]]),1,"")),"")</f>
        <v/>
      </c>
      <c r="BT34" s="20" t="str">
        <f ca="1">IFERROR(IF(AND(Milestones[[#This Row],[Category]:[Category]]="Goal",BT$5&gt;=Milestones[[#This Row],[Start]:[Start]],BT$5&lt;=Milestones[[#This Row],[End]:[End]]),2,IF(AND(Milestones[[#This Row],[Category]:[Category]]="Milestone",BT$5&gt;=Milestones[[#This Row],[Start]:[Start]],BT$5&lt;=Milestones[[#This Row],[End]:[End]]),1,"")),"")</f>
        <v/>
      </c>
      <c r="BU34" s="20" t="str">
        <f ca="1">IFERROR(IF(AND(Milestones[[#This Row],[Category]:[Category]]="Goal",BU$5&gt;=Milestones[[#This Row],[Start]:[Start]],BU$5&lt;=Milestones[[#This Row],[End]:[End]]),2,IF(AND(Milestones[[#This Row],[Category]:[Category]]="Milestone",BU$5&gt;=Milestones[[#This Row],[Start]:[Start]],BU$5&lt;=Milestones[[#This Row],[End]:[End]]),1,"")),"")</f>
        <v/>
      </c>
      <c r="BV34" s="20" t="str">
        <f ca="1">IFERROR(IF(AND(Milestones[[#This Row],[Category]:[Category]]="Goal",BV$5&gt;=Milestones[[#This Row],[Start]:[Start]],BV$5&lt;=Milestones[[#This Row],[End]:[End]]),2,IF(AND(Milestones[[#This Row],[Category]:[Category]]="Milestone",BV$5&gt;=Milestones[[#This Row],[Start]:[Start]],BV$5&lt;=Milestones[[#This Row],[End]:[End]]),1,"")),"")</f>
        <v/>
      </c>
      <c r="BW34" s="20" t="str">
        <f ca="1">IFERROR(IF(AND(Milestones[[#This Row],[Category]:[Category]]="Goal",BW$5&gt;=Milestones[[#This Row],[Start]:[Start]],BW$5&lt;=Milestones[[#This Row],[End]:[End]]),2,IF(AND(Milestones[[#This Row],[Category]:[Category]]="Milestone",BW$5&gt;=Milestones[[#This Row],[Start]:[Start]],BW$5&lt;=Milestones[[#This Row],[End]:[End]]),1,"")),"")</f>
        <v/>
      </c>
      <c r="BX34" s="20" t="str">
        <f ca="1">IFERROR(IF(AND(Milestones[[#This Row],[Category]:[Category]]="Goal",BX$5&gt;=Milestones[[#This Row],[Start]:[Start]],BX$5&lt;=Milestones[[#This Row],[End]:[End]]),2,IF(AND(Milestones[[#This Row],[Category]:[Category]]="Milestone",BX$5&gt;=Milestones[[#This Row],[Start]:[Start]],BX$5&lt;=Milestones[[#This Row],[End]:[End]]),1,"")),"")</f>
        <v/>
      </c>
      <c r="BY34" s="20" t="str">
        <f ca="1">IFERROR(IF(AND(Milestones[[#This Row],[Category]:[Category]]="Goal",BY$5&gt;=Milestones[[#This Row],[Start]:[Start]],BY$5&lt;=Milestones[[#This Row],[End]:[End]]),2,IF(AND(Milestones[[#This Row],[Category]:[Category]]="Milestone",BY$5&gt;=Milestones[[#This Row],[Start]:[Start]],BY$5&lt;=Milestones[[#This Row],[End]:[End]]),1,"")),"")</f>
        <v/>
      </c>
      <c r="BZ34" s="20" t="str">
        <f ca="1">IFERROR(IF(AND(Milestones[[#This Row],[Category]:[Category]]="Goal",BZ$5&gt;=Milestones[[#This Row],[Start]:[Start]],BZ$5&lt;=Milestones[[#This Row],[End]:[End]]),2,IF(AND(Milestones[[#This Row],[Category]:[Category]]="Milestone",BZ$5&gt;=Milestones[[#This Row],[Start]:[Start]],BZ$5&lt;=Milestones[[#This Row],[End]:[End]]),1,"")),"")</f>
        <v/>
      </c>
      <c r="CA34" s="20" t="str">
        <f ca="1">IFERROR(IF(AND(Milestones[[#This Row],[Category]:[Category]]="Goal",CA$5&gt;=Milestones[[#This Row],[Start]:[Start]],CA$5&lt;=Milestones[[#This Row],[End]:[End]]),2,IF(AND(Milestones[[#This Row],[Category]:[Category]]="Milestone",CA$5&gt;=Milestones[[#This Row],[Start]:[Start]],CA$5&lt;=Milestones[[#This Row],[End]:[End]]),1,"")),"")</f>
        <v/>
      </c>
      <c r="CB34" s="20" t="str">
        <f ca="1">IFERROR(IF(AND(Milestones[[#This Row],[Category]:[Category]]="Goal",CB$5&gt;=Milestones[[#This Row],[Start]:[Start]],CB$5&lt;=Milestones[[#This Row],[End]:[End]]),2,IF(AND(Milestones[[#This Row],[Category]:[Category]]="Milestone",CB$5&gt;=Milestones[[#This Row],[Start]:[Start]],CB$5&lt;=Milestones[[#This Row],[End]:[End]]),1,"")),"")</f>
        <v/>
      </c>
      <c r="CC34" s="20" t="str">
        <f ca="1">IFERROR(IF(AND(Milestones[[#This Row],[Category]:[Category]]="Goal",CC$5&gt;=Milestones[[#This Row],[Start]:[Start]],CC$5&lt;=Milestones[[#This Row],[End]:[End]]),2,IF(AND(Milestones[[#This Row],[Category]:[Category]]="Milestone",CC$5&gt;=Milestones[[#This Row],[Start]:[Start]],CC$5&lt;=Milestones[[#This Row],[End]:[End]]),1,"")),"")</f>
        <v/>
      </c>
      <c r="CD34" s="20" t="str">
        <f ca="1">IFERROR(IF(AND(Milestones[[#This Row],[Category]:[Category]]="Goal",CD$5&gt;=Milestones[[#This Row],[Start]:[Start]],CD$5&lt;=Milestones[[#This Row],[End]:[End]]),2,IF(AND(Milestones[[#This Row],[Category]:[Category]]="Milestone",CD$5&gt;=Milestones[[#This Row],[Start]:[Start]],CD$5&lt;=Milestones[[#This Row],[End]:[End]]),1,"")),"")</f>
        <v/>
      </c>
      <c r="CE34" s="20" t="str">
        <f ca="1">IFERROR(IF(AND(Milestones[[#This Row],[Category]:[Category]]="Goal",CE$5&gt;=Milestones[[#This Row],[Start]:[Start]],CE$5&lt;=Milestones[[#This Row],[End]:[End]]),2,IF(AND(Milestones[[#This Row],[Category]:[Category]]="Milestone",CE$5&gt;=Milestones[[#This Row],[Start]:[Start]],CE$5&lt;=Milestones[[#This Row],[End]:[End]]),1,"")),"")</f>
        <v/>
      </c>
      <c r="CF34" s="20" t="str">
        <f ca="1">IFERROR(IF(AND(Milestones[[#This Row],[Category]:[Category]]="Goal",CF$5&gt;=Milestones[[#This Row],[Start]:[Start]],CF$5&lt;=Milestones[[#This Row],[End]:[End]]),2,IF(AND(Milestones[[#This Row],[Category]:[Category]]="Milestone",CF$5&gt;=Milestones[[#This Row],[Start]:[Start]],CF$5&lt;=Milestones[[#This Row],[End]:[End]]),1,"")),"")</f>
        <v/>
      </c>
      <c r="CG34" s="20" t="str">
        <f ca="1">IFERROR(IF(AND(Milestones[[#This Row],[Category]:[Category]]="Goal",CG$5&gt;=Milestones[[#This Row],[Start]:[Start]],CG$5&lt;=Milestones[[#This Row],[End]:[End]]),2,IF(AND(Milestones[[#This Row],[Category]:[Category]]="Milestone",CG$5&gt;=Milestones[[#This Row],[Start]:[Start]],CG$5&lt;=Milestones[[#This Row],[End]:[End]]),1,"")),"")</f>
        <v/>
      </c>
      <c r="CH34" s="20" t="str">
        <f ca="1">IFERROR(IF(AND(Milestones[[#This Row],[Category]:[Category]]="Goal",CH$5&gt;=Milestones[[#This Row],[Start]:[Start]],CH$5&lt;=Milestones[[#This Row],[End]:[End]]),2,IF(AND(Milestones[[#This Row],[Category]:[Category]]="Milestone",CH$5&gt;=Milestones[[#This Row],[Start]:[Start]],CH$5&lt;=Milestones[[#This Row],[End]:[End]]),1,"")),"")</f>
        <v/>
      </c>
      <c r="CI34" s="20" t="str">
        <f ca="1">IFERROR(IF(AND(Milestones[[#This Row],[Category]:[Category]]="Goal",CI$5&gt;=Milestones[[#This Row],[Start]:[Start]],CI$5&lt;=Milestones[[#This Row],[End]:[End]]),2,IF(AND(Milestones[[#This Row],[Category]:[Category]]="Milestone",CI$5&gt;=Milestones[[#This Row],[Start]:[Start]],CI$5&lt;=Milestones[[#This Row],[End]:[End]]),1,"")),"")</f>
        <v/>
      </c>
      <c r="CJ34" s="20" t="str">
        <f ca="1">IFERROR(IF(AND(Milestones[[#This Row],[Category]:[Category]]="Goal",CJ$5&gt;=Milestones[[#This Row],[Start]:[Start]],CJ$5&lt;=Milestones[[#This Row],[End]:[End]]),2,IF(AND(Milestones[[#This Row],[Category]:[Category]]="Milestone",CJ$5&gt;=Milestones[[#This Row],[Start]:[Start]],CJ$5&lt;=Milestones[[#This Row],[End]:[End]]),1,"")),"")</f>
        <v/>
      </c>
      <c r="CK34" s="20" t="str">
        <f ca="1">IFERROR(IF(AND(Milestones[[#This Row],[Category]:[Category]]="Goal",CK$5&gt;=Milestones[[#This Row],[Start]:[Start]],CK$5&lt;=Milestones[[#This Row],[End]:[End]]),2,IF(AND(Milestones[[#This Row],[Category]:[Category]]="Milestone",CK$5&gt;=Milestones[[#This Row],[Start]:[Start]],CK$5&lt;=Milestones[[#This Row],[End]:[End]]),1,"")),"")</f>
        <v/>
      </c>
      <c r="CL34" s="20" t="str">
        <f ca="1">IFERROR(IF(AND(Milestones[[#This Row],[Category]:[Category]]="Goal",CL$5&gt;=Milestones[[#This Row],[Start]:[Start]],CL$5&lt;=Milestones[[#This Row],[End]:[End]]),2,IF(AND(Milestones[[#This Row],[Category]:[Category]]="Milestone",CL$5&gt;=Milestones[[#This Row],[Start]:[Start]],CL$5&lt;=Milestones[[#This Row],[End]:[End]]),1,"")),"")</f>
        <v/>
      </c>
      <c r="CM34" s="20" t="str">
        <f ca="1">IFERROR(IF(AND(Milestones[[#This Row],[Category]:[Category]]="Goal",CM$5&gt;=Milestones[[#This Row],[Start]:[Start]],CM$5&lt;=Milestones[[#This Row],[End]:[End]]),2,IF(AND(Milestones[[#This Row],[Category]:[Category]]="Milestone",CM$5&gt;=Milestones[[#This Row],[Start]:[Start]],CM$5&lt;=Milestones[[#This Row],[End]:[End]]),1,"")),"")</f>
        <v/>
      </c>
      <c r="CN34" s="20" t="str">
        <f ca="1">IFERROR(IF(AND(Milestones[[#This Row],[Category]:[Category]]="Goal",CN$5&gt;=Milestones[[#This Row],[Start]:[Start]],CN$5&lt;=Milestones[[#This Row],[End]:[End]]),2,IF(AND(Milestones[[#This Row],[Category]:[Category]]="Milestone",CN$5&gt;=Milestones[[#This Row],[Start]:[Start]],CN$5&lt;=Milestones[[#This Row],[End]:[End]]),1,"")),"")</f>
        <v/>
      </c>
      <c r="CO34" s="20" t="str">
        <f ca="1">IFERROR(IF(AND(Milestones[[#This Row],[Category]:[Category]]="Goal",CO$5&gt;=Milestones[[#This Row],[Start]:[Start]],CO$5&lt;=Milestones[[#This Row],[End]:[End]]),2,IF(AND(Milestones[[#This Row],[Category]:[Category]]="Milestone",CO$5&gt;=Milestones[[#This Row],[Start]:[Start]],CO$5&lt;=Milestones[[#This Row],[End]:[End]]),1,"")),"")</f>
        <v/>
      </c>
      <c r="CP34" s="20" t="str">
        <f ca="1">IFERROR(IF(AND(Milestones[[#This Row],[Category]:[Category]]="Goal",CP$5&gt;=Milestones[[#This Row],[Start]:[Start]],CP$5&lt;=Milestones[[#This Row],[End]:[End]]),2,IF(AND(Milestones[[#This Row],[Category]:[Category]]="Milestone",CP$5&gt;=Milestones[[#This Row],[Start]:[Start]],CP$5&lt;=Milestones[[#This Row],[End]:[End]]),1,"")),"")</f>
        <v/>
      </c>
      <c r="CQ34" s="20" t="str">
        <f ca="1">IFERROR(IF(AND(Milestones[[#This Row],[Category]:[Category]]="Goal",CQ$5&gt;=Milestones[[#This Row],[Start]:[Start]],CQ$5&lt;=Milestones[[#This Row],[End]:[End]]),2,IF(AND(Milestones[[#This Row],[Category]:[Category]]="Milestone",CQ$5&gt;=Milestones[[#This Row],[Start]:[Start]],CQ$5&lt;=Milestones[[#This Row],[End]:[End]]),1,"")),"")</f>
        <v/>
      </c>
      <c r="CR34" s="20" t="str">
        <f ca="1">IFERROR(IF(AND(Milestones[[#This Row],[Category]:[Category]]="Goal",CR$5&gt;=Milestones[[#This Row],[Start]:[Start]],CR$5&lt;=Milestones[[#This Row],[End]:[End]]),2,IF(AND(Milestones[[#This Row],[Category]:[Category]]="Milestone",CR$5&gt;=Milestones[[#This Row],[Start]:[Start]],CR$5&lt;=Milestones[[#This Row],[End]:[End]]),1,"")),"")</f>
        <v/>
      </c>
      <c r="CS34" s="20" t="str">
        <f ca="1">IFERROR(IF(AND(Milestones[[#This Row],[Category]:[Category]]="Goal",CS$5&gt;=Milestones[[#This Row],[Start]:[Start]],CS$5&lt;=Milestones[[#This Row],[End]:[End]]),2,IF(AND(Milestones[[#This Row],[Category]:[Category]]="Milestone",CS$5&gt;=Milestones[[#This Row],[Start]:[Start]],CS$5&lt;=Milestones[[#This Row],[End]:[End]]),1,"")),"")</f>
        <v/>
      </c>
      <c r="CT34" s="20" t="str">
        <f ca="1">IFERROR(IF(AND(Milestones[[#This Row],[Category]:[Category]]="Goal",CT$5&gt;=Milestones[[#This Row],[Start]:[Start]],CT$5&lt;=Milestones[[#This Row],[End]:[End]]),2,IF(AND(Milestones[[#This Row],[Category]:[Category]]="Milestone",CT$5&gt;=Milestones[[#This Row],[Start]:[Start]],CT$5&lt;=Milestones[[#This Row],[End]:[End]]),1,"")),"")</f>
        <v/>
      </c>
      <c r="CU34" s="20" t="str">
        <f ca="1">IFERROR(IF(AND(Milestones[[#This Row],[Category]:[Category]]="Goal",CU$5&gt;=Milestones[[#This Row],[Start]:[Start]],CU$5&lt;=Milestones[[#This Row],[End]:[End]]),2,IF(AND(Milestones[[#This Row],[Category]:[Category]]="Milestone",CU$5&gt;=Milestones[[#This Row],[Start]:[Start]],CU$5&lt;=Milestones[[#This Row],[End]:[End]]),1,"")),"")</f>
        <v/>
      </c>
      <c r="CV34" s="20" t="str">
        <f ca="1">IFERROR(IF(AND(Milestones[[#This Row],[Category]:[Category]]="Goal",CV$5&gt;=Milestones[[#This Row],[Start]:[Start]],CV$5&lt;=Milestones[[#This Row],[End]:[End]]),2,IF(AND(Milestones[[#This Row],[Category]:[Category]]="Milestone",CV$5&gt;=Milestones[[#This Row],[Start]:[Start]],CV$5&lt;=Milestones[[#This Row],[End]:[End]]),1,"")),"")</f>
        <v/>
      </c>
      <c r="CW34" s="20" t="str">
        <f ca="1">IFERROR(IF(AND(Milestones[[#This Row],[Category]:[Category]]="Goal",CW$5&gt;=Milestones[[#This Row],[Start]:[Start]],CW$5&lt;=Milestones[[#This Row],[End]:[End]]),2,IF(AND(Milestones[[#This Row],[Category]:[Category]]="Milestone",CW$5&gt;=Milestones[[#This Row],[Start]:[Start]],CW$5&lt;=Milestones[[#This Row],[End]:[End]]),1,"")),"")</f>
        <v/>
      </c>
      <c r="CX34" s="20" t="str">
        <f ca="1">IFERROR(IF(AND(Milestones[[#This Row],[Category]:[Category]]="Goal",CX$5&gt;=Milestones[[#This Row],[Start]:[Start]],CX$5&lt;=Milestones[[#This Row],[End]:[End]]),2,IF(AND(Milestones[[#This Row],[Category]:[Category]]="Milestone",CX$5&gt;=Milestones[[#This Row],[Start]:[Start]],CX$5&lt;=Milestones[[#This Row],[End]:[End]]),1,"")),"")</f>
        <v/>
      </c>
      <c r="CY34" s="20" t="str">
        <f ca="1">IFERROR(IF(AND(Milestones[[#This Row],[Category]:[Category]]="Goal",CY$5&gt;=Milestones[[#This Row],[Start]:[Start]],CY$5&lt;=Milestones[[#This Row],[End]:[End]]),2,IF(AND(Milestones[[#This Row],[Category]:[Category]]="Milestone",CY$5&gt;=Milestones[[#This Row],[Start]:[Start]],CY$5&lt;=Milestones[[#This Row],[End]:[End]]),1,"")),"")</f>
        <v/>
      </c>
      <c r="CZ34" s="20" t="str">
        <f ca="1">IFERROR(IF(AND(Milestones[[#This Row],[Category]:[Category]]="Goal",CZ$5&gt;=Milestones[[#This Row],[Start]:[Start]],CZ$5&lt;=Milestones[[#This Row],[End]:[End]]),2,IF(AND(Milestones[[#This Row],[Category]:[Category]]="Milestone",CZ$5&gt;=Milestones[[#This Row],[Start]:[Start]],CZ$5&lt;=Milestones[[#This Row],[End]:[End]]),1,"")),"")</f>
        <v/>
      </c>
      <c r="DA34" s="20" t="str">
        <f ca="1">IFERROR(IF(AND(Milestones[[#This Row],[Category]:[Category]]="Goal",DA$5&gt;=Milestones[[#This Row],[Start]:[Start]],DA$5&lt;=Milestones[[#This Row],[End]:[End]]),2,IF(AND(Milestones[[#This Row],[Category]:[Category]]="Milestone",DA$5&gt;=Milestones[[#This Row],[Start]:[Start]],DA$5&lt;=Milestones[[#This Row],[End]:[End]]),1,"")),"")</f>
        <v/>
      </c>
      <c r="DB34" s="20" t="str">
        <f ca="1">IFERROR(IF(AND(Milestones[[#This Row],[Category]:[Category]]="Goal",DB$5&gt;=Milestones[[#This Row],[Start]:[Start]],DB$5&lt;=Milestones[[#This Row],[End]:[End]]),2,IF(AND(Milestones[[#This Row],[Category]:[Category]]="Milestone",DB$5&gt;=Milestones[[#This Row],[Start]:[Start]],DB$5&lt;=Milestones[[#This Row],[End]:[End]]),1,"")),"")</f>
        <v/>
      </c>
      <c r="DC34" s="20" t="str">
        <f ca="1">IFERROR(IF(AND(Milestones[[#This Row],[Category]:[Category]]="Goal",DC$5&gt;=Milestones[[#This Row],[Start]:[Start]],DC$5&lt;=Milestones[[#This Row],[End]:[End]]),2,IF(AND(Milestones[[#This Row],[Category]:[Category]]="Milestone",DC$5&gt;=Milestones[[#This Row],[Start]:[Start]],DC$5&lt;=Milestones[[#This Row],[End]:[End]]),1,"")),"")</f>
        <v/>
      </c>
      <c r="DD34" s="20" t="str">
        <f ca="1">IFERROR(IF(AND(Milestones[[#This Row],[Category]:[Category]]="Goal",DD$5&gt;=Milestones[[#This Row],[Start]:[Start]],DD$5&lt;=Milestones[[#This Row],[End]:[End]]),2,IF(AND(Milestones[[#This Row],[Category]:[Category]]="Milestone",DD$5&gt;=Milestones[[#This Row],[Start]:[Start]],DD$5&lt;=Milestones[[#This Row],[End]:[End]]),1,"")),"")</f>
        <v/>
      </c>
      <c r="DE34" s="20" t="str">
        <f ca="1">IFERROR(IF(AND(Milestones[[#This Row],[Category]:[Category]]="Goal",DE$5&gt;=Milestones[[#This Row],[Start]:[Start]],DE$5&lt;=Milestones[[#This Row],[End]:[End]]),2,IF(AND(Milestones[[#This Row],[Category]:[Category]]="Milestone",DE$5&gt;=Milestones[[#This Row],[Start]:[Start]],DE$5&lt;=Milestones[[#This Row],[End]:[End]]),1,"")),"")</f>
        <v/>
      </c>
      <c r="DF34" s="20" t="str">
        <f ca="1">IFERROR(IF(AND(Milestones[[#This Row],[Category]:[Category]]="Goal",DF$5&gt;=Milestones[[#This Row],[Start]:[Start]],DF$5&lt;=Milestones[[#This Row],[End]:[End]]),2,IF(AND(Milestones[[#This Row],[Category]:[Category]]="Milestone",DF$5&gt;=Milestones[[#This Row],[Start]:[Start]],DF$5&lt;=Milestones[[#This Row],[End]:[End]]),1,"")),"")</f>
        <v/>
      </c>
      <c r="DG34" s="20" t="str">
        <f ca="1">IFERROR(IF(AND(Milestones[[#This Row],[Category]:[Category]]="Goal",DG$5&gt;=Milestones[[#This Row],[Start]:[Start]],DG$5&lt;=Milestones[[#This Row],[End]:[End]]),2,IF(AND(Milestones[[#This Row],[Category]:[Category]]="Milestone",DG$5&gt;=Milestones[[#This Row],[Start]:[Start]],DG$5&lt;=Milestones[[#This Row],[End]:[End]]),1,"")),"")</f>
        <v/>
      </c>
      <c r="DH34" s="20" t="str">
        <f ca="1">IFERROR(IF(AND(Milestones[[#This Row],[Category]:[Category]]="Goal",DH$5&gt;=Milestones[[#This Row],[Start]:[Start]],DH$5&lt;=Milestones[[#This Row],[End]:[End]]),2,IF(AND(Milestones[[#This Row],[Category]:[Category]]="Milestone",DH$5&gt;=Milestones[[#This Row],[Start]:[Start]],DH$5&lt;=Milestones[[#This Row],[End]:[End]]),1,"")),"")</f>
        <v/>
      </c>
      <c r="DI34" s="20" t="str">
        <f ca="1">IFERROR(IF(AND(Milestones[[#This Row],[Category]:[Category]]="Goal",DI$5&gt;=Milestones[[#This Row],[Start]:[Start]],DI$5&lt;=Milestones[[#This Row],[End]:[End]]),2,IF(AND(Milestones[[#This Row],[Category]:[Category]]="Milestone",DI$5&gt;=Milestones[[#This Row],[Start]:[Start]],DI$5&lt;=Milestones[[#This Row],[End]:[End]]),1,"")),"")</f>
        <v/>
      </c>
      <c r="DJ34" s="20" t="str">
        <f ca="1">IFERROR(IF(AND(Milestones[[#This Row],[Category]:[Category]]="Goal",DJ$5&gt;=Milestones[[#This Row],[Start]:[Start]],DJ$5&lt;=Milestones[[#This Row],[End]:[End]]),2,IF(AND(Milestones[[#This Row],[Category]:[Category]]="Milestone",DJ$5&gt;=Milestones[[#This Row],[Start]:[Start]],DJ$5&lt;=Milestones[[#This Row],[End]:[End]]),1,"")),"")</f>
        <v/>
      </c>
      <c r="DK34" s="20" t="str">
        <f ca="1">IFERROR(IF(AND(Milestones[[#This Row],[Category]:[Category]]="Goal",DK$5&gt;=Milestones[[#This Row],[Start]:[Start]],DK$5&lt;=Milestones[[#This Row],[End]:[End]]),2,IF(AND(Milestones[[#This Row],[Category]:[Category]]="Milestone",DK$5&gt;=Milestones[[#This Row],[Start]:[Start]],DK$5&lt;=Milestones[[#This Row],[End]:[End]]),1,"")),"")</f>
        <v/>
      </c>
      <c r="DL34" s="20" t="str">
        <f ca="1">IFERROR(IF(AND(Milestones[[#This Row],[Category]:[Category]]="Goal",DL$5&gt;=Milestones[[#This Row],[Start]:[Start]],DL$5&lt;=Milestones[[#This Row],[End]:[End]]),2,IF(AND(Milestones[[#This Row],[Category]:[Category]]="Milestone",DL$5&gt;=Milestones[[#This Row],[Start]:[Start]],DL$5&lt;=Milestones[[#This Row],[End]:[End]]),1,"")),"")</f>
        <v/>
      </c>
      <c r="DM34" s="20" t="str">
        <f ca="1">IFERROR(IF(AND(Milestones[[#This Row],[Category]:[Category]]="Goal",DM$5&gt;=Milestones[[#This Row],[Start]:[Start]],DM$5&lt;=Milestones[[#This Row],[End]:[End]]),2,IF(AND(Milestones[[#This Row],[Category]:[Category]]="Milestone",DM$5&gt;=Milestones[[#This Row],[Start]:[Start]],DM$5&lt;=Milestones[[#This Row],[End]:[End]]),1,"")),"")</f>
        <v/>
      </c>
      <c r="DN34" s="20" t="str">
        <f ca="1">IFERROR(IF(AND(Milestones[[#This Row],[Category]:[Category]]="Goal",DN$5&gt;=Milestones[[#This Row],[Start]:[Start]],DN$5&lt;=Milestones[[#This Row],[End]:[End]]),2,IF(AND(Milestones[[#This Row],[Category]:[Category]]="Milestone",DN$5&gt;=Milestones[[#This Row],[Start]:[Start]],DN$5&lt;=Milestones[[#This Row],[End]:[End]]),1,"")),"")</f>
        <v/>
      </c>
      <c r="DO34" s="20" t="str">
        <f ca="1">IFERROR(IF(AND(Milestones[[#This Row],[Category]:[Category]]="Goal",DO$5&gt;=Milestones[[#This Row],[Start]:[Start]],DO$5&lt;=Milestones[[#This Row],[End]:[End]]),2,IF(AND(Milestones[[#This Row],[Category]:[Category]]="Milestone",DO$5&gt;=Milestones[[#This Row],[Start]:[Start]],DO$5&lt;=Milestones[[#This Row],[End]:[End]]),1,"")),"")</f>
        <v/>
      </c>
      <c r="DP34" s="20" t="str">
        <f ca="1">IFERROR(IF(AND(Milestones[[#This Row],[Category]:[Category]]="Goal",DP$5&gt;=Milestones[[#This Row],[Start]:[Start]],DP$5&lt;=Milestones[[#This Row],[End]:[End]]),2,IF(AND(Milestones[[#This Row],[Category]:[Category]]="Milestone",DP$5&gt;=Milestones[[#This Row],[Start]:[Start]],DP$5&lt;=Milestones[[#This Row],[End]:[End]]),1,"")),"")</f>
        <v/>
      </c>
      <c r="DQ34" s="20" t="str">
        <f ca="1">IFERROR(IF(AND(Milestones[[#This Row],[Category]:[Category]]="Goal",DQ$5&gt;=Milestones[[#This Row],[Start]:[Start]],DQ$5&lt;=Milestones[[#This Row],[End]:[End]]),2,IF(AND(Milestones[[#This Row],[Category]:[Category]]="Milestone",DQ$5&gt;=Milestones[[#This Row],[Start]:[Start]],DQ$5&lt;=Milestones[[#This Row],[End]:[End]]),1,"")),"")</f>
        <v/>
      </c>
      <c r="DR34" s="20" t="str">
        <f ca="1">IFERROR(IF(AND(Milestones[[#This Row],[Category]:[Category]]="Goal",DR$5&gt;=Milestones[[#This Row],[Start]:[Start]],DR$5&lt;=Milestones[[#This Row],[End]:[End]]),2,IF(AND(Milestones[[#This Row],[Category]:[Category]]="Milestone",DR$5&gt;=Milestones[[#This Row],[Start]:[Start]],DR$5&lt;=Milestones[[#This Row],[End]:[End]]),1,"")),"")</f>
        <v/>
      </c>
      <c r="DS34" s="20" t="str">
        <f ca="1">IFERROR(IF(AND(Milestones[[#This Row],[Category]:[Category]]="Goal",DS$5&gt;=Milestones[[#This Row],[Start]:[Start]],DS$5&lt;=Milestones[[#This Row],[End]:[End]]),2,IF(AND(Milestones[[#This Row],[Category]:[Category]]="Milestone",DS$5&gt;=Milestones[[#This Row],[Start]:[Start]],DS$5&lt;=Milestones[[#This Row],[End]:[End]]),1,"")),"")</f>
        <v/>
      </c>
      <c r="DT34" s="20" t="str">
        <f ca="1">IFERROR(IF(AND(Milestones[[#This Row],[Category]:[Category]]="Goal",DT$5&gt;=Milestones[[#This Row],[Start]:[Start]],DT$5&lt;=Milestones[[#This Row],[End]:[End]]),2,IF(AND(Milestones[[#This Row],[Category]:[Category]]="Milestone",DT$5&gt;=Milestones[[#This Row],[Start]:[Start]],DT$5&lt;=Milestones[[#This Row],[End]:[End]]),1,"")),"")</f>
        <v/>
      </c>
      <c r="DU34" s="20" t="str">
        <f ca="1">IFERROR(IF(AND(Milestones[[#This Row],[Category]:[Category]]="Goal",DU$5&gt;=Milestones[[#This Row],[Start]:[Start]],DU$5&lt;=Milestones[[#This Row],[End]:[End]]),2,IF(AND(Milestones[[#This Row],[Category]:[Category]]="Milestone",DU$5&gt;=Milestones[[#This Row],[Start]:[Start]],DU$5&lt;=Milestones[[#This Row],[End]:[End]]),1,"")),"")</f>
        <v/>
      </c>
      <c r="DV34" s="20" t="str">
        <f ca="1">IFERROR(IF(AND(Milestones[[#This Row],[Category]:[Category]]="Goal",DV$5&gt;=Milestones[[#This Row],[Start]:[Start]],DV$5&lt;=Milestones[[#This Row],[End]:[End]]),2,IF(AND(Milestones[[#This Row],[Category]:[Category]]="Milestone",DV$5&gt;=Milestones[[#This Row],[Start]:[Start]],DV$5&lt;=Milestones[[#This Row],[End]:[End]]),1,"")),"")</f>
        <v/>
      </c>
      <c r="DW34" s="20" t="str">
        <f ca="1">IFERROR(IF(AND(Milestones[[#This Row],[Category]:[Category]]="Goal",DW$5&gt;=Milestones[[#This Row],[Start]:[Start]],DW$5&lt;=Milestones[[#This Row],[End]:[End]]),2,IF(AND(Milestones[[#This Row],[Category]:[Category]]="Milestone",DW$5&gt;=Milestones[[#This Row],[Start]:[Start]],DW$5&lt;=Milestones[[#This Row],[End]:[End]]),1,"")),"")</f>
        <v/>
      </c>
      <c r="DX34" s="20" t="str">
        <f ca="1">IFERROR(IF(AND(Milestones[[#This Row],[Category]:[Category]]="Goal",DX$5&gt;=Milestones[[#This Row],[Start]:[Start]],DX$5&lt;=Milestones[[#This Row],[End]:[End]]),2,IF(AND(Milestones[[#This Row],[Category]:[Category]]="Milestone",DX$5&gt;=Milestones[[#This Row],[Start]:[Start]],DX$5&lt;=Milestones[[#This Row],[End]:[End]]),1,"")),"")</f>
        <v/>
      </c>
      <c r="DY34" s="20" t="str">
        <f ca="1">IFERROR(IF(AND(Milestones[[#This Row],[Category]:[Category]]="Goal",DY$5&gt;=Milestones[[#This Row],[Start]:[Start]],DY$5&lt;=Milestones[[#This Row],[End]:[End]]),2,IF(AND(Milestones[[#This Row],[Category]:[Category]]="Milestone",DY$5&gt;=Milestones[[#This Row],[Start]:[Start]],DY$5&lt;=Milestones[[#This Row],[End]:[End]]),1,"")),"")</f>
        <v/>
      </c>
      <c r="DZ34" s="20" t="str">
        <f ca="1">IFERROR(IF(AND(Milestones[[#This Row],[Category]:[Category]]="Goal",DZ$5&gt;=Milestones[[#This Row],[Start]:[Start]],DZ$5&lt;=Milestones[[#This Row],[End]:[End]]),2,IF(AND(Milestones[[#This Row],[Category]:[Category]]="Milestone",DZ$5&gt;=Milestones[[#This Row],[Start]:[Start]],DZ$5&lt;=Milestones[[#This Row],[End]:[End]]),1,"")),"")</f>
        <v/>
      </c>
      <c r="EA34" s="20" t="str">
        <f ca="1">IFERROR(IF(AND(Milestones[[#This Row],[Category]:[Category]]="Goal",EA$5&gt;=Milestones[[#This Row],[Start]:[Start]],EA$5&lt;=Milestones[[#This Row],[End]:[End]]),2,IF(AND(Milestones[[#This Row],[Category]:[Category]]="Milestone",EA$5&gt;=Milestones[[#This Row],[Start]:[Start]],EA$5&lt;=Milestones[[#This Row],[End]:[End]]),1,"")),"")</f>
        <v/>
      </c>
      <c r="EB34" s="20" t="str">
        <f ca="1">IFERROR(IF(AND(Milestones[[#This Row],[Category]:[Category]]="Goal",EB$5&gt;=Milestones[[#This Row],[Start]:[Start]],EB$5&lt;=Milestones[[#This Row],[End]:[End]]),2,IF(AND(Milestones[[#This Row],[Category]:[Category]]="Milestone",EB$5&gt;=Milestones[[#This Row],[Start]:[Start]],EB$5&lt;=Milestones[[#This Row],[End]:[End]]),1,"")),"")</f>
        <v/>
      </c>
      <c r="EC34" s="20" t="str">
        <f ca="1">IFERROR(IF(AND(Milestones[[#This Row],[Category]:[Category]]="Goal",EC$5&gt;=Milestones[[#This Row],[Start]:[Start]],EC$5&lt;=Milestones[[#This Row],[End]:[End]]),2,IF(AND(Milestones[[#This Row],[Category]:[Category]]="Milestone",EC$5&gt;=Milestones[[#This Row],[Start]:[Start]],EC$5&lt;=Milestones[[#This Row],[End]:[End]]),1,"")),"")</f>
        <v/>
      </c>
      <c r="ED34" s="20" t="str">
        <f ca="1">IFERROR(IF(AND(Milestones[[#This Row],[Category]:[Category]]="Goal",ED$5&gt;=Milestones[[#This Row],[Start]:[Start]],ED$5&lt;=Milestones[[#This Row],[End]:[End]]),2,IF(AND(Milestones[[#This Row],[Category]:[Category]]="Milestone",ED$5&gt;=Milestones[[#This Row],[Start]:[Start]],ED$5&lt;=Milestones[[#This Row],[End]:[End]]),1,"")),"")</f>
        <v/>
      </c>
      <c r="EE34" s="20" t="str">
        <f ca="1">IFERROR(IF(AND(Milestones[[#This Row],[Category]:[Category]]="Goal",EE$5&gt;=Milestones[[#This Row],[Start]:[Start]],EE$5&lt;=Milestones[[#This Row],[End]:[End]]),2,IF(AND(Milestones[[#This Row],[Category]:[Category]]="Milestone",EE$5&gt;=Milestones[[#This Row],[Start]:[Start]],EE$5&lt;=Milestones[[#This Row],[End]:[End]]),1,"")),"")</f>
        <v/>
      </c>
      <c r="EF34" s="20" t="str">
        <f ca="1">IFERROR(IF(AND(Milestones[[#This Row],[Category]:[Category]]="Goal",EF$5&gt;=Milestones[[#This Row],[Start]:[Start]],EF$5&lt;=Milestones[[#This Row],[End]:[End]]),2,IF(AND(Milestones[[#This Row],[Category]:[Category]]="Milestone",EF$5&gt;=Milestones[[#This Row],[Start]:[Start]],EF$5&lt;=Milestones[[#This Row],[End]:[End]]),1,"")),"")</f>
        <v/>
      </c>
      <c r="EG34" s="20" t="str">
        <f ca="1">IFERROR(IF(AND(Milestones[[#This Row],[Category]:[Category]]="Goal",EG$5&gt;=Milestones[[#This Row],[Start]:[Start]],EG$5&lt;=Milestones[[#This Row],[End]:[End]]),2,IF(AND(Milestones[[#This Row],[Category]:[Category]]="Milestone",EG$5&gt;=Milestones[[#This Row],[Start]:[Start]],EG$5&lt;=Milestones[[#This Row],[End]:[End]]),1,"")),"")</f>
        <v/>
      </c>
      <c r="EH34" s="20" t="str">
        <f ca="1">IFERROR(IF(AND(Milestones[[#This Row],[Category]:[Category]]="Goal",EH$5&gt;=Milestones[[#This Row],[Start]:[Start]],EH$5&lt;=Milestones[[#This Row],[End]:[End]]),2,IF(AND(Milestones[[#This Row],[Category]:[Category]]="Milestone",EH$5&gt;=Milestones[[#This Row],[Start]:[Start]],EH$5&lt;=Milestones[[#This Row],[End]:[End]]),1,"")),"")</f>
        <v/>
      </c>
      <c r="EI34" s="20" t="str">
        <f ca="1">IFERROR(IF(AND(Milestones[[#This Row],[Category]:[Category]]="Goal",EI$5&gt;=Milestones[[#This Row],[Start]:[Start]],EI$5&lt;=Milestones[[#This Row],[End]:[End]]),2,IF(AND(Milestones[[#This Row],[Category]:[Category]]="Milestone",EI$5&gt;=Milestones[[#This Row],[Start]:[Start]],EI$5&lt;=Milestones[[#This Row],[End]:[End]]),1,"")),"")</f>
        <v/>
      </c>
      <c r="EJ34" s="20" t="str">
        <f ca="1">IFERROR(IF(AND(Milestones[[#This Row],[Category]:[Category]]="Goal",EJ$5&gt;=Milestones[[#This Row],[Start]:[Start]],EJ$5&lt;=Milestones[[#This Row],[End]:[End]]),2,IF(AND(Milestones[[#This Row],[Category]:[Category]]="Milestone",EJ$5&gt;=Milestones[[#This Row],[Start]:[Start]],EJ$5&lt;=Milestones[[#This Row],[End]:[End]]),1,"")),"")</f>
        <v/>
      </c>
      <c r="EK34" s="20" t="str">
        <f ca="1">IFERROR(IF(AND(Milestones[[#This Row],[Category]:[Category]]="Goal",EK$5&gt;=Milestones[[#This Row],[Start]:[Start]],EK$5&lt;=Milestones[[#This Row],[End]:[End]]),2,IF(AND(Milestones[[#This Row],[Category]:[Category]]="Milestone",EK$5&gt;=Milestones[[#This Row],[Start]:[Start]],EK$5&lt;=Milestones[[#This Row],[End]:[End]]),1,"")),"")</f>
        <v/>
      </c>
      <c r="EL34" s="20" t="str">
        <f ca="1">IFERROR(IF(AND(Milestones[[#This Row],[Category]:[Category]]="Goal",EL$5&gt;=Milestones[[#This Row],[Start]:[Start]],EL$5&lt;=Milestones[[#This Row],[End]:[End]]),2,IF(AND(Milestones[[#This Row],[Category]:[Category]]="Milestone",EL$5&gt;=Milestones[[#This Row],[Start]:[Start]],EL$5&lt;=Milestones[[#This Row],[End]:[End]]),1,"")),"")</f>
        <v/>
      </c>
      <c r="EM34" s="20" t="str">
        <f ca="1">IFERROR(IF(AND(Milestones[[#This Row],[Category]:[Category]]="Goal",EM$5&gt;=Milestones[[#This Row],[Start]:[Start]],EM$5&lt;=Milestones[[#This Row],[End]:[End]]),2,IF(AND(Milestones[[#This Row],[Category]:[Category]]="Milestone",EM$5&gt;=Milestones[[#This Row],[Start]:[Start]],EM$5&lt;=Milestones[[#This Row],[End]:[End]]),1,"")),"")</f>
        <v/>
      </c>
      <c r="EN34" s="20" t="str">
        <f ca="1">IFERROR(IF(AND(Milestones[[#This Row],[Category]:[Category]]="Goal",EN$5&gt;=Milestones[[#This Row],[Start]:[Start]],EN$5&lt;=Milestones[[#This Row],[End]:[End]]),2,IF(AND(Milestones[[#This Row],[Category]:[Category]]="Milestone",EN$5&gt;=Milestones[[#This Row],[Start]:[Start]],EN$5&lt;=Milestones[[#This Row],[End]:[End]]),1,"")),"")</f>
        <v/>
      </c>
      <c r="EO34" s="20" t="str">
        <f ca="1">IFERROR(IF(AND(Milestones[[#This Row],[Category]:[Category]]="Goal",EO$5&gt;=Milestones[[#This Row],[Start]:[Start]],EO$5&lt;=Milestones[[#This Row],[End]:[End]]),2,IF(AND(Milestones[[#This Row],[Category]:[Category]]="Milestone",EO$5&gt;=Milestones[[#This Row],[Start]:[Start]],EO$5&lt;=Milestones[[#This Row],[End]:[End]]),1,"")),"")</f>
        <v/>
      </c>
      <c r="EP34" s="20" t="str">
        <f ca="1">IFERROR(IF(AND(Milestones[[#This Row],[Category]:[Category]]="Goal",EP$5&gt;=Milestones[[#This Row],[Start]:[Start]],EP$5&lt;=Milestones[[#This Row],[End]:[End]]),2,IF(AND(Milestones[[#This Row],[Category]:[Category]]="Milestone",EP$5&gt;=Milestones[[#This Row],[Start]:[Start]],EP$5&lt;=Milestones[[#This Row],[End]:[End]]),1,"")),"")</f>
        <v/>
      </c>
      <c r="EQ34" s="20" t="str">
        <f ca="1">IFERROR(IF(AND(Milestones[[#This Row],[Category]:[Category]]="Goal",EQ$5&gt;=Milestones[[#This Row],[Start]:[Start]],EQ$5&lt;=Milestones[[#This Row],[End]:[End]]),2,IF(AND(Milestones[[#This Row],[Category]:[Category]]="Milestone",EQ$5&gt;=Milestones[[#This Row],[Start]:[Start]],EQ$5&lt;=Milestones[[#This Row],[End]:[End]]),1,"")),"")</f>
        <v/>
      </c>
      <c r="ER34" s="20" t="str">
        <f ca="1">IFERROR(IF(AND(Milestones[[#This Row],[Category]:[Category]]="Goal",ER$5&gt;=Milestones[[#This Row],[Start]:[Start]],ER$5&lt;=Milestones[[#This Row],[End]:[End]]),2,IF(AND(Milestones[[#This Row],[Category]:[Category]]="Milestone",ER$5&gt;=Milestones[[#This Row],[Start]:[Start]],ER$5&lt;=Milestones[[#This Row],[End]:[End]]),1,"")),"")</f>
        <v/>
      </c>
    </row>
    <row r="35" spans="1:148" ht="15" customHeight="1" x14ac:dyDescent="0.3">
      <c r="B35" s="39">
        <f t="shared" si="73"/>
        <v>28</v>
      </c>
      <c r="C35" s="63"/>
      <c r="D35" s="61"/>
      <c r="E35" s="63"/>
      <c r="F35" s="64"/>
      <c r="G35" s="43"/>
      <c r="H35" s="35"/>
      <c r="I35" s="58" t="str">
        <f>IFERROR(IF(Milestones[[#This Row],[Activity]]="","",WORKDAY(IF(Milestones[[#This Row],[Predecessor]]="",IF(O34&lt;&gt;"", O34, L34),IF(INDEX(Milestones[Actual End],Milestones[[#This Row],[Predecessor]])&lt;&gt;"",INDEX(Milestones[Actual End],Milestones[[#This Row],[Predecessor]]),INDEX(Milestones[End],Milestones[[#This Row],[Predecessor]]))),Milestones[[#This Row],[Lag Days (Working Days)]],Table5[Holidays])),"")</f>
        <v/>
      </c>
      <c r="J35" s="70"/>
      <c r="K35" s="46">
        <f>IF(Milestones[[#This Row],[Responsible]]="",Milestones[[#This Row],[Effort (Working Days)]],IFERROR(ROUND(Milestones[[#This Row],[Effort (Working Days)]]/VLOOKUP(Milestones[[#This Row],[Responsible]],ProjectPersonnel[],2,FALSE)*4,0)/4,0))</f>
        <v>0</v>
      </c>
      <c r="L35" s="47" t="str">
        <f>IFERROR(WORKDAY(Milestones[[#This Row],[Start]],Milestones[[#This Row],[Task Duration]],Table5[Holidays]),"")</f>
        <v/>
      </c>
      <c r="M35" s="49"/>
      <c r="N35" s="49"/>
      <c r="O35" s="49"/>
      <c r="P35" s="72">
        <v>0</v>
      </c>
      <c r="Q35" s="9"/>
      <c r="R35" s="9"/>
      <c r="S35" s="4"/>
      <c r="T35" s="20" t="str">
        <f ca="1">IFERROR(IF(AND(Milestones[[#This Row],[Category]:[Category]]="Goal",T$5&gt;=Milestones[[#This Row],[Start]:[Start]],T$5&lt;=Milestones[[#This Row],[End]:[End]]),2,IF(AND(Milestones[[#This Row],[Category]:[Category]]="Milestone",T$5&gt;=Milestones[[#This Row],[Start]:[Start]],T$5&lt;=Milestones[[#This Row],[End]:[End]]),1,"")),"")</f>
        <v/>
      </c>
      <c r="U35" s="20" t="str">
        <f ca="1">IFERROR(IF(AND(Milestones[[#This Row],[Category]:[Category]]="Goal",U$5&gt;=Milestones[[#This Row],[Start]:[Start]],U$5&lt;=Milestones[[#This Row],[End]:[End]]),2,IF(AND(Milestones[[#This Row],[Category]:[Category]]="Milestone",U$5&gt;=Milestones[[#This Row],[Start]:[Start]],U$5&lt;=Milestones[[#This Row],[End]:[End]]),1,"")),"")</f>
        <v/>
      </c>
      <c r="V35" s="20" t="str">
        <f ca="1">IFERROR(IF(AND(Milestones[[#This Row],[Category]:[Category]]="Goal",V$5&gt;=Milestones[[#This Row],[Start]:[Start]],V$5&lt;=Milestones[[#This Row],[End]:[End]]),2,IF(AND(Milestones[[#This Row],[Category]:[Category]]="Milestone",V$5&gt;=Milestones[[#This Row],[Start]:[Start]],V$5&lt;=Milestones[[#This Row],[End]:[End]]),1,"")),"")</f>
        <v/>
      </c>
      <c r="W35" s="20" t="str">
        <f ca="1">IFERROR(IF(AND(Milestones[[#This Row],[Category]:[Category]]="Goal",W$5&gt;=Milestones[[#This Row],[Start]:[Start]],W$5&lt;=Milestones[[#This Row],[End]:[End]]),2,IF(AND(Milestones[[#This Row],[Category]:[Category]]="Milestone",W$5&gt;=Milestones[[#This Row],[Start]:[Start]],W$5&lt;=Milestones[[#This Row],[End]:[End]]),1,"")),"")</f>
        <v/>
      </c>
      <c r="X35" s="20" t="str">
        <f ca="1">IFERROR(IF(AND(Milestones[[#This Row],[Category]:[Category]]="Goal",X$5&gt;=Milestones[[#This Row],[Start]:[Start]],X$5&lt;=Milestones[[#This Row],[End]:[End]]),2,IF(AND(Milestones[[#This Row],[Category]:[Category]]="Milestone",X$5&gt;=Milestones[[#This Row],[Start]:[Start]],X$5&lt;=Milestones[[#This Row],[End]:[End]]),1,"")),"")</f>
        <v/>
      </c>
      <c r="Y35" s="20" t="str">
        <f ca="1">IFERROR(IF(AND(Milestones[[#This Row],[Category]:[Category]]="Goal",Y$5&gt;=Milestones[[#This Row],[Start]:[Start]],Y$5&lt;=Milestones[[#This Row],[End]:[End]]),2,IF(AND(Milestones[[#This Row],[Category]:[Category]]="Milestone",Y$5&gt;=Milestones[[#This Row],[Start]:[Start]],Y$5&lt;=Milestones[[#This Row],[End]:[End]]),1,"")),"")</f>
        <v/>
      </c>
      <c r="Z35" s="20" t="str">
        <f ca="1">IFERROR(IF(AND(Milestones[[#This Row],[Category]:[Category]]="Goal",Z$5&gt;=Milestones[[#This Row],[Start]:[Start]],Z$5&lt;=Milestones[[#This Row],[End]:[End]]),2,IF(AND(Milestones[[#This Row],[Category]:[Category]]="Milestone",Z$5&gt;=Milestones[[#This Row],[Start]:[Start]],Z$5&lt;=Milestones[[#This Row],[End]:[End]]),1,"")),"")</f>
        <v/>
      </c>
      <c r="AA35" s="20" t="str">
        <f ca="1">IFERROR(IF(AND(Milestones[[#This Row],[Category]:[Category]]="Goal",AA$5&gt;=Milestones[[#This Row],[Start]:[Start]],AA$5&lt;=Milestones[[#This Row],[End]:[End]]),2,IF(AND(Milestones[[#This Row],[Category]:[Category]]="Milestone",AA$5&gt;=Milestones[[#This Row],[Start]:[Start]],AA$5&lt;=Milestones[[#This Row],[End]:[End]]),1,"")),"")</f>
        <v/>
      </c>
      <c r="AB35" s="20" t="str">
        <f ca="1">IFERROR(IF(AND(Milestones[[#This Row],[Category]:[Category]]="Goal",AB$5&gt;=Milestones[[#This Row],[Start]:[Start]],AB$5&lt;=Milestones[[#This Row],[End]:[End]]),2,IF(AND(Milestones[[#This Row],[Category]:[Category]]="Milestone",AB$5&gt;=Milestones[[#This Row],[Start]:[Start]],AB$5&lt;=Milestones[[#This Row],[End]:[End]]),1,"")),"")</f>
        <v/>
      </c>
      <c r="AC35" s="20" t="str">
        <f ca="1">IFERROR(IF(AND(Milestones[[#This Row],[Category]:[Category]]="Goal",AC$5&gt;=Milestones[[#This Row],[Start]:[Start]],AC$5&lt;=Milestones[[#This Row],[End]:[End]]),2,IF(AND(Milestones[[#This Row],[Category]:[Category]]="Milestone",AC$5&gt;=Milestones[[#This Row],[Start]:[Start]],AC$5&lt;=Milestones[[#This Row],[End]:[End]]),1,"")),"")</f>
        <v/>
      </c>
      <c r="AD35" s="20" t="str">
        <f ca="1">IFERROR(IF(AND(Milestones[[#This Row],[Category]:[Category]]="Goal",AD$5&gt;=Milestones[[#This Row],[Start]:[Start]],AD$5&lt;=Milestones[[#This Row],[End]:[End]]),2,IF(AND(Milestones[[#This Row],[Category]:[Category]]="Milestone",AD$5&gt;=Milestones[[#This Row],[Start]:[Start]],AD$5&lt;=Milestones[[#This Row],[End]:[End]]),1,"")),"")</f>
        <v/>
      </c>
      <c r="AE35" s="20" t="str">
        <f ca="1">IFERROR(IF(AND(Milestones[[#This Row],[Category]:[Category]]="Goal",AE$5&gt;=Milestones[[#This Row],[Start]:[Start]],AE$5&lt;=Milestones[[#This Row],[End]:[End]]),2,IF(AND(Milestones[[#This Row],[Category]:[Category]]="Milestone",AE$5&gt;=Milestones[[#This Row],[Start]:[Start]],AE$5&lt;=Milestones[[#This Row],[End]:[End]]),1,"")),"")</f>
        <v/>
      </c>
      <c r="AF35" s="20" t="str">
        <f ca="1">IFERROR(IF(AND(Milestones[[#This Row],[Category]:[Category]]="Goal",AF$5&gt;=Milestones[[#This Row],[Start]:[Start]],AF$5&lt;=Milestones[[#This Row],[End]:[End]]),2,IF(AND(Milestones[[#This Row],[Category]:[Category]]="Milestone",AF$5&gt;=Milestones[[#This Row],[Start]:[Start]],AF$5&lt;=Milestones[[#This Row],[End]:[End]]),1,"")),"")</f>
        <v/>
      </c>
      <c r="AG35" s="20" t="str">
        <f ca="1">IFERROR(IF(AND(Milestones[[#This Row],[Category]:[Category]]="Goal",AG$5&gt;=Milestones[[#This Row],[Start]:[Start]],AG$5&lt;=Milestones[[#This Row],[End]:[End]]),2,IF(AND(Milestones[[#This Row],[Category]:[Category]]="Milestone",AG$5&gt;=Milestones[[#This Row],[Start]:[Start]],AG$5&lt;=Milestones[[#This Row],[End]:[End]]),1,"")),"")</f>
        <v/>
      </c>
      <c r="AH35" s="20" t="str">
        <f ca="1">IFERROR(IF(AND(Milestones[[#This Row],[Category]:[Category]]="Goal",AH$5&gt;=Milestones[[#This Row],[Start]:[Start]],AH$5&lt;=Milestones[[#This Row],[End]:[End]]),2,IF(AND(Milestones[[#This Row],[Category]:[Category]]="Milestone",AH$5&gt;=Milestones[[#This Row],[Start]:[Start]],AH$5&lt;=Milestones[[#This Row],[End]:[End]]),1,"")),"")</f>
        <v/>
      </c>
      <c r="AI35" s="20" t="str">
        <f ca="1">IFERROR(IF(AND(Milestones[[#This Row],[Category]:[Category]]="Goal",AI$5&gt;=Milestones[[#This Row],[Start]:[Start]],AI$5&lt;=Milestones[[#This Row],[End]:[End]]),2,IF(AND(Milestones[[#This Row],[Category]:[Category]]="Milestone",AI$5&gt;=Milestones[[#This Row],[Start]:[Start]],AI$5&lt;=Milestones[[#This Row],[End]:[End]]),1,"")),"")</f>
        <v/>
      </c>
      <c r="AJ35" s="20" t="str">
        <f ca="1">IFERROR(IF(AND(Milestones[[#This Row],[Category]:[Category]]="Goal",AJ$5&gt;=Milestones[[#This Row],[Start]:[Start]],AJ$5&lt;=Milestones[[#This Row],[End]:[End]]),2,IF(AND(Milestones[[#This Row],[Category]:[Category]]="Milestone",AJ$5&gt;=Milestones[[#This Row],[Start]:[Start]],AJ$5&lt;=Milestones[[#This Row],[End]:[End]]),1,"")),"")</f>
        <v/>
      </c>
      <c r="AK35" s="20" t="str">
        <f ca="1">IFERROR(IF(AND(Milestones[[#This Row],[Category]:[Category]]="Goal",AK$5&gt;=Milestones[[#This Row],[Start]:[Start]],AK$5&lt;=Milestones[[#This Row],[End]:[End]]),2,IF(AND(Milestones[[#This Row],[Category]:[Category]]="Milestone",AK$5&gt;=Milestones[[#This Row],[Start]:[Start]],AK$5&lt;=Milestones[[#This Row],[End]:[End]]),1,"")),"")</f>
        <v/>
      </c>
      <c r="AL35" s="20" t="str">
        <f ca="1">IFERROR(IF(AND(Milestones[[#This Row],[Category]:[Category]]="Goal",AL$5&gt;=Milestones[[#This Row],[Start]:[Start]],AL$5&lt;=Milestones[[#This Row],[End]:[End]]),2,IF(AND(Milestones[[#This Row],[Category]:[Category]]="Milestone",AL$5&gt;=Milestones[[#This Row],[Start]:[Start]],AL$5&lt;=Milestones[[#This Row],[End]:[End]]),1,"")),"")</f>
        <v/>
      </c>
      <c r="AM35" s="20" t="str">
        <f ca="1">IFERROR(IF(AND(Milestones[[#This Row],[Category]:[Category]]="Goal",AM$5&gt;=Milestones[[#This Row],[Start]:[Start]],AM$5&lt;=Milestones[[#This Row],[End]:[End]]),2,IF(AND(Milestones[[#This Row],[Category]:[Category]]="Milestone",AM$5&gt;=Milestones[[#This Row],[Start]:[Start]],AM$5&lt;=Milestones[[#This Row],[End]:[End]]),1,"")),"")</f>
        <v/>
      </c>
      <c r="AN35" s="20" t="str">
        <f ca="1">IFERROR(IF(AND(Milestones[[#This Row],[Category]:[Category]]="Goal",AN$5&gt;=Milestones[[#This Row],[Start]:[Start]],AN$5&lt;=Milestones[[#This Row],[End]:[End]]),2,IF(AND(Milestones[[#This Row],[Category]:[Category]]="Milestone",AN$5&gt;=Milestones[[#This Row],[Start]:[Start]],AN$5&lt;=Milestones[[#This Row],[End]:[End]]),1,"")),"")</f>
        <v/>
      </c>
      <c r="AO35" s="20" t="str">
        <f ca="1">IFERROR(IF(AND(Milestones[[#This Row],[Category]:[Category]]="Goal",AO$5&gt;=Milestones[[#This Row],[Start]:[Start]],AO$5&lt;=Milestones[[#This Row],[End]:[End]]),2,IF(AND(Milestones[[#This Row],[Category]:[Category]]="Milestone",AO$5&gt;=Milestones[[#This Row],[Start]:[Start]],AO$5&lt;=Milestones[[#This Row],[End]:[End]]),1,"")),"")</f>
        <v/>
      </c>
      <c r="AP35" s="20" t="str">
        <f ca="1">IFERROR(IF(AND(Milestones[[#This Row],[Category]:[Category]]="Goal",AP$5&gt;=Milestones[[#This Row],[Start]:[Start]],AP$5&lt;=Milestones[[#This Row],[End]:[End]]),2,IF(AND(Milestones[[#This Row],[Category]:[Category]]="Milestone",AP$5&gt;=Milestones[[#This Row],[Start]:[Start]],AP$5&lt;=Milestones[[#This Row],[End]:[End]]),1,"")),"")</f>
        <v/>
      </c>
      <c r="AQ35" s="20" t="str">
        <f ca="1">IFERROR(IF(AND(Milestones[[#This Row],[Category]:[Category]]="Goal",AQ$5&gt;=Milestones[[#This Row],[Start]:[Start]],AQ$5&lt;=Milestones[[#This Row],[End]:[End]]),2,IF(AND(Milestones[[#This Row],[Category]:[Category]]="Milestone",AQ$5&gt;=Milestones[[#This Row],[Start]:[Start]],AQ$5&lt;=Milestones[[#This Row],[End]:[End]]),1,"")),"")</f>
        <v/>
      </c>
      <c r="AR35" s="20" t="str">
        <f ca="1">IFERROR(IF(AND(Milestones[[#This Row],[Category]:[Category]]="Goal",AR$5&gt;=Milestones[[#This Row],[Start]:[Start]],AR$5&lt;=Milestones[[#This Row],[End]:[End]]),2,IF(AND(Milestones[[#This Row],[Category]:[Category]]="Milestone",AR$5&gt;=Milestones[[#This Row],[Start]:[Start]],AR$5&lt;=Milestones[[#This Row],[End]:[End]]),1,"")),"")</f>
        <v/>
      </c>
      <c r="AS35" s="20" t="str">
        <f ca="1">IFERROR(IF(AND(Milestones[[#This Row],[Category]:[Category]]="Goal",AS$5&gt;=Milestones[[#This Row],[Start]:[Start]],AS$5&lt;=Milestones[[#This Row],[End]:[End]]),2,IF(AND(Milestones[[#This Row],[Category]:[Category]]="Milestone",AS$5&gt;=Milestones[[#This Row],[Start]:[Start]],AS$5&lt;=Milestones[[#This Row],[End]:[End]]),1,"")),"")</f>
        <v/>
      </c>
      <c r="AT35" s="20" t="str">
        <f ca="1">IFERROR(IF(AND(Milestones[[#This Row],[Category]:[Category]]="Goal",AT$5&gt;=Milestones[[#This Row],[Start]:[Start]],AT$5&lt;=Milestones[[#This Row],[End]:[End]]),2,IF(AND(Milestones[[#This Row],[Category]:[Category]]="Milestone",AT$5&gt;=Milestones[[#This Row],[Start]:[Start]],AT$5&lt;=Milestones[[#This Row],[End]:[End]]),1,"")),"")</f>
        <v/>
      </c>
      <c r="AU35" s="20" t="str">
        <f ca="1">IFERROR(IF(AND(Milestones[[#This Row],[Category]:[Category]]="Goal",AU$5&gt;=Milestones[[#This Row],[Start]:[Start]],AU$5&lt;=Milestones[[#This Row],[End]:[End]]),2,IF(AND(Milestones[[#This Row],[Category]:[Category]]="Milestone",AU$5&gt;=Milestones[[#This Row],[Start]:[Start]],AU$5&lt;=Milestones[[#This Row],[End]:[End]]),1,"")),"")</f>
        <v/>
      </c>
      <c r="AV35" s="20" t="str">
        <f ca="1">IFERROR(IF(AND(Milestones[[#This Row],[Category]:[Category]]="Goal",AV$5&gt;=Milestones[[#This Row],[Start]:[Start]],AV$5&lt;=Milestones[[#This Row],[End]:[End]]),2,IF(AND(Milestones[[#This Row],[Category]:[Category]]="Milestone",AV$5&gt;=Milestones[[#This Row],[Start]:[Start]],AV$5&lt;=Milestones[[#This Row],[End]:[End]]),1,"")),"")</f>
        <v/>
      </c>
      <c r="AW35" s="20" t="str">
        <f ca="1">IFERROR(IF(AND(Milestones[[#This Row],[Category]:[Category]]="Goal",AW$5&gt;=Milestones[[#This Row],[Start]:[Start]],AW$5&lt;=Milestones[[#This Row],[End]:[End]]),2,IF(AND(Milestones[[#This Row],[Category]:[Category]]="Milestone",AW$5&gt;=Milestones[[#This Row],[Start]:[Start]],AW$5&lt;=Milestones[[#This Row],[End]:[End]]),1,"")),"")</f>
        <v/>
      </c>
      <c r="AX35" s="20" t="str">
        <f ca="1">IFERROR(IF(AND(Milestones[[#This Row],[Category]:[Category]]="Goal",AX$5&gt;=Milestones[[#This Row],[Start]:[Start]],AX$5&lt;=Milestones[[#This Row],[End]:[End]]),2,IF(AND(Milestones[[#This Row],[Category]:[Category]]="Milestone",AX$5&gt;=Milestones[[#This Row],[Start]:[Start]],AX$5&lt;=Milestones[[#This Row],[End]:[End]]),1,"")),"")</f>
        <v/>
      </c>
      <c r="AY35" s="20" t="str">
        <f ca="1">IFERROR(IF(AND(Milestones[[#This Row],[Category]:[Category]]="Goal",AY$5&gt;=Milestones[[#This Row],[Start]:[Start]],AY$5&lt;=Milestones[[#This Row],[End]:[End]]),2,IF(AND(Milestones[[#This Row],[Category]:[Category]]="Milestone",AY$5&gt;=Milestones[[#This Row],[Start]:[Start]],AY$5&lt;=Milestones[[#This Row],[End]:[End]]),1,"")),"")</f>
        <v/>
      </c>
      <c r="AZ35" s="20" t="str">
        <f ca="1">IFERROR(IF(AND(Milestones[[#This Row],[Category]:[Category]]="Goal",AZ$5&gt;=Milestones[[#This Row],[Start]:[Start]],AZ$5&lt;=Milestones[[#This Row],[End]:[End]]),2,IF(AND(Milestones[[#This Row],[Category]:[Category]]="Milestone",AZ$5&gt;=Milestones[[#This Row],[Start]:[Start]],AZ$5&lt;=Milestones[[#This Row],[End]:[End]]),1,"")),"")</f>
        <v/>
      </c>
      <c r="BA35" s="20" t="str">
        <f ca="1">IFERROR(IF(AND(Milestones[[#This Row],[Category]:[Category]]="Goal",BA$5&gt;=Milestones[[#This Row],[Start]:[Start]],BA$5&lt;=Milestones[[#This Row],[End]:[End]]),2,IF(AND(Milestones[[#This Row],[Category]:[Category]]="Milestone",BA$5&gt;=Milestones[[#This Row],[Start]:[Start]],BA$5&lt;=Milestones[[#This Row],[End]:[End]]),1,"")),"")</f>
        <v/>
      </c>
      <c r="BB35" s="20" t="str">
        <f ca="1">IFERROR(IF(AND(Milestones[[#This Row],[Category]:[Category]]="Goal",BB$5&gt;=Milestones[[#This Row],[Start]:[Start]],BB$5&lt;=Milestones[[#This Row],[End]:[End]]),2,IF(AND(Milestones[[#This Row],[Category]:[Category]]="Milestone",BB$5&gt;=Milestones[[#This Row],[Start]:[Start]],BB$5&lt;=Milestones[[#This Row],[End]:[End]]),1,"")),"")</f>
        <v/>
      </c>
      <c r="BC35" s="20" t="str">
        <f ca="1">IFERROR(IF(AND(Milestones[[#This Row],[Category]:[Category]]="Goal",BC$5&gt;=Milestones[[#This Row],[Start]:[Start]],BC$5&lt;=Milestones[[#This Row],[End]:[End]]),2,IF(AND(Milestones[[#This Row],[Category]:[Category]]="Milestone",BC$5&gt;=Milestones[[#This Row],[Start]:[Start]],BC$5&lt;=Milestones[[#This Row],[End]:[End]]),1,"")),"")</f>
        <v/>
      </c>
      <c r="BD35" s="20" t="str">
        <f ca="1">IFERROR(IF(AND(Milestones[[#This Row],[Category]:[Category]]="Goal",BD$5&gt;=Milestones[[#This Row],[Start]:[Start]],BD$5&lt;=Milestones[[#This Row],[End]:[End]]),2,IF(AND(Milestones[[#This Row],[Category]:[Category]]="Milestone",BD$5&gt;=Milestones[[#This Row],[Start]:[Start]],BD$5&lt;=Milestones[[#This Row],[End]:[End]]),1,"")),"")</f>
        <v/>
      </c>
      <c r="BE35" s="20" t="str">
        <f ca="1">IFERROR(IF(AND(Milestones[[#This Row],[Category]:[Category]]="Goal",BE$5&gt;=Milestones[[#This Row],[Start]:[Start]],BE$5&lt;=Milestones[[#This Row],[End]:[End]]),2,IF(AND(Milestones[[#This Row],[Category]:[Category]]="Milestone",BE$5&gt;=Milestones[[#This Row],[Start]:[Start]],BE$5&lt;=Milestones[[#This Row],[End]:[End]]),1,"")),"")</f>
        <v/>
      </c>
      <c r="BF35" s="20" t="str">
        <f ca="1">IFERROR(IF(AND(Milestones[[#This Row],[Category]:[Category]]="Goal",BF$5&gt;=Milestones[[#This Row],[Start]:[Start]],BF$5&lt;=Milestones[[#This Row],[End]:[End]]),2,IF(AND(Milestones[[#This Row],[Category]:[Category]]="Milestone",BF$5&gt;=Milestones[[#This Row],[Start]:[Start]],BF$5&lt;=Milestones[[#This Row],[End]:[End]]),1,"")),"")</f>
        <v/>
      </c>
      <c r="BG35" s="20" t="str">
        <f ca="1">IFERROR(IF(AND(Milestones[[#This Row],[Category]:[Category]]="Goal",BG$5&gt;=Milestones[[#This Row],[Start]:[Start]],BG$5&lt;=Milestones[[#This Row],[End]:[End]]),2,IF(AND(Milestones[[#This Row],[Category]:[Category]]="Milestone",BG$5&gt;=Milestones[[#This Row],[Start]:[Start]],BG$5&lt;=Milestones[[#This Row],[End]:[End]]),1,"")),"")</f>
        <v/>
      </c>
      <c r="BH35" s="20" t="str">
        <f ca="1">IFERROR(IF(AND(Milestones[[#This Row],[Category]:[Category]]="Goal",BH$5&gt;=Milestones[[#This Row],[Start]:[Start]],BH$5&lt;=Milestones[[#This Row],[End]:[End]]),2,IF(AND(Milestones[[#This Row],[Category]:[Category]]="Milestone",BH$5&gt;=Milestones[[#This Row],[Start]:[Start]],BH$5&lt;=Milestones[[#This Row],[End]:[End]]),1,"")),"")</f>
        <v/>
      </c>
      <c r="BI35" s="20" t="str">
        <f ca="1">IFERROR(IF(AND(Milestones[[#This Row],[Category]:[Category]]="Goal",BI$5&gt;=Milestones[[#This Row],[Start]:[Start]],BI$5&lt;=Milestones[[#This Row],[End]:[End]]),2,IF(AND(Milestones[[#This Row],[Category]:[Category]]="Milestone",BI$5&gt;=Milestones[[#This Row],[Start]:[Start]],BI$5&lt;=Milestones[[#This Row],[End]:[End]]),1,"")),"")</f>
        <v/>
      </c>
      <c r="BJ35" s="20" t="str">
        <f ca="1">IFERROR(IF(AND(Milestones[[#This Row],[Category]:[Category]]="Goal",BJ$5&gt;=Milestones[[#This Row],[Start]:[Start]],BJ$5&lt;=Milestones[[#This Row],[End]:[End]]),2,IF(AND(Milestones[[#This Row],[Category]:[Category]]="Milestone",BJ$5&gt;=Milestones[[#This Row],[Start]:[Start]],BJ$5&lt;=Milestones[[#This Row],[End]:[End]]),1,"")),"")</f>
        <v/>
      </c>
      <c r="BK35" s="20" t="str">
        <f ca="1">IFERROR(IF(AND(Milestones[[#This Row],[Category]:[Category]]="Goal",BK$5&gt;=Milestones[[#This Row],[Start]:[Start]],BK$5&lt;=Milestones[[#This Row],[End]:[End]]),2,IF(AND(Milestones[[#This Row],[Category]:[Category]]="Milestone",BK$5&gt;=Milestones[[#This Row],[Start]:[Start]],BK$5&lt;=Milestones[[#This Row],[End]:[End]]),1,"")),"")</f>
        <v/>
      </c>
      <c r="BL35" s="20" t="str">
        <f ca="1">IFERROR(IF(AND(Milestones[[#This Row],[Category]:[Category]]="Goal",BL$5&gt;=Milestones[[#This Row],[Start]:[Start]],BL$5&lt;=Milestones[[#This Row],[End]:[End]]),2,IF(AND(Milestones[[#This Row],[Category]:[Category]]="Milestone",BL$5&gt;=Milestones[[#This Row],[Start]:[Start]],BL$5&lt;=Milestones[[#This Row],[End]:[End]]),1,"")),"")</f>
        <v/>
      </c>
      <c r="BM35" s="20" t="str">
        <f ca="1">IFERROR(IF(AND(Milestones[[#This Row],[Category]:[Category]]="Goal",BM$5&gt;=Milestones[[#This Row],[Start]:[Start]],BM$5&lt;=Milestones[[#This Row],[End]:[End]]),2,IF(AND(Milestones[[#This Row],[Category]:[Category]]="Milestone",BM$5&gt;=Milestones[[#This Row],[Start]:[Start]],BM$5&lt;=Milestones[[#This Row],[End]:[End]]),1,"")),"")</f>
        <v/>
      </c>
      <c r="BN35" s="20" t="str">
        <f ca="1">IFERROR(IF(AND(Milestones[[#This Row],[Category]:[Category]]="Goal",BN$5&gt;=Milestones[[#This Row],[Start]:[Start]],BN$5&lt;=Milestones[[#This Row],[End]:[End]]),2,IF(AND(Milestones[[#This Row],[Category]:[Category]]="Milestone",BN$5&gt;=Milestones[[#This Row],[Start]:[Start]],BN$5&lt;=Milestones[[#This Row],[End]:[End]]),1,"")),"")</f>
        <v/>
      </c>
      <c r="BO35" s="20" t="str">
        <f ca="1">IFERROR(IF(AND(Milestones[[#This Row],[Category]:[Category]]="Goal",BO$5&gt;=Milestones[[#This Row],[Start]:[Start]],BO$5&lt;=Milestones[[#This Row],[End]:[End]]),2,IF(AND(Milestones[[#This Row],[Category]:[Category]]="Milestone",BO$5&gt;=Milestones[[#This Row],[Start]:[Start]],BO$5&lt;=Milestones[[#This Row],[End]:[End]]),1,"")),"")</f>
        <v/>
      </c>
      <c r="BP35" s="20" t="str">
        <f ca="1">IFERROR(IF(AND(Milestones[[#This Row],[Category]:[Category]]="Goal",BP$5&gt;=Milestones[[#This Row],[Start]:[Start]],BP$5&lt;=Milestones[[#This Row],[End]:[End]]),2,IF(AND(Milestones[[#This Row],[Category]:[Category]]="Milestone",BP$5&gt;=Milestones[[#This Row],[Start]:[Start]],BP$5&lt;=Milestones[[#This Row],[End]:[End]]),1,"")),"")</f>
        <v/>
      </c>
      <c r="BQ35" s="20" t="str">
        <f ca="1">IFERROR(IF(AND(Milestones[[#This Row],[Category]:[Category]]="Goal",BQ$5&gt;=Milestones[[#This Row],[Start]:[Start]],BQ$5&lt;=Milestones[[#This Row],[End]:[End]]),2,IF(AND(Milestones[[#This Row],[Category]:[Category]]="Milestone",BQ$5&gt;=Milestones[[#This Row],[Start]:[Start]],BQ$5&lt;=Milestones[[#This Row],[End]:[End]]),1,"")),"")</f>
        <v/>
      </c>
      <c r="BR35" s="20" t="str">
        <f ca="1">IFERROR(IF(AND(Milestones[[#This Row],[Category]:[Category]]="Goal",BR$5&gt;=Milestones[[#This Row],[Start]:[Start]],BR$5&lt;=Milestones[[#This Row],[End]:[End]]),2,IF(AND(Milestones[[#This Row],[Category]:[Category]]="Milestone",BR$5&gt;=Milestones[[#This Row],[Start]:[Start]],BR$5&lt;=Milestones[[#This Row],[End]:[End]]),1,"")),"")</f>
        <v/>
      </c>
      <c r="BS35" s="20" t="str">
        <f ca="1">IFERROR(IF(AND(Milestones[[#This Row],[Category]:[Category]]="Goal",BS$5&gt;=Milestones[[#This Row],[Start]:[Start]],BS$5&lt;=Milestones[[#This Row],[End]:[End]]),2,IF(AND(Milestones[[#This Row],[Category]:[Category]]="Milestone",BS$5&gt;=Milestones[[#This Row],[Start]:[Start]],BS$5&lt;=Milestones[[#This Row],[End]:[End]]),1,"")),"")</f>
        <v/>
      </c>
      <c r="BT35" s="20" t="str">
        <f ca="1">IFERROR(IF(AND(Milestones[[#This Row],[Category]:[Category]]="Goal",BT$5&gt;=Milestones[[#This Row],[Start]:[Start]],BT$5&lt;=Milestones[[#This Row],[End]:[End]]),2,IF(AND(Milestones[[#This Row],[Category]:[Category]]="Milestone",BT$5&gt;=Milestones[[#This Row],[Start]:[Start]],BT$5&lt;=Milestones[[#This Row],[End]:[End]]),1,"")),"")</f>
        <v/>
      </c>
      <c r="BU35" s="20" t="str">
        <f ca="1">IFERROR(IF(AND(Milestones[[#This Row],[Category]:[Category]]="Goal",BU$5&gt;=Milestones[[#This Row],[Start]:[Start]],BU$5&lt;=Milestones[[#This Row],[End]:[End]]),2,IF(AND(Milestones[[#This Row],[Category]:[Category]]="Milestone",BU$5&gt;=Milestones[[#This Row],[Start]:[Start]],BU$5&lt;=Milestones[[#This Row],[End]:[End]]),1,"")),"")</f>
        <v/>
      </c>
      <c r="BV35" s="20" t="str">
        <f ca="1">IFERROR(IF(AND(Milestones[[#This Row],[Category]:[Category]]="Goal",BV$5&gt;=Milestones[[#This Row],[Start]:[Start]],BV$5&lt;=Milestones[[#This Row],[End]:[End]]),2,IF(AND(Milestones[[#This Row],[Category]:[Category]]="Milestone",BV$5&gt;=Milestones[[#This Row],[Start]:[Start]],BV$5&lt;=Milestones[[#This Row],[End]:[End]]),1,"")),"")</f>
        <v/>
      </c>
      <c r="BW35" s="20" t="str">
        <f ca="1">IFERROR(IF(AND(Milestones[[#This Row],[Category]:[Category]]="Goal",BW$5&gt;=Milestones[[#This Row],[Start]:[Start]],BW$5&lt;=Milestones[[#This Row],[End]:[End]]),2,IF(AND(Milestones[[#This Row],[Category]:[Category]]="Milestone",BW$5&gt;=Milestones[[#This Row],[Start]:[Start]],BW$5&lt;=Milestones[[#This Row],[End]:[End]]),1,"")),"")</f>
        <v/>
      </c>
      <c r="BX35" s="20" t="str">
        <f ca="1">IFERROR(IF(AND(Milestones[[#This Row],[Category]:[Category]]="Goal",BX$5&gt;=Milestones[[#This Row],[Start]:[Start]],BX$5&lt;=Milestones[[#This Row],[End]:[End]]),2,IF(AND(Milestones[[#This Row],[Category]:[Category]]="Milestone",BX$5&gt;=Milestones[[#This Row],[Start]:[Start]],BX$5&lt;=Milestones[[#This Row],[End]:[End]]),1,"")),"")</f>
        <v/>
      </c>
      <c r="BY35" s="20" t="str">
        <f ca="1">IFERROR(IF(AND(Milestones[[#This Row],[Category]:[Category]]="Goal",BY$5&gt;=Milestones[[#This Row],[Start]:[Start]],BY$5&lt;=Milestones[[#This Row],[End]:[End]]),2,IF(AND(Milestones[[#This Row],[Category]:[Category]]="Milestone",BY$5&gt;=Milestones[[#This Row],[Start]:[Start]],BY$5&lt;=Milestones[[#This Row],[End]:[End]]),1,"")),"")</f>
        <v/>
      </c>
      <c r="BZ35" s="20" t="str">
        <f ca="1">IFERROR(IF(AND(Milestones[[#This Row],[Category]:[Category]]="Goal",BZ$5&gt;=Milestones[[#This Row],[Start]:[Start]],BZ$5&lt;=Milestones[[#This Row],[End]:[End]]),2,IF(AND(Milestones[[#This Row],[Category]:[Category]]="Milestone",BZ$5&gt;=Milestones[[#This Row],[Start]:[Start]],BZ$5&lt;=Milestones[[#This Row],[End]:[End]]),1,"")),"")</f>
        <v/>
      </c>
      <c r="CA35" s="20" t="str">
        <f ca="1">IFERROR(IF(AND(Milestones[[#This Row],[Category]:[Category]]="Goal",CA$5&gt;=Milestones[[#This Row],[Start]:[Start]],CA$5&lt;=Milestones[[#This Row],[End]:[End]]),2,IF(AND(Milestones[[#This Row],[Category]:[Category]]="Milestone",CA$5&gt;=Milestones[[#This Row],[Start]:[Start]],CA$5&lt;=Milestones[[#This Row],[End]:[End]]),1,"")),"")</f>
        <v/>
      </c>
      <c r="CB35" s="20" t="str">
        <f ca="1">IFERROR(IF(AND(Milestones[[#This Row],[Category]:[Category]]="Goal",CB$5&gt;=Milestones[[#This Row],[Start]:[Start]],CB$5&lt;=Milestones[[#This Row],[End]:[End]]),2,IF(AND(Milestones[[#This Row],[Category]:[Category]]="Milestone",CB$5&gt;=Milestones[[#This Row],[Start]:[Start]],CB$5&lt;=Milestones[[#This Row],[End]:[End]]),1,"")),"")</f>
        <v/>
      </c>
      <c r="CC35" s="20" t="str">
        <f ca="1">IFERROR(IF(AND(Milestones[[#This Row],[Category]:[Category]]="Goal",CC$5&gt;=Milestones[[#This Row],[Start]:[Start]],CC$5&lt;=Milestones[[#This Row],[End]:[End]]),2,IF(AND(Milestones[[#This Row],[Category]:[Category]]="Milestone",CC$5&gt;=Milestones[[#This Row],[Start]:[Start]],CC$5&lt;=Milestones[[#This Row],[End]:[End]]),1,"")),"")</f>
        <v/>
      </c>
      <c r="CD35" s="20" t="str">
        <f ca="1">IFERROR(IF(AND(Milestones[[#This Row],[Category]:[Category]]="Goal",CD$5&gt;=Milestones[[#This Row],[Start]:[Start]],CD$5&lt;=Milestones[[#This Row],[End]:[End]]),2,IF(AND(Milestones[[#This Row],[Category]:[Category]]="Milestone",CD$5&gt;=Milestones[[#This Row],[Start]:[Start]],CD$5&lt;=Milestones[[#This Row],[End]:[End]]),1,"")),"")</f>
        <v/>
      </c>
      <c r="CE35" s="20" t="str">
        <f ca="1">IFERROR(IF(AND(Milestones[[#This Row],[Category]:[Category]]="Goal",CE$5&gt;=Milestones[[#This Row],[Start]:[Start]],CE$5&lt;=Milestones[[#This Row],[End]:[End]]),2,IF(AND(Milestones[[#This Row],[Category]:[Category]]="Milestone",CE$5&gt;=Milestones[[#This Row],[Start]:[Start]],CE$5&lt;=Milestones[[#This Row],[End]:[End]]),1,"")),"")</f>
        <v/>
      </c>
      <c r="CF35" s="20" t="str">
        <f ca="1">IFERROR(IF(AND(Milestones[[#This Row],[Category]:[Category]]="Goal",CF$5&gt;=Milestones[[#This Row],[Start]:[Start]],CF$5&lt;=Milestones[[#This Row],[End]:[End]]),2,IF(AND(Milestones[[#This Row],[Category]:[Category]]="Milestone",CF$5&gt;=Milestones[[#This Row],[Start]:[Start]],CF$5&lt;=Milestones[[#This Row],[End]:[End]]),1,"")),"")</f>
        <v/>
      </c>
      <c r="CG35" s="20" t="str">
        <f ca="1">IFERROR(IF(AND(Milestones[[#This Row],[Category]:[Category]]="Goal",CG$5&gt;=Milestones[[#This Row],[Start]:[Start]],CG$5&lt;=Milestones[[#This Row],[End]:[End]]),2,IF(AND(Milestones[[#This Row],[Category]:[Category]]="Milestone",CG$5&gt;=Milestones[[#This Row],[Start]:[Start]],CG$5&lt;=Milestones[[#This Row],[End]:[End]]),1,"")),"")</f>
        <v/>
      </c>
      <c r="CH35" s="20" t="str">
        <f ca="1">IFERROR(IF(AND(Milestones[[#This Row],[Category]:[Category]]="Goal",CH$5&gt;=Milestones[[#This Row],[Start]:[Start]],CH$5&lt;=Milestones[[#This Row],[End]:[End]]),2,IF(AND(Milestones[[#This Row],[Category]:[Category]]="Milestone",CH$5&gt;=Milestones[[#This Row],[Start]:[Start]],CH$5&lt;=Milestones[[#This Row],[End]:[End]]),1,"")),"")</f>
        <v/>
      </c>
      <c r="CI35" s="20" t="str">
        <f ca="1">IFERROR(IF(AND(Milestones[[#This Row],[Category]:[Category]]="Goal",CI$5&gt;=Milestones[[#This Row],[Start]:[Start]],CI$5&lt;=Milestones[[#This Row],[End]:[End]]),2,IF(AND(Milestones[[#This Row],[Category]:[Category]]="Milestone",CI$5&gt;=Milestones[[#This Row],[Start]:[Start]],CI$5&lt;=Milestones[[#This Row],[End]:[End]]),1,"")),"")</f>
        <v/>
      </c>
      <c r="CJ35" s="20" t="str">
        <f ca="1">IFERROR(IF(AND(Milestones[[#This Row],[Category]:[Category]]="Goal",CJ$5&gt;=Milestones[[#This Row],[Start]:[Start]],CJ$5&lt;=Milestones[[#This Row],[End]:[End]]),2,IF(AND(Milestones[[#This Row],[Category]:[Category]]="Milestone",CJ$5&gt;=Milestones[[#This Row],[Start]:[Start]],CJ$5&lt;=Milestones[[#This Row],[End]:[End]]),1,"")),"")</f>
        <v/>
      </c>
      <c r="CK35" s="20" t="str">
        <f ca="1">IFERROR(IF(AND(Milestones[[#This Row],[Category]:[Category]]="Goal",CK$5&gt;=Milestones[[#This Row],[Start]:[Start]],CK$5&lt;=Milestones[[#This Row],[End]:[End]]),2,IF(AND(Milestones[[#This Row],[Category]:[Category]]="Milestone",CK$5&gt;=Milestones[[#This Row],[Start]:[Start]],CK$5&lt;=Milestones[[#This Row],[End]:[End]]),1,"")),"")</f>
        <v/>
      </c>
      <c r="CL35" s="20" t="str">
        <f ca="1">IFERROR(IF(AND(Milestones[[#This Row],[Category]:[Category]]="Goal",CL$5&gt;=Milestones[[#This Row],[Start]:[Start]],CL$5&lt;=Milestones[[#This Row],[End]:[End]]),2,IF(AND(Milestones[[#This Row],[Category]:[Category]]="Milestone",CL$5&gt;=Milestones[[#This Row],[Start]:[Start]],CL$5&lt;=Milestones[[#This Row],[End]:[End]]),1,"")),"")</f>
        <v/>
      </c>
      <c r="CM35" s="20" t="str">
        <f ca="1">IFERROR(IF(AND(Milestones[[#This Row],[Category]:[Category]]="Goal",CM$5&gt;=Milestones[[#This Row],[Start]:[Start]],CM$5&lt;=Milestones[[#This Row],[End]:[End]]),2,IF(AND(Milestones[[#This Row],[Category]:[Category]]="Milestone",CM$5&gt;=Milestones[[#This Row],[Start]:[Start]],CM$5&lt;=Milestones[[#This Row],[End]:[End]]),1,"")),"")</f>
        <v/>
      </c>
      <c r="CN35" s="20" t="str">
        <f ca="1">IFERROR(IF(AND(Milestones[[#This Row],[Category]:[Category]]="Goal",CN$5&gt;=Milestones[[#This Row],[Start]:[Start]],CN$5&lt;=Milestones[[#This Row],[End]:[End]]),2,IF(AND(Milestones[[#This Row],[Category]:[Category]]="Milestone",CN$5&gt;=Milestones[[#This Row],[Start]:[Start]],CN$5&lt;=Milestones[[#This Row],[End]:[End]]),1,"")),"")</f>
        <v/>
      </c>
      <c r="CO35" s="20" t="str">
        <f ca="1">IFERROR(IF(AND(Milestones[[#This Row],[Category]:[Category]]="Goal",CO$5&gt;=Milestones[[#This Row],[Start]:[Start]],CO$5&lt;=Milestones[[#This Row],[End]:[End]]),2,IF(AND(Milestones[[#This Row],[Category]:[Category]]="Milestone",CO$5&gt;=Milestones[[#This Row],[Start]:[Start]],CO$5&lt;=Milestones[[#This Row],[End]:[End]]),1,"")),"")</f>
        <v/>
      </c>
      <c r="CP35" s="20" t="str">
        <f ca="1">IFERROR(IF(AND(Milestones[[#This Row],[Category]:[Category]]="Goal",CP$5&gt;=Milestones[[#This Row],[Start]:[Start]],CP$5&lt;=Milestones[[#This Row],[End]:[End]]),2,IF(AND(Milestones[[#This Row],[Category]:[Category]]="Milestone",CP$5&gt;=Milestones[[#This Row],[Start]:[Start]],CP$5&lt;=Milestones[[#This Row],[End]:[End]]),1,"")),"")</f>
        <v/>
      </c>
      <c r="CQ35" s="20" t="str">
        <f ca="1">IFERROR(IF(AND(Milestones[[#This Row],[Category]:[Category]]="Goal",CQ$5&gt;=Milestones[[#This Row],[Start]:[Start]],CQ$5&lt;=Milestones[[#This Row],[End]:[End]]),2,IF(AND(Milestones[[#This Row],[Category]:[Category]]="Milestone",CQ$5&gt;=Milestones[[#This Row],[Start]:[Start]],CQ$5&lt;=Milestones[[#This Row],[End]:[End]]),1,"")),"")</f>
        <v/>
      </c>
      <c r="CR35" s="20" t="str">
        <f ca="1">IFERROR(IF(AND(Milestones[[#This Row],[Category]:[Category]]="Goal",CR$5&gt;=Milestones[[#This Row],[Start]:[Start]],CR$5&lt;=Milestones[[#This Row],[End]:[End]]),2,IF(AND(Milestones[[#This Row],[Category]:[Category]]="Milestone",CR$5&gt;=Milestones[[#This Row],[Start]:[Start]],CR$5&lt;=Milestones[[#This Row],[End]:[End]]),1,"")),"")</f>
        <v/>
      </c>
      <c r="CS35" s="20" t="str">
        <f ca="1">IFERROR(IF(AND(Milestones[[#This Row],[Category]:[Category]]="Goal",CS$5&gt;=Milestones[[#This Row],[Start]:[Start]],CS$5&lt;=Milestones[[#This Row],[End]:[End]]),2,IF(AND(Milestones[[#This Row],[Category]:[Category]]="Milestone",CS$5&gt;=Milestones[[#This Row],[Start]:[Start]],CS$5&lt;=Milestones[[#This Row],[End]:[End]]),1,"")),"")</f>
        <v/>
      </c>
      <c r="CT35" s="20" t="str">
        <f ca="1">IFERROR(IF(AND(Milestones[[#This Row],[Category]:[Category]]="Goal",CT$5&gt;=Milestones[[#This Row],[Start]:[Start]],CT$5&lt;=Milestones[[#This Row],[End]:[End]]),2,IF(AND(Milestones[[#This Row],[Category]:[Category]]="Milestone",CT$5&gt;=Milestones[[#This Row],[Start]:[Start]],CT$5&lt;=Milestones[[#This Row],[End]:[End]]),1,"")),"")</f>
        <v/>
      </c>
      <c r="CU35" s="20" t="str">
        <f ca="1">IFERROR(IF(AND(Milestones[[#This Row],[Category]:[Category]]="Goal",CU$5&gt;=Milestones[[#This Row],[Start]:[Start]],CU$5&lt;=Milestones[[#This Row],[End]:[End]]),2,IF(AND(Milestones[[#This Row],[Category]:[Category]]="Milestone",CU$5&gt;=Milestones[[#This Row],[Start]:[Start]],CU$5&lt;=Milestones[[#This Row],[End]:[End]]),1,"")),"")</f>
        <v/>
      </c>
      <c r="CV35" s="20" t="str">
        <f ca="1">IFERROR(IF(AND(Milestones[[#This Row],[Category]:[Category]]="Goal",CV$5&gt;=Milestones[[#This Row],[Start]:[Start]],CV$5&lt;=Milestones[[#This Row],[End]:[End]]),2,IF(AND(Milestones[[#This Row],[Category]:[Category]]="Milestone",CV$5&gt;=Milestones[[#This Row],[Start]:[Start]],CV$5&lt;=Milestones[[#This Row],[End]:[End]]),1,"")),"")</f>
        <v/>
      </c>
      <c r="CW35" s="20" t="str">
        <f ca="1">IFERROR(IF(AND(Milestones[[#This Row],[Category]:[Category]]="Goal",CW$5&gt;=Milestones[[#This Row],[Start]:[Start]],CW$5&lt;=Milestones[[#This Row],[End]:[End]]),2,IF(AND(Milestones[[#This Row],[Category]:[Category]]="Milestone",CW$5&gt;=Milestones[[#This Row],[Start]:[Start]],CW$5&lt;=Milestones[[#This Row],[End]:[End]]),1,"")),"")</f>
        <v/>
      </c>
      <c r="CX35" s="20" t="str">
        <f ca="1">IFERROR(IF(AND(Milestones[[#This Row],[Category]:[Category]]="Goal",CX$5&gt;=Milestones[[#This Row],[Start]:[Start]],CX$5&lt;=Milestones[[#This Row],[End]:[End]]),2,IF(AND(Milestones[[#This Row],[Category]:[Category]]="Milestone",CX$5&gt;=Milestones[[#This Row],[Start]:[Start]],CX$5&lt;=Milestones[[#This Row],[End]:[End]]),1,"")),"")</f>
        <v/>
      </c>
      <c r="CY35" s="20" t="str">
        <f ca="1">IFERROR(IF(AND(Milestones[[#This Row],[Category]:[Category]]="Goal",CY$5&gt;=Milestones[[#This Row],[Start]:[Start]],CY$5&lt;=Milestones[[#This Row],[End]:[End]]),2,IF(AND(Milestones[[#This Row],[Category]:[Category]]="Milestone",CY$5&gt;=Milestones[[#This Row],[Start]:[Start]],CY$5&lt;=Milestones[[#This Row],[End]:[End]]),1,"")),"")</f>
        <v/>
      </c>
      <c r="CZ35" s="20" t="str">
        <f ca="1">IFERROR(IF(AND(Milestones[[#This Row],[Category]:[Category]]="Goal",CZ$5&gt;=Milestones[[#This Row],[Start]:[Start]],CZ$5&lt;=Milestones[[#This Row],[End]:[End]]),2,IF(AND(Milestones[[#This Row],[Category]:[Category]]="Milestone",CZ$5&gt;=Milestones[[#This Row],[Start]:[Start]],CZ$5&lt;=Milestones[[#This Row],[End]:[End]]),1,"")),"")</f>
        <v/>
      </c>
      <c r="DA35" s="20" t="str">
        <f ca="1">IFERROR(IF(AND(Milestones[[#This Row],[Category]:[Category]]="Goal",DA$5&gt;=Milestones[[#This Row],[Start]:[Start]],DA$5&lt;=Milestones[[#This Row],[End]:[End]]),2,IF(AND(Milestones[[#This Row],[Category]:[Category]]="Milestone",DA$5&gt;=Milestones[[#This Row],[Start]:[Start]],DA$5&lt;=Milestones[[#This Row],[End]:[End]]),1,"")),"")</f>
        <v/>
      </c>
      <c r="DB35" s="20" t="str">
        <f ca="1">IFERROR(IF(AND(Milestones[[#This Row],[Category]:[Category]]="Goal",DB$5&gt;=Milestones[[#This Row],[Start]:[Start]],DB$5&lt;=Milestones[[#This Row],[End]:[End]]),2,IF(AND(Milestones[[#This Row],[Category]:[Category]]="Milestone",DB$5&gt;=Milestones[[#This Row],[Start]:[Start]],DB$5&lt;=Milestones[[#This Row],[End]:[End]]),1,"")),"")</f>
        <v/>
      </c>
      <c r="DC35" s="20" t="str">
        <f ca="1">IFERROR(IF(AND(Milestones[[#This Row],[Category]:[Category]]="Goal",DC$5&gt;=Milestones[[#This Row],[Start]:[Start]],DC$5&lt;=Milestones[[#This Row],[End]:[End]]),2,IF(AND(Milestones[[#This Row],[Category]:[Category]]="Milestone",DC$5&gt;=Milestones[[#This Row],[Start]:[Start]],DC$5&lt;=Milestones[[#This Row],[End]:[End]]),1,"")),"")</f>
        <v/>
      </c>
      <c r="DD35" s="20" t="str">
        <f ca="1">IFERROR(IF(AND(Milestones[[#This Row],[Category]:[Category]]="Goal",DD$5&gt;=Milestones[[#This Row],[Start]:[Start]],DD$5&lt;=Milestones[[#This Row],[End]:[End]]),2,IF(AND(Milestones[[#This Row],[Category]:[Category]]="Milestone",DD$5&gt;=Milestones[[#This Row],[Start]:[Start]],DD$5&lt;=Milestones[[#This Row],[End]:[End]]),1,"")),"")</f>
        <v/>
      </c>
      <c r="DE35" s="20" t="str">
        <f ca="1">IFERROR(IF(AND(Milestones[[#This Row],[Category]:[Category]]="Goal",DE$5&gt;=Milestones[[#This Row],[Start]:[Start]],DE$5&lt;=Milestones[[#This Row],[End]:[End]]),2,IF(AND(Milestones[[#This Row],[Category]:[Category]]="Milestone",DE$5&gt;=Milestones[[#This Row],[Start]:[Start]],DE$5&lt;=Milestones[[#This Row],[End]:[End]]),1,"")),"")</f>
        <v/>
      </c>
      <c r="DF35" s="20" t="str">
        <f ca="1">IFERROR(IF(AND(Milestones[[#This Row],[Category]:[Category]]="Goal",DF$5&gt;=Milestones[[#This Row],[Start]:[Start]],DF$5&lt;=Milestones[[#This Row],[End]:[End]]),2,IF(AND(Milestones[[#This Row],[Category]:[Category]]="Milestone",DF$5&gt;=Milestones[[#This Row],[Start]:[Start]],DF$5&lt;=Milestones[[#This Row],[End]:[End]]),1,"")),"")</f>
        <v/>
      </c>
      <c r="DG35" s="20" t="str">
        <f ca="1">IFERROR(IF(AND(Milestones[[#This Row],[Category]:[Category]]="Goal",DG$5&gt;=Milestones[[#This Row],[Start]:[Start]],DG$5&lt;=Milestones[[#This Row],[End]:[End]]),2,IF(AND(Milestones[[#This Row],[Category]:[Category]]="Milestone",DG$5&gt;=Milestones[[#This Row],[Start]:[Start]],DG$5&lt;=Milestones[[#This Row],[End]:[End]]),1,"")),"")</f>
        <v/>
      </c>
      <c r="DH35" s="20" t="str">
        <f ca="1">IFERROR(IF(AND(Milestones[[#This Row],[Category]:[Category]]="Goal",DH$5&gt;=Milestones[[#This Row],[Start]:[Start]],DH$5&lt;=Milestones[[#This Row],[End]:[End]]),2,IF(AND(Milestones[[#This Row],[Category]:[Category]]="Milestone",DH$5&gt;=Milestones[[#This Row],[Start]:[Start]],DH$5&lt;=Milestones[[#This Row],[End]:[End]]),1,"")),"")</f>
        <v/>
      </c>
      <c r="DI35" s="20" t="str">
        <f ca="1">IFERROR(IF(AND(Milestones[[#This Row],[Category]:[Category]]="Goal",DI$5&gt;=Milestones[[#This Row],[Start]:[Start]],DI$5&lt;=Milestones[[#This Row],[End]:[End]]),2,IF(AND(Milestones[[#This Row],[Category]:[Category]]="Milestone",DI$5&gt;=Milestones[[#This Row],[Start]:[Start]],DI$5&lt;=Milestones[[#This Row],[End]:[End]]),1,"")),"")</f>
        <v/>
      </c>
      <c r="DJ35" s="20" t="str">
        <f ca="1">IFERROR(IF(AND(Milestones[[#This Row],[Category]:[Category]]="Goal",DJ$5&gt;=Milestones[[#This Row],[Start]:[Start]],DJ$5&lt;=Milestones[[#This Row],[End]:[End]]),2,IF(AND(Milestones[[#This Row],[Category]:[Category]]="Milestone",DJ$5&gt;=Milestones[[#This Row],[Start]:[Start]],DJ$5&lt;=Milestones[[#This Row],[End]:[End]]),1,"")),"")</f>
        <v/>
      </c>
      <c r="DK35" s="20" t="str">
        <f ca="1">IFERROR(IF(AND(Milestones[[#This Row],[Category]:[Category]]="Goal",DK$5&gt;=Milestones[[#This Row],[Start]:[Start]],DK$5&lt;=Milestones[[#This Row],[End]:[End]]),2,IF(AND(Milestones[[#This Row],[Category]:[Category]]="Milestone",DK$5&gt;=Milestones[[#This Row],[Start]:[Start]],DK$5&lt;=Milestones[[#This Row],[End]:[End]]),1,"")),"")</f>
        <v/>
      </c>
      <c r="DL35" s="20" t="str">
        <f ca="1">IFERROR(IF(AND(Milestones[[#This Row],[Category]:[Category]]="Goal",DL$5&gt;=Milestones[[#This Row],[Start]:[Start]],DL$5&lt;=Milestones[[#This Row],[End]:[End]]),2,IF(AND(Milestones[[#This Row],[Category]:[Category]]="Milestone",DL$5&gt;=Milestones[[#This Row],[Start]:[Start]],DL$5&lt;=Milestones[[#This Row],[End]:[End]]),1,"")),"")</f>
        <v/>
      </c>
      <c r="DM35" s="20" t="str">
        <f ca="1">IFERROR(IF(AND(Milestones[[#This Row],[Category]:[Category]]="Goal",DM$5&gt;=Milestones[[#This Row],[Start]:[Start]],DM$5&lt;=Milestones[[#This Row],[End]:[End]]),2,IF(AND(Milestones[[#This Row],[Category]:[Category]]="Milestone",DM$5&gt;=Milestones[[#This Row],[Start]:[Start]],DM$5&lt;=Milestones[[#This Row],[End]:[End]]),1,"")),"")</f>
        <v/>
      </c>
      <c r="DN35" s="20" t="str">
        <f ca="1">IFERROR(IF(AND(Milestones[[#This Row],[Category]:[Category]]="Goal",DN$5&gt;=Milestones[[#This Row],[Start]:[Start]],DN$5&lt;=Milestones[[#This Row],[End]:[End]]),2,IF(AND(Milestones[[#This Row],[Category]:[Category]]="Milestone",DN$5&gt;=Milestones[[#This Row],[Start]:[Start]],DN$5&lt;=Milestones[[#This Row],[End]:[End]]),1,"")),"")</f>
        <v/>
      </c>
      <c r="DO35" s="20" t="str">
        <f ca="1">IFERROR(IF(AND(Milestones[[#This Row],[Category]:[Category]]="Goal",DO$5&gt;=Milestones[[#This Row],[Start]:[Start]],DO$5&lt;=Milestones[[#This Row],[End]:[End]]),2,IF(AND(Milestones[[#This Row],[Category]:[Category]]="Milestone",DO$5&gt;=Milestones[[#This Row],[Start]:[Start]],DO$5&lt;=Milestones[[#This Row],[End]:[End]]),1,"")),"")</f>
        <v/>
      </c>
      <c r="DP35" s="20" t="str">
        <f ca="1">IFERROR(IF(AND(Milestones[[#This Row],[Category]:[Category]]="Goal",DP$5&gt;=Milestones[[#This Row],[Start]:[Start]],DP$5&lt;=Milestones[[#This Row],[End]:[End]]),2,IF(AND(Milestones[[#This Row],[Category]:[Category]]="Milestone",DP$5&gt;=Milestones[[#This Row],[Start]:[Start]],DP$5&lt;=Milestones[[#This Row],[End]:[End]]),1,"")),"")</f>
        <v/>
      </c>
      <c r="DQ35" s="20" t="str">
        <f ca="1">IFERROR(IF(AND(Milestones[[#This Row],[Category]:[Category]]="Goal",DQ$5&gt;=Milestones[[#This Row],[Start]:[Start]],DQ$5&lt;=Milestones[[#This Row],[End]:[End]]),2,IF(AND(Milestones[[#This Row],[Category]:[Category]]="Milestone",DQ$5&gt;=Milestones[[#This Row],[Start]:[Start]],DQ$5&lt;=Milestones[[#This Row],[End]:[End]]),1,"")),"")</f>
        <v/>
      </c>
      <c r="DR35" s="20" t="str">
        <f ca="1">IFERROR(IF(AND(Milestones[[#This Row],[Category]:[Category]]="Goal",DR$5&gt;=Milestones[[#This Row],[Start]:[Start]],DR$5&lt;=Milestones[[#This Row],[End]:[End]]),2,IF(AND(Milestones[[#This Row],[Category]:[Category]]="Milestone",DR$5&gt;=Milestones[[#This Row],[Start]:[Start]],DR$5&lt;=Milestones[[#This Row],[End]:[End]]),1,"")),"")</f>
        <v/>
      </c>
      <c r="DS35" s="20" t="str">
        <f ca="1">IFERROR(IF(AND(Milestones[[#This Row],[Category]:[Category]]="Goal",DS$5&gt;=Milestones[[#This Row],[Start]:[Start]],DS$5&lt;=Milestones[[#This Row],[End]:[End]]),2,IF(AND(Milestones[[#This Row],[Category]:[Category]]="Milestone",DS$5&gt;=Milestones[[#This Row],[Start]:[Start]],DS$5&lt;=Milestones[[#This Row],[End]:[End]]),1,"")),"")</f>
        <v/>
      </c>
      <c r="DT35" s="20" t="str">
        <f ca="1">IFERROR(IF(AND(Milestones[[#This Row],[Category]:[Category]]="Goal",DT$5&gt;=Milestones[[#This Row],[Start]:[Start]],DT$5&lt;=Milestones[[#This Row],[End]:[End]]),2,IF(AND(Milestones[[#This Row],[Category]:[Category]]="Milestone",DT$5&gt;=Milestones[[#This Row],[Start]:[Start]],DT$5&lt;=Milestones[[#This Row],[End]:[End]]),1,"")),"")</f>
        <v/>
      </c>
      <c r="DU35" s="20" t="str">
        <f ca="1">IFERROR(IF(AND(Milestones[[#This Row],[Category]:[Category]]="Goal",DU$5&gt;=Milestones[[#This Row],[Start]:[Start]],DU$5&lt;=Milestones[[#This Row],[End]:[End]]),2,IF(AND(Milestones[[#This Row],[Category]:[Category]]="Milestone",DU$5&gt;=Milestones[[#This Row],[Start]:[Start]],DU$5&lt;=Milestones[[#This Row],[End]:[End]]),1,"")),"")</f>
        <v/>
      </c>
      <c r="DV35" s="20" t="str">
        <f ca="1">IFERROR(IF(AND(Milestones[[#This Row],[Category]:[Category]]="Goal",DV$5&gt;=Milestones[[#This Row],[Start]:[Start]],DV$5&lt;=Milestones[[#This Row],[End]:[End]]),2,IF(AND(Milestones[[#This Row],[Category]:[Category]]="Milestone",DV$5&gt;=Milestones[[#This Row],[Start]:[Start]],DV$5&lt;=Milestones[[#This Row],[End]:[End]]),1,"")),"")</f>
        <v/>
      </c>
      <c r="DW35" s="20" t="str">
        <f ca="1">IFERROR(IF(AND(Milestones[[#This Row],[Category]:[Category]]="Goal",DW$5&gt;=Milestones[[#This Row],[Start]:[Start]],DW$5&lt;=Milestones[[#This Row],[End]:[End]]),2,IF(AND(Milestones[[#This Row],[Category]:[Category]]="Milestone",DW$5&gt;=Milestones[[#This Row],[Start]:[Start]],DW$5&lt;=Milestones[[#This Row],[End]:[End]]),1,"")),"")</f>
        <v/>
      </c>
      <c r="DX35" s="20" t="str">
        <f ca="1">IFERROR(IF(AND(Milestones[[#This Row],[Category]:[Category]]="Goal",DX$5&gt;=Milestones[[#This Row],[Start]:[Start]],DX$5&lt;=Milestones[[#This Row],[End]:[End]]),2,IF(AND(Milestones[[#This Row],[Category]:[Category]]="Milestone",DX$5&gt;=Milestones[[#This Row],[Start]:[Start]],DX$5&lt;=Milestones[[#This Row],[End]:[End]]),1,"")),"")</f>
        <v/>
      </c>
      <c r="DY35" s="20" t="str">
        <f ca="1">IFERROR(IF(AND(Milestones[[#This Row],[Category]:[Category]]="Goal",DY$5&gt;=Milestones[[#This Row],[Start]:[Start]],DY$5&lt;=Milestones[[#This Row],[End]:[End]]),2,IF(AND(Milestones[[#This Row],[Category]:[Category]]="Milestone",DY$5&gt;=Milestones[[#This Row],[Start]:[Start]],DY$5&lt;=Milestones[[#This Row],[End]:[End]]),1,"")),"")</f>
        <v/>
      </c>
      <c r="DZ35" s="20" t="str">
        <f ca="1">IFERROR(IF(AND(Milestones[[#This Row],[Category]:[Category]]="Goal",DZ$5&gt;=Milestones[[#This Row],[Start]:[Start]],DZ$5&lt;=Milestones[[#This Row],[End]:[End]]),2,IF(AND(Milestones[[#This Row],[Category]:[Category]]="Milestone",DZ$5&gt;=Milestones[[#This Row],[Start]:[Start]],DZ$5&lt;=Milestones[[#This Row],[End]:[End]]),1,"")),"")</f>
        <v/>
      </c>
      <c r="EA35" s="20" t="str">
        <f ca="1">IFERROR(IF(AND(Milestones[[#This Row],[Category]:[Category]]="Goal",EA$5&gt;=Milestones[[#This Row],[Start]:[Start]],EA$5&lt;=Milestones[[#This Row],[End]:[End]]),2,IF(AND(Milestones[[#This Row],[Category]:[Category]]="Milestone",EA$5&gt;=Milestones[[#This Row],[Start]:[Start]],EA$5&lt;=Milestones[[#This Row],[End]:[End]]),1,"")),"")</f>
        <v/>
      </c>
      <c r="EB35" s="20" t="str">
        <f ca="1">IFERROR(IF(AND(Milestones[[#This Row],[Category]:[Category]]="Goal",EB$5&gt;=Milestones[[#This Row],[Start]:[Start]],EB$5&lt;=Milestones[[#This Row],[End]:[End]]),2,IF(AND(Milestones[[#This Row],[Category]:[Category]]="Milestone",EB$5&gt;=Milestones[[#This Row],[Start]:[Start]],EB$5&lt;=Milestones[[#This Row],[End]:[End]]),1,"")),"")</f>
        <v/>
      </c>
      <c r="EC35" s="20" t="str">
        <f ca="1">IFERROR(IF(AND(Milestones[[#This Row],[Category]:[Category]]="Goal",EC$5&gt;=Milestones[[#This Row],[Start]:[Start]],EC$5&lt;=Milestones[[#This Row],[End]:[End]]),2,IF(AND(Milestones[[#This Row],[Category]:[Category]]="Milestone",EC$5&gt;=Milestones[[#This Row],[Start]:[Start]],EC$5&lt;=Milestones[[#This Row],[End]:[End]]),1,"")),"")</f>
        <v/>
      </c>
      <c r="ED35" s="20" t="str">
        <f ca="1">IFERROR(IF(AND(Milestones[[#This Row],[Category]:[Category]]="Goal",ED$5&gt;=Milestones[[#This Row],[Start]:[Start]],ED$5&lt;=Milestones[[#This Row],[End]:[End]]),2,IF(AND(Milestones[[#This Row],[Category]:[Category]]="Milestone",ED$5&gt;=Milestones[[#This Row],[Start]:[Start]],ED$5&lt;=Milestones[[#This Row],[End]:[End]]),1,"")),"")</f>
        <v/>
      </c>
      <c r="EE35" s="20" t="str">
        <f ca="1">IFERROR(IF(AND(Milestones[[#This Row],[Category]:[Category]]="Goal",EE$5&gt;=Milestones[[#This Row],[Start]:[Start]],EE$5&lt;=Milestones[[#This Row],[End]:[End]]),2,IF(AND(Milestones[[#This Row],[Category]:[Category]]="Milestone",EE$5&gt;=Milestones[[#This Row],[Start]:[Start]],EE$5&lt;=Milestones[[#This Row],[End]:[End]]),1,"")),"")</f>
        <v/>
      </c>
      <c r="EF35" s="20" t="str">
        <f ca="1">IFERROR(IF(AND(Milestones[[#This Row],[Category]:[Category]]="Goal",EF$5&gt;=Milestones[[#This Row],[Start]:[Start]],EF$5&lt;=Milestones[[#This Row],[End]:[End]]),2,IF(AND(Milestones[[#This Row],[Category]:[Category]]="Milestone",EF$5&gt;=Milestones[[#This Row],[Start]:[Start]],EF$5&lt;=Milestones[[#This Row],[End]:[End]]),1,"")),"")</f>
        <v/>
      </c>
      <c r="EG35" s="20" t="str">
        <f ca="1">IFERROR(IF(AND(Milestones[[#This Row],[Category]:[Category]]="Goal",EG$5&gt;=Milestones[[#This Row],[Start]:[Start]],EG$5&lt;=Milestones[[#This Row],[End]:[End]]),2,IF(AND(Milestones[[#This Row],[Category]:[Category]]="Milestone",EG$5&gt;=Milestones[[#This Row],[Start]:[Start]],EG$5&lt;=Milestones[[#This Row],[End]:[End]]),1,"")),"")</f>
        <v/>
      </c>
      <c r="EH35" s="20" t="str">
        <f ca="1">IFERROR(IF(AND(Milestones[[#This Row],[Category]:[Category]]="Goal",EH$5&gt;=Milestones[[#This Row],[Start]:[Start]],EH$5&lt;=Milestones[[#This Row],[End]:[End]]),2,IF(AND(Milestones[[#This Row],[Category]:[Category]]="Milestone",EH$5&gt;=Milestones[[#This Row],[Start]:[Start]],EH$5&lt;=Milestones[[#This Row],[End]:[End]]),1,"")),"")</f>
        <v/>
      </c>
      <c r="EI35" s="20" t="str">
        <f ca="1">IFERROR(IF(AND(Milestones[[#This Row],[Category]:[Category]]="Goal",EI$5&gt;=Milestones[[#This Row],[Start]:[Start]],EI$5&lt;=Milestones[[#This Row],[End]:[End]]),2,IF(AND(Milestones[[#This Row],[Category]:[Category]]="Milestone",EI$5&gt;=Milestones[[#This Row],[Start]:[Start]],EI$5&lt;=Milestones[[#This Row],[End]:[End]]),1,"")),"")</f>
        <v/>
      </c>
      <c r="EJ35" s="20" t="str">
        <f ca="1">IFERROR(IF(AND(Milestones[[#This Row],[Category]:[Category]]="Goal",EJ$5&gt;=Milestones[[#This Row],[Start]:[Start]],EJ$5&lt;=Milestones[[#This Row],[End]:[End]]),2,IF(AND(Milestones[[#This Row],[Category]:[Category]]="Milestone",EJ$5&gt;=Milestones[[#This Row],[Start]:[Start]],EJ$5&lt;=Milestones[[#This Row],[End]:[End]]),1,"")),"")</f>
        <v/>
      </c>
      <c r="EK35" s="20" t="str">
        <f ca="1">IFERROR(IF(AND(Milestones[[#This Row],[Category]:[Category]]="Goal",EK$5&gt;=Milestones[[#This Row],[Start]:[Start]],EK$5&lt;=Milestones[[#This Row],[End]:[End]]),2,IF(AND(Milestones[[#This Row],[Category]:[Category]]="Milestone",EK$5&gt;=Milestones[[#This Row],[Start]:[Start]],EK$5&lt;=Milestones[[#This Row],[End]:[End]]),1,"")),"")</f>
        <v/>
      </c>
      <c r="EL35" s="20" t="str">
        <f ca="1">IFERROR(IF(AND(Milestones[[#This Row],[Category]:[Category]]="Goal",EL$5&gt;=Milestones[[#This Row],[Start]:[Start]],EL$5&lt;=Milestones[[#This Row],[End]:[End]]),2,IF(AND(Milestones[[#This Row],[Category]:[Category]]="Milestone",EL$5&gt;=Milestones[[#This Row],[Start]:[Start]],EL$5&lt;=Milestones[[#This Row],[End]:[End]]),1,"")),"")</f>
        <v/>
      </c>
      <c r="EM35" s="20" t="str">
        <f ca="1">IFERROR(IF(AND(Milestones[[#This Row],[Category]:[Category]]="Goal",EM$5&gt;=Milestones[[#This Row],[Start]:[Start]],EM$5&lt;=Milestones[[#This Row],[End]:[End]]),2,IF(AND(Milestones[[#This Row],[Category]:[Category]]="Milestone",EM$5&gt;=Milestones[[#This Row],[Start]:[Start]],EM$5&lt;=Milestones[[#This Row],[End]:[End]]),1,"")),"")</f>
        <v/>
      </c>
      <c r="EN35" s="20" t="str">
        <f ca="1">IFERROR(IF(AND(Milestones[[#This Row],[Category]:[Category]]="Goal",EN$5&gt;=Milestones[[#This Row],[Start]:[Start]],EN$5&lt;=Milestones[[#This Row],[End]:[End]]),2,IF(AND(Milestones[[#This Row],[Category]:[Category]]="Milestone",EN$5&gt;=Milestones[[#This Row],[Start]:[Start]],EN$5&lt;=Milestones[[#This Row],[End]:[End]]),1,"")),"")</f>
        <v/>
      </c>
      <c r="EO35" s="20" t="str">
        <f ca="1">IFERROR(IF(AND(Milestones[[#This Row],[Category]:[Category]]="Goal",EO$5&gt;=Milestones[[#This Row],[Start]:[Start]],EO$5&lt;=Milestones[[#This Row],[End]:[End]]),2,IF(AND(Milestones[[#This Row],[Category]:[Category]]="Milestone",EO$5&gt;=Milestones[[#This Row],[Start]:[Start]],EO$5&lt;=Milestones[[#This Row],[End]:[End]]),1,"")),"")</f>
        <v/>
      </c>
      <c r="EP35" s="20" t="str">
        <f ca="1">IFERROR(IF(AND(Milestones[[#This Row],[Category]:[Category]]="Goal",EP$5&gt;=Milestones[[#This Row],[Start]:[Start]],EP$5&lt;=Milestones[[#This Row],[End]:[End]]),2,IF(AND(Milestones[[#This Row],[Category]:[Category]]="Milestone",EP$5&gt;=Milestones[[#This Row],[Start]:[Start]],EP$5&lt;=Milestones[[#This Row],[End]:[End]]),1,"")),"")</f>
        <v/>
      </c>
      <c r="EQ35" s="20" t="str">
        <f ca="1">IFERROR(IF(AND(Milestones[[#This Row],[Category]:[Category]]="Goal",EQ$5&gt;=Milestones[[#This Row],[Start]:[Start]],EQ$5&lt;=Milestones[[#This Row],[End]:[End]]),2,IF(AND(Milestones[[#This Row],[Category]:[Category]]="Milestone",EQ$5&gt;=Milestones[[#This Row],[Start]:[Start]],EQ$5&lt;=Milestones[[#This Row],[End]:[End]]),1,"")),"")</f>
        <v/>
      </c>
      <c r="ER35" s="20" t="str">
        <f ca="1">IFERROR(IF(AND(Milestones[[#This Row],[Category]:[Category]]="Goal",ER$5&gt;=Milestones[[#This Row],[Start]:[Start]],ER$5&lt;=Milestones[[#This Row],[End]:[End]]),2,IF(AND(Milestones[[#This Row],[Category]:[Category]]="Milestone",ER$5&gt;=Milestones[[#This Row],[Start]:[Start]],ER$5&lt;=Milestones[[#This Row],[End]:[End]]),1,"")),"")</f>
        <v/>
      </c>
    </row>
    <row r="36" spans="1:148" ht="15" customHeight="1" x14ac:dyDescent="0.3">
      <c r="B36" s="39">
        <f t="shared" si="73"/>
        <v>29</v>
      </c>
      <c r="C36" s="97" t="s">
        <v>162</v>
      </c>
      <c r="D36" s="61" t="s">
        <v>41</v>
      </c>
      <c r="E36" s="63" t="s">
        <v>42</v>
      </c>
      <c r="F36" s="64" t="s">
        <v>11</v>
      </c>
      <c r="G36" s="43">
        <v>1</v>
      </c>
      <c r="H36" s="35"/>
      <c r="I36" s="58">
        <f>IFERROR(IF(Milestones[[#This Row],[Activity]]="","",WORKDAY(IF(Milestones[[#This Row],[Predecessor]]="",IF(O35&lt;&gt;"", O35, L35),IF(INDEX(Milestones[Actual End],Milestones[[#This Row],[Predecessor]])&lt;&gt;"",INDEX(Milestones[Actual End],Milestones[[#This Row],[Predecessor]]),INDEX(Milestones[End],Milestones[[#This Row],[Predecessor]]))),Milestones[[#This Row],[Lag Days (Working Days)]],Table5[Holidays])),"")</f>
        <v>43388</v>
      </c>
      <c r="J36" s="70">
        <v>1</v>
      </c>
      <c r="K36" s="46">
        <f>IF(Milestones[[#This Row],[Responsible]]="",Milestones[[#This Row],[Effort (Working Days)]],IFERROR(ROUND(Milestones[[#This Row],[Effort (Working Days)]]/VLOOKUP(Milestones[[#This Row],[Responsible]],ProjectPersonnel[],2,FALSE)*4,0)/4,0))</f>
        <v>2</v>
      </c>
      <c r="L36" s="47">
        <f>IFERROR(WORKDAY(Milestones[[#This Row],[Start]],Milestones[[#This Row],[Task Duration]],Table5[Holidays]),"")</f>
        <v>43390</v>
      </c>
      <c r="M36" s="49" t="s">
        <v>153</v>
      </c>
      <c r="N36" s="49"/>
      <c r="O36" s="49"/>
      <c r="P36" s="72">
        <v>0</v>
      </c>
      <c r="Q36" s="13"/>
      <c r="R36" s="13"/>
      <c r="T36" s="20" t="str">
        <f ca="1">IFERROR(IF(AND(Milestones[[#This Row],[Category]:[Category]]="Goal",T$5&gt;=Milestones[[#This Row],[Start]:[Start]],T$5&lt;=Milestones[[#This Row],[End]:[End]]),2,IF(AND(Milestones[[#This Row],[Category]:[Category]]="Milestone",T$5&gt;=Milestones[[#This Row],[Start]:[Start]],T$5&lt;=Milestones[[#This Row],[End]:[End]]),1,"")),"")</f>
        <v/>
      </c>
      <c r="U36" s="20" t="str">
        <f ca="1">IFERROR(IF(AND(Milestones[[#This Row],[Category]:[Category]]="Goal",U$5&gt;=Milestones[[#This Row],[Start]:[Start]],U$5&lt;=Milestones[[#This Row],[End]:[End]]),2,IF(AND(Milestones[[#This Row],[Category]:[Category]]="Milestone",U$5&gt;=Milestones[[#This Row],[Start]:[Start]],U$5&lt;=Milestones[[#This Row],[End]:[End]]),1,"")),"")</f>
        <v/>
      </c>
      <c r="V36" s="20" t="str">
        <f ca="1">IFERROR(IF(AND(Milestones[[#This Row],[Category]:[Category]]="Goal",V$5&gt;=Milestones[[#This Row],[Start]:[Start]],V$5&lt;=Milestones[[#This Row],[End]:[End]]),2,IF(AND(Milestones[[#This Row],[Category]:[Category]]="Milestone",V$5&gt;=Milestones[[#This Row],[Start]:[Start]],V$5&lt;=Milestones[[#This Row],[End]:[End]]),1,"")),"")</f>
        <v/>
      </c>
      <c r="W36" s="20" t="str">
        <f ca="1">IFERROR(IF(AND(Milestones[[#This Row],[Category]:[Category]]="Goal",W$5&gt;=Milestones[[#This Row],[Start]:[Start]],W$5&lt;=Milestones[[#This Row],[End]:[End]]),2,IF(AND(Milestones[[#This Row],[Category]:[Category]]="Milestone",W$5&gt;=Milestones[[#This Row],[Start]:[Start]],W$5&lt;=Milestones[[#This Row],[End]:[End]]),1,"")),"")</f>
        <v/>
      </c>
      <c r="X36" s="20" t="str">
        <f ca="1">IFERROR(IF(AND(Milestones[[#This Row],[Category]:[Category]]="Goal",X$5&gt;=Milestones[[#This Row],[Start]:[Start]],X$5&lt;=Milestones[[#This Row],[End]:[End]]),2,IF(AND(Milestones[[#This Row],[Category]:[Category]]="Milestone",X$5&gt;=Milestones[[#This Row],[Start]:[Start]],X$5&lt;=Milestones[[#This Row],[End]:[End]]),1,"")),"")</f>
        <v/>
      </c>
      <c r="Y36" s="20" t="str">
        <f ca="1">IFERROR(IF(AND(Milestones[[#This Row],[Category]:[Category]]="Goal",Y$5&gt;=Milestones[[#This Row],[Start]:[Start]],Y$5&lt;=Milestones[[#This Row],[End]:[End]]),2,IF(AND(Milestones[[#This Row],[Category]:[Category]]="Milestone",Y$5&gt;=Milestones[[#This Row],[Start]:[Start]],Y$5&lt;=Milestones[[#This Row],[End]:[End]]),1,"")),"")</f>
        <v/>
      </c>
      <c r="Z36" s="20" t="str">
        <f ca="1">IFERROR(IF(AND(Milestones[[#This Row],[Category]:[Category]]="Goal",Z$5&gt;=Milestones[[#This Row],[Start]:[Start]],Z$5&lt;=Milestones[[#This Row],[End]:[End]]),2,IF(AND(Milestones[[#This Row],[Category]:[Category]]="Milestone",Z$5&gt;=Milestones[[#This Row],[Start]:[Start]],Z$5&lt;=Milestones[[#This Row],[End]:[End]]),1,"")),"")</f>
        <v/>
      </c>
      <c r="AA36" s="20" t="str">
        <f ca="1">IFERROR(IF(AND(Milestones[[#This Row],[Category]:[Category]]="Goal",AA$5&gt;=Milestones[[#This Row],[Start]:[Start]],AA$5&lt;=Milestones[[#This Row],[End]:[End]]),2,IF(AND(Milestones[[#This Row],[Category]:[Category]]="Milestone",AA$5&gt;=Milestones[[#This Row],[Start]:[Start]],AA$5&lt;=Milestones[[#This Row],[End]:[End]]),1,"")),"")</f>
        <v/>
      </c>
      <c r="AB36" s="20" t="str">
        <f ca="1">IFERROR(IF(AND(Milestones[[#This Row],[Category]:[Category]]="Goal",AB$5&gt;=Milestones[[#This Row],[Start]:[Start]],AB$5&lt;=Milestones[[#This Row],[End]:[End]]),2,IF(AND(Milestones[[#This Row],[Category]:[Category]]="Milestone",AB$5&gt;=Milestones[[#This Row],[Start]:[Start]],AB$5&lt;=Milestones[[#This Row],[End]:[End]]),1,"")),"")</f>
        <v/>
      </c>
      <c r="AC36" s="20" t="str">
        <f ca="1">IFERROR(IF(AND(Milestones[[#This Row],[Category]:[Category]]="Goal",AC$5&gt;=Milestones[[#This Row],[Start]:[Start]],AC$5&lt;=Milestones[[#This Row],[End]:[End]]),2,IF(AND(Milestones[[#This Row],[Category]:[Category]]="Milestone",AC$5&gt;=Milestones[[#This Row],[Start]:[Start]],AC$5&lt;=Milestones[[#This Row],[End]:[End]]),1,"")),"")</f>
        <v/>
      </c>
      <c r="AD36" s="20" t="str">
        <f ca="1">IFERROR(IF(AND(Milestones[[#This Row],[Category]:[Category]]="Goal",AD$5&gt;=Milestones[[#This Row],[Start]:[Start]],AD$5&lt;=Milestones[[#This Row],[End]:[End]]),2,IF(AND(Milestones[[#This Row],[Category]:[Category]]="Milestone",AD$5&gt;=Milestones[[#This Row],[Start]:[Start]],AD$5&lt;=Milestones[[#This Row],[End]:[End]]),1,"")),"")</f>
        <v/>
      </c>
      <c r="AE36" s="20" t="str">
        <f ca="1">IFERROR(IF(AND(Milestones[[#This Row],[Category]:[Category]]="Goal",AE$5&gt;=Milestones[[#This Row],[Start]:[Start]],AE$5&lt;=Milestones[[#This Row],[End]:[End]]),2,IF(AND(Milestones[[#This Row],[Category]:[Category]]="Milestone",AE$5&gt;=Milestones[[#This Row],[Start]:[Start]],AE$5&lt;=Milestones[[#This Row],[End]:[End]]),1,"")),"")</f>
        <v/>
      </c>
      <c r="AF36" s="20" t="str">
        <f ca="1">IFERROR(IF(AND(Milestones[[#This Row],[Category]:[Category]]="Goal",AF$5&gt;=Milestones[[#This Row],[Start]:[Start]],AF$5&lt;=Milestones[[#This Row],[End]:[End]]),2,IF(AND(Milestones[[#This Row],[Category]:[Category]]="Milestone",AF$5&gt;=Milestones[[#This Row],[Start]:[Start]],AF$5&lt;=Milestones[[#This Row],[End]:[End]]),1,"")),"")</f>
        <v/>
      </c>
      <c r="AG36" s="20" t="str">
        <f ca="1">IFERROR(IF(AND(Milestones[[#This Row],[Category]:[Category]]="Goal",AG$5&gt;=Milestones[[#This Row],[Start]:[Start]],AG$5&lt;=Milestones[[#This Row],[End]:[End]]),2,IF(AND(Milestones[[#This Row],[Category]:[Category]]="Milestone",AG$5&gt;=Milestones[[#This Row],[Start]:[Start]],AG$5&lt;=Milestones[[#This Row],[End]:[End]]),1,"")),"")</f>
        <v/>
      </c>
      <c r="AH36" s="20" t="str">
        <f ca="1">IFERROR(IF(AND(Milestones[[#This Row],[Category]:[Category]]="Goal",AH$5&gt;=Milestones[[#This Row],[Start]:[Start]],AH$5&lt;=Milestones[[#This Row],[End]:[End]]),2,IF(AND(Milestones[[#This Row],[Category]:[Category]]="Milestone",AH$5&gt;=Milestones[[#This Row],[Start]:[Start]],AH$5&lt;=Milestones[[#This Row],[End]:[End]]),1,"")),"")</f>
        <v/>
      </c>
      <c r="AI36" s="20" t="str">
        <f ca="1">IFERROR(IF(AND(Milestones[[#This Row],[Category]:[Category]]="Goal",AI$5&gt;=Milestones[[#This Row],[Start]:[Start]],AI$5&lt;=Milestones[[#This Row],[End]:[End]]),2,IF(AND(Milestones[[#This Row],[Category]:[Category]]="Milestone",AI$5&gt;=Milestones[[#This Row],[Start]:[Start]],AI$5&lt;=Milestones[[#This Row],[End]:[End]]),1,"")),"")</f>
        <v/>
      </c>
      <c r="AJ36" s="20" t="str">
        <f ca="1">IFERROR(IF(AND(Milestones[[#This Row],[Category]:[Category]]="Goal",AJ$5&gt;=Milestones[[#This Row],[Start]:[Start]],AJ$5&lt;=Milestones[[#This Row],[End]:[End]]),2,IF(AND(Milestones[[#This Row],[Category]:[Category]]="Milestone",AJ$5&gt;=Milestones[[#This Row],[Start]:[Start]],AJ$5&lt;=Milestones[[#This Row],[End]:[End]]),1,"")),"")</f>
        <v/>
      </c>
      <c r="AK36" s="20" t="str">
        <f ca="1">IFERROR(IF(AND(Milestones[[#This Row],[Category]:[Category]]="Goal",AK$5&gt;=Milestones[[#This Row],[Start]:[Start]],AK$5&lt;=Milestones[[#This Row],[End]:[End]]),2,IF(AND(Milestones[[#This Row],[Category]:[Category]]="Milestone",AK$5&gt;=Milestones[[#This Row],[Start]:[Start]],AK$5&lt;=Milestones[[#This Row],[End]:[End]]),1,"")),"")</f>
        <v/>
      </c>
      <c r="AL36" s="20" t="str">
        <f ca="1">IFERROR(IF(AND(Milestones[[#This Row],[Category]:[Category]]="Goal",AL$5&gt;=Milestones[[#This Row],[Start]:[Start]],AL$5&lt;=Milestones[[#This Row],[End]:[End]]),2,IF(AND(Milestones[[#This Row],[Category]:[Category]]="Milestone",AL$5&gt;=Milestones[[#This Row],[Start]:[Start]],AL$5&lt;=Milestones[[#This Row],[End]:[End]]),1,"")),"")</f>
        <v/>
      </c>
      <c r="AM36" s="20" t="str">
        <f ca="1">IFERROR(IF(AND(Milestones[[#This Row],[Category]:[Category]]="Goal",AM$5&gt;=Milestones[[#This Row],[Start]:[Start]],AM$5&lt;=Milestones[[#This Row],[End]:[End]]),2,IF(AND(Milestones[[#This Row],[Category]:[Category]]="Milestone",AM$5&gt;=Milestones[[#This Row],[Start]:[Start]],AM$5&lt;=Milestones[[#This Row],[End]:[End]]),1,"")),"")</f>
        <v/>
      </c>
      <c r="AN36" s="20" t="str">
        <f ca="1">IFERROR(IF(AND(Milestones[[#This Row],[Category]:[Category]]="Goal",AN$5&gt;=Milestones[[#This Row],[Start]:[Start]],AN$5&lt;=Milestones[[#This Row],[End]:[End]]),2,IF(AND(Milestones[[#This Row],[Category]:[Category]]="Milestone",AN$5&gt;=Milestones[[#This Row],[Start]:[Start]],AN$5&lt;=Milestones[[#This Row],[End]:[End]]),1,"")),"")</f>
        <v/>
      </c>
      <c r="AO36" s="20" t="str">
        <f ca="1">IFERROR(IF(AND(Milestones[[#This Row],[Category]:[Category]]="Goal",AO$5&gt;=Milestones[[#This Row],[Start]:[Start]],AO$5&lt;=Milestones[[#This Row],[End]:[End]]),2,IF(AND(Milestones[[#This Row],[Category]:[Category]]="Milestone",AO$5&gt;=Milestones[[#This Row],[Start]:[Start]],AO$5&lt;=Milestones[[#This Row],[End]:[End]]),1,"")),"")</f>
        <v/>
      </c>
      <c r="AP36" s="20" t="str">
        <f ca="1">IFERROR(IF(AND(Milestones[[#This Row],[Category]:[Category]]="Goal",AP$5&gt;=Milestones[[#This Row],[Start]:[Start]],AP$5&lt;=Milestones[[#This Row],[End]:[End]]),2,IF(AND(Milestones[[#This Row],[Category]:[Category]]="Milestone",AP$5&gt;=Milestones[[#This Row],[Start]:[Start]],AP$5&lt;=Milestones[[#This Row],[End]:[End]]),1,"")),"")</f>
        <v/>
      </c>
      <c r="AQ36" s="20" t="str">
        <f ca="1">IFERROR(IF(AND(Milestones[[#This Row],[Category]:[Category]]="Goal",AQ$5&gt;=Milestones[[#This Row],[Start]:[Start]],AQ$5&lt;=Milestones[[#This Row],[End]:[End]]),2,IF(AND(Milestones[[#This Row],[Category]:[Category]]="Milestone",AQ$5&gt;=Milestones[[#This Row],[Start]:[Start]],AQ$5&lt;=Milestones[[#This Row],[End]:[End]]),1,"")),"")</f>
        <v/>
      </c>
      <c r="AR36" s="20" t="str">
        <f ca="1">IFERROR(IF(AND(Milestones[[#This Row],[Category]:[Category]]="Goal",AR$5&gt;=Milestones[[#This Row],[Start]:[Start]],AR$5&lt;=Milestones[[#This Row],[End]:[End]]),2,IF(AND(Milestones[[#This Row],[Category]:[Category]]="Milestone",AR$5&gt;=Milestones[[#This Row],[Start]:[Start]],AR$5&lt;=Milestones[[#This Row],[End]:[End]]),1,"")),"")</f>
        <v/>
      </c>
      <c r="AS36" s="20" t="str">
        <f ca="1">IFERROR(IF(AND(Milestones[[#This Row],[Category]:[Category]]="Goal",AS$5&gt;=Milestones[[#This Row],[Start]:[Start]],AS$5&lt;=Milestones[[#This Row],[End]:[End]]),2,IF(AND(Milestones[[#This Row],[Category]:[Category]]="Milestone",AS$5&gt;=Milestones[[#This Row],[Start]:[Start]],AS$5&lt;=Milestones[[#This Row],[End]:[End]]),1,"")),"")</f>
        <v/>
      </c>
      <c r="AT36" s="20" t="str">
        <f ca="1">IFERROR(IF(AND(Milestones[[#This Row],[Category]:[Category]]="Goal",AT$5&gt;=Milestones[[#This Row],[Start]:[Start]],AT$5&lt;=Milestones[[#This Row],[End]:[End]]),2,IF(AND(Milestones[[#This Row],[Category]:[Category]]="Milestone",AT$5&gt;=Milestones[[#This Row],[Start]:[Start]],AT$5&lt;=Milestones[[#This Row],[End]:[End]]),1,"")),"")</f>
        <v/>
      </c>
      <c r="AU36" s="20" t="str">
        <f ca="1">IFERROR(IF(AND(Milestones[[#This Row],[Category]:[Category]]="Goal",AU$5&gt;=Milestones[[#This Row],[Start]:[Start]],AU$5&lt;=Milestones[[#This Row],[End]:[End]]),2,IF(AND(Milestones[[#This Row],[Category]:[Category]]="Milestone",AU$5&gt;=Milestones[[#This Row],[Start]:[Start]],AU$5&lt;=Milestones[[#This Row],[End]:[End]]),1,"")),"")</f>
        <v/>
      </c>
      <c r="AV36" s="20" t="str">
        <f ca="1">IFERROR(IF(AND(Milestones[[#This Row],[Category]:[Category]]="Goal",AV$5&gt;=Milestones[[#This Row],[Start]:[Start]],AV$5&lt;=Milestones[[#This Row],[End]:[End]]),2,IF(AND(Milestones[[#This Row],[Category]:[Category]]="Milestone",AV$5&gt;=Milestones[[#This Row],[Start]:[Start]],AV$5&lt;=Milestones[[#This Row],[End]:[End]]),1,"")),"")</f>
        <v/>
      </c>
      <c r="AW36" s="20" t="str">
        <f ca="1">IFERROR(IF(AND(Milestones[[#This Row],[Category]:[Category]]="Goal",AW$5&gt;=Milestones[[#This Row],[Start]:[Start]],AW$5&lt;=Milestones[[#This Row],[End]:[End]]),2,IF(AND(Milestones[[#This Row],[Category]:[Category]]="Milestone",AW$5&gt;=Milestones[[#This Row],[Start]:[Start]],AW$5&lt;=Milestones[[#This Row],[End]:[End]]),1,"")),"")</f>
        <v/>
      </c>
      <c r="AX36" s="20" t="str">
        <f ca="1">IFERROR(IF(AND(Milestones[[#This Row],[Category]:[Category]]="Goal",AX$5&gt;=Milestones[[#This Row],[Start]:[Start]],AX$5&lt;=Milestones[[#This Row],[End]:[End]]),2,IF(AND(Milestones[[#This Row],[Category]:[Category]]="Milestone",AX$5&gt;=Milestones[[#This Row],[Start]:[Start]],AX$5&lt;=Milestones[[#This Row],[End]:[End]]),1,"")),"")</f>
        <v/>
      </c>
      <c r="AY36" s="20" t="str">
        <f ca="1">IFERROR(IF(AND(Milestones[[#This Row],[Category]:[Category]]="Goal",AY$5&gt;=Milestones[[#This Row],[Start]:[Start]],AY$5&lt;=Milestones[[#This Row],[End]:[End]]),2,IF(AND(Milestones[[#This Row],[Category]:[Category]]="Milestone",AY$5&gt;=Milestones[[#This Row],[Start]:[Start]],AY$5&lt;=Milestones[[#This Row],[End]:[End]]),1,"")),"")</f>
        <v/>
      </c>
      <c r="AZ36" s="20" t="str">
        <f ca="1">IFERROR(IF(AND(Milestones[[#This Row],[Category]:[Category]]="Goal",AZ$5&gt;=Milestones[[#This Row],[Start]:[Start]],AZ$5&lt;=Milestones[[#This Row],[End]:[End]]),2,IF(AND(Milestones[[#This Row],[Category]:[Category]]="Milestone",AZ$5&gt;=Milestones[[#This Row],[Start]:[Start]],AZ$5&lt;=Milestones[[#This Row],[End]:[End]]),1,"")),"")</f>
        <v/>
      </c>
      <c r="BA36" s="20" t="str">
        <f ca="1">IFERROR(IF(AND(Milestones[[#This Row],[Category]:[Category]]="Goal",BA$5&gt;=Milestones[[#This Row],[Start]:[Start]],BA$5&lt;=Milestones[[#This Row],[End]:[End]]),2,IF(AND(Milestones[[#This Row],[Category]:[Category]]="Milestone",BA$5&gt;=Milestones[[#This Row],[Start]:[Start]],BA$5&lt;=Milestones[[#This Row],[End]:[End]]),1,"")),"")</f>
        <v/>
      </c>
      <c r="BB36" s="20" t="str">
        <f ca="1">IFERROR(IF(AND(Milestones[[#This Row],[Category]:[Category]]="Goal",BB$5&gt;=Milestones[[#This Row],[Start]:[Start]],BB$5&lt;=Milestones[[#This Row],[End]:[End]]),2,IF(AND(Milestones[[#This Row],[Category]:[Category]]="Milestone",BB$5&gt;=Milestones[[#This Row],[Start]:[Start]],BB$5&lt;=Milestones[[#This Row],[End]:[End]]),1,"")),"")</f>
        <v/>
      </c>
      <c r="BC36" s="20" t="str">
        <f ca="1">IFERROR(IF(AND(Milestones[[#This Row],[Category]:[Category]]="Goal",BC$5&gt;=Milestones[[#This Row],[Start]:[Start]],BC$5&lt;=Milestones[[#This Row],[End]:[End]]),2,IF(AND(Milestones[[#This Row],[Category]:[Category]]="Milestone",BC$5&gt;=Milestones[[#This Row],[Start]:[Start]],BC$5&lt;=Milestones[[#This Row],[End]:[End]]),1,"")),"")</f>
        <v/>
      </c>
      <c r="BD36" s="20" t="str">
        <f ca="1">IFERROR(IF(AND(Milestones[[#This Row],[Category]:[Category]]="Goal",BD$5&gt;=Milestones[[#This Row],[Start]:[Start]],BD$5&lt;=Milestones[[#This Row],[End]:[End]]),2,IF(AND(Milestones[[#This Row],[Category]:[Category]]="Milestone",BD$5&gt;=Milestones[[#This Row],[Start]:[Start]],BD$5&lt;=Milestones[[#This Row],[End]:[End]]),1,"")),"")</f>
        <v/>
      </c>
      <c r="BE36" s="20" t="str">
        <f ca="1">IFERROR(IF(AND(Milestones[[#This Row],[Category]:[Category]]="Goal",BE$5&gt;=Milestones[[#This Row],[Start]:[Start]],BE$5&lt;=Milestones[[#This Row],[End]:[End]]),2,IF(AND(Milestones[[#This Row],[Category]:[Category]]="Milestone",BE$5&gt;=Milestones[[#This Row],[Start]:[Start]],BE$5&lt;=Milestones[[#This Row],[End]:[End]]),1,"")),"")</f>
        <v/>
      </c>
      <c r="BF36" s="20" t="str">
        <f ca="1">IFERROR(IF(AND(Milestones[[#This Row],[Category]:[Category]]="Goal",BF$5&gt;=Milestones[[#This Row],[Start]:[Start]],BF$5&lt;=Milestones[[#This Row],[End]:[End]]),2,IF(AND(Milestones[[#This Row],[Category]:[Category]]="Milestone",BF$5&gt;=Milestones[[#This Row],[Start]:[Start]],BF$5&lt;=Milestones[[#This Row],[End]:[End]]),1,"")),"")</f>
        <v/>
      </c>
      <c r="BG36" s="20" t="str">
        <f ca="1">IFERROR(IF(AND(Milestones[[#This Row],[Category]:[Category]]="Goal",BG$5&gt;=Milestones[[#This Row],[Start]:[Start]],BG$5&lt;=Milestones[[#This Row],[End]:[End]]),2,IF(AND(Milestones[[#This Row],[Category]:[Category]]="Milestone",BG$5&gt;=Milestones[[#This Row],[Start]:[Start]],BG$5&lt;=Milestones[[#This Row],[End]:[End]]),1,"")),"")</f>
        <v/>
      </c>
      <c r="BH36" s="20" t="str">
        <f ca="1">IFERROR(IF(AND(Milestones[[#This Row],[Category]:[Category]]="Goal",BH$5&gt;=Milestones[[#This Row],[Start]:[Start]],BH$5&lt;=Milestones[[#This Row],[End]:[End]]),2,IF(AND(Milestones[[#This Row],[Category]:[Category]]="Milestone",BH$5&gt;=Milestones[[#This Row],[Start]:[Start]],BH$5&lt;=Milestones[[#This Row],[End]:[End]]),1,"")),"")</f>
        <v/>
      </c>
      <c r="BI36" s="20" t="str">
        <f ca="1">IFERROR(IF(AND(Milestones[[#This Row],[Category]:[Category]]="Goal",BI$5&gt;=Milestones[[#This Row],[Start]:[Start]],BI$5&lt;=Milestones[[#This Row],[End]:[End]]),2,IF(AND(Milestones[[#This Row],[Category]:[Category]]="Milestone",BI$5&gt;=Milestones[[#This Row],[Start]:[Start]],BI$5&lt;=Milestones[[#This Row],[End]:[End]]),1,"")),"")</f>
        <v/>
      </c>
      <c r="BJ36" s="20" t="str">
        <f ca="1">IFERROR(IF(AND(Milestones[[#This Row],[Category]:[Category]]="Goal",BJ$5&gt;=Milestones[[#This Row],[Start]:[Start]],BJ$5&lt;=Milestones[[#This Row],[End]:[End]]),2,IF(AND(Milestones[[#This Row],[Category]:[Category]]="Milestone",BJ$5&gt;=Milestones[[#This Row],[Start]:[Start]],BJ$5&lt;=Milestones[[#This Row],[End]:[End]]),1,"")),"")</f>
        <v/>
      </c>
      <c r="BK36" s="20" t="str">
        <f ca="1">IFERROR(IF(AND(Milestones[[#This Row],[Category]:[Category]]="Goal",BK$5&gt;=Milestones[[#This Row],[Start]:[Start]],BK$5&lt;=Milestones[[#This Row],[End]:[End]]),2,IF(AND(Milestones[[#This Row],[Category]:[Category]]="Milestone",BK$5&gt;=Milestones[[#This Row],[Start]:[Start]],BK$5&lt;=Milestones[[#This Row],[End]:[End]]),1,"")),"")</f>
        <v/>
      </c>
      <c r="BL36" s="20" t="str">
        <f ca="1">IFERROR(IF(AND(Milestones[[#This Row],[Category]:[Category]]="Goal",BL$5&gt;=Milestones[[#This Row],[Start]:[Start]],BL$5&lt;=Milestones[[#This Row],[End]:[End]]),2,IF(AND(Milestones[[#This Row],[Category]:[Category]]="Milestone",BL$5&gt;=Milestones[[#This Row],[Start]:[Start]],BL$5&lt;=Milestones[[#This Row],[End]:[End]]),1,"")),"")</f>
        <v/>
      </c>
      <c r="BM36" s="20" t="str">
        <f ca="1">IFERROR(IF(AND(Milestones[[#This Row],[Category]:[Category]]="Goal",BM$5&gt;=Milestones[[#This Row],[Start]:[Start]],BM$5&lt;=Milestones[[#This Row],[End]:[End]]),2,IF(AND(Milestones[[#This Row],[Category]:[Category]]="Milestone",BM$5&gt;=Milestones[[#This Row],[Start]:[Start]],BM$5&lt;=Milestones[[#This Row],[End]:[End]]),1,"")),"")</f>
        <v/>
      </c>
      <c r="BN36" s="20" t="str">
        <f ca="1">IFERROR(IF(AND(Milestones[[#This Row],[Category]:[Category]]="Goal",BN$5&gt;=Milestones[[#This Row],[Start]:[Start]],BN$5&lt;=Milestones[[#This Row],[End]:[End]]),2,IF(AND(Milestones[[#This Row],[Category]:[Category]]="Milestone",BN$5&gt;=Milestones[[#This Row],[Start]:[Start]],BN$5&lt;=Milestones[[#This Row],[End]:[End]]),1,"")),"")</f>
        <v/>
      </c>
      <c r="BO36" s="20" t="str">
        <f ca="1">IFERROR(IF(AND(Milestones[[#This Row],[Category]:[Category]]="Goal",BO$5&gt;=Milestones[[#This Row],[Start]:[Start]],BO$5&lt;=Milestones[[#This Row],[End]:[End]]),2,IF(AND(Milestones[[#This Row],[Category]:[Category]]="Milestone",BO$5&gt;=Milestones[[#This Row],[Start]:[Start]],BO$5&lt;=Milestones[[#This Row],[End]:[End]]),1,"")),"")</f>
        <v/>
      </c>
      <c r="BP36" s="20" t="str">
        <f ca="1">IFERROR(IF(AND(Milestones[[#This Row],[Category]:[Category]]="Goal",BP$5&gt;=Milestones[[#This Row],[Start]:[Start]],BP$5&lt;=Milestones[[#This Row],[End]:[End]]),2,IF(AND(Milestones[[#This Row],[Category]:[Category]]="Milestone",BP$5&gt;=Milestones[[#This Row],[Start]:[Start]],BP$5&lt;=Milestones[[#This Row],[End]:[End]]),1,"")),"")</f>
        <v/>
      </c>
      <c r="BQ36" s="20" t="str">
        <f ca="1">IFERROR(IF(AND(Milestones[[#This Row],[Category]:[Category]]="Goal",BQ$5&gt;=Milestones[[#This Row],[Start]:[Start]],BQ$5&lt;=Milestones[[#This Row],[End]:[End]]),2,IF(AND(Milestones[[#This Row],[Category]:[Category]]="Milestone",BQ$5&gt;=Milestones[[#This Row],[Start]:[Start]],BQ$5&lt;=Milestones[[#This Row],[End]:[End]]),1,"")),"")</f>
        <v/>
      </c>
      <c r="BR36" s="20" t="str">
        <f ca="1">IFERROR(IF(AND(Milestones[[#This Row],[Category]:[Category]]="Goal",BR$5&gt;=Milestones[[#This Row],[Start]:[Start]],BR$5&lt;=Milestones[[#This Row],[End]:[End]]),2,IF(AND(Milestones[[#This Row],[Category]:[Category]]="Milestone",BR$5&gt;=Milestones[[#This Row],[Start]:[Start]],BR$5&lt;=Milestones[[#This Row],[End]:[End]]),1,"")),"")</f>
        <v/>
      </c>
      <c r="BS36" s="20" t="str">
        <f ca="1">IFERROR(IF(AND(Milestones[[#This Row],[Category]:[Category]]="Goal",BS$5&gt;=Milestones[[#This Row],[Start]:[Start]],BS$5&lt;=Milestones[[#This Row],[End]:[End]]),2,IF(AND(Milestones[[#This Row],[Category]:[Category]]="Milestone",BS$5&gt;=Milestones[[#This Row],[Start]:[Start]],BS$5&lt;=Milestones[[#This Row],[End]:[End]]),1,"")),"")</f>
        <v/>
      </c>
      <c r="BT36" s="20" t="str">
        <f ca="1">IFERROR(IF(AND(Milestones[[#This Row],[Category]:[Category]]="Goal",BT$5&gt;=Milestones[[#This Row],[Start]:[Start]],BT$5&lt;=Milestones[[#This Row],[End]:[End]]),2,IF(AND(Milestones[[#This Row],[Category]:[Category]]="Milestone",BT$5&gt;=Milestones[[#This Row],[Start]:[Start]],BT$5&lt;=Milestones[[#This Row],[End]:[End]]),1,"")),"")</f>
        <v/>
      </c>
      <c r="BU36" s="20" t="str">
        <f ca="1">IFERROR(IF(AND(Milestones[[#This Row],[Category]:[Category]]="Goal",BU$5&gt;=Milestones[[#This Row],[Start]:[Start]],BU$5&lt;=Milestones[[#This Row],[End]:[End]]),2,IF(AND(Milestones[[#This Row],[Category]:[Category]]="Milestone",BU$5&gt;=Milestones[[#This Row],[Start]:[Start]],BU$5&lt;=Milestones[[#This Row],[End]:[End]]),1,"")),"")</f>
        <v/>
      </c>
      <c r="BV36" s="20" t="str">
        <f ca="1">IFERROR(IF(AND(Milestones[[#This Row],[Category]:[Category]]="Goal",BV$5&gt;=Milestones[[#This Row],[Start]:[Start]],BV$5&lt;=Milestones[[#This Row],[End]:[End]]),2,IF(AND(Milestones[[#This Row],[Category]:[Category]]="Milestone",BV$5&gt;=Milestones[[#This Row],[Start]:[Start]],BV$5&lt;=Milestones[[#This Row],[End]:[End]]),1,"")),"")</f>
        <v/>
      </c>
      <c r="BW36" s="20" t="str">
        <f ca="1">IFERROR(IF(AND(Milestones[[#This Row],[Category]:[Category]]="Goal",BW$5&gt;=Milestones[[#This Row],[Start]:[Start]],BW$5&lt;=Milestones[[#This Row],[End]:[End]]),2,IF(AND(Milestones[[#This Row],[Category]:[Category]]="Milestone",BW$5&gt;=Milestones[[#This Row],[Start]:[Start]],BW$5&lt;=Milestones[[#This Row],[End]:[End]]),1,"")),"")</f>
        <v/>
      </c>
      <c r="BX36" s="20" t="str">
        <f ca="1">IFERROR(IF(AND(Milestones[[#This Row],[Category]:[Category]]="Goal",BX$5&gt;=Milestones[[#This Row],[Start]:[Start]],BX$5&lt;=Milestones[[#This Row],[End]:[End]]),2,IF(AND(Milestones[[#This Row],[Category]:[Category]]="Milestone",BX$5&gt;=Milestones[[#This Row],[Start]:[Start]],BX$5&lt;=Milestones[[#This Row],[End]:[End]]),1,"")),"")</f>
        <v/>
      </c>
      <c r="BY36" s="20" t="str">
        <f ca="1">IFERROR(IF(AND(Milestones[[#This Row],[Category]:[Category]]="Goal",BY$5&gt;=Milestones[[#This Row],[Start]:[Start]],BY$5&lt;=Milestones[[#This Row],[End]:[End]]),2,IF(AND(Milestones[[#This Row],[Category]:[Category]]="Milestone",BY$5&gt;=Milestones[[#This Row],[Start]:[Start]],BY$5&lt;=Milestones[[#This Row],[End]:[End]]),1,"")),"")</f>
        <v/>
      </c>
      <c r="BZ36" s="20" t="str">
        <f ca="1">IFERROR(IF(AND(Milestones[[#This Row],[Category]:[Category]]="Goal",BZ$5&gt;=Milestones[[#This Row],[Start]:[Start]],BZ$5&lt;=Milestones[[#This Row],[End]:[End]]),2,IF(AND(Milestones[[#This Row],[Category]:[Category]]="Milestone",BZ$5&gt;=Milestones[[#This Row],[Start]:[Start]],BZ$5&lt;=Milestones[[#This Row],[End]:[End]]),1,"")),"")</f>
        <v/>
      </c>
      <c r="CA36" s="20" t="str">
        <f ca="1">IFERROR(IF(AND(Milestones[[#This Row],[Category]:[Category]]="Goal",CA$5&gt;=Milestones[[#This Row],[Start]:[Start]],CA$5&lt;=Milestones[[#This Row],[End]:[End]]),2,IF(AND(Milestones[[#This Row],[Category]:[Category]]="Milestone",CA$5&gt;=Milestones[[#This Row],[Start]:[Start]],CA$5&lt;=Milestones[[#This Row],[End]:[End]]),1,"")),"")</f>
        <v/>
      </c>
      <c r="CB36" s="20" t="str">
        <f ca="1">IFERROR(IF(AND(Milestones[[#This Row],[Category]:[Category]]="Goal",CB$5&gt;=Milestones[[#This Row],[Start]:[Start]],CB$5&lt;=Milestones[[#This Row],[End]:[End]]),2,IF(AND(Milestones[[#This Row],[Category]:[Category]]="Milestone",CB$5&gt;=Milestones[[#This Row],[Start]:[Start]],CB$5&lt;=Milestones[[#This Row],[End]:[End]]),1,"")),"")</f>
        <v/>
      </c>
      <c r="CC36" s="20" t="str">
        <f ca="1">IFERROR(IF(AND(Milestones[[#This Row],[Category]:[Category]]="Goal",CC$5&gt;=Milestones[[#This Row],[Start]:[Start]],CC$5&lt;=Milestones[[#This Row],[End]:[End]]),2,IF(AND(Milestones[[#This Row],[Category]:[Category]]="Milestone",CC$5&gt;=Milestones[[#This Row],[Start]:[Start]],CC$5&lt;=Milestones[[#This Row],[End]:[End]]),1,"")),"")</f>
        <v/>
      </c>
      <c r="CD36" s="20" t="str">
        <f ca="1">IFERROR(IF(AND(Milestones[[#This Row],[Category]:[Category]]="Goal",CD$5&gt;=Milestones[[#This Row],[Start]:[Start]],CD$5&lt;=Milestones[[#This Row],[End]:[End]]),2,IF(AND(Milestones[[#This Row],[Category]:[Category]]="Milestone",CD$5&gt;=Milestones[[#This Row],[Start]:[Start]],CD$5&lt;=Milestones[[#This Row],[End]:[End]]),1,"")),"")</f>
        <v/>
      </c>
      <c r="CE36" s="20" t="str">
        <f ca="1">IFERROR(IF(AND(Milestones[[#This Row],[Category]:[Category]]="Goal",CE$5&gt;=Milestones[[#This Row],[Start]:[Start]],CE$5&lt;=Milestones[[#This Row],[End]:[End]]),2,IF(AND(Milestones[[#This Row],[Category]:[Category]]="Milestone",CE$5&gt;=Milestones[[#This Row],[Start]:[Start]],CE$5&lt;=Milestones[[#This Row],[End]:[End]]),1,"")),"")</f>
        <v/>
      </c>
      <c r="CF36" s="20" t="str">
        <f ca="1">IFERROR(IF(AND(Milestones[[#This Row],[Category]:[Category]]="Goal",CF$5&gt;=Milestones[[#This Row],[Start]:[Start]],CF$5&lt;=Milestones[[#This Row],[End]:[End]]),2,IF(AND(Milestones[[#This Row],[Category]:[Category]]="Milestone",CF$5&gt;=Milestones[[#This Row],[Start]:[Start]],CF$5&lt;=Milestones[[#This Row],[End]:[End]]),1,"")),"")</f>
        <v/>
      </c>
      <c r="CG36" s="20" t="str">
        <f ca="1">IFERROR(IF(AND(Milestones[[#This Row],[Category]:[Category]]="Goal",CG$5&gt;=Milestones[[#This Row],[Start]:[Start]],CG$5&lt;=Milestones[[#This Row],[End]:[End]]),2,IF(AND(Milestones[[#This Row],[Category]:[Category]]="Milestone",CG$5&gt;=Milestones[[#This Row],[Start]:[Start]],CG$5&lt;=Milestones[[#This Row],[End]:[End]]),1,"")),"")</f>
        <v/>
      </c>
      <c r="CH36" s="20" t="str">
        <f ca="1">IFERROR(IF(AND(Milestones[[#This Row],[Category]:[Category]]="Goal",CH$5&gt;=Milestones[[#This Row],[Start]:[Start]],CH$5&lt;=Milestones[[#This Row],[End]:[End]]),2,IF(AND(Milestones[[#This Row],[Category]:[Category]]="Milestone",CH$5&gt;=Milestones[[#This Row],[Start]:[Start]],CH$5&lt;=Milestones[[#This Row],[End]:[End]]),1,"")),"")</f>
        <v/>
      </c>
      <c r="CI36" s="20" t="str">
        <f ca="1">IFERROR(IF(AND(Milestones[[#This Row],[Category]:[Category]]="Goal",CI$5&gt;=Milestones[[#This Row],[Start]:[Start]],CI$5&lt;=Milestones[[#This Row],[End]:[End]]),2,IF(AND(Milestones[[#This Row],[Category]:[Category]]="Milestone",CI$5&gt;=Milestones[[#This Row],[Start]:[Start]],CI$5&lt;=Milestones[[#This Row],[End]:[End]]),1,"")),"")</f>
        <v/>
      </c>
      <c r="CJ36" s="20" t="str">
        <f ca="1">IFERROR(IF(AND(Milestones[[#This Row],[Category]:[Category]]="Goal",CJ$5&gt;=Milestones[[#This Row],[Start]:[Start]],CJ$5&lt;=Milestones[[#This Row],[End]:[End]]),2,IF(AND(Milestones[[#This Row],[Category]:[Category]]="Milestone",CJ$5&gt;=Milestones[[#This Row],[Start]:[Start]],CJ$5&lt;=Milestones[[#This Row],[End]:[End]]),1,"")),"")</f>
        <v/>
      </c>
      <c r="CK36" s="20" t="str">
        <f ca="1">IFERROR(IF(AND(Milestones[[#This Row],[Category]:[Category]]="Goal",CK$5&gt;=Milestones[[#This Row],[Start]:[Start]],CK$5&lt;=Milestones[[#This Row],[End]:[End]]),2,IF(AND(Milestones[[#This Row],[Category]:[Category]]="Milestone",CK$5&gt;=Milestones[[#This Row],[Start]:[Start]],CK$5&lt;=Milestones[[#This Row],[End]:[End]]),1,"")),"")</f>
        <v/>
      </c>
      <c r="CL36" s="20" t="str">
        <f ca="1">IFERROR(IF(AND(Milestones[[#This Row],[Category]:[Category]]="Goal",CL$5&gt;=Milestones[[#This Row],[Start]:[Start]],CL$5&lt;=Milestones[[#This Row],[End]:[End]]),2,IF(AND(Milestones[[#This Row],[Category]:[Category]]="Milestone",CL$5&gt;=Milestones[[#This Row],[Start]:[Start]],CL$5&lt;=Milestones[[#This Row],[End]:[End]]),1,"")),"")</f>
        <v/>
      </c>
      <c r="CM36" s="20" t="str">
        <f ca="1">IFERROR(IF(AND(Milestones[[#This Row],[Category]:[Category]]="Goal",CM$5&gt;=Milestones[[#This Row],[Start]:[Start]],CM$5&lt;=Milestones[[#This Row],[End]:[End]]),2,IF(AND(Milestones[[#This Row],[Category]:[Category]]="Milestone",CM$5&gt;=Milestones[[#This Row],[Start]:[Start]],CM$5&lt;=Milestones[[#This Row],[End]:[End]]),1,"")),"")</f>
        <v/>
      </c>
      <c r="CN36" s="20" t="str">
        <f ca="1">IFERROR(IF(AND(Milestones[[#This Row],[Category]:[Category]]="Goal",CN$5&gt;=Milestones[[#This Row],[Start]:[Start]],CN$5&lt;=Milestones[[#This Row],[End]:[End]]),2,IF(AND(Milestones[[#This Row],[Category]:[Category]]="Milestone",CN$5&gt;=Milestones[[#This Row],[Start]:[Start]],CN$5&lt;=Milestones[[#This Row],[End]:[End]]),1,"")),"")</f>
        <v/>
      </c>
      <c r="CO36" s="20" t="str">
        <f ca="1">IFERROR(IF(AND(Milestones[[#This Row],[Category]:[Category]]="Goal",CO$5&gt;=Milestones[[#This Row],[Start]:[Start]],CO$5&lt;=Milestones[[#This Row],[End]:[End]]),2,IF(AND(Milestones[[#This Row],[Category]:[Category]]="Milestone",CO$5&gt;=Milestones[[#This Row],[Start]:[Start]],CO$5&lt;=Milestones[[#This Row],[End]:[End]]),1,"")),"")</f>
        <v/>
      </c>
      <c r="CP36" s="20" t="str">
        <f ca="1">IFERROR(IF(AND(Milestones[[#This Row],[Category]:[Category]]="Goal",CP$5&gt;=Milestones[[#This Row],[Start]:[Start]],CP$5&lt;=Milestones[[#This Row],[End]:[End]]),2,IF(AND(Milestones[[#This Row],[Category]:[Category]]="Milestone",CP$5&gt;=Milestones[[#This Row],[Start]:[Start]],CP$5&lt;=Milestones[[#This Row],[End]:[End]]),1,"")),"")</f>
        <v/>
      </c>
      <c r="CQ36" s="20" t="str">
        <f ca="1">IFERROR(IF(AND(Milestones[[#This Row],[Category]:[Category]]="Goal",CQ$5&gt;=Milestones[[#This Row],[Start]:[Start]],CQ$5&lt;=Milestones[[#This Row],[End]:[End]]),2,IF(AND(Milestones[[#This Row],[Category]:[Category]]="Milestone",CQ$5&gt;=Milestones[[#This Row],[Start]:[Start]],CQ$5&lt;=Milestones[[#This Row],[End]:[End]]),1,"")),"")</f>
        <v/>
      </c>
      <c r="CR36" s="20" t="str">
        <f ca="1">IFERROR(IF(AND(Milestones[[#This Row],[Category]:[Category]]="Goal",CR$5&gt;=Milestones[[#This Row],[Start]:[Start]],CR$5&lt;=Milestones[[#This Row],[End]:[End]]),2,IF(AND(Milestones[[#This Row],[Category]:[Category]]="Milestone",CR$5&gt;=Milestones[[#This Row],[Start]:[Start]],CR$5&lt;=Milestones[[#This Row],[End]:[End]]),1,"")),"")</f>
        <v/>
      </c>
      <c r="CS36" s="20" t="str">
        <f ca="1">IFERROR(IF(AND(Milestones[[#This Row],[Category]:[Category]]="Goal",CS$5&gt;=Milestones[[#This Row],[Start]:[Start]],CS$5&lt;=Milestones[[#This Row],[End]:[End]]),2,IF(AND(Milestones[[#This Row],[Category]:[Category]]="Milestone",CS$5&gt;=Milestones[[#This Row],[Start]:[Start]],CS$5&lt;=Milestones[[#This Row],[End]:[End]]),1,"")),"")</f>
        <v/>
      </c>
      <c r="CT36" s="20" t="str">
        <f ca="1">IFERROR(IF(AND(Milestones[[#This Row],[Category]:[Category]]="Goal",CT$5&gt;=Milestones[[#This Row],[Start]:[Start]],CT$5&lt;=Milestones[[#This Row],[End]:[End]]),2,IF(AND(Milestones[[#This Row],[Category]:[Category]]="Milestone",CT$5&gt;=Milestones[[#This Row],[Start]:[Start]],CT$5&lt;=Milestones[[#This Row],[End]:[End]]),1,"")),"")</f>
        <v/>
      </c>
      <c r="CU36" s="20" t="str">
        <f ca="1">IFERROR(IF(AND(Milestones[[#This Row],[Category]:[Category]]="Goal",CU$5&gt;=Milestones[[#This Row],[Start]:[Start]],CU$5&lt;=Milestones[[#This Row],[End]:[End]]),2,IF(AND(Milestones[[#This Row],[Category]:[Category]]="Milestone",CU$5&gt;=Milestones[[#This Row],[Start]:[Start]],CU$5&lt;=Milestones[[#This Row],[End]:[End]]),1,"")),"")</f>
        <v/>
      </c>
      <c r="CV36" s="20" t="str">
        <f ca="1">IFERROR(IF(AND(Milestones[[#This Row],[Category]:[Category]]="Goal",CV$5&gt;=Milestones[[#This Row],[Start]:[Start]],CV$5&lt;=Milestones[[#This Row],[End]:[End]]),2,IF(AND(Milestones[[#This Row],[Category]:[Category]]="Milestone",CV$5&gt;=Milestones[[#This Row],[Start]:[Start]],CV$5&lt;=Milestones[[#This Row],[End]:[End]]),1,"")),"")</f>
        <v/>
      </c>
      <c r="CW36" s="20" t="str">
        <f ca="1">IFERROR(IF(AND(Milestones[[#This Row],[Category]:[Category]]="Goal",CW$5&gt;=Milestones[[#This Row],[Start]:[Start]],CW$5&lt;=Milestones[[#This Row],[End]:[End]]),2,IF(AND(Milestones[[#This Row],[Category]:[Category]]="Milestone",CW$5&gt;=Milestones[[#This Row],[Start]:[Start]],CW$5&lt;=Milestones[[#This Row],[End]:[End]]),1,"")),"")</f>
        <v/>
      </c>
      <c r="CX36" s="20" t="str">
        <f ca="1">IFERROR(IF(AND(Milestones[[#This Row],[Category]:[Category]]="Goal",CX$5&gt;=Milestones[[#This Row],[Start]:[Start]],CX$5&lt;=Milestones[[#This Row],[End]:[End]]),2,IF(AND(Milestones[[#This Row],[Category]:[Category]]="Milestone",CX$5&gt;=Milestones[[#This Row],[Start]:[Start]],CX$5&lt;=Milestones[[#This Row],[End]:[End]]),1,"")),"")</f>
        <v/>
      </c>
      <c r="CY36" s="20" t="str">
        <f ca="1">IFERROR(IF(AND(Milestones[[#This Row],[Category]:[Category]]="Goal",CY$5&gt;=Milestones[[#This Row],[Start]:[Start]],CY$5&lt;=Milestones[[#This Row],[End]:[End]]),2,IF(AND(Milestones[[#This Row],[Category]:[Category]]="Milestone",CY$5&gt;=Milestones[[#This Row],[Start]:[Start]],CY$5&lt;=Milestones[[#This Row],[End]:[End]]),1,"")),"")</f>
        <v/>
      </c>
      <c r="CZ36" s="20" t="str">
        <f ca="1">IFERROR(IF(AND(Milestones[[#This Row],[Category]:[Category]]="Goal",CZ$5&gt;=Milestones[[#This Row],[Start]:[Start]],CZ$5&lt;=Milestones[[#This Row],[End]:[End]]),2,IF(AND(Milestones[[#This Row],[Category]:[Category]]="Milestone",CZ$5&gt;=Milestones[[#This Row],[Start]:[Start]],CZ$5&lt;=Milestones[[#This Row],[End]:[End]]),1,"")),"")</f>
        <v/>
      </c>
      <c r="DA36" s="20" t="str">
        <f ca="1">IFERROR(IF(AND(Milestones[[#This Row],[Category]:[Category]]="Goal",DA$5&gt;=Milestones[[#This Row],[Start]:[Start]],DA$5&lt;=Milestones[[#This Row],[End]:[End]]),2,IF(AND(Milestones[[#This Row],[Category]:[Category]]="Milestone",DA$5&gt;=Milestones[[#This Row],[Start]:[Start]],DA$5&lt;=Milestones[[#This Row],[End]:[End]]),1,"")),"")</f>
        <v/>
      </c>
      <c r="DB36" s="20" t="str">
        <f ca="1">IFERROR(IF(AND(Milestones[[#This Row],[Category]:[Category]]="Goal",DB$5&gt;=Milestones[[#This Row],[Start]:[Start]],DB$5&lt;=Milestones[[#This Row],[End]:[End]]),2,IF(AND(Milestones[[#This Row],[Category]:[Category]]="Milestone",DB$5&gt;=Milestones[[#This Row],[Start]:[Start]],DB$5&lt;=Milestones[[#This Row],[End]:[End]]),1,"")),"")</f>
        <v/>
      </c>
      <c r="DC36" s="20" t="str">
        <f ca="1">IFERROR(IF(AND(Milestones[[#This Row],[Category]:[Category]]="Goal",DC$5&gt;=Milestones[[#This Row],[Start]:[Start]],DC$5&lt;=Milestones[[#This Row],[End]:[End]]),2,IF(AND(Milestones[[#This Row],[Category]:[Category]]="Milestone",DC$5&gt;=Milestones[[#This Row],[Start]:[Start]],DC$5&lt;=Milestones[[#This Row],[End]:[End]]),1,"")),"")</f>
        <v/>
      </c>
      <c r="DD36" s="20" t="str">
        <f ca="1">IFERROR(IF(AND(Milestones[[#This Row],[Category]:[Category]]="Goal",DD$5&gt;=Milestones[[#This Row],[Start]:[Start]],DD$5&lt;=Milestones[[#This Row],[End]:[End]]),2,IF(AND(Milestones[[#This Row],[Category]:[Category]]="Milestone",DD$5&gt;=Milestones[[#This Row],[Start]:[Start]],DD$5&lt;=Milestones[[#This Row],[End]:[End]]),1,"")),"")</f>
        <v/>
      </c>
      <c r="DE36" s="20" t="str">
        <f ca="1">IFERROR(IF(AND(Milestones[[#This Row],[Category]:[Category]]="Goal",DE$5&gt;=Milestones[[#This Row],[Start]:[Start]],DE$5&lt;=Milestones[[#This Row],[End]:[End]]),2,IF(AND(Milestones[[#This Row],[Category]:[Category]]="Milestone",DE$5&gt;=Milestones[[#This Row],[Start]:[Start]],DE$5&lt;=Milestones[[#This Row],[End]:[End]]),1,"")),"")</f>
        <v/>
      </c>
      <c r="DF36" s="20" t="str">
        <f ca="1">IFERROR(IF(AND(Milestones[[#This Row],[Category]:[Category]]="Goal",DF$5&gt;=Milestones[[#This Row],[Start]:[Start]],DF$5&lt;=Milestones[[#This Row],[End]:[End]]),2,IF(AND(Milestones[[#This Row],[Category]:[Category]]="Milestone",DF$5&gt;=Milestones[[#This Row],[Start]:[Start]],DF$5&lt;=Milestones[[#This Row],[End]:[End]]),1,"")),"")</f>
        <v/>
      </c>
      <c r="DG36" s="20" t="str">
        <f ca="1">IFERROR(IF(AND(Milestones[[#This Row],[Category]:[Category]]="Goal",DG$5&gt;=Milestones[[#This Row],[Start]:[Start]],DG$5&lt;=Milestones[[#This Row],[End]:[End]]),2,IF(AND(Milestones[[#This Row],[Category]:[Category]]="Milestone",DG$5&gt;=Milestones[[#This Row],[Start]:[Start]],DG$5&lt;=Milestones[[#This Row],[End]:[End]]),1,"")),"")</f>
        <v/>
      </c>
      <c r="DH36" s="20" t="str">
        <f ca="1">IFERROR(IF(AND(Milestones[[#This Row],[Category]:[Category]]="Goal",DH$5&gt;=Milestones[[#This Row],[Start]:[Start]],DH$5&lt;=Milestones[[#This Row],[End]:[End]]),2,IF(AND(Milestones[[#This Row],[Category]:[Category]]="Milestone",DH$5&gt;=Milestones[[#This Row],[Start]:[Start]],DH$5&lt;=Milestones[[#This Row],[End]:[End]]),1,"")),"")</f>
        <v/>
      </c>
      <c r="DI36" s="20" t="str">
        <f ca="1">IFERROR(IF(AND(Milestones[[#This Row],[Category]:[Category]]="Goal",DI$5&gt;=Milestones[[#This Row],[Start]:[Start]],DI$5&lt;=Milestones[[#This Row],[End]:[End]]),2,IF(AND(Milestones[[#This Row],[Category]:[Category]]="Milestone",DI$5&gt;=Milestones[[#This Row],[Start]:[Start]],DI$5&lt;=Milestones[[#This Row],[End]:[End]]),1,"")),"")</f>
        <v/>
      </c>
      <c r="DJ36" s="20" t="str">
        <f ca="1">IFERROR(IF(AND(Milestones[[#This Row],[Category]:[Category]]="Goal",DJ$5&gt;=Milestones[[#This Row],[Start]:[Start]],DJ$5&lt;=Milestones[[#This Row],[End]:[End]]),2,IF(AND(Milestones[[#This Row],[Category]:[Category]]="Milestone",DJ$5&gt;=Milestones[[#This Row],[Start]:[Start]],DJ$5&lt;=Milestones[[#This Row],[End]:[End]]),1,"")),"")</f>
        <v/>
      </c>
      <c r="DK36" s="20" t="str">
        <f ca="1">IFERROR(IF(AND(Milestones[[#This Row],[Category]:[Category]]="Goal",DK$5&gt;=Milestones[[#This Row],[Start]:[Start]],DK$5&lt;=Milestones[[#This Row],[End]:[End]]),2,IF(AND(Milestones[[#This Row],[Category]:[Category]]="Milestone",DK$5&gt;=Milestones[[#This Row],[Start]:[Start]],DK$5&lt;=Milestones[[#This Row],[End]:[End]]),1,"")),"")</f>
        <v/>
      </c>
      <c r="DL36" s="20" t="str">
        <f ca="1">IFERROR(IF(AND(Milestones[[#This Row],[Category]:[Category]]="Goal",DL$5&gt;=Milestones[[#This Row],[Start]:[Start]],DL$5&lt;=Milestones[[#This Row],[End]:[End]]),2,IF(AND(Milestones[[#This Row],[Category]:[Category]]="Milestone",DL$5&gt;=Milestones[[#This Row],[Start]:[Start]],DL$5&lt;=Milestones[[#This Row],[End]:[End]]),1,"")),"")</f>
        <v/>
      </c>
      <c r="DM36" s="20" t="str">
        <f ca="1">IFERROR(IF(AND(Milestones[[#This Row],[Category]:[Category]]="Goal",DM$5&gt;=Milestones[[#This Row],[Start]:[Start]],DM$5&lt;=Milestones[[#This Row],[End]:[End]]),2,IF(AND(Milestones[[#This Row],[Category]:[Category]]="Milestone",DM$5&gt;=Milestones[[#This Row],[Start]:[Start]],DM$5&lt;=Milestones[[#This Row],[End]:[End]]),1,"")),"")</f>
        <v/>
      </c>
      <c r="DN36" s="20" t="str">
        <f ca="1">IFERROR(IF(AND(Milestones[[#This Row],[Category]:[Category]]="Goal",DN$5&gt;=Milestones[[#This Row],[Start]:[Start]],DN$5&lt;=Milestones[[#This Row],[End]:[End]]),2,IF(AND(Milestones[[#This Row],[Category]:[Category]]="Milestone",DN$5&gt;=Milestones[[#This Row],[Start]:[Start]],DN$5&lt;=Milestones[[#This Row],[End]:[End]]),1,"")),"")</f>
        <v/>
      </c>
      <c r="DO36" s="20" t="str">
        <f ca="1">IFERROR(IF(AND(Milestones[[#This Row],[Category]:[Category]]="Goal",DO$5&gt;=Milestones[[#This Row],[Start]:[Start]],DO$5&lt;=Milestones[[#This Row],[End]:[End]]),2,IF(AND(Milestones[[#This Row],[Category]:[Category]]="Milestone",DO$5&gt;=Milestones[[#This Row],[Start]:[Start]],DO$5&lt;=Milestones[[#This Row],[End]:[End]]),1,"")),"")</f>
        <v/>
      </c>
      <c r="DP36" s="20" t="str">
        <f ca="1">IFERROR(IF(AND(Milestones[[#This Row],[Category]:[Category]]="Goal",DP$5&gt;=Milestones[[#This Row],[Start]:[Start]],DP$5&lt;=Milestones[[#This Row],[End]:[End]]),2,IF(AND(Milestones[[#This Row],[Category]:[Category]]="Milestone",DP$5&gt;=Milestones[[#This Row],[Start]:[Start]],DP$5&lt;=Milestones[[#This Row],[End]:[End]]),1,"")),"")</f>
        <v/>
      </c>
      <c r="DQ36" s="20" t="str">
        <f ca="1">IFERROR(IF(AND(Milestones[[#This Row],[Category]:[Category]]="Goal",DQ$5&gt;=Milestones[[#This Row],[Start]:[Start]],DQ$5&lt;=Milestones[[#This Row],[End]:[End]]),2,IF(AND(Milestones[[#This Row],[Category]:[Category]]="Milestone",DQ$5&gt;=Milestones[[#This Row],[Start]:[Start]],DQ$5&lt;=Milestones[[#This Row],[End]:[End]]),1,"")),"")</f>
        <v/>
      </c>
      <c r="DR36" s="20" t="str">
        <f ca="1">IFERROR(IF(AND(Milestones[[#This Row],[Category]:[Category]]="Goal",DR$5&gt;=Milestones[[#This Row],[Start]:[Start]],DR$5&lt;=Milestones[[#This Row],[End]:[End]]),2,IF(AND(Milestones[[#This Row],[Category]:[Category]]="Milestone",DR$5&gt;=Milestones[[#This Row],[Start]:[Start]],DR$5&lt;=Milestones[[#This Row],[End]:[End]]),1,"")),"")</f>
        <v/>
      </c>
      <c r="DS36" s="20" t="str">
        <f ca="1">IFERROR(IF(AND(Milestones[[#This Row],[Category]:[Category]]="Goal",DS$5&gt;=Milestones[[#This Row],[Start]:[Start]],DS$5&lt;=Milestones[[#This Row],[End]:[End]]),2,IF(AND(Milestones[[#This Row],[Category]:[Category]]="Milestone",DS$5&gt;=Milestones[[#This Row],[Start]:[Start]],DS$5&lt;=Milestones[[#This Row],[End]:[End]]),1,"")),"")</f>
        <v/>
      </c>
      <c r="DT36" s="20" t="str">
        <f ca="1">IFERROR(IF(AND(Milestones[[#This Row],[Category]:[Category]]="Goal",DT$5&gt;=Milestones[[#This Row],[Start]:[Start]],DT$5&lt;=Milestones[[#This Row],[End]:[End]]),2,IF(AND(Milestones[[#This Row],[Category]:[Category]]="Milestone",DT$5&gt;=Milestones[[#This Row],[Start]:[Start]],DT$5&lt;=Milestones[[#This Row],[End]:[End]]),1,"")),"")</f>
        <v/>
      </c>
      <c r="DU36" s="20" t="str">
        <f ca="1">IFERROR(IF(AND(Milestones[[#This Row],[Category]:[Category]]="Goal",DU$5&gt;=Milestones[[#This Row],[Start]:[Start]],DU$5&lt;=Milestones[[#This Row],[End]:[End]]),2,IF(AND(Milestones[[#This Row],[Category]:[Category]]="Milestone",DU$5&gt;=Milestones[[#This Row],[Start]:[Start]],DU$5&lt;=Milestones[[#This Row],[End]:[End]]),1,"")),"")</f>
        <v/>
      </c>
      <c r="DV36" s="20" t="str">
        <f ca="1">IFERROR(IF(AND(Milestones[[#This Row],[Category]:[Category]]="Goal",DV$5&gt;=Milestones[[#This Row],[Start]:[Start]],DV$5&lt;=Milestones[[#This Row],[End]:[End]]),2,IF(AND(Milestones[[#This Row],[Category]:[Category]]="Milestone",DV$5&gt;=Milestones[[#This Row],[Start]:[Start]],DV$5&lt;=Milestones[[#This Row],[End]:[End]]),1,"")),"")</f>
        <v/>
      </c>
      <c r="DW36" s="20" t="str">
        <f ca="1">IFERROR(IF(AND(Milestones[[#This Row],[Category]:[Category]]="Goal",DW$5&gt;=Milestones[[#This Row],[Start]:[Start]],DW$5&lt;=Milestones[[#This Row],[End]:[End]]),2,IF(AND(Milestones[[#This Row],[Category]:[Category]]="Milestone",DW$5&gt;=Milestones[[#This Row],[Start]:[Start]],DW$5&lt;=Milestones[[#This Row],[End]:[End]]),1,"")),"")</f>
        <v/>
      </c>
      <c r="DX36" s="20" t="str">
        <f ca="1">IFERROR(IF(AND(Milestones[[#This Row],[Category]:[Category]]="Goal",DX$5&gt;=Milestones[[#This Row],[Start]:[Start]],DX$5&lt;=Milestones[[#This Row],[End]:[End]]),2,IF(AND(Milestones[[#This Row],[Category]:[Category]]="Milestone",DX$5&gt;=Milestones[[#This Row],[Start]:[Start]],DX$5&lt;=Milestones[[#This Row],[End]:[End]]),1,"")),"")</f>
        <v/>
      </c>
      <c r="DY36" s="20" t="str">
        <f ca="1">IFERROR(IF(AND(Milestones[[#This Row],[Category]:[Category]]="Goal",DY$5&gt;=Milestones[[#This Row],[Start]:[Start]],DY$5&lt;=Milestones[[#This Row],[End]:[End]]),2,IF(AND(Milestones[[#This Row],[Category]:[Category]]="Milestone",DY$5&gt;=Milestones[[#This Row],[Start]:[Start]],DY$5&lt;=Milestones[[#This Row],[End]:[End]]),1,"")),"")</f>
        <v/>
      </c>
      <c r="DZ36" s="20" t="str">
        <f ca="1">IFERROR(IF(AND(Milestones[[#This Row],[Category]:[Category]]="Goal",DZ$5&gt;=Milestones[[#This Row],[Start]:[Start]],DZ$5&lt;=Milestones[[#This Row],[End]:[End]]),2,IF(AND(Milestones[[#This Row],[Category]:[Category]]="Milestone",DZ$5&gt;=Milestones[[#This Row],[Start]:[Start]],DZ$5&lt;=Milestones[[#This Row],[End]:[End]]),1,"")),"")</f>
        <v/>
      </c>
      <c r="EA36" s="20" t="str">
        <f ca="1">IFERROR(IF(AND(Milestones[[#This Row],[Category]:[Category]]="Goal",EA$5&gt;=Milestones[[#This Row],[Start]:[Start]],EA$5&lt;=Milestones[[#This Row],[End]:[End]]),2,IF(AND(Milestones[[#This Row],[Category]:[Category]]="Milestone",EA$5&gt;=Milestones[[#This Row],[Start]:[Start]],EA$5&lt;=Milestones[[#This Row],[End]:[End]]),1,"")),"")</f>
        <v/>
      </c>
      <c r="EB36" s="20" t="str">
        <f ca="1">IFERROR(IF(AND(Milestones[[#This Row],[Category]:[Category]]="Goal",EB$5&gt;=Milestones[[#This Row],[Start]:[Start]],EB$5&lt;=Milestones[[#This Row],[End]:[End]]),2,IF(AND(Milestones[[#This Row],[Category]:[Category]]="Milestone",EB$5&gt;=Milestones[[#This Row],[Start]:[Start]],EB$5&lt;=Milestones[[#This Row],[End]:[End]]),1,"")),"")</f>
        <v/>
      </c>
      <c r="EC36" s="20" t="str">
        <f ca="1">IFERROR(IF(AND(Milestones[[#This Row],[Category]:[Category]]="Goal",EC$5&gt;=Milestones[[#This Row],[Start]:[Start]],EC$5&lt;=Milestones[[#This Row],[End]:[End]]),2,IF(AND(Milestones[[#This Row],[Category]:[Category]]="Milestone",EC$5&gt;=Milestones[[#This Row],[Start]:[Start]],EC$5&lt;=Milestones[[#This Row],[End]:[End]]),1,"")),"")</f>
        <v/>
      </c>
      <c r="ED36" s="20" t="str">
        <f ca="1">IFERROR(IF(AND(Milestones[[#This Row],[Category]:[Category]]="Goal",ED$5&gt;=Milestones[[#This Row],[Start]:[Start]],ED$5&lt;=Milestones[[#This Row],[End]:[End]]),2,IF(AND(Milestones[[#This Row],[Category]:[Category]]="Milestone",ED$5&gt;=Milestones[[#This Row],[Start]:[Start]],ED$5&lt;=Milestones[[#This Row],[End]:[End]]),1,"")),"")</f>
        <v/>
      </c>
      <c r="EE36" s="20" t="str">
        <f ca="1">IFERROR(IF(AND(Milestones[[#This Row],[Category]:[Category]]="Goal",EE$5&gt;=Milestones[[#This Row],[Start]:[Start]],EE$5&lt;=Milestones[[#This Row],[End]:[End]]),2,IF(AND(Milestones[[#This Row],[Category]:[Category]]="Milestone",EE$5&gt;=Milestones[[#This Row],[Start]:[Start]],EE$5&lt;=Milestones[[#This Row],[End]:[End]]),1,"")),"")</f>
        <v/>
      </c>
      <c r="EF36" s="20" t="str">
        <f ca="1">IFERROR(IF(AND(Milestones[[#This Row],[Category]:[Category]]="Goal",EF$5&gt;=Milestones[[#This Row],[Start]:[Start]],EF$5&lt;=Milestones[[#This Row],[End]:[End]]),2,IF(AND(Milestones[[#This Row],[Category]:[Category]]="Milestone",EF$5&gt;=Milestones[[#This Row],[Start]:[Start]],EF$5&lt;=Milestones[[#This Row],[End]:[End]]),1,"")),"")</f>
        <v/>
      </c>
      <c r="EG36" s="20" t="str">
        <f ca="1">IFERROR(IF(AND(Milestones[[#This Row],[Category]:[Category]]="Goal",EG$5&gt;=Milestones[[#This Row],[Start]:[Start]],EG$5&lt;=Milestones[[#This Row],[End]:[End]]),2,IF(AND(Milestones[[#This Row],[Category]:[Category]]="Milestone",EG$5&gt;=Milestones[[#This Row],[Start]:[Start]],EG$5&lt;=Milestones[[#This Row],[End]:[End]]),1,"")),"")</f>
        <v/>
      </c>
      <c r="EH36" s="20" t="str">
        <f ca="1">IFERROR(IF(AND(Milestones[[#This Row],[Category]:[Category]]="Goal",EH$5&gt;=Milestones[[#This Row],[Start]:[Start]],EH$5&lt;=Milestones[[#This Row],[End]:[End]]),2,IF(AND(Milestones[[#This Row],[Category]:[Category]]="Milestone",EH$5&gt;=Milestones[[#This Row],[Start]:[Start]],EH$5&lt;=Milestones[[#This Row],[End]:[End]]),1,"")),"")</f>
        <v/>
      </c>
      <c r="EI36" s="20" t="str">
        <f ca="1">IFERROR(IF(AND(Milestones[[#This Row],[Category]:[Category]]="Goal",EI$5&gt;=Milestones[[#This Row],[Start]:[Start]],EI$5&lt;=Milestones[[#This Row],[End]:[End]]),2,IF(AND(Milestones[[#This Row],[Category]:[Category]]="Milestone",EI$5&gt;=Milestones[[#This Row],[Start]:[Start]],EI$5&lt;=Milestones[[#This Row],[End]:[End]]),1,"")),"")</f>
        <v/>
      </c>
      <c r="EJ36" s="20" t="str">
        <f ca="1">IFERROR(IF(AND(Milestones[[#This Row],[Category]:[Category]]="Goal",EJ$5&gt;=Milestones[[#This Row],[Start]:[Start]],EJ$5&lt;=Milestones[[#This Row],[End]:[End]]),2,IF(AND(Milestones[[#This Row],[Category]:[Category]]="Milestone",EJ$5&gt;=Milestones[[#This Row],[Start]:[Start]],EJ$5&lt;=Milestones[[#This Row],[End]:[End]]),1,"")),"")</f>
        <v/>
      </c>
      <c r="EK36" s="20" t="str">
        <f ca="1">IFERROR(IF(AND(Milestones[[#This Row],[Category]:[Category]]="Goal",EK$5&gt;=Milestones[[#This Row],[Start]:[Start]],EK$5&lt;=Milestones[[#This Row],[End]:[End]]),2,IF(AND(Milestones[[#This Row],[Category]:[Category]]="Milestone",EK$5&gt;=Milestones[[#This Row],[Start]:[Start]],EK$5&lt;=Milestones[[#This Row],[End]:[End]]),1,"")),"")</f>
        <v/>
      </c>
      <c r="EL36" s="20" t="str">
        <f ca="1">IFERROR(IF(AND(Milestones[[#This Row],[Category]:[Category]]="Goal",EL$5&gt;=Milestones[[#This Row],[Start]:[Start]],EL$5&lt;=Milestones[[#This Row],[End]:[End]]),2,IF(AND(Milestones[[#This Row],[Category]:[Category]]="Milestone",EL$5&gt;=Milestones[[#This Row],[Start]:[Start]],EL$5&lt;=Milestones[[#This Row],[End]:[End]]),1,"")),"")</f>
        <v/>
      </c>
      <c r="EM36" s="20" t="str">
        <f ca="1">IFERROR(IF(AND(Milestones[[#This Row],[Category]:[Category]]="Goal",EM$5&gt;=Milestones[[#This Row],[Start]:[Start]],EM$5&lt;=Milestones[[#This Row],[End]:[End]]),2,IF(AND(Milestones[[#This Row],[Category]:[Category]]="Milestone",EM$5&gt;=Milestones[[#This Row],[Start]:[Start]],EM$5&lt;=Milestones[[#This Row],[End]:[End]]),1,"")),"")</f>
        <v/>
      </c>
      <c r="EN36" s="20" t="str">
        <f ca="1">IFERROR(IF(AND(Milestones[[#This Row],[Category]:[Category]]="Goal",EN$5&gt;=Milestones[[#This Row],[Start]:[Start]],EN$5&lt;=Milestones[[#This Row],[End]:[End]]),2,IF(AND(Milestones[[#This Row],[Category]:[Category]]="Milestone",EN$5&gt;=Milestones[[#This Row],[Start]:[Start]],EN$5&lt;=Milestones[[#This Row],[End]:[End]]),1,"")),"")</f>
        <v/>
      </c>
      <c r="EO36" s="20" t="str">
        <f ca="1">IFERROR(IF(AND(Milestones[[#This Row],[Category]:[Category]]="Goal",EO$5&gt;=Milestones[[#This Row],[Start]:[Start]],EO$5&lt;=Milestones[[#This Row],[End]:[End]]),2,IF(AND(Milestones[[#This Row],[Category]:[Category]]="Milestone",EO$5&gt;=Milestones[[#This Row],[Start]:[Start]],EO$5&lt;=Milestones[[#This Row],[End]:[End]]),1,"")),"")</f>
        <v/>
      </c>
      <c r="EP36" s="20" t="str">
        <f ca="1">IFERROR(IF(AND(Milestones[[#This Row],[Category]:[Category]]="Goal",EP$5&gt;=Milestones[[#This Row],[Start]:[Start]],EP$5&lt;=Milestones[[#This Row],[End]:[End]]),2,IF(AND(Milestones[[#This Row],[Category]:[Category]]="Milestone",EP$5&gt;=Milestones[[#This Row],[Start]:[Start]],EP$5&lt;=Milestones[[#This Row],[End]:[End]]),1,"")),"")</f>
        <v/>
      </c>
      <c r="EQ36" s="20" t="str">
        <f ca="1">IFERROR(IF(AND(Milestones[[#This Row],[Category]:[Category]]="Goal",EQ$5&gt;=Milestones[[#This Row],[Start]:[Start]],EQ$5&lt;=Milestones[[#This Row],[End]:[End]]),2,IF(AND(Milestones[[#This Row],[Category]:[Category]]="Milestone",EQ$5&gt;=Milestones[[#This Row],[Start]:[Start]],EQ$5&lt;=Milestones[[#This Row],[End]:[End]]),1,"")),"")</f>
        <v/>
      </c>
      <c r="ER36" s="20" t="str">
        <f ca="1">IFERROR(IF(AND(Milestones[[#This Row],[Category]:[Category]]="Goal",ER$5&gt;=Milestones[[#This Row],[Start]:[Start]],ER$5&lt;=Milestones[[#This Row],[End]:[End]]),2,IF(AND(Milestones[[#This Row],[Category]:[Category]]="Milestone",ER$5&gt;=Milestones[[#This Row],[Start]:[Start]],ER$5&lt;=Milestones[[#This Row],[End]:[End]]),1,"")),"")</f>
        <v/>
      </c>
    </row>
    <row r="37" spans="1:148" ht="15" customHeight="1" x14ac:dyDescent="0.3">
      <c r="B37" s="39">
        <f t="shared" si="73"/>
        <v>30</v>
      </c>
      <c r="C37" s="97" t="s">
        <v>162</v>
      </c>
      <c r="D37" s="61" t="s">
        <v>32</v>
      </c>
      <c r="E37" s="63" t="s">
        <v>42</v>
      </c>
      <c r="F37" s="64" t="s">
        <v>11</v>
      </c>
      <c r="G37" s="43"/>
      <c r="H37" s="36"/>
      <c r="I37" s="58">
        <f>IFERROR(IF(Milestones[[#This Row],[Activity]]="","",WORKDAY(IF(Milestones[[#This Row],[Predecessor]]="",IF(O36&lt;&gt;"", O36, L36),IF(INDEX(Milestones[Actual End],Milestones[[#This Row],[Predecessor]])&lt;&gt;"",INDEX(Milestones[Actual End],Milestones[[#This Row],[Predecessor]]),INDEX(Milestones[End],Milestones[[#This Row],[Predecessor]]))),Milestones[[#This Row],[Lag Days (Working Days)]],Table5[Holidays])),"")</f>
        <v>43390</v>
      </c>
      <c r="J37" s="70">
        <v>0</v>
      </c>
      <c r="K37" s="46">
        <f>IF(Milestones[[#This Row],[Responsible]]="",Milestones[[#This Row],[Effort (Working Days)]],IFERROR(ROUND(Milestones[[#This Row],[Effort (Working Days)]]/VLOOKUP(Milestones[[#This Row],[Responsible]],ProjectPersonnel[],2,FALSE)*4,0)/4,0))</f>
        <v>0</v>
      </c>
      <c r="L37" s="47">
        <f>IFERROR(WORKDAY(Milestones[[#This Row],[Start]],Milestones[[#This Row],[Task Duration]],Table5[Holidays]),"")</f>
        <v>43390</v>
      </c>
      <c r="M37" s="49" t="s">
        <v>158</v>
      </c>
      <c r="N37" s="49"/>
      <c r="O37" s="49"/>
      <c r="P37" s="72">
        <v>0</v>
      </c>
      <c r="Q37" s="13"/>
      <c r="R37" s="13"/>
      <c r="T37" s="20" t="str">
        <f ca="1">IFERROR(IF(AND(Milestones[[#This Row],[Category]:[Category]]="Goal",T$5&gt;=Milestones[[#This Row],[Start]:[Start]],T$5&lt;=Milestones[[#This Row],[End]:[End]]),2,IF(AND(Milestones[[#This Row],[Category]:[Category]]="Milestone",T$5&gt;=Milestones[[#This Row],[Start]:[Start]],T$5&lt;=Milestones[[#This Row],[End]:[End]]),1,"")),"")</f>
        <v/>
      </c>
      <c r="U37" s="20" t="str">
        <f ca="1">IFERROR(IF(AND(Milestones[[#This Row],[Category]:[Category]]="Goal",U$5&gt;=Milestones[[#This Row],[Start]:[Start]],U$5&lt;=Milestones[[#This Row],[End]:[End]]),2,IF(AND(Milestones[[#This Row],[Category]:[Category]]="Milestone",U$5&gt;=Milestones[[#This Row],[Start]:[Start]],U$5&lt;=Milestones[[#This Row],[End]:[End]]),1,"")),"")</f>
        <v/>
      </c>
      <c r="V37" s="20" t="str">
        <f ca="1">IFERROR(IF(AND(Milestones[[#This Row],[Category]:[Category]]="Goal",V$5&gt;=Milestones[[#This Row],[Start]:[Start]],V$5&lt;=Milestones[[#This Row],[End]:[End]]),2,IF(AND(Milestones[[#This Row],[Category]:[Category]]="Milestone",V$5&gt;=Milestones[[#This Row],[Start]:[Start]],V$5&lt;=Milestones[[#This Row],[End]:[End]]),1,"")),"")</f>
        <v/>
      </c>
      <c r="W37" s="20" t="str">
        <f ca="1">IFERROR(IF(AND(Milestones[[#This Row],[Category]:[Category]]="Goal",W$5&gt;=Milestones[[#This Row],[Start]:[Start]],W$5&lt;=Milestones[[#This Row],[End]:[End]]),2,IF(AND(Milestones[[#This Row],[Category]:[Category]]="Milestone",W$5&gt;=Milestones[[#This Row],[Start]:[Start]],W$5&lt;=Milestones[[#This Row],[End]:[End]]),1,"")),"")</f>
        <v/>
      </c>
      <c r="X37" s="20" t="str">
        <f ca="1">IFERROR(IF(AND(Milestones[[#This Row],[Category]:[Category]]="Goal",X$5&gt;=Milestones[[#This Row],[Start]:[Start]],X$5&lt;=Milestones[[#This Row],[End]:[End]]),2,IF(AND(Milestones[[#This Row],[Category]:[Category]]="Milestone",X$5&gt;=Milestones[[#This Row],[Start]:[Start]],X$5&lt;=Milestones[[#This Row],[End]:[End]]),1,"")),"")</f>
        <v/>
      </c>
      <c r="Y37" s="20" t="str">
        <f ca="1">IFERROR(IF(AND(Milestones[[#This Row],[Category]:[Category]]="Goal",Y$5&gt;=Milestones[[#This Row],[Start]:[Start]],Y$5&lt;=Milestones[[#This Row],[End]:[End]]),2,IF(AND(Milestones[[#This Row],[Category]:[Category]]="Milestone",Y$5&gt;=Milestones[[#This Row],[Start]:[Start]],Y$5&lt;=Milestones[[#This Row],[End]:[End]]),1,"")),"")</f>
        <v/>
      </c>
      <c r="Z37" s="20" t="str">
        <f ca="1">IFERROR(IF(AND(Milestones[[#This Row],[Category]:[Category]]="Goal",Z$5&gt;=Milestones[[#This Row],[Start]:[Start]],Z$5&lt;=Milestones[[#This Row],[End]:[End]]),2,IF(AND(Milestones[[#This Row],[Category]:[Category]]="Milestone",Z$5&gt;=Milestones[[#This Row],[Start]:[Start]],Z$5&lt;=Milestones[[#This Row],[End]:[End]]),1,"")),"")</f>
        <v/>
      </c>
      <c r="AA37" s="20" t="str">
        <f ca="1">IFERROR(IF(AND(Milestones[[#This Row],[Category]:[Category]]="Goal",AA$5&gt;=Milestones[[#This Row],[Start]:[Start]],AA$5&lt;=Milestones[[#This Row],[End]:[End]]),2,IF(AND(Milestones[[#This Row],[Category]:[Category]]="Milestone",AA$5&gt;=Milestones[[#This Row],[Start]:[Start]],AA$5&lt;=Milestones[[#This Row],[End]:[End]]),1,"")),"")</f>
        <v/>
      </c>
      <c r="AB37" s="20" t="str">
        <f ca="1">IFERROR(IF(AND(Milestones[[#This Row],[Category]:[Category]]="Goal",AB$5&gt;=Milestones[[#This Row],[Start]:[Start]],AB$5&lt;=Milestones[[#This Row],[End]:[End]]),2,IF(AND(Milestones[[#This Row],[Category]:[Category]]="Milestone",AB$5&gt;=Milestones[[#This Row],[Start]:[Start]],AB$5&lt;=Milestones[[#This Row],[End]:[End]]),1,"")),"")</f>
        <v/>
      </c>
      <c r="AC37" s="20" t="str">
        <f ca="1">IFERROR(IF(AND(Milestones[[#This Row],[Category]:[Category]]="Goal",AC$5&gt;=Milestones[[#This Row],[Start]:[Start]],AC$5&lt;=Milestones[[#This Row],[End]:[End]]),2,IF(AND(Milestones[[#This Row],[Category]:[Category]]="Milestone",AC$5&gt;=Milestones[[#This Row],[Start]:[Start]],AC$5&lt;=Milestones[[#This Row],[End]:[End]]),1,"")),"")</f>
        <v/>
      </c>
      <c r="AD37" s="20" t="str">
        <f ca="1">IFERROR(IF(AND(Milestones[[#This Row],[Category]:[Category]]="Goal",AD$5&gt;=Milestones[[#This Row],[Start]:[Start]],AD$5&lt;=Milestones[[#This Row],[End]:[End]]),2,IF(AND(Milestones[[#This Row],[Category]:[Category]]="Milestone",AD$5&gt;=Milestones[[#This Row],[Start]:[Start]],AD$5&lt;=Milestones[[#This Row],[End]:[End]]),1,"")),"")</f>
        <v/>
      </c>
      <c r="AE37" s="20" t="str">
        <f ca="1">IFERROR(IF(AND(Milestones[[#This Row],[Category]:[Category]]="Goal",AE$5&gt;=Milestones[[#This Row],[Start]:[Start]],AE$5&lt;=Milestones[[#This Row],[End]:[End]]),2,IF(AND(Milestones[[#This Row],[Category]:[Category]]="Milestone",AE$5&gt;=Milestones[[#This Row],[Start]:[Start]],AE$5&lt;=Milestones[[#This Row],[End]:[End]]),1,"")),"")</f>
        <v/>
      </c>
      <c r="AF37" s="20" t="str">
        <f ca="1">IFERROR(IF(AND(Milestones[[#This Row],[Category]:[Category]]="Goal",AF$5&gt;=Milestones[[#This Row],[Start]:[Start]],AF$5&lt;=Milestones[[#This Row],[End]:[End]]),2,IF(AND(Milestones[[#This Row],[Category]:[Category]]="Milestone",AF$5&gt;=Milestones[[#This Row],[Start]:[Start]],AF$5&lt;=Milestones[[#This Row],[End]:[End]]),1,"")),"")</f>
        <v/>
      </c>
      <c r="AG37" s="20" t="str">
        <f ca="1">IFERROR(IF(AND(Milestones[[#This Row],[Category]:[Category]]="Goal",AG$5&gt;=Milestones[[#This Row],[Start]:[Start]],AG$5&lt;=Milestones[[#This Row],[End]:[End]]),2,IF(AND(Milestones[[#This Row],[Category]:[Category]]="Milestone",AG$5&gt;=Milestones[[#This Row],[Start]:[Start]],AG$5&lt;=Milestones[[#This Row],[End]:[End]]),1,"")),"")</f>
        <v/>
      </c>
      <c r="AH37" s="20" t="str">
        <f ca="1">IFERROR(IF(AND(Milestones[[#This Row],[Category]:[Category]]="Goal",AH$5&gt;=Milestones[[#This Row],[Start]:[Start]],AH$5&lt;=Milestones[[#This Row],[End]:[End]]),2,IF(AND(Milestones[[#This Row],[Category]:[Category]]="Milestone",AH$5&gt;=Milestones[[#This Row],[Start]:[Start]],AH$5&lt;=Milestones[[#This Row],[End]:[End]]),1,"")),"")</f>
        <v/>
      </c>
      <c r="AI37" s="20" t="str">
        <f ca="1">IFERROR(IF(AND(Milestones[[#This Row],[Category]:[Category]]="Goal",AI$5&gt;=Milestones[[#This Row],[Start]:[Start]],AI$5&lt;=Milestones[[#This Row],[End]:[End]]),2,IF(AND(Milestones[[#This Row],[Category]:[Category]]="Milestone",AI$5&gt;=Milestones[[#This Row],[Start]:[Start]],AI$5&lt;=Milestones[[#This Row],[End]:[End]]),1,"")),"")</f>
        <v/>
      </c>
      <c r="AJ37" s="20" t="str">
        <f ca="1">IFERROR(IF(AND(Milestones[[#This Row],[Category]:[Category]]="Goal",AJ$5&gt;=Milestones[[#This Row],[Start]:[Start]],AJ$5&lt;=Milestones[[#This Row],[End]:[End]]),2,IF(AND(Milestones[[#This Row],[Category]:[Category]]="Milestone",AJ$5&gt;=Milestones[[#This Row],[Start]:[Start]],AJ$5&lt;=Milestones[[#This Row],[End]:[End]]),1,"")),"")</f>
        <v/>
      </c>
      <c r="AK37" s="20" t="str">
        <f ca="1">IFERROR(IF(AND(Milestones[[#This Row],[Category]:[Category]]="Goal",AK$5&gt;=Milestones[[#This Row],[Start]:[Start]],AK$5&lt;=Milestones[[#This Row],[End]:[End]]),2,IF(AND(Milestones[[#This Row],[Category]:[Category]]="Milestone",AK$5&gt;=Milestones[[#This Row],[Start]:[Start]],AK$5&lt;=Milestones[[#This Row],[End]:[End]]),1,"")),"")</f>
        <v/>
      </c>
      <c r="AL37" s="20" t="str">
        <f ca="1">IFERROR(IF(AND(Milestones[[#This Row],[Category]:[Category]]="Goal",AL$5&gt;=Milestones[[#This Row],[Start]:[Start]],AL$5&lt;=Milestones[[#This Row],[End]:[End]]),2,IF(AND(Milestones[[#This Row],[Category]:[Category]]="Milestone",AL$5&gt;=Milestones[[#This Row],[Start]:[Start]],AL$5&lt;=Milestones[[#This Row],[End]:[End]]),1,"")),"")</f>
        <v/>
      </c>
      <c r="AM37" s="20" t="str">
        <f ca="1">IFERROR(IF(AND(Milestones[[#This Row],[Category]:[Category]]="Goal",AM$5&gt;=Milestones[[#This Row],[Start]:[Start]],AM$5&lt;=Milestones[[#This Row],[End]:[End]]),2,IF(AND(Milestones[[#This Row],[Category]:[Category]]="Milestone",AM$5&gt;=Milestones[[#This Row],[Start]:[Start]],AM$5&lt;=Milestones[[#This Row],[End]:[End]]),1,"")),"")</f>
        <v/>
      </c>
      <c r="AN37" s="20" t="str">
        <f ca="1">IFERROR(IF(AND(Milestones[[#This Row],[Category]:[Category]]="Goal",AN$5&gt;=Milestones[[#This Row],[Start]:[Start]],AN$5&lt;=Milestones[[#This Row],[End]:[End]]),2,IF(AND(Milestones[[#This Row],[Category]:[Category]]="Milestone",AN$5&gt;=Milestones[[#This Row],[Start]:[Start]],AN$5&lt;=Milestones[[#This Row],[End]:[End]]),1,"")),"")</f>
        <v/>
      </c>
      <c r="AO37" s="20" t="str">
        <f ca="1">IFERROR(IF(AND(Milestones[[#This Row],[Category]:[Category]]="Goal",AO$5&gt;=Milestones[[#This Row],[Start]:[Start]],AO$5&lt;=Milestones[[#This Row],[End]:[End]]),2,IF(AND(Milestones[[#This Row],[Category]:[Category]]="Milestone",AO$5&gt;=Milestones[[#This Row],[Start]:[Start]],AO$5&lt;=Milestones[[#This Row],[End]:[End]]),1,"")),"")</f>
        <v/>
      </c>
      <c r="AP37" s="20" t="str">
        <f ca="1">IFERROR(IF(AND(Milestones[[#This Row],[Category]:[Category]]="Goal",AP$5&gt;=Milestones[[#This Row],[Start]:[Start]],AP$5&lt;=Milestones[[#This Row],[End]:[End]]),2,IF(AND(Milestones[[#This Row],[Category]:[Category]]="Milestone",AP$5&gt;=Milestones[[#This Row],[Start]:[Start]],AP$5&lt;=Milestones[[#This Row],[End]:[End]]),1,"")),"")</f>
        <v/>
      </c>
      <c r="AQ37" s="20" t="str">
        <f ca="1">IFERROR(IF(AND(Milestones[[#This Row],[Category]:[Category]]="Goal",AQ$5&gt;=Milestones[[#This Row],[Start]:[Start]],AQ$5&lt;=Milestones[[#This Row],[End]:[End]]),2,IF(AND(Milestones[[#This Row],[Category]:[Category]]="Milestone",AQ$5&gt;=Milestones[[#This Row],[Start]:[Start]],AQ$5&lt;=Milestones[[#This Row],[End]:[End]]),1,"")),"")</f>
        <v/>
      </c>
      <c r="AR37" s="20" t="str">
        <f ca="1">IFERROR(IF(AND(Milestones[[#This Row],[Category]:[Category]]="Goal",AR$5&gt;=Milestones[[#This Row],[Start]:[Start]],AR$5&lt;=Milestones[[#This Row],[End]:[End]]),2,IF(AND(Milestones[[#This Row],[Category]:[Category]]="Milestone",AR$5&gt;=Milestones[[#This Row],[Start]:[Start]],AR$5&lt;=Milestones[[#This Row],[End]:[End]]),1,"")),"")</f>
        <v/>
      </c>
      <c r="AS37" s="20" t="str">
        <f ca="1">IFERROR(IF(AND(Milestones[[#This Row],[Category]:[Category]]="Goal",AS$5&gt;=Milestones[[#This Row],[Start]:[Start]],AS$5&lt;=Milestones[[#This Row],[End]:[End]]),2,IF(AND(Milestones[[#This Row],[Category]:[Category]]="Milestone",AS$5&gt;=Milestones[[#This Row],[Start]:[Start]],AS$5&lt;=Milestones[[#This Row],[End]:[End]]),1,"")),"")</f>
        <v/>
      </c>
      <c r="AT37" s="20" t="str">
        <f ca="1">IFERROR(IF(AND(Milestones[[#This Row],[Category]:[Category]]="Goal",AT$5&gt;=Milestones[[#This Row],[Start]:[Start]],AT$5&lt;=Milestones[[#This Row],[End]:[End]]),2,IF(AND(Milestones[[#This Row],[Category]:[Category]]="Milestone",AT$5&gt;=Milestones[[#This Row],[Start]:[Start]],AT$5&lt;=Milestones[[#This Row],[End]:[End]]),1,"")),"")</f>
        <v/>
      </c>
      <c r="AU37" s="20" t="str">
        <f ca="1">IFERROR(IF(AND(Milestones[[#This Row],[Category]:[Category]]="Goal",AU$5&gt;=Milestones[[#This Row],[Start]:[Start]],AU$5&lt;=Milestones[[#This Row],[End]:[End]]),2,IF(AND(Milestones[[#This Row],[Category]:[Category]]="Milestone",AU$5&gt;=Milestones[[#This Row],[Start]:[Start]],AU$5&lt;=Milestones[[#This Row],[End]:[End]]),1,"")),"")</f>
        <v/>
      </c>
      <c r="AV37" s="20" t="str">
        <f ca="1">IFERROR(IF(AND(Milestones[[#This Row],[Category]:[Category]]="Goal",AV$5&gt;=Milestones[[#This Row],[Start]:[Start]],AV$5&lt;=Milestones[[#This Row],[End]:[End]]),2,IF(AND(Milestones[[#This Row],[Category]:[Category]]="Milestone",AV$5&gt;=Milestones[[#This Row],[Start]:[Start]],AV$5&lt;=Milestones[[#This Row],[End]:[End]]),1,"")),"")</f>
        <v/>
      </c>
      <c r="AW37" s="20" t="str">
        <f ca="1">IFERROR(IF(AND(Milestones[[#This Row],[Category]:[Category]]="Goal",AW$5&gt;=Milestones[[#This Row],[Start]:[Start]],AW$5&lt;=Milestones[[#This Row],[End]:[End]]),2,IF(AND(Milestones[[#This Row],[Category]:[Category]]="Milestone",AW$5&gt;=Milestones[[#This Row],[Start]:[Start]],AW$5&lt;=Milestones[[#This Row],[End]:[End]]),1,"")),"")</f>
        <v/>
      </c>
      <c r="AX37" s="20" t="str">
        <f ca="1">IFERROR(IF(AND(Milestones[[#This Row],[Category]:[Category]]="Goal",AX$5&gt;=Milestones[[#This Row],[Start]:[Start]],AX$5&lt;=Milestones[[#This Row],[End]:[End]]),2,IF(AND(Milestones[[#This Row],[Category]:[Category]]="Milestone",AX$5&gt;=Milestones[[#This Row],[Start]:[Start]],AX$5&lt;=Milestones[[#This Row],[End]:[End]]),1,"")),"")</f>
        <v/>
      </c>
      <c r="AY37" s="20" t="str">
        <f ca="1">IFERROR(IF(AND(Milestones[[#This Row],[Category]:[Category]]="Goal",AY$5&gt;=Milestones[[#This Row],[Start]:[Start]],AY$5&lt;=Milestones[[#This Row],[End]:[End]]),2,IF(AND(Milestones[[#This Row],[Category]:[Category]]="Milestone",AY$5&gt;=Milestones[[#This Row],[Start]:[Start]],AY$5&lt;=Milestones[[#This Row],[End]:[End]]),1,"")),"")</f>
        <v/>
      </c>
      <c r="AZ37" s="20" t="str">
        <f ca="1">IFERROR(IF(AND(Milestones[[#This Row],[Category]:[Category]]="Goal",AZ$5&gt;=Milestones[[#This Row],[Start]:[Start]],AZ$5&lt;=Milestones[[#This Row],[End]:[End]]),2,IF(AND(Milestones[[#This Row],[Category]:[Category]]="Milestone",AZ$5&gt;=Milestones[[#This Row],[Start]:[Start]],AZ$5&lt;=Milestones[[#This Row],[End]:[End]]),1,"")),"")</f>
        <v/>
      </c>
      <c r="BA37" s="20" t="str">
        <f ca="1">IFERROR(IF(AND(Milestones[[#This Row],[Category]:[Category]]="Goal",BA$5&gt;=Milestones[[#This Row],[Start]:[Start]],BA$5&lt;=Milestones[[#This Row],[End]:[End]]),2,IF(AND(Milestones[[#This Row],[Category]:[Category]]="Milestone",BA$5&gt;=Milestones[[#This Row],[Start]:[Start]],BA$5&lt;=Milestones[[#This Row],[End]:[End]]),1,"")),"")</f>
        <v/>
      </c>
      <c r="BB37" s="20" t="str">
        <f ca="1">IFERROR(IF(AND(Milestones[[#This Row],[Category]:[Category]]="Goal",BB$5&gt;=Milestones[[#This Row],[Start]:[Start]],BB$5&lt;=Milestones[[#This Row],[End]:[End]]),2,IF(AND(Milestones[[#This Row],[Category]:[Category]]="Milestone",BB$5&gt;=Milestones[[#This Row],[Start]:[Start]],BB$5&lt;=Milestones[[#This Row],[End]:[End]]),1,"")),"")</f>
        <v/>
      </c>
      <c r="BC37" s="20" t="str">
        <f ca="1">IFERROR(IF(AND(Milestones[[#This Row],[Category]:[Category]]="Goal",BC$5&gt;=Milestones[[#This Row],[Start]:[Start]],BC$5&lt;=Milestones[[#This Row],[End]:[End]]),2,IF(AND(Milestones[[#This Row],[Category]:[Category]]="Milestone",BC$5&gt;=Milestones[[#This Row],[Start]:[Start]],BC$5&lt;=Milestones[[#This Row],[End]:[End]]),1,"")),"")</f>
        <v/>
      </c>
      <c r="BD37" s="20" t="str">
        <f ca="1">IFERROR(IF(AND(Milestones[[#This Row],[Category]:[Category]]="Goal",BD$5&gt;=Milestones[[#This Row],[Start]:[Start]],BD$5&lt;=Milestones[[#This Row],[End]:[End]]),2,IF(AND(Milestones[[#This Row],[Category]:[Category]]="Milestone",BD$5&gt;=Milestones[[#This Row],[Start]:[Start]],BD$5&lt;=Milestones[[#This Row],[End]:[End]]),1,"")),"")</f>
        <v/>
      </c>
      <c r="BE37" s="20" t="str">
        <f ca="1">IFERROR(IF(AND(Milestones[[#This Row],[Category]:[Category]]="Goal",BE$5&gt;=Milestones[[#This Row],[Start]:[Start]],BE$5&lt;=Milestones[[#This Row],[End]:[End]]),2,IF(AND(Milestones[[#This Row],[Category]:[Category]]="Milestone",BE$5&gt;=Milestones[[#This Row],[Start]:[Start]],BE$5&lt;=Milestones[[#This Row],[End]:[End]]),1,"")),"")</f>
        <v/>
      </c>
      <c r="BF37" s="20" t="str">
        <f ca="1">IFERROR(IF(AND(Milestones[[#This Row],[Category]:[Category]]="Goal",BF$5&gt;=Milestones[[#This Row],[Start]:[Start]],BF$5&lt;=Milestones[[#This Row],[End]:[End]]),2,IF(AND(Milestones[[#This Row],[Category]:[Category]]="Milestone",BF$5&gt;=Milestones[[#This Row],[Start]:[Start]],BF$5&lt;=Milestones[[#This Row],[End]:[End]]),1,"")),"")</f>
        <v/>
      </c>
      <c r="BG37" s="20" t="str">
        <f ca="1">IFERROR(IF(AND(Milestones[[#This Row],[Category]:[Category]]="Goal",BG$5&gt;=Milestones[[#This Row],[Start]:[Start]],BG$5&lt;=Milestones[[#This Row],[End]:[End]]),2,IF(AND(Milestones[[#This Row],[Category]:[Category]]="Milestone",BG$5&gt;=Milestones[[#This Row],[Start]:[Start]],BG$5&lt;=Milestones[[#This Row],[End]:[End]]),1,"")),"")</f>
        <v/>
      </c>
      <c r="BH37" s="20" t="str">
        <f ca="1">IFERROR(IF(AND(Milestones[[#This Row],[Category]:[Category]]="Goal",BH$5&gt;=Milestones[[#This Row],[Start]:[Start]],BH$5&lt;=Milestones[[#This Row],[End]:[End]]),2,IF(AND(Milestones[[#This Row],[Category]:[Category]]="Milestone",BH$5&gt;=Milestones[[#This Row],[Start]:[Start]],BH$5&lt;=Milestones[[#This Row],[End]:[End]]),1,"")),"")</f>
        <v/>
      </c>
      <c r="BI37" s="20" t="str">
        <f ca="1">IFERROR(IF(AND(Milestones[[#This Row],[Category]:[Category]]="Goal",BI$5&gt;=Milestones[[#This Row],[Start]:[Start]],BI$5&lt;=Milestones[[#This Row],[End]:[End]]),2,IF(AND(Milestones[[#This Row],[Category]:[Category]]="Milestone",BI$5&gt;=Milestones[[#This Row],[Start]:[Start]],BI$5&lt;=Milestones[[#This Row],[End]:[End]]),1,"")),"")</f>
        <v/>
      </c>
      <c r="BJ37" s="20" t="str">
        <f ca="1">IFERROR(IF(AND(Milestones[[#This Row],[Category]:[Category]]="Goal",BJ$5&gt;=Milestones[[#This Row],[Start]:[Start]],BJ$5&lt;=Milestones[[#This Row],[End]:[End]]),2,IF(AND(Milestones[[#This Row],[Category]:[Category]]="Milestone",BJ$5&gt;=Milestones[[#This Row],[Start]:[Start]],BJ$5&lt;=Milestones[[#This Row],[End]:[End]]),1,"")),"")</f>
        <v/>
      </c>
      <c r="BK37" s="20" t="str">
        <f ca="1">IFERROR(IF(AND(Milestones[[#This Row],[Category]:[Category]]="Goal",BK$5&gt;=Milestones[[#This Row],[Start]:[Start]],BK$5&lt;=Milestones[[#This Row],[End]:[End]]),2,IF(AND(Milestones[[#This Row],[Category]:[Category]]="Milestone",BK$5&gt;=Milestones[[#This Row],[Start]:[Start]],BK$5&lt;=Milestones[[#This Row],[End]:[End]]),1,"")),"")</f>
        <v/>
      </c>
      <c r="BL37" s="20" t="str">
        <f ca="1">IFERROR(IF(AND(Milestones[[#This Row],[Category]:[Category]]="Goal",BL$5&gt;=Milestones[[#This Row],[Start]:[Start]],BL$5&lt;=Milestones[[#This Row],[End]:[End]]),2,IF(AND(Milestones[[#This Row],[Category]:[Category]]="Milestone",BL$5&gt;=Milestones[[#This Row],[Start]:[Start]],BL$5&lt;=Milestones[[#This Row],[End]:[End]]),1,"")),"")</f>
        <v/>
      </c>
      <c r="BM37" s="20" t="str">
        <f ca="1">IFERROR(IF(AND(Milestones[[#This Row],[Category]:[Category]]="Goal",BM$5&gt;=Milestones[[#This Row],[Start]:[Start]],BM$5&lt;=Milestones[[#This Row],[End]:[End]]),2,IF(AND(Milestones[[#This Row],[Category]:[Category]]="Milestone",BM$5&gt;=Milestones[[#This Row],[Start]:[Start]],BM$5&lt;=Milestones[[#This Row],[End]:[End]]),1,"")),"")</f>
        <v/>
      </c>
      <c r="BN37" s="20" t="str">
        <f ca="1">IFERROR(IF(AND(Milestones[[#This Row],[Category]:[Category]]="Goal",BN$5&gt;=Milestones[[#This Row],[Start]:[Start]],BN$5&lt;=Milestones[[#This Row],[End]:[End]]),2,IF(AND(Milestones[[#This Row],[Category]:[Category]]="Milestone",BN$5&gt;=Milestones[[#This Row],[Start]:[Start]],BN$5&lt;=Milestones[[#This Row],[End]:[End]]),1,"")),"")</f>
        <v/>
      </c>
      <c r="BO37" s="20" t="str">
        <f ca="1">IFERROR(IF(AND(Milestones[[#This Row],[Category]:[Category]]="Goal",BO$5&gt;=Milestones[[#This Row],[Start]:[Start]],BO$5&lt;=Milestones[[#This Row],[End]:[End]]),2,IF(AND(Milestones[[#This Row],[Category]:[Category]]="Milestone",BO$5&gt;=Milestones[[#This Row],[Start]:[Start]],BO$5&lt;=Milestones[[#This Row],[End]:[End]]),1,"")),"")</f>
        <v/>
      </c>
      <c r="BP37" s="20" t="str">
        <f ca="1">IFERROR(IF(AND(Milestones[[#This Row],[Category]:[Category]]="Goal",BP$5&gt;=Milestones[[#This Row],[Start]:[Start]],BP$5&lt;=Milestones[[#This Row],[End]:[End]]),2,IF(AND(Milestones[[#This Row],[Category]:[Category]]="Milestone",BP$5&gt;=Milestones[[#This Row],[Start]:[Start]],BP$5&lt;=Milestones[[#This Row],[End]:[End]]),1,"")),"")</f>
        <v/>
      </c>
      <c r="BQ37" s="20" t="str">
        <f ca="1">IFERROR(IF(AND(Milestones[[#This Row],[Category]:[Category]]="Goal",BQ$5&gt;=Milestones[[#This Row],[Start]:[Start]],BQ$5&lt;=Milestones[[#This Row],[End]:[End]]),2,IF(AND(Milestones[[#This Row],[Category]:[Category]]="Milestone",BQ$5&gt;=Milestones[[#This Row],[Start]:[Start]],BQ$5&lt;=Milestones[[#This Row],[End]:[End]]),1,"")),"")</f>
        <v/>
      </c>
      <c r="BR37" s="20" t="str">
        <f ca="1">IFERROR(IF(AND(Milestones[[#This Row],[Category]:[Category]]="Goal",BR$5&gt;=Milestones[[#This Row],[Start]:[Start]],BR$5&lt;=Milestones[[#This Row],[End]:[End]]),2,IF(AND(Milestones[[#This Row],[Category]:[Category]]="Milestone",BR$5&gt;=Milestones[[#This Row],[Start]:[Start]],BR$5&lt;=Milestones[[#This Row],[End]:[End]]),1,"")),"")</f>
        <v/>
      </c>
      <c r="BS37" s="20" t="str">
        <f ca="1">IFERROR(IF(AND(Milestones[[#This Row],[Category]:[Category]]="Goal",BS$5&gt;=Milestones[[#This Row],[Start]:[Start]],BS$5&lt;=Milestones[[#This Row],[End]:[End]]),2,IF(AND(Milestones[[#This Row],[Category]:[Category]]="Milestone",BS$5&gt;=Milestones[[#This Row],[Start]:[Start]],BS$5&lt;=Milestones[[#This Row],[End]:[End]]),1,"")),"")</f>
        <v/>
      </c>
      <c r="BT37" s="20" t="str">
        <f ca="1">IFERROR(IF(AND(Milestones[[#This Row],[Category]:[Category]]="Goal",BT$5&gt;=Milestones[[#This Row],[Start]:[Start]],BT$5&lt;=Milestones[[#This Row],[End]:[End]]),2,IF(AND(Milestones[[#This Row],[Category]:[Category]]="Milestone",BT$5&gt;=Milestones[[#This Row],[Start]:[Start]],BT$5&lt;=Milestones[[#This Row],[End]:[End]]),1,"")),"")</f>
        <v/>
      </c>
      <c r="BU37" s="20" t="str">
        <f ca="1">IFERROR(IF(AND(Milestones[[#This Row],[Category]:[Category]]="Goal",BU$5&gt;=Milestones[[#This Row],[Start]:[Start]],BU$5&lt;=Milestones[[#This Row],[End]:[End]]),2,IF(AND(Milestones[[#This Row],[Category]:[Category]]="Milestone",BU$5&gt;=Milestones[[#This Row],[Start]:[Start]],BU$5&lt;=Milestones[[#This Row],[End]:[End]]),1,"")),"")</f>
        <v/>
      </c>
      <c r="BV37" s="20" t="str">
        <f ca="1">IFERROR(IF(AND(Milestones[[#This Row],[Category]:[Category]]="Goal",BV$5&gt;=Milestones[[#This Row],[Start]:[Start]],BV$5&lt;=Milestones[[#This Row],[End]:[End]]),2,IF(AND(Milestones[[#This Row],[Category]:[Category]]="Milestone",BV$5&gt;=Milestones[[#This Row],[Start]:[Start]],BV$5&lt;=Milestones[[#This Row],[End]:[End]]),1,"")),"")</f>
        <v/>
      </c>
      <c r="BW37" s="20" t="str">
        <f ca="1">IFERROR(IF(AND(Milestones[[#This Row],[Category]:[Category]]="Goal",BW$5&gt;=Milestones[[#This Row],[Start]:[Start]],BW$5&lt;=Milestones[[#This Row],[End]:[End]]),2,IF(AND(Milestones[[#This Row],[Category]:[Category]]="Milestone",BW$5&gt;=Milestones[[#This Row],[Start]:[Start]],BW$5&lt;=Milestones[[#This Row],[End]:[End]]),1,"")),"")</f>
        <v/>
      </c>
      <c r="BX37" s="20" t="str">
        <f ca="1">IFERROR(IF(AND(Milestones[[#This Row],[Category]:[Category]]="Goal",BX$5&gt;=Milestones[[#This Row],[Start]:[Start]],BX$5&lt;=Milestones[[#This Row],[End]:[End]]),2,IF(AND(Milestones[[#This Row],[Category]:[Category]]="Milestone",BX$5&gt;=Milestones[[#This Row],[Start]:[Start]],BX$5&lt;=Milestones[[#This Row],[End]:[End]]),1,"")),"")</f>
        <v/>
      </c>
      <c r="BY37" s="20" t="str">
        <f ca="1">IFERROR(IF(AND(Milestones[[#This Row],[Category]:[Category]]="Goal",BY$5&gt;=Milestones[[#This Row],[Start]:[Start]],BY$5&lt;=Milestones[[#This Row],[End]:[End]]),2,IF(AND(Milestones[[#This Row],[Category]:[Category]]="Milestone",BY$5&gt;=Milestones[[#This Row],[Start]:[Start]],BY$5&lt;=Milestones[[#This Row],[End]:[End]]),1,"")),"")</f>
        <v/>
      </c>
      <c r="BZ37" s="20" t="str">
        <f ca="1">IFERROR(IF(AND(Milestones[[#This Row],[Category]:[Category]]="Goal",BZ$5&gt;=Milestones[[#This Row],[Start]:[Start]],BZ$5&lt;=Milestones[[#This Row],[End]:[End]]),2,IF(AND(Milestones[[#This Row],[Category]:[Category]]="Milestone",BZ$5&gt;=Milestones[[#This Row],[Start]:[Start]],BZ$5&lt;=Milestones[[#This Row],[End]:[End]]),1,"")),"")</f>
        <v/>
      </c>
      <c r="CA37" s="20" t="str">
        <f ca="1">IFERROR(IF(AND(Milestones[[#This Row],[Category]:[Category]]="Goal",CA$5&gt;=Milestones[[#This Row],[Start]:[Start]],CA$5&lt;=Milestones[[#This Row],[End]:[End]]),2,IF(AND(Milestones[[#This Row],[Category]:[Category]]="Milestone",CA$5&gt;=Milestones[[#This Row],[Start]:[Start]],CA$5&lt;=Milestones[[#This Row],[End]:[End]]),1,"")),"")</f>
        <v/>
      </c>
      <c r="CB37" s="20" t="str">
        <f ca="1">IFERROR(IF(AND(Milestones[[#This Row],[Category]:[Category]]="Goal",CB$5&gt;=Milestones[[#This Row],[Start]:[Start]],CB$5&lt;=Milestones[[#This Row],[End]:[End]]),2,IF(AND(Milestones[[#This Row],[Category]:[Category]]="Milestone",CB$5&gt;=Milestones[[#This Row],[Start]:[Start]],CB$5&lt;=Milestones[[#This Row],[End]:[End]]),1,"")),"")</f>
        <v/>
      </c>
      <c r="CC37" s="20" t="str">
        <f ca="1">IFERROR(IF(AND(Milestones[[#This Row],[Category]:[Category]]="Goal",CC$5&gt;=Milestones[[#This Row],[Start]:[Start]],CC$5&lt;=Milestones[[#This Row],[End]:[End]]),2,IF(AND(Milestones[[#This Row],[Category]:[Category]]="Milestone",CC$5&gt;=Milestones[[#This Row],[Start]:[Start]],CC$5&lt;=Milestones[[#This Row],[End]:[End]]),1,"")),"")</f>
        <v/>
      </c>
      <c r="CD37" s="20" t="str">
        <f ca="1">IFERROR(IF(AND(Milestones[[#This Row],[Category]:[Category]]="Goal",CD$5&gt;=Milestones[[#This Row],[Start]:[Start]],CD$5&lt;=Milestones[[#This Row],[End]:[End]]),2,IF(AND(Milestones[[#This Row],[Category]:[Category]]="Milestone",CD$5&gt;=Milestones[[#This Row],[Start]:[Start]],CD$5&lt;=Milestones[[#This Row],[End]:[End]]),1,"")),"")</f>
        <v/>
      </c>
      <c r="CE37" s="20" t="str">
        <f ca="1">IFERROR(IF(AND(Milestones[[#This Row],[Category]:[Category]]="Goal",CE$5&gt;=Milestones[[#This Row],[Start]:[Start]],CE$5&lt;=Milestones[[#This Row],[End]:[End]]),2,IF(AND(Milestones[[#This Row],[Category]:[Category]]="Milestone",CE$5&gt;=Milestones[[#This Row],[Start]:[Start]],CE$5&lt;=Milestones[[#This Row],[End]:[End]]),1,"")),"")</f>
        <v/>
      </c>
      <c r="CF37" s="20" t="str">
        <f ca="1">IFERROR(IF(AND(Milestones[[#This Row],[Category]:[Category]]="Goal",CF$5&gt;=Milestones[[#This Row],[Start]:[Start]],CF$5&lt;=Milestones[[#This Row],[End]:[End]]),2,IF(AND(Milestones[[#This Row],[Category]:[Category]]="Milestone",CF$5&gt;=Milestones[[#This Row],[Start]:[Start]],CF$5&lt;=Milestones[[#This Row],[End]:[End]]),1,"")),"")</f>
        <v/>
      </c>
      <c r="CG37" s="20" t="str">
        <f ca="1">IFERROR(IF(AND(Milestones[[#This Row],[Category]:[Category]]="Goal",CG$5&gt;=Milestones[[#This Row],[Start]:[Start]],CG$5&lt;=Milestones[[#This Row],[End]:[End]]),2,IF(AND(Milestones[[#This Row],[Category]:[Category]]="Milestone",CG$5&gt;=Milestones[[#This Row],[Start]:[Start]],CG$5&lt;=Milestones[[#This Row],[End]:[End]]),1,"")),"")</f>
        <v/>
      </c>
      <c r="CH37" s="20" t="str">
        <f ca="1">IFERROR(IF(AND(Milestones[[#This Row],[Category]:[Category]]="Goal",CH$5&gt;=Milestones[[#This Row],[Start]:[Start]],CH$5&lt;=Milestones[[#This Row],[End]:[End]]),2,IF(AND(Milestones[[#This Row],[Category]:[Category]]="Milestone",CH$5&gt;=Milestones[[#This Row],[Start]:[Start]],CH$5&lt;=Milestones[[#This Row],[End]:[End]]),1,"")),"")</f>
        <v/>
      </c>
      <c r="CI37" s="20" t="str">
        <f ca="1">IFERROR(IF(AND(Milestones[[#This Row],[Category]:[Category]]="Goal",CI$5&gt;=Milestones[[#This Row],[Start]:[Start]],CI$5&lt;=Milestones[[#This Row],[End]:[End]]),2,IF(AND(Milestones[[#This Row],[Category]:[Category]]="Milestone",CI$5&gt;=Milestones[[#This Row],[Start]:[Start]],CI$5&lt;=Milestones[[#This Row],[End]:[End]]),1,"")),"")</f>
        <v/>
      </c>
      <c r="CJ37" s="20" t="str">
        <f ca="1">IFERROR(IF(AND(Milestones[[#This Row],[Category]:[Category]]="Goal",CJ$5&gt;=Milestones[[#This Row],[Start]:[Start]],CJ$5&lt;=Milestones[[#This Row],[End]:[End]]),2,IF(AND(Milestones[[#This Row],[Category]:[Category]]="Milestone",CJ$5&gt;=Milestones[[#This Row],[Start]:[Start]],CJ$5&lt;=Milestones[[#This Row],[End]:[End]]),1,"")),"")</f>
        <v/>
      </c>
      <c r="CK37" s="20" t="str">
        <f ca="1">IFERROR(IF(AND(Milestones[[#This Row],[Category]:[Category]]="Goal",CK$5&gt;=Milestones[[#This Row],[Start]:[Start]],CK$5&lt;=Milestones[[#This Row],[End]:[End]]),2,IF(AND(Milestones[[#This Row],[Category]:[Category]]="Milestone",CK$5&gt;=Milestones[[#This Row],[Start]:[Start]],CK$5&lt;=Milestones[[#This Row],[End]:[End]]),1,"")),"")</f>
        <v/>
      </c>
      <c r="CL37" s="20" t="str">
        <f ca="1">IFERROR(IF(AND(Milestones[[#This Row],[Category]:[Category]]="Goal",CL$5&gt;=Milestones[[#This Row],[Start]:[Start]],CL$5&lt;=Milestones[[#This Row],[End]:[End]]),2,IF(AND(Milestones[[#This Row],[Category]:[Category]]="Milestone",CL$5&gt;=Milestones[[#This Row],[Start]:[Start]],CL$5&lt;=Milestones[[#This Row],[End]:[End]]),1,"")),"")</f>
        <v/>
      </c>
      <c r="CM37" s="20" t="str">
        <f ca="1">IFERROR(IF(AND(Milestones[[#This Row],[Category]:[Category]]="Goal",CM$5&gt;=Milestones[[#This Row],[Start]:[Start]],CM$5&lt;=Milestones[[#This Row],[End]:[End]]),2,IF(AND(Milestones[[#This Row],[Category]:[Category]]="Milestone",CM$5&gt;=Milestones[[#This Row],[Start]:[Start]],CM$5&lt;=Milestones[[#This Row],[End]:[End]]),1,"")),"")</f>
        <v/>
      </c>
      <c r="CN37" s="20" t="str">
        <f ca="1">IFERROR(IF(AND(Milestones[[#This Row],[Category]:[Category]]="Goal",CN$5&gt;=Milestones[[#This Row],[Start]:[Start]],CN$5&lt;=Milestones[[#This Row],[End]:[End]]),2,IF(AND(Milestones[[#This Row],[Category]:[Category]]="Milestone",CN$5&gt;=Milestones[[#This Row],[Start]:[Start]],CN$5&lt;=Milestones[[#This Row],[End]:[End]]),1,"")),"")</f>
        <v/>
      </c>
      <c r="CO37" s="20" t="str">
        <f ca="1">IFERROR(IF(AND(Milestones[[#This Row],[Category]:[Category]]="Goal",CO$5&gt;=Milestones[[#This Row],[Start]:[Start]],CO$5&lt;=Milestones[[#This Row],[End]:[End]]),2,IF(AND(Milestones[[#This Row],[Category]:[Category]]="Milestone",CO$5&gt;=Milestones[[#This Row],[Start]:[Start]],CO$5&lt;=Milestones[[#This Row],[End]:[End]]),1,"")),"")</f>
        <v/>
      </c>
      <c r="CP37" s="20" t="str">
        <f ca="1">IFERROR(IF(AND(Milestones[[#This Row],[Category]:[Category]]="Goal",CP$5&gt;=Milestones[[#This Row],[Start]:[Start]],CP$5&lt;=Milestones[[#This Row],[End]:[End]]),2,IF(AND(Milestones[[#This Row],[Category]:[Category]]="Milestone",CP$5&gt;=Milestones[[#This Row],[Start]:[Start]],CP$5&lt;=Milestones[[#This Row],[End]:[End]]),1,"")),"")</f>
        <v/>
      </c>
      <c r="CQ37" s="20" t="str">
        <f ca="1">IFERROR(IF(AND(Milestones[[#This Row],[Category]:[Category]]="Goal",CQ$5&gt;=Milestones[[#This Row],[Start]:[Start]],CQ$5&lt;=Milestones[[#This Row],[End]:[End]]),2,IF(AND(Milestones[[#This Row],[Category]:[Category]]="Milestone",CQ$5&gt;=Milestones[[#This Row],[Start]:[Start]],CQ$5&lt;=Milestones[[#This Row],[End]:[End]]),1,"")),"")</f>
        <v/>
      </c>
      <c r="CR37" s="20" t="str">
        <f ca="1">IFERROR(IF(AND(Milestones[[#This Row],[Category]:[Category]]="Goal",CR$5&gt;=Milestones[[#This Row],[Start]:[Start]],CR$5&lt;=Milestones[[#This Row],[End]:[End]]),2,IF(AND(Milestones[[#This Row],[Category]:[Category]]="Milestone",CR$5&gt;=Milestones[[#This Row],[Start]:[Start]],CR$5&lt;=Milestones[[#This Row],[End]:[End]]),1,"")),"")</f>
        <v/>
      </c>
      <c r="CS37" s="20" t="str">
        <f ca="1">IFERROR(IF(AND(Milestones[[#This Row],[Category]:[Category]]="Goal",CS$5&gt;=Milestones[[#This Row],[Start]:[Start]],CS$5&lt;=Milestones[[#This Row],[End]:[End]]),2,IF(AND(Milestones[[#This Row],[Category]:[Category]]="Milestone",CS$5&gt;=Milestones[[#This Row],[Start]:[Start]],CS$5&lt;=Milestones[[#This Row],[End]:[End]]),1,"")),"")</f>
        <v/>
      </c>
      <c r="CT37" s="20" t="str">
        <f ca="1">IFERROR(IF(AND(Milestones[[#This Row],[Category]:[Category]]="Goal",CT$5&gt;=Milestones[[#This Row],[Start]:[Start]],CT$5&lt;=Milestones[[#This Row],[End]:[End]]),2,IF(AND(Milestones[[#This Row],[Category]:[Category]]="Milestone",CT$5&gt;=Milestones[[#This Row],[Start]:[Start]],CT$5&lt;=Milestones[[#This Row],[End]:[End]]),1,"")),"")</f>
        <v/>
      </c>
      <c r="CU37" s="20" t="str">
        <f ca="1">IFERROR(IF(AND(Milestones[[#This Row],[Category]:[Category]]="Goal",CU$5&gt;=Milestones[[#This Row],[Start]:[Start]],CU$5&lt;=Milestones[[#This Row],[End]:[End]]),2,IF(AND(Milestones[[#This Row],[Category]:[Category]]="Milestone",CU$5&gt;=Milestones[[#This Row],[Start]:[Start]],CU$5&lt;=Milestones[[#This Row],[End]:[End]]),1,"")),"")</f>
        <v/>
      </c>
      <c r="CV37" s="20" t="str">
        <f ca="1">IFERROR(IF(AND(Milestones[[#This Row],[Category]:[Category]]="Goal",CV$5&gt;=Milestones[[#This Row],[Start]:[Start]],CV$5&lt;=Milestones[[#This Row],[End]:[End]]),2,IF(AND(Milestones[[#This Row],[Category]:[Category]]="Milestone",CV$5&gt;=Milestones[[#This Row],[Start]:[Start]],CV$5&lt;=Milestones[[#This Row],[End]:[End]]),1,"")),"")</f>
        <v/>
      </c>
      <c r="CW37" s="20" t="str">
        <f ca="1">IFERROR(IF(AND(Milestones[[#This Row],[Category]:[Category]]="Goal",CW$5&gt;=Milestones[[#This Row],[Start]:[Start]],CW$5&lt;=Milestones[[#This Row],[End]:[End]]),2,IF(AND(Milestones[[#This Row],[Category]:[Category]]="Milestone",CW$5&gt;=Milestones[[#This Row],[Start]:[Start]],CW$5&lt;=Milestones[[#This Row],[End]:[End]]),1,"")),"")</f>
        <v/>
      </c>
      <c r="CX37" s="20" t="str">
        <f ca="1">IFERROR(IF(AND(Milestones[[#This Row],[Category]:[Category]]="Goal",CX$5&gt;=Milestones[[#This Row],[Start]:[Start]],CX$5&lt;=Milestones[[#This Row],[End]:[End]]),2,IF(AND(Milestones[[#This Row],[Category]:[Category]]="Milestone",CX$5&gt;=Milestones[[#This Row],[Start]:[Start]],CX$5&lt;=Milestones[[#This Row],[End]:[End]]),1,"")),"")</f>
        <v/>
      </c>
      <c r="CY37" s="20" t="str">
        <f ca="1">IFERROR(IF(AND(Milestones[[#This Row],[Category]:[Category]]="Goal",CY$5&gt;=Milestones[[#This Row],[Start]:[Start]],CY$5&lt;=Milestones[[#This Row],[End]:[End]]),2,IF(AND(Milestones[[#This Row],[Category]:[Category]]="Milestone",CY$5&gt;=Milestones[[#This Row],[Start]:[Start]],CY$5&lt;=Milestones[[#This Row],[End]:[End]]),1,"")),"")</f>
        <v/>
      </c>
      <c r="CZ37" s="20" t="str">
        <f ca="1">IFERROR(IF(AND(Milestones[[#This Row],[Category]:[Category]]="Goal",CZ$5&gt;=Milestones[[#This Row],[Start]:[Start]],CZ$5&lt;=Milestones[[#This Row],[End]:[End]]),2,IF(AND(Milestones[[#This Row],[Category]:[Category]]="Milestone",CZ$5&gt;=Milestones[[#This Row],[Start]:[Start]],CZ$5&lt;=Milestones[[#This Row],[End]:[End]]),1,"")),"")</f>
        <v/>
      </c>
      <c r="DA37" s="20" t="str">
        <f ca="1">IFERROR(IF(AND(Milestones[[#This Row],[Category]:[Category]]="Goal",DA$5&gt;=Milestones[[#This Row],[Start]:[Start]],DA$5&lt;=Milestones[[#This Row],[End]:[End]]),2,IF(AND(Milestones[[#This Row],[Category]:[Category]]="Milestone",DA$5&gt;=Milestones[[#This Row],[Start]:[Start]],DA$5&lt;=Milestones[[#This Row],[End]:[End]]),1,"")),"")</f>
        <v/>
      </c>
      <c r="DB37" s="20" t="str">
        <f ca="1">IFERROR(IF(AND(Milestones[[#This Row],[Category]:[Category]]="Goal",DB$5&gt;=Milestones[[#This Row],[Start]:[Start]],DB$5&lt;=Milestones[[#This Row],[End]:[End]]),2,IF(AND(Milestones[[#This Row],[Category]:[Category]]="Milestone",DB$5&gt;=Milestones[[#This Row],[Start]:[Start]],DB$5&lt;=Milestones[[#This Row],[End]:[End]]),1,"")),"")</f>
        <v/>
      </c>
      <c r="DC37" s="20" t="str">
        <f ca="1">IFERROR(IF(AND(Milestones[[#This Row],[Category]:[Category]]="Goal",DC$5&gt;=Milestones[[#This Row],[Start]:[Start]],DC$5&lt;=Milestones[[#This Row],[End]:[End]]),2,IF(AND(Milestones[[#This Row],[Category]:[Category]]="Milestone",DC$5&gt;=Milestones[[#This Row],[Start]:[Start]],DC$5&lt;=Milestones[[#This Row],[End]:[End]]),1,"")),"")</f>
        <v/>
      </c>
      <c r="DD37" s="20" t="str">
        <f ca="1">IFERROR(IF(AND(Milestones[[#This Row],[Category]:[Category]]="Goal",DD$5&gt;=Milestones[[#This Row],[Start]:[Start]],DD$5&lt;=Milestones[[#This Row],[End]:[End]]),2,IF(AND(Milestones[[#This Row],[Category]:[Category]]="Milestone",DD$5&gt;=Milestones[[#This Row],[Start]:[Start]],DD$5&lt;=Milestones[[#This Row],[End]:[End]]),1,"")),"")</f>
        <v/>
      </c>
      <c r="DE37" s="20" t="str">
        <f ca="1">IFERROR(IF(AND(Milestones[[#This Row],[Category]:[Category]]="Goal",DE$5&gt;=Milestones[[#This Row],[Start]:[Start]],DE$5&lt;=Milestones[[#This Row],[End]:[End]]),2,IF(AND(Milestones[[#This Row],[Category]:[Category]]="Milestone",DE$5&gt;=Milestones[[#This Row],[Start]:[Start]],DE$5&lt;=Milestones[[#This Row],[End]:[End]]),1,"")),"")</f>
        <v/>
      </c>
      <c r="DF37" s="20" t="str">
        <f ca="1">IFERROR(IF(AND(Milestones[[#This Row],[Category]:[Category]]="Goal",DF$5&gt;=Milestones[[#This Row],[Start]:[Start]],DF$5&lt;=Milestones[[#This Row],[End]:[End]]),2,IF(AND(Milestones[[#This Row],[Category]:[Category]]="Milestone",DF$5&gt;=Milestones[[#This Row],[Start]:[Start]],DF$5&lt;=Milestones[[#This Row],[End]:[End]]),1,"")),"")</f>
        <v/>
      </c>
      <c r="DG37" s="20" t="str">
        <f ca="1">IFERROR(IF(AND(Milestones[[#This Row],[Category]:[Category]]="Goal",DG$5&gt;=Milestones[[#This Row],[Start]:[Start]],DG$5&lt;=Milestones[[#This Row],[End]:[End]]),2,IF(AND(Milestones[[#This Row],[Category]:[Category]]="Milestone",DG$5&gt;=Milestones[[#This Row],[Start]:[Start]],DG$5&lt;=Milestones[[#This Row],[End]:[End]]),1,"")),"")</f>
        <v/>
      </c>
      <c r="DH37" s="20" t="str">
        <f ca="1">IFERROR(IF(AND(Milestones[[#This Row],[Category]:[Category]]="Goal",DH$5&gt;=Milestones[[#This Row],[Start]:[Start]],DH$5&lt;=Milestones[[#This Row],[End]:[End]]),2,IF(AND(Milestones[[#This Row],[Category]:[Category]]="Milestone",DH$5&gt;=Milestones[[#This Row],[Start]:[Start]],DH$5&lt;=Milestones[[#This Row],[End]:[End]]),1,"")),"")</f>
        <v/>
      </c>
      <c r="DI37" s="20" t="str">
        <f ca="1">IFERROR(IF(AND(Milestones[[#This Row],[Category]:[Category]]="Goal",DI$5&gt;=Milestones[[#This Row],[Start]:[Start]],DI$5&lt;=Milestones[[#This Row],[End]:[End]]),2,IF(AND(Milestones[[#This Row],[Category]:[Category]]="Milestone",DI$5&gt;=Milestones[[#This Row],[Start]:[Start]],DI$5&lt;=Milestones[[#This Row],[End]:[End]]),1,"")),"")</f>
        <v/>
      </c>
      <c r="DJ37" s="20" t="str">
        <f ca="1">IFERROR(IF(AND(Milestones[[#This Row],[Category]:[Category]]="Goal",DJ$5&gt;=Milestones[[#This Row],[Start]:[Start]],DJ$5&lt;=Milestones[[#This Row],[End]:[End]]),2,IF(AND(Milestones[[#This Row],[Category]:[Category]]="Milestone",DJ$5&gt;=Milestones[[#This Row],[Start]:[Start]],DJ$5&lt;=Milestones[[#This Row],[End]:[End]]),1,"")),"")</f>
        <v/>
      </c>
      <c r="DK37" s="20" t="str">
        <f ca="1">IFERROR(IF(AND(Milestones[[#This Row],[Category]:[Category]]="Goal",DK$5&gt;=Milestones[[#This Row],[Start]:[Start]],DK$5&lt;=Milestones[[#This Row],[End]:[End]]),2,IF(AND(Milestones[[#This Row],[Category]:[Category]]="Milestone",DK$5&gt;=Milestones[[#This Row],[Start]:[Start]],DK$5&lt;=Milestones[[#This Row],[End]:[End]]),1,"")),"")</f>
        <v/>
      </c>
      <c r="DL37" s="20" t="str">
        <f ca="1">IFERROR(IF(AND(Milestones[[#This Row],[Category]:[Category]]="Goal",DL$5&gt;=Milestones[[#This Row],[Start]:[Start]],DL$5&lt;=Milestones[[#This Row],[End]:[End]]),2,IF(AND(Milestones[[#This Row],[Category]:[Category]]="Milestone",DL$5&gt;=Milestones[[#This Row],[Start]:[Start]],DL$5&lt;=Milestones[[#This Row],[End]:[End]]),1,"")),"")</f>
        <v/>
      </c>
      <c r="DM37" s="20" t="str">
        <f ca="1">IFERROR(IF(AND(Milestones[[#This Row],[Category]:[Category]]="Goal",DM$5&gt;=Milestones[[#This Row],[Start]:[Start]],DM$5&lt;=Milestones[[#This Row],[End]:[End]]),2,IF(AND(Milestones[[#This Row],[Category]:[Category]]="Milestone",DM$5&gt;=Milestones[[#This Row],[Start]:[Start]],DM$5&lt;=Milestones[[#This Row],[End]:[End]]),1,"")),"")</f>
        <v/>
      </c>
      <c r="DN37" s="20" t="str">
        <f ca="1">IFERROR(IF(AND(Milestones[[#This Row],[Category]:[Category]]="Goal",DN$5&gt;=Milestones[[#This Row],[Start]:[Start]],DN$5&lt;=Milestones[[#This Row],[End]:[End]]),2,IF(AND(Milestones[[#This Row],[Category]:[Category]]="Milestone",DN$5&gt;=Milestones[[#This Row],[Start]:[Start]],DN$5&lt;=Milestones[[#This Row],[End]:[End]]),1,"")),"")</f>
        <v/>
      </c>
      <c r="DO37" s="20" t="str">
        <f ca="1">IFERROR(IF(AND(Milestones[[#This Row],[Category]:[Category]]="Goal",DO$5&gt;=Milestones[[#This Row],[Start]:[Start]],DO$5&lt;=Milestones[[#This Row],[End]:[End]]),2,IF(AND(Milestones[[#This Row],[Category]:[Category]]="Milestone",DO$5&gt;=Milestones[[#This Row],[Start]:[Start]],DO$5&lt;=Milestones[[#This Row],[End]:[End]]),1,"")),"")</f>
        <v/>
      </c>
      <c r="DP37" s="20" t="str">
        <f ca="1">IFERROR(IF(AND(Milestones[[#This Row],[Category]:[Category]]="Goal",DP$5&gt;=Milestones[[#This Row],[Start]:[Start]],DP$5&lt;=Milestones[[#This Row],[End]:[End]]),2,IF(AND(Milestones[[#This Row],[Category]:[Category]]="Milestone",DP$5&gt;=Milestones[[#This Row],[Start]:[Start]],DP$5&lt;=Milestones[[#This Row],[End]:[End]]),1,"")),"")</f>
        <v/>
      </c>
      <c r="DQ37" s="20" t="str">
        <f ca="1">IFERROR(IF(AND(Milestones[[#This Row],[Category]:[Category]]="Goal",DQ$5&gt;=Milestones[[#This Row],[Start]:[Start]],DQ$5&lt;=Milestones[[#This Row],[End]:[End]]),2,IF(AND(Milestones[[#This Row],[Category]:[Category]]="Milestone",DQ$5&gt;=Milestones[[#This Row],[Start]:[Start]],DQ$5&lt;=Milestones[[#This Row],[End]:[End]]),1,"")),"")</f>
        <v/>
      </c>
      <c r="DR37" s="20" t="str">
        <f ca="1">IFERROR(IF(AND(Milestones[[#This Row],[Category]:[Category]]="Goal",DR$5&gt;=Milestones[[#This Row],[Start]:[Start]],DR$5&lt;=Milestones[[#This Row],[End]:[End]]),2,IF(AND(Milestones[[#This Row],[Category]:[Category]]="Milestone",DR$5&gt;=Milestones[[#This Row],[Start]:[Start]],DR$5&lt;=Milestones[[#This Row],[End]:[End]]),1,"")),"")</f>
        <v/>
      </c>
      <c r="DS37" s="20" t="str">
        <f ca="1">IFERROR(IF(AND(Milestones[[#This Row],[Category]:[Category]]="Goal",DS$5&gt;=Milestones[[#This Row],[Start]:[Start]],DS$5&lt;=Milestones[[#This Row],[End]:[End]]),2,IF(AND(Milestones[[#This Row],[Category]:[Category]]="Milestone",DS$5&gt;=Milestones[[#This Row],[Start]:[Start]],DS$5&lt;=Milestones[[#This Row],[End]:[End]]),1,"")),"")</f>
        <v/>
      </c>
      <c r="DT37" s="20" t="str">
        <f ca="1">IFERROR(IF(AND(Milestones[[#This Row],[Category]:[Category]]="Goal",DT$5&gt;=Milestones[[#This Row],[Start]:[Start]],DT$5&lt;=Milestones[[#This Row],[End]:[End]]),2,IF(AND(Milestones[[#This Row],[Category]:[Category]]="Milestone",DT$5&gt;=Milestones[[#This Row],[Start]:[Start]],DT$5&lt;=Milestones[[#This Row],[End]:[End]]),1,"")),"")</f>
        <v/>
      </c>
      <c r="DU37" s="20" t="str">
        <f ca="1">IFERROR(IF(AND(Milestones[[#This Row],[Category]:[Category]]="Goal",DU$5&gt;=Milestones[[#This Row],[Start]:[Start]],DU$5&lt;=Milestones[[#This Row],[End]:[End]]),2,IF(AND(Milestones[[#This Row],[Category]:[Category]]="Milestone",DU$5&gt;=Milestones[[#This Row],[Start]:[Start]],DU$5&lt;=Milestones[[#This Row],[End]:[End]]),1,"")),"")</f>
        <v/>
      </c>
      <c r="DV37" s="20" t="str">
        <f ca="1">IFERROR(IF(AND(Milestones[[#This Row],[Category]:[Category]]="Goal",DV$5&gt;=Milestones[[#This Row],[Start]:[Start]],DV$5&lt;=Milestones[[#This Row],[End]:[End]]),2,IF(AND(Milestones[[#This Row],[Category]:[Category]]="Milestone",DV$5&gt;=Milestones[[#This Row],[Start]:[Start]],DV$5&lt;=Milestones[[#This Row],[End]:[End]]),1,"")),"")</f>
        <v/>
      </c>
      <c r="DW37" s="20" t="str">
        <f ca="1">IFERROR(IF(AND(Milestones[[#This Row],[Category]:[Category]]="Goal",DW$5&gt;=Milestones[[#This Row],[Start]:[Start]],DW$5&lt;=Milestones[[#This Row],[End]:[End]]),2,IF(AND(Milestones[[#This Row],[Category]:[Category]]="Milestone",DW$5&gt;=Milestones[[#This Row],[Start]:[Start]],DW$5&lt;=Milestones[[#This Row],[End]:[End]]),1,"")),"")</f>
        <v/>
      </c>
      <c r="DX37" s="20" t="str">
        <f ca="1">IFERROR(IF(AND(Milestones[[#This Row],[Category]:[Category]]="Goal",DX$5&gt;=Milestones[[#This Row],[Start]:[Start]],DX$5&lt;=Milestones[[#This Row],[End]:[End]]),2,IF(AND(Milestones[[#This Row],[Category]:[Category]]="Milestone",DX$5&gt;=Milestones[[#This Row],[Start]:[Start]],DX$5&lt;=Milestones[[#This Row],[End]:[End]]),1,"")),"")</f>
        <v/>
      </c>
      <c r="DY37" s="20" t="str">
        <f ca="1">IFERROR(IF(AND(Milestones[[#This Row],[Category]:[Category]]="Goal",DY$5&gt;=Milestones[[#This Row],[Start]:[Start]],DY$5&lt;=Milestones[[#This Row],[End]:[End]]),2,IF(AND(Milestones[[#This Row],[Category]:[Category]]="Milestone",DY$5&gt;=Milestones[[#This Row],[Start]:[Start]],DY$5&lt;=Milestones[[#This Row],[End]:[End]]),1,"")),"")</f>
        <v/>
      </c>
      <c r="DZ37" s="20" t="str">
        <f ca="1">IFERROR(IF(AND(Milestones[[#This Row],[Category]:[Category]]="Goal",DZ$5&gt;=Milestones[[#This Row],[Start]:[Start]],DZ$5&lt;=Milestones[[#This Row],[End]:[End]]),2,IF(AND(Milestones[[#This Row],[Category]:[Category]]="Milestone",DZ$5&gt;=Milestones[[#This Row],[Start]:[Start]],DZ$5&lt;=Milestones[[#This Row],[End]:[End]]),1,"")),"")</f>
        <v/>
      </c>
      <c r="EA37" s="20" t="str">
        <f ca="1">IFERROR(IF(AND(Milestones[[#This Row],[Category]:[Category]]="Goal",EA$5&gt;=Milestones[[#This Row],[Start]:[Start]],EA$5&lt;=Milestones[[#This Row],[End]:[End]]),2,IF(AND(Milestones[[#This Row],[Category]:[Category]]="Milestone",EA$5&gt;=Milestones[[#This Row],[Start]:[Start]],EA$5&lt;=Milestones[[#This Row],[End]:[End]]),1,"")),"")</f>
        <v/>
      </c>
      <c r="EB37" s="20" t="str">
        <f ca="1">IFERROR(IF(AND(Milestones[[#This Row],[Category]:[Category]]="Goal",EB$5&gt;=Milestones[[#This Row],[Start]:[Start]],EB$5&lt;=Milestones[[#This Row],[End]:[End]]),2,IF(AND(Milestones[[#This Row],[Category]:[Category]]="Milestone",EB$5&gt;=Milestones[[#This Row],[Start]:[Start]],EB$5&lt;=Milestones[[#This Row],[End]:[End]]),1,"")),"")</f>
        <v/>
      </c>
      <c r="EC37" s="20" t="str">
        <f ca="1">IFERROR(IF(AND(Milestones[[#This Row],[Category]:[Category]]="Goal",EC$5&gt;=Milestones[[#This Row],[Start]:[Start]],EC$5&lt;=Milestones[[#This Row],[End]:[End]]),2,IF(AND(Milestones[[#This Row],[Category]:[Category]]="Milestone",EC$5&gt;=Milestones[[#This Row],[Start]:[Start]],EC$5&lt;=Milestones[[#This Row],[End]:[End]]),1,"")),"")</f>
        <v/>
      </c>
      <c r="ED37" s="20" t="str">
        <f ca="1">IFERROR(IF(AND(Milestones[[#This Row],[Category]:[Category]]="Goal",ED$5&gt;=Milestones[[#This Row],[Start]:[Start]],ED$5&lt;=Milestones[[#This Row],[End]:[End]]),2,IF(AND(Milestones[[#This Row],[Category]:[Category]]="Milestone",ED$5&gt;=Milestones[[#This Row],[Start]:[Start]],ED$5&lt;=Milestones[[#This Row],[End]:[End]]),1,"")),"")</f>
        <v/>
      </c>
      <c r="EE37" s="20" t="str">
        <f ca="1">IFERROR(IF(AND(Milestones[[#This Row],[Category]:[Category]]="Goal",EE$5&gt;=Milestones[[#This Row],[Start]:[Start]],EE$5&lt;=Milestones[[#This Row],[End]:[End]]),2,IF(AND(Milestones[[#This Row],[Category]:[Category]]="Milestone",EE$5&gt;=Milestones[[#This Row],[Start]:[Start]],EE$5&lt;=Milestones[[#This Row],[End]:[End]]),1,"")),"")</f>
        <v/>
      </c>
      <c r="EF37" s="20" t="str">
        <f ca="1">IFERROR(IF(AND(Milestones[[#This Row],[Category]:[Category]]="Goal",EF$5&gt;=Milestones[[#This Row],[Start]:[Start]],EF$5&lt;=Milestones[[#This Row],[End]:[End]]),2,IF(AND(Milestones[[#This Row],[Category]:[Category]]="Milestone",EF$5&gt;=Milestones[[#This Row],[Start]:[Start]],EF$5&lt;=Milestones[[#This Row],[End]:[End]]),1,"")),"")</f>
        <v/>
      </c>
      <c r="EG37" s="20" t="str">
        <f ca="1">IFERROR(IF(AND(Milestones[[#This Row],[Category]:[Category]]="Goal",EG$5&gt;=Milestones[[#This Row],[Start]:[Start]],EG$5&lt;=Milestones[[#This Row],[End]:[End]]),2,IF(AND(Milestones[[#This Row],[Category]:[Category]]="Milestone",EG$5&gt;=Milestones[[#This Row],[Start]:[Start]],EG$5&lt;=Milestones[[#This Row],[End]:[End]]),1,"")),"")</f>
        <v/>
      </c>
      <c r="EH37" s="20" t="str">
        <f ca="1">IFERROR(IF(AND(Milestones[[#This Row],[Category]:[Category]]="Goal",EH$5&gt;=Milestones[[#This Row],[Start]:[Start]],EH$5&lt;=Milestones[[#This Row],[End]:[End]]),2,IF(AND(Milestones[[#This Row],[Category]:[Category]]="Milestone",EH$5&gt;=Milestones[[#This Row],[Start]:[Start]],EH$5&lt;=Milestones[[#This Row],[End]:[End]]),1,"")),"")</f>
        <v/>
      </c>
      <c r="EI37" s="20" t="str">
        <f ca="1">IFERROR(IF(AND(Milestones[[#This Row],[Category]:[Category]]="Goal",EI$5&gt;=Milestones[[#This Row],[Start]:[Start]],EI$5&lt;=Milestones[[#This Row],[End]:[End]]),2,IF(AND(Milestones[[#This Row],[Category]:[Category]]="Milestone",EI$5&gt;=Milestones[[#This Row],[Start]:[Start]],EI$5&lt;=Milestones[[#This Row],[End]:[End]]),1,"")),"")</f>
        <v/>
      </c>
      <c r="EJ37" s="20" t="str">
        <f ca="1">IFERROR(IF(AND(Milestones[[#This Row],[Category]:[Category]]="Goal",EJ$5&gt;=Milestones[[#This Row],[Start]:[Start]],EJ$5&lt;=Milestones[[#This Row],[End]:[End]]),2,IF(AND(Milestones[[#This Row],[Category]:[Category]]="Milestone",EJ$5&gt;=Milestones[[#This Row],[Start]:[Start]],EJ$5&lt;=Milestones[[#This Row],[End]:[End]]),1,"")),"")</f>
        <v/>
      </c>
      <c r="EK37" s="20" t="str">
        <f ca="1">IFERROR(IF(AND(Milestones[[#This Row],[Category]:[Category]]="Goal",EK$5&gt;=Milestones[[#This Row],[Start]:[Start]],EK$5&lt;=Milestones[[#This Row],[End]:[End]]),2,IF(AND(Milestones[[#This Row],[Category]:[Category]]="Milestone",EK$5&gt;=Milestones[[#This Row],[Start]:[Start]],EK$5&lt;=Milestones[[#This Row],[End]:[End]]),1,"")),"")</f>
        <v/>
      </c>
      <c r="EL37" s="20" t="str">
        <f ca="1">IFERROR(IF(AND(Milestones[[#This Row],[Category]:[Category]]="Goal",EL$5&gt;=Milestones[[#This Row],[Start]:[Start]],EL$5&lt;=Milestones[[#This Row],[End]:[End]]),2,IF(AND(Milestones[[#This Row],[Category]:[Category]]="Milestone",EL$5&gt;=Milestones[[#This Row],[Start]:[Start]],EL$5&lt;=Milestones[[#This Row],[End]:[End]]),1,"")),"")</f>
        <v/>
      </c>
      <c r="EM37" s="20" t="str">
        <f ca="1">IFERROR(IF(AND(Milestones[[#This Row],[Category]:[Category]]="Goal",EM$5&gt;=Milestones[[#This Row],[Start]:[Start]],EM$5&lt;=Milestones[[#This Row],[End]:[End]]),2,IF(AND(Milestones[[#This Row],[Category]:[Category]]="Milestone",EM$5&gt;=Milestones[[#This Row],[Start]:[Start]],EM$5&lt;=Milestones[[#This Row],[End]:[End]]),1,"")),"")</f>
        <v/>
      </c>
      <c r="EN37" s="20" t="str">
        <f ca="1">IFERROR(IF(AND(Milestones[[#This Row],[Category]:[Category]]="Goal",EN$5&gt;=Milestones[[#This Row],[Start]:[Start]],EN$5&lt;=Milestones[[#This Row],[End]:[End]]),2,IF(AND(Milestones[[#This Row],[Category]:[Category]]="Milestone",EN$5&gt;=Milestones[[#This Row],[Start]:[Start]],EN$5&lt;=Milestones[[#This Row],[End]:[End]]),1,"")),"")</f>
        <v/>
      </c>
      <c r="EO37" s="20" t="str">
        <f ca="1">IFERROR(IF(AND(Milestones[[#This Row],[Category]:[Category]]="Goal",EO$5&gt;=Milestones[[#This Row],[Start]:[Start]],EO$5&lt;=Milestones[[#This Row],[End]:[End]]),2,IF(AND(Milestones[[#This Row],[Category]:[Category]]="Milestone",EO$5&gt;=Milestones[[#This Row],[Start]:[Start]],EO$5&lt;=Milestones[[#This Row],[End]:[End]]),1,"")),"")</f>
        <v/>
      </c>
      <c r="EP37" s="20" t="str">
        <f ca="1">IFERROR(IF(AND(Milestones[[#This Row],[Category]:[Category]]="Goal",EP$5&gt;=Milestones[[#This Row],[Start]:[Start]],EP$5&lt;=Milestones[[#This Row],[End]:[End]]),2,IF(AND(Milestones[[#This Row],[Category]:[Category]]="Milestone",EP$5&gt;=Milestones[[#This Row],[Start]:[Start]],EP$5&lt;=Milestones[[#This Row],[End]:[End]]),1,"")),"")</f>
        <v/>
      </c>
      <c r="EQ37" s="20" t="str">
        <f ca="1">IFERROR(IF(AND(Milestones[[#This Row],[Category]:[Category]]="Goal",EQ$5&gt;=Milestones[[#This Row],[Start]:[Start]],EQ$5&lt;=Milestones[[#This Row],[End]:[End]]),2,IF(AND(Milestones[[#This Row],[Category]:[Category]]="Milestone",EQ$5&gt;=Milestones[[#This Row],[Start]:[Start]],EQ$5&lt;=Milestones[[#This Row],[End]:[End]]),1,"")),"")</f>
        <v/>
      </c>
      <c r="ER37" s="20" t="str">
        <f ca="1">IFERROR(IF(AND(Milestones[[#This Row],[Category]:[Category]]="Goal",ER$5&gt;=Milestones[[#This Row],[Start]:[Start]],ER$5&lt;=Milestones[[#This Row],[End]:[End]]),2,IF(AND(Milestones[[#This Row],[Category]:[Category]]="Milestone",ER$5&gt;=Milestones[[#This Row],[Start]:[Start]],ER$5&lt;=Milestones[[#This Row],[End]:[End]]),1,"")),"")</f>
        <v/>
      </c>
    </row>
    <row r="38" spans="1:148" ht="15" customHeight="1" x14ac:dyDescent="0.3">
      <c r="B38" s="39">
        <f t="shared" si="73"/>
        <v>31</v>
      </c>
      <c r="C38" s="97" t="s">
        <v>162</v>
      </c>
      <c r="D38" s="61" t="s">
        <v>34</v>
      </c>
      <c r="E38" s="63" t="s">
        <v>42</v>
      </c>
      <c r="F38" s="64" t="s">
        <v>11</v>
      </c>
      <c r="G38" s="43"/>
      <c r="H38" s="35"/>
      <c r="I38" s="58">
        <f>IFERROR(IF(Milestones[[#This Row],[Activity]]="","",WORKDAY(IF(Milestones[[#This Row],[Predecessor]]="",IF(O37&lt;&gt;"", O37, L37),IF(INDEX(Milestones[Actual End],Milestones[[#This Row],[Predecessor]])&lt;&gt;"",INDEX(Milestones[Actual End],Milestones[[#This Row],[Predecessor]]),INDEX(Milestones[End],Milestones[[#This Row],[Predecessor]]))),Milestones[[#This Row],[Lag Days (Working Days)]],Table5[Holidays])),"")</f>
        <v>43390</v>
      </c>
      <c r="J38" s="70">
        <v>0</v>
      </c>
      <c r="K38" s="46">
        <f>IF(Milestones[[#This Row],[Responsible]]="",Milestones[[#This Row],[Effort (Working Days)]],IFERROR(ROUND(Milestones[[#This Row],[Effort (Working Days)]]/VLOOKUP(Milestones[[#This Row],[Responsible]],ProjectPersonnel[],2,FALSE)*4,0)/4,0))</f>
        <v>0</v>
      </c>
      <c r="L38" s="47">
        <f>IFERROR(WORKDAY(Milestones[[#This Row],[Start]],Milestones[[#This Row],[Task Duration]],Table5[Holidays]),"")</f>
        <v>43390</v>
      </c>
      <c r="M38" s="49" t="s">
        <v>158</v>
      </c>
      <c r="N38" s="49"/>
      <c r="O38" s="49"/>
      <c r="P38" s="72">
        <v>0</v>
      </c>
      <c r="Q38" s="13"/>
      <c r="R38" s="13"/>
      <c r="T38" s="20" t="str">
        <f ca="1">IFERROR(IF(AND(Milestones[[#This Row],[Category]:[Category]]="Goal",T$5&gt;=Milestones[[#This Row],[Start]:[Start]],T$5&lt;=Milestones[[#This Row],[End]:[End]]),2,IF(AND(Milestones[[#This Row],[Category]:[Category]]="Milestone",T$5&gt;=Milestones[[#This Row],[Start]:[Start]],T$5&lt;=Milestones[[#This Row],[End]:[End]]),1,"")),"")</f>
        <v/>
      </c>
      <c r="U38" s="20" t="str">
        <f ca="1">IFERROR(IF(AND(Milestones[[#This Row],[Category]:[Category]]="Goal",U$5&gt;=Milestones[[#This Row],[Start]:[Start]],U$5&lt;=Milestones[[#This Row],[End]:[End]]),2,IF(AND(Milestones[[#This Row],[Category]:[Category]]="Milestone",U$5&gt;=Milestones[[#This Row],[Start]:[Start]],U$5&lt;=Milestones[[#This Row],[End]:[End]]),1,"")),"")</f>
        <v/>
      </c>
      <c r="V38" s="20" t="str">
        <f ca="1">IFERROR(IF(AND(Milestones[[#This Row],[Category]:[Category]]="Goal",V$5&gt;=Milestones[[#This Row],[Start]:[Start]],V$5&lt;=Milestones[[#This Row],[End]:[End]]),2,IF(AND(Milestones[[#This Row],[Category]:[Category]]="Milestone",V$5&gt;=Milestones[[#This Row],[Start]:[Start]],V$5&lt;=Milestones[[#This Row],[End]:[End]]),1,"")),"")</f>
        <v/>
      </c>
      <c r="W38" s="20" t="str">
        <f ca="1">IFERROR(IF(AND(Milestones[[#This Row],[Category]:[Category]]="Goal",W$5&gt;=Milestones[[#This Row],[Start]:[Start]],W$5&lt;=Milestones[[#This Row],[End]:[End]]),2,IF(AND(Milestones[[#This Row],[Category]:[Category]]="Milestone",W$5&gt;=Milestones[[#This Row],[Start]:[Start]],W$5&lt;=Milestones[[#This Row],[End]:[End]]),1,"")),"")</f>
        <v/>
      </c>
      <c r="X38" s="20" t="str">
        <f ca="1">IFERROR(IF(AND(Milestones[[#This Row],[Category]:[Category]]="Goal",X$5&gt;=Milestones[[#This Row],[Start]:[Start]],X$5&lt;=Milestones[[#This Row],[End]:[End]]),2,IF(AND(Milestones[[#This Row],[Category]:[Category]]="Milestone",X$5&gt;=Milestones[[#This Row],[Start]:[Start]],X$5&lt;=Milestones[[#This Row],[End]:[End]]),1,"")),"")</f>
        <v/>
      </c>
      <c r="Y38" s="20" t="str">
        <f ca="1">IFERROR(IF(AND(Milestones[[#This Row],[Category]:[Category]]="Goal",Y$5&gt;=Milestones[[#This Row],[Start]:[Start]],Y$5&lt;=Milestones[[#This Row],[End]:[End]]),2,IF(AND(Milestones[[#This Row],[Category]:[Category]]="Milestone",Y$5&gt;=Milestones[[#This Row],[Start]:[Start]],Y$5&lt;=Milestones[[#This Row],[End]:[End]]),1,"")),"")</f>
        <v/>
      </c>
      <c r="Z38" s="20" t="str">
        <f ca="1">IFERROR(IF(AND(Milestones[[#This Row],[Category]:[Category]]="Goal",Z$5&gt;=Milestones[[#This Row],[Start]:[Start]],Z$5&lt;=Milestones[[#This Row],[End]:[End]]),2,IF(AND(Milestones[[#This Row],[Category]:[Category]]="Milestone",Z$5&gt;=Milestones[[#This Row],[Start]:[Start]],Z$5&lt;=Milestones[[#This Row],[End]:[End]]),1,"")),"")</f>
        <v/>
      </c>
      <c r="AA38" s="20" t="str">
        <f ca="1">IFERROR(IF(AND(Milestones[[#This Row],[Category]:[Category]]="Goal",AA$5&gt;=Milestones[[#This Row],[Start]:[Start]],AA$5&lt;=Milestones[[#This Row],[End]:[End]]),2,IF(AND(Milestones[[#This Row],[Category]:[Category]]="Milestone",AA$5&gt;=Milestones[[#This Row],[Start]:[Start]],AA$5&lt;=Milestones[[#This Row],[End]:[End]]),1,"")),"")</f>
        <v/>
      </c>
      <c r="AB38" s="20" t="str">
        <f ca="1">IFERROR(IF(AND(Milestones[[#This Row],[Category]:[Category]]="Goal",AB$5&gt;=Milestones[[#This Row],[Start]:[Start]],AB$5&lt;=Milestones[[#This Row],[End]:[End]]),2,IF(AND(Milestones[[#This Row],[Category]:[Category]]="Milestone",AB$5&gt;=Milestones[[#This Row],[Start]:[Start]],AB$5&lt;=Milestones[[#This Row],[End]:[End]]),1,"")),"")</f>
        <v/>
      </c>
      <c r="AC38" s="20" t="str">
        <f ca="1">IFERROR(IF(AND(Milestones[[#This Row],[Category]:[Category]]="Goal",AC$5&gt;=Milestones[[#This Row],[Start]:[Start]],AC$5&lt;=Milestones[[#This Row],[End]:[End]]),2,IF(AND(Milestones[[#This Row],[Category]:[Category]]="Milestone",AC$5&gt;=Milestones[[#This Row],[Start]:[Start]],AC$5&lt;=Milestones[[#This Row],[End]:[End]]),1,"")),"")</f>
        <v/>
      </c>
      <c r="AD38" s="20" t="str">
        <f ca="1">IFERROR(IF(AND(Milestones[[#This Row],[Category]:[Category]]="Goal",AD$5&gt;=Milestones[[#This Row],[Start]:[Start]],AD$5&lt;=Milestones[[#This Row],[End]:[End]]),2,IF(AND(Milestones[[#This Row],[Category]:[Category]]="Milestone",AD$5&gt;=Milestones[[#This Row],[Start]:[Start]],AD$5&lt;=Milestones[[#This Row],[End]:[End]]),1,"")),"")</f>
        <v/>
      </c>
      <c r="AE38" s="20" t="str">
        <f ca="1">IFERROR(IF(AND(Milestones[[#This Row],[Category]:[Category]]="Goal",AE$5&gt;=Milestones[[#This Row],[Start]:[Start]],AE$5&lt;=Milestones[[#This Row],[End]:[End]]),2,IF(AND(Milestones[[#This Row],[Category]:[Category]]="Milestone",AE$5&gt;=Milestones[[#This Row],[Start]:[Start]],AE$5&lt;=Milestones[[#This Row],[End]:[End]]),1,"")),"")</f>
        <v/>
      </c>
      <c r="AF38" s="20" t="str">
        <f ca="1">IFERROR(IF(AND(Milestones[[#This Row],[Category]:[Category]]="Goal",AF$5&gt;=Milestones[[#This Row],[Start]:[Start]],AF$5&lt;=Milestones[[#This Row],[End]:[End]]),2,IF(AND(Milestones[[#This Row],[Category]:[Category]]="Milestone",AF$5&gt;=Milestones[[#This Row],[Start]:[Start]],AF$5&lt;=Milestones[[#This Row],[End]:[End]]),1,"")),"")</f>
        <v/>
      </c>
      <c r="AG38" s="20" t="str">
        <f ca="1">IFERROR(IF(AND(Milestones[[#This Row],[Category]:[Category]]="Goal",AG$5&gt;=Milestones[[#This Row],[Start]:[Start]],AG$5&lt;=Milestones[[#This Row],[End]:[End]]),2,IF(AND(Milestones[[#This Row],[Category]:[Category]]="Milestone",AG$5&gt;=Milestones[[#This Row],[Start]:[Start]],AG$5&lt;=Milestones[[#This Row],[End]:[End]]),1,"")),"")</f>
        <v/>
      </c>
      <c r="AH38" s="20" t="str">
        <f ca="1">IFERROR(IF(AND(Milestones[[#This Row],[Category]:[Category]]="Goal",AH$5&gt;=Milestones[[#This Row],[Start]:[Start]],AH$5&lt;=Milestones[[#This Row],[End]:[End]]),2,IF(AND(Milestones[[#This Row],[Category]:[Category]]="Milestone",AH$5&gt;=Milestones[[#This Row],[Start]:[Start]],AH$5&lt;=Milestones[[#This Row],[End]:[End]]),1,"")),"")</f>
        <v/>
      </c>
      <c r="AI38" s="20" t="str">
        <f ca="1">IFERROR(IF(AND(Milestones[[#This Row],[Category]:[Category]]="Goal",AI$5&gt;=Milestones[[#This Row],[Start]:[Start]],AI$5&lt;=Milestones[[#This Row],[End]:[End]]),2,IF(AND(Milestones[[#This Row],[Category]:[Category]]="Milestone",AI$5&gt;=Milestones[[#This Row],[Start]:[Start]],AI$5&lt;=Milestones[[#This Row],[End]:[End]]),1,"")),"")</f>
        <v/>
      </c>
      <c r="AJ38" s="20" t="str">
        <f ca="1">IFERROR(IF(AND(Milestones[[#This Row],[Category]:[Category]]="Goal",AJ$5&gt;=Milestones[[#This Row],[Start]:[Start]],AJ$5&lt;=Milestones[[#This Row],[End]:[End]]),2,IF(AND(Milestones[[#This Row],[Category]:[Category]]="Milestone",AJ$5&gt;=Milestones[[#This Row],[Start]:[Start]],AJ$5&lt;=Milestones[[#This Row],[End]:[End]]),1,"")),"")</f>
        <v/>
      </c>
      <c r="AK38" s="20" t="str">
        <f ca="1">IFERROR(IF(AND(Milestones[[#This Row],[Category]:[Category]]="Goal",AK$5&gt;=Milestones[[#This Row],[Start]:[Start]],AK$5&lt;=Milestones[[#This Row],[End]:[End]]),2,IF(AND(Milestones[[#This Row],[Category]:[Category]]="Milestone",AK$5&gt;=Milestones[[#This Row],[Start]:[Start]],AK$5&lt;=Milestones[[#This Row],[End]:[End]]),1,"")),"")</f>
        <v/>
      </c>
      <c r="AL38" s="20" t="str">
        <f ca="1">IFERROR(IF(AND(Milestones[[#This Row],[Category]:[Category]]="Goal",AL$5&gt;=Milestones[[#This Row],[Start]:[Start]],AL$5&lt;=Milestones[[#This Row],[End]:[End]]),2,IF(AND(Milestones[[#This Row],[Category]:[Category]]="Milestone",AL$5&gt;=Milestones[[#This Row],[Start]:[Start]],AL$5&lt;=Milestones[[#This Row],[End]:[End]]),1,"")),"")</f>
        <v/>
      </c>
      <c r="AM38" s="20" t="str">
        <f ca="1">IFERROR(IF(AND(Milestones[[#This Row],[Category]:[Category]]="Goal",AM$5&gt;=Milestones[[#This Row],[Start]:[Start]],AM$5&lt;=Milestones[[#This Row],[End]:[End]]),2,IF(AND(Milestones[[#This Row],[Category]:[Category]]="Milestone",AM$5&gt;=Milestones[[#This Row],[Start]:[Start]],AM$5&lt;=Milestones[[#This Row],[End]:[End]]),1,"")),"")</f>
        <v/>
      </c>
      <c r="AN38" s="20" t="str">
        <f ca="1">IFERROR(IF(AND(Milestones[[#This Row],[Category]:[Category]]="Goal",AN$5&gt;=Milestones[[#This Row],[Start]:[Start]],AN$5&lt;=Milestones[[#This Row],[End]:[End]]),2,IF(AND(Milestones[[#This Row],[Category]:[Category]]="Milestone",AN$5&gt;=Milestones[[#This Row],[Start]:[Start]],AN$5&lt;=Milestones[[#This Row],[End]:[End]]),1,"")),"")</f>
        <v/>
      </c>
      <c r="AO38" s="20" t="str">
        <f ca="1">IFERROR(IF(AND(Milestones[[#This Row],[Category]:[Category]]="Goal",AO$5&gt;=Milestones[[#This Row],[Start]:[Start]],AO$5&lt;=Milestones[[#This Row],[End]:[End]]),2,IF(AND(Milestones[[#This Row],[Category]:[Category]]="Milestone",AO$5&gt;=Milestones[[#This Row],[Start]:[Start]],AO$5&lt;=Milestones[[#This Row],[End]:[End]]),1,"")),"")</f>
        <v/>
      </c>
      <c r="AP38" s="20" t="str">
        <f ca="1">IFERROR(IF(AND(Milestones[[#This Row],[Category]:[Category]]="Goal",AP$5&gt;=Milestones[[#This Row],[Start]:[Start]],AP$5&lt;=Milestones[[#This Row],[End]:[End]]),2,IF(AND(Milestones[[#This Row],[Category]:[Category]]="Milestone",AP$5&gt;=Milestones[[#This Row],[Start]:[Start]],AP$5&lt;=Milestones[[#This Row],[End]:[End]]),1,"")),"")</f>
        <v/>
      </c>
      <c r="AQ38" s="20" t="str">
        <f ca="1">IFERROR(IF(AND(Milestones[[#This Row],[Category]:[Category]]="Goal",AQ$5&gt;=Milestones[[#This Row],[Start]:[Start]],AQ$5&lt;=Milestones[[#This Row],[End]:[End]]),2,IF(AND(Milestones[[#This Row],[Category]:[Category]]="Milestone",AQ$5&gt;=Milestones[[#This Row],[Start]:[Start]],AQ$5&lt;=Milestones[[#This Row],[End]:[End]]),1,"")),"")</f>
        <v/>
      </c>
      <c r="AR38" s="20" t="str">
        <f ca="1">IFERROR(IF(AND(Milestones[[#This Row],[Category]:[Category]]="Goal",AR$5&gt;=Milestones[[#This Row],[Start]:[Start]],AR$5&lt;=Milestones[[#This Row],[End]:[End]]),2,IF(AND(Milestones[[#This Row],[Category]:[Category]]="Milestone",AR$5&gt;=Milestones[[#This Row],[Start]:[Start]],AR$5&lt;=Milestones[[#This Row],[End]:[End]]),1,"")),"")</f>
        <v/>
      </c>
      <c r="AS38" s="20" t="str">
        <f ca="1">IFERROR(IF(AND(Milestones[[#This Row],[Category]:[Category]]="Goal",AS$5&gt;=Milestones[[#This Row],[Start]:[Start]],AS$5&lt;=Milestones[[#This Row],[End]:[End]]),2,IF(AND(Milestones[[#This Row],[Category]:[Category]]="Milestone",AS$5&gt;=Milestones[[#This Row],[Start]:[Start]],AS$5&lt;=Milestones[[#This Row],[End]:[End]]),1,"")),"")</f>
        <v/>
      </c>
      <c r="AT38" s="20" t="str">
        <f ca="1">IFERROR(IF(AND(Milestones[[#This Row],[Category]:[Category]]="Goal",AT$5&gt;=Milestones[[#This Row],[Start]:[Start]],AT$5&lt;=Milestones[[#This Row],[End]:[End]]),2,IF(AND(Milestones[[#This Row],[Category]:[Category]]="Milestone",AT$5&gt;=Milestones[[#This Row],[Start]:[Start]],AT$5&lt;=Milestones[[#This Row],[End]:[End]]),1,"")),"")</f>
        <v/>
      </c>
      <c r="AU38" s="20" t="str">
        <f ca="1">IFERROR(IF(AND(Milestones[[#This Row],[Category]:[Category]]="Goal",AU$5&gt;=Milestones[[#This Row],[Start]:[Start]],AU$5&lt;=Milestones[[#This Row],[End]:[End]]),2,IF(AND(Milestones[[#This Row],[Category]:[Category]]="Milestone",AU$5&gt;=Milestones[[#This Row],[Start]:[Start]],AU$5&lt;=Milestones[[#This Row],[End]:[End]]),1,"")),"")</f>
        <v/>
      </c>
      <c r="AV38" s="20" t="str">
        <f ca="1">IFERROR(IF(AND(Milestones[[#This Row],[Category]:[Category]]="Goal",AV$5&gt;=Milestones[[#This Row],[Start]:[Start]],AV$5&lt;=Milestones[[#This Row],[End]:[End]]),2,IF(AND(Milestones[[#This Row],[Category]:[Category]]="Milestone",AV$5&gt;=Milestones[[#This Row],[Start]:[Start]],AV$5&lt;=Milestones[[#This Row],[End]:[End]]),1,"")),"")</f>
        <v/>
      </c>
      <c r="AW38" s="20" t="str">
        <f ca="1">IFERROR(IF(AND(Milestones[[#This Row],[Category]:[Category]]="Goal",AW$5&gt;=Milestones[[#This Row],[Start]:[Start]],AW$5&lt;=Milestones[[#This Row],[End]:[End]]),2,IF(AND(Milestones[[#This Row],[Category]:[Category]]="Milestone",AW$5&gt;=Milestones[[#This Row],[Start]:[Start]],AW$5&lt;=Milestones[[#This Row],[End]:[End]]),1,"")),"")</f>
        <v/>
      </c>
      <c r="AX38" s="20" t="str">
        <f ca="1">IFERROR(IF(AND(Milestones[[#This Row],[Category]:[Category]]="Goal",AX$5&gt;=Milestones[[#This Row],[Start]:[Start]],AX$5&lt;=Milestones[[#This Row],[End]:[End]]),2,IF(AND(Milestones[[#This Row],[Category]:[Category]]="Milestone",AX$5&gt;=Milestones[[#This Row],[Start]:[Start]],AX$5&lt;=Milestones[[#This Row],[End]:[End]]),1,"")),"")</f>
        <v/>
      </c>
      <c r="AY38" s="20" t="str">
        <f ca="1">IFERROR(IF(AND(Milestones[[#This Row],[Category]:[Category]]="Goal",AY$5&gt;=Milestones[[#This Row],[Start]:[Start]],AY$5&lt;=Milestones[[#This Row],[End]:[End]]),2,IF(AND(Milestones[[#This Row],[Category]:[Category]]="Milestone",AY$5&gt;=Milestones[[#This Row],[Start]:[Start]],AY$5&lt;=Milestones[[#This Row],[End]:[End]]),1,"")),"")</f>
        <v/>
      </c>
      <c r="AZ38" s="20" t="str">
        <f ca="1">IFERROR(IF(AND(Milestones[[#This Row],[Category]:[Category]]="Goal",AZ$5&gt;=Milestones[[#This Row],[Start]:[Start]],AZ$5&lt;=Milestones[[#This Row],[End]:[End]]),2,IF(AND(Milestones[[#This Row],[Category]:[Category]]="Milestone",AZ$5&gt;=Milestones[[#This Row],[Start]:[Start]],AZ$5&lt;=Milestones[[#This Row],[End]:[End]]),1,"")),"")</f>
        <v/>
      </c>
      <c r="BA38" s="20" t="str">
        <f ca="1">IFERROR(IF(AND(Milestones[[#This Row],[Category]:[Category]]="Goal",BA$5&gt;=Milestones[[#This Row],[Start]:[Start]],BA$5&lt;=Milestones[[#This Row],[End]:[End]]),2,IF(AND(Milestones[[#This Row],[Category]:[Category]]="Milestone",BA$5&gt;=Milestones[[#This Row],[Start]:[Start]],BA$5&lt;=Milestones[[#This Row],[End]:[End]]),1,"")),"")</f>
        <v/>
      </c>
      <c r="BB38" s="20" t="str">
        <f ca="1">IFERROR(IF(AND(Milestones[[#This Row],[Category]:[Category]]="Goal",BB$5&gt;=Milestones[[#This Row],[Start]:[Start]],BB$5&lt;=Milestones[[#This Row],[End]:[End]]),2,IF(AND(Milestones[[#This Row],[Category]:[Category]]="Milestone",BB$5&gt;=Milestones[[#This Row],[Start]:[Start]],BB$5&lt;=Milestones[[#This Row],[End]:[End]]),1,"")),"")</f>
        <v/>
      </c>
      <c r="BC38" s="20" t="str">
        <f ca="1">IFERROR(IF(AND(Milestones[[#This Row],[Category]:[Category]]="Goal",BC$5&gt;=Milestones[[#This Row],[Start]:[Start]],BC$5&lt;=Milestones[[#This Row],[End]:[End]]),2,IF(AND(Milestones[[#This Row],[Category]:[Category]]="Milestone",BC$5&gt;=Milestones[[#This Row],[Start]:[Start]],BC$5&lt;=Milestones[[#This Row],[End]:[End]]),1,"")),"")</f>
        <v/>
      </c>
      <c r="BD38" s="20" t="str">
        <f ca="1">IFERROR(IF(AND(Milestones[[#This Row],[Category]:[Category]]="Goal",BD$5&gt;=Milestones[[#This Row],[Start]:[Start]],BD$5&lt;=Milestones[[#This Row],[End]:[End]]),2,IF(AND(Milestones[[#This Row],[Category]:[Category]]="Milestone",BD$5&gt;=Milestones[[#This Row],[Start]:[Start]],BD$5&lt;=Milestones[[#This Row],[End]:[End]]),1,"")),"")</f>
        <v/>
      </c>
      <c r="BE38" s="20" t="str">
        <f ca="1">IFERROR(IF(AND(Milestones[[#This Row],[Category]:[Category]]="Goal",BE$5&gt;=Milestones[[#This Row],[Start]:[Start]],BE$5&lt;=Milestones[[#This Row],[End]:[End]]),2,IF(AND(Milestones[[#This Row],[Category]:[Category]]="Milestone",BE$5&gt;=Milestones[[#This Row],[Start]:[Start]],BE$5&lt;=Milestones[[#This Row],[End]:[End]]),1,"")),"")</f>
        <v/>
      </c>
      <c r="BF38" s="20" t="str">
        <f ca="1">IFERROR(IF(AND(Milestones[[#This Row],[Category]:[Category]]="Goal",BF$5&gt;=Milestones[[#This Row],[Start]:[Start]],BF$5&lt;=Milestones[[#This Row],[End]:[End]]),2,IF(AND(Milestones[[#This Row],[Category]:[Category]]="Milestone",BF$5&gt;=Milestones[[#This Row],[Start]:[Start]],BF$5&lt;=Milestones[[#This Row],[End]:[End]]),1,"")),"")</f>
        <v/>
      </c>
      <c r="BG38" s="20" t="str">
        <f ca="1">IFERROR(IF(AND(Milestones[[#This Row],[Category]:[Category]]="Goal",BG$5&gt;=Milestones[[#This Row],[Start]:[Start]],BG$5&lt;=Milestones[[#This Row],[End]:[End]]),2,IF(AND(Milestones[[#This Row],[Category]:[Category]]="Milestone",BG$5&gt;=Milestones[[#This Row],[Start]:[Start]],BG$5&lt;=Milestones[[#This Row],[End]:[End]]),1,"")),"")</f>
        <v/>
      </c>
      <c r="BH38" s="20" t="str">
        <f ca="1">IFERROR(IF(AND(Milestones[[#This Row],[Category]:[Category]]="Goal",BH$5&gt;=Milestones[[#This Row],[Start]:[Start]],BH$5&lt;=Milestones[[#This Row],[End]:[End]]),2,IF(AND(Milestones[[#This Row],[Category]:[Category]]="Milestone",BH$5&gt;=Milestones[[#This Row],[Start]:[Start]],BH$5&lt;=Milestones[[#This Row],[End]:[End]]),1,"")),"")</f>
        <v/>
      </c>
      <c r="BI38" s="20" t="str">
        <f ca="1">IFERROR(IF(AND(Milestones[[#This Row],[Category]:[Category]]="Goal",BI$5&gt;=Milestones[[#This Row],[Start]:[Start]],BI$5&lt;=Milestones[[#This Row],[End]:[End]]),2,IF(AND(Milestones[[#This Row],[Category]:[Category]]="Milestone",BI$5&gt;=Milestones[[#This Row],[Start]:[Start]],BI$5&lt;=Milestones[[#This Row],[End]:[End]]),1,"")),"")</f>
        <v/>
      </c>
      <c r="BJ38" s="20" t="str">
        <f ca="1">IFERROR(IF(AND(Milestones[[#This Row],[Category]:[Category]]="Goal",BJ$5&gt;=Milestones[[#This Row],[Start]:[Start]],BJ$5&lt;=Milestones[[#This Row],[End]:[End]]),2,IF(AND(Milestones[[#This Row],[Category]:[Category]]="Milestone",BJ$5&gt;=Milestones[[#This Row],[Start]:[Start]],BJ$5&lt;=Milestones[[#This Row],[End]:[End]]),1,"")),"")</f>
        <v/>
      </c>
      <c r="BK38" s="20" t="str">
        <f ca="1">IFERROR(IF(AND(Milestones[[#This Row],[Category]:[Category]]="Goal",BK$5&gt;=Milestones[[#This Row],[Start]:[Start]],BK$5&lt;=Milestones[[#This Row],[End]:[End]]),2,IF(AND(Milestones[[#This Row],[Category]:[Category]]="Milestone",BK$5&gt;=Milestones[[#This Row],[Start]:[Start]],BK$5&lt;=Milestones[[#This Row],[End]:[End]]),1,"")),"")</f>
        <v/>
      </c>
      <c r="BL38" s="20" t="str">
        <f ca="1">IFERROR(IF(AND(Milestones[[#This Row],[Category]:[Category]]="Goal",BL$5&gt;=Milestones[[#This Row],[Start]:[Start]],BL$5&lt;=Milestones[[#This Row],[End]:[End]]),2,IF(AND(Milestones[[#This Row],[Category]:[Category]]="Milestone",BL$5&gt;=Milestones[[#This Row],[Start]:[Start]],BL$5&lt;=Milestones[[#This Row],[End]:[End]]),1,"")),"")</f>
        <v/>
      </c>
      <c r="BM38" s="20" t="str">
        <f ca="1">IFERROR(IF(AND(Milestones[[#This Row],[Category]:[Category]]="Goal",BM$5&gt;=Milestones[[#This Row],[Start]:[Start]],BM$5&lt;=Milestones[[#This Row],[End]:[End]]),2,IF(AND(Milestones[[#This Row],[Category]:[Category]]="Milestone",BM$5&gt;=Milestones[[#This Row],[Start]:[Start]],BM$5&lt;=Milestones[[#This Row],[End]:[End]]),1,"")),"")</f>
        <v/>
      </c>
      <c r="BN38" s="20" t="str">
        <f ca="1">IFERROR(IF(AND(Milestones[[#This Row],[Category]:[Category]]="Goal",BN$5&gt;=Milestones[[#This Row],[Start]:[Start]],BN$5&lt;=Milestones[[#This Row],[End]:[End]]),2,IF(AND(Milestones[[#This Row],[Category]:[Category]]="Milestone",BN$5&gt;=Milestones[[#This Row],[Start]:[Start]],BN$5&lt;=Milestones[[#This Row],[End]:[End]]),1,"")),"")</f>
        <v/>
      </c>
      <c r="BO38" s="20" t="str">
        <f ca="1">IFERROR(IF(AND(Milestones[[#This Row],[Category]:[Category]]="Goal",BO$5&gt;=Milestones[[#This Row],[Start]:[Start]],BO$5&lt;=Milestones[[#This Row],[End]:[End]]),2,IF(AND(Milestones[[#This Row],[Category]:[Category]]="Milestone",BO$5&gt;=Milestones[[#This Row],[Start]:[Start]],BO$5&lt;=Milestones[[#This Row],[End]:[End]]),1,"")),"")</f>
        <v/>
      </c>
      <c r="BP38" s="20" t="str">
        <f ca="1">IFERROR(IF(AND(Milestones[[#This Row],[Category]:[Category]]="Goal",BP$5&gt;=Milestones[[#This Row],[Start]:[Start]],BP$5&lt;=Milestones[[#This Row],[End]:[End]]),2,IF(AND(Milestones[[#This Row],[Category]:[Category]]="Milestone",BP$5&gt;=Milestones[[#This Row],[Start]:[Start]],BP$5&lt;=Milestones[[#This Row],[End]:[End]]),1,"")),"")</f>
        <v/>
      </c>
      <c r="BQ38" s="20" t="str">
        <f ca="1">IFERROR(IF(AND(Milestones[[#This Row],[Category]:[Category]]="Goal",BQ$5&gt;=Milestones[[#This Row],[Start]:[Start]],BQ$5&lt;=Milestones[[#This Row],[End]:[End]]),2,IF(AND(Milestones[[#This Row],[Category]:[Category]]="Milestone",BQ$5&gt;=Milestones[[#This Row],[Start]:[Start]],BQ$5&lt;=Milestones[[#This Row],[End]:[End]]),1,"")),"")</f>
        <v/>
      </c>
      <c r="BR38" s="20" t="str">
        <f ca="1">IFERROR(IF(AND(Milestones[[#This Row],[Category]:[Category]]="Goal",BR$5&gt;=Milestones[[#This Row],[Start]:[Start]],BR$5&lt;=Milestones[[#This Row],[End]:[End]]),2,IF(AND(Milestones[[#This Row],[Category]:[Category]]="Milestone",BR$5&gt;=Milestones[[#This Row],[Start]:[Start]],BR$5&lt;=Milestones[[#This Row],[End]:[End]]),1,"")),"")</f>
        <v/>
      </c>
      <c r="BS38" s="20" t="str">
        <f ca="1">IFERROR(IF(AND(Milestones[[#This Row],[Category]:[Category]]="Goal",BS$5&gt;=Milestones[[#This Row],[Start]:[Start]],BS$5&lt;=Milestones[[#This Row],[End]:[End]]),2,IF(AND(Milestones[[#This Row],[Category]:[Category]]="Milestone",BS$5&gt;=Milestones[[#This Row],[Start]:[Start]],BS$5&lt;=Milestones[[#This Row],[End]:[End]]),1,"")),"")</f>
        <v/>
      </c>
      <c r="BT38" s="20" t="str">
        <f ca="1">IFERROR(IF(AND(Milestones[[#This Row],[Category]:[Category]]="Goal",BT$5&gt;=Milestones[[#This Row],[Start]:[Start]],BT$5&lt;=Milestones[[#This Row],[End]:[End]]),2,IF(AND(Milestones[[#This Row],[Category]:[Category]]="Milestone",BT$5&gt;=Milestones[[#This Row],[Start]:[Start]],BT$5&lt;=Milestones[[#This Row],[End]:[End]]),1,"")),"")</f>
        <v/>
      </c>
      <c r="BU38" s="20" t="str">
        <f ca="1">IFERROR(IF(AND(Milestones[[#This Row],[Category]:[Category]]="Goal",BU$5&gt;=Milestones[[#This Row],[Start]:[Start]],BU$5&lt;=Milestones[[#This Row],[End]:[End]]),2,IF(AND(Milestones[[#This Row],[Category]:[Category]]="Milestone",BU$5&gt;=Milestones[[#This Row],[Start]:[Start]],BU$5&lt;=Milestones[[#This Row],[End]:[End]]),1,"")),"")</f>
        <v/>
      </c>
      <c r="BV38" s="20" t="str">
        <f ca="1">IFERROR(IF(AND(Milestones[[#This Row],[Category]:[Category]]="Goal",BV$5&gt;=Milestones[[#This Row],[Start]:[Start]],BV$5&lt;=Milestones[[#This Row],[End]:[End]]),2,IF(AND(Milestones[[#This Row],[Category]:[Category]]="Milestone",BV$5&gt;=Milestones[[#This Row],[Start]:[Start]],BV$5&lt;=Milestones[[#This Row],[End]:[End]]),1,"")),"")</f>
        <v/>
      </c>
      <c r="BW38" s="20" t="str">
        <f ca="1">IFERROR(IF(AND(Milestones[[#This Row],[Category]:[Category]]="Goal",BW$5&gt;=Milestones[[#This Row],[Start]:[Start]],BW$5&lt;=Milestones[[#This Row],[End]:[End]]),2,IF(AND(Milestones[[#This Row],[Category]:[Category]]="Milestone",BW$5&gt;=Milestones[[#This Row],[Start]:[Start]],BW$5&lt;=Milestones[[#This Row],[End]:[End]]),1,"")),"")</f>
        <v/>
      </c>
      <c r="BX38" s="20" t="str">
        <f ca="1">IFERROR(IF(AND(Milestones[[#This Row],[Category]:[Category]]="Goal",BX$5&gt;=Milestones[[#This Row],[Start]:[Start]],BX$5&lt;=Milestones[[#This Row],[End]:[End]]),2,IF(AND(Milestones[[#This Row],[Category]:[Category]]="Milestone",BX$5&gt;=Milestones[[#This Row],[Start]:[Start]],BX$5&lt;=Milestones[[#This Row],[End]:[End]]),1,"")),"")</f>
        <v/>
      </c>
      <c r="BY38" s="20" t="str">
        <f ca="1">IFERROR(IF(AND(Milestones[[#This Row],[Category]:[Category]]="Goal",BY$5&gt;=Milestones[[#This Row],[Start]:[Start]],BY$5&lt;=Milestones[[#This Row],[End]:[End]]),2,IF(AND(Milestones[[#This Row],[Category]:[Category]]="Milestone",BY$5&gt;=Milestones[[#This Row],[Start]:[Start]],BY$5&lt;=Milestones[[#This Row],[End]:[End]]),1,"")),"")</f>
        <v/>
      </c>
      <c r="BZ38" s="20" t="str">
        <f ca="1">IFERROR(IF(AND(Milestones[[#This Row],[Category]:[Category]]="Goal",BZ$5&gt;=Milestones[[#This Row],[Start]:[Start]],BZ$5&lt;=Milestones[[#This Row],[End]:[End]]),2,IF(AND(Milestones[[#This Row],[Category]:[Category]]="Milestone",BZ$5&gt;=Milestones[[#This Row],[Start]:[Start]],BZ$5&lt;=Milestones[[#This Row],[End]:[End]]),1,"")),"")</f>
        <v/>
      </c>
      <c r="CA38" s="20" t="str">
        <f ca="1">IFERROR(IF(AND(Milestones[[#This Row],[Category]:[Category]]="Goal",CA$5&gt;=Milestones[[#This Row],[Start]:[Start]],CA$5&lt;=Milestones[[#This Row],[End]:[End]]),2,IF(AND(Milestones[[#This Row],[Category]:[Category]]="Milestone",CA$5&gt;=Milestones[[#This Row],[Start]:[Start]],CA$5&lt;=Milestones[[#This Row],[End]:[End]]),1,"")),"")</f>
        <v/>
      </c>
      <c r="CB38" s="20" t="str">
        <f ca="1">IFERROR(IF(AND(Milestones[[#This Row],[Category]:[Category]]="Goal",CB$5&gt;=Milestones[[#This Row],[Start]:[Start]],CB$5&lt;=Milestones[[#This Row],[End]:[End]]),2,IF(AND(Milestones[[#This Row],[Category]:[Category]]="Milestone",CB$5&gt;=Milestones[[#This Row],[Start]:[Start]],CB$5&lt;=Milestones[[#This Row],[End]:[End]]),1,"")),"")</f>
        <v/>
      </c>
      <c r="CC38" s="20" t="str">
        <f ca="1">IFERROR(IF(AND(Milestones[[#This Row],[Category]:[Category]]="Goal",CC$5&gt;=Milestones[[#This Row],[Start]:[Start]],CC$5&lt;=Milestones[[#This Row],[End]:[End]]),2,IF(AND(Milestones[[#This Row],[Category]:[Category]]="Milestone",CC$5&gt;=Milestones[[#This Row],[Start]:[Start]],CC$5&lt;=Milestones[[#This Row],[End]:[End]]),1,"")),"")</f>
        <v/>
      </c>
      <c r="CD38" s="20" t="str">
        <f ca="1">IFERROR(IF(AND(Milestones[[#This Row],[Category]:[Category]]="Goal",CD$5&gt;=Milestones[[#This Row],[Start]:[Start]],CD$5&lt;=Milestones[[#This Row],[End]:[End]]),2,IF(AND(Milestones[[#This Row],[Category]:[Category]]="Milestone",CD$5&gt;=Milestones[[#This Row],[Start]:[Start]],CD$5&lt;=Milestones[[#This Row],[End]:[End]]),1,"")),"")</f>
        <v/>
      </c>
      <c r="CE38" s="20" t="str">
        <f ca="1">IFERROR(IF(AND(Milestones[[#This Row],[Category]:[Category]]="Goal",CE$5&gt;=Milestones[[#This Row],[Start]:[Start]],CE$5&lt;=Milestones[[#This Row],[End]:[End]]),2,IF(AND(Milestones[[#This Row],[Category]:[Category]]="Milestone",CE$5&gt;=Milestones[[#This Row],[Start]:[Start]],CE$5&lt;=Milestones[[#This Row],[End]:[End]]),1,"")),"")</f>
        <v/>
      </c>
      <c r="CF38" s="20" t="str">
        <f ca="1">IFERROR(IF(AND(Milestones[[#This Row],[Category]:[Category]]="Goal",CF$5&gt;=Milestones[[#This Row],[Start]:[Start]],CF$5&lt;=Milestones[[#This Row],[End]:[End]]),2,IF(AND(Milestones[[#This Row],[Category]:[Category]]="Milestone",CF$5&gt;=Milestones[[#This Row],[Start]:[Start]],CF$5&lt;=Milestones[[#This Row],[End]:[End]]),1,"")),"")</f>
        <v/>
      </c>
      <c r="CG38" s="20" t="str">
        <f ca="1">IFERROR(IF(AND(Milestones[[#This Row],[Category]:[Category]]="Goal",CG$5&gt;=Milestones[[#This Row],[Start]:[Start]],CG$5&lt;=Milestones[[#This Row],[End]:[End]]),2,IF(AND(Milestones[[#This Row],[Category]:[Category]]="Milestone",CG$5&gt;=Milestones[[#This Row],[Start]:[Start]],CG$5&lt;=Milestones[[#This Row],[End]:[End]]),1,"")),"")</f>
        <v/>
      </c>
      <c r="CH38" s="20" t="str">
        <f ca="1">IFERROR(IF(AND(Milestones[[#This Row],[Category]:[Category]]="Goal",CH$5&gt;=Milestones[[#This Row],[Start]:[Start]],CH$5&lt;=Milestones[[#This Row],[End]:[End]]),2,IF(AND(Milestones[[#This Row],[Category]:[Category]]="Milestone",CH$5&gt;=Milestones[[#This Row],[Start]:[Start]],CH$5&lt;=Milestones[[#This Row],[End]:[End]]),1,"")),"")</f>
        <v/>
      </c>
      <c r="CI38" s="20" t="str">
        <f ca="1">IFERROR(IF(AND(Milestones[[#This Row],[Category]:[Category]]="Goal",CI$5&gt;=Milestones[[#This Row],[Start]:[Start]],CI$5&lt;=Milestones[[#This Row],[End]:[End]]),2,IF(AND(Milestones[[#This Row],[Category]:[Category]]="Milestone",CI$5&gt;=Milestones[[#This Row],[Start]:[Start]],CI$5&lt;=Milestones[[#This Row],[End]:[End]]),1,"")),"")</f>
        <v/>
      </c>
      <c r="CJ38" s="20" t="str">
        <f ca="1">IFERROR(IF(AND(Milestones[[#This Row],[Category]:[Category]]="Goal",CJ$5&gt;=Milestones[[#This Row],[Start]:[Start]],CJ$5&lt;=Milestones[[#This Row],[End]:[End]]),2,IF(AND(Milestones[[#This Row],[Category]:[Category]]="Milestone",CJ$5&gt;=Milestones[[#This Row],[Start]:[Start]],CJ$5&lt;=Milestones[[#This Row],[End]:[End]]),1,"")),"")</f>
        <v/>
      </c>
      <c r="CK38" s="20" t="str">
        <f ca="1">IFERROR(IF(AND(Milestones[[#This Row],[Category]:[Category]]="Goal",CK$5&gt;=Milestones[[#This Row],[Start]:[Start]],CK$5&lt;=Milestones[[#This Row],[End]:[End]]),2,IF(AND(Milestones[[#This Row],[Category]:[Category]]="Milestone",CK$5&gt;=Milestones[[#This Row],[Start]:[Start]],CK$5&lt;=Milestones[[#This Row],[End]:[End]]),1,"")),"")</f>
        <v/>
      </c>
      <c r="CL38" s="20" t="str">
        <f ca="1">IFERROR(IF(AND(Milestones[[#This Row],[Category]:[Category]]="Goal",CL$5&gt;=Milestones[[#This Row],[Start]:[Start]],CL$5&lt;=Milestones[[#This Row],[End]:[End]]),2,IF(AND(Milestones[[#This Row],[Category]:[Category]]="Milestone",CL$5&gt;=Milestones[[#This Row],[Start]:[Start]],CL$5&lt;=Milestones[[#This Row],[End]:[End]]),1,"")),"")</f>
        <v/>
      </c>
      <c r="CM38" s="20" t="str">
        <f ca="1">IFERROR(IF(AND(Milestones[[#This Row],[Category]:[Category]]="Goal",CM$5&gt;=Milestones[[#This Row],[Start]:[Start]],CM$5&lt;=Milestones[[#This Row],[End]:[End]]),2,IF(AND(Milestones[[#This Row],[Category]:[Category]]="Milestone",CM$5&gt;=Milestones[[#This Row],[Start]:[Start]],CM$5&lt;=Milestones[[#This Row],[End]:[End]]),1,"")),"")</f>
        <v/>
      </c>
      <c r="CN38" s="20" t="str">
        <f ca="1">IFERROR(IF(AND(Milestones[[#This Row],[Category]:[Category]]="Goal",CN$5&gt;=Milestones[[#This Row],[Start]:[Start]],CN$5&lt;=Milestones[[#This Row],[End]:[End]]),2,IF(AND(Milestones[[#This Row],[Category]:[Category]]="Milestone",CN$5&gt;=Milestones[[#This Row],[Start]:[Start]],CN$5&lt;=Milestones[[#This Row],[End]:[End]]),1,"")),"")</f>
        <v/>
      </c>
      <c r="CO38" s="20" t="str">
        <f ca="1">IFERROR(IF(AND(Milestones[[#This Row],[Category]:[Category]]="Goal",CO$5&gt;=Milestones[[#This Row],[Start]:[Start]],CO$5&lt;=Milestones[[#This Row],[End]:[End]]),2,IF(AND(Milestones[[#This Row],[Category]:[Category]]="Milestone",CO$5&gt;=Milestones[[#This Row],[Start]:[Start]],CO$5&lt;=Milestones[[#This Row],[End]:[End]]),1,"")),"")</f>
        <v/>
      </c>
      <c r="CP38" s="20" t="str">
        <f ca="1">IFERROR(IF(AND(Milestones[[#This Row],[Category]:[Category]]="Goal",CP$5&gt;=Milestones[[#This Row],[Start]:[Start]],CP$5&lt;=Milestones[[#This Row],[End]:[End]]),2,IF(AND(Milestones[[#This Row],[Category]:[Category]]="Milestone",CP$5&gt;=Milestones[[#This Row],[Start]:[Start]],CP$5&lt;=Milestones[[#This Row],[End]:[End]]),1,"")),"")</f>
        <v/>
      </c>
      <c r="CQ38" s="20" t="str">
        <f ca="1">IFERROR(IF(AND(Milestones[[#This Row],[Category]:[Category]]="Goal",CQ$5&gt;=Milestones[[#This Row],[Start]:[Start]],CQ$5&lt;=Milestones[[#This Row],[End]:[End]]),2,IF(AND(Milestones[[#This Row],[Category]:[Category]]="Milestone",CQ$5&gt;=Milestones[[#This Row],[Start]:[Start]],CQ$5&lt;=Milestones[[#This Row],[End]:[End]]),1,"")),"")</f>
        <v/>
      </c>
      <c r="CR38" s="20" t="str">
        <f ca="1">IFERROR(IF(AND(Milestones[[#This Row],[Category]:[Category]]="Goal",CR$5&gt;=Milestones[[#This Row],[Start]:[Start]],CR$5&lt;=Milestones[[#This Row],[End]:[End]]),2,IF(AND(Milestones[[#This Row],[Category]:[Category]]="Milestone",CR$5&gt;=Milestones[[#This Row],[Start]:[Start]],CR$5&lt;=Milestones[[#This Row],[End]:[End]]),1,"")),"")</f>
        <v/>
      </c>
      <c r="CS38" s="20" t="str">
        <f ca="1">IFERROR(IF(AND(Milestones[[#This Row],[Category]:[Category]]="Goal",CS$5&gt;=Milestones[[#This Row],[Start]:[Start]],CS$5&lt;=Milestones[[#This Row],[End]:[End]]),2,IF(AND(Milestones[[#This Row],[Category]:[Category]]="Milestone",CS$5&gt;=Milestones[[#This Row],[Start]:[Start]],CS$5&lt;=Milestones[[#This Row],[End]:[End]]),1,"")),"")</f>
        <v/>
      </c>
      <c r="CT38" s="20" t="str">
        <f ca="1">IFERROR(IF(AND(Milestones[[#This Row],[Category]:[Category]]="Goal",CT$5&gt;=Milestones[[#This Row],[Start]:[Start]],CT$5&lt;=Milestones[[#This Row],[End]:[End]]),2,IF(AND(Milestones[[#This Row],[Category]:[Category]]="Milestone",CT$5&gt;=Milestones[[#This Row],[Start]:[Start]],CT$5&lt;=Milestones[[#This Row],[End]:[End]]),1,"")),"")</f>
        <v/>
      </c>
      <c r="CU38" s="20" t="str">
        <f ca="1">IFERROR(IF(AND(Milestones[[#This Row],[Category]:[Category]]="Goal",CU$5&gt;=Milestones[[#This Row],[Start]:[Start]],CU$5&lt;=Milestones[[#This Row],[End]:[End]]),2,IF(AND(Milestones[[#This Row],[Category]:[Category]]="Milestone",CU$5&gt;=Milestones[[#This Row],[Start]:[Start]],CU$5&lt;=Milestones[[#This Row],[End]:[End]]),1,"")),"")</f>
        <v/>
      </c>
      <c r="CV38" s="20" t="str">
        <f ca="1">IFERROR(IF(AND(Milestones[[#This Row],[Category]:[Category]]="Goal",CV$5&gt;=Milestones[[#This Row],[Start]:[Start]],CV$5&lt;=Milestones[[#This Row],[End]:[End]]),2,IF(AND(Milestones[[#This Row],[Category]:[Category]]="Milestone",CV$5&gt;=Milestones[[#This Row],[Start]:[Start]],CV$5&lt;=Milestones[[#This Row],[End]:[End]]),1,"")),"")</f>
        <v/>
      </c>
      <c r="CW38" s="20" t="str">
        <f ca="1">IFERROR(IF(AND(Milestones[[#This Row],[Category]:[Category]]="Goal",CW$5&gt;=Milestones[[#This Row],[Start]:[Start]],CW$5&lt;=Milestones[[#This Row],[End]:[End]]),2,IF(AND(Milestones[[#This Row],[Category]:[Category]]="Milestone",CW$5&gt;=Milestones[[#This Row],[Start]:[Start]],CW$5&lt;=Milestones[[#This Row],[End]:[End]]),1,"")),"")</f>
        <v/>
      </c>
      <c r="CX38" s="20" t="str">
        <f ca="1">IFERROR(IF(AND(Milestones[[#This Row],[Category]:[Category]]="Goal",CX$5&gt;=Milestones[[#This Row],[Start]:[Start]],CX$5&lt;=Milestones[[#This Row],[End]:[End]]),2,IF(AND(Milestones[[#This Row],[Category]:[Category]]="Milestone",CX$5&gt;=Milestones[[#This Row],[Start]:[Start]],CX$5&lt;=Milestones[[#This Row],[End]:[End]]),1,"")),"")</f>
        <v/>
      </c>
      <c r="CY38" s="20" t="str">
        <f ca="1">IFERROR(IF(AND(Milestones[[#This Row],[Category]:[Category]]="Goal",CY$5&gt;=Milestones[[#This Row],[Start]:[Start]],CY$5&lt;=Milestones[[#This Row],[End]:[End]]),2,IF(AND(Milestones[[#This Row],[Category]:[Category]]="Milestone",CY$5&gt;=Milestones[[#This Row],[Start]:[Start]],CY$5&lt;=Milestones[[#This Row],[End]:[End]]),1,"")),"")</f>
        <v/>
      </c>
      <c r="CZ38" s="20" t="str">
        <f ca="1">IFERROR(IF(AND(Milestones[[#This Row],[Category]:[Category]]="Goal",CZ$5&gt;=Milestones[[#This Row],[Start]:[Start]],CZ$5&lt;=Milestones[[#This Row],[End]:[End]]),2,IF(AND(Milestones[[#This Row],[Category]:[Category]]="Milestone",CZ$5&gt;=Milestones[[#This Row],[Start]:[Start]],CZ$5&lt;=Milestones[[#This Row],[End]:[End]]),1,"")),"")</f>
        <v/>
      </c>
      <c r="DA38" s="20" t="str">
        <f ca="1">IFERROR(IF(AND(Milestones[[#This Row],[Category]:[Category]]="Goal",DA$5&gt;=Milestones[[#This Row],[Start]:[Start]],DA$5&lt;=Milestones[[#This Row],[End]:[End]]),2,IF(AND(Milestones[[#This Row],[Category]:[Category]]="Milestone",DA$5&gt;=Milestones[[#This Row],[Start]:[Start]],DA$5&lt;=Milestones[[#This Row],[End]:[End]]),1,"")),"")</f>
        <v/>
      </c>
      <c r="DB38" s="20" t="str">
        <f ca="1">IFERROR(IF(AND(Milestones[[#This Row],[Category]:[Category]]="Goal",DB$5&gt;=Milestones[[#This Row],[Start]:[Start]],DB$5&lt;=Milestones[[#This Row],[End]:[End]]),2,IF(AND(Milestones[[#This Row],[Category]:[Category]]="Milestone",DB$5&gt;=Milestones[[#This Row],[Start]:[Start]],DB$5&lt;=Milestones[[#This Row],[End]:[End]]),1,"")),"")</f>
        <v/>
      </c>
      <c r="DC38" s="20" t="str">
        <f ca="1">IFERROR(IF(AND(Milestones[[#This Row],[Category]:[Category]]="Goal",DC$5&gt;=Milestones[[#This Row],[Start]:[Start]],DC$5&lt;=Milestones[[#This Row],[End]:[End]]),2,IF(AND(Milestones[[#This Row],[Category]:[Category]]="Milestone",DC$5&gt;=Milestones[[#This Row],[Start]:[Start]],DC$5&lt;=Milestones[[#This Row],[End]:[End]]),1,"")),"")</f>
        <v/>
      </c>
      <c r="DD38" s="20" t="str">
        <f ca="1">IFERROR(IF(AND(Milestones[[#This Row],[Category]:[Category]]="Goal",DD$5&gt;=Milestones[[#This Row],[Start]:[Start]],DD$5&lt;=Milestones[[#This Row],[End]:[End]]),2,IF(AND(Milestones[[#This Row],[Category]:[Category]]="Milestone",DD$5&gt;=Milestones[[#This Row],[Start]:[Start]],DD$5&lt;=Milestones[[#This Row],[End]:[End]]),1,"")),"")</f>
        <v/>
      </c>
      <c r="DE38" s="20" t="str">
        <f ca="1">IFERROR(IF(AND(Milestones[[#This Row],[Category]:[Category]]="Goal",DE$5&gt;=Milestones[[#This Row],[Start]:[Start]],DE$5&lt;=Milestones[[#This Row],[End]:[End]]),2,IF(AND(Milestones[[#This Row],[Category]:[Category]]="Milestone",DE$5&gt;=Milestones[[#This Row],[Start]:[Start]],DE$5&lt;=Milestones[[#This Row],[End]:[End]]),1,"")),"")</f>
        <v/>
      </c>
      <c r="DF38" s="20" t="str">
        <f ca="1">IFERROR(IF(AND(Milestones[[#This Row],[Category]:[Category]]="Goal",DF$5&gt;=Milestones[[#This Row],[Start]:[Start]],DF$5&lt;=Milestones[[#This Row],[End]:[End]]),2,IF(AND(Milestones[[#This Row],[Category]:[Category]]="Milestone",DF$5&gt;=Milestones[[#This Row],[Start]:[Start]],DF$5&lt;=Milestones[[#This Row],[End]:[End]]),1,"")),"")</f>
        <v/>
      </c>
      <c r="DG38" s="20" t="str">
        <f ca="1">IFERROR(IF(AND(Milestones[[#This Row],[Category]:[Category]]="Goal",DG$5&gt;=Milestones[[#This Row],[Start]:[Start]],DG$5&lt;=Milestones[[#This Row],[End]:[End]]),2,IF(AND(Milestones[[#This Row],[Category]:[Category]]="Milestone",DG$5&gt;=Milestones[[#This Row],[Start]:[Start]],DG$5&lt;=Milestones[[#This Row],[End]:[End]]),1,"")),"")</f>
        <v/>
      </c>
      <c r="DH38" s="20" t="str">
        <f ca="1">IFERROR(IF(AND(Milestones[[#This Row],[Category]:[Category]]="Goal",DH$5&gt;=Milestones[[#This Row],[Start]:[Start]],DH$5&lt;=Milestones[[#This Row],[End]:[End]]),2,IF(AND(Milestones[[#This Row],[Category]:[Category]]="Milestone",DH$5&gt;=Milestones[[#This Row],[Start]:[Start]],DH$5&lt;=Milestones[[#This Row],[End]:[End]]),1,"")),"")</f>
        <v/>
      </c>
      <c r="DI38" s="20" t="str">
        <f ca="1">IFERROR(IF(AND(Milestones[[#This Row],[Category]:[Category]]="Goal",DI$5&gt;=Milestones[[#This Row],[Start]:[Start]],DI$5&lt;=Milestones[[#This Row],[End]:[End]]),2,IF(AND(Milestones[[#This Row],[Category]:[Category]]="Milestone",DI$5&gt;=Milestones[[#This Row],[Start]:[Start]],DI$5&lt;=Milestones[[#This Row],[End]:[End]]),1,"")),"")</f>
        <v/>
      </c>
      <c r="DJ38" s="20" t="str">
        <f ca="1">IFERROR(IF(AND(Milestones[[#This Row],[Category]:[Category]]="Goal",DJ$5&gt;=Milestones[[#This Row],[Start]:[Start]],DJ$5&lt;=Milestones[[#This Row],[End]:[End]]),2,IF(AND(Milestones[[#This Row],[Category]:[Category]]="Milestone",DJ$5&gt;=Milestones[[#This Row],[Start]:[Start]],DJ$5&lt;=Milestones[[#This Row],[End]:[End]]),1,"")),"")</f>
        <v/>
      </c>
      <c r="DK38" s="20" t="str">
        <f ca="1">IFERROR(IF(AND(Milestones[[#This Row],[Category]:[Category]]="Goal",DK$5&gt;=Milestones[[#This Row],[Start]:[Start]],DK$5&lt;=Milestones[[#This Row],[End]:[End]]),2,IF(AND(Milestones[[#This Row],[Category]:[Category]]="Milestone",DK$5&gt;=Milestones[[#This Row],[Start]:[Start]],DK$5&lt;=Milestones[[#This Row],[End]:[End]]),1,"")),"")</f>
        <v/>
      </c>
      <c r="DL38" s="20" t="str">
        <f ca="1">IFERROR(IF(AND(Milestones[[#This Row],[Category]:[Category]]="Goal",DL$5&gt;=Milestones[[#This Row],[Start]:[Start]],DL$5&lt;=Milestones[[#This Row],[End]:[End]]),2,IF(AND(Milestones[[#This Row],[Category]:[Category]]="Milestone",DL$5&gt;=Milestones[[#This Row],[Start]:[Start]],DL$5&lt;=Milestones[[#This Row],[End]:[End]]),1,"")),"")</f>
        <v/>
      </c>
      <c r="DM38" s="20" t="str">
        <f ca="1">IFERROR(IF(AND(Milestones[[#This Row],[Category]:[Category]]="Goal",DM$5&gt;=Milestones[[#This Row],[Start]:[Start]],DM$5&lt;=Milestones[[#This Row],[End]:[End]]),2,IF(AND(Milestones[[#This Row],[Category]:[Category]]="Milestone",DM$5&gt;=Milestones[[#This Row],[Start]:[Start]],DM$5&lt;=Milestones[[#This Row],[End]:[End]]),1,"")),"")</f>
        <v/>
      </c>
      <c r="DN38" s="20" t="str">
        <f ca="1">IFERROR(IF(AND(Milestones[[#This Row],[Category]:[Category]]="Goal",DN$5&gt;=Milestones[[#This Row],[Start]:[Start]],DN$5&lt;=Milestones[[#This Row],[End]:[End]]),2,IF(AND(Milestones[[#This Row],[Category]:[Category]]="Milestone",DN$5&gt;=Milestones[[#This Row],[Start]:[Start]],DN$5&lt;=Milestones[[#This Row],[End]:[End]]),1,"")),"")</f>
        <v/>
      </c>
      <c r="DO38" s="20" t="str">
        <f ca="1">IFERROR(IF(AND(Milestones[[#This Row],[Category]:[Category]]="Goal",DO$5&gt;=Milestones[[#This Row],[Start]:[Start]],DO$5&lt;=Milestones[[#This Row],[End]:[End]]),2,IF(AND(Milestones[[#This Row],[Category]:[Category]]="Milestone",DO$5&gt;=Milestones[[#This Row],[Start]:[Start]],DO$5&lt;=Milestones[[#This Row],[End]:[End]]),1,"")),"")</f>
        <v/>
      </c>
      <c r="DP38" s="20" t="str">
        <f ca="1">IFERROR(IF(AND(Milestones[[#This Row],[Category]:[Category]]="Goal",DP$5&gt;=Milestones[[#This Row],[Start]:[Start]],DP$5&lt;=Milestones[[#This Row],[End]:[End]]),2,IF(AND(Milestones[[#This Row],[Category]:[Category]]="Milestone",DP$5&gt;=Milestones[[#This Row],[Start]:[Start]],DP$5&lt;=Milestones[[#This Row],[End]:[End]]),1,"")),"")</f>
        <v/>
      </c>
      <c r="DQ38" s="20" t="str">
        <f ca="1">IFERROR(IF(AND(Milestones[[#This Row],[Category]:[Category]]="Goal",DQ$5&gt;=Milestones[[#This Row],[Start]:[Start]],DQ$5&lt;=Milestones[[#This Row],[End]:[End]]),2,IF(AND(Milestones[[#This Row],[Category]:[Category]]="Milestone",DQ$5&gt;=Milestones[[#This Row],[Start]:[Start]],DQ$5&lt;=Milestones[[#This Row],[End]:[End]]),1,"")),"")</f>
        <v/>
      </c>
      <c r="DR38" s="20" t="str">
        <f ca="1">IFERROR(IF(AND(Milestones[[#This Row],[Category]:[Category]]="Goal",DR$5&gt;=Milestones[[#This Row],[Start]:[Start]],DR$5&lt;=Milestones[[#This Row],[End]:[End]]),2,IF(AND(Milestones[[#This Row],[Category]:[Category]]="Milestone",DR$5&gt;=Milestones[[#This Row],[Start]:[Start]],DR$5&lt;=Milestones[[#This Row],[End]:[End]]),1,"")),"")</f>
        <v/>
      </c>
      <c r="DS38" s="20" t="str">
        <f ca="1">IFERROR(IF(AND(Milestones[[#This Row],[Category]:[Category]]="Goal",DS$5&gt;=Milestones[[#This Row],[Start]:[Start]],DS$5&lt;=Milestones[[#This Row],[End]:[End]]),2,IF(AND(Milestones[[#This Row],[Category]:[Category]]="Milestone",DS$5&gt;=Milestones[[#This Row],[Start]:[Start]],DS$5&lt;=Milestones[[#This Row],[End]:[End]]),1,"")),"")</f>
        <v/>
      </c>
      <c r="DT38" s="20" t="str">
        <f ca="1">IFERROR(IF(AND(Milestones[[#This Row],[Category]:[Category]]="Goal",DT$5&gt;=Milestones[[#This Row],[Start]:[Start]],DT$5&lt;=Milestones[[#This Row],[End]:[End]]),2,IF(AND(Milestones[[#This Row],[Category]:[Category]]="Milestone",DT$5&gt;=Milestones[[#This Row],[Start]:[Start]],DT$5&lt;=Milestones[[#This Row],[End]:[End]]),1,"")),"")</f>
        <v/>
      </c>
      <c r="DU38" s="20" t="str">
        <f ca="1">IFERROR(IF(AND(Milestones[[#This Row],[Category]:[Category]]="Goal",DU$5&gt;=Milestones[[#This Row],[Start]:[Start]],DU$5&lt;=Milestones[[#This Row],[End]:[End]]),2,IF(AND(Milestones[[#This Row],[Category]:[Category]]="Milestone",DU$5&gt;=Milestones[[#This Row],[Start]:[Start]],DU$5&lt;=Milestones[[#This Row],[End]:[End]]),1,"")),"")</f>
        <v/>
      </c>
      <c r="DV38" s="20" t="str">
        <f ca="1">IFERROR(IF(AND(Milestones[[#This Row],[Category]:[Category]]="Goal",DV$5&gt;=Milestones[[#This Row],[Start]:[Start]],DV$5&lt;=Milestones[[#This Row],[End]:[End]]),2,IF(AND(Milestones[[#This Row],[Category]:[Category]]="Milestone",DV$5&gt;=Milestones[[#This Row],[Start]:[Start]],DV$5&lt;=Milestones[[#This Row],[End]:[End]]),1,"")),"")</f>
        <v/>
      </c>
      <c r="DW38" s="20" t="str">
        <f ca="1">IFERROR(IF(AND(Milestones[[#This Row],[Category]:[Category]]="Goal",DW$5&gt;=Milestones[[#This Row],[Start]:[Start]],DW$5&lt;=Milestones[[#This Row],[End]:[End]]),2,IF(AND(Milestones[[#This Row],[Category]:[Category]]="Milestone",DW$5&gt;=Milestones[[#This Row],[Start]:[Start]],DW$5&lt;=Milestones[[#This Row],[End]:[End]]),1,"")),"")</f>
        <v/>
      </c>
      <c r="DX38" s="20" t="str">
        <f ca="1">IFERROR(IF(AND(Milestones[[#This Row],[Category]:[Category]]="Goal",DX$5&gt;=Milestones[[#This Row],[Start]:[Start]],DX$5&lt;=Milestones[[#This Row],[End]:[End]]),2,IF(AND(Milestones[[#This Row],[Category]:[Category]]="Milestone",DX$5&gt;=Milestones[[#This Row],[Start]:[Start]],DX$5&lt;=Milestones[[#This Row],[End]:[End]]),1,"")),"")</f>
        <v/>
      </c>
      <c r="DY38" s="20" t="str">
        <f ca="1">IFERROR(IF(AND(Milestones[[#This Row],[Category]:[Category]]="Goal",DY$5&gt;=Milestones[[#This Row],[Start]:[Start]],DY$5&lt;=Milestones[[#This Row],[End]:[End]]),2,IF(AND(Milestones[[#This Row],[Category]:[Category]]="Milestone",DY$5&gt;=Milestones[[#This Row],[Start]:[Start]],DY$5&lt;=Milestones[[#This Row],[End]:[End]]),1,"")),"")</f>
        <v/>
      </c>
      <c r="DZ38" s="20" t="str">
        <f ca="1">IFERROR(IF(AND(Milestones[[#This Row],[Category]:[Category]]="Goal",DZ$5&gt;=Milestones[[#This Row],[Start]:[Start]],DZ$5&lt;=Milestones[[#This Row],[End]:[End]]),2,IF(AND(Milestones[[#This Row],[Category]:[Category]]="Milestone",DZ$5&gt;=Milestones[[#This Row],[Start]:[Start]],DZ$5&lt;=Milestones[[#This Row],[End]:[End]]),1,"")),"")</f>
        <v/>
      </c>
      <c r="EA38" s="20" t="str">
        <f ca="1">IFERROR(IF(AND(Milestones[[#This Row],[Category]:[Category]]="Goal",EA$5&gt;=Milestones[[#This Row],[Start]:[Start]],EA$5&lt;=Milestones[[#This Row],[End]:[End]]),2,IF(AND(Milestones[[#This Row],[Category]:[Category]]="Milestone",EA$5&gt;=Milestones[[#This Row],[Start]:[Start]],EA$5&lt;=Milestones[[#This Row],[End]:[End]]),1,"")),"")</f>
        <v/>
      </c>
      <c r="EB38" s="20" t="str">
        <f ca="1">IFERROR(IF(AND(Milestones[[#This Row],[Category]:[Category]]="Goal",EB$5&gt;=Milestones[[#This Row],[Start]:[Start]],EB$5&lt;=Milestones[[#This Row],[End]:[End]]),2,IF(AND(Milestones[[#This Row],[Category]:[Category]]="Milestone",EB$5&gt;=Milestones[[#This Row],[Start]:[Start]],EB$5&lt;=Milestones[[#This Row],[End]:[End]]),1,"")),"")</f>
        <v/>
      </c>
      <c r="EC38" s="20" t="str">
        <f ca="1">IFERROR(IF(AND(Milestones[[#This Row],[Category]:[Category]]="Goal",EC$5&gt;=Milestones[[#This Row],[Start]:[Start]],EC$5&lt;=Milestones[[#This Row],[End]:[End]]),2,IF(AND(Milestones[[#This Row],[Category]:[Category]]="Milestone",EC$5&gt;=Milestones[[#This Row],[Start]:[Start]],EC$5&lt;=Milestones[[#This Row],[End]:[End]]),1,"")),"")</f>
        <v/>
      </c>
      <c r="ED38" s="20" t="str">
        <f ca="1">IFERROR(IF(AND(Milestones[[#This Row],[Category]:[Category]]="Goal",ED$5&gt;=Milestones[[#This Row],[Start]:[Start]],ED$5&lt;=Milestones[[#This Row],[End]:[End]]),2,IF(AND(Milestones[[#This Row],[Category]:[Category]]="Milestone",ED$5&gt;=Milestones[[#This Row],[Start]:[Start]],ED$5&lt;=Milestones[[#This Row],[End]:[End]]),1,"")),"")</f>
        <v/>
      </c>
      <c r="EE38" s="20" t="str">
        <f ca="1">IFERROR(IF(AND(Milestones[[#This Row],[Category]:[Category]]="Goal",EE$5&gt;=Milestones[[#This Row],[Start]:[Start]],EE$5&lt;=Milestones[[#This Row],[End]:[End]]),2,IF(AND(Milestones[[#This Row],[Category]:[Category]]="Milestone",EE$5&gt;=Milestones[[#This Row],[Start]:[Start]],EE$5&lt;=Milestones[[#This Row],[End]:[End]]),1,"")),"")</f>
        <v/>
      </c>
      <c r="EF38" s="20" t="str">
        <f ca="1">IFERROR(IF(AND(Milestones[[#This Row],[Category]:[Category]]="Goal",EF$5&gt;=Milestones[[#This Row],[Start]:[Start]],EF$5&lt;=Milestones[[#This Row],[End]:[End]]),2,IF(AND(Milestones[[#This Row],[Category]:[Category]]="Milestone",EF$5&gt;=Milestones[[#This Row],[Start]:[Start]],EF$5&lt;=Milestones[[#This Row],[End]:[End]]),1,"")),"")</f>
        <v/>
      </c>
      <c r="EG38" s="20" t="str">
        <f ca="1">IFERROR(IF(AND(Milestones[[#This Row],[Category]:[Category]]="Goal",EG$5&gt;=Milestones[[#This Row],[Start]:[Start]],EG$5&lt;=Milestones[[#This Row],[End]:[End]]),2,IF(AND(Milestones[[#This Row],[Category]:[Category]]="Milestone",EG$5&gt;=Milestones[[#This Row],[Start]:[Start]],EG$5&lt;=Milestones[[#This Row],[End]:[End]]),1,"")),"")</f>
        <v/>
      </c>
      <c r="EH38" s="20" t="str">
        <f ca="1">IFERROR(IF(AND(Milestones[[#This Row],[Category]:[Category]]="Goal",EH$5&gt;=Milestones[[#This Row],[Start]:[Start]],EH$5&lt;=Milestones[[#This Row],[End]:[End]]),2,IF(AND(Milestones[[#This Row],[Category]:[Category]]="Milestone",EH$5&gt;=Milestones[[#This Row],[Start]:[Start]],EH$5&lt;=Milestones[[#This Row],[End]:[End]]),1,"")),"")</f>
        <v/>
      </c>
      <c r="EI38" s="20" t="str">
        <f ca="1">IFERROR(IF(AND(Milestones[[#This Row],[Category]:[Category]]="Goal",EI$5&gt;=Milestones[[#This Row],[Start]:[Start]],EI$5&lt;=Milestones[[#This Row],[End]:[End]]),2,IF(AND(Milestones[[#This Row],[Category]:[Category]]="Milestone",EI$5&gt;=Milestones[[#This Row],[Start]:[Start]],EI$5&lt;=Milestones[[#This Row],[End]:[End]]),1,"")),"")</f>
        <v/>
      </c>
      <c r="EJ38" s="20" t="str">
        <f ca="1">IFERROR(IF(AND(Milestones[[#This Row],[Category]:[Category]]="Goal",EJ$5&gt;=Milestones[[#This Row],[Start]:[Start]],EJ$5&lt;=Milestones[[#This Row],[End]:[End]]),2,IF(AND(Milestones[[#This Row],[Category]:[Category]]="Milestone",EJ$5&gt;=Milestones[[#This Row],[Start]:[Start]],EJ$5&lt;=Milestones[[#This Row],[End]:[End]]),1,"")),"")</f>
        <v/>
      </c>
      <c r="EK38" s="20" t="str">
        <f ca="1">IFERROR(IF(AND(Milestones[[#This Row],[Category]:[Category]]="Goal",EK$5&gt;=Milestones[[#This Row],[Start]:[Start]],EK$5&lt;=Milestones[[#This Row],[End]:[End]]),2,IF(AND(Milestones[[#This Row],[Category]:[Category]]="Milestone",EK$5&gt;=Milestones[[#This Row],[Start]:[Start]],EK$5&lt;=Milestones[[#This Row],[End]:[End]]),1,"")),"")</f>
        <v/>
      </c>
      <c r="EL38" s="20" t="str">
        <f ca="1">IFERROR(IF(AND(Milestones[[#This Row],[Category]:[Category]]="Goal",EL$5&gt;=Milestones[[#This Row],[Start]:[Start]],EL$5&lt;=Milestones[[#This Row],[End]:[End]]),2,IF(AND(Milestones[[#This Row],[Category]:[Category]]="Milestone",EL$5&gt;=Milestones[[#This Row],[Start]:[Start]],EL$5&lt;=Milestones[[#This Row],[End]:[End]]),1,"")),"")</f>
        <v/>
      </c>
      <c r="EM38" s="20" t="str">
        <f ca="1">IFERROR(IF(AND(Milestones[[#This Row],[Category]:[Category]]="Goal",EM$5&gt;=Milestones[[#This Row],[Start]:[Start]],EM$5&lt;=Milestones[[#This Row],[End]:[End]]),2,IF(AND(Milestones[[#This Row],[Category]:[Category]]="Milestone",EM$5&gt;=Milestones[[#This Row],[Start]:[Start]],EM$5&lt;=Milestones[[#This Row],[End]:[End]]),1,"")),"")</f>
        <v/>
      </c>
      <c r="EN38" s="20" t="str">
        <f ca="1">IFERROR(IF(AND(Milestones[[#This Row],[Category]:[Category]]="Goal",EN$5&gt;=Milestones[[#This Row],[Start]:[Start]],EN$5&lt;=Milestones[[#This Row],[End]:[End]]),2,IF(AND(Milestones[[#This Row],[Category]:[Category]]="Milestone",EN$5&gt;=Milestones[[#This Row],[Start]:[Start]],EN$5&lt;=Milestones[[#This Row],[End]:[End]]),1,"")),"")</f>
        <v/>
      </c>
      <c r="EO38" s="20" t="str">
        <f ca="1">IFERROR(IF(AND(Milestones[[#This Row],[Category]:[Category]]="Goal",EO$5&gt;=Milestones[[#This Row],[Start]:[Start]],EO$5&lt;=Milestones[[#This Row],[End]:[End]]),2,IF(AND(Milestones[[#This Row],[Category]:[Category]]="Milestone",EO$5&gt;=Milestones[[#This Row],[Start]:[Start]],EO$5&lt;=Milestones[[#This Row],[End]:[End]]),1,"")),"")</f>
        <v/>
      </c>
      <c r="EP38" s="20" t="str">
        <f ca="1">IFERROR(IF(AND(Milestones[[#This Row],[Category]:[Category]]="Goal",EP$5&gt;=Milestones[[#This Row],[Start]:[Start]],EP$5&lt;=Milestones[[#This Row],[End]:[End]]),2,IF(AND(Milestones[[#This Row],[Category]:[Category]]="Milestone",EP$5&gt;=Milestones[[#This Row],[Start]:[Start]],EP$5&lt;=Milestones[[#This Row],[End]:[End]]),1,"")),"")</f>
        <v/>
      </c>
      <c r="EQ38" s="20" t="str">
        <f ca="1">IFERROR(IF(AND(Milestones[[#This Row],[Category]:[Category]]="Goal",EQ$5&gt;=Milestones[[#This Row],[Start]:[Start]],EQ$5&lt;=Milestones[[#This Row],[End]:[End]]),2,IF(AND(Milestones[[#This Row],[Category]:[Category]]="Milestone",EQ$5&gt;=Milestones[[#This Row],[Start]:[Start]],EQ$5&lt;=Milestones[[#This Row],[End]:[End]]),1,"")),"")</f>
        <v/>
      </c>
      <c r="ER38" s="20" t="str">
        <f ca="1">IFERROR(IF(AND(Milestones[[#This Row],[Category]:[Category]]="Goal",ER$5&gt;=Milestones[[#This Row],[Start]:[Start]],ER$5&lt;=Milestones[[#This Row],[End]:[End]]),2,IF(AND(Milestones[[#This Row],[Category]:[Category]]="Milestone",ER$5&gt;=Milestones[[#This Row],[Start]:[Start]],ER$5&lt;=Milestones[[#This Row],[End]:[End]]),1,"")),"")</f>
        <v/>
      </c>
    </row>
    <row r="39" spans="1:148" ht="15" customHeight="1" x14ac:dyDescent="0.3">
      <c r="B39" s="41">
        <f t="shared" si="73"/>
        <v>32</v>
      </c>
      <c r="C39" s="97" t="s">
        <v>162</v>
      </c>
      <c r="D39" s="61" t="s">
        <v>43</v>
      </c>
      <c r="E39" s="63" t="s">
        <v>42</v>
      </c>
      <c r="F39" s="64" t="s">
        <v>11</v>
      </c>
      <c r="G39" s="43"/>
      <c r="H39" s="35"/>
      <c r="I39" s="58">
        <f>IFERROR(IF(Milestones[[#This Row],[Activity]]="","",WORKDAY(IF(Milestones[[#This Row],[Predecessor]]="",IF(O38&lt;&gt;"", O38, L38),IF(INDEX(Milestones[Actual End],Milestones[[#This Row],[Predecessor]])&lt;&gt;"",INDEX(Milestones[Actual End],Milestones[[#This Row],[Predecessor]]),INDEX(Milestones[End],Milestones[[#This Row],[Predecessor]]))),Milestones[[#This Row],[Lag Days (Working Days)]],Table5[Holidays])),"")</f>
        <v>43390</v>
      </c>
      <c r="J39" s="70">
        <v>0</v>
      </c>
      <c r="K39" s="46">
        <f>IF(Milestones[[#This Row],[Responsible]]="",Milestones[[#This Row],[Effort (Working Days)]],IFERROR(ROUND(Milestones[[#This Row],[Effort (Working Days)]]/VLOOKUP(Milestones[[#This Row],[Responsible]],ProjectPersonnel[],2,FALSE)*4,0)/4,0))</f>
        <v>0</v>
      </c>
      <c r="L39" s="47">
        <f>IFERROR(WORKDAY(Milestones[[#This Row],[Start]],Milestones[[#This Row],[Task Duration]],Table5[Holidays]),"")</f>
        <v>43390</v>
      </c>
      <c r="M39" s="49" t="s">
        <v>158</v>
      </c>
      <c r="N39" s="49"/>
      <c r="O39" s="49"/>
      <c r="P39" s="72">
        <v>0</v>
      </c>
      <c r="Q39" s="13"/>
      <c r="R39" s="13"/>
      <c r="T39" s="20" t="str">
        <f ca="1">IFERROR(IF(AND(Milestones[[#This Row],[Category]:[Category]]="Goal",T$5&gt;=Milestones[[#This Row],[Start]:[Start]],T$5&lt;=Milestones[[#This Row],[End]:[End]]),2,IF(AND(Milestones[[#This Row],[Category]:[Category]]="Milestone",T$5&gt;=Milestones[[#This Row],[Start]:[Start]],T$5&lt;=Milestones[[#This Row],[End]:[End]]),1,"")),"")</f>
        <v/>
      </c>
      <c r="U39" s="20" t="str">
        <f ca="1">IFERROR(IF(AND(Milestones[[#This Row],[Category]:[Category]]="Goal",U$5&gt;=Milestones[[#This Row],[Start]:[Start]],U$5&lt;=Milestones[[#This Row],[End]:[End]]),2,IF(AND(Milestones[[#This Row],[Category]:[Category]]="Milestone",U$5&gt;=Milestones[[#This Row],[Start]:[Start]],U$5&lt;=Milestones[[#This Row],[End]:[End]]),1,"")),"")</f>
        <v/>
      </c>
      <c r="V39" s="20" t="str">
        <f ca="1">IFERROR(IF(AND(Milestones[[#This Row],[Category]:[Category]]="Goal",V$5&gt;=Milestones[[#This Row],[Start]:[Start]],V$5&lt;=Milestones[[#This Row],[End]:[End]]),2,IF(AND(Milestones[[#This Row],[Category]:[Category]]="Milestone",V$5&gt;=Milestones[[#This Row],[Start]:[Start]],V$5&lt;=Milestones[[#This Row],[End]:[End]]),1,"")),"")</f>
        <v/>
      </c>
      <c r="W39" s="20" t="str">
        <f ca="1">IFERROR(IF(AND(Milestones[[#This Row],[Category]:[Category]]="Goal",W$5&gt;=Milestones[[#This Row],[Start]:[Start]],W$5&lt;=Milestones[[#This Row],[End]:[End]]),2,IF(AND(Milestones[[#This Row],[Category]:[Category]]="Milestone",W$5&gt;=Milestones[[#This Row],[Start]:[Start]],W$5&lt;=Milestones[[#This Row],[End]:[End]]),1,"")),"")</f>
        <v/>
      </c>
      <c r="X39" s="20" t="str">
        <f ca="1">IFERROR(IF(AND(Milestones[[#This Row],[Category]:[Category]]="Goal",X$5&gt;=Milestones[[#This Row],[Start]:[Start]],X$5&lt;=Milestones[[#This Row],[End]:[End]]),2,IF(AND(Milestones[[#This Row],[Category]:[Category]]="Milestone",X$5&gt;=Milestones[[#This Row],[Start]:[Start]],X$5&lt;=Milestones[[#This Row],[End]:[End]]),1,"")),"")</f>
        <v/>
      </c>
      <c r="Y39" s="20" t="str">
        <f ca="1">IFERROR(IF(AND(Milestones[[#This Row],[Category]:[Category]]="Goal",Y$5&gt;=Milestones[[#This Row],[Start]:[Start]],Y$5&lt;=Milestones[[#This Row],[End]:[End]]),2,IF(AND(Milestones[[#This Row],[Category]:[Category]]="Milestone",Y$5&gt;=Milestones[[#This Row],[Start]:[Start]],Y$5&lt;=Milestones[[#This Row],[End]:[End]]),1,"")),"")</f>
        <v/>
      </c>
      <c r="Z39" s="20" t="str">
        <f ca="1">IFERROR(IF(AND(Milestones[[#This Row],[Category]:[Category]]="Goal",Z$5&gt;=Milestones[[#This Row],[Start]:[Start]],Z$5&lt;=Milestones[[#This Row],[End]:[End]]),2,IF(AND(Milestones[[#This Row],[Category]:[Category]]="Milestone",Z$5&gt;=Milestones[[#This Row],[Start]:[Start]],Z$5&lt;=Milestones[[#This Row],[End]:[End]]),1,"")),"")</f>
        <v/>
      </c>
      <c r="AA39" s="20" t="str">
        <f ca="1">IFERROR(IF(AND(Milestones[[#This Row],[Category]:[Category]]="Goal",AA$5&gt;=Milestones[[#This Row],[Start]:[Start]],AA$5&lt;=Milestones[[#This Row],[End]:[End]]),2,IF(AND(Milestones[[#This Row],[Category]:[Category]]="Milestone",AA$5&gt;=Milestones[[#This Row],[Start]:[Start]],AA$5&lt;=Milestones[[#This Row],[End]:[End]]),1,"")),"")</f>
        <v/>
      </c>
      <c r="AB39" s="20" t="str">
        <f ca="1">IFERROR(IF(AND(Milestones[[#This Row],[Category]:[Category]]="Goal",AB$5&gt;=Milestones[[#This Row],[Start]:[Start]],AB$5&lt;=Milestones[[#This Row],[End]:[End]]),2,IF(AND(Milestones[[#This Row],[Category]:[Category]]="Milestone",AB$5&gt;=Milestones[[#This Row],[Start]:[Start]],AB$5&lt;=Milestones[[#This Row],[End]:[End]]),1,"")),"")</f>
        <v/>
      </c>
      <c r="AC39" s="20" t="str">
        <f ca="1">IFERROR(IF(AND(Milestones[[#This Row],[Category]:[Category]]="Goal",AC$5&gt;=Milestones[[#This Row],[Start]:[Start]],AC$5&lt;=Milestones[[#This Row],[End]:[End]]),2,IF(AND(Milestones[[#This Row],[Category]:[Category]]="Milestone",AC$5&gt;=Milestones[[#This Row],[Start]:[Start]],AC$5&lt;=Milestones[[#This Row],[End]:[End]]),1,"")),"")</f>
        <v/>
      </c>
      <c r="AD39" s="20" t="str">
        <f ca="1">IFERROR(IF(AND(Milestones[[#This Row],[Category]:[Category]]="Goal",AD$5&gt;=Milestones[[#This Row],[Start]:[Start]],AD$5&lt;=Milestones[[#This Row],[End]:[End]]),2,IF(AND(Milestones[[#This Row],[Category]:[Category]]="Milestone",AD$5&gt;=Milestones[[#This Row],[Start]:[Start]],AD$5&lt;=Milestones[[#This Row],[End]:[End]]),1,"")),"")</f>
        <v/>
      </c>
      <c r="AE39" s="20" t="str">
        <f ca="1">IFERROR(IF(AND(Milestones[[#This Row],[Category]:[Category]]="Goal",AE$5&gt;=Milestones[[#This Row],[Start]:[Start]],AE$5&lt;=Milestones[[#This Row],[End]:[End]]),2,IF(AND(Milestones[[#This Row],[Category]:[Category]]="Milestone",AE$5&gt;=Milestones[[#This Row],[Start]:[Start]],AE$5&lt;=Milestones[[#This Row],[End]:[End]]),1,"")),"")</f>
        <v/>
      </c>
      <c r="AF39" s="20" t="str">
        <f ca="1">IFERROR(IF(AND(Milestones[[#This Row],[Category]:[Category]]="Goal",AF$5&gt;=Milestones[[#This Row],[Start]:[Start]],AF$5&lt;=Milestones[[#This Row],[End]:[End]]),2,IF(AND(Milestones[[#This Row],[Category]:[Category]]="Milestone",AF$5&gt;=Milestones[[#This Row],[Start]:[Start]],AF$5&lt;=Milestones[[#This Row],[End]:[End]]),1,"")),"")</f>
        <v/>
      </c>
      <c r="AG39" s="20" t="str">
        <f ca="1">IFERROR(IF(AND(Milestones[[#This Row],[Category]:[Category]]="Goal",AG$5&gt;=Milestones[[#This Row],[Start]:[Start]],AG$5&lt;=Milestones[[#This Row],[End]:[End]]),2,IF(AND(Milestones[[#This Row],[Category]:[Category]]="Milestone",AG$5&gt;=Milestones[[#This Row],[Start]:[Start]],AG$5&lt;=Milestones[[#This Row],[End]:[End]]),1,"")),"")</f>
        <v/>
      </c>
      <c r="AH39" s="20" t="str">
        <f ca="1">IFERROR(IF(AND(Milestones[[#This Row],[Category]:[Category]]="Goal",AH$5&gt;=Milestones[[#This Row],[Start]:[Start]],AH$5&lt;=Milestones[[#This Row],[End]:[End]]),2,IF(AND(Milestones[[#This Row],[Category]:[Category]]="Milestone",AH$5&gt;=Milestones[[#This Row],[Start]:[Start]],AH$5&lt;=Milestones[[#This Row],[End]:[End]]),1,"")),"")</f>
        <v/>
      </c>
      <c r="AI39" s="20" t="str">
        <f ca="1">IFERROR(IF(AND(Milestones[[#This Row],[Category]:[Category]]="Goal",AI$5&gt;=Milestones[[#This Row],[Start]:[Start]],AI$5&lt;=Milestones[[#This Row],[End]:[End]]),2,IF(AND(Milestones[[#This Row],[Category]:[Category]]="Milestone",AI$5&gt;=Milestones[[#This Row],[Start]:[Start]],AI$5&lt;=Milestones[[#This Row],[End]:[End]]),1,"")),"")</f>
        <v/>
      </c>
      <c r="AJ39" s="20" t="str">
        <f ca="1">IFERROR(IF(AND(Milestones[[#This Row],[Category]:[Category]]="Goal",AJ$5&gt;=Milestones[[#This Row],[Start]:[Start]],AJ$5&lt;=Milestones[[#This Row],[End]:[End]]),2,IF(AND(Milestones[[#This Row],[Category]:[Category]]="Milestone",AJ$5&gt;=Milestones[[#This Row],[Start]:[Start]],AJ$5&lt;=Milestones[[#This Row],[End]:[End]]),1,"")),"")</f>
        <v/>
      </c>
      <c r="AK39" s="20" t="str">
        <f ca="1">IFERROR(IF(AND(Milestones[[#This Row],[Category]:[Category]]="Goal",AK$5&gt;=Milestones[[#This Row],[Start]:[Start]],AK$5&lt;=Milestones[[#This Row],[End]:[End]]),2,IF(AND(Milestones[[#This Row],[Category]:[Category]]="Milestone",AK$5&gt;=Milestones[[#This Row],[Start]:[Start]],AK$5&lt;=Milestones[[#This Row],[End]:[End]]),1,"")),"")</f>
        <v/>
      </c>
      <c r="AL39" s="20" t="str">
        <f ca="1">IFERROR(IF(AND(Milestones[[#This Row],[Category]:[Category]]="Goal",AL$5&gt;=Milestones[[#This Row],[Start]:[Start]],AL$5&lt;=Milestones[[#This Row],[End]:[End]]),2,IF(AND(Milestones[[#This Row],[Category]:[Category]]="Milestone",AL$5&gt;=Milestones[[#This Row],[Start]:[Start]],AL$5&lt;=Milestones[[#This Row],[End]:[End]]),1,"")),"")</f>
        <v/>
      </c>
      <c r="AM39" s="20" t="str">
        <f ca="1">IFERROR(IF(AND(Milestones[[#This Row],[Category]:[Category]]="Goal",AM$5&gt;=Milestones[[#This Row],[Start]:[Start]],AM$5&lt;=Milestones[[#This Row],[End]:[End]]),2,IF(AND(Milestones[[#This Row],[Category]:[Category]]="Milestone",AM$5&gt;=Milestones[[#This Row],[Start]:[Start]],AM$5&lt;=Milestones[[#This Row],[End]:[End]]),1,"")),"")</f>
        <v/>
      </c>
      <c r="AN39" s="20" t="str">
        <f ca="1">IFERROR(IF(AND(Milestones[[#This Row],[Category]:[Category]]="Goal",AN$5&gt;=Milestones[[#This Row],[Start]:[Start]],AN$5&lt;=Milestones[[#This Row],[End]:[End]]),2,IF(AND(Milestones[[#This Row],[Category]:[Category]]="Milestone",AN$5&gt;=Milestones[[#This Row],[Start]:[Start]],AN$5&lt;=Milestones[[#This Row],[End]:[End]]),1,"")),"")</f>
        <v/>
      </c>
      <c r="AO39" s="20" t="str">
        <f ca="1">IFERROR(IF(AND(Milestones[[#This Row],[Category]:[Category]]="Goal",AO$5&gt;=Milestones[[#This Row],[Start]:[Start]],AO$5&lt;=Milestones[[#This Row],[End]:[End]]),2,IF(AND(Milestones[[#This Row],[Category]:[Category]]="Milestone",AO$5&gt;=Milestones[[#This Row],[Start]:[Start]],AO$5&lt;=Milestones[[#This Row],[End]:[End]]),1,"")),"")</f>
        <v/>
      </c>
      <c r="AP39" s="20" t="str">
        <f ca="1">IFERROR(IF(AND(Milestones[[#This Row],[Category]:[Category]]="Goal",AP$5&gt;=Milestones[[#This Row],[Start]:[Start]],AP$5&lt;=Milestones[[#This Row],[End]:[End]]),2,IF(AND(Milestones[[#This Row],[Category]:[Category]]="Milestone",AP$5&gt;=Milestones[[#This Row],[Start]:[Start]],AP$5&lt;=Milestones[[#This Row],[End]:[End]]),1,"")),"")</f>
        <v/>
      </c>
      <c r="AQ39" s="20" t="str">
        <f ca="1">IFERROR(IF(AND(Milestones[[#This Row],[Category]:[Category]]="Goal",AQ$5&gt;=Milestones[[#This Row],[Start]:[Start]],AQ$5&lt;=Milestones[[#This Row],[End]:[End]]),2,IF(AND(Milestones[[#This Row],[Category]:[Category]]="Milestone",AQ$5&gt;=Milestones[[#This Row],[Start]:[Start]],AQ$5&lt;=Milestones[[#This Row],[End]:[End]]),1,"")),"")</f>
        <v/>
      </c>
      <c r="AR39" s="20" t="str">
        <f ca="1">IFERROR(IF(AND(Milestones[[#This Row],[Category]:[Category]]="Goal",AR$5&gt;=Milestones[[#This Row],[Start]:[Start]],AR$5&lt;=Milestones[[#This Row],[End]:[End]]),2,IF(AND(Milestones[[#This Row],[Category]:[Category]]="Milestone",AR$5&gt;=Milestones[[#This Row],[Start]:[Start]],AR$5&lt;=Milestones[[#This Row],[End]:[End]]),1,"")),"")</f>
        <v/>
      </c>
      <c r="AS39" s="20" t="str">
        <f ca="1">IFERROR(IF(AND(Milestones[[#This Row],[Category]:[Category]]="Goal",AS$5&gt;=Milestones[[#This Row],[Start]:[Start]],AS$5&lt;=Milestones[[#This Row],[End]:[End]]),2,IF(AND(Milestones[[#This Row],[Category]:[Category]]="Milestone",AS$5&gt;=Milestones[[#This Row],[Start]:[Start]],AS$5&lt;=Milestones[[#This Row],[End]:[End]]),1,"")),"")</f>
        <v/>
      </c>
      <c r="AT39" s="20" t="str">
        <f ca="1">IFERROR(IF(AND(Milestones[[#This Row],[Category]:[Category]]="Goal",AT$5&gt;=Milestones[[#This Row],[Start]:[Start]],AT$5&lt;=Milestones[[#This Row],[End]:[End]]),2,IF(AND(Milestones[[#This Row],[Category]:[Category]]="Milestone",AT$5&gt;=Milestones[[#This Row],[Start]:[Start]],AT$5&lt;=Milestones[[#This Row],[End]:[End]]),1,"")),"")</f>
        <v/>
      </c>
      <c r="AU39" s="20" t="str">
        <f ca="1">IFERROR(IF(AND(Milestones[[#This Row],[Category]:[Category]]="Goal",AU$5&gt;=Milestones[[#This Row],[Start]:[Start]],AU$5&lt;=Milestones[[#This Row],[End]:[End]]),2,IF(AND(Milestones[[#This Row],[Category]:[Category]]="Milestone",AU$5&gt;=Milestones[[#This Row],[Start]:[Start]],AU$5&lt;=Milestones[[#This Row],[End]:[End]]),1,"")),"")</f>
        <v/>
      </c>
      <c r="AV39" s="20" t="str">
        <f ca="1">IFERROR(IF(AND(Milestones[[#This Row],[Category]:[Category]]="Goal",AV$5&gt;=Milestones[[#This Row],[Start]:[Start]],AV$5&lt;=Milestones[[#This Row],[End]:[End]]),2,IF(AND(Milestones[[#This Row],[Category]:[Category]]="Milestone",AV$5&gt;=Milestones[[#This Row],[Start]:[Start]],AV$5&lt;=Milestones[[#This Row],[End]:[End]]),1,"")),"")</f>
        <v/>
      </c>
      <c r="AW39" s="20" t="str">
        <f ca="1">IFERROR(IF(AND(Milestones[[#This Row],[Category]:[Category]]="Goal",AW$5&gt;=Milestones[[#This Row],[Start]:[Start]],AW$5&lt;=Milestones[[#This Row],[End]:[End]]),2,IF(AND(Milestones[[#This Row],[Category]:[Category]]="Milestone",AW$5&gt;=Milestones[[#This Row],[Start]:[Start]],AW$5&lt;=Milestones[[#This Row],[End]:[End]]),1,"")),"")</f>
        <v/>
      </c>
      <c r="AX39" s="20" t="str">
        <f ca="1">IFERROR(IF(AND(Milestones[[#This Row],[Category]:[Category]]="Goal",AX$5&gt;=Milestones[[#This Row],[Start]:[Start]],AX$5&lt;=Milestones[[#This Row],[End]:[End]]),2,IF(AND(Milestones[[#This Row],[Category]:[Category]]="Milestone",AX$5&gt;=Milestones[[#This Row],[Start]:[Start]],AX$5&lt;=Milestones[[#This Row],[End]:[End]]),1,"")),"")</f>
        <v/>
      </c>
      <c r="AY39" s="20" t="str">
        <f ca="1">IFERROR(IF(AND(Milestones[[#This Row],[Category]:[Category]]="Goal",AY$5&gt;=Milestones[[#This Row],[Start]:[Start]],AY$5&lt;=Milestones[[#This Row],[End]:[End]]),2,IF(AND(Milestones[[#This Row],[Category]:[Category]]="Milestone",AY$5&gt;=Milestones[[#This Row],[Start]:[Start]],AY$5&lt;=Milestones[[#This Row],[End]:[End]]),1,"")),"")</f>
        <v/>
      </c>
      <c r="AZ39" s="20" t="str">
        <f ca="1">IFERROR(IF(AND(Milestones[[#This Row],[Category]:[Category]]="Goal",AZ$5&gt;=Milestones[[#This Row],[Start]:[Start]],AZ$5&lt;=Milestones[[#This Row],[End]:[End]]),2,IF(AND(Milestones[[#This Row],[Category]:[Category]]="Milestone",AZ$5&gt;=Milestones[[#This Row],[Start]:[Start]],AZ$5&lt;=Milestones[[#This Row],[End]:[End]]),1,"")),"")</f>
        <v/>
      </c>
      <c r="BA39" s="20" t="str">
        <f ca="1">IFERROR(IF(AND(Milestones[[#This Row],[Category]:[Category]]="Goal",BA$5&gt;=Milestones[[#This Row],[Start]:[Start]],BA$5&lt;=Milestones[[#This Row],[End]:[End]]),2,IF(AND(Milestones[[#This Row],[Category]:[Category]]="Milestone",BA$5&gt;=Milestones[[#This Row],[Start]:[Start]],BA$5&lt;=Milestones[[#This Row],[End]:[End]]),1,"")),"")</f>
        <v/>
      </c>
      <c r="BB39" s="20" t="str">
        <f ca="1">IFERROR(IF(AND(Milestones[[#This Row],[Category]:[Category]]="Goal",BB$5&gt;=Milestones[[#This Row],[Start]:[Start]],BB$5&lt;=Milestones[[#This Row],[End]:[End]]),2,IF(AND(Milestones[[#This Row],[Category]:[Category]]="Milestone",BB$5&gt;=Milestones[[#This Row],[Start]:[Start]],BB$5&lt;=Milestones[[#This Row],[End]:[End]]),1,"")),"")</f>
        <v/>
      </c>
      <c r="BC39" s="20" t="str">
        <f ca="1">IFERROR(IF(AND(Milestones[[#This Row],[Category]:[Category]]="Goal",BC$5&gt;=Milestones[[#This Row],[Start]:[Start]],BC$5&lt;=Milestones[[#This Row],[End]:[End]]),2,IF(AND(Milestones[[#This Row],[Category]:[Category]]="Milestone",BC$5&gt;=Milestones[[#This Row],[Start]:[Start]],BC$5&lt;=Milestones[[#This Row],[End]:[End]]),1,"")),"")</f>
        <v/>
      </c>
      <c r="BD39" s="20" t="str">
        <f ca="1">IFERROR(IF(AND(Milestones[[#This Row],[Category]:[Category]]="Goal",BD$5&gt;=Milestones[[#This Row],[Start]:[Start]],BD$5&lt;=Milestones[[#This Row],[End]:[End]]),2,IF(AND(Milestones[[#This Row],[Category]:[Category]]="Milestone",BD$5&gt;=Milestones[[#This Row],[Start]:[Start]],BD$5&lt;=Milestones[[#This Row],[End]:[End]]),1,"")),"")</f>
        <v/>
      </c>
      <c r="BE39" s="20" t="str">
        <f ca="1">IFERROR(IF(AND(Milestones[[#This Row],[Category]:[Category]]="Goal",BE$5&gt;=Milestones[[#This Row],[Start]:[Start]],BE$5&lt;=Milestones[[#This Row],[End]:[End]]),2,IF(AND(Milestones[[#This Row],[Category]:[Category]]="Milestone",BE$5&gt;=Milestones[[#This Row],[Start]:[Start]],BE$5&lt;=Milestones[[#This Row],[End]:[End]]),1,"")),"")</f>
        <v/>
      </c>
      <c r="BF39" s="20" t="str">
        <f ca="1">IFERROR(IF(AND(Milestones[[#This Row],[Category]:[Category]]="Goal",BF$5&gt;=Milestones[[#This Row],[Start]:[Start]],BF$5&lt;=Milestones[[#This Row],[End]:[End]]),2,IF(AND(Milestones[[#This Row],[Category]:[Category]]="Milestone",BF$5&gt;=Milestones[[#This Row],[Start]:[Start]],BF$5&lt;=Milestones[[#This Row],[End]:[End]]),1,"")),"")</f>
        <v/>
      </c>
      <c r="BG39" s="20" t="str">
        <f ca="1">IFERROR(IF(AND(Milestones[[#This Row],[Category]:[Category]]="Goal",BG$5&gt;=Milestones[[#This Row],[Start]:[Start]],BG$5&lt;=Milestones[[#This Row],[End]:[End]]),2,IF(AND(Milestones[[#This Row],[Category]:[Category]]="Milestone",BG$5&gt;=Milestones[[#This Row],[Start]:[Start]],BG$5&lt;=Milestones[[#This Row],[End]:[End]]),1,"")),"")</f>
        <v/>
      </c>
      <c r="BH39" s="20" t="str">
        <f ca="1">IFERROR(IF(AND(Milestones[[#This Row],[Category]:[Category]]="Goal",BH$5&gt;=Milestones[[#This Row],[Start]:[Start]],BH$5&lt;=Milestones[[#This Row],[End]:[End]]),2,IF(AND(Milestones[[#This Row],[Category]:[Category]]="Milestone",BH$5&gt;=Milestones[[#This Row],[Start]:[Start]],BH$5&lt;=Milestones[[#This Row],[End]:[End]]),1,"")),"")</f>
        <v/>
      </c>
      <c r="BI39" s="20" t="str">
        <f ca="1">IFERROR(IF(AND(Milestones[[#This Row],[Category]:[Category]]="Goal",BI$5&gt;=Milestones[[#This Row],[Start]:[Start]],BI$5&lt;=Milestones[[#This Row],[End]:[End]]),2,IF(AND(Milestones[[#This Row],[Category]:[Category]]="Milestone",BI$5&gt;=Milestones[[#This Row],[Start]:[Start]],BI$5&lt;=Milestones[[#This Row],[End]:[End]]),1,"")),"")</f>
        <v/>
      </c>
      <c r="BJ39" s="20" t="str">
        <f ca="1">IFERROR(IF(AND(Milestones[[#This Row],[Category]:[Category]]="Goal",BJ$5&gt;=Milestones[[#This Row],[Start]:[Start]],BJ$5&lt;=Milestones[[#This Row],[End]:[End]]),2,IF(AND(Milestones[[#This Row],[Category]:[Category]]="Milestone",BJ$5&gt;=Milestones[[#This Row],[Start]:[Start]],BJ$5&lt;=Milestones[[#This Row],[End]:[End]]),1,"")),"")</f>
        <v/>
      </c>
      <c r="BK39" s="20" t="str">
        <f ca="1">IFERROR(IF(AND(Milestones[[#This Row],[Category]:[Category]]="Goal",BK$5&gt;=Milestones[[#This Row],[Start]:[Start]],BK$5&lt;=Milestones[[#This Row],[End]:[End]]),2,IF(AND(Milestones[[#This Row],[Category]:[Category]]="Milestone",BK$5&gt;=Milestones[[#This Row],[Start]:[Start]],BK$5&lt;=Milestones[[#This Row],[End]:[End]]),1,"")),"")</f>
        <v/>
      </c>
      <c r="BL39" s="20" t="str">
        <f ca="1">IFERROR(IF(AND(Milestones[[#This Row],[Category]:[Category]]="Goal",BL$5&gt;=Milestones[[#This Row],[Start]:[Start]],BL$5&lt;=Milestones[[#This Row],[End]:[End]]),2,IF(AND(Milestones[[#This Row],[Category]:[Category]]="Milestone",BL$5&gt;=Milestones[[#This Row],[Start]:[Start]],BL$5&lt;=Milestones[[#This Row],[End]:[End]]),1,"")),"")</f>
        <v/>
      </c>
      <c r="BM39" s="20" t="str">
        <f ca="1">IFERROR(IF(AND(Milestones[[#This Row],[Category]:[Category]]="Goal",BM$5&gt;=Milestones[[#This Row],[Start]:[Start]],BM$5&lt;=Milestones[[#This Row],[End]:[End]]),2,IF(AND(Milestones[[#This Row],[Category]:[Category]]="Milestone",BM$5&gt;=Milestones[[#This Row],[Start]:[Start]],BM$5&lt;=Milestones[[#This Row],[End]:[End]]),1,"")),"")</f>
        <v/>
      </c>
      <c r="BN39" s="20" t="str">
        <f ca="1">IFERROR(IF(AND(Milestones[[#This Row],[Category]:[Category]]="Goal",BN$5&gt;=Milestones[[#This Row],[Start]:[Start]],BN$5&lt;=Milestones[[#This Row],[End]:[End]]),2,IF(AND(Milestones[[#This Row],[Category]:[Category]]="Milestone",BN$5&gt;=Milestones[[#This Row],[Start]:[Start]],BN$5&lt;=Milestones[[#This Row],[End]:[End]]),1,"")),"")</f>
        <v/>
      </c>
      <c r="BO39" s="20" t="str">
        <f ca="1">IFERROR(IF(AND(Milestones[[#This Row],[Category]:[Category]]="Goal",BO$5&gt;=Milestones[[#This Row],[Start]:[Start]],BO$5&lt;=Milestones[[#This Row],[End]:[End]]),2,IF(AND(Milestones[[#This Row],[Category]:[Category]]="Milestone",BO$5&gt;=Milestones[[#This Row],[Start]:[Start]],BO$5&lt;=Milestones[[#This Row],[End]:[End]]),1,"")),"")</f>
        <v/>
      </c>
      <c r="BP39" s="20" t="str">
        <f ca="1">IFERROR(IF(AND(Milestones[[#This Row],[Category]:[Category]]="Goal",BP$5&gt;=Milestones[[#This Row],[Start]:[Start]],BP$5&lt;=Milestones[[#This Row],[End]:[End]]),2,IF(AND(Milestones[[#This Row],[Category]:[Category]]="Milestone",BP$5&gt;=Milestones[[#This Row],[Start]:[Start]],BP$5&lt;=Milestones[[#This Row],[End]:[End]]),1,"")),"")</f>
        <v/>
      </c>
      <c r="BQ39" s="20" t="str">
        <f ca="1">IFERROR(IF(AND(Milestones[[#This Row],[Category]:[Category]]="Goal",BQ$5&gt;=Milestones[[#This Row],[Start]:[Start]],BQ$5&lt;=Milestones[[#This Row],[End]:[End]]),2,IF(AND(Milestones[[#This Row],[Category]:[Category]]="Milestone",BQ$5&gt;=Milestones[[#This Row],[Start]:[Start]],BQ$5&lt;=Milestones[[#This Row],[End]:[End]]),1,"")),"")</f>
        <v/>
      </c>
      <c r="BR39" s="20" t="str">
        <f ca="1">IFERROR(IF(AND(Milestones[[#This Row],[Category]:[Category]]="Goal",BR$5&gt;=Milestones[[#This Row],[Start]:[Start]],BR$5&lt;=Milestones[[#This Row],[End]:[End]]),2,IF(AND(Milestones[[#This Row],[Category]:[Category]]="Milestone",BR$5&gt;=Milestones[[#This Row],[Start]:[Start]],BR$5&lt;=Milestones[[#This Row],[End]:[End]]),1,"")),"")</f>
        <v/>
      </c>
      <c r="BS39" s="20" t="str">
        <f ca="1">IFERROR(IF(AND(Milestones[[#This Row],[Category]:[Category]]="Goal",BS$5&gt;=Milestones[[#This Row],[Start]:[Start]],BS$5&lt;=Milestones[[#This Row],[End]:[End]]),2,IF(AND(Milestones[[#This Row],[Category]:[Category]]="Milestone",BS$5&gt;=Milestones[[#This Row],[Start]:[Start]],BS$5&lt;=Milestones[[#This Row],[End]:[End]]),1,"")),"")</f>
        <v/>
      </c>
      <c r="BT39" s="20" t="str">
        <f ca="1">IFERROR(IF(AND(Milestones[[#This Row],[Category]:[Category]]="Goal",BT$5&gt;=Milestones[[#This Row],[Start]:[Start]],BT$5&lt;=Milestones[[#This Row],[End]:[End]]),2,IF(AND(Milestones[[#This Row],[Category]:[Category]]="Milestone",BT$5&gt;=Milestones[[#This Row],[Start]:[Start]],BT$5&lt;=Milestones[[#This Row],[End]:[End]]),1,"")),"")</f>
        <v/>
      </c>
      <c r="BU39" s="20" t="str">
        <f ca="1">IFERROR(IF(AND(Milestones[[#This Row],[Category]:[Category]]="Goal",BU$5&gt;=Milestones[[#This Row],[Start]:[Start]],BU$5&lt;=Milestones[[#This Row],[End]:[End]]),2,IF(AND(Milestones[[#This Row],[Category]:[Category]]="Milestone",BU$5&gt;=Milestones[[#This Row],[Start]:[Start]],BU$5&lt;=Milestones[[#This Row],[End]:[End]]),1,"")),"")</f>
        <v/>
      </c>
      <c r="BV39" s="20" t="str">
        <f ca="1">IFERROR(IF(AND(Milestones[[#This Row],[Category]:[Category]]="Goal",BV$5&gt;=Milestones[[#This Row],[Start]:[Start]],BV$5&lt;=Milestones[[#This Row],[End]:[End]]),2,IF(AND(Milestones[[#This Row],[Category]:[Category]]="Milestone",BV$5&gt;=Milestones[[#This Row],[Start]:[Start]],BV$5&lt;=Milestones[[#This Row],[End]:[End]]),1,"")),"")</f>
        <v/>
      </c>
      <c r="BW39" s="20" t="str">
        <f ca="1">IFERROR(IF(AND(Milestones[[#This Row],[Category]:[Category]]="Goal",BW$5&gt;=Milestones[[#This Row],[Start]:[Start]],BW$5&lt;=Milestones[[#This Row],[End]:[End]]),2,IF(AND(Milestones[[#This Row],[Category]:[Category]]="Milestone",BW$5&gt;=Milestones[[#This Row],[Start]:[Start]],BW$5&lt;=Milestones[[#This Row],[End]:[End]]),1,"")),"")</f>
        <v/>
      </c>
      <c r="BX39" s="20" t="str">
        <f ca="1">IFERROR(IF(AND(Milestones[[#This Row],[Category]:[Category]]="Goal",BX$5&gt;=Milestones[[#This Row],[Start]:[Start]],BX$5&lt;=Milestones[[#This Row],[End]:[End]]),2,IF(AND(Milestones[[#This Row],[Category]:[Category]]="Milestone",BX$5&gt;=Milestones[[#This Row],[Start]:[Start]],BX$5&lt;=Milestones[[#This Row],[End]:[End]]),1,"")),"")</f>
        <v/>
      </c>
      <c r="BY39" s="20" t="str">
        <f ca="1">IFERROR(IF(AND(Milestones[[#This Row],[Category]:[Category]]="Goal",BY$5&gt;=Milestones[[#This Row],[Start]:[Start]],BY$5&lt;=Milestones[[#This Row],[End]:[End]]),2,IF(AND(Milestones[[#This Row],[Category]:[Category]]="Milestone",BY$5&gt;=Milestones[[#This Row],[Start]:[Start]],BY$5&lt;=Milestones[[#This Row],[End]:[End]]),1,"")),"")</f>
        <v/>
      </c>
      <c r="BZ39" s="20" t="str">
        <f ca="1">IFERROR(IF(AND(Milestones[[#This Row],[Category]:[Category]]="Goal",BZ$5&gt;=Milestones[[#This Row],[Start]:[Start]],BZ$5&lt;=Milestones[[#This Row],[End]:[End]]),2,IF(AND(Milestones[[#This Row],[Category]:[Category]]="Milestone",BZ$5&gt;=Milestones[[#This Row],[Start]:[Start]],BZ$5&lt;=Milestones[[#This Row],[End]:[End]]),1,"")),"")</f>
        <v/>
      </c>
      <c r="CA39" s="20" t="str">
        <f ca="1">IFERROR(IF(AND(Milestones[[#This Row],[Category]:[Category]]="Goal",CA$5&gt;=Milestones[[#This Row],[Start]:[Start]],CA$5&lt;=Milestones[[#This Row],[End]:[End]]),2,IF(AND(Milestones[[#This Row],[Category]:[Category]]="Milestone",CA$5&gt;=Milestones[[#This Row],[Start]:[Start]],CA$5&lt;=Milestones[[#This Row],[End]:[End]]),1,"")),"")</f>
        <v/>
      </c>
      <c r="CB39" s="20" t="str">
        <f ca="1">IFERROR(IF(AND(Milestones[[#This Row],[Category]:[Category]]="Goal",CB$5&gt;=Milestones[[#This Row],[Start]:[Start]],CB$5&lt;=Milestones[[#This Row],[End]:[End]]),2,IF(AND(Milestones[[#This Row],[Category]:[Category]]="Milestone",CB$5&gt;=Milestones[[#This Row],[Start]:[Start]],CB$5&lt;=Milestones[[#This Row],[End]:[End]]),1,"")),"")</f>
        <v/>
      </c>
      <c r="CC39" s="20" t="str">
        <f ca="1">IFERROR(IF(AND(Milestones[[#This Row],[Category]:[Category]]="Goal",CC$5&gt;=Milestones[[#This Row],[Start]:[Start]],CC$5&lt;=Milestones[[#This Row],[End]:[End]]),2,IF(AND(Milestones[[#This Row],[Category]:[Category]]="Milestone",CC$5&gt;=Milestones[[#This Row],[Start]:[Start]],CC$5&lt;=Milestones[[#This Row],[End]:[End]]),1,"")),"")</f>
        <v/>
      </c>
      <c r="CD39" s="20" t="str">
        <f ca="1">IFERROR(IF(AND(Milestones[[#This Row],[Category]:[Category]]="Goal",CD$5&gt;=Milestones[[#This Row],[Start]:[Start]],CD$5&lt;=Milestones[[#This Row],[End]:[End]]),2,IF(AND(Milestones[[#This Row],[Category]:[Category]]="Milestone",CD$5&gt;=Milestones[[#This Row],[Start]:[Start]],CD$5&lt;=Milestones[[#This Row],[End]:[End]]),1,"")),"")</f>
        <v/>
      </c>
      <c r="CE39" s="20" t="str">
        <f ca="1">IFERROR(IF(AND(Milestones[[#This Row],[Category]:[Category]]="Goal",CE$5&gt;=Milestones[[#This Row],[Start]:[Start]],CE$5&lt;=Milestones[[#This Row],[End]:[End]]),2,IF(AND(Milestones[[#This Row],[Category]:[Category]]="Milestone",CE$5&gt;=Milestones[[#This Row],[Start]:[Start]],CE$5&lt;=Milestones[[#This Row],[End]:[End]]),1,"")),"")</f>
        <v/>
      </c>
      <c r="CF39" s="20" t="str">
        <f ca="1">IFERROR(IF(AND(Milestones[[#This Row],[Category]:[Category]]="Goal",CF$5&gt;=Milestones[[#This Row],[Start]:[Start]],CF$5&lt;=Milestones[[#This Row],[End]:[End]]),2,IF(AND(Milestones[[#This Row],[Category]:[Category]]="Milestone",CF$5&gt;=Milestones[[#This Row],[Start]:[Start]],CF$5&lt;=Milestones[[#This Row],[End]:[End]]),1,"")),"")</f>
        <v/>
      </c>
      <c r="CG39" s="20" t="str">
        <f ca="1">IFERROR(IF(AND(Milestones[[#This Row],[Category]:[Category]]="Goal",CG$5&gt;=Milestones[[#This Row],[Start]:[Start]],CG$5&lt;=Milestones[[#This Row],[End]:[End]]),2,IF(AND(Milestones[[#This Row],[Category]:[Category]]="Milestone",CG$5&gt;=Milestones[[#This Row],[Start]:[Start]],CG$5&lt;=Milestones[[#This Row],[End]:[End]]),1,"")),"")</f>
        <v/>
      </c>
      <c r="CH39" s="20" t="str">
        <f ca="1">IFERROR(IF(AND(Milestones[[#This Row],[Category]:[Category]]="Goal",CH$5&gt;=Milestones[[#This Row],[Start]:[Start]],CH$5&lt;=Milestones[[#This Row],[End]:[End]]),2,IF(AND(Milestones[[#This Row],[Category]:[Category]]="Milestone",CH$5&gt;=Milestones[[#This Row],[Start]:[Start]],CH$5&lt;=Milestones[[#This Row],[End]:[End]]),1,"")),"")</f>
        <v/>
      </c>
      <c r="CI39" s="20" t="str">
        <f ca="1">IFERROR(IF(AND(Milestones[[#This Row],[Category]:[Category]]="Goal",CI$5&gt;=Milestones[[#This Row],[Start]:[Start]],CI$5&lt;=Milestones[[#This Row],[End]:[End]]),2,IF(AND(Milestones[[#This Row],[Category]:[Category]]="Milestone",CI$5&gt;=Milestones[[#This Row],[Start]:[Start]],CI$5&lt;=Milestones[[#This Row],[End]:[End]]),1,"")),"")</f>
        <v/>
      </c>
      <c r="CJ39" s="20" t="str">
        <f ca="1">IFERROR(IF(AND(Milestones[[#This Row],[Category]:[Category]]="Goal",CJ$5&gt;=Milestones[[#This Row],[Start]:[Start]],CJ$5&lt;=Milestones[[#This Row],[End]:[End]]),2,IF(AND(Milestones[[#This Row],[Category]:[Category]]="Milestone",CJ$5&gt;=Milestones[[#This Row],[Start]:[Start]],CJ$5&lt;=Milestones[[#This Row],[End]:[End]]),1,"")),"")</f>
        <v/>
      </c>
      <c r="CK39" s="20" t="str">
        <f ca="1">IFERROR(IF(AND(Milestones[[#This Row],[Category]:[Category]]="Goal",CK$5&gt;=Milestones[[#This Row],[Start]:[Start]],CK$5&lt;=Milestones[[#This Row],[End]:[End]]),2,IF(AND(Milestones[[#This Row],[Category]:[Category]]="Milestone",CK$5&gt;=Milestones[[#This Row],[Start]:[Start]],CK$5&lt;=Milestones[[#This Row],[End]:[End]]),1,"")),"")</f>
        <v/>
      </c>
      <c r="CL39" s="20" t="str">
        <f ca="1">IFERROR(IF(AND(Milestones[[#This Row],[Category]:[Category]]="Goal",CL$5&gt;=Milestones[[#This Row],[Start]:[Start]],CL$5&lt;=Milestones[[#This Row],[End]:[End]]),2,IF(AND(Milestones[[#This Row],[Category]:[Category]]="Milestone",CL$5&gt;=Milestones[[#This Row],[Start]:[Start]],CL$5&lt;=Milestones[[#This Row],[End]:[End]]),1,"")),"")</f>
        <v/>
      </c>
      <c r="CM39" s="20" t="str">
        <f ca="1">IFERROR(IF(AND(Milestones[[#This Row],[Category]:[Category]]="Goal",CM$5&gt;=Milestones[[#This Row],[Start]:[Start]],CM$5&lt;=Milestones[[#This Row],[End]:[End]]),2,IF(AND(Milestones[[#This Row],[Category]:[Category]]="Milestone",CM$5&gt;=Milestones[[#This Row],[Start]:[Start]],CM$5&lt;=Milestones[[#This Row],[End]:[End]]),1,"")),"")</f>
        <v/>
      </c>
      <c r="CN39" s="20" t="str">
        <f ca="1">IFERROR(IF(AND(Milestones[[#This Row],[Category]:[Category]]="Goal",CN$5&gt;=Milestones[[#This Row],[Start]:[Start]],CN$5&lt;=Milestones[[#This Row],[End]:[End]]),2,IF(AND(Milestones[[#This Row],[Category]:[Category]]="Milestone",CN$5&gt;=Milestones[[#This Row],[Start]:[Start]],CN$5&lt;=Milestones[[#This Row],[End]:[End]]),1,"")),"")</f>
        <v/>
      </c>
      <c r="CO39" s="20" t="str">
        <f ca="1">IFERROR(IF(AND(Milestones[[#This Row],[Category]:[Category]]="Goal",CO$5&gt;=Milestones[[#This Row],[Start]:[Start]],CO$5&lt;=Milestones[[#This Row],[End]:[End]]),2,IF(AND(Milestones[[#This Row],[Category]:[Category]]="Milestone",CO$5&gt;=Milestones[[#This Row],[Start]:[Start]],CO$5&lt;=Milestones[[#This Row],[End]:[End]]),1,"")),"")</f>
        <v/>
      </c>
      <c r="CP39" s="20" t="str">
        <f ca="1">IFERROR(IF(AND(Milestones[[#This Row],[Category]:[Category]]="Goal",CP$5&gt;=Milestones[[#This Row],[Start]:[Start]],CP$5&lt;=Milestones[[#This Row],[End]:[End]]),2,IF(AND(Milestones[[#This Row],[Category]:[Category]]="Milestone",CP$5&gt;=Milestones[[#This Row],[Start]:[Start]],CP$5&lt;=Milestones[[#This Row],[End]:[End]]),1,"")),"")</f>
        <v/>
      </c>
      <c r="CQ39" s="20" t="str">
        <f ca="1">IFERROR(IF(AND(Milestones[[#This Row],[Category]:[Category]]="Goal",CQ$5&gt;=Milestones[[#This Row],[Start]:[Start]],CQ$5&lt;=Milestones[[#This Row],[End]:[End]]),2,IF(AND(Milestones[[#This Row],[Category]:[Category]]="Milestone",CQ$5&gt;=Milestones[[#This Row],[Start]:[Start]],CQ$5&lt;=Milestones[[#This Row],[End]:[End]]),1,"")),"")</f>
        <v/>
      </c>
      <c r="CR39" s="20" t="str">
        <f ca="1">IFERROR(IF(AND(Milestones[[#This Row],[Category]:[Category]]="Goal",CR$5&gt;=Milestones[[#This Row],[Start]:[Start]],CR$5&lt;=Milestones[[#This Row],[End]:[End]]),2,IF(AND(Milestones[[#This Row],[Category]:[Category]]="Milestone",CR$5&gt;=Milestones[[#This Row],[Start]:[Start]],CR$5&lt;=Milestones[[#This Row],[End]:[End]]),1,"")),"")</f>
        <v/>
      </c>
      <c r="CS39" s="20" t="str">
        <f ca="1">IFERROR(IF(AND(Milestones[[#This Row],[Category]:[Category]]="Goal",CS$5&gt;=Milestones[[#This Row],[Start]:[Start]],CS$5&lt;=Milestones[[#This Row],[End]:[End]]),2,IF(AND(Milestones[[#This Row],[Category]:[Category]]="Milestone",CS$5&gt;=Milestones[[#This Row],[Start]:[Start]],CS$5&lt;=Milestones[[#This Row],[End]:[End]]),1,"")),"")</f>
        <v/>
      </c>
      <c r="CT39" s="20" t="str">
        <f ca="1">IFERROR(IF(AND(Milestones[[#This Row],[Category]:[Category]]="Goal",CT$5&gt;=Milestones[[#This Row],[Start]:[Start]],CT$5&lt;=Milestones[[#This Row],[End]:[End]]),2,IF(AND(Milestones[[#This Row],[Category]:[Category]]="Milestone",CT$5&gt;=Milestones[[#This Row],[Start]:[Start]],CT$5&lt;=Milestones[[#This Row],[End]:[End]]),1,"")),"")</f>
        <v/>
      </c>
      <c r="CU39" s="20" t="str">
        <f ca="1">IFERROR(IF(AND(Milestones[[#This Row],[Category]:[Category]]="Goal",CU$5&gt;=Milestones[[#This Row],[Start]:[Start]],CU$5&lt;=Milestones[[#This Row],[End]:[End]]),2,IF(AND(Milestones[[#This Row],[Category]:[Category]]="Milestone",CU$5&gt;=Milestones[[#This Row],[Start]:[Start]],CU$5&lt;=Milestones[[#This Row],[End]:[End]]),1,"")),"")</f>
        <v/>
      </c>
      <c r="CV39" s="20" t="str">
        <f ca="1">IFERROR(IF(AND(Milestones[[#This Row],[Category]:[Category]]="Goal",CV$5&gt;=Milestones[[#This Row],[Start]:[Start]],CV$5&lt;=Milestones[[#This Row],[End]:[End]]),2,IF(AND(Milestones[[#This Row],[Category]:[Category]]="Milestone",CV$5&gt;=Milestones[[#This Row],[Start]:[Start]],CV$5&lt;=Milestones[[#This Row],[End]:[End]]),1,"")),"")</f>
        <v/>
      </c>
      <c r="CW39" s="20" t="str">
        <f ca="1">IFERROR(IF(AND(Milestones[[#This Row],[Category]:[Category]]="Goal",CW$5&gt;=Milestones[[#This Row],[Start]:[Start]],CW$5&lt;=Milestones[[#This Row],[End]:[End]]),2,IF(AND(Milestones[[#This Row],[Category]:[Category]]="Milestone",CW$5&gt;=Milestones[[#This Row],[Start]:[Start]],CW$5&lt;=Milestones[[#This Row],[End]:[End]]),1,"")),"")</f>
        <v/>
      </c>
      <c r="CX39" s="20" t="str">
        <f ca="1">IFERROR(IF(AND(Milestones[[#This Row],[Category]:[Category]]="Goal",CX$5&gt;=Milestones[[#This Row],[Start]:[Start]],CX$5&lt;=Milestones[[#This Row],[End]:[End]]),2,IF(AND(Milestones[[#This Row],[Category]:[Category]]="Milestone",CX$5&gt;=Milestones[[#This Row],[Start]:[Start]],CX$5&lt;=Milestones[[#This Row],[End]:[End]]),1,"")),"")</f>
        <v/>
      </c>
      <c r="CY39" s="20" t="str">
        <f ca="1">IFERROR(IF(AND(Milestones[[#This Row],[Category]:[Category]]="Goal",CY$5&gt;=Milestones[[#This Row],[Start]:[Start]],CY$5&lt;=Milestones[[#This Row],[End]:[End]]),2,IF(AND(Milestones[[#This Row],[Category]:[Category]]="Milestone",CY$5&gt;=Milestones[[#This Row],[Start]:[Start]],CY$5&lt;=Milestones[[#This Row],[End]:[End]]),1,"")),"")</f>
        <v/>
      </c>
      <c r="CZ39" s="20" t="str">
        <f ca="1">IFERROR(IF(AND(Milestones[[#This Row],[Category]:[Category]]="Goal",CZ$5&gt;=Milestones[[#This Row],[Start]:[Start]],CZ$5&lt;=Milestones[[#This Row],[End]:[End]]),2,IF(AND(Milestones[[#This Row],[Category]:[Category]]="Milestone",CZ$5&gt;=Milestones[[#This Row],[Start]:[Start]],CZ$5&lt;=Milestones[[#This Row],[End]:[End]]),1,"")),"")</f>
        <v/>
      </c>
      <c r="DA39" s="20" t="str">
        <f ca="1">IFERROR(IF(AND(Milestones[[#This Row],[Category]:[Category]]="Goal",DA$5&gt;=Milestones[[#This Row],[Start]:[Start]],DA$5&lt;=Milestones[[#This Row],[End]:[End]]),2,IF(AND(Milestones[[#This Row],[Category]:[Category]]="Milestone",DA$5&gt;=Milestones[[#This Row],[Start]:[Start]],DA$5&lt;=Milestones[[#This Row],[End]:[End]]),1,"")),"")</f>
        <v/>
      </c>
      <c r="DB39" s="20" t="str">
        <f ca="1">IFERROR(IF(AND(Milestones[[#This Row],[Category]:[Category]]="Goal",DB$5&gt;=Milestones[[#This Row],[Start]:[Start]],DB$5&lt;=Milestones[[#This Row],[End]:[End]]),2,IF(AND(Milestones[[#This Row],[Category]:[Category]]="Milestone",DB$5&gt;=Milestones[[#This Row],[Start]:[Start]],DB$5&lt;=Milestones[[#This Row],[End]:[End]]),1,"")),"")</f>
        <v/>
      </c>
      <c r="DC39" s="20" t="str">
        <f ca="1">IFERROR(IF(AND(Milestones[[#This Row],[Category]:[Category]]="Goal",DC$5&gt;=Milestones[[#This Row],[Start]:[Start]],DC$5&lt;=Milestones[[#This Row],[End]:[End]]),2,IF(AND(Milestones[[#This Row],[Category]:[Category]]="Milestone",DC$5&gt;=Milestones[[#This Row],[Start]:[Start]],DC$5&lt;=Milestones[[#This Row],[End]:[End]]),1,"")),"")</f>
        <v/>
      </c>
      <c r="DD39" s="20" t="str">
        <f ca="1">IFERROR(IF(AND(Milestones[[#This Row],[Category]:[Category]]="Goal",DD$5&gt;=Milestones[[#This Row],[Start]:[Start]],DD$5&lt;=Milestones[[#This Row],[End]:[End]]),2,IF(AND(Milestones[[#This Row],[Category]:[Category]]="Milestone",DD$5&gt;=Milestones[[#This Row],[Start]:[Start]],DD$5&lt;=Milestones[[#This Row],[End]:[End]]),1,"")),"")</f>
        <v/>
      </c>
      <c r="DE39" s="20" t="str">
        <f ca="1">IFERROR(IF(AND(Milestones[[#This Row],[Category]:[Category]]="Goal",DE$5&gt;=Milestones[[#This Row],[Start]:[Start]],DE$5&lt;=Milestones[[#This Row],[End]:[End]]),2,IF(AND(Milestones[[#This Row],[Category]:[Category]]="Milestone",DE$5&gt;=Milestones[[#This Row],[Start]:[Start]],DE$5&lt;=Milestones[[#This Row],[End]:[End]]),1,"")),"")</f>
        <v/>
      </c>
      <c r="DF39" s="20" t="str">
        <f ca="1">IFERROR(IF(AND(Milestones[[#This Row],[Category]:[Category]]="Goal",DF$5&gt;=Milestones[[#This Row],[Start]:[Start]],DF$5&lt;=Milestones[[#This Row],[End]:[End]]),2,IF(AND(Milestones[[#This Row],[Category]:[Category]]="Milestone",DF$5&gt;=Milestones[[#This Row],[Start]:[Start]],DF$5&lt;=Milestones[[#This Row],[End]:[End]]),1,"")),"")</f>
        <v/>
      </c>
      <c r="DG39" s="20" t="str">
        <f ca="1">IFERROR(IF(AND(Milestones[[#This Row],[Category]:[Category]]="Goal",DG$5&gt;=Milestones[[#This Row],[Start]:[Start]],DG$5&lt;=Milestones[[#This Row],[End]:[End]]),2,IF(AND(Milestones[[#This Row],[Category]:[Category]]="Milestone",DG$5&gt;=Milestones[[#This Row],[Start]:[Start]],DG$5&lt;=Milestones[[#This Row],[End]:[End]]),1,"")),"")</f>
        <v/>
      </c>
      <c r="DH39" s="20" t="str">
        <f ca="1">IFERROR(IF(AND(Milestones[[#This Row],[Category]:[Category]]="Goal",DH$5&gt;=Milestones[[#This Row],[Start]:[Start]],DH$5&lt;=Milestones[[#This Row],[End]:[End]]),2,IF(AND(Milestones[[#This Row],[Category]:[Category]]="Milestone",DH$5&gt;=Milestones[[#This Row],[Start]:[Start]],DH$5&lt;=Milestones[[#This Row],[End]:[End]]),1,"")),"")</f>
        <v/>
      </c>
      <c r="DI39" s="20" t="str">
        <f ca="1">IFERROR(IF(AND(Milestones[[#This Row],[Category]:[Category]]="Goal",DI$5&gt;=Milestones[[#This Row],[Start]:[Start]],DI$5&lt;=Milestones[[#This Row],[End]:[End]]),2,IF(AND(Milestones[[#This Row],[Category]:[Category]]="Milestone",DI$5&gt;=Milestones[[#This Row],[Start]:[Start]],DI$5&lt;=Milestones[[#This Row],[End]:[End]]),1,"")),"")</f>
        <v/>
      </c>
      <c r="DJ39" s="20" t="str">
        <f ca="1">IFERROR(IF(AND(Milestones[[#This Row],[Category]:[Category]]="Goal",DJ$5&gt;=Milestones[[#This Row],[Start]:[Start]],DJ$5&lt;=Milestones[[#This Row],[End]:[End]]),2,IF(AND(Milestones[[#This Row],[Category]:[Category]]="Milestone",DJ$5&gt;=Milestones[[#This Row],[Start]:[Start]],DJ$5&lt;=Milestones[[#This Row],[End]:[End]]),1,"")),"")</f>
        <v/>
      </c>
      <c r="DK39" s="20" t="str">
        <f ca="1">IFERROR(IF(AND(Milestones[[#This Row],[Category]:[Category]]="Goal",DK$5&gt;=Milestones[[#This Row],[Start]:[Start]],DK$5&lt;=Milestones[[#This Row],[End]:[End]]),2,IF(AND(Milestones[[#This Row],[Category]:[Category]]="Milestone",DK$5&gt;=Milestones[[#This Row],[Start]:[Start]],DK$5&lt;=Milestones[[#This Row],[End]:[End]]),1,"")),"")</f>
        <v/>
      </c>
      <c r="DL39" s="20" t="str">
        <f ca="1">IFERROR(IF(AND(Milestones[[#This Row],[Category]:[Category]]="Goal",DL$5&gt;=Milestones[[#This Row],[Start]:[Start]],DL$5&lt;=Milestones[[#This Row],[End]:[End]]),2,IF(AND(Milestones[[#This Row],[Category]:[Category]]="Milestone",DL$5&gt;=Milestones[[#This Row],[Start]:[Start]],DL$5&lt;=Milestones[[#This Row],[End]:[End]]),1,"")),"")</f>
        <v/>
      </c>
      <c r="DM39" s="20" t="str">
        <f ca="1">IFERROR(IF(AND(Milestones[[#This Row],[Category]:[Category]]="Goal",DM$5&gt;=Milestones[[#This Row],[Start]:[Start]],DM$5&lt;=Milestones[[#This Row],[End]:[End]]),2,IF(AND(Milestones[[#This Row],[Category]:[Category]]="Milestone",DM$5&gt;=Milestones[[#This Row],[Start]:[Start]],DM$5&lt;=Milestones[[#This Row],[End]:[End]]),1,"")),"")</f>
        <v/>
      </c>
      <c r="DN39" s="20" t="str">
        <f ca="1">IFERROR(IF(AND(Milestones[[#This Row],[Category]:[Category]]="Goal",DN$5&gt;=Milestones[[#This Row],[Start]:[Start]],DN$5&lt;=Milestones[[#This Row],[End]:[End]]),2,IF(AND(Milestones[[#This Row],[Category]:[Category]]="Milestone",DN$5&gt;=Milestones[[#This Row],[Start]:[Start]],DN$5&lt;=Milestones[[#This Row],[End]:[End]]),1,"")),"")</f>
        <v/>
      </c>
      <c r="DO39" s="20" t="str">
        <f ca="1">IFERROR(IF(AND(Milestones[[#This Row],[Category]:[Category]]="Goal",DO$5&gt;=Milestones[[#This Row],[Start]:[Start]],DO$5&lt;=Milestones[[#This Row],[End]:[End]]),2,IF(AND(Milestones[[#This Row],[Category]:[Category]]="Milestone",DO$5&gt;=Milestones[[#This Row],[Start]:[Start]],DO$5&lt;=Milestones[[#This Row],[End]:[End]]),1,"")),"")</f>
        <v/>
      </c>
      <c r="DP39" s="20" t="str">
        <f ca="1">IFERROR(IF(AND(Milestones[[#This Row],[Category]:[Category]]="Goal",DP$5&gt;=Milestones[[#This Row],[Start]:[Start]],DP$5&lt;=Milestones[[#This Row],[End]:[End]]),2,IF(AND(Milestones[[#This Row],[Category]:[Category]]="Milestone",DP$5&gt;=Milestones[[#This Row],[Start]:[Start]],DP$5&lt;=Milestones[[#This Row],[End]:[End]]),1,"")),"")</f>
        <v/>
      </c>
      <c r="DQ39" s="20" t="str">
        <f ca="1">IFERROR(IF(AND(Milestones[[#This Row],[Category]:[Category]]="Goal",DQ$5&gt;=Milestones[[#This Row],[Start]:[Start]],DQ$5&lt;=Milestones[[#This Row],[End]:[End]]),2,IF(AND(Milestones[[#This Row],[Category]:[Category]]="Milestone",DQ$5&gt;=Milestones[[#This Row],[Start]:[Start]],DQ$5&lt;=Milestones[[#This Row],[End]:[End]]),1,"")),"")</f>
        <v/>
      </c>
      <c r="DR39" s="20" t="str">
        <f ca="1">IFERROR(IF(AND(Milestones[[#This Row],[Category]:[Category]]="Goal",DR$5&gt;=Milestones[[#This Row],[Start]:[Start]],DR$5&lt;=Milestones[[#This Row],[End]:[End]]),2,IF(AND(Milestones[[#This Row],[Category]:[Category]]="Milestone",DR$5&gt;=Milestones[[#This Row],[Start]:[Start]],DR$5&lt;=Milestones[[#This Row],[End]:[End]]),1,"")),"")</f>
        <v/>
      </c>
      <c r="DS39" s="20" t="str">
        <f ca="1">IFERROR(IF(AND(Milestones[[#This Row],[Category]:[Category]]="Goal",DS$5&gt;=Milestones[[#This Row],[Start]:[Start]],DS$5&lt;=Milestones[[#This Row],[End]:[End]]),2,IF(AND(Milestones[[#This Row],[Category]:[Category]]="Milestone",DS$5&gt;=Milestones[[#This Row],[Start]:[Start]],DS$5&lt;=Milestones[[#This Row],[End]:[End]]),1,"")),"")</f>
        <v/>
      </c>
      <c r="DT39" s="20" t="str">
        <f ca="1">IFERROR(IF(AND(Milestones[[#This Row],[Category]:[Category]]="Goal",DT$5&gt;=Milestones[[#This Row],[Start]:[Start]],DT$5&lt;=Milestones[[#This Row],[End]:[End]]),2,IF(AND(Milestones[[#This Row],[Category]:[Category]]="Milestone",DT$5&gt;=Milestones[[#This Row],[Start]:[Start]],DT$5&lt;=Milestones[[#This Row],[End]:[End]]),1,"")),"")</f>
        <v/>
      </c>
      <c r="DU39" s="20" t="str">
        <f ca="1">IFERROR(IF(AND(Milestones[[#This Row],[Category]:[Category]]="Goal",DU$5&gt;=Milestones[[#This Row],[Start]:[Start]],DU$5&lt;=Milestones[[#This Row],[End]:[End]]),2,IF(AND(Milestones[[#This Row],[Category]:[Category]]="Milestone",DU$5&gt;=Milestones[[#This Row],[Start]:[Start]],DU$5&lt;=Milestones[[#This Row],[End]:[End]]),1,"")),"")</f>
        <v/>
      </c>
      <c r="DV39" s="20" t="str">
        <f ca="1">IFERROR(IF(AND(Milestones[[#This Row],[Category]:[Category]]="Goal",DV$5&gt;=Milestones[[#This Row],[Start]:[Start]],DV$5&lt;=Milestones[[#This Row],[End]:[End]]),2,IF(AND(Milestones[[#This Row],[Category]:[Category]]="Milestone",DV$5&gt;=Milestones[[#This Row],[Start]:[Start]],DV$5&lt;=Milestones[[#This Row],[End]:[End]]),1,"")),"")</f>
        <v/>
      </c>
      <c r="DW39" s="20" t="str">
        <f ca="1">IFERROR(IF(AND(Milestones[[#This Row],[Category]:[Category]]="Goal",DW$5&gt;=Milestones[[#This Row],[Start]:[Start]],DW$5&lt;=Milestones[[#This Row],[End]:[End]]),2,IF(AND(Milestones[[#This Row],[Category]:[Category]]="Milestone",DW$5&gt;=Milestones[[#This Row],[Start]:[Start]],DW$5&lt;=Milestones[[#This Row],[End]:[End]]),1,"")),"")</f>
        <v/>
      </c>
      <c r="DX39" s="20" t="str">
        <f ca="1">IFERROR(IF(AND(Milestones[[#This Row],[Category]:[Category]]="Goal",DX$5&gt;=Milestones[[#This Row],[Start]:[Start]],DX$5&lt;=Milestones[[#This Row],[End]:[End]]),2,IF(AND(Milestones[[#This Row],[Category]:[Category]]="Milestone",DX$5&gt;=Milestones[[#This Row],[Start]:[Start]],DX$5&lt;=Milestones[[#This Row],[End]:[End]]),1,"")),"")</f>
        <v/>
      </c>
      <c r="DY39" s="20" t="str">
        <f ca="1">IFERROR(IF(AND(Milestones[[#This Row],[Category]:[Category]]="Goal",DY$5&gt;=Milestones[[#This Row],[Start]:[Start]],DY$5&lt;=Milestones[[#This Row],[End]:[End]]),2,IF(AND(Milestones[[#This Row],[Category]:[Category]]="Milestone",DY$5&gt;=Milestones[[#This Row],[Start]:[Start]],DY$5&lt;=Milestones[[#This Row],[End]:[End]]),1,"")),"")</f>
        <v/>
      </c>
      <c r="DZ39" s="20" t="str">
        <f ca="1">IFERROR(IF(AND(Milestones[[#This Row],[Category]:[Category]]="Goal",DZ$5&gt;=Milestones[[#This Row],[Start]:[Start]],DZ$5&lt;=Milestones[[#This Row],[End]:[End]]),2,IF(AND(Milestones[[#This Row],[Category]:[Category]]="Milestone",DZ$5&gt;=Milestones[[#This Row],[Start]:[Start]],DZ$5&lt;=Milestones[[#This Row],[End]:[End]]),1,"")),"")</f>
        <v/>
      </c>
      <c r="EA39" s="20" t="str">
        <f ca="1">IFERROR(IF(AND(Milestones[[#This Row],[Category]:[Category]]="Goal",EA$5&gt;=Milestones[[#This Row],[Start]:[Start]],EA$5&lt;=Milestones[[#This Row],[End]:[End]]),2,IF(AND(Milestones[[#This Row],[Category]:[Category]]="Milestone",EA$5&gt;=Milestones[[#This Row],[Start]:[Start]],EA$5&lt;=Milestones[[#This Row],[End]:[End]]),1,"")),"")</f>
        <v/>
      </c>
      <c r="EB39" s="20" t="str">
        <f ca="1">IFERROR(IF(AND(Milestones[[#This Row],[Category]:[Category]]="Goal",EB$5&gt;=Milestones[[#This Row],[Start]:[Start]],EB$5&lt;=Milestones[[#This Row],[End]:[End]]),2,IF(AND(Milestones[[#This Row],[Category]:[Category]]="Milestone",EB$5&gt;=Milestones[[#This Row],[Start]:[Start]],EB$5&lt;=Milestones[[#This Row],[End]:[End]]),1,"")),"")</f>
        <v/>
      </c>
      <c r="EC39" s="20" t="str">
        <f ca="1">IFERROR(IF(AND(Milestones[[#This Row],[Category]:[Category]]="Goal",EC$5&gt;=Milestones[[#This Row],[Start]:[Start]],EC$5&lt;=Milestones[[#This Row],[End]:[End]]),2,IF(AND(Milestones[[#This Row],[Category]:[Category]]="Milestone",EC$5&gt;=Milestones[[#This Row],[Start]:[Start]],EC$5&lt;=Milestones[[#This Row],[End]:[End]]),1,"")),"")</f>
        <v/>
      </c>
      <c r="ED39" s="20" t="str">
        <f ca="1">IFERROR(IF(AND(Milestones[[#This Row],[Category]:[Category]]="Goal",ED$5&gt;=Milestones[[#This Row],[Start]:[Start]],ED$5&lt;=Milestones[[#This Row],[End]:[End]]),2,IF(AND(Milestones[[#This Row],[Category]:[Category]]="Milestone",ED$5&gt;=Milestones[[#This Row],[Start]:[Start]],ED$5&lt;=Milestones[[#This Row],[End]:[End]]),1,"")),"")</f>
        <v/>
      </c>
      <c r="EE39" s="20" t="str">
        <f ca="1">IFERROR(IF(AND(Milestones[[#This Row],[Category]:[Category]]="Goal",EE$5&gt;=Milestones[[#This Row],[Start]:[Start]],EE$5&lt;=Milestones[[#This Row],[End]:[End]]),2,IF(AND(Milestones[[#This Row],[Category]:[Category]]="Milestone",EE$5&gt;=Milestones[[#This Row],[Start]:[Start]],EE$5&lt;=Milestones[[#This Row],[End]:[End]]),1,"")),"")</f>
        <v/>
      </c>
      <c r="EF39" s="20" t="str">
        <f ca="1">IFERROR(IF(AND(Milestones[[#This Row],[Category]:[Category]]="Goal",EF$5&gt;=Milestones[[#This Row],[Start]:[Start]],EF$5&lt;=Milestones[[#This Row],[End]:[End]]),2,IF(AND(Milestones[[#This Row],[Category]:[Category]]="Milestone",EF$5&gt;=Milestones[[#This Row],[Start]:[Start]],EF$5&lt;=Milestones[[#This Row],[End]:[End]]),1,"")),"")</f>
        <v/>
      </c>
      <c r="EG39" s="20" t="str">
        <f ca="1">IFERROR(IF(AND(Milestones[[#This Row],[Category]:[Category]]="Goal",EG$5&gt;=Milestones[[#This Row],[Start]:[Start]],EG$5&lt;=Milestones[[#This Row],[End]:[End]]),2,IF(AND(Milestones[[#This Row],[Category]:[Category]]="Milestone",EG$5&gt;=Milestones[[#This Row],[Start]:[Start]],EG$5&lt;=Milestones[[#This Row],[End]:[End]]),1,"")),"")</f>
        <v/>
      </c>
      <c r="EH39" s="20" t="str">
        <f ca="1">IFERROR(IF(AND(Milestones[[#This Row],[Category]:[Category]]="Goal",EH$5&gt;=Milestones[[#This Row],[Start]:[Start]],EH$5&lt;=Milestones[[#This Row],[End]:[End]]),2,IF(AND(Milestones[[#This Row],[Category]:[Category]]="Milestone",EH$5&gt;=Milestones[[#This Row],[Start]:[Start]],EH$5&lt;=Milestones[[#This Row],[End]:[End]]),1,"")),"")</f>
        <v/>
      </c>
      <c r="EI39" s="20" t="str">
        <f ca="1">IFERROR(IF(AND(Milestones[[#This Row],[Category]:[Category]]="Goal",EI$5&gt;=Milestones[[#This Row],[Start]:[Start]],EI$5&lt;=Milestones[[#This Row],[End]:[End]]),2,IF(AND(Milestones[[#This Row],[Category]:[Category]]="Milestone",EI$5&gt;=Milestones[[#This Row],[Start]:[Start]],EI$5&lt;=Milestones[[#This Row],[End]:[End]]),1,"")),"")</f>
        <v/>
      </c>
      <c r="EJ39" s="20" t="str">
        <f ca="1">IFERROR(IF(AND(Milestones[[#This Row],[Category]:[Category]]="Goal",EJ$5&gt;=Milestones[[#This Row],[Start]:[Start]],EJ$5&lt;=Milestones[[#This Row],[End]:[End]]),2,IF(AND(Milestones[[#This Row],[Category]:[Category]]="Milestone",EJ$5&gt;=Milestones[[#This Row],[Start]:[Start]],EJ$5&lt;=Milestones[[#This Row],[End]:[End]]),1,"")),"")</f>
        <v/>
      </c>
      <c r="EK39" s="20" t="str">
        <f ca="1">IFERROR(IF(AND(Milestones[[#This Row],[Category]:[Category]]="Goal",EK$5&gt;=Milestones[[#This Row],[Start]:[Start]],EK$5&lt;=Milestones[[#This Row],[End]:[End]]),2,IF(AND(Milestones[[#This Row],[Category]:[Category]]="Milestone",EK$5&gt;=Milestones[[#This Row],[Start]:[Start]],EK$5&lt;=Milestones[[#This Row],[End]:[End]]),1,"")),"")</f>
        <v/>
      </c>
      <c r="EL39" s="20" t="str">
        <f ca="1">IFERROR(IF(AND(Milestones[[#This Row],[Category]:[Category]]="Goal",EL$5&gt;=Milestones[[#This Row],[Start]:[Start]],EL$5&lt;=Milestones[[#This Row],[End]:[End]]),2,IF(AND(Milestones[[#This Row],[Category]:[Category]]="Milestone",EL$5&gt;=Milestones[[#This Row],[Start]:[Start]],EL$5&lt;=Milestones[[#This Row],[End]:[End]]),1,"")),"")</f>
        <v/>
      </c>
      <c r="EM39" s="20" t="str">
        <f ca="1">IFERROR(IF(AND(Milestones[[#This Row],[Category]:[Category]]="Goal",EM$5&gt;=Milestones[[#This Row],[Start]:[Start]],EM$5&lt;=Milestones[[#This Row],[End]:[End]]),2,IF(AND(Milestones[[#This Row],[Category]:[Category]]="Milestone",EM$5&gt;=Milestones[[#This Row],[Start]:[Start]],EM$5&lt;=Milestones[[#This Row],[End]:[End]]),1,"")),"")</f>
        <v/>
      </c>
      <c r="EN39" s="20" t="str">
        <f ca="1">IFERROR(IF(AND(Milestones[[#This Row],[Category]:[Category]]="Goal",EN$5&gt;=Milestones[[#This Row],[Start]:[Start]],EN$5&lt;=Milestones[[#This Row],[End]:[End]]),2,IF(AND(Milestones[[#This Row],[Category]:[Category]]="Milestone",EN$5&gt;=Milestones[[#This Row],[Start]:[Start]],EN$5&lt;=Milestones[[#This Row],[End]:[End]]),1,"")),"")</f>
        <v/>
      </c>
      <c r="EO39" s="20" t="str">
        <f ca="1">IFERROR(IF(AND(Milestones[[#This Row],[Category]:[Category]]="Goal",EO$5&gt;=Milestones[[#This Row],[Start]:[Start]],EO$5&lt;=Milestones[[#This Row],[End]:[End]]),2,IF(AND(Milestones[[#This Row],[Category]:[Category]]="Milestone",EO$5&gt;=Milestones[[#This Row],[Start]:[Start]],EO$5&lt;=Milestones[[#This Row],[End]:[End]]),1,"")),"")</f>
        <v/>
      </c>
      <c r="EP39" s="20" t="str">
        <f ca="1">IFERROR(IF(AND(Milestones[[#This Row],[Category]:[Category]]="Goal",EP$5&gt;=Milestones[[#This Row],[Start]:[Start]],EP$5&lt;=Milestones[[#This Row],[End]:[End]]),2,IF(AND(Milestones[[#This Row],[Category]:[Category]]="Milestone",EP$5&gt;=Milestones[[#This Row],[Start]:[Start]],EP$5&lt;=Milestones[[#This Row],[End]:[End]]),1,"")),"")</f>
        <v/>
      </c>
      <c r="EQ39" s="20" t="str">
        <f ca="1">IFERROR(IF(AND(Milestones[[#This Row],[Category]:[Category]]="Goal",EQ$5&gt;=Milestones[[#This Row],[Start]:[Start]],EQ$5&lt;=Milestones[[#This Row],[End]:[End]]),2,IF(AND(Milestones[[#This Row],[Category]:[Category]]="Milestone",EQ$5&gt;=Milestones[[#This Row],[Start]:[Start]],EQ$5&lt;=Milestones[[#This Row],[End]:[End]]),1,"")),"")</f>
        <v/>
      </c>
      <c r="ER39" s="20" t="str">
        <f ca="1">IFERROR(IF(AND(Milestones[[#This Row],[Category]:[Category]]="Goal",ER$5&gt;=Milestones[[#This Row],[Start]:[Start]],ER$5&lt;=Milestones[[#This Row],[End]:[End]]),2,IF(AND(Milestones[[#This Row],[Category]:[Category]]="Milestone",ER$5&gt;=Milestones[[#This Row],[Start]:[Start]],ER$5&lt;=Milestones[[#This Row],[End]:[End]]),1,"")),"")</f>
        <v/>
      </c>
    </row>
    <row r="40" spans="1:148" ht="15" customHeight="1" x14ac:dyDescent="0.3">
      <c r="B40" s="41">
        <f t="shared" si="73"/>
        <v>33</v>
      </c>
      <c r="C40" s="63"/>
      <c r="D40" s="61"/>
      <c r="E40" s="63"/>
      <c r="F40" s="64"/>
      <c r="G40" s="43"/>
      <c r="H40" s="35"/>
      <c r="I40" s="58" t="str">
        <f>IFERROR(IF(Milestones[[#This Row],[Activity]]="","",WORKDAY(IF(Milestones[[#This Row],[Predecessor]]="",IF(O39&lt;&gt;"", O39, L39),IF(INDEX(Milestones[Actual End],Milestones[[#This Row],[Predecessor]])&lt;&gt;"",INDEX(Milestones[Actual End],Milestones[[#This Row],[Predecessor]]),INDEX(Milestones[End],Milestones[[#This Row],[Predecessor]]))),Milestones[[#This Row],[Lag Days (Working Days)]],Table5[Holidays])),"")</f>
        <v/>
      </c>
      <c r="J40" s="70"/>
      <c r="K40" s="46">
        <f>IF(Milestones[[#This Row],[Responsible]]="",Milestones[[#This Row],[Effort (Working Days)]],IFERROR(ROUND(Milestones[[#This Row],[Effort (Working Days)]]/VLOOKUP(Milestones[[#This Row],[Responsible]],ProjectPersonnel[],2,FALSE)*4,0)/4,0))</f>
        <v>0</v>
      </c>
      <c r="L40" s="47" t="str">
        <f>IFERROR(WORKDAY(Milestones[[#This Row],[Start]],Milestones[[#This Row],[Task Duration]],Table5[Holidays]),"")</f>
        <v/>
      </c>
      <c r="M40" s="49"/>
      <c r="N40" s="49"/>
      <c r="O40" s="49"/>
      <c r="P40" s="72">
        <v>0</v>
      </c>
      <c r="Q40" s="13"/>
      <c r="R40" s="13"/>
      <c r="T40" s="20" t="str">
        <f ca="1">IFERROR(IF(AND(Milestones[[#This Row],[Category]:[Category]]="Goal",T$5&gt;=Milestones[[#This Row],[Start]:[Start]],T$5&lt;=Milestones[[#This Row],[End]:[End]]),2,IF(AND(Milestones[[#This Row],[Category]:[Category]]="Milestone",T$5&gt;=Milestones[[#This Row],[Start]:[Start]],T$5&lt;=Milestones[[#This Row],[End]:[End]]),1,"")),"")</f>
        <v/>
      </c>
      <c r="U40" s="20" t="str">
        <f ca="1">IFERROR(IF(AND(Milestones[[#This Row],[Category]:[Category]]="Goal",U$5&gt;=Milestones[[#This Row],[Start]:[Start]],U$5&lt;=Milestones[[#This Row],[End]:[End]]),2,IF(AND(Milestones[[#This Row],[Category]:[Category]]="Milestone",U$5&gt;=Milestones[[#This Row],[Start]:[Start]],U$5&lt;=Milestones[[#This Row],[End]:[End]]),1,"")),"")</f>
        <v/>
      </c>
      <c r="V40" s="20" t="str">
        <f ca="1">IFERROR(IF(AND(Milestones[[#This Row],[Category]:[Category]]="Goal",V$5&gt;=Milestones[[#This Row],[Start]:[Start]],V$5&lt;=Milestones[[#This Row],[End]:[End]]),2,IF(AND(Milestones[[#This Row],[Category]:[Category]]="Milestone",V$5&gt;=Milestones[[#This Row],[Start]:[Start]],V$5&lt;=Milestones[[#This Row],[End]:[End]]),1,"")),"")</f>
        <v/>
      </c>
      <c r="W40" s="20" t="str">
        <f ca="1">IFERROR(IF(AND(Milestones[[#This Row],[Category]:[Category]]="Goal",W$5&gt;=Milestones[[#This Row],[Start]:[Start]],W$5&lt;=Milestones[[#This Row],[End]:[End]]),2,IF(AND(Milestones[[#This Row],[Category]:[Category]]="Milestone",W$5&gt;=Milestones[[#This Row],[Start]:[Start]],W$5&lt;=Milestones[[#This Row],[End]:[End]]),1,"")),"")</f>
        <v/>
      </c>
      <c r="X40" s="20" t="str">
        <f ca="1">IFERROR(IF(AND(Milestones[[#This Row],[Category]:[Category]]="Goal",X$5&gt;=Milestones[[#This Row],[Start]:[Start]],X$5&lt;=Milestones[[#This Row],[End]:[End]]),2,IF(AND(Milestones[[#This Row],[Category]:[Category]]="Milestone",X$5&gt;=Milestones[[#This Row],[Start]:[Start]],X$5&lt;=Milestones[[#This Row],[End]:[End]]),1,"")),"")</f>
        <v/>
      </c>
      <c r="Y40" s="20" t="str">
        <f ca="1">IFERROR(IF(AND(Milestones[[#This Row],[Category]:[Category]]="Goal",Y$5&gt;=Milestones[[#This Row],[Start]:[Start]],Y$5&lt;=Milestones[[#This Row],[End]:[End]]),2,IF(AND(Milestones[[#This Row],[Category]:[Category]]="Milestone",Y$5&gt;=Milestones[[#This Row],[Start]:[Start]],Y$5&lt;=Milestones[[#This Row],[End]:[End]]),1,"")),"")</f>
        <v/>
      </c>
      <c r="Z40" s="20" t="str">
        <f ca="1">IFERROR(IF(AND(Milestones[[#This Row],[Category]:[Category]]="Goal",Z$5&gt;=Milestones[[#This Row],[Start]:[Start]],Z$5&lt;=Milestones[[#This Row],[End]:[End]]),2,IF(AND(Milestones[[#This Row],[Category]:[Category]]="Milestone",Z$5&gt;=Milestones[[#This Row],[Start]:[Start]],Z$5&lt;=Milestones[[#This Row],[End]:[End]]),1,"")),"")</f>
        <v/>
      </c>
      <c r="AA40" s="20" t="str">
        <f ca="1">IFERROR(IF(AND(Milestones[[#This Row],[Category]:[Category]]="Goal",AA$5&gt;=Milestones[[#This Row],[Start]:[Start]],AA$5&lt;=Milestones[[#This Row],[End]:[End]]),2,IF(AND(Milestones[[#This Row],[Category]:[Category]]="Milestone",AA$5&gt;=Milestones[[#This Row],[Start]:[Start]],AA$5&lt;=Milestones[[#This Row],[End]:[End]]),1,"")),"")</f>
        <v/>
      </c>
      <c r="AB40" s="20" t="str">
        <f ca="1">IFERROR(IF(AND(Milestones[[#This Row],[Category]:[Category]]="Goal",AB$5&gt;=Milestones[[#This Row],[Start]:[Start]],AB$5&lt;=Milestones[[#This Row],[End]:[End]]),2,IF(AND(Milestones[[#This Row],[Category]:[Category]]="Milestone",AB$5&gt;=Milestones[[#This Row],[Start]:[Start]],AB$5&lt;=Milestones[[#This Row],[End]:[End]]),1,"")),"")</f>
        <v/>
      </c>
      <c r="AC40" s="20" t="str">
        <f ca="1">IFERROR(IF(AND(Milestones[[#This Row],[Category]:[Category]]="Goal",AC$5&gt;=Milestones[[#This Row],[Start]:[Start]],AC$5&lt;=Milestones[[#This Row],[End]:[End]]),2,IF(AND(Milestones[[#This Row],[Category]:[Category]]="Milestone",AC$5&gt;=Milestones[[#This Row],[Start]:[Start]],AC$5&lt;=Milestones[[#This Row],[End]:[End]]),1,"")),"")</f>
        <v/>
      </c>
      <c r="AD40" s="20" t="str">
        <f ca="1">IFERROR(IF(AND(Milestones[[#This Row],[Category]:[Category]]="Goal",AD$5&gt;=Milestones[[#This Row],[Start]:[Start]],AD$5&lt;=Milestones[[#This Row],[End]:[End]]),2,IF(AND(Milestones[[#This Row],[Category]:[Category]]="Milestone",AD$5&gt;=Milestones[[#This Row],[Start]:[Start]],AD$5&lt;=Milestones[[#This Row],[End]:[End]]),1,"")),"")</f>
        <v/>
      </c>
      <c r="AE40" s="20" t="str">
        <f ca="1">IFERROR(IF(AND(Milestones[[#This Row],[Category]:[Category]]="Goal",AE$5&gt;=Milestones[[#This Row],[Start]:[Start]],AE$5&lt;=Milestones[[#This Row],[End]:[End]]),2,IF(AND(Milestones[[#This Row],[Category]:[Category]]="Milestone",AE$5&gt;=Milestones[[#This Row],[Start]:[Start]],AE$5&lt;=Milestones[[#This Row],[End]:[End]]),1,"")),"")</f>
        <v/>
      </c>
      <c r="AF40" s="20" t="str">
        <f ca="1">IFERROR(IF(AND(Milestones[[#This Row],[Category]:[Category]]="Goal",AF$5&gt;=Milestones[[#This Row],[Start]:[Start]],AF$5&lt;=Milestones[[#This Row],[End]:[End]]),2,IF(AND(Milestones[[#This Row],[Category]:[Category]]="Milestone",AF$5&gt;=Milestones[[#This Row],[Start]:[Start]],AF$5&lt;=Milestones[[#This Row],[End]:[End]]),1,"")),"")</f>
        <v/>
      </c>
      <c r="AG40" s="20" t="str">
        <f ca="1">IFERROR(IF(AND(Milestones[[#This Row],[Category]:[Category]]="Goal",AG$5&gt;=Milestones[[#This Row],[Start]:[Start]],AG$5&lt;=Milestones[[#This Row],[End]:[End]]),2,IF(AND(Milestones[[#This Row],[Category]:[Category]]="Milestone",AG$5&gt;=Milestones[[#This Row],[Start]:[Start]],AG$5&lt;=Milestones[[#This Row],[End]:[End]]),1,"")),"")</f>
        <v/>
      </c>
      <c r="AH40" s="20" t="str">
        <f ca="1">IFERROR(IF(AND(Milestones[[#This Row],[Category]:[Category]]="Goal",AH$5&gt;=Milestones[[#This Row],[Start]:[Start]],AH$5&lt;=Milestones[[#This Row],[End]:[End]]),2,IF(AND(Milestones[[#This Row],[Category]:[Category]]="Milestone",AH$5&gt;=Milestones[[#This Row],[Start]:[Start]],AH$5&lt;=Milestones[[#This Row],[End]:[End]]),1,"")),"")</f>
        <v/>
      </c>
      <c r="AI40" s="20" t="str">
        <f ca="1">IFERROR(IF(AND(Milestones[[#This Row],[Category]:[Category]]="Goal",AI$5&gt;=Milestones[[#This Row],[Start]:[Start]],AI$5&lt;=Milestones[[#This Row],[End]:[End]]),2,IF(AND(Milestones[[#This Row],[Category]:[Category]]="Milestone",AI$5&gt;=Milestones[[#This Row],[Start]:[Start]],AI$5&lt;=Milestones[[#This Row],[End]:[End]]),1,"")),"")</f>
        <v/>
      </c>
      <c r="AJ40" s="20" t="str">
        <f ca="1">IFERROR(IF(AND(Milestones[[#This Row],[Category]:[Category]]="Goal",AJ$5&gt;=Milestones[[#This Row],[Start]:[Start]],AJ$5&lt;=Milestones[[#This Row],[End]:[End]]),2,IF(AND(Milestones[[#This Row],[Category]:[Category]]="Milestone",AJ$5&gt;=Milestones[[#This Row],[Start]:[Start]],AJ$5&lt;=Milestones[[#This Row],[End]:[End]]),1,"")),"")</f>
        <v/>
      </c>
      <c r="AK40" s="20" t="str">
        <f ca="1">IFERROR(IF(AND(Milestones[[#This Row],[Category]:[Category]]="Goal",AK$5&gt;=Milestones[[#This Row],[Start]:[Start]],AK$5&lt;=Milestones[[#This Row],[End]:[End]]),2,IF(AND(Milestones[[#This Row],[Category]:[Category]]="Milestone",AK$5&gt;=Milestones[[#This Row],[Start]:[Start]],AK$5&lt;=Milestones[[#This Row],[End]:[End]]),1,"")),"")</f>
        <v/>
      </c>
      <c r="AL40" s="20" t="str">
        <f ca="1">IFERROR(IF(AND(Milestones[[#This Row],[Category]:[Category]]="Goal",AL$5&gt;=Milestones[[#This Row],[Start]:[Start]],AL$5&lt;=Milestones[[#This Row],[End]:[End]]),2,IF(AND(Milestones[[#This Row],[Category]:[Category]]="Milestone",AL$5&gt;=Milestones[[#This Row],[Start]:[Start]],AL$5&lt;=Milestones[[#This Row],[End]:[End]]),1,"")),"")</f>
        <v/>
      </c>
      <c r="AM40" s="20" t="str">
        <f ca="1">IFERROR(IF(AND(Milestones[[#This Row],[Category]:[Category]]="Goal",AM$5&gt;=Milestones[[#This Row],[Start]:[Start]],AM$5&lt;=Milestones[[#This Row],[End]:[End]]),2,IF(AND(Milestones[[#This Row],[Category]:[Category]]="Milestone",AM$5&gt;=Milestones[[#This Row],[Start]:[Start]],AM$5&lt;=Milestones[[#This Row],[End]:[End]]),1,"")),"")</f>
        <v/>
      </c>
      <c r="AN40" s="20" t="str">
        <f ca="1">IFERROR(IF(AND(Milestones[[#This Row],[Category]:[Category]]="Goal",AN$5&gt;=Milestones[[#This Row],[Start]:[Start]],AN$5&lt;=Milestones[[#This Row],[End]:[End]]),2,IF(AND(Milestones[[#This Row],[Category]:[Category]]="Milestone",AN$5&gt;=Milestones[[#This Row],[Start]:[Start]],AN$5&lt;=Milestones[[#This Row],[End]:[End]]),1,"")),"")</f>
        <v/>
      </c>
      <c r="AO40" s="20" t="str">
        <f ca="1">IFERROR(IF(AND(Milestones[[#This Row],[Category]:[Category]]="Goal",AO$5&gt;=Milestones[[#This Row],[Start]:[Start]],AO$5&lt;=Milestones[[#This Row],[End]:[End]]),2,IF(AND(Milestones[[#This Row],[Category]:[Category]]="Milestone",AO$5&gt;=Milestones[[#This Row],[Start]:[Start]],AO$5&lt;=Milestones[[#This Row],[End]:[End]]),1,"")),"")</f>
        <v/>
      </c>
      <c r="AP40" s="20" t="str">
        <f ca="1">IFERROR(IF(AND(Milestones[[#This Row],[Category]:[Category]]="Goal",AP$5&gt;=Milestones[[#This Row],[Start]:[Start]],AP$5&lt;=Milestones[[#This Row],[End]:[End]]),2,IF(AND(Milestones[[#This Row],[Category]:[Category]]="Milestone",AP$5&gt;=Milestones[[#This Row],[Start]:[Start]],AP$5&lt;=Milestones[[#This Row],[End]:[End]]),1,"")),"")</f>
        <v/>
      </c>
      <c r="AQ40" s="20" t="str">
        <f ca="1">IFERROR(IF(AND(Milestones[[#This Row],[Category]:[Category]]="Goal",AQ$5&gt;=Milestones[[#This Row],[Start]:[Start]],AQ$5&lt;=Milestones[[#This Row],[End]:[End]]),2,IF(AND(Milestones[[#This Row],[Category]:[Category]]="Milestone",AQ$5&gt;=Milestones[[#This Row],[Start]:[Start]],AQ$5&lt;=Milestones[[#This Row],[End]:[End]]),1,"")),"")</f>
        <v/>
      </c>
      <c r="AR40" s="20" t="str">
        <f ca="1">IFERROR(IF(AND(Milestones[[#This Row],[Category]:[Category]]="Goal",AR$5&gt;=Milestones[[#This Row],[Start]:[Start]],AR$5&lt;=Milestones[[#This Row],[End]:[End]]),2,IF(AND(Milestones[[#This Row],[Category]:[Category]]="Milestone",AR$5&gt;=Milestones[[#This Row],[Start]:[Start]],AR$5&lt;=Milestones[[#This Row],[End]:[End]]),1,"")),"")</f>
        <v/>
      </c>
      <c r="AS40" s="20" t="str">
        <f ca="1">IFERROR(IF(AND(Milestones[[#This Row],[Category]:[Category]]="Goal",AS$5&gt;=Milestones[[#This Row],[Start]:[Start]],AS$5&lt;=Milestones[[#This Row],[End]:[End]]),2,IF(AND(Milestones[[#This Row],[Category]:[Category]]="Milestone",AS$5&gt;=Milestones[[#This Row],[Start]:[Start]],AS$5&lt;=Milestones[[#This Row],[End]:[End]]),1,"")),"")</f>
        <v/>
      </c>
      <c r="AT40" s="20" t="str">
        <f ca="1">IFERROR(IF(AND(Milestones[[#This Row],[Category]:[Category]]="Goal",AT$5&gt;=Milestones[[#This Row],[Start]:[Start]],AT$5&lt;=Milestones[[#This Row],[End]:[End]]),2,IF(AND(Milestones[[#This Row],[Category]:[Category]]="Milestone",AT$5&gt;=Milestones[[#This Row],[Start]:[Start]],AT$5&lt;=Milestones[[#This Row],[End]:[End]]),1,"")),"")</f>
        <v/>
      </c>
      <c r="AU40" s="20" t="str">
        <f ca="1">IFERROR(IF(AND(Milestones[[#This Row],[Category]:[Category]]="Goal",AU$5&gt;=Milestones[[#This Row],[Start]:[Start]],AU$5&lt;=Milestones[[#This Row],[End]:[End]]),2,IF(AND(Milestones[[#This Row],[Category]:[Category]]="Milestone",AU$5&gt;=Milestones[[#This Row],[Start]:[Start]],AU$5&lt;=Milestones[[#This Row],[End]:[End]]),1,"")),"")</f>
        <v/>
      </c>
      <c r="AV40" s="20" t="str">
        <f ca="1">IFERROR(IF(AND(Milestones[[#This Row],[Category]:[Category]]="Goal",AV$5&gt;=Milestones[[#This Row],[Start]:[Start]],AV$5&lt;=Milestones[[#This Row],[End]:[End]]),2,IF(AND(Milestones[[#This Row],[Category]:[Category]]="Milestone",AV$5&gt;=Milestones[[#This Row],[Start]:[Start]],AV$5&lt;=Milestones[[#This Row],[End]:[End]]),1,"")),"")</f>
        <v/>
      </c>
      <c r="AW40" s="20" t="str">
        <f ca="1">IFERROR(IF(AND(Milestones[[#This Row],[Category]:[Category]]="Goal",AW$5&gt;=Milestones[[#This Row],[Start]:[Start]],AW$5&lt;=Milestones[[#This Row],[End]:[End]]),2,IF(AND(Milestones[[#This Row],[Category]:[Category]]="Milestone",AW$5&gt;=Milestones[[#This Row],[Start]:[Start]],AW$5&lt;=Milestones[[#This Row],[End]:[End]]),1,"")),"")</f>
        <v/>
      </c>
      <c r="AX40" s="20" t="str">
        <f ca="1">IFERROR(IF(AND(Milestones[[#This Row],[Category]:[Category]]="Goal",AX$5&gt;=Milestones[[#This Row],[Start]:[Start]],AX$5&lt;=Milestones[[#This Row],[End]:[End]]),2,IF(AND(Milestones[[#This Row],[Category]:[Category]]="Milestone",AX$5&gt;=Milestones[[#This Row],[Start]:[Start]],AX$5&lt;=Milestones[[#This Row],[End]:[End]]),1,"")),"")</f>
        <v/>
      </c>
      <c r="AY40" s="20" t="str">
        <f ca="1">IFERROR(IF(AND(Milestones[[#This Row],[Category]:[Category]]="Goal",AY$5&gt;=Milestones[[#This Row],[Start]:[Start]],AY$5&lt;=Milestones[[#This Row],[End]:[End]]),2,IF(AND(Milestones[[#This Row],[Category]:[Category]]="Milestone",AY$5&gt;=Milestones[[#This Row],[Start]:[Start]],AY$5&lt;=Milestones[[#This Row],[End]:[End]]),1,"")),"")</f>
        <v/>
      </c>
      <c r="AZ40" s="20" t="str">
        <f ca="1">IFERROR(IF(AND(Milestones[[#This Row],[Category]:[Category]]="Goal",AZ$5&gt;=Milestones[[#This Row],[Start]:[Start]],AZ$5&lt;=Milestones[[#This Row],[End]:[End]]),2,IF(AND(Milestones[[#This Row],[Category]:[Category]]="Milestone",AZ$5&gt;=Milestones[[#This Row],[Start]:[Start]],AZ$5&lt;=Milestones[[#This Row],[End]:[End]]),1,"")),"")</f>
        <v/>
      </c>
      <c r="BA40" s="20" t="str">
        <f ca="1">IFERROR(IF(AND(Milestones[[#This Row],[Category]:[Category]]="Goal",BA$5&gt;=Milestones[[#This Row],[Start]:[Start]],BA$5&lt;=Milestones[[#This Row],[End]:[End]]),2,IF(AND(Milestones[[#This Row],[Category]:[Category]]="Milestone",BA$5&gt;=Milestones[[#This Row],[Start]:[Start]],BA$5&lt;=Milestones[[#This Row],[End]:[End]]),1,"")),"")</f>
        <v/>
      </c>
      <c r="BB40" s="20" t="str">
        <f ca="1">IFERROR(IF(AND(Milestones[[#This Row],[Category]:[Category]]="Goal",BB$5&gt;=Milestones[[#This Row],[Start]:[Start]],BB$5&lt;=Milestones[[#This Row],[End]:[End]]),2,IF(AND(Milestones[[#This Row],[Category]:[Category]]="Milestone",BB$5&gt;=Milestones[[#This Row],[Start]:[Start]],BB$5&lt;=Milestones[[#This Row],[End]:[End]]),1,"")),"")</f>
        <v/>
      </c>
      <c r="BC40" s="20" t="str">
        <f ca="1">IFERROR(IF(AND(Milestones[[#This Row],[Category]:[Category]]="Goal",BC$5&gt;=Milestones[[#This Row],[Start]:[Start]],BC$5&lt;=Milestones[[#This Row],[End]:[End]]),2,IF(AND(Milestones[[#This Row],[Category]:[Category]]="Milestone",BC$5&gt;=Milestones[[#This Row],[Start]:[Start]],BC$5&lt;=Milestones[[#This Row],[End]:[End]]),1,"")),"")</f>
        <v/>
      </c>
      <c r="BD40" s="20" t="str">
        <f ca="1">IFERROR(IF(AND(Milestones[[#This Row],[Category]:[Category]]="Goal",BD$5&gt;=Milestones[[#This Row],[Start]:[Start]],BD$5&lt;=Milestones[[#This Row],[End]:[End]]),2,IF(AND(Milestones[[#This Row],[Category]:[Category]]="Milestone",BD$5&gt;=Milestones[[#This Row],[Start]:[Start]],BD$5&lt;=Milestones[[#This Row],[End]:[End]]),1,"")),"")</f>
        <v/>
      </c>
      <c r="BE40" s="20" t="str">
        <f ca="1">IFERROR(IF(AND(Milestones[[#This Row],[Category]:[Category]]="Goal",BE$5&gt;=Milestones[[#This Row],[Start]:[Start]],BE$5&lt;=Milestones[[#This Row],[End]:[End]]),2,IF(AND(Milestones[[#This Row],[Category]:[Category]]="Milestone",BE$5&gt;=Milestones[[#This Row],[Start]:[Start]],BE$5&lt;=Milestones[[#This Row],[End]:[End]]),1,"")),"")</f>
        <v/>
      </c>
      <c r="BF40" s="20" t="str">
        <f ca="1">IFERROR(IF(AND(Milestones[[#This Row],[Category]:[Category]]="Goal",BF$5&gt;=Milestones[[#This Row],[Start]:[Start]],BF$5&lt;=Milestones[[#This Row],[End]:[End]]),2,IF(AND(Milestones[[#This Row],[Category]:[Category]]="Milestone",BF$5&gt;=Milestones[[#This Row],[Start]:[Start]],BF$5&lt;=Milestones[[#This Row],[End]:[End]]),1,"")),"")</f>
        <v/>
      </c>
      <c r="BG40" s="20" t="str">
        <f ca="1">IFERROR(IF(AND(Milestones[[#This Row],[Category]:[Category]]="Goal",BG$5&gt;=Milestones[[#This Row],[Start]:[Start]],BG$5&lt;=Milestones[[#This Row],[End]:[End]]),2,IF(AND(Milestones[[#This Row],[Category]:[Category]]="Milestone",BG$5&gt;=Milestones[[#This Row],[Start]:[Start]],BG$5&lt;=Milestones[[#This Row],[End]:[End]]),1,"")),"")</f>
        <v/>
      </c>
      <c r="BH40" s="20" t="str">
        <f ca="1">IFERROR(IF(AND(Milestones[[#This Row],[Category]:[Category]]="Goal",BH$5&gt;=Milestones[[#This Row],[Start]:[Start]],BH$5&lt;=Milestones[[#This Row],[End]:[End]]),2,IF(AND(Milestones[[#This Row],[Category]:[Category]]="Milestone",BH$5&gt;=Milestones[[#This Row],[Start]:[Start]],BH$5&lt;=Milestones[[#This Row],[End]:[End]]),1,"")),"")</f>
        <v/>
      </c>
      <c r="BI40" s="20" t="str">
        <f ca="1">IFERROR(IF(AND(Milestones[[#This Row],[Category]:[Category]]="Goal",BI$5&gt;=Milestones[[#This Row],[Start]:[Start]],BI$5&lt;=Milestones[[#This Row],[End]:[End]]),2,IF(AND(Milestones[[#This Row],[Category]:[Category]]="Milestone",BI$5&gt;=Milestones[[#This Row],[Start]:[Start]],BI$5&lt;=Milestones[[#This Row],[End]:[End]]),1,"")),"")</f>
        <v/>
      </c>
      <c r="BJ40" s="20" t="str">
        <f ca="1">IFERROR(IF(AND(Milestones[[#This Row],[Category]:[Category]]="Goal",BJ$5&gt;=Milestones[[#This Row],[Start]:[Start]],BJ$5&lt;=Milestones[[#This Row],[End]:[End]]),2,IF(AND(Milestones[[#This Row],[Category]:[Category]]="Milestone",BJ$5&gt;=Milestones[[#This Row],[Start]:[Start]],BJ$5&lt;=Milestones[[#This Row],[End]:[End]]),1,"")),"")</f>
        <v/>
      </c>
      <c r="BK40" s="20" t="str">
        <f ca="1">IFERROR(IF(AND(Milestones[[#This Row],[Category]:[Category]]="Goal",BK$5&gt;=Milestones[[#This Row],[Start]:[Start]],BK$5&lt;=Milestones[[#This Row],[End]:[End]]),2,IF(AND(Milestones[[#This Row],[Category]:[Category]]="Milestone",BK$5&gt;=Milestones[[#This Row],[Start]:[Start]],BK$5&lt;=Milestones[[#This Row],[End]:[End]]),1,"")),"")</f>
        <v/>
      </c>
      <c r="BL40" s="20" t="str">
        <f ca="1">IFERROR(IF(AND(Milestones[[#This Row],[Category]:[Category]]="Goal",BL$5&gt;=Milestones[[#This Row],[Start]:[Start]],BL$5&lt;=Milestones[[#This Row],[End]:[End]]),2,IF(AND(Milestones[[#This Row],[Category]:[Category]]="Milestone",BL$5&gt;=Milestones[[#This Row],[Start]:[Start]],BL$5&lt;=Milestones[[#This Row],[End]:[End]]),1,"")),"")</f>
        <v/>
      </c>
      <c r="BM40" s="20" t="str">
        <f ca="1">IFERROR(IF(AND(Milestones[[#This Row],[Category]:[Category]]="Goal",BM$5&gt;=Milestones[[#This Row],[Start]:[Start]],BM$5&lt;=Milestones[[#This Row],[End]:[End]]),2,IF(AND(Milestones[[#This Row],[Category]:[Category]]="Milestone",BM$5&gt;=Milestones[[#This Row],[Start]:[Start]],BM$5&lt;=Milestones[[#This Row],[End]:[End]]),1,"")),"")</f>
        <v/>
      </c>
      <c r="BN40" s="20" t="str">
        <f ca="1">IFERROR(IF(AND(Milestones[[#This Row],[Category]:[Category]]="Goal",BN$5&gt;=Milestones[[#This Row],[Start]:[Start]],BN$5&lt;=Milestones[[#This Row],[End]:[End]]),2,IF(AND(Milestones[[#This Row],[Category]:[Category]]="Milestone",BN$5&gt;=Milestones[[#This Row],[Start]:[Start]],BN$5&lt;=Milestones[[#This Row],[End]:[End]]),1,"")),"")</f>
        <v/>
      </c>
      <c r="BO40" s="20" t="str">
        <f ca="1">IFERROR(IF(AND(Milestones[[#This Row],[Category]:[Category]]="Goal",BO$5&gt;=Milestones[[#This Row],[Start]:[Start]],BO$5&lt;=Milestones[[#This Row],[End]:[End]]),2,IF(AND(Milestones[[#This Row],[Category]:[Category]]="Milestone",BO$5&gt;=Milestones[[#This Row],[Start]:[Start]],BO$5&lt;=Milestones[[#This Row],[End]:[End]]),1,"")),"")</f>
        <v/>
      </c>
      <c r="BP40" s="20" t="str">
        <f ca="1">IFERROR(IF(AND(Milestones[[#This Row],[Category]:[Category]]="Goal",BP$5&gt;=Milestones[[#This Row],[Start]:[Start]],BP$5&lt;=Milestones[[#This Row],[End]:[End]]),2,IF(AND(Milestones[[#This Row],[Category]:[Category]]="Milestone",BP$5&gt;=Milestones[[#This Row],[Start]:[Start]],BP$5&lt;=Milestones[[#This Row],[End]:[End]]),1,"")),"")</f>
        <v/>
      </c>
      <c r="BQ40" s="20" t="str">
        <f ca="1">IFERROR(IF(AND(Milestones[[#This Row],[Category]:[Category]]="Goal",BQ$5&gt;=Milestones[[#This Row],[Start]:[Start]],BQ$5&lt;=Milestones[[#This Row],[End]:[End]]),2,IF(AND(Milestones[[#This Row],[Category]:[Category]]="Milestone",BQ$5&gt;=Milestones[[#This Row],[Start]:[Start]],BQ$5&lt;=Milestones[[#This Row],[End]:[End]]),1,"")),"")</f>
        <v/>
      </c>
      <c r="BR40" s="20" t="str">
        <f ca="1">IFERROR(IF(AND(Milestones[[#This Row],[Category]:[Category]]="Goal",BR$5&gt;=Milestones[[#This Row],[Start]:[Start]],BR$5&lt;=Milestones[[#This Row],[End]:[End]]),2,IF(AND(Milestones[[#This Row],[Category]:[Category]]="Milestone",BR$5&gt;=Milestones[[#This Row],[Start]:[Start]],BR$5&lt;=Milestones[[#This Row],[End]:[End]]),1,"")),"")</f>
        <v/>
      </c>
      <c r="BS40" s="20" t="str">
        <f ca="1">IFERROR(IF(AND(Milestones[[#This Row],[Category]:[Category]]="Goal",BS$5&gt;=Milestones[[#This Row],[Start]:[Start]],BS$5&lt;=Milestones[[#This Row],[End]:[End]]),2,IF(AND(Milestones[[#This Row],[Category]:[Category]]="Milestone",BS$5&gt;=Milestones[[#This Row],[Start]:[Start]],BS$5&lt;=Milestones[[#This Row],[End]:[End]]),1,"")),"")</f>
        <v/>
      </c>
      <c r="BT40" s="20" t="str">
        <f ca="1">IFERROR(IF(AND(Milestones[[#This Row],[Category]:[Category]]="Goal",BT$5&gt;=Milestones[[#This Row],[Start]:[Start]],BT$5&lt;=Milestones[[#This Row],[End]:[End]]),2,IF(AND(Milestones[[#This Row],[Category]:[Category]]="Milestone",BT$5&gt;=Milestones[[#This Row],[Start]:[Start]],BT$5&lt;=Milestones[[#This Row],[End]:[End]]),1,"")),"")</f>
        <v/>
      </c>
      <c r="BU40" s="20" t="str">
        <f ca="1">IFERROR(IF(AND(Milestones[[#This Row],[Category]:[Category]]="Goal",BU$5&gt;=Milestones[[#This Row],[Start]:[Start]],BU$5&lt;=Milestones[[#This Row],[End]:[End]]),2,IF(AND(Milestones[[#This Row],[Category]:[Category]]="Milestone",BU$5&gt;=Milestones[[#This Row],[Start]:[Start]],BU$5&lt;=Milestones[[#This Row],[End]:[End]]),1,"")),"")</f>
        <v/>
      </c>
      <c r="BV40" s="20" t="str">
        <f ca="1">IFERROR(IF(AND(Milestones[[#This Row],[Category]:[Category]]="Goal",BV$5&gt;=Milestones[[#This Row],[Start]:[Start]],BV$5&lt;=Milestones[[#This Row],[End]:[End]]),2,IF(AND(Milestones[[#This Row],[Category]:[Category]]="Milestone",BV$5&gt;=Milestones[[#This Row],[Start]:[Start]],BV$5&lt;=Milestones[[#This Row],[End]:[End]]),1,"")),"")</f>
        <v/>
      </c>
      <c r="BW40" s="20" t="str">
        <f ca="1">IFERROR(IF(AND(Milestones[[#This Row],[Category]:[Category]]="Goal",BW$5&gt;=Milestones[[#This Row],[Start]:[Start]],BW$5&lt;=Milestones[[#This Row],[End]:[End]]),2,IF(AND(Milestones[[#This Row],[Category]:[Category]]="Milestone",BW$5&gt;=Milestones[[#This Row],[Start]:[Start]],BW$5&lt;=Milestones[[#This Row],[End]:[End]]),1,"")),"")</f>
        <v/>
      </c>
      <c r="BX40" s="20" t="str">
        <f ca="1">IFERROR(IF(AND(Milestones[[#This Row],[Category]:[Category]]="Goal",BX$5&gt;=Milestones[[#This Row],[Start]:[Start]],BX$5&lt;=Milestones[[#This Row],[End]:[End]]),2,IF(AND(Milestones[[#This Row],[Category]:[Category]]="Milestone",BX$5&gt;=Milestones[[#This Row],[Start]:[Start]],BX$5&lt;=Milestones[[#This Row],[End]:[End]]),1,"")),"")</f>
        <v/>
      </c>
      <c r="BY40" s="20" t="str">
        <f ca="1">IFERROR(IF(AND(Milestones[[#This Row],[Category]:[Category]]="Goal",BY$5&gt;=Milestones[[#This Row],[Start]:[Start]],BY$5&lt;=Milestones[[#This Row],[End]:[End]]),2,IF(AND(Milestones[[#This Row],[Category]:[Category]]="Milestone",BY$5&gt;=Milestones[[#This Row],[Start]:[Start]],BY$5&lt;=Milestones[[#This Row],[End]:[End]]),1,"")),"")</f>
        <v/>
      </c>
      <c r="BZ40" s="20" t="str">
        <f ca="1">IFERROR(IF(AND(Milestones[[#This Row],[Category]:[Category]]="Goal",BZ$5&gt;=Milestones[[#This Row],[Start]:[Start]],BZ$5&lt;=Milestones[[#This Row],[End]:[End]]),2,IF(AND(Milestones[[#This Row],[Category]:[Category]]="Milestone",BZ$5&gt;=Milestones[[#This Row],[Start]:[Start]],BZ$5&lt;=Milestones[[#This Row],[End]:[End]]),1,"")),"")</f>
        <v/>
      </c>
      <c r="CA40" s="20" t="str">
        <f ca="1">IFERROR(IF(AND(Milestones[[#This Row],[Category]:[Category]]="Goal",CA$5&gt;=Milestones[[#This Row],[Start]:[Start]],CA$5&lt;=Milestones[[#This Row],[End]:[End]]),2,IF(AND(Milestones[[#This Row],[Category]:[Category]]="Milestone",CA$5&gt;=Milestones[[#This Row],[Start]:[Start]],CA$5&lt;=Milestones[[#This Row],[End]:[End]]),1,"")),"")</f>
        <v/>
      </c>
      <c r="CB40" s="20" t="str">
        <f ca="1">IFERROR(IF(AND(Milestones[[#This Row],[Category]:[Category]]="Goal",CB$5&gt;=Milestones[[#This Row],[Start]:[Start]],CB$5&lt;=Milestones[[#This Row],[End]:[End]]),2,IF(AND(Milestones[[#This Row],[Category]:[Category]]="Milestone",CB$5&gt;=Milestones[[#This Row],[Start]:[Start]],CB$5&lt;=Milestones[[#This Row],[End]:[End]]),1,"")),"")</f>
        <v/>
      </c>
      <c r="CC40" s="20" t="str">
        <f ca="1">IFERROR(IF(AND(Milestones[[#This Row],[Category]:[Category]]="Goal",CC$5&gt;=Milestones[[#This Row],[Start]:[Start]],CC$5&lt;=Milestones[[#This Row],[End]:[End]]),2,IF(AND(Milestones[[#This Row],[Category]:[Category]]="Milestone",CC$5&gt;=Milestones[[#This Row],[Start]:[Start]],CC$5&lt;=Milestones[[#This Row],[End]:[End]]),1,"")),"")</f>
        <v/>
      </c>
      <c r="CD40" s="20" t="str">
        <f ca="1">IFERROR(IF(AND(Milestones[[#This Row],[Category]:[Category]]="Goal",CD$5&gt;=Milestones[[#This Row],[Start]:[Start]],CD$5&lt;=Milestones[[#This Row],[End]:[End]]),2,IF(AND(Milestones[[#This Row],[Category]:[Category]]="Milestone",CD$5&gt;=Milestones[[#This Row],[Start]:[Start]],CD$5&lt;=Milestones[[#This Row],[End]:[End]]),1,"")),"")</f>
        <v/>
      </c>
      <c r="CE40" s="20" t="str">
        <f ca="1">IFERROR(IF(AND(Milestones[[#This Row],[Category]:[Category]]="Goal",CE$5&gt;=Milestones[[#This Row],[Start]:[Start]],CE$5&lt;=Milestones[[#This Row],[End]:[End]]),2,IF(AND(Milestones[[#This Row],[Category]:[Category]]="Milestone",CE$5&gt;=Milestones[[#This Row],[Start]:[Start]],CE$5&lt;=Milestones[[#This Row],[End]:[End]]),1,"")),"")</f>
        <v/>
      </c>
      <c r="CF40" s="20" t="str">
        <f ca="1">IFERROR(IF(AND(Milestones[[#This Row],[Category]:[Category]]="Goal",CF$5&gt;=Milestones[[#This Row],[Start]:[Start]],CF$5&lt;=Milestones[[#This Row],[End]:[End]]),2,IF(AND(Milestones[[#This Row],[Category]:[Category]]="Milestone",CF$5&gt;=Milestones[[#This Row],[Start]:[Start]],CF$5&lt;=Milestones[[#This Row],[End]:[End]]),1,"")),"")</f>
        <v/>
      </c>
      <c r="CG40" s="20" t="str">
        <f ca="1">IFERROR(IF(AND(Milestones[[#This Row],[Category]:[Category]]="Goal",CG$5&gt;=Milestones[[#This Row],[Start]:[Start]],CG$5&lt;=Milestones[[#This Row],[End]:[End]]),2,IF(AND(Milestones[[#This Row],[Category]:[Category]]="Milestone",CG$5&gt;=Milestones[[#This Row],[Start]:[Start]],CG$5&lt;=Milestones[[#This Row],[End]:[End]]),1,"")),"")</f>
        <v/>
      </c>
      <c r="CH40" s="20" t="str">
        <f ca="1">IFERROR(IF(AND(Milestones[[#This Row],[Category]:[Category]]="Goal",CH$5&gt;=Milestones[[#This Row],[Start]:[Start]],CH$5&lt;=Milestones[[#This Row],[End]:[End]]),2,IF(AND(Milestones[[#This Row],[Category]:[Category]]="Milestone",CH$5&gt;=Milestones[[#This Row],[Start]:[Start]],CH$5&lt;=Milestones[[#This Row],[End]:[End]]),1,"")),"")</f>
        <v/>
      </c>
      <c r="CI40" s="20" t="str">
        <f ca="1">IFERROR(IF(AND(Milestones[[#This Row],[Category]:[Category]]="Goal",CI$5&gt;=Milestones[[#This Row],[Start]:[Start]],CI$5&lt;=Milestones[[#This Row],[End]:[End]]),2,IF(AND(Milestones[[#This Row],[Category]:[Category]]="Milestone",CI$5&gt;=Milestones[[#This Row],[Start]:[Start]],CI$5&lt;=Milestones[[#This Row],[End]:[End]]),1,"")),"")</f>
        <v/>
      </c>
      <c r="CJ40" s="20" t="str">
        <f ca="1">IFERROR(IF(AND(Milestones[[#This Row],[Category]:[Category]]="Goal",CJ$5&gt;=Milestones[[#This Row],[Start]:[Start]],CJ$5&lt;=Milestones[[#This Row],[End]:[End]]),2,IF(AND(Milestones[[#This Row],[Category]:[Category]]="Milestone",CJ$5&gt;=Milestones[[#This Row],[Start]:[Start]],CJ$5&lt;=Milestones[[#This Row],[End]:[End]]),1,"")),"")</f>
        <v/>
      </c>
      <c r="CK40" s="20" t="str">
        <f ca="1">IFERROR(IF(AND(Milestones[[#This Row],[Category]:[Category]]="Goal",CK$5&gt;=Milestones[[#This Row],[Start]:[Start]],CK$5&lt;=Milestones[[#This Row],[End]:[End]]),2,IF(AND(Milestones[[#This Row],[Category]:[Category]]="Milestone",CK$5&gt;=Milestones[[#This Row],[Start]:[Start]],CK$5&lt;=Milestones[[#This Row],[End]:[End]]),1,"")),"")</f>
        <v/>
      </c>
      <c r="CL40" s="20" t="str">
        <f ca="1">IFERROR(IF(AND(Milestones[[#This Row],[Category]:[Category]]="Goal",CL$5&gt;=Milestones[[#This Row],[Start]:[Start]],CL$5&lt;=Milestones[[#This Row],[End]:[End]]),2,IF(AND(Milestones[[#This Row],[Category]:[Category]]="Milestone",CL$5&gt;=Milestones[[#This Row],[Start]:[Start]],CL$5&lt;=Milestones[[#This Row],[End]:[End]]),1,"")),"")</f>
        <v/>
      </c>
      <c r="CM40" s="20" t="str">
        <f ca="1">IFERROR(IF(AND(Milestones[[#This Row],[Category]:[Category]]="Goal",CM$5&gt;=Milestones[[#This Row],[Start]:[Start]],CM$5&lt;=Milestones[[#This Row],[End]:[End]]),2,IF(AND(Milestones[[#This Row],[Category]:[Category]]="Milestone",CM$5&gt;=Milestones[[#This Row],[Start]:[Start]],CM$5&lt;=Milestones[[#This Row],[End]:[End]]),1,"")),"")</f>
        <v/>
      </c>
      <c r="CN40" s="20" t="str">
        <f ca="1">IFERROR(IF(AND(Milestones[[#This Row],[Category]:[Category]]="Goal",CN$5&gt;=Milestones[[#This Row],[Start]:[Start]],CN$5&lt;=Milestones[[#This Row],[End]:[End]]),2,IF(AND(Milestones[[#This Row],[Category]:[Category]]="Milestone",CN$5&gt;=Milestones[[#This Row],[Start]:[Start]],CN$5&lt;=Milestones[[#This Row],[End]:[End]]),1,"")),"")</f>
        <v/>
      </c>
      <c r="CO40" s="20" t="str">
        <f ca="1">IFERROR(IF(AND(Milestones[[#This Row],[Category]:[Category]]="Goal",CO$5&gt;=Milestones[[#This Row],[Start]:[Start]],CO$5&lt;=Milestones[[#This Row],[End]:[End]]),2,IF(AND(Milestones[[#This Row],[Category]:[Category]]="Milestone",CO$5&gt;=Milestones[[#This Row],[Start]:[Start]],CO$5&lt;=Milestones[[#This Row],[End]:[End]]),1,"")),"")</f>
        <v/>
      </c>
      <c r="CP40" s="20" t="str">
        <f ca="1">IFERROR(IF(AND(Milestones[[#This Row],[Category]:[Category]]="Goal",CP$5&gt;=Milestones[[#This Row],[Start]:[Start]],CP$5&lt;=Milestones[[#This Row],[End]:[End]]),2,IF(AND(Milestones[[#This Row],[Category]:[Category]]="Milestone",CP$5&gt;=Milestones[[#This Row],[Start]:[Start]],CP$5&lt;=Milestones[[#This Row],[End]:[End]]),1,"")),"")</f>
        <v/>
      </c>
      <c r="CQ40" s="20" t="str">
        <f ca="1">IFERROR(IF(AND(Milestones[[#This Row],[Category]:[Category]]="Goal",CQ$5&gt;=Milestones[[#This Row],[Start]:[Start]],CQ$5&lt;=Milestones[[#This Row],[End]:[End]]),2,IF(AND(Milestones[[#This Row],[Category]:[Category]]="Milestone",CQ$5&gt;=Milestones[[#This Row],[Start]:[Start]],CQ$5&lt;=Milestones[[#This Row],[End]:[End]]),1,"")),"")</f>
        <v/>
      </c>
      <c r="CR40" s="20" t="str">
        <f ca="1">IFERROR(IF(AND(Milestones[[#This Row],[Category]:[Category]]="Goal",CR$5&gt;=Milestones[[#This Row],[Start]:[Start]],CR$5&lt;=Milestones[[#This Row],[End]:[End]]),2,IF(AND(Milestones[[#This Row],[Category]:[Category]]="Milestone",CR$5&gt;=Milestones[[#This Row],[Start]:[Start]],CR$5&lt;=Milestones[[#This Row],[End]:[End]]),1,"")),"")</f>
        <v/>
      </c>
      <c r="CS40" s="20" t="str">
        <f ca="1">IFERROR(IF(AND(Milestones[[#This Row],[Category]:[Category]]="Goal",CS$5&gt;=Milestones[[#This Row],[Start]:[Start]],CS$5&lt;=Milestones[[#This Row],[End]:[End]]),2,IF(AND(Milestones[[#This Row],[Category]:[Category]]="Milestone",CS$5&gt;=Milestones[[#This Row],[Start]:[Start]],CS$5&lt;=Milestones[[#This Row],[End]:[End]]),1,"")),"")</f>
        <v/>
      </c>
      <c r="CT40" s="20" t="str">
        <f ca="1">IFERROR(IF(AND(Milestones[[#This Row],[Category]:[Category]]="Goal",CT$5&gt;=Milestones[[#This Row],[Start]:[Start]],CT$5&lt;=Milestones[[#This Row],[End]:[End]]),2,IF(AND(Milestones[[#This Row],[Category]:[Category]]="Milestone",CT$5&gt;=Milestones[[#This Row],[Start]:[Start]],CT$5&lt;=Milestones[[#This Row],[End]:[End]]),1,"")),"")</f>
        <v/>
      </c>
      <c r="CU40" s="20" t="str">
        <f ca="1">IFERROR(IF(AND(Milestones[[#This Row],[Category]:[Category]]="Goal",CU$5&gt;=Milestones[[#This Row],[Start]:[Start]],CU$5&lt;=Milestones[[#This Row],[End]:[End]]),2,IF(AND(Milestones[[#This Row],[Category]:[Category]]="Milestone",CU$5&gt;=Milestones[[#This Row],[Start]:[Start]],CU$5&lt;=Milestones[[#This Row],[End]:[End]]),1,"")),"")</f>
        <v/>
      </c>
      <c r="CV40" s="20" t="str">
        <f ca="1">IFERROR(IF(AND(Milestones[[#This Row],[Category]:[Category]]="Goal",CV$5&gt;=Milestones[[#This Row],[Start]:[Start]],CV$5&lt;=Milestones[[#This Row],[End]:[End]]),2,IF(AND(Milestones[[#This Row],[Category]:[Category]]="Milestone",CV$5&gt;=Milestones[[#This Row],[Start]:[Start]],CV$5&lt;=Milestones[[#This Row],[End]:[End]]),1,"")),"")</f>
        <v/>
      </c>
      <c r="CW40" s="20" t="str">
        <f ca="1">IFERROR(IF(AND(Milestones[[#This Row],[Category]:[Category]]="Goal",CW$5&gt;=Milestones[[#This Row],[Start]:[Start]],CW$5&lt;=Milestones[[#This Row],[End]:[End]]),2,IF(AND(Milestones[[#This Row],[Category]:[Category]]="Milestone",CW$5&gt;=Milestones[[#This Row],[Start]:[Start]],CW$5&lt;=Milestones[[#This Row],[End]:[End]]),1,"")),"")</f>
        <v/>
      </c>
      <c r="CX40" s="20" t="str">
        <f ca="1">IFERROR(IF(AND(Milestones[[#This Row],[Category]:[Category]]="Goal",CX$5&gt;=Milestones[[#This Row],[Start]:[Start]],CX$5&lt;=Milestones[[#This Row],[End]:[End]]),2,IF(AND(Milestones[[#This Row],[Category]:[Category]]="Milestone",CX$5&gt;=Milestones[[#This Row],[Start]:[Start]],CX$5&lt;=Milestones[[#This Row],[End]:[End]]),1,"")),"")</f>
        <v/>
      </c>
      <c r="CY40" s="20" t="str">
        <f ca="1">IFERROR(IF(AND(Milestones[[#This Row],[Category]:[Category]]="Goal",CY$5&gt;=Milestones[[#This Row],[Start]:[Start]],CY$5&lt;=Milestones[[#This Row],[End]:[End]]),2,IF(AND(Milestones[[#This Row],[Category]:[Category]]="Milestone",CY$5&gt;=Milestones[[#This Row],[Start]:[Start]],CY$5&lt;=Milestones[[#This Row],[End]:[End]]),1,"")),"")</f>
        <v/>
      </c>
      <c r="CZ40" s="20" t="str">
        <f ca="1">IFERROR(IF(AND(Milestones[[#This Row],[Category]:[Category]]="Goal",CZ$5&gt;=Milestones[[#This Row],[Start]:[Start]],CZ$5&lt;=Milestones[[#This Row],[End]:[End]]),2,IF(AND(Milestones[[#This Row],[Category]:[Category]]="Milestone",CZ$5&gt;=Milestones[[#This Row],[Start]:[Start]],CZ$5&lt;=Milestones[[#This Row],[End]:[End]]),1,"")),"")</f>
        <v/>
      </c>
      <c r="DA40" s="20" t="str">
        <f ca="1">IFERROR(IF(AND(Milestones[[#This Row],[Category]:[Category]]="Goal",DA$5&gt;=Milestones[[#This Row],[Start]:[Start]],DA$5&lt;=Milestones[[#This Row],[End]:[End]]),2,IF(AND(Milestones[[#This Row],[Category]:[Category]]="Milestone",DA$5&gt;=Milestones[[#This Row],[Start]:[Start]],DA$5&lt;=Milestones[[#This Row],[End]:[End]]),1,"")),"")</f>
        <v/>
      </c>
      <c r="DB40" s="20" t="str">
        <f ca="1">IFERROR(IF(AND(Milestones[[#This Row],[Category]:[Category]]="Goal",DB$5&gt;=Milestones[[#This Row],[Start]:[Start]],DB$5&lt;=Milestones[[#This Row],[End]:[End]]),2,IF(AND(Milestones[[#This Row],[Category]:[Category]]="Milestone",DB$5&gt;=Milestones[[#This Row],[Start]:[Start]],DB$5&lt;=Milestones[[#This Row],[End]:[End]]),1,"")),"")</f>
        <v/>
      </c>
      <c r="DC40" s="20" t="str">
        <f ca="1">IFERROR(IF(AND(Milestones[[#This Row],[Category]:[Category]]="Goal",DC$5&gt;=Milestones[[#This Row],[Start]:[Start]],DC$5&lt;=Milestones[[#This Row],[End]:[End]]),2,IF(AND(Milestones[[#This Row],[Category]:[Category]]="Milestone",DC$5&gt;=Milestones[[#This Row],[Start]:[Start]],DC$5&lt;=Milestones[[#This Row],[End]:[End]]),1,"")),"")</f>
        <v/>
      </c>
      <c r="DD40" s="20" t="str">
        <f ca="1">IFERROR(IF(AND(Milestones[[#This Row],[Category]:[Category]]="Goal",DD$5&gt;=Milestones[[#This Row],[Start]:[Start]],DD$5&lt;=Milestones[[#This Row],[End]:[End]]),2,IF(AND(Milestones[[#This Row],[Category]:[Category]]="Milestone",DD$5&gt;=Milestones[[#This Row],[Start]:[Start]],DD$5&lt;=Milestones[[#This Row],[End]:[End]]),1,"")),"")</f>
        <v/>
      </c>
      <c r="DE40" s="20" t="str">
        <f ca="1">IFERROR(IF(AND(Milestones[[#This Row],[Category]:[Category]]="Goal",DE$5&gt;=Milestones[[#This Row],[Start]:[Start]],DE$5&lt;=Milestones[[#This Row],[End]:[End]]),2,IF(AND(Milestones[[#This Row],[Category]:[Category]]="Milestone",DE$5&gt;=Milestones[[#This Row],[Start]:[Start]],DE$5&lt;=Milestones[[#This Row],[End]:[End]]),1,"")),"")</f>
        <v/>
      </c>
      <c r="DF40" s="20" t="str">
        <f ca="1">IFERROR(IF(AND(Milestones[[#This Row],[Category]:[Category]]="Goal",DF$5&gt;=Milestones[[#This Row],[Start]:[Start]],DF$5&lt;=Milestones[[#This Row],[End]:[End]]),2,IF(AND(Milestones[[#This Row],[Category]:[Category]]="Milestone",DF$5&gt;=Milestones[[#This Row],[Start]:[Start]],DF$5&lt;=Milestones[[#This Row],[End]:[End]]),1,"")),"")</f>
        <v/>
      </c>
      <c r="DG40" s="20" t="str">
        <f ca="1">IFERROR(IF(AND(Milestones[[#This Row],[Category]:[Category]]="Goal",DG$5&gt;=Milestones[[#This Row],[Start]:[Start]],DG$5&lt;=Milestones[[#This Row],[End]:[End]]),2,IF(AND(Milestones[[#This Row],[Category]:[Category]]="Milestone",DG$5&gt;=Milestones[[#This Row],[Start]:[Start]],DG$5&lt;=Milestones[[#This Row],[End]:[End]]),1,"")),"")</f>
        <v/>
      </c>
      <c r="DH40" s="20" t="str">
        <f ca="1">IFERROR(IF(AND(Milestones[[#This Row],[Category]:[Category]]="Goal",DH$5&gt;=Milestones[[#This Row],[Start]:[Start]],DH$5&lt;=Milestones[[#This Row],[End]:[End]]),2,IF(AND(Milestones[[#This Row],[Category]:[Category]]="Milestone",DH$5&gt;=Milestones[[#This Row],[Start]:[Start]],DH$5&lt;=Milestones[[#This Row],[End]:[End]]),1,"")),"")</f>
        <v/>
      </c>
      <c r="DI40" s="20" t="str">
        <f ca="1">IFERROR(IF(AND(Milestones[[#This Row],[Category]:[Category]]="Goal",DI$5&gt;=Milestones[[#This Row],[Start]:[Start]],DI$5&lt;=Milestones[[#This Row],[End]:[End]]),2,IF(AND(Milestones[[#This Row],[Category]:[Category]]="Milestone",DI$5&gt;=Milestones[[#This Row],[Start]:[Start]],DI$5&lt;=Milestones[[#This Row],[End]:[End]]),1,"")),"")</f>
        <v/>
      </c>
      <c r="DJ40" s="20" t="str">
        <f ca="1">IFERROR(IF(AND(Milestones[[#This Row],[Category]:[Category]]="Goal",DJ$5&gt;=Milestones[[#This Row],[Start]:[Start]],DJ$5&lt;=Milestones[[#This Row],[End]:[End]]),2,IF(AND(Milestones[[#This Row],[Category]:[Category]]="Milestone",DJ$5&gt;=Milestones[[#This Row],[Start]:[Start]],DJ$5&lt;=Milestones[[#This Row],[End]:[End]]),1,"")),"")</f>
        <v/>
      </c>
      <c r="DK40" s="20" t="str">
        <f ca="1">IFERROR(IF(AND(Milestones[[#This Row],[Category]:[Category]]="Goal",DK$5&gt;=Milestones[[#This Row],[Start]:[Start]],DK$5&lt;=Milestones[[#This Row],[End]:[End]]),2,IF(AND(Milestones[[#This Row],[Category]:[Category]]="Milestone",DK$5&gt;=Milestones[[#This Row],[Start]:[Start]],DK$5&lt;=Milestones[[#This Row],[End]:[End]]),1,"")),"")</f>
        <v/>
      </c>
      <c r="DL40" s="20" t="str">
        <f ca="1">IFERROR(IF(AND(Milestones[[#This Row],[Category]:[Category]]="Goal",DL$5&gt;=Milestones[[#This Row],[Start]:[Start]],DL$5&lt;=Milestones[[#This Row],[End]:[End]]),2,IF(AND(Milestones[[#This Row],[Category]:[Category]]="Milestone",DL$5&gt;=Milestones[[#This Row],[Start]:[Start]],DL$5&lt;=Milestones[[#This Row],[End]:[End]]),1,"")),"")</f>
        <v/>
      </c>
      <c r="DM40" s="20" t="str">
        <f ca="1">IFERROR(IF(AND(Milestones[[#This Row],[Category]:[Category]]="Goal",DM$5&gt;=Milestones[[#This Row],[Start]:[Start]],DM$5&lt;=Milestones[[#This Row],[End]:[End]]),2,IF(AND(Milestones[[#This Row],[Category]:[Category]]="Milestone",DM$5&gt;=Milestones[[#This Row],[Start]:[Start]],DM$5&lt;=Milestones[[#This Row],[End]:[End]]),1,"")),"")</f>
        <v/>
      </c>
      <c r="DN40" s="20" t="str">
        <f ca="1">IFERROR(IF(AND(Milestones[[#This Row],[Category]:[Category]]="Goal",DN$5&gt;=Milestones[[#This Row],[Start]:[Start]],DN$5&lt;=Milestones[[#This Row],[End]:[End]]),2,IF(AND(Milestones[[#This Row],[Category]:[Category]]="Milestone",DN$5&gt;=Milestones[[#This Row],[Start]:[Start]],DN$5&lt;=Milestones[[#This Row],[End]:[End]]),1,"")),"")</f>
        <v/>
      </c>
      <c r="DO40" s="20" t="str">
        <f ca="1">IFERROR(IF(AND(Milestones[[#This Row],[Category]:[Category]]="Goal",DO$5&gt;=Milestones[[#This Row],[Start]:[Start]],DO$5&lt;=Milestones[[#This Row],[End]:[End]]),2,IF(AND(Milestones[[#This Row],[Category]:[Category]]="Milestone",DO$5&gt;=Milestones[[#This Row],[Start]:[Start]],DO$5&lt;=Milestones[[#This Row],[End]:[End]]),1,"")),"")</f>
        <v/>
      </c>
      <c r="DP40" s="20" t="str">
        <f ca="1">IFERROR(IF(AND(Milestones[[#This Row],[Category]:[Category]]="Goal",DP$5&gt;=Milestones[[#This Row],[Start]:[Start]],DP$5&lt;=Milestones[[#This Row],[End]:[End]]),2,IF(AND(Milestones[[#This Row],[Category]:[Category]]="Milestone",DP$5&gt;=Milestones[[#This Row],[Start]:[Start]],DP$5&lt;=Milestones[[#This Row],[End]:[End]]),1,"")),"")</f>
        <v/>
      </c>
      <c r="DQ40" s="20" t="str">
        <f ca="1">IFERROR(IF(AND(Milestones[[#This Row],[Category]:[Category]]="Goal",DQ$5&gt;=Milestones[[#This Row],[Start]:[Start]],DQ$5&lt;=Milestones[[#This Row],[End]:[End]]),2,IF(AND(Milestones[[#This Row],[Category]:[Category]]="Milestone",DQ$5&gt;=Milestones[[#This Row],[Start]:[Start]],DQ$5&lt;=Milestones[[#This Row],[End]:[End]]),1,"")),"")</f>
        <v/>
      </c>
      <c r="DR40" s="20" t="str">
        <f ca="1">IFERROR(IF(AND(Milestones[[#This Row],[Category]:[Category]]="Goal",DR$5&gt;=Milestones[[#This Row],[Start]:[Start]],DR$5&lt;=Milestones[[#This Row],[End]:[End]]),2,IF(AND(Milestones[[#This Row],[Category]:[Category]]="Milestone",DR$5&gt;=Milestones[[#This Row],[Start]:[Start]],DR$5&lt;=Milestones[[#This Row],[End]:[End]]),1,"")),"")</f>
        <v/>
      </c>
      <c r="DS40" s="20" t="str">
        <f ca="1">IFERROR(IF(AND(Milestones[[#This Row],[Category]:[Category]]="Goal",DS$5&gt;=Milestones[[#This Row],[Start]:[Start]],DS$5&lt;=Milestones[[#This Row],[End]:[End]]),2,IF(AND(Milestones[[#This Row],[Category]:[Category]]="Milestone",DS$5&gt;=Milestones[[#This Row],[Start]:[Start]],DS$5&lt;=Milestones[[#This Row],[End]:[End]]),1,"")),"")</f>
        <v/>
      </c>
      <c r="DT40" s="20" t="str">
        <f ca="1">IFERROR(IF(AND(Milestones[[#This Row],[Category]:[Category]]="Goal",DT$5&gt;=Milestones[[#This Row],[Start]:[Start]],DT$5&lt;=Milestones[[#This Row],[End]:[End]]),2,IF(AND(Milestones[[#This Row],[Category]:[Category]]="Milestone",DT$5&gt;=Milestones[[#This Row],[Start]:[Start]],DT$5&lt;=Milestones[[#This Row],[End]:[End]]),1,"")),"")</f>
        <v/>
      </c>
      <c r="DU40" s="20" t="str">
        <f ca="1">IFERROR(IF(AND(Milestones[[#This Row],[Category]:[Category]]="Goal",DU$5&gt;=Milestones[[#This Row],[Start]:[Start]],DU$5&lt;=Milestones[[#This Row],[End]:[End]]),2,IF(AND(Milestones[[#This Row],[Category]:[Category]]="Milestone",DU$5&gt;=Milestones[[#This Row],[Start]:[Start]],DU$5&lt;=Milestones[[#This Row],[End]:[End]]),1,"")),"")</f>
        <v/>
      </c>
      <c r="DV40" s="20" t="str">
        <f ca="1">IFERROR(IF(AND(Milestones[[#This Row],[Category]:[Category]]="Goal",DV$5&gt;=Milestones[[#This Row],[Start]:[Start]],DV$5&lt;=Milestones[[#This Row],[End]:[End]]),2,IF(AND(Milestones[[#This Row],[Category]:[Category]]="Milestone",DV$5&gt;=Milestones[[#This Row],[Start]:[Start]],DV$5&lt;=Milestones[[#This Row],[End]:[End]]),1,"")),"")</f>
        <v/>
      </c>
      <c r="DW40" s="20" t="str">
        <f ca="1">IFERROR(IF(AND(Milestones[[#This Row],[Category]:[Category]]="Goal",DW$5&gt;=Milestones[[#This Row],[Start]:[Start]],DW$5&lt;=Milestones[[#This Row],[End]:[End]]),2,IF(AND(Milestones[[#This Row],[Category]:[Category]]="Milestone",DW$5&gt;=Milestones[[#This Row],[Start]:[Start]],DW$5&lt;=Milestones[[#This Row],[End]:[End]]),1,"")),"")</f>
        <v/>
      </c>
      <c r="DX40" s="20" t="str">
        <f ca="1">IFERROR(IF(AND(Milestones[[#This Row],[Category]:[Category]]="Goal",DX$5&gt;=Milestones[[#This Row],[Start]:[Start]],DX$5&lt;=Milestones[[#This Row],[End]:[End]]),2,IF(AND(Milestones[[#This Row],[Category]:[Category]]="Milestone",DX$5&gt;=Milestones[[#This Row],[Start]:[Start]],DX$5&lt;=Milestones[[#This Row],[End]:[End]]),1,"")),"")</f>
        <v/>
      </c>
      <c r="DY40" s="20" t="str">
        <f ca="1">IFERROR(IF(AND(Milestones[[#This Row],[Category]:[Category]]="Goal",DY$5&gt;=Milestones[[#This Row],[Start]:[Start]],DY$5&lt;=Milestones[[#This Row],[End]:[End]]),2,IF(AND(Milestones[[#This Row],[Category]:[Category]]="Milestone",DY$5&gt;=Milestones[[#This Row],[Start]:[Start]],DY$5&lt;=Milestones[[#This Row],[End]:[End]]),1,"")),"")</f>
        <v/>
      </c>
      <c r="DZ40" s="20" t="str">
        <f ca="1">IFERROR(IF(AND(Milestones[[#This Row],[Category]:[Category]]="Goal",DZ$5&gt;=Milestones[[#This Row],[Start]:[Start]],DZ$5&lt;=Milestones[[#This Row],[End]:[End]]),2,IF(AND(Milestones[[#This Row],[Category]:[Category]]="Milestone",DZ$5&gt;=Milestones[[#This Row],[Start]:[Start]],DZ$5&lt;=Milestones[[#This Row],[End]:[End]]),1,"")),"")</f>
        <v/>
      </c>
      <c r="EA40" s="20" t="str">
        <f ca="1">IFERROR(IF(AND(Milestones[[#This Row],[Category]:[Category]]="Goal",EA$5&gt;=Milestones[[#This Row],[Start]:[Start]],EA$5&lt;=Milestones[[#This Row],[End]:[End]]),2,IF(AND(Milestones[[#This Row],[Category]:[Category]]="Milestone",EA$5&gt;=Milestones[[#This Row],[Start]:[Start]],EA$5&lt;=Milestones[[#This Row],[End]:[End]]),1,"")),"")</f>
        <v/>
      </c>
      <c r="EB40" s="20" t="str">
        <f ca="1">IFERROR(IF(AND(Milestones[[#This Row],[Category]:[Category]]="Goal",EB$5&gt;=Milestones[[#This Row],[Start]:[Start]],EB$5&lt;=Milestones[[#This Row],[End]:[End]]),2,IF(AND(Milestones[[#This Row],[Category]:[Category]]="Milestone",EB$5&gt;=Milestones[[#This Row],[Start]:[Start]],EB$5&lt;=Milestones[[#This Row],[End]:[End]]),1,"")),"")</f>
        <v/>
      </c>
      <c r="EC40" s="20" t="str">
        <f ca="1">IFERROR(IF(AND(Milestones[[#This Row],[Category]:[Category]]="Goal",EC$5&gt;=Milestones[[#This Row],[Start]:[Start]],EC$5&lt;=Milestones[[#This Row],[End]:[End]]),2,IF(AND(Milestones[[#This Row],[Category]:[Category]]="Milestone",EC$5&gt;=Milestones[[#This Row],[Start]:[Start]],EC$5&lt;=Milestones[[#This Row],[End]:[End]]),1,"")),"")</f>
        <v/>
      </c>
      <c r="ED40" s="20" t="str">
        <f ca="1">IFERROR(IF(AND(Milestones[[#This Row],[Category]:[Category]]="Goal",ED$5&gt;=Milestones[[#This Row],[Start]:[Start]],ED$5&lt;=Milestones[[#This Row],[End]:[End]]),2,IF(AND(Milestones[[#This Row],[Category]:[Category]]="Milestone",ED$5&gt;=Milestones[[#This Row],[Start]:[Start]],ED$5&lt;=Milestones[[#This Row],[End]:[End]]),1,"")),"")</f>
        <v/>
      </c>
      <c r="EE40" s="20" t="str">
        <f ca="1">IFERROR(IF(AND(Milestones[[#This Row],[Category]:[Category]]="Goal",EE$5&gt;=Milestones[[#This Row],[Start]:[Start]],EE$5&lt;=Milestones[[#This Row],[End]:[End]]),2,IF(AND(Milestones[[#This Row],[Category]:[Category]]="Milestone",EE$5&gt;=Milestones[[#This Row],[Start]:[Start]],EE$5&lt;=Milestones[[#This Row],[End]:[End]]),1,"")),"")</f>
        <v/>
      </c>
      <c r="EF40" s="20" t="str">
        <f ca="1">IFERROR(IF(AND(Milestones[[#This Row],[Category]:[Category]]="Goal",EF$5&gt;=Milestones[[#This Row],[Start]:[Start]],EF$5&lt;=Milestones[[#This Row],[End]:[End]]),2,IF(AND(Milestones[[#This Row],[Category]:[Category]]="Milestone",EF$5&gt;=Milestones[[#This Row],[Start]:[Start]],EF$5&lt;=Milestones[[#This Row],[End]:[End]]),1,"")),"")</f>
        <v/>
      </c>
      <c r="EG40" s="20" t="str">
        <f ca="1">IFERROR(IF(AND(Milestones[[#This Row],[Category]:[Category]]="Goal",EG$5&gt;=Milestones[[#This Row],[Start]:[Start]],EG$5&lt;=Milestones[[#This Row],[End]:[End]]),2,IF(AND(Milestones[[#This Row],[Category]:[Category]]="Milestone",EG$5&gt;=Milestones[[#This Row],[Start]:[Start]],EG$5&lt;=Milestones[[#This Row],[End]:[End]]),1,"")),"")</f>
        <v/>
      </c>
      <c r="EH40" s="20" t="str">
        <f ca="1">IFERROR(IF(AND(Milestones[[#This Row],[Category]:[Category]]="Goal",EH$5&gt;=Milestones[[#This Row],[Start]:[Start]],EH$5&lt;=Milestones[[#This Row],[End]:[End]]),2,IF(AND(Milestones[[#This Row],[Category]:[Category]]="Milestone",EH$5&gt;=Milestones[[#This Row],[Start]:[Start]],EH$5&lt;=Milestones[[#This Row],[End]:[End]]),1,"")),"")</f>
        <v/>
      </c>
      <c r="EI40" s="20" t="str">
        <f ca="1">IFERROR(IF(AND(Milestones[[#This Row],[Category]:[Category]]="Goal",EI$5&gt;=Milestones[[#This Row],[Start]:[Start]],EI$5&lt;=Milestones[[#This Row],[End]:[End]]),2,IF(AND(Milestones[[#This Row],[Category]:[Category]]="Milestone",EI$5&gt;=Milestones[[#This Row],[Start]:[Start]],EI$5&lt;=Milestones[[#This Row],[End]:[End]]),1,"")),"")</f>
        <v/>
      </c>
      <c r="EJ40" s="20" t="str">
        <f ca="1">IFERROR(IF(AND(Milestones[[#This Row],[Category]:[Category]]="Goal",EJ$5&gt;=Milestones[[#This Row],[Start]:[Start]],EJ$5&lt;=Milestones[[#This Row],[End]:[End]]),2,IF(AND(Milestones[[#This Row],[Category]:[Category]]="Milestone",EJ$5&gt;=Milestones[[#This Row],[Start]:[Start]],EJ$5&lt;=Milestones[[#This Row],[End]:[End]]),1,"")),"")</f>
        <v/>
      </c>
      <c r="EK40" s="20" t="str">
        <f ca="1">IFERROR(IF(AND(Milestones[[#This Row],[Category]:[Category]]="Goal",EK$5&gt;=Milestones[[#This Row],[Start]:[Start]],EK$5&lt;=Milestones[[#This Row],[End]:[End]]),2,IF(AND(Milestones[[#This Row],[Category]:[Category]]="Milestone",EK$5&gt;=Milestones[[#This Row],[Start]:[Start]],EK$5&lt;=Milestones[[#This Row],[End]:[End]]),1,"")),"")</f>
        <v/>
      </c>
      <c r="EL40" s="20" t="str">
        <f ca="1">IFERROR(IF(AND(Milestones[[#This Row],[Category]:[Category]]="Goal",EL$5&gt;=Milestones[[#This Row],[Start]:[Start]],EL$5&lt;=Milestones[[#This Row],[End]:[End]]),2,IF(AND(Milestones[[#This Row],[Category]:[Category]]="Milestone",EL$5&gt;=Milestones[[#This Row],[Start]:[Start]],EL$5&lt;=Milestones[[#This Row],[End]:[End]]),1,"")),"")</f>
        <v/>
      </c>
      <c r="EM40" s="20" t="str">
        <f ca="1">IFERROR(IF(AND(Milestones[[#This Row],[Category]:[Category]]="Goal",EM$5&gt;=Milestones[[#This Row],[Start]:[Start]],EM$5&lt;=Milestones[[#This Row],[End]:[End]]),2,IF(AND(Milestones[[#This Row],[Category]:[Category]]="Milestone",EM$5&gt;=Milestones[[#This Row],[Start]:[Start]],EM$5&lt;=Milestones[[#This Row],[End]:[End]]),1,"")),"")</f>
        <v/>
      </c>
      <c r="EN40" s="20" t="str">
        <f ca="1">IFERROR(IF(AND(Milestones[[#This Row],[Category]:[Category]]="Goal",EN$5&gt;=Milestones[[#This Row],[Start]:[Start]],EN$5&lt;=Milestones[[#This Row],[End]:[End]]),2,IF(AND(Milestones[[#This Row],[Category]:[Category]]="Milestone",EN$5&gt;=Milestones[[#This Row],[Start]:[Start]],EN$5&lt;=Milestones[[#This Row],[End]:[End]]),1,"")),"")</f>
        <v/>
      </c>
      <c r="EO40" s="20" t="str">
        <f ca="1">IFERROR(IF(AND(Milestones[[#This Row],[Category]:[Category]]="Goal",EO$5&gt;=Milestones[[#This Row],[Start]:[Start]],EO$5&lt;=Milestones[[#This Row],[End]:[End]]),2,IF(AND(Milestones[[#This Row],[Category]:[Category]]="Milestone",EO$5&gt;=Milestones[[#This Row],[Start]:[Start]],EO$5&lt;=Milestones[[#This Row],[End]:[End]]),1,"")),"")</f>
        <v/>
      </c>
      <c r="EP40" s="20" t="str">
        <f ca="1">IFERROR(IF(AND(Milestones[[#This Row],[Category]:[Category]]="Goal",EP$5&gt;=Milestones[[#This Row],[Start]:[Start]],EP$5&lt;=Milestones[[#This Row],[End]:[End]]),2,IF(AND(Milestones[[#This Row],[Category]:[Category]]="Milestone",EP$5&gt;=Milestones[[#This Row],[Start]:[Start]],EP$5&lt;=Milestones[[#This Row],[End]:[End]]),1,"")),"")</f>
        <v/>
      </c>
      <c r="EQ40" s="20" t="str">
        <f ca="1">IFERROR(IF(AND(Milestones[[#This Row],[Category]:[Category]]="Goal",EQ$5&gt;=Milestones[[#This Row],[Start]:[Start]],EQ$5&lt;=Milestones[[#This Row],[End]:[End]]),2,IF(AND(Milestones[[#This Row],[Category]:[Category]]="Milestone",EQ$5&gt;=Milestones[[#This Row],[Start]:[Start]],EQ$5&lt;=Milestones[[#This Row],[End]:[End]]),1,"")),"")</f>
        <v/>
      </c>
      <c r="ER40" s="20" t="str">
        <f ca="1">IFERROR(IF(AND(Milestones[[#This Row],[Category]:[Category]]="Goal",ER$5&gt;=Milestones[[#This Row],[Start]:[Start]],ER$5&lt;=Milestones[[#This Row],[End]:[End]]),2,IF(AND(Milestones[[#This Row],[Category]:[Category]]="Milestone",ER$5&gt;=Milestones[[#This Row],[Start]:[Start]],ER$5&lt;=Milestones[[#This Row],[End]:[End]]),1,"")),"")</f>
        <v/>
      </c>
    </row>
    <row r="41" spans="1:148" ht="15" customHeight="1" x14ac:dyDescent="0.3">
      <c r="B41" s="41">
        <f t="shared" si="73"/>
        <v>34</v>
      </c>
      <c r="C41" s="63"/>
      <c r="D41" s="61"/>
      <c r="E41" s="63"/>
      <c r="F41" s="64"/>
      <c r="G41" s="43"/>
      <c r="H41" s="35"/>
      <c r="I41" s="58" t="str">
        <f>IFERROR(IF(Milestones[[#This Row],[Activity]]="","",WORKDAY(IF(Milestones[[#This Row],[Predecessor]]="",IF(O40&lt;&gt;"", O40, L40),IF(INDEX(Milestones[Actual End],Milestones[[#This Row],[Predecessor]])&lt;&gt;"",INDEX(Milestones[Actual End],Milestones[[#This Row],[Predecessor]]),INDEX(Milestones[End],Milestones[[#This Row],[Predecessor]]))),Milestones[[#This Row],[Lag Days (Working Days)]],Table5[Holidays])),"")</f>
        <v/>
      </c>
      <c r="J41" s="70"/>
      <c r="K41" s="46">
        <f>IF(Milestones[[#This Row],[Responsible]]="",Milestones[[#This Row],[Effort (Working Days)]],IFERROR(ROUND(Milestones[[#This Row],[Effort (Working Days)]]/VLOOKUP(Milestones[[#This Row],[Responsible]],ProjectPersonnel[],2,FALSE)*4,0)/4,0))</f>
        <v>0</v>
      </c>
      <c r="L41" s="47" t="str">
        <f>IFERROR(WORKDAY(Milestones[[#This Row],[Start]],Milestones[[#This Row],[Task Duration]],Table5[Holidays]),"")</f>
        <v/>
      </c>
      <c r="M41" s="49"/>
      <c r="N41" s="49"/>
      <c r="O41" s="49"/>
      <c r="P41" s="72">
        <v>0</v>
      </c>
      <c r="Q41" s="13"/>
      <c r="R41" s="13"/>
      <c r="T41" s="20" t="str">
        <f ca="1">IFERROR(IF(AND(Milestones[[#This Row],[Category]:[Category]]="Goal",T$5&gt;=Milestones[[#This Row],[Start]:[Start]],T$5&lt;=Milestones[[#This Row],[End]:[End]]),2,IF(AND(Milestones[[#This Row],[Category]:[Category]]="Milestone",T$5&gt;=Milestones[[#This Row],[Start]:[Start]],T$5&lt;=Milestones[[#This Row],[End]:[End]]),1,"")),"")</f>
        <v/>
      </c>
      <c r="U41" s="20" t="str">
        <f ca="1">IFERROR(IF(AND(Milestones[[#This Row],[Category]:[Category]]="Goal",U$5&gt;=Milestones[[#This Row],[Start]:[Start]],U$5&lt;=Milestones[[#This Row],[End]:[End]]),2,IF(AND(Milestones[[#This Row],[Category]:[Category]]="Milestone",U$5&gt;=Milestones[[#This Row],[Start]:[Start]],U$5&lt;=Milestones[[#This Row],[End]:[End]]),1,"")),"")</f>
        <v/>
      </c>
      <c r="V41" s="20" t="str">
        <f ca="1">IFERROR(IF(AND(Milestones[[#This Row],[Category]:[Category]]="Goal",V$5&gt;=Milestones[[#This Row],[Start]:[Start]],V$5&lt;=Milestones[[#This Row],[End]:[End]]),2,IF(AND(Milestones[[#This Row],[Category]:[Category]]="Milestone",V$5&gt;=Milestones[[#This Row],[Start]:[Start]],V$5&lt;=Milestones[[#This Row],[End]:[End]]),1,"")),"")</f>
        <v/>
      </c>
      <c r="W41" s="20" t="str">
        <f ca="1">IFERROR(IF(AND(Milestones[[#This Row],[Category]:[Category]]="Goal",W$5&gt;=Milestones[[#This Row],[Start]:[Start]],W$5&lt;=Milestones[[#This Row],[End]:[End]]),2,IF(AND(Milestones[[#This Row],[Category]:[Category]]="Milestone",W$5&gt;=Milestones[[#This Row],[Start]:[Start]],W$5&lt;=Milestones[[#This Row],[End]:[End]]),1,"")),"")</f>
        <v/>
      </c>
      <c r="X41" s="20" t="str">
        <f ca="1">IFERROR(IF(AND(Milestones[[#This Row],[Category]:[Category]]="Goal",X$5&gt;=Milestones[[#This Row],[Start]:[Start]],X$5&lt;=Milestones[[#This Row],[End]:[End]]),2,IF(AND(Milestones[[#This Row],[Category]:[Category]]="Milestone",X$5&gt;=Milestones[[#This Row],[Start]:[Start]],X$5&lt;=Milestones[[#This Row],[End]:[End]]),1,"")),"")</f>
        <v/>
      </c>
      <c r="Y41" s="20" t="str">
        <f ca="1">IFERROR(IF(AND(Milestones[[#This Row],[Category]:[Category]]="Goal",Y$5&gt;=Milestones[[#This Row],[Start]:[Start]],Y$5&lt;=Milestones[[#This Row],[End]:[End]]),2,IF(AND(Milestones[[#This Row],[Category]:[Category]]="Milestone",Y$5&gt;=Milestones[[#This Row],[Start]:[Start]],Y$5&lt;=Milestones[[#This Row],[End]:[End]]),1,"")),"")</f>
        <v/>
      </c>
      <c r="Z41" s="20" t="str">
        <f ca="1">IFERROR(IF(AND(Milestones[[#This Row],[Category]:[Category]]="Goal",Z$5&gt;=Milestones[[#This Row],[Start]:[Start]],Z$5&lt;=Milestones[[#This Row],[End]:[End]]),2,IF(AND(Milestones[[#This Row],[Category]:[Category]]="Milestone",Z$5&gt;=Milestones[[#This Row],[Start]:[Start]],Z$5&lt;=Milestones[[#This Row],[End]:[End]]),1,"")),"")</f>
        <v/>
      </c>
      <c r="AA41" s="20" t="str">
        <f ca="1">IFERROR(IF(AND(Milestones[[#This Row],[Category]:[Category]]="Goal",AA$5&gt;=Milestones[[#This Row],[Start]:[Start]],AA$5&lt;=Milestones[[#This Row],[End]:[End]]),2,IF(AND(Milestones[[#This Row],[Category]:[Category]]="Milestone",AA$5&gt;=Milestones[[#This Row],[Start]:[Start]],AA$5&lt;=Milestones[[#This Row],[End]:[End]]),1,"")),"")</f>
        <v/>
      </c>
      <c r="AB41" s="20" t="str">
        <f ca="1">IFERROR(IF(AND(Milestones[[#This Row],[Category]:[Category]]="Goal",AB$5&gt;=Milestones[[#This Row],[Start]:[Start]],AB$5&lt;=Milestones[[#This Row],[End]:[End]]),2,IF(AND(Milestones[[#This Row],[Category]:[Category]]="Milestone",AB$5&gt;=Milestones[[#This Row],[Start]:[Start]],AB$5&lt;=Milestones[[#This Row],[End]:[End]]),1,"")),"")</f>
        <v/>
      </c>
      <c r="AC41" s="20" t="str">
        <f ca="1">IFERROR(IF(AND(Milestones[[#This Row],[Category]:[Category]]="Goal",AC$5&gt;=Milestones[[#This Row],[Start]:[Start]],AC$5&lt;=Milestones[[#This Row],[End]:[End]]),2,IF(AND(Milestones[[#This Row],[Category]:[Category]]="Milestone",AC$5&gt;=Milestones[[#This Row],[Start]:[Start]],AC$5&lt;=Milestones[[#This Row],[End]:[End]]),1,"")),"")</f>
        <v/>
      </c>
      <c r="AD41" s="20" t="str">
        <f ca="1">IFERROR(IF(AND(Milestones[[#This Row],[Category]:[Category]]="Goal",AD$5&gt;=Milestones[[#This Row],[Start]:[Start]],AD$5&lt;=Milestones[[#This Row],[End]:[End]]),2,IF(AND(Milestones[[#This Row],[Category]:[Category]]="Milestone",AD$5&gt;=Milestones[[#This Row],[Start]:[Start]],AD$5&lt;=Milestones[[#This Row],[End]:[End]]),1,"")),"")</f>
        <v/>
      </c>
      <c r="AE41" s="20" t="str">
        <f ca="1">IFERROR(IF(AND(Milestones[[#This Row],[Category]:[Category]]="Goal",AE$5&gt;=Milestones[[#This Row],[Start]:[Start]],AE$5&lt;=Milestones[[#This Row],[End]:[End]]),2,IF(AND(Milestones[[#This Row],[Category]:[Category]]="Milestone",AE$5&gt;=Milestones[[#This Row],[Start]:[Start]],AE$5&lt;=Milestones[[#This Row],[End]:[End]]),1,"")),"")</f>
        <v/>
      </c>
      <c r="AF41" s="20" t="str">
        <f ca="1">IFERROR(IF(AND(Milestones[[#This Row],[Category]:[Category]]="Goal",AF$5&gt;=Milestones[[#This Row],[Start]:[Start]],AF$5&lt;=Milestones[[#This Row],[End]:[End]]),2,IF(AND(Milestones[[#This Row],[Category]:[Category]]="Milestone",AF$5&gt;=Milestones[[#This Row],[Start]:[Start]],AF$5&lt;=Milestones[[#This Row],[End]:[End]]),1,"")),"")</f>
        <v/>
      </c>
      <c r="AG41" s="20" t="str">
        <f ca="1">IFERROR(IF(AND(Milestones[[#This Row],[Category]:[Category]]="Goal",AG$5&gt;=Milestones[[#This Row],[Start]:[Start]],AG$5&lt;=Milestones[[#This Row],[End]:[End]]),2,IF(AND(Milestones[[#This Row],[Category]:[Category]]="Milestone",AG$5&gt;=Milestones[[#This Row],[Start]:[Start]],AG$5&lt;=Milestones[[#This Row],[End]:[End]]),1,"")),"")</f>
        <v/>
      </c>
      <c r="AH41" s="20" t="str">
        <f ca="1">IFERROR(IF(AND(Milestones[[#This Row],[Category]:[Category]]="Goal",AH$5&gt;=Milestones[[#This Row],[Start]:[Start]],AH$5&lt;=Milestones[[#This Row],[End]:[End]]),2,IF(AND(Milestones[[#This Row],[Category]:[Category]]="Milestone",AH$5&gt;=Milestones[[#This Row],[Start]:[Start]],AH$5&lt;=Milestones[[#This Row],[End]:[End]]),1,"")),"")</f>
        <v/>
      </c>
      <c r="AI41" s="20" t="str">
        <f ca="1">IFERROR(IF(AND(Milestones[[#This Row],[Category]:[Category]]="Goal",AI$5&gt;=Milestones[[#This Row],[Start]:[Start]],AI$5&lt;=Milestones[[#This Row],[End]:[End]]),2,IF(AND(Milestones[[#This Row],[Category]:[Category]]="Milestone",AI$5&gt;=Milestones[[#This Row],[Start]:[Start]],AI$5&lt;=Milestones[[#This Row],[End]:[End]]),1,"")),"")</f>
        <v/>
      </c>
      <c r="AJ41" s="20" t="str">
        <f ca="1">IFERROR(IF(AND(Milestones[[#This Row],[Category]:[Category]]="Goal",AJ$5&gt;=Milestones[[#This Row],[Start]:[Start]],AJ$5&lt;=Milestones[[#This Row],[End]:[End]]),2,IF(AND(Milestones[[#This Row],[Category]:[Category]]="Milestone",AJ$5&gt;=Milestones[[#This Row],[Start]:[Start]],AJ$5&lt;=Milestones[[#This Row],[End]:[End]]),1,"")),"")</f>
        <v/>
      </c>
      <c r="AK41" s="20" t="str">
        <f ca="1">IFERROR(IF(AND(Milestones[[#This Row],[Category]:[Category]]="Goal",AK$5&gt;=Milestones[[#This Row],[Start]:[Start]],AK$5&lt;=Milestones[[#This Row],[End]:[End]]),2,IF(AND(Milestones[[#This Row],[Category]:[Category]]="Milestone",AK$5&gt;=Milestones[[#This Row],[Start]:[Start]],AK$5&lt;=Milestones[[#This Row],[End]:[End]]),1,"")),"")</f>
        <v/>
      </c>
      <c r="AL41" s="20" t="str">
        <f ca="1">IFERROR(IF(AND(Milestones[[#This Row],[Category]:[Category]]="Goal",AL$5&gt;=Milestones[[#This Row],[Start]:[Start]],AL$5&lt;=Milestones[[#This Row],[End]:[End]]),2,IF(AND(Milestones[[#This Row],[Category]:[Category]]="Milestone",AL$5&gt;=Milestones[[#This Row],[Start]:[Start]],AL$5&lt;=Milestones[[#This Row],[End]:[End]]),1,"")),"")</f>
        <v/>
      </c>
      <c r="AM41" s="20" t="str">
        <f ca="1">IFERROR(IF(AND(Milestones[[#This Row],[Category]:[Category]]="Goal",AM$5&gt;=Milestones[[#This Row],[Start]:[Start]],AM$5&lt;=Milestones[[#This Row],[End]:[End]]),2,IF(AND(Milestones[[#This Row],[Category]:[Category]]="Milestone",AM$5&gt;=Milestones[[#This Row],[Start]:[Start]],AM$5&lt;=Milestones[[#This Row],[End]:[End]]),1,"")),"")</f>
        <v/>
      </c>
      <c r="AN41" s="20" t="str">
        <f ca="1">IFERROR(IF(AND(Milestones[[#This Row],[Category]:[Category]]="Goal",AN$5&gt;=Milestones[[#This Row],[Start]:[Start]],AN$5&lt;=Milestones[[#This Row],[End]:[End]]),2,IF(AND(Milestones[[#This Row],[Category]:[Category]]="Milestone",AN$5&gt;=Milestones[[#This Row],[Start]:[Start]],AN$5&lt;=Milestones[[#This Row],[End]:[End]]),1,"")),"")</f>
        <v/>
      </c>
      <c r="AO41" s="20" t="str">
        <f ca="1">IFERROR(IF(AND(Milestones[[#This Row],[Category]:[Category]]="Goal",AO$5&gt;=Milestones[[#This Row],[Start]:[Start]],AO$5&lt;=Milestones[[#This Row],[End]:[End]]),2,IF(AND(Milestones[[#This Row],[Category]:[Category]]="Milestone",AO$5&gt;=Milestones[[#This Row],[Start]:[Start]],AO$5&lt;=Milestones[[#This Row],[End]:[End]]),1,"")),"")</f>
        <v/>
      </c>
      <c r="AP41" s="20" t="str">
        <f ca="1">IFERROR(IF(AND(Milestones[[#This Row],[Category]:[Category]]="Goal",AP$5&gt;=Milestones[[#This Row],[Start]:[Start]],AP$5&lt;=Milestones[[#This Row],[End]:[End]]),2,IF(AND(Milestones[[#This Row],[Category]:[Category]]="Milestone",AP$5&gt;=Milestones[[#This Row],[Start]:[Start]],AP$5&lt;=Milestones[[#This Row],[End]:[End]]),1,"")),"")</f>
        <v/>
      </c>
      <c r="AQ41" s="20" t="str">
        <f ca="1">IFERROR(IF(AND(Milestones[[#This Row],[Category]:[Category]]="Goal",AQ$5&gt;=Milestones[[#This Row],[Start]:[Start]],AQ$5&lt;=Milestones[[#This Row],[End]:[End]]),2,IF(AND(Milestones[[#This Row],[Category]:[Category]]="Milestone",AQ$5&gt;=Milestones[[#This Row],[Start]:[Start]],AQ$5&lt;=Milestones[[#This Row],[End]:[End]]),1,"")),"")</f>
        <v/>
      </c>
      <c r="AR41" s="20" t="str">
        <f ca="1">IFERROR(IF(AND(Milestones[[#This Row],[Category]:[Category]]="Goal",AR$5&gt;=Milestones[[#This Row],[Start]:[Start]],AR$5&lt;=Milestones[[#This Row],[End]:[End]]),2,IF(AND(Milestones[[#This Row],[Category]:[Category]]="Milestone",AR$5&gt;=Milestones[[#This Row],[Start]:[Start]],AR$5&lt;=Milestones[[#This Row],[End]:[End]]),1,"")),"")</f>
        <v/>
      </c>
      <c r="AS41" s="20" t="str">
        <f ca="1">IFERROR(IF(AND(Milestones[[#This Row],[Category]:[Category]]="Goal",AS$5&gt;=Milestones[[#This Row],[Start]:[Start]],AS$5&lt;=Milestones[[#This Row],[End]:[End]]),2,IF(AND(Milestones[[#This Row],[Category]:[Category]]="Milestone",AS$5&gt;=Milestones[[#This Row],[Start]:[Start]],AS$5&lt;=Milestones[[#This Row],[End]:[End]]),1,"")),"")</f>
        <v/>
      </c>
      <c r="AT41" s="20" t="str">
        <f ca="1">IFERROR(IF(AND(Milestones[[#This Row],[Category]:[Category]]="Goal",AT$5&gt;=Milestones[[#This Row],[Start]:[Start]],AT$5&lt;=Milestones[[#This Row],[End]:[End]]),2,IF(AND(Milestones[[#This Row],[Category]:[Category]]="Milestone",AT$5&gt;=Milestones[[#This Row],[Start]:[Start]],AT$5&lt;=Milestones[[#This Row],[End]:[End]]),1,"")),"")</f>
        <v/>
      </c>
      <c r="AU41" s="20" t="str">
        <f ca="1">IFERROR(IF(AND(Milestones[[#This Row],[Category]:[Category]]="Goal",AU$5&gt;=Milestones[[#This Row],[Start]:[Start]],AU$5&lt;=Milestones[[#This Row],[End]:[End]]),2,IF(AND(Milestones[[#This Row],[Category]:[Category]]="Milestone",AU$5&gt;=Milestones[[#This Row],[Start]:[Start]],AU$5&lt;=Milestones[[#This Row],[End]:[End]]),1,"")),"")</f>
        <v/>
      </c>
      <c r="AV41" s="20" t="str">
        <f ca="1">IFERROR(IF(AND(Milestones[[#This Row],[Category]:[Category]]="Goal",AV$5&gt;=Milestones[[#This Row],[Start]:[Start]],AV$5&lt;=Milestones[[#This Row],[End]:[End]]),2,IF(AND(Milestones[[#This Row],[Category]:[Category]]="Milestone",AV$5&gt;=Milestones[[#This Row],[Start]:[Start]],AV$5&lt;=Milestones[[#This Row],[End]:[End]]),1,"")),"")</f>
        <v/>
      </c>
      <c r="AW41" s="20" t="str">
        <f ca="1">IFERROR(IF(AND(Milestones[[#This Row],[Category]:[Category]]="Goal",AW$5&gt;=Milestones[[#This Row],[Start]:[Start]],AW$5&lt;=Milestones[[#This Row],[End]:[End]]),2,IF(AND(Milestones[[#This Row],[Category]:[Category]]="Milestone",AW$5&gt;=Milestones[[#This Row],[Start]:[Start]],AW$5&lt;=Milestones[[#This Row],[End]:[End]]),1,"")),"")</f>
        <v/>
      </c>
      <c r="AX41" s="20" t="str">
        <f ca="1">IFERROR(IF(AND(Milestones[[#This Row],[Category]:[Category]]="Goal",AX$5&gt;=Milestones[[#This Row],[Start]:[Start]],AX$5&lt;=Milestones[[#This Row],[End]:[End]]),2,IF(AND(Milestones[[#This Row],[Category]:[Category]]="Milestone",AX$5&gt;=Milestones[[#This Row],[Start]:[Start]],AX$5&lt;=Milestones[[#This Row],[End]:[End]]),1,"")),"")</f>
        <v/>
      </c>
      <c r="AY41" s="20" t="str">
        <f ca="1">IFERROR(IF(AND(Milestones[[#This Row],[Category]:[Category]]="Goal",AY$5&gt;=Milestones[[#This Row],[Start]:[Start]],AY$5&lt;=Milestones[[#This Row],[End]:[End]]),2,IF(AND(Milestones[[#This Row],[Category]:[Category]]="Milestone",AY$5&gt;=Milestones[[#This Row],[Start]:[Start]],AY$5&lt;=Milestones[[#This Row],[End]:[End]]),1,"")),"")</f>
        <v/>
      </c>
      <c r="AZ41" s="20" t="str">
        <f ca="1">IFERROR(IF(AND(Milestones[[#This Row],[Category]:[Category]]="Goal",AZ$5&gt;=Milestones[[#This Row],[Start]:[Start]],AZ$5&lt;=Milestones[[#This Row],[End]:[End]]),2,IF(AND(Milestones[[#This Row],[Category]:[Category]]="Milestone",AZ$5&gt;=Milestones[[#This Row],[Start]:[Start]],AZ$5&lt;=Milestones[[#This Row],[End]:[End]]),1,"")),"")</f>
        <v/>
      </c>
      <c r="BA41" s="20" t="str">
        <f ca="1">IFERROR(IF(AND(Milestones[[#This Row],[Category]:[Category]]="Goal",BA$5&gt;=Milestones[[#This Row],[Start]:[Start]],BA$5&lt;=Milestones[[#This Row],[End]:[End]]),2,IF(AND(Milestones[[#This Row],[Category]:[Category]]="Milestone",BA$5&gt;=Milestones[[#This Row],[Start]:[Start]],BA$5&lt;=Milestones[[#This Row],[End]:[End]]),1,"")),"")</f>
        <v/>
      </c>
      <c r="BB41" s="20" t="str">
        <f ca="1">IFERROR(IF(AND(Milestones[[#This Row],[Category]:[Category]]="Goal",BB$5&gt;=Milestones[[#This Row],[Start]:[Start]],BB$5&lt;=Milestones[[#This Row],[End]:[End]]),2,IF(AND(Milestones[[#This Row],[Category]:[Category]]="Milestone",BB$5&gt;=Milestones[[#This Row],[Start]:[Start]],BB$5&lt;=Milestones[[#This Row],[End]:[End]]),1,"")),"")</f>
        <v/>
      </c>
      <c r="BC41" s="20" t="str">
        <f ca="1">IFERROR(IF(AND(Milestones[[#This Row],[Category]:[Category]]="Goal",BC$5&gt;=Milestones[[#This Row],[Start]:[Start]],BC$5&lt;=Milestones[[#This Row],[End]:[End]]),2,IF(AND(Milestones[[#This Row],[Category]:[Category]]="Milestone",BC$5&gt;=Milestones[[#This Row],[Start]:[Start]],BC$5&lt;=Milestones[[#This Row],[End]:[End]]),1,"")),"")</f>
        <v/>
      </c>
      <c r="BD41" s="20" t="str">
        <f ca="1">IFERROR(IF(AND(Milestones[[#This Row],[Category]:[Category]]="Goal",BD$5&gt;=Milestones[[#This Row],[Start]:[Start]],BD$5&lt;=Milestones[[#This Row],[End]:[End]]),2,IF(AND(Milestones[[#This Row],[Category]:[Category]]="Milestone",BD$5&gt;=Milestones[[#This Row],[Start]:[Start]],BD$5&lt;=Milestones[[#This Row],[End]:[End]]),1,"")),"")</f>
        <v/>
      </c>
      <c r="BE41" s="20" t="str">
        <f ca="1">IFERROR(IF(AND(Milestones[[#This Row],[Category]:[Category]]="Goal",BE$5&gt;=Milestones[[#This Row],[Start]:[Start]],BE$5&lt;=Milestones[[#This Row],[End]:[End]]),2,IF(AND(Milestones[[#This Row],[Category]:[Category]]="Milestone",BE$5&gt;=Milestones[[#This Row],[Start]:[Start]],BE$5&lt;=Milestones[[#This Row],[End]:[End]]),1,"")),"")</f>
        <v/>
      </c>
      <c r="BF41" s="20" t="str">
        <f ca="1">IFERROR(IF(AND(Milestones[[#This Row],[Category]:[Category]]="Goal",BF$5&gt;=Milestones[[#This Row],[Start]:[Start]],BF$5&lt;=Milestones[[#This Row],[End]:[End]]),2,IF(AND(Milestones[[#This Row],[Category]:[Category]]="Milestone",BF$5&gt;=Milestones[[#This Row],[Start]:[Start]],BF$5&lt;=Milestones[[#This Row],[End]:[End]]),1,"")),"")</f>
        <v/>
      </c>
      <c r="BG41" s="20" t="str">
        <f ca="1">IFERROR(IF(AND(Milestones[[#This Row],[Category]:[Category]]="Goal",BG$5&gt;=Milestones[[#This Row],[Start]:[Start]],BG$5&lt;=Milestones[[#This Row],[End]:[End]]),2,IF(AND(Milestones[[#This Row],[Category]:[Category]]="Milestone",BG$5&gt;=Milestones[[#This Row],[Start]:[Start]],BG$5&lt;=Milestones[[#This Row],[End]:[End]]),1,"")),"")</f>
        <v/>
      </c>
      <c r="BH41" s="20" t="str">
        <f ca="1">IFERROR(IF(AND(Milestones[[#This Row],[Category]:[Category]]="Goal",BH$5&gt;=Milestones[[#This Row],[Start]:[Start]],BH$5&lt;=Milestones[[#This Row],[End]:[End]]),2,IF(AND(Milestones[[#This Row],[Category]:[Category]]="Milestone",BH$5&gt;=Milestones[[#This Row],[Start]:[Start]],BH$5&lt;=Milestones[[#This Row],[End]:[End]]),1,"")),"")</f>
        <v/>
      </c>
      <c r="BI41" s="20" t="str">
        <f ca="1">IFERROR(IF(AND(Milestones[[#This Row],[Category]:[Category]]="Goal",BI$5&gt;=Milestones[[#This Row],[Start]:[Start]],BI$5&lt;=Milestones[[#This Row],[End]:[End]]),2,IF(AND(Milestones[[#This Row],[Category]:[Category]]="Milestone",BI$5&gt;=Milestones[[#This Row],[Start]:[Start]],BI$5&lt;=Milestones[[#This Row],[End]:[End]]),1,"")),"")</f>
        <v/>
      </c>
      <c r="BJ41" s="20" t="str">
        <f ca="1">IFERROR(IF(AND(Milestones[[#This Row],[Category]:[Category]]="Goal",BJ$5&gt;=Milestones[[#This Row],[Start]:[Start]],BJ$5&lt;=Milestones[[#This Row],[End]:[End]]),2,IF(AND(Milestones[[#This Row],[Category]:[Category]]="Milestone",BJ$5&gt;=Milestones[[#This Row],[Start]:[Start]],BJ$5&lt;=Milestones[[#This Row],[End]:[End]]),1,"")),"")</f>
        <v/>
      </c>
      <c r="BK41" s="20" t="str">
        <f ca="1">IFERROR(IF(AND(Milestones[[#This Row],[Category]:[Category]]="Goal",BK$5&gt;=Milestones[[#This Row],[Start]:[Start]],BK$5&lt;=Milestones[[#This Row],[End]:[End]]),2,IF(AND(Milestones[[#This Row],[Category]:[Category]]="Milestone",BK$5&gt;=Milestones[[#This Row],[Start]:[Start]],BK$5&lt;=Milestones[[#This Row],[End]:[End]]),1,"")),"")</f>
        <v/>
      </c>
      <c r="BL41" s="20" t="str">
        <f ca="1">IFERROR(IF(AND(Milestones[[#This Row],[Category]:[Category]]="Goal",BL$5&gt;=Milestones[[#This Row],[Start]:[Start]],BL$5&lt;=Milestones[[#This Row],[End]:[End]]),2,IF(AND(Milestones[[#This Row],[Category]:[Category]]="Milestone",BL$5&gt;=Milestones[[#This Row],[Start]:[Start]],BL$5&lt;=Milestones[[#This Row],[End]:[End]]),1,"")),"")</f>
        <v/>
      </c>
      <c r="BM41" s="20" t="str">
        <f ca="1">IFERROR(IF(AND(Milestones[[#This Row],[Category]:[Category]]="Goal",BM$5&gt;=Milestones[[#This Row],[Start]:[Start]],BM$5&lt;=Milestones[[#This Row],[End]:[End]]),2,IF(AND(Milestones[[#This Row],[Category]:[Category]]="Milestone",BM$5&gt;=Milestones[[#This Row],[Start]:[Start]],BM$5&lt;=Milestones[[#This Row],[End]:[End]]),1,"")),"")</f>
        <v/>
      </c>
      <c r="BN41" s="20" t="str">
        <f ca="1">IFERROR(IF(AND(Milestones[[#This Row],[Category]:[Category]]="Goal",BN$5&gt;=Milestones[[#This Row],[Start]:[Start]],BN$5&lt;=Milestones[[#This Row],[End]:[End]]),2,IF(AND(Milestones[[#This Row],[Category]:[Category]]="Milestone",BN$5&gt;=Milestones[[#This Row],[Start]:[Start]],BN$5&lt;=Milestones[[#This Row],[End]:[End]]),1,"")),"")</f>
        <v/>
      </c>
      <c r="BO41" s="20" t="str">
        <f ca="1">IFERROR(IF(AND(Milestones[[#This Row],[Category]:[Category]]="Goal",BO$5&gt;=Milestones[[#This Row],[Start]:[Start]],BO$5&lt;=Milestones[[#This Row],[End]:[End]]),2,IF(AND(Milestones[[#This Row],[Category]:[Category]]="Milestone",BO$5&gt;=Milestones[[#This Row],[Start]:[Start]],BO$5&lt;=Milestones[[#This Row],[End]:[End]]),1,"")),"")</f>
        <v/>
      </c>
      <c r="BP41" s="20" t="str">
        <f ca="1">IFERROR(IF(AND(Milestones[[#This Row],[Category]:[Category]]="Goal",BP$5&gt;=Milestones[[#This Row],[Start]:[Start]],BP$5&lt;=Milestones[[#This Row],[End]:[End]]),2,IF(AND(Milestones[[#This Row],[Category]:[Category]]="Milestone",BP$5&gt;=Milestones[[#This Row],[Start]:[Start]],BP$5&lt;=Milestones[[#This Row],[End]:[End]]),1,"")),"")</f>
        <v/>
      </c>
      <c r="BQ41" s="20" t="str">
        <f ca="1">IFERROR(IF(AND(Milestones[[#This Row],[Category]:[Category]]="Goal",BQ$5&gt;=Milestones[[#This Row],[Start]:[Start]],BQ$5&lt;=Milestones[[#This Row],[End]:[End]]),2,IF(AND(Milestones[[#This Row],[Category]:[Category]]="Milestone",BQ$5&gt;=Milestones[[#This Row],[Start]:[Start]],BQ$5&lt;=Milestones[[#This Row],[End]:[End]]),1,"")),"")</f>
        <v/>
      </c>
      <c r="BR41" s="20" t="str">
        <f ca="1">IFERROR(IF(AND(Milestones[[#This Row],[Category]:[Category]]="Goal",BR$5&gt;=Milestones[[#This Row],[Start]:[Start]],BR$5&lt;=Milestones[[#This Row],[End]:[End]]),2,IF(AND(Milestones[[#This Row],[Category]:[Category]]="Milestone",BR$5&gt;=Milestones[[#This Row],[Start]:[Start]],BR$5&lt;=Milestones[[#This Row],[End]:[End]]),1,"")),"")</f>
        <v/>
      </c>
      <c r="BS41" s="20" t="str">
        <f ca="1">IFERROR(IF(AND(Milestones[[#This Row],[Category]:[Category]]="Goal",BS$5&gt;=Milestones[[#This Row],[Start]:[Start]],BS$5&lt;=Milestones[[#This Row],[End]:[End]]),2,IF(AND(Milestones[[#This Row],[Category]:[Category]]="Milestone",BS$5&gt;=Milestones[[#This Row],[Start]:[Start]],BS$5&lt;=Milestones[[#This Row],[End]:[End]]),1,"")),"")</f>
        <v/>
      </c>
      <c r="BT41" s="20" t="str">
        <f ca="1">IFERROR(IF(AND(Milestones[[#This Row],[Category]:[Category]]="Goal",BT$5&gt;=Milestones[[#This Row],[Start]:[Start]],BT$5&lt;=Milestones[[#This Row],[End]:[End]]),2,IF(AND(Milestones[[#This Row],[Category]:[Category]]="Milestone",BT$5&gt;=Milestones[[#This Row],[Start]:[Start]],BT$5&lt;=Milestones[[#This Row],[End]:[End]]),1,"")),"")</f>
        <v/>
      </c>
      <c r="BU41" s="20" t="str">
        <f ca="1">IFERROR(IF(AND(Milestones[[#This Row],[Category]:[Category]]="Goal",BU$5&gt;=Milestones[[#This Row],[Start]:[Start]],BU$5&lt;=Milestones[[#This Row],[End]:[End]]),2,IF(AND(Milestones[[#This Row],[Category]:[Category]]="Milestone",BU$5&gt;=Milestones[[#This Row],[Start]:[Start]],BU$5&lt;=Milestones[[#This Row],[End]:[End]]),1,"")),"")</f>
        <v/>
      </c>
      <c r="BV41" s="20" t="str">
        <f ca="1">IFERROR(IF(AND(Milestones[[#This Row],[Category]:[Category]]="Goal",BV$5&gt;=Milestones[[#This Row],[Start]:[Start]],BV$5&lt;=Milestones[[#This Row],[End]:[End]]),2,IF(AND(Milestones[[#This Row],[Category]:[Category]]="Milestone",BV$5&gt;=Milestones[[#This Row],[Start]:[Start]],BV$5&lt;=Milestones[[#This Row],[End]:[End]]),1,"")),"")</f>
        <v/>
      </c>
      <c r="BW41" s="20" t="str">
        <f ca="1">IFERROR(IF(AND(Milestones[[#This Row],[Category]:[Category]]="Goal",BW$5&gt;=Milestones[[#This Row],[Start]:[Start]],BW$5&lt;=Milestones[[#This Row],[End]:[End]]),2,IF(AND(Milestones[[#This Row],[Category]:[Category]]="Milestone",BW$5&gt;=Milestones[[#This Row],[Start]:[Start]],BW$5&lt;=Milestones[[#This Row],[End]:[End]]),1,"")),"")</f>
        <v/>
      </c>
      <c r="BX41" s="20" t="str">
        <f ca="1">IFERROR(IF(AND(Milestones[[#This Row],[Category]:[Category]]="Goal",BX$5&gt;=Milestones[[#This Row],[Start]:[Start]],BX$5&lt;=Milestones[[#This Row],[End]:[End]]),2,IF(AND(Milestones[[#This Row],[Category]:[Category]]="Milestone",BX$5&gt;=Milestones[[#This Row],[Start]:[Start]],BX$5&lt;=Milestones[[#This Row],[End]:[End]]),1,"")),"")</f>
        <v/>
      </c>
      <c r="BY41" s="20" t="str">
        <f ca="1">IFERROR(IF(AND(Milestones[[#This Row],[Category]:[Category]]="Goal",BY$5&gt;=Milestones[[#This Row],[Start]:[Start]],BY$5&lt;=Milestones[[#This Row],[End]:[End]]),2,IF(AND(Milestones[[#This Row],[Category]:[Category]]="Milestone",BY$5&gt;=Milestones[[#This Row],[Start]:[Start]],BY$5&lt;=Milestones[[#This Row],[End]:[End]]),1,"")),"")</f>
        <v/>
      </c>
      <c r="BZ41" s="20" t="str">
        <f ca="1">IFERROR(IF(AND(Milestones[[#This Row],[Category]:[Category]]="Goal",BZ$5&gt;=Milestones[[#This Row],[Start]:[Start]],BZ$5&lt;=Milestones[[#This Row],[End]:[End]]),2,IF(AND(Milestones[[#This Row],[Category]:[Category]]="Milestone",BZ$5&gt;=Milestones[[#This Row],[Start]:[Start]],BZ$5&lt;=Milestones[[#This Row],[End]:[End]]),1,"")),"")</f>
        <v/>
      </c>
      <c r="CA41" s="20" t="str">
        <f ca="1">IFERROR(IF(AND(Milestones[[#This Row],[Category]:[Category]]="Goal",CA$5&gt;=Milestones[[#This Row],[Start]:[Start]],CA$5&lt;=Milestones[[#This Row],[End]:[End]]),2,IF(AND(Milestones[[#This Row],[Category]:[Category]]="Milestone",CA$5&gt;=Milestones[[#This Row],[Start]:[Start]],CA$5&lt;=Milestones[[#This Row],[End]:[End]]),1,"")),"")</f>
        <v/>
      </c>
      <c r="CB41" s="20" t="str">
        <f ca="1">IFERROR(IF(AND(Milestones[[#This Row],[Category]:[Category]]="Goal",CB$5&gt;=Milestones[[#This Row],[Start]:[Start]],CB$5&lt;=Milestones[[#This Row],[End]:[End]]),2,IF(AND(Milestones[[#This Row],[Category]:[Category]]="Milestone",CB$5&gt;=Milestones[[#This Row],[Start]:[Start]],CB$5&lt;=Milestones[[#This Row],[End]:[End]]),1,"")),"")</f>
        <v/>
      </c>
      <c r="CC41" s="20" t="str">
        <f ca="1">IFERROR(IF(AND(Milestones[[#This Row],[Category]:[Category]]="Goal",CC$5&gt;=Milestones[[#This Row],[Start]:[Start]],CC$5&lt;=Milestones[[#This Row],[End]:[End]]),2,IF(AND(Milestones[[#This Row],[Category]:[Category]]="Milestone",CC$5&gt;=Milestones[[#This Row],[Start]:[Start]],CC$5&lt;=Milestones[[#This Row],[End]:[End]]),1,"")),"")</f>
        <v/>
      </c>
      <c r="CD41" s="20" t="str">
        <f ca="1">IFERROR(IF(AND(Milestones[[#This Row],[Category]:[Category]]="Goal",CD$5&gt;=Milestones[[#This Row],[Start]:[Start]],CD$5&lt;=Milestones[[#This Row],[End]:[End]]),2,IF(AND(Milestones[[#This Row],[Category]:[Category]]="Milestone",CD$5&gt;=Milestones[[#This Row],[Start]:[Start]],CD$5&lt;=Milestones[[#This Row],[End]:[End]]),1,"")),"")</f>
        <v/>
      </c>
      <c r="CE41" s="20" t="str">
        <f ca="1">IFERROR(IF(AND(Milestones[[#This Row],[Category]:[Category]]="Goal",CE$5&gt;=Milestones[[#This Row],[Start]:[Start]],CE$5&lt;=Milestones[[#This Row],[End]:[End]]),2,IF(AND(Milestones[[#This Row],[Category]:[Category]]="Milestone",CE$5&gt;=Milestones[[#This Row],[Start]:[Start]],CE$5&lt;=Milestones[[#This Row],[End]:[End]]),1,"")),"")</f>
        <v/>
      </c>
      <c r="CF41" s="20" t="str">
        <f ca="1">IFERROR(IF(AND(Milestones[[#This Row],[Category]:[Category]]="Goal",CF$5&gt;=Milestones[[#This Row],[Start]:[Start]],CF$5&lt;=Milestones[[#This Row],[End]:[End]]),2,IF(AND(Milestones[[#This Row],[Category]:[Category]]="Milestone",CF$5&gt;=Milestones[[#This Row],[Start]:[Start]],CF$5&lt;=Milestones[[#This Row],[End]:[End]]),1,"")),"")</f>
        <v/>
      </c>
      <c r="CG41" s="20" t="str">
        <f ca="1">IFERROR(IF(AND(Milestones[[#This Row],[Category]:[Category]]="Goal",CG$5&gt;=Milestones[[#This Row],[Start]:[Start]],CG$5&lt;=Milestones[[#This Row],[End]:[End]]),2,IF(AND(Milestones[[#This Row],[Category]:[Category]]="Milestone",CG$5&gt;=Milestones[[#This Row],[Start]:[Start]],CG$5&lt;=Milestones[[#This Row],[End]:[End]]),1,"")),"")</f>
        <v/>
      </c>
      <c r="CH41" s="20" t="str">
        <f ca="1">IFERROR(IF(AND(Milestones[[#This Row],[Category]:[Category]]="Goal",CH$5&gt;=Milestones[[#This Row],[Start]:[Start]],CH$5&lt;=Milestones[[#This Row],[End]:[End]]),2,IF(AND(Milestones[[#This Row],[Category]:[Category]]="Milestone",CH$5&gt;=Milestones[[#This Row],[Start]:[Start]],CH$5&lt;=Milestones[[#This Row],[End]:[End]]),1,"")),"")</f>
        <v/>
      </c>
      <c r="CI41" s="20" t="str">
        <f ca="1">IFERROR(IF(AND(Milestones[[#This Row],[Category]:[Category]]="Goal",CI$5&gt;=Milestones[[#This Row],[Start]:[Start]],CI$5&lt;=Milestones[[#This Row],[End]:[End]]),2,IF(AND(Milestones[[#This Row],[Category]:[Category]]="Milestone",CI$5&gt;=Milestones[[#This Row],[Start]:[Start]],CI$5&lt;=Milestones[[#This Row],[End]:[End]]),1,"")),"")</f>
        <v/>
      </c>
      <c r="CJ41" s="20" t="str">
        <f ca="1">IFERROR(IF(AND(Milestones[[#This Row],[Category]:[Category]]="Goal",CJ$5&gt;=Milestones[[#This Row],[Start]:[Start]],CJ$5&lt;=Milestones[[#This Row],[End]:[End]]),2,IF(AND(Milestones[[#This Row],[Category]:[Category]]="Milestone",CJ$5&gt;=Milestones[[#This Row],[Start]:[Start]],CJ$5&lt;=Milestones[[#This Row],[End]:[End]]),1,"")),"")</f>
        <v/>
      </c>
      <c r="CK41" s="20" t="str">
        <f ca="1">IFERROR(IF(AND(Milestones[[#This Row],[Category]:[Category]]="Goal",CK$5&gt;=Milestones[[#This Row],[Start]:[Start]],CK$5&lt;=Milestones[[#This Row],[End]:[End]]),2,IF(AND(Milestones[[#This Row],[Category]:[Category]]="Milestone",CK$5&gt;=Milestones[[#This Row],[Start]:[Start]],CK$5&lt;=Milestones[[#This Row],[End]:[End]]),1,"")),"")</f>
        <v/>
      </c>
      <c r="CL41" s="20" t="str">
        <f ca="1">IFERROR(IF(AND(Milestones[[#This Row],[Category]:[Category]]="Goal",CL$5&gt;=Milestones[[#This Row],[Start]:[Start]],CL$5&lt;=Milestones[[#This Row],[End]:[End]]),2,IF(AND(Milestones[[#This Row],[Category]:[Category]]="Milestone",CL$5&gt;=Milestones[[#This Row],[Start]:[Start]],CL$5&lt;=Milestones[[#This Row],[End]:[End]]),1,"")),"")</f>
        <v/>
      </c>
      <c r="CM41" s="20" t="str">
        <f ca="1">IFERROR(IF(AND(Milestones[[#This Row],[Category]:[Category]]="Goal",CM$5&gt;=Milestones[[#This Row],[Start]:[Start]],CM$5&lt;=Milestones[[#This Row],[End]:[End]]),2,IF(AND(Milestones[[#This Row],[Category]:[Category]]="Milestone",CM$5&gt;=Milestones[[#This Row],[Start]:[Start]],CM$5&lt;=Milestones[[#This Row],[End]:[End]]),1,"")),"")</f>
        <v/>
      </c>
      <c r="CN41" s="20" t="str">
        <f ca="1">IFERROR(IF(AND(Milestones[[#This Row],[Category]:[Category]]="Goal",CN$5&gt;=Milestones[[#This Row],[Start]:[Start]],CN$5&lt;=Milestones[[#This Row],[End]:[End]]),2,IF(AND(Milestones[[#This Row],[Category]:[Category]]="Milestone",CN$5&gt;=Milestones[[#This Row],[Start]:[Start]],CN$5&lt;=Milestones[[#This Row],[End]:[End]]),1,"")),"")</f>
        <v/>
      </c>
      <c r="CO41" s="20" t="str">
        <f ca="1">IFERROR(IF(AND(Milestones[[#This Row],[Category]:[Category]]="Goal",CO$5&gt;=Milestones[[#This Row],[Start]:[Start]],CO$5&lt;=Milestones[[#This Row],[End]:[End]]),2,IF(AND(Milestones[[#This Row],[Category]:[Category]]="Milestone",CO$5&gt;=Milestones[[#This Row],[Start]:[Start]],CO$5&lt;=Milestones[[#This Row],[End]:[End]]),1,"")),"")</f>
        <v/>
      </c>
      <c r="CP41" s="20" t="str">
        <f ca="1">IFERROR(IF(AND(Milestones[[#This Row],[Category]:[Category]]="Goal",CP$5&gt;=Milestones[[#This Row],[Start]:[Start]],CP$5&lt;=Milestones[[#This Row],[End]:[End]]),2,IF(AND(Milestones[[#This Row],[Category]:[Category]]="Milestone",CP$5&gt;=Milestones[[#This Row],[Start]:[Start]],CP$5&lt;=Milestones[[#This Row],[End]:[End]]),1,"")),"")</f>
        <v/>
      </c>
      <c r="CQ41" s="20" t="str">
        <f ca="1">IFERROR(IF(AND(Milestones[[#This Row],[Category]:[Category]]="Goal",CQ$5&gt;=Milestones[[#This Row],[Start]:[Start]],CQ$5&lt;=Milestones[[#This Row],[End]:[End]]),2,IF(AND(Milestones[[#This Row],[Category]:[Category]]="Milestone",CQ$5&gt;=Milestones[[#This Row],[Start]:[Start]],CQ$5&lt;=Milestones[[#This Row],[End]:[End]]),1,"")),"")</f>
        <v/>
      </c>
      <c r="CR41" s="20" t="str">
        <f ca="1">IFERROR(IF(AND(Milestones[[#This Row],[Category]:[Category]]="Goal",CR$5&gt;=Milestones[[#This Row],[Start]:[Start]],CR$5&lt;=Milestones[[#This Row],[End]:[End]]),2,IF(AND(Milestones[[#This Row],[Category]:[Category]]="Milestone",CR$5&gt;=Milestones[[#This Row],[Start]:[Start]],CR$5&lt;=Milestones[[#This Row],[End]:[End]]),1,"")),"")</f>
        <v/>
      </c>
      <c r="CS41" s="20" t="str">
        <f ca="1">IFERROR(IF(AND(Milestones[[#This Row],[Category]:[Category]]="Goal",CS$5&gt;=Milestones[[#This Row],[Start]:[Start]],CS$5&lt;=Milestones[[#This Row],[End]:[End]]),2,IF(AND(Milestones[[#This Row],[Category]:[Category]]="Milestone",CS$5&gt;=Milestones[[#This Row],[Start]:[Start]],CS$5&lt;=Milestones[[#This Row],[End]:[End]]),1,"")),"")</f>
        <v/>
      </c>
      <c r="CT41" s="20" t="str">
        <f ca="1">IFERROR(IF(AND(Milestones[[#This Row],[Category]:[Category]]="Goal",CT$5&gt;=Milestones[[#This Row],[Start]:[Start]],CT$5&lt;=Milestones[[#This Row],[End]:[End]]),2,IF(AND(Milestones[[#This Row],[Category]:[Category]]="Milestone",CT$5&gt;=Milestones[[#This Row],[Start]:[Start]],CT$5&lt;=Milestones[[#This Row],[End]:[End]]),1,"")),"")</f>
        <v/>
      </c>
      <c r="CU41" s="20" t="str">
        <f ca="1">IFERROR(IF(AND(Milestones[[#This Row],[Category]:[Category]]="Goal",CU$5&gt;=Milestones[[#This Row],[Start]:[Start]],CU$5&lt;=Milestones[[#This Row],[End]:[End]]),2,IF(AND(Milestones[[#This Row],[Category]:[Category]]="Milestone",CU$5&gt;=Milestones[[#This Row],[Start]:[Start]],CU$5&lt;=Milestones[[#This Row],[End]:[End]]),1,"")),"")</f>
        <v/>
      </c>
      <c r="CV41" s="20" t="str">
        <f ca="1">IFERROR(IF(AND(Milestones[[#This Row],[Category]:[Category]]="Goal",CV$5&gt;=Milestones[[#This Row],[Start]:[Start]],CV$5&lt;=Milestones[[#This Row],[End]:[End]]),2,IF(AND(Milestones[[#This Row],[Category]:[Category]]="Milestone",CV$5&gt;=Milestones[[#This Row],[Start]:[Start]],CV$5&lt;=Milestones[[#This Row],[End]:[End]]),1,"")),"")</f>
        <v/>
      </c>
      <c r="CW41" s="20" t="str">
        <f ca="1">IFERROR(IF(AND(Milestones[[#This Row],[Category]:[Category]]="Goal",CW$5&gt;=Milestones[[#This Row],[Start]:[Start]],CW$5&lt;=Milestones[[#This Row],[End]:[End]]),2,IF(AND(Milestones[[#This Row],[Category]:[Category]]="Milestone",CW$5&gt;=Milestones[[#This Row],[Start]:[Start]],CW$5&lt;=Milestones[[#This Row],[End]:[End]]),1,"")),"")</f>
        <v/>
      </c>
      <c r="CX41" s="20" t="str">
        <f ca="1">IFERROR(IF(AND(Milestones[[#This Row],[Category]:[Category]]="Goal",CX$5&gt;=Milestones[[#This Row],[Start]:[Start]],CX$5&lt;=Milestones[[#This Row],[End]:[End]]),2,IF(AND(Milestones[[#This Row],[Category]:[Category]]="Milestone",CX$5&gt;=Milestones[[#This Row],[Start]:[Start]],CX$5&lt;=Milestones[[#This Row],[End]:[End]]),1,"")),"")</f>
        <v/>
      </c>
      <c r="CY41" s="20" t="str">
        <f ca="1">IFERROR(IF(AND(Milestones[[#This Row],[Category]:[Category]]="Goal",CY$5&gt;=Milestones[[#This Row],[Start]:[Start]],CY$5&lt;=Milestones[[#This Row],[End]:[End]]),2,IF(AND(Milestones[[#This Row],[Category]:[Category]]="Milestone",CY$5&gt;=Milestones[[#This Row],[Start]:[Start]],CY$5&lt;=Milestones[[#This Row],[End]:[End]]),1,"")),"")</f>
        <v/>
      </c>
      <c r="CZ41" s="20" t="str">
        <f ca="1">IFERROR(IF(AND(Milestones[[#This Row],[Category]:[Category]]="Goal",CZ$5&gt;=Milestones[[#This Row],[Start]:[Start]],CZ$5&lt;=Milestones[[#This Row],[End]:[End]]),2,IF(AND(Milestones[[#This Row],[Category]:[Category]]="Milestone",CZ$5&gt;=Milestones[[#This Row],[Start]:[Start]],CZ$5&lt;=Milestones[[#This Row],[End]:[End]]),1,"")),"")</f>
        <v/>
      </c>
      <c r="DA41" s="20" t="str">
        <f ca="1">IFERROR(IF(AND(Milestones[[#This Row],[Category]:[Category]]="Goal",DA$5&gt;=Milestones[[#This Row],[Start]:[Start]],DA$5&lt;=Milestones[[#This Row],[End]:[End]]),2,IF(AND(Milestones[[#This Row],[Category]:[Category]]="Milestone",DA$5&gt;=Milestones[[#This Row],[Start]:[Start]],DA$5&lt;=Milestones[[#This Row],[End]:[End]]),1,"")),"")</f>
        <v/>
      </c>
      <c r="DB41" s="20" t="str">
        <f ca="1">IFERROR(IF(AND(Milestones[[#This Row],[Category]:[Category]]="Goal",DB$5&gt;=Milestones[[#This Row],[Start]:[Start]],DB$5&lt;=Milestones[[#This Row],[End]:[End]]),2,IF(AND(Milestones[[#This Row],[Category]:[Category]]="Milestone",DB$5&gt;=Milestones[[#This Row],[Start]:[Start]],DB$5&lt;=Milestones[[#This Row],[End]:[End]]),1,"")),"")</f>
        <v/>
      </c>
      <c r="DC41" s="20" t="str">
        <f ca="1">IFERROR(IF(AND(Milestones[[#This Row],[Category]:[Category]]="Goal",DC$5&gt;=Milestones[[#This Row],[Start]:[Start]],DC$5&lt;=Milestones[[#This Row],[End]:[End]]),2,IF(AND(Milestones[[#This Row],[Category]:[Category]]="Milestone",DC$5&gt;=Milestones[[#This Row],[Start]:[Start]],DC$5&lt;=Milestones[[#This Row],[End]:[End]]),1,"")),"")</f>
        <v/>
      </c>
      <c r="DD41" s="20" t="str">
        <f ca="1">IFERROR(IF(AND(Milestones[[#This Row],[Category]:[Category]]="Goal",DD$5&gt;=Milestones[[#This Row],[Start]:[Start]],DD$5&lt;=Milestones[[#This Row],[End]:[End]]),2,IF(AND(Milestones[[#This Row],[Category]:[Category]]="Milestone",DD$5&gt;=Milestones[[#This Row],[Start]:[Start]],DD$5&lt;=Milestones[[#This Row],[End]:[End]]),1,"")),"")</f>
        <v/>
      </c>
      <c r="DE41" s="20" t="str">
        <f ca="1">IFERROR(IF(AND(Milestones[[#This Row],[Category]:[Category]]="Goal",DE$5&gt;=Milestones[[#This Row],[Start]:[Start]],DE$5&lt;=Milestones[[#This Row],[End]:[End]]),2,IF(AND(Milestones[[#This Row],[Category]:[Category]]="Milestone",DE$5&gt;=Milestones[[#This Row],[Start]:[Start]],DE$5&lt;=Milestones[[#This Row],[End]:[End]]),1,"")),"")</f>
        <v/>
      </c>
      <c r="DF41" s="20" t="str">
        <f ca="1">IFERROR(IF(AND(Milestones[[#This Row],[Category]:[Category]]="Goal",DF$5&gt;=Milestones[[#This Row],[Start]:[Start]],DF$5&lt;=Milestones[[#This Row],[End]:[End]]),2,IF(AND(Milestones[[#This Row],[Category]:[Category]]="Milestone",DF$5&gt;=Milestones[[#This Row],[Start]:[Start]],DF$5&lt;=Milestones[[#This Row],[End]:[End]]),1,"")),"")</f>
        <v/>
      </c>
      <c r="DG41" s="20" t="str">
        <f ca="1">IFERROR(IF(AND(Milestones[[#This Row],[Category]:[Category]]="Goal",DG$5&gt;=Milestones[[#This Row],[Start]:[Start]],DG$5&lt;=Milestones[[#This Row],[End]:[End]]),2,IF(AND(Milestones[[#This Row],[Category]:[Category]]="Milestone",DG$5&gt;=Milestones[[#This Row],[Start]:[Start]],DG$5&lt;=Milestones[[#This Row],[End]:[End]]),1,"")),"")</f>
        <v/>
      </c>
      <c r="DH41" s="20" t="str">
        <f ca="1">IFERROR(IF(AND(Milestones[[#This Row],[Category]:[Category]]="Goal",DH$5&gt;=Milestones[[#This Row],[Start]:[Start]],DH$5&lt;=Milestones[[#This Row],[End]:[End]]),2,IF(AND(Milestones[[#This Row],[Category]:[Category]]="Milestone",DH$5&gt;=Milestones[[#This Row],[Start]:[Start]],DH$5&lt;=Milestones[[#This Row],[End]:[End]]),1,"")),"")</f>
        <v/>
      </c>
      <c r="DI41" s="20" t="str">
        <f ca="1">IFERROR(IF(AND(Milestones[[#This Row],[Category]:[Category]]="Goal",DI$5&gt;=Milestones[[#This Row],[Start]:[Start]],DI$5&lt;=Milestones[[#This Row],[End]:[End]]),2,IF(AND(Milestones[[#This Row],[Category]:[Category]]="Milestone",DI$5&gt;=Milestones[[#This Row],[Start]:[Start]],DI$5&lt;=Milestones[[#This Row],[End]:[End]]),1,"")),"")</f>
        <v/>
      </c>
      <c r="DJ41" s="20" t="str">
        <f ca="1">IFERROR(IF(AND(Milestones[[#This Row],[Category]:[Category]]="Goal",DJ$5&gt;=Milestones[[#This Row],[Start]:[Start]],DJ$5&lt;=Milestones[[#This Row],[End]:[End]]),2,IF(AND(Milestones[[#This Row],[Category]:[Category]]="Milestone",DJ$5&gt;=Milestones[[#This Row],[Start]:[Start]],DJ$5&lt;=Milestones[[#This Row],[End]:[End]]),1,"")),"")</f>
        <v/>
      </c>
      <c r="DK41" s="20" t="str">
        <f ca="1">IFERROR(IF(AND(Milestones[[#This Row],[Category]:[Category]]="Goal",DK$5&gt;=Milestones[[#This Row],[Start]:[Start]],DK$5&lt;=Milestones[[#This Row],[End]:[End]]),2,IF(AND(Milestones[[#This Row],[Category]:[Category]]="Milestone",DK$5&gt;=Milestones[[#This Row],[Start]:[Start]],DK$5&lt;=Milestones[[#This Row],[End]:[End]]),1,"")),"")</f>
        <v/>
      </c>
      <c r="DL41" s="20" t="str">
        <f ca="1">IFERROR(IF(AND(Milestones[[#This Row],[Category]:[Category]]="Goal",DL$5&gt;=Milestones[[#This Row],[Start]:[Start]],DL$5&lt;=Milestones[[#This Row],[End]:[End]]),2,IF(AND(Milestones[[#This Row],[Category]:[Category]]="Milestone",DL$5&gt;=Milestones[[#This Row],[Start]:[Start]],DL$5&lt;=Milestones[[#This Row],[End]:[End]]),1,"")),"")</f>
        <v/>
      </c>
      <c r="DM41" s="20" t="str">
        <f ca="1">IFERROR(IF(AND(Milestones[[#This Row],[Category]:[Category]]="Goal",DM$5&gt;=Milestones[[#This Row],[Start]:[Start]],DM$5&lt;=Milestones[[#This Row],[End]:[End]]),2,IF(AND(Milestones[[#This Row],[Category]:[Category]]="Milestone",DM$5&gt;=Milestones[[#This Row],[Start]:[Start]],DM$5&lt;=Milestones[[#This Row],[End]:[End]]),1,"")),"")</f>
        <v/>
      </c>
      <c r="DN41" s="20" t="str">
        <f ca="1">IFERROR(IF(AND(Milestones[[#This Row],[Category]:[Category]]="Goal",DN$5&gt;=Milestones[[#This Row],[Start]:[Start]],DN$5&lt;=Milestones[[#This Row],[End]:[End]]),2,IF(AND(Milestones[[#This Row],[Category]:[Category]]="Milestone",DN$5&gt;=Milestones[[#This Row],[Start]:[Start]],DN$5&lt;=Milestones[[#This Row],[End]:[End]]),1,"")),"")</f>
        <v/>
      </c>
      <c r="DO41" s="20" t="str">
        <f ca="1">IFERROR(IF(AND(Milestones[[#This Row],[Category]:[Category]]="Goal",DO$5&gt;=Milestones[[#This Row],[Start]:[Start]],DO$5&lt;=Milestones[[#This Row],[End]:[End]]),2,IF(AND(Milestones[[#This Row],[Category]:[Category]]="Milestone",DO$5&gt;=Milestones[[#This Row],[Start]:[Start]],DO$5&lt;=Milestones[[#This Row],[End]:[End]]),1,"")),"")</f>
        <v/>
      </c>
      <c r="DP41" s="20" t="str">
        <f ca="1">IFERROR(IF(AND(Milestones[[#This Row],[Category]:[Category]]="Goal",DP$5&gt;=Milestones[[#This Row],[Start]:[Start]],DP$5&lt;=Milestones[[#This Row],[End]:[End]]),2,IF(AND(Milestones[[#This Row],[Category]:[Category]]="Milestone",DP$5&gt;=Milestones[[#This Row],[Start]:[Start]],DP$5&lt;=Milestones[[#This Row],[End]:[End]]),1,"")),"")</f>
        <v/>
      </c>
      <c r="DQ41" s="20" t="str">
        <f ca="1">IFERROR(IF(AND(Milestones[[#This Row],[Category]:[Category]]="Goal",DQ$5&gt;=Milestones[[#This Row],[Start]:[Start]],DQ$5&lt;=Milestones[[#This Row],[End]:[End]]),2,IF(AND(Milestones[[#This Row],[Category]:[Category]]="Milestone",DQ$5&gt;=Milestones[[#This Row],[Start]:[Start]],DQ$5&lt;=Milestones[[#This Row],[End]:[End]]),1,"")),"")</f>
        <v/>
      </c>
      <c r="DR41" s="20" t="str">
        <f ca="1">IFERROR(IF(AND(Milestones[[#This Row],[Category]:[Category]]="Goal",DR$5&gt;=Milestones[[#This Row],[Start]:[Start]],DR$5&lt;=Milestones[[#This Row],[End]:[End]]),2,IF(AND(Milestones[[#This Row],[Category]:[Category]]="Milestone",DR$5&gt;=Milestones[[#This Row],[Start]:[Start]],DR$5&lt;=Milestones[[#This Row],[End]:[End]]),1,"")),"")</f>
        <v/>
      </c>
      <c r="DS41" s="20" t="str">
        <f ca="1">IFERROR(IF(AND(Milestones[[#This Row],[Category]:[Category]]="Goal",DS$5&gt;=Milestones[[#This Row],[Start]:[Start]],DS$5&lt;=Milestones[[#This Row],[End]:[End]]),2,IF(AND(Milestones[[#This Row],[Category]:[Category]]="Milestone",DS$5&gt;=Milestones[[#This Row],[Start]:[Start]],DS$5&lt;=Milestones[[#This Row],[End]:[End]]),1,"")),"")</f>
        <v/>
      </c>
      <c r="DT41" s="20" t="str">
        <f ca="1">IFERROR(IF(AND(Milestones[[#This Row],[Category]:[Category]]="Goal",DT$5&gt;=Milestones[[#This Row],[Start]:[Start]],DT$5&lt;=Milestones[[#This Row],[End]:[End]]),2,IF(AND(Milestones[[#This Row],[Category]:[Category]]="Milestone",DT$5&gt;=Milestones[[#This Row],[Start]:[Start]],DT$5&lt;=Milestones[[#This Row],[End]:[End]]),1,"")),"")</f>
        <v/>
      </c>
      <c r="DU41" s="20" t="str">
        <f ca="1">IFERROR(IF(AND(Milestones[[#This Row],[Category]:[Category]]="Goal",DU$5&gt;=Milestones[[#This Row],[Start]:[Start]],DU$5&lt;=Milestones[[#This Row],[End]:[End]]),2,IF(AND(Milestones[[#This Row],[Category]:[Category]]="Milestone",DU$5&gt;=Milestones[[#This Row],[Start]:[Start]],DU$5&lt;=Milestones[[#This Row],[End]:[End]]),1,"")),"")</f>
        <v/>
      </c>
      <c r="DV41" s="20" t="str">
        <f ca="1">IFERROR(IF(AND(Milestones[[#This Row],[Category]:[Category]]="Goal",DV$5&gt;=Milestones[[#This Row],[Start]:[Start]],DV$5&lt;=Milestones[[#This Row],[End]:[End]]),2,IF(AND(Milestones[[#This Row],[Category]:[Category]]="Milestone",DV$5&gt;=Milestones[[#This Row],[Start]:[Start]],DV$5&lt;=Milestones[[#This Row],[End]:[End]]),1,"")),"")</f>
        <v/>
      </c>
      <c r="DW41" s="20" t="str">
        <f ca="1">IFERROR(IF(AND(Milestones[[#This Row],[Category]:[Category]]="Goal",DW$5&gt;=Milestones[[#This Row],[Start]:[Start]],DW$5&lt;=Milestones[[#This Row],[End]:[End]]),2,IF(AND(Milestones[[#This Row],[Category]:[Category]]="Milestone",DW$5&gt;=Milestones[[#This Row],[Start]:[Start]],DW$5&lt;=Milestones[[#This Row],[End]:[End]]),1,"")),"")</f>
        <v/>
      </c>
      <c r="DX41" s="20" t="str">
        <f ca="1">IFERROR(IF(AND(Milestones[[#This Row],[Category]:[Category]]="Goal",DX$5&gt;=Milestones[[#This Row],[Start]:[Start]],DX$5&lt;=Milestones[[#This Row],[End]:[End]]),2,IF(AND(Milestones[[#This Row],[Category]:[Category]]="Milestone",DX$5&gt;=Milestones[[#This Row],[Start]:[Start]],DX$5&lt;=Milestones[[#This Row],[End]:[End]]),1,"")),"")</f>
        <v/>
      </c>
      <c r="DY41" s="20" t="str">
        <f ca="1">IFERROR(IF(AND(Milestones[[#This Row],[Category]:[Category]]="Goal",DY$5&gt;=Milestones[[#This Row],[Start]:[Start]],DY$5&lt;=Milestones[[#This Row],[End]:[End]]),2,IF(AND(Milestones[[#This Row],[Category]:[Category]]="Milestone",DY$5&gt;=Milestones[[#This Row],[Start]:[Start]],DY$5&lt;=Milestones[[#This Row],[End]:[End]]),1,"")),"")</f>
        <v/>
      </c>
      <c r="DZ41" s="20" t="str">
        <f ca="1">IFERROR(IF(AND(Milestones[[#This Row],[Category]:[Category]]="Goal",DZ$5&gt;=Milestones[[#This Row],[Start]:[Start]],DZ$5&lt;=Milestones[[#This Row],[End]:[End]]),2,IF(AND(Milestones[[#This Row],[Category]:[Category]]="Milestone",DZ$5&gt;=Milestones[[#This Row],[Start]:[Start]],DZ$5&lt;=Milestones[[#This Row],[End]:[End]]),1,"")),"")</f>
        <v/>
      </c>
      <c r="EA41" s="20" t="str">
        <f ca="1">IFERROR(IF(AND(Milestones[[#This Row],[Category]:[Category]]="Goal",EA$5&gt;=Milestones[[#This Row],[Start]:[Start]],EA$5&lt;=Milestones[[#This Row],[End]:[End]]),2,IF(AND(Milestones[[#This Row],[Category]:[Category]]="Milestone",EA$5&gt;=Milestones[[#This Row],[Start]:[Start]],EA$5&lt;=Milestones[[#This Row],[End]:[End]]),1,"")),"")</f>
        <v/>
      </c>
      <c r="EB41" s="20" t="str">
        <f ca="1">IFERROR(IF(AND(Milestones[[#This Row],[Category]:[Category]]="Goal",EB$5&gt;=Milestones[[#This Row],[Start]:[Start]],EB$5&lt;=Milestones[[#This Row],[End]:[End]]),2,IF(AND(Milestones[[#This Row],[Category]:[Category]]="Milestone",EB$5&gt;=Milestones[[#This Row],[Start]:[Start]],EB$5&lt;=Milestones[[#This Row],[End]:[End]]),1,"")),"")</f>
        <v/>
      </c>
      <c r="EC41" s="20" t="str">
        <f ca="1">IFERROR(IF(AND(Milestones[[#This Row],[Category]:[Category]]="Goal",EC$5&gt;=Milestones[[#This Row],[Start]:[Start]],EC$5&lt;=Milestones[[#This Row],[End]:[End]]),2,IF(AND(Milestones[[#This Row],[Category]:[Category]]="Milestone",EC$5&gt;=Milestones[[#This Row],[Start]:[Start]],EC$5&lt;=Milestones[[#This Row],[End]:[End]]),1,"")),"")</f>
        <v/>
      </c>
      <c r="ED41" s="20" t="str">
        <f ca="1">IFERROR(IF(AND(Milestones[[#This Row],[Category]:[Category]]="Goal",ED$5&gt;=Milestones[[#This Row],[Start]:[Start]],ED$5&lt;=Milestones[[#This Row],[End]:[End]]),2,IF(AND(Milestones[[#This Row],[Category]:[Category]]="Milestone",ED$5&gt;=Milestones[[#This Row],[Start]:[Start]],ED$5&lt;=Milestones[[#This Row],[End]:[End]]),1,"")),"")</f>
        <v/>
      </c>
      <c r="EE41" s="20" t="str">
        <f ca="1">IFERROR(IF(AND(Milestones[[#This Row],[Category]:[Category]]="Goal",EE$5&gt;=Milestones[[#This Row],[Start]:[Start]],EE$5&lt;=Milestones[[#This Row],[End]:[End]]),2,IF(AND(Milestones[[#This Row],[Category]:[Category]]="Milestone",EE$5&gt;=Milestones[[#This Row],[Start]:[Start]],EE$5&lt;=Milestones[[#This Row],[End]:[End]]),1,"")),"")</f>
        <v/>
      </c>
      <c r="EF41" s="20" t="str">
        <f ca="1">IFERROR(IF(AND(Milestones[[#This Row],[Category]:[Category]]="Goal",EF$5&gt;=Milestones[[#This Row],[Start]:[Start]],EF$5&lt;=Milestones[[#This Row],[End]:[End]]),2,IF(AND(Milestones[[#This Row],[Category]:[Category]]="Milestone",EF$5&gt;=Milestones[[#This Row],[Start]:[Start]],EF$5&lt;=Milestones[[#This Row],[End]:[End]]),1,"")),"")</f>
        <v/>
      </c>
      <c r="EG41" s="20" t="str">
        <f ca="1">IFERROR(IF(AND(Milestones[[#This Row],[Category]:[Category]]="Goal",EG$5&gt;=Milestones[[#This Row],[Start]:[Start]],EG$5&lt;=Milestones[[#This Row],[End]:[End]]),2,IF(AND(Milestones[[#This Row],[Category]:[Category]]="Milestone",EG$5&gt;=Milestones[[#This Row],[Start]:[Start]],EG$5&lt;=Milestones[[#This Row],[End]:[End]]),1,"")),"")</f>
        <v/>
      </c>
      <c r="EH41" s="20" t="str">
        <f ca="1">IFERROR(IF(AND(Milestones[[#This Row],[Category]:[Category]]="Goal",EH$5&gt;=Milestones[[#This Row],[Start]:[Start]],EH$5&lt;=Milestones[[#This Row],[End]:[End]]),2,IF(AND(Milestones[[#This Row],[Category]:[Category]]="Milestone",EH$5&gt;=Milestones[[#This Row],[Start]:[Start]],EH$5&lt;=Milestones[[#This Row],[End]:[End]]),1,"")),"")</f>
        <v/>
      </c>
      <c r="EI41" s="20" t="str">
        <f ca="1">IFERROR(IF(AND(Milestones[[#This Row],[Category]:[Category]]="Goal",EI$5&gt;=Milestones[[#This Row],[Start]:[Start]],EI$5&lt;=Milestones[[#This Row],[End]:[End]]),2,IF(AND(Milestones[[#This Row],[Category]:[Category]]="Milestone",EI$5&gt;=Milestones[[#This Row],[Start]:[Start]],EI$5&lt;=Milestones[[#This Row],[End]:[End]]),1,"")),"")</f>
        <v/>
      </c>
      <c r="EJ41" s="20" t="str">
        <f ca="1">IFERROR(IF(AND(Milestones[[#This Row],[Category]:[Category]]="Goal",EJ$5&gt;=Milestones[[#This Row],[Start]:[Start]],EJ$5&lt;=Milestones[[#This Row],[End]:[End]]),2,IF(AND(Milestones[[#This Row],[Category]:[Category]]="Milestone",EJ$5&gt;=Milestones[[#This Row],[Start]:[Start]],EJ$5&lt;=Milestones[[#This Row],[End]:[End]]),1,"")),"")</f>
        <v/>
      </c>
      <c r="EK41" s="20" t="str">
        <f ca="1">IFERROR(IF(AND(Milestones[[#This Row],[Category]:[Category]]="Goal",EK$5&gt;=Milestones[[#This Row],[Start]:[Start]],EK$5&lt;=Milestones[[#This Row],[End]:[End]]),2,IF(AND(Milestones[[#This Row],[Category]:[Category]]="Milestone",EK$5&gt;=Milestones[[#This Row],[Start]:[Start]],EK$5&lt;=Milestones[[#This Row],[End]:[End]]),1,"")),"")</f>
        <v/>
      </c>
      <c r="EL41" s="20" t="str">
        <f ca="1">IFERROR(IF(AND(Milestones[[#This Row],[Category]:[Category]]="Goal",EL$5&gt;=Milestones[[#This Row],[Start]:[Start]],EL$5&lt;=Milestones[[#This Row],[End]:[End]]),2,IF(AND(Milestones[[#This Row],[Category]:[Category]]="Milestone",EL$5&gt;=Milestones[[#This Row],[Start]:[Start]],EL$5&lt;=Milestones[[#This Row],[End]:[End]]),1,"")),"")</f>
        <v/>
      </c>
      <c r="EM41" s="20" t="str">
        <f ca="1">IFERROR(IF(AND(Milestones[[#This Row],[Category]:[Category]]="Goal",EM$5&gt;=Milestones[[#This Row],[Start]:[Start]],EM$5&lt;=Milestones[[#This Row],[End]:[End]]),2,IF(AND(Milestones[[#This Row],[Category]:[Category]]="Milestone",EM$5&gt;=Milestones[[#This Row],[Start]:[Start]],EM$5&lt;=Milestones[[#This Row],[End]:[End]]),1,"")),"")</f>
        <v/>
      </c>
      <c r="EN41" s="20" t="str">
        <f ca="1">IFERROR(IF(AND(Milestones[[#This Row],[Category]:[Category]]="Goal",EN$5&gt;=Milestones[[#This Row],[Start]:[Start]],EN$5&lt;=Milestones[[#This Row],[End]:[End]]),2,IF(AND(Milestones[[#This Row],[Category]:[Category]]="Milestone",EN$5&gt;=Milestones[[#This Row],[Start]:[Start]],EN$5&lt;=Milestones[[#This Row],[End]:[End]]),1,"")),"")</f>
        <v/>
      </c>
      <c r="EO41" s="20" t="str">
        <f ca="1">IFERROR(IF(AND(Milestones[[#This Row],[Category]:[Category]]="Goal",EO$5&gt;=Milestones[[#This Row],[Start]:[Start]],EO$5&lt;=Milestones[[#This Row],[End]:[End]]),2,IF(AND(Milestones[[#This Row],[Category]:[Category]]="Milestone",EO$5&gt;=Milestones[[#This Row],[Start]:[Start]],EO$5&lt;=Milestones[[#This Row],[End]:[End]]),1,"")),"")</f>
        <v/>
      </c>
      <c r="EP41" s="20" t="str">
        <f ca="1">IFERROR(IF(AND(Milestones[[#This Row],[Category]:[Category]]="Goal",EP$5&gt;=Milestones[[#This Row],[Start]:[Start]],EP$5&lt;=Milestones[[#This Row],[End]:[End]]),2,IF(AND(Milestones[[#This Row],[Category]:[Category]]="Milestone",EP$5&gt;=Milestones[[#This Row],[Start]:[Start]],EP$5&lt;=Milestones[[#This Row],[End]:[End]]),1,"")),"")</f>
        <v/>
      </c>
      <c r="EQ41" s="20" t="str">
        <f ca="1">IFERROR(IF(AND(Milestones[[#This Row],[Category]:[Category]]="Goal",EQ$5&gt;=Milestones[[#This Row],[Start]:[Start]],EQ$5&lt;=Milestones[[#This Row],[End]:[End]]),2,IF(AND(Milestones[[#This Row],[Category]:[Category]]="Milestone",EQ$5&gt;=Milestones[[#This Row],[Start]:[Start]],EQ$5&lt;=Milestones[[#This Row],[End]:[End]]),1,"")),"")</f>
        <v/>
      </c>
      <c r="ER41" s="20" t="str">
        <f ca="1">IFERROR(IF(AND(Milestones[[#This Row],[Category]:[Category]]="Goal",ER$5&gt;=Milestones[[#This Row],[Start]:[Start]],ER$5&lt;=Milestones[[#This Row],[End]:[End]]),2,IF(AND(Milestones[[#This Row],[Category]:[Category]]="Milestone",ER$5&gt;=Milestones[[#This Row],[Start]:[Start]],ER$5&lt;=Milestones[[#This Row],[End]:[End]]),1,"")),"")</f>
        <v/>
      </c>
    </row>
    <row r="42" spans="1:148" ht="15" customHeight="1" x14ac:dyDescent="0.3">
      <c r="B42" s="41">
        <f t="shared" si="73"/>
        <v>35</v>
      </c>
      <c r="C42" s="65"/>
      <c r="D42" s="61"/>
      <c r="E42" s="37"/>
      <c r="F42" s="64"/>
      <c r="G42" s="43"/>
      <c r="H42" s="35"/>
      <c r="I42" s="58" t="str">
        <f>IFERROR(IF(Milestones[[#This Row],[Activity]]="","",WORKDAY(IF(Milestones[[#This Row],[Predecessor]]="",IF(O41&lt;&gt;"", O41, L41),IF(INDEX(Milestones[Actual End],Milestones[[#This Row],[Predecessor]])&lt;&gt;"",INDEX(Milestones[Actual End],Milestones[[#This Row],[Predecessor]]),INDEX(Milestones[End],Milestones[[#This Row],[Predecessor]]))),Milestones[[#This Row],[Lag Days (Working Days)]],Table5[Holidays])),"")</f>
        <v/>
      </c>
      <c r="J42" s="70"/>
      <c r="K42" s="46">
        <f>IF(Milestones[[#This Row],[Responsible]]="",Milestones[[#This Row],[Effort (Working Days)]],IFERROR(ROUND(Milestones[[#This Row],[Effort (Working Days)]]/VLOOKUP(Milestones[[#This Row],[Responsible]],ProjectPersonnel[],2,FALSE)*4,0)/4,0))</f>
        <v>0</v>
      </c>
      <c r="L42" s="47" t="str">
        <f>IFERROR(WORKDAY(Milestones[[#This Row],[Start]],Milestones[[#This Row],[Task Duration]],Table5[Holidays]),"")</f>
        <v/>
      </c>
      <c r="M42" s="49"/>
      <c r="N42" s="49"/>
      <c r="O42" s="49"/>
      <c r="P42" s="72">
        <v>0</v>
      </c>
      <c r="Q42" s="13"/>
      <c r="R42" s="13"/>
      <c r="T42" s="20" t="str">
        <f ca="1">IFERROR(IF(AND(Milestones[[#This Row],[Category]:[Category]]="Goal",T$5&gt;=Milestones[[#This Row],[Start]:[Start]],T$5&lt;=Milestones[[#This Row],[End]:[End]]),2,IF(AND(Milestones[[#This Row],[Category]:[Category]]="Milestone",T$5&gt;=Milestones[[#This Row],[Start]:[Start]],T$5&lt;=Milestones[[#This Row],[End]:[End]]),1,"")),"")</f>
        <v/>
      </c>
      <c r="U42" s="20" t="str">
        <f ca="1">IFERROR(IF(AND(Milestones[[#This Row],[Category]:[Category]]="Goal",U$5&gt;=Milestones[[#This Row],[Start]:[Start]],U$5&lt;=Milestones[[#This Row],[End]:[End]]),2,IF(AND(Milestones[[#This Row],[Category]:[Category]]="Milestone",U$5&gt;=Milestones[[#This Row],[Start]:[Start]],U$5&lt;=Milestones[[#This Row],[End]:[End]]),1,"")),"")</f>
        <v/>
      </c>
      <c r="V42" s="20" t="str">
        <f ca="1">IFERROR(IF(AND(Milestones[[#This Row],[Category]:[Category]]="Goal",V$5&gt;=Milestones[[#This Row],[Start]:[Start]],V$5&lt;=Milestones[[#This Row],[End]:[End]]),2,IF(AND(Milestones[[#This Row],[Category]:[Category]]="Milestone",V$5&gt;=Milestones[[#This Row],[Start]:[Start]],V$5&lt;=Milestones[[#This Row],[End]:[End]]),1,"")),"")</f>
        <v/>
      </c>
      <c r="W42" s="20" t="str">
        <f ca="1">IFERROR(IF(AND(Milestones[[#This Row],[Category]:[Category]]="Goal",W$5&gt;=Milestones[[#This Row],[Start]:[Start]],W$5&lt;=Milestones[[#This Row],[End]:[End]]),2,IF(AND(Milestones[[#This Row],[Category]:[Category]]="Milestone",W$5&gt;=Milestones[[#This Row],[Start]:[Start]],W$5&lt;=Milestones[[#This Row],[End]:[End]]),1,"")),"")</f>
        <v/>
      </c>
      <c r="X42" s="20" t="str">
        <f ca="1">IFERROR(IF(AND(Milestones[[#This Row],[Category]:[Category]]="Goal",X$5&gt;=Milestones[[#This Row],[Start]:[Start]],X$5&lt;=Milestones[[#This Row],[End]:[End]]),2,IF(AND(Milestones[[#This Row],[Category]:[Category]]="Milestone",X$5&gt;=Milestones[[#This Row],[Start]:[Start]],X$5&lt;=Milestones[[#This Row],[End]:[End]]),1,"")),"")</f>
        <v/>
      </c>
      <c r="Y42" s="20" t="str">
        <f ca="1">IFERROR(IF(AND(Milestones[[#This Row],[Category]:[Category]]="Goal",Y$5&gt;=Milestones[[#This Row],[Start]:[Start]],Y$5&lt;=Milestones[[#This Row],[End]:[End]]),2,IF(AND(Milestones[[#This Row],[Category]:[Category]]="Milestone",Y$5&gt;=Milestones[[#This Row],[Start]:[Start]],Y$5&lt;=Milestones[[#This Row],[End]:[End]]),1,"")),"")</f>
        <v/>
      </c>
      <c r="Z42" s="20" t="str">
        <f ca="1">IFERROR(IF(AND(Milestones[[#This Row],[Category]:[Category]]="Goal",Z$5&gt;=Milestones[[#This Row],[Start]:[Start]],Z$5&lt;=Milestones[[#This Row],[End]:[End]]),2,IF(AND(Milestones[[#This Row],[Category]:[Category]]="Milestone",Z$5&gt;=Milestones[[#This Row],[Start]:[Start]],Z$5&lt;=Milestones[[#This Row],[End]:[End]]),1,"")),"")</f>
        <v/>
      </c>
      <c r="AA42" s="20" t="str">
        <f ca="1">IFERROR(IF(AND(Milestones[[#This Row],[Category]:[Category]]="Goal",AA$5&gt;=Milestones[[#This Row],[Start]:[Start]],AA$5&lt;=Milestones[[#This Row],[End]:[End]]),2,IF(AND(Milestones[[#This Row],[Category]:[Category]]="Milestone",AA$5&gt;=Milestones[[#This Row],[Start]:[Start]],AA$5&lt;=Milestones[[#This Row],[End]:[End]]),1,"")),"")</f>
        <v/>
      </c>
      <c r="AB42" s="20" t="str">
        <f ca="1">IFERROR(IF(AND(Milestones[[#This Row],[Category]:[Category]]="Goal",AB$5&gt;=Milestones[[#This Row],[Start]:[Start]],AB$5&lt;=Milestones[[#This Row],[End]:[End]]),2,IF(AND(Milestones[[#This Row],[Category]:[Category]]="Milestone",AB$5&gt;=Milestones[[#This Row],[Start]:[Start]],AB$5&lt;=Milestones[[#This Row],[End]:[End]]),1,"")),"")</f>
        <v/>
      </c>
      <c r="AC42" s="20" t="str">
        <f ca="1">IFERROR(IF(AND(Milestones[[#This Row],[Category]:[Category]]="Goal",AC$5&gt;=Milestones[[#This Row],[Start]:[Start]],AC$5&lt;=Milestones[[#This Row],[End]:[End]]),2,IF(AND(Milestones[[#This Row],[Category]:[Category]]="Milestone",AC$5&gt;=Milestones[[#This Row],[Start]:[Start]],AC$5&lt;=Milestones[[#This Row],[End]:[End]]),1,"")),"")</f>
        <v/>
      </c>
      <c r="AD42" s="20" t="str">
        <f ca="1">IFERROR(IF(AND(Milestones[[#This Row],[Category]:[Category]]="Goal",AD$5&gt;=Milestones[[#This Row],[Start]:[Start]],AD$5&lt;=Milestones[[#This Row],[End]:[End]]),2,IF(AND(Milestones[[#This Row],[Category]:[Category]]="Milestone",AD$5&gt;=Milestones[[#This Row],[Start]:[Start]],AD$5&lt;=Milestones[[#This Row],[End]:[End]]),1,"")),"")</f>
        <v/>
      </c>
      <c r="AE42" s="20" t="str">
        <f ca="1">IFERROR(IF(AND(Milestones[[#This Row],[Category]:[Category]]="Goal",AE$5&gt;=Milestones[[#This Row],[Start]:[Start]],AE$5&lt;=Milestones[[#This Row],[End]:[End]]),2,IF(AND(Milestones[[#This Row],[Category]:[Category]]="Milestone",AE$5&gt;=Milestones[[#This Row],[Start]:[Start]],AE$5&lt;=Milestones[[#This Row],[End]:[End]]),1,"")),"")</f>
        <v/>
      </c>
      <c r="AF42" s="20" t="str">
        <f ca="1">IFERROR(IF(AND(Milestones[[#This Row],[Category]:[Category]]="Goal",AF$5&gt;=Milestones[[#This Row],[Start]:[Start]],AF$5&lt;=Milestones[[#This Row],[End]:[End]]),2,IF(AND(Milestones[[#This Row],[Category]:[Category]]="Milestone",AF$5&gt;=Milestones[[#This Row],[Start]:[Start]],AF$5&lt;=Milestones[[#This Row],[End]:[End]]),1,"")),"")</f>
        <v/>
      </c>
      <c r="AG42" s="20" t="str">
        <f ca="1">IFERROR(IF(AND(Milestones[[#This Row],[Category]:[Category]]="Goal",AG$5&gt;=Milestones[[#This Row],[Start]:[Start]],AG$5&lt;=Milestones[[#This Row],[End]:[End]]),2,IF(AND(Milestones[[#This Row],[Category]:[Category]]="Milestone",AG$5&gt;=Milestones[[#This Row],[Start]:[Start]],AG$5&lt;=Milestones[[#This Row],[End]:[End]]),1,"")),"")</f>
        <v/>
      </c>
      <c r="AH42" s="20" t="str">
        <f ca="1">IFERROR(IF(AND(Milestones[[#This Row],[Category]:[Category]]="Goal",AH$5&gt;=Milestones[[#This Row],[Start]:[Start]],AH$5&lt;=Milestones[[#This Row],[End]:[End]]),2,IF(AND(Milestones[[#This Row],[Category]:[Category]]="Milestone",AH$5&gt;=Milestones[[#This Row],[Start]:[Start]],AH$5&lt;=Milestones[[#This Row],[End]:[End]]),1,"")),"")</f>
        <v/>
      </c>
      <c r="AI42" s="20" t="str">
        <f ca="1">IFERROR(IF(AND(Milestones[[#This Row],[Category]:[Category]]="Goal",AI$5&gt;=Milestones[[#This Row],[Start]:[Start]],AI$5&lt;=Milestones[[#This Row],[End]:[End]]),2,IF(AND(Milestones[[#This Row],[Category]:[Category]]="Milestone",AI$5&gt;=Milestones[[#This Row],[Start]:[Start]],AI$5&lt;=Milestones[[#This Row],[End]:[End]]),1,"")),"")</f>
        <v/>
      </c>
      <c r="AJ42" s="20" t="str">
        <f ca="1">IFERROR(IF(AND(Milestones[[#This Row],[Category]:[Category]]="Goal",AJ$5&gt;=Milestones[[#This Row],[Start]:[Start]],AJ$5&lt;=Milestones[[#This Row],[End]:[End]]),2,IF(AND(Milestones[[#This Row],[Category]:[Category]]="Milestone",AJ$5&gt;=Milestones[[#This Row],[Start]:[Start]],AJ$5&lt;=Milestones[[#This Row],[End]:[End]]),1,"")),"")</f>
        <v/>
      </c>
      <c r="AK42" s="20" t="str">
        <f ca="1">IFERROR(IF(AND(Milestones[[#This Row],[Category]:[Category]]="Goal",AK$5&gt;=Milestones[[#This Row],[Start]:[Start]],AK$5&lt;=Milestones[[#This Row],[End]:[End]]),2,IF(AND(Milestones[[#This Row],[Category]:[Category]]="Milestone",AK$5&gt;=Milestones[[#This Row],[Start]:[Start]],AK$5&lt;=Milestones[[#This Row],[End]:[End]]),1,"")),"")</f>
        <v/>
      </c>
      <c r="AL42" s="20" t="str">
        <f ca="1">IFERROR(IF(AND(Milestones[[#This Row],[Category]:[Category]]="Goal",AL$5&gt;=Milestones[[#This Row],[Start]:[Start]],AL$5&lt;=Milestones[[#This Row],[End]:[End]]),2,IF(AND(Milestones[[#This Row],[Category]:[Category]]="Milestone",AL$5&gt;=Milestones[[#This Row],[Start]:[Start]],AL$5&lt;=Milestones[[#This Row],[End]:[End]]),1,"")),"")</f>
        <v/>
      </c>
      <c r="AM42" s="20" t="str">
        <f ca="1">IFERROR(IF(AND(Milestones[[#This Row],[Category]:[Category]]="Goal",AM$5&gt;=Milestones[[#This Row],[Start]:[Start]],AM$5&lt;=Milestones[[#This Row],[End]:[End]]),2,IF(AND(Milestones[[#This Row],[Category]:[Category]]="Milestone",AM$5&gt;=Milestones[[#This Row],[Start]:[Start]],AM$5&lt;=Milestones[[#This Row],[End]:[End]]),1,"")),"")</f>
        <v/>
      </c>
      <c r="AN42" s="20" t="str">
        <f ca="1">IFERROR(IF(AND(Milestones[[#This Row],[Category]:[Category]]="Goal",AN$5&gt;=Milestones[[#This Row],[Start]:[Start]],AN$5&lt;=Milestones[[#This Row],[End]:[End]]),2,IF(AND(Milestones[[#This Row],[Category]:[Category]]="Milestone",AN$5&gt;=Milestones[[#This Row],[Start]:[Start]],AN$5&lt;=Milestones[[#This Row],[End]:[End]]),1,"")),"")</f>
        <v/>
      </c>
      <c r="AO42" s="20" t="str">
        <f ca="1">IFERROR(IF(AND(Milestones[[#This Row],[Category]:[Category]]="Goal",AO$5&gt;=Milestones[[#This Row],[Start]:[Start]],AO$5&lt;=Milestones[[#This Row],[End]:[End]]),2,IF(AND(Milestones[[#This Row],[Category]:[Category]]="Milestone",AO$5&gt;=Milestones[[#This Row],[Start]:[Start]],AO$5&lt;=Milestones[[#This Row],[End]:[End]]),1,"")),"")</f>
        <v/>
      </c>
      <c r="AP42" s="20" t="str">
        <f ca="1">IFERROR(IF(AND(Milestones[[#This Row],[Category]:[Category]]="Goal",AP$5&gt;=Milestones[[#This Row],[Start]:[Start]],AP$5&lt;=Milestones[[#This Row],[End]:[End]]),2,IF(AND(Milestones[[#This Row],[Category]:[Category]]="Milestone",AP$5&gt;=Milestones[[#This Row],[Start]:[Start]],AP$5&lt;=Milestones[[#This Row],[End]:[End]]),1,"")),"")</f>
        <v/>
      </c>
      <c r="AQ42" s="20" t="str">
        <f ca="1">IFERROR(IF(AND(Milestones[[#This Row],[Category]:[Category]]="Goal",AQ$5&gt;=Milestones[[#This Row],[Start]:[Start]],AQ$5&lt;=Milestones[[#This Row],[End]:[End]]),2,IF(AND(Milestones[[#This Row],[Category]:[Category]]="Milestone",AQ$5&gt;=Milestones[[#This Row],[Start]:[Start]],AQ$5&lt;=Milestones[[#This Row],[End]:[End]]),1,"")),"")</f>
        <v/>
      </c>
      <c r="AR42" s="20" t="str">
        <f ca="1">IFERROR(IF(AND(Milestones[[#This Row],[Category]:[Category]]="Goal",AR$5&gt;=Milestones[[#This Row],[Start]:[Start]],AR$5&lt;=Milestones[[#This Row],[End]:[End]]),2,IF(AND(Milestones[[#This Row],[Category]:[Category]]="Milestone",AR$5&gt;=Milestones[[#This Row],[Start]:[Start]],AR$5&lt;=Milestones[[#This Row],[End]:[End]]),1,"")),"")</f>
        <v/>
      </c>
      <c r="AS42" s="20" t="str">
        <f ca="1">IFERROR(IF(AND(Milestones[[#This Row],[Category]:[Category]]="Goal",AS$5&gt;=Milestones[[#This Row],[Start]:[Start]],AS$5&lt;=Milestones[[#This Row],[End]:[End]]),2,IF(AND(Milestones[[#This Row],[Category]:[Category]]="Milestone",AS$5&gt;=Milestones[[#This Row],[Start]:[Start]],AS$5&lt;=Milestones[[#This Row],[End]:[End]]),1,"")),"")</f>
        <v/>
      </c>
      <c r="AT42" s="20" t="str">
        <f ca="1">IFERROR(IF(AND(Milestones[[#This Row],[Category]:[Category]]="Goal",AT$5&gt;=Milestones[[#This Row],[Start]:[Start]],AT$5&lt;=Milestones[[#This Row],[End]:[End]]),2,IF(AND(Milestones[[#This Row],[Category]:[Category]]="Milestone",AT$5&gt;=Milestones[[#This Row],[Start]:[Start]],AT$5&lt;=Milestones[[#This Row],[End]:[End]]),1,"")),"")</f>
        <v/>
      </c>
      <c r="AU42" s="20" t="str">
        <f ca="1">IFERROR(IF(AND(Milestones[[#This Row],[Category]:[Category]]="Goal",AU$5&gt;=Milestones[[#This Row],[Start]:[Start]],AU$5&lt;=Milestones[[#This Row],[End]:[End]]),2,IF(AND(Milestones[[#This Row],[Category]:[Category]]="Milestone",AU$5&gt;=Milestones[[#This Row],[Start]:[Start]],AU$5&lt;=Milestones[[#This Row],[End]:[End]]),1,"")),"")</f>
        <v/>
      </c>
      <c r="AV42" s="20" t="str">
        <f ca="1">IFERROR(IF(AND(Milestones[[#This Row],[Category]:[Category]]="Goal",AV$5&gt;=Milestones[[#This Row],[Start]:[Start]],AV$5&lt;=Milestones[[#This Row],[End]:[End]]),2,IF(AND(Milestones[[#This Row],[Category]:[Category]]="Milestone",AV$5&gt;=Milestones[[#This Row],[Start]:[Start]],AV$5&lt;=Milestones[[#This Row],[End]:[End]]),1,"")),"")</f>
        <v/>
      </c>
      <c r="AW42" s="20" t="str">
        <f ca="1">IFERROR(IF(AND(Milestones[[#This Row],[Category]:[Category]]="Goal",AW$5&gt;=Milestones[[#This Row],[Start]:[Start]],AW$5&lt;=Milestones[[#This Row],[End]:[End]]),2,IF(AND(Milestones[[#This Row],[Category]:[Category]]="Milestone",AW$5&gt;=Milestones[[#This Row],[Start]:[Start]],AW$5&lt;=Milestones[[#This Row],[End]:[End]]),1,"")),"")</f>
        <v/>
      </c>
      <c r="AX42" s="20" t="str">
        <f ca="1">IFERROR(IF(AND(Milestones[[#This Row],[Category]:[Category]]="Goal",AX$5&gt;=Milestones[[#This Row],[Start]:[Start]],AX$5&lt;=Milestones[[#This Row],[End]:[End]]),2,IF(AND(Milestones[[#This Row],[Category]:[Category]]="Milestone",AX$5&gt;=Milestones[[#This Row],[Start]:[Start]],AX$5&lt;=Milestones[[#This Row],[End]:[End]]),1,"")),"")</f>
        <v/>
      </c>
      <c r="AY42" s="20" t="str">
        <f ca="1">IFERROR(IF(AND(Milestones[[#This Row],[Category]:[Category]]="Goal",AY$5&gt;=Milestones[[#This Row],[Start]:[Start]],AY$5&lt;=Milestones[[#This Row],[End]:[End]]),2,IF(AND(Milestones[[#This Row],[Category]:[Category]]="Milestone",AY$5&gt;=Milestones[[#This Row],[Start]:[Start]],AY$5&lt;=Milestones[[#This Row],[End]:[End]]),1,"")),"")</f>
        <v/>
      </c>
      <c r="AZ42" s="20" t="str">
        <f ca="1">IFERROR(IF(AND(Milestones[[#This Row],[Category]:[Category]]="Goal",AZ$5&gt;=Milestones[[#This Row],[Start]:[Start]],AZ$5&lt;=Milestones[[#This Row],[End]:[End]]),2,IF(AND(Milestones[[#This Row],[Category]:[Category]]="Milestone",AZ$5&gt;=Milestones[[#This Row],[Start]:[Start]],AZ$5&lt;=Milestones[[#This Row],[End]:[End]]),1,"")),"")</f>
        <v/>
      </c>
      <c r="BA42" s="20" t="str">
        <f ca="1">IFERROR(IF(AND(Milestones[[#This Row],[Category]:[Category]]="Goal",BA$5&gt;=Milestones[[#This Row],[Start]:[Start]],BA$5&lt;=Milestones[[#This Row],[End]:[End]]),2,IF(AND(Milestones[[#This Row],[Category]:[Category]]="Milestone",BA$5&gt;=Milestones[[#This Row],[Start]:[Start]],BA$5&lt;=Milestones[[#This Row],[End]:[End]]),1,"")),"")</f>
        <v/>
      </c>
      <c r="BB42" s="20" t="str">
        <f ca="1">IFERROR(IF(AND(Milestones[[#This Row],[Category]:[Category]]="Goal",BB$5&gt;=Milestones[[#This Row],[Start]:[Start]],BB$5&lt;=Milestones[[#This Row],[End]:[End]]),2,IF(AND(Milestones[[#This Row],[Category]:[Category]]="Milestone",BB$5&gt;=Milestones[[#This Row],[Start]:[Start]],BB$5&lt;=Milestones[[#This Row],[End]:[End]]),1,"")),"")</f>
        <v/>
      </c>
      <c r="BC42" s="20" t="str">
        <f ca="1">IFERROR(IF(AND(Milestones[[#This Row],[Category]:[Category]]="Goal",BC$5&gt;=Milestones[[#This Row],[Start]:[Start]],BC$5&lt;=Milestones[[#This Row],[End]:[End]]),2,IF(AND(Milestones[[#This Row],[Category]:[Category]]="Milestone",BC$5&gt;=Milestones[[#This Row],[Start]:[Start]],BC$5&lt;=Milestones[[#This Row],[End]:[End]]),1,"")),"")</f>
        <v/>
      </c>
      <c r="BD42" s="20" t="str">
        <f ca="1">IFERROR(IF(AND(Milestones[[#This Row],[Category]:[Category]]="Goal",BD$5&gt;=Milestones[[#This Row],[Start]:[Start]],BD$5&lt;=Milestones[[#This Row],[End]:[End]]),2,IF(AND(Milestones[[#This Row],[Category]:[Category]]="Milestone",BD$5&gt;=Milestones[[#This Row],[Start]:[Start]],BD$5&lt;=Milestones[[#This Row],[End]:[End]]),1,"")),"")</f>
        <v/>
      </c>
      <c r="BE42" s="20" t="str">
        <f ca="1">IFERROR(IF(AND(Milestones[[#This Row],[Category]:[Category]]="Goal",BE$5&gt;=Milestones[[#This Row],[Start]:[Start]],BE$5&lt;=Milestones[[#This Row],[End]:[End]]),2,IF(AND(Milestones[[#This Row],[Category]:[Category]]="Milestone",BE$5&gt;=Milestones[[#This Row],[Start]:[Start]],BE$5&lt;=Milestones[[#This Row],[End]:[End]]),1,"")),"")</f>
        <v/>
      </c>
      <c r="BF42" s="20" t="str">
        <f ca="1">IFERROR(IF(AND(Milestones[[#This Row],[Category]:[Category]]="Goal",BF$5&gt;=Milestones[[#This Row],[Start]:[Start]],BF$5&lt;=Milestones[[#This Row],[End]:[End]]),2,IF(AND(Milestones[[#This Row],[Category]:[Category]]="Milestone",BF$5&gt;=Milestones[[#This Row],[Start]:[Start]],BF$5&lt;=Milestones[[#This Row],[End]:[End]]),1,"")),"")</f>
        <v/>
      </c>
      <c r="BG42" s="20" t="str">
        <f ca="1">IFERROR(IF(AND(Milestones[[#This Row],[Category]:[Category]]="Goal",BG$5&gt;=Milestones[[#This Row],[Start]:[Start]],BG$5&lt;=Milestones[[#This Row],[End]:[End]]),2,IF(AND(Milestones[[#This Row],[Category]:[Category]]="Milestone",BG$5&gt;=Milestones[[#This Row],[Start]:[Start]],BG$5&lt;=Milestones[[#This Row],[End]:[End]]),1,"")),"")</f>
        <v/>
      </c>
      <c r="BH42" s="20" t="str">
        <f ca="1">IFERROR(IF(AND(Milestones[[#This Row],[Category]:[Category]]="Goal",BH$5&gt;=Milestones[[#This Row],[Start]:[Start]],BH$5&lt;=Milestones[[#This Row],[End]:[End]]),2,IF(AND(Milestones[[#This Row],[Category]:[Category]]="Milestone",BH$5&gt;=Milestones[[#This Row],[Start]:[Start]],BH$5&lt;=Milestones[[#This Row],[End]:[End]]),1,"")),"")</f>
        <v/>
      </c>
      <c r="BI42" s="20" t="str">
        <f ca="1">IFERROR(IF(AND(Milestones[[#This Row],[Category]:[Category]]="Goal",BI$5&gt;=Milestones[[#This Row],[Start]:[Start]],BI$5&lt;=Milestones[[#This Row],[End]:[End]]),2,IF(AND(Milestones[[#This Row],[Category]:[Category]]="Milestone",BI$5&gt;=Milestones[[#This Row],[Start]:[Start]],BI$5&lt;=Milestones[[#This Row],[End]:[End]]),1,"")),"")</f>
        <v/>
      </c>
      <c r="BJ42" s="20" t="str">
        <f ca="1">IFERROR(IF(AND(Milestones[[#This Row],[Category]:[Category]]="Goal",BJ$5&gt;=Milestones[[#This Row],[Start]:[Start]],BJ$5&lt;=Milestones[[#This Row],[End]:[End]]),2,IF(AND(Milestones[[#This Row],[Category]:[Category]]="Milestone",BJ$5&gt;=Milestones[[#This Row],[Start]:[Start]],BJ$5&lt;=Milestones[[#This Row],[End]:[End]]),1,"")),"")</f>
        <v/>
      </c>
      <c r="BK42" s="20" t="str">
        <f ca="1">IFERROR(IF(AND(Milestones[[#This Row],[Category]:[Category]]="Goal",BK$5&gt;=Milestones[[#This Row],[Start]:[Start]],BK$5&lt;=Milestones[[#This Row],[End]:[End]]),2,IF(AND(Milestones[[#This Row],[Category]:[Category]]="Milestone",BK$5&gt;=Milestones[[#This Row],[Start]:[Start]],BK$5&lt;=Milestones[[#This Row],[End]:[End]]),1,"")),"")</f>
        <v/>
      </c>
      <c r="BL42" s="20" t="str">
        <f ca="1">IFERROR(IF(AND(Milestones[[#This Row],[Category]:[Category]]="Goal",BL$5&gt;=Milestones[[#This Row],[Start]:[Start]],BL$5&lt;=Milestones[[#This Row],[End]:[End]]),2,IF(AND(Milestones[[#This Row],[Category]:[Category]]="Milestone",BL$5&gt;=Milestones[[#This Row],[Start]:[Start]],BL$5&lt;=Milestones[[#This Row],[End]:[End]]),1,"")),"")</f>
        <v/>
      </c>
      <c r="BM42" s="20" t="str">
        <f ca="1">IFERROR(IF(AND(Milestones[[#This Row],[Category]:[Category]]="Goal",BM$5&gt;=Milestones[[#This Row],[Start]:[Start]],BM$5&lt;=Milestones[[#This Row],[End]:[End]]),2,IF(AND(Milestones[[#This Row],[Category]:[Category]]="Milestone",BM$5&gt;=Milestones[[#This Row],[Start]:[Start]],BM$5&lt;=Milestones[[#This Row],[End]:[End]]),1,"")),"")</f>
        <v/>
      </c>
      <c r="BN42" s="20" t="str">
        <f ca="1">IFERROR(IF(AND(Milestones[[#This Row],[Category]:[Category]]="Goal",BN$5&gt;=Milestones[[#This Row],[Start]:[Start]],BN$5&lt;=Milestones[[#This Row],[End]:[End]]),2,IF(AND(Milestones[[#This Row],[Category]:[Category]]="Milestone",BN$5&gt;=Milestones[[#This Row],[Start]:[Start]],BN$5&lt;=Milestones[[#This Row],[End]:[End]]),1,"")),"")</f>
        <v/>
      </c>
      <c r="BO42" s="20" t="str">
        <f ca="1">IFERROR(IF(AND(Milestones[[#This Row],[Category]:[Category]]="Goal",BO$5&gt;=Milestones[[#This Row],[Start]:[Start]],BO$5&lt;=Milestones[[#This Row],[End]:[End]]),2,IF(AND(Milestones[[#This Row],[Category]:[Category]]="Milestone",BO$5&gt;=Milestones[[#This Row],[Start]:[Start]],BO$5&lt;=Milestones[[#This Row],[End]:[End]]),1,"")),"")</f>
        <v/>
      </c>
      <c r="BP42" s="20" t="str">
        <f ca="1">IFERROR(IF(AND(Milestones[[#This Row],[Category]:[Category]]="Goal",BP$5&gt;=Milestones[[#This Row],[Start]:[Start]],BP$5&lt;=Milestones[[#This Row],[End]:[End]]),2,IF(AND(Milestones[[#This Row],[Category]:[Category]]="Milestone",BP$5&gt;=Milestones[[#This Row],[Start]:[Start]],BP$5&lt;=Milestones[[#This Row],[End]:[End]]),1,"")),"")</f>
        <v/>
      </c>
      <c r="BQ42" s="20" t="str">
        <f ca="1">IFERROR(IF(AND(Milestones[[#This Row],[Category]:[Category]]="Goal",BQ$5&gt;=Milestones[[#This Row],[Start]:[Start]],BQ$5&lt;=Milestones[[#This Row],[End]:[End]]),2,IF(AND(Milestones[[#This Row],[Category]:[Category]]="Milestone",BQ$5&gt;=Milestones[[#This Row],[Start]:[Start]],BQ$5&lt;=Milestones[[#This Row],[End]:[End]]),1,"")),"")</f>
        <v/>
      </c>
      <c r="BR42" s="20" t="str">
        <f ca="1">IFERROR(IF(AND(Milestones[[#This Row],[Category]:[Category]]="Goal",BR$5&gt;=Milestones[[#This Row],[Start]:[Start]],BR$5&lt;=Milestones[[#This Row],[End]:[End]]),2,IF(AND(Milestones[[#This Row],[Category]:[Category]]="Milestone",BR$5&gt;=Milestones[[#This Row],[Start]:[Start]],BR$5&lt;=Milestones[[#This Row],[End]:[End]]),1,"")),"")</f>
        <v/>
      </c>
      <c r="BS42" s="20" t="str">
        <f ca="1">IFERROR(IF(AND(Milestones[[#This Row],[Category]:[Category]]="Goal",BS$5&gt;=Milestones[[#This Row],[Start]:[Start]],BS$5&lt;=Milestones[[#This Row],[End]:[End]]),2,IF(AND(Milestones[[#This Row],[Category]:[Category]]="Milestone",BS$5&gt;=Milestones[[#This Row],[Start]:[Start]],BS$5&lt;=Milestones[[#This Row],[End]:[End]]),1,"")),"")</f>
        <v/>
      </c>
      <c r="BT42" s="20" t="str">
        <f ca="1">IFERROR(IF(AND(Milestones[[#This Row],[Category]:[Category]]="Goal",BT$5&gt;=Milestones[[#This Row],[Start]:[Start]],BT$5&lt;=Milestones[[#This Row],[End]:[End]]),2,IF(AND(Milestones[[#This Row],[Category]:[Category]]="Milestone",BT$5&gt;=Milestones[[#This Row],[Start]:[Start]],BT$5&lt;=Milestones[[#This Row],[End]:[End]]),1,"")),"")</f>
        <v/>
      </c>
      <c r="BU42" s="20" t="str">
        <f ca="1">IFERROR(IF(AND(Milestones[[#This Row],[Category]:[Category]]="Goal",BU$5&gt;=Milestones[[#This Row],[Start]:[Start]],BU$5&lt;=Milestones[[#This Row],[End]:[End]]),2,IF(AND(Milestones[[#This Row],[Category]:[Category]]="Milestone",BU$5&gt;=Milestones[[#This Row],[Start]:[Start]],BU$5&lt;=Milestones[[#This Row],[End]:[End]]),1,"")),"")</f>
        <v/>
      </c>
      <c r="BV42" s="20" t="str">
        <f ca="1">IFERROR(IF(AND(Milestones[[#This Row],[Category]:[Category]]="Goal",BV$5&gt;=Milestones[[#This Row],[Start]:[Start]],BV$5&lt;=Milestones[[#This Row],[End]:[End]]),2,IF(AND(Milestones[[#This Row],[Category]:[Category]]="Milestone",BV$5&gt;=Milestones[[#This Row],[Start]:[Start]],BV$5&lt;=Milestones[[#This Row],[End]:[End]]),1,"")),"")</f>
        <v/>
      </c>
      <c r="BW42" s="20" t="str">
        <f ca="1">IFERROR(IF(AND(Milestones[[#This Row],[Category]:[Category]]="Goal",BW$5&gt;=Milestones[[#This Row],[Start]:[Start]],BW$5&lt;=Milestones[[#This Row],[End]:[End]]),2,IF(AND(Milestones[[#This Row],[Category]:[Category]]="Milestone",BW$5&gt;=Milestones[[#This Row],[Start]:[Start]],BW$5&lt;=Milestones[[#This Row],[End]:[End]]),1,"")),"")</f>
        <v/>
      </c>
      <c r="BX42" s="20" t="str">
        <f ca="1">IFERROR(IF(AND(Milestones[[#This Row],[Category]:[Category]]="Goal",BX$5&gt;=Milestones[[#This Row],[Start]:[Start]],BX$5&lt;=Milestones[[#This Row],[End]:[End]]),2,IF(AND(Milestones[[#This Row],[Category]:[Category]]="Milestone",BX$5&gt;=Milestones[[#This Row],[Start]:[Start]],BX$5&lt;=Milestones[[#This Row],[End]:[End]]),1,"")),"")</f>
        <v/>
      </c>
      <c r="BY42" s="20" t="str">
        <f ca="1">IFERROR(IF(AND(Milestones[[#This Row],[Category]:[Category]]="Goal",BY$5&gt;=Milestones[[#This Row],[Start]:[Start]],BY$5&lt;=Milestones[[#This Row],[End]:[End]]),2,IF(AND(Milestones[[#This Row],[Category]:[Category]]="Milestone",BY$5&gt;=Milestones[[#This Row],[Start]:[Start]],BY$5&lt;=Milestones[[#This Row],[End]:[End]]),1,"")),"")</f>
        <v/>
      </c>
      <c r="BZ42" s="20" t="str">
        <f ca="1">IFERROR(IF(AND(Milestones[[#This Row],[Category]:[Category]]="Goal",BZ$5&gt;=Milestones[[#This Row],[Start]:[Start]],BZ$5&lt;=Milestones[[#This Row],[End]:[End]]),2,IF(AND(Milestones[[#This Row],[Category]:[Category]]="Milestone",BZ$5&gt;=Milestones[[#This Row],[Start]:[Start]],BZ$5&lt;=Milestones[[#This Row],[End]:[End]]),1,"")),"")</f>
        <v/>
      </c>
      <c r="CA42" s="20" t="str">
        <f ca="1">IFERROR(IF(AND(Milestones[[#This Row],[Category]:[Category]]="Goal",CA$5&gt;=Milestones[[#This Row],[Start]:[Start]],CA$5&lt;=Milestones[[#This Row],[End]:[End]]),2,IF(AND(Milestones[[#This Row],[Category]:[Category]]="Milestone",CA$5&gt;=Milestones[[#This Row],[Start]:[Start]],CA$5&lt;=Milestones[[#This Row],[End]:[End]]),1,"")),"")</f>
        <v/>
      </c>
      <c r="CB42" s="20" t="str">
        <f ca="1">IFERROR(IF(AND(Milestones[[#This Row],[Category]:[Category]]="Goal",CB$5&gt;=Milestones[[#This Row],[Start]:[Start]],CB$5&lt;=Milestones[[#This Row],[End]:[End]]),2,IF(AND(Milestones[[#This Row],[Category]:[Category]]="Milestone",CB$5&gt;=Milestones[[#This Row],[Start]:[Start]],CB$5&lt;=Milestones[[#This Row],[End]:[End]]),1,"")),"")</f>
        <v/>
      </c>
      <c r="CC42" s="20" t="str">
        <f ca="1">IFERROR(IF(AND(Milestones[[#This Row],[Category]:[Category]]="Goal",CC$5&gt;=Milestones[[#This Row],[Start]:[Start]],CC$5&lt;=Milestones[[#This Row],[End]:[End]]),2,IF(AND(Milestones[[#This Row],[Category]:[Category]]="Milestone",CC$5&gt;=Milestones[[#This Row],[Start]:[Start]],CC$5&lt;=Milestones[[#This Row],[End]:[End]]),1,"")),"")</f>
        <v/>
      </c>
      <c r="CD42" s="20" t="str">
        <f ca="1">IFERROR(IF(AND(Milestones[[#This Row],[Category]:[Category]]="Goal",CD$5&gt;=Milestones[[#This Row],[Start]:[Start]],CD$5&lt;=Milestones[[#This Row],[End]:[End]]),2,IF(AND(Milestones[[#This Row],[Category]:[Category]]="Milestone",CD$5&gt;=Milestones[[#This Row],[Start]:[Start]],CD$5&lt;=Milestones[[#This Row],[End]:[End]]),1,"")),"")</f>
        <v/>
      </c>
      <c r="CE42" s="20" t="str">
        <f ca="1">IFERROR(IF(AND(Milestones[[#This Row],[Category]:[Category]]="Goal",CE$5&gt;=Milestones[[#This Row],[Start]:[Start]],CE$5&lt;=Milestones[[#This Row],[End]:[End]]),2,IF(AND(Milestones[[#This Row],[Category]:[Category]]="Milestone",CE$5&gt;=Milestones[[#This Row],[Start]:[Start]],CE$5&lt;=Milestones[[#This Row],[End]:[End]]),1,"")),"")</f>
        <v/>
      </c>
      <c r="CF42" s="20" t="str">
        <f ca="1">IFERROR(IF(AND(Milestones[[#This Row],[Category]:[Category]]="Goal",CF$5&gt;=Milestones[[#This Row],[Start]:[Start]],CF$5&lt;=Milestones[[#This Row],[End]:[End]]),2,IF(AND(Milestones[[#This Row],[Category]:[Category]]="Milestone",CF$5&gt;=Milestones[[#This Row],[Start]:[Start]],CF$5&lt;=Milestones[[#This Row],[End]:[End]]),1,"")),"")</f>
        <v/>
      </c>
      <c r="CG42" s="20" t="str">
        <f ca="1">IFERROR(IF(AND(Milestones[[#This Row],[Category]:[Category]]="Goal",CG$5&gt;=Milestones[[#This Row],[Start]:[Start]],CG$5&lt;=Milestones[[#This Row],[End]:[End]]),2,IF(AND(Milestones[[#This Row],[Category]:[Category]]="Milestone",CG$5&gt;=Milestones[[#This Row],[Start]:[Start]],CG$5&lt;=Milestones[[#This Row],[End]:[End]]),1,"")),"")</f>
        <v/>
      </c>
      <c r="CH42" s="20" t="str">
        <f ca="1">IFERROR(IF(AND(Milestones[[#This Row],[Category]:[Category]]="Goal",CH$5&gt;=Milestones[[#This Row],[Start]:[Start]],CH$5&lt;=Milestones[[#This Row],[End]:[End]]),2,IF(AND(Milestones[[#This Row],[Category]:[Category]]="Milestone",CH$5&gt;=Milestones[[#This Row],[Start]:[Start]],CH$5&lt;=Milestones[[#This Row],[End]:[End]]),1,"")),"")</f>
        <v/>
      </c>
      <c r="CI42" s="20" t="str">
        <f ca="1">IFERROR(IF(AND(Milestones[[#This Row],[Category]:[Category]]="Goal",CI$5&gt;=Milestones[[#This Row],[Start]:[Start]],CI$5&lt;=Milestones[[#This Row],[End]:[End]]),2,IF(AND(Milestones[[#This Row],[Category]:[Category]]="Milestone",CI$5&gt;=Milestones[[#This Row],[Start]:[Start]],CI$5&lt;=Milestones[[#This Row],[End]:[End]]),1,"")),"")</f>
        <v/>
      </c>
      <c r="CJ42" s="20" t="str">
        <f ca="1">IFERROR(IF(AND(Milestones[[#This Row],[Category]:[Category]]="Goal",CJ$5&gt;=Milestones[[#This Row],[Start]:[Start]],CJ$5&lt;=Milestones[[#This Row],[End]:[End]]),2,IF(AND(Milestones[[#This Row],[Category]:[Category]]="Milestone",CJ$5&gt;=Milestones[[#This Row],[Start]:[Start]],CJ$5&lt;=Milestones[[#This Row],[End]:[End]]),1,"")),"")</f>
        <v/>
      </c>
      <c r="CK42" s="20" t="str">
        <f ca="1">IFERROR(IF(AND(Milestones[[#This Row],[Category]:[Category]]="Goal",CK$5&gt;=Milestones[[#This Row],[Start]:[Start]],CK$5&lt;=Milestones[[#This Row],[End]:[End]]),2,IF(AND(Milestones[[#This Row],[Category]:[Category]]="Milestone",CK$5&gt;=Milestones[[#This Row],[Start]:[Start]],CK$5&lt;=Milestones[[#This Row],[End]:[End]]),1,"")),"")</f>
        <v/>
      </c>
      <c r="CL42" s="20" t="str">
        <f ca="1">IFERROR(IF(AND(Milestones[[#This Row],[Category]:[Category]]="Goal",CL$5&gt;=Milestones[[#This Row],[Start]:[Start]],CL$5&lt;=Milestones[[#This Row],[End]:[End]]),2,IF(AND(Milestones[[#This Row],[Category]:[Category]]="Milestone",CL$5&gt;=Milestones[[#This Row],[Start]:[Start]],CL$5&lt;=Milestones[[#This Row],[End]:[End]]),1,"")),"")</f>
        <v/>
      </c>
      <c r="CM42" s="20" t="str">
        <f ca="1">IFERROR(IF(AND(Milestones[[#This Row],[Category]:[Category]]="Goal",CM$5&gt;=Milestones[[#This Row],[Start]:[Start]],CM$5&lt;=Milestones[[#This Row],[End]:[End]]),2,IF(AND(Milestones[[#This Row],[Category]:[Category]]="Milestone",CM$5&gt;=Milestones[[#This Row],[Start]:[Start]],CM$5&lt;=Milestones[[#This Row],[End]:[End]]),1,"")),"")</f>
        <v/>
      </c>
      <c r="CN42" s="20" t="str">
        <f ca="1">IFERROR(IF(AND(Milestones[[#This Row],[Category]:[Category]]="Goal",CN$5&gt;=Milestones[[#This Row],[Start]:[Start]],CN$5&lt;=Milestones[[#This Row],[End]:[End]]),2,IF(AND(Milestones[[#This Row],[Category]:[Category]]="Milestone",CN$5&gt;=Milestones[[#This Row],[Start]:[Start]],CN$5&lt;=Milestones[[#This Row],[End]:[End]]),1,"")),"")</f>
        <v/>
      </c>
      <c r="CO42" s="20" t="str">
        <f ca="1">IFERROR(IF(AND(Milestones[[#This Row],[Category]:[Category]]="Goal",CO$5&gt;=Milestones[[#This Row],[Start]:[Start]],CO$5&lt;=Milestones[[#This Row],[End]:[End]]),2,IF(AND(Milestones[[#This Row],[Category]:[Category]]="Milestone",CO$5&gt;=Milestones[[#This Row],[Start]:[Start]],CO$5&lt;=Milestones[[#This Row],[End]:[End]]),1,"")),"")</f>
        <v/>
      </c>
      <c r="CP42" s="20" t="str">
        <f ca="1">IFERROR(IF(AND(Milestones[[#This Row],[Category]:[Category]]="Goal",CP$5&gt;=Milestones[[#This Row],[Start]:[Start]],CP$5&lt;=Milestones[[#This Row],[End]:[End]]),2,IF(AND(Milestones[[#This Row],[Category]:[Category]]="Milestone",CP$5&gt;=Milestones[[#This Row],[Start]:[Start]],CP$5&lt;=Milestones[[#This Row],[End]:[End]]),1,"")),"")</f>
        <v/>
      </c>
      <c r="CQ42" s="20" t="str">
        <f ca="1">IFERROR(IF(AND(Milestones[[#This Row],[Category]:[Category]]="Goal",CQ$5&gt;=Milestones[[#This Row],[Start]:[Start]],CQ$5&lt;=Milestones[[#This Row],[End]:[End]]),2,IF(AND(Milestones[[#This Row],[Category]:[Category]]="Milestone",CQ$5&gt;=Milestones[[#This Row],[Start]:[Start]],CQ$5&lt;=Milestones[[#This Row],[End]:[End]]),1,"")),"")</f>
        <v/>
      </c>
      <c r="CR42" s="20" t="str">
        <f ca="1">IFERROR(IF(AND(Milestones[[#This Row],[Category]:[Category]]="Goal",CR$5&gt;=Milestones[[#This Row],[Start]:[Start]],CR$5&lt;=Milestones[[#This Row],[End]:[End]]),2,IF(AND(Milestones[[#This Row],[Category]:[Category]]="Milestone",CR$5&gt;=Milestones[[#This Row],[Start]:[Start]],CR$5&lt;=Milestones[[#This Row],[End]:[End]]),1,"")),"")</f>
        <v/>
      </c>
      <c r="CS42" s="20" t="str">
        <f ca="1">IFERROR(IF(AND(Milestones[[#This Row],[Category]:[Category]]="Goal",CS$5&gt;=Milestones[[#This Row],[Start]:[Start]],CS$5&lt;=Milestones[[#This Row],[End]:[End]]),2,IF(AND(Milestones[[#This Row],[Category]:[Category]]="Milestone",CS$5&gt;=Milestones[[#This Row],[Start]:[Start]],CS$5&lt;=Milestones[[#This Row],[End]:[End]]),1,"")),"")</f>
        <v/>
      </c>
      <c r="CT42" s="20" t="str">
        <f ca="1">IFERROR(IF(AND(Milestones[[#This Row],[Category]:[Category]]="Goal",CT$5&gt;=Milestones[[#This Row],[Start]:[Start]],CT$5&lt;=Milestones[[#This Row],[End]:[End]]),2,IF(AND(Milestones[[#This Row],[Category]:[Category]]="Milestone",CT$5&gt;=Milestones[[#This Row],[Start]:[Start]],CT$5&lt;=Milestones[[#This Row],[End]:[End]]),1,"")),"")</f>
        <v/>
      </c>
      <c r="CU42" s="20" t="str">
        <f ca="1">IFERROR(IF(AND(Milestones[[#This Row],[Category]:[Category]]="Goal",CU$5&gt;=Milestones[[#This Row],[Start]:[Start]],CU$5&lt;=Milestones[[#This Row],[End]:[End]]),2,IF(AND(Milestones[[#This Row],[Category]:[Category]]="Milestone",CU$5&gt;=Milestones[[#This Row],[Start]:[Start]],CU$5&lt;=Milestones[[#This Row],[End]:[End]]),1,"")),"")</f>
        <v/>
      </c>
      <c r="CV42" s="20" t="str">
        <f ca="1">IFERROR(IF(AND(Milestones[[#This Row],[Category]:[Category]]="Goal",CV$5&gt;=Milestones[[#This Row],[Start]:[Start]],CV$5&lt;=Milestones[[#This Row],[End]:[End]]),2,IF(AND(Milestones[[#This Row],[Category]:[Category]]="Milestone",CV$5&gt;=Milestones[[#This Row],[Start]:[Start]],CV$5&lt;=Milestones[[#This Row],[End]:[End]]),1,"")),"")</f>
        <v/>
      </c>
      <c r="CW42" s="20" t="str">
        <f ca="1">IFERROR(IF(AND(Milestones[[#This Row],[Category]:[Category]]="Goal",CW$5&gt;=Milestones[[#This Row],[Start]:[Start]],CW$5&lt;=Milestones[[#This Row],[End]:[End]]),2,IF(AND(Milestones[[#This Row],[Category]:[Category]]="Milestone",CW$5&gt;=Milestones[[#This Row],[Start]:[Start]],CW$5&lt;=Milestones[[#This Row],[End]:[End]]),1,"")),"")</f>
        <v/>
      </c>
      <c r="CX42" s="20" t="str">
        <f ca="1">IFERROR(IF(AND(Milestones[[#This Row],[Category]:[Category]]="Goal",CX$5&gt;=Milestones[[#This Row],[Start]:[Start]],CX$5&lt;=Milestones[[#This Row],[End]:[End]]),2,IF(AND(Milestones[[#This Row],[Category]:[Category]]="Milestone",CX$5&gt;=Milestones[[#This Row],[Start]:[Start]],CX$5&lt;=Milestones[[#This Row],[End]:[End]]),1,"")),"")</f>
        <v/>
      </c>
      <c r="CY42" s="20" t="str">
        <f ca="1">IFERROR(IF(AND(Milestones[[#This Row],[Category]:[Category]]="Goal",CY$5&gt;=Milestones[[#This Row],[Start]:[Start]],CY$5&lt;=Milestones[[#This Row],[End]:[End]]),2,IF(AND(Milestones[[#This Row],[Category]:[Category]]="Milestone",CY$5&gt;=Milestones[[#This Row],[Start]:[Start]],CY$5&lt;=Milestones[[#This Row],[End]:[End]]),1,"")),"")</f>
        <v/>
      </c>
      <c r="CZ42" s="20" t="str">
        <f ca="1">IFERROR(IF(AND(Milestones[[#This Row],[Category]:[Category]]="Goal",CZ$5&gt;=Milestones[[#This Row],[Start]:[Start]],CZ$5&lt;=Milestones[[#This Row],[End]:[End]]),2,IF(AND(Milestones[[#This Row],[Category]:[Category]]="Milestone",CZ$5&gt;=Milestones[[#This Row],[Start]:[Start]],CZ$5&lt;=Milestones[[#This Row],[End]:[End]]),1,"")),"")</f>
        <v/>
      </c>
      <c r="DA42" s="20" t="str">
        <f ca="1">IFERROR(IF(AND(Milestones[[#This Row],[Category]:[Category]]="Goal",DA$5&gt;=Milestones[[#This Row],[Start]:[Start]],DA$5&lt;=Milestones[[#This Row],[End]:[End]]),2,IF(AND(Milestones[[#This Row],[Category]:[Category]]="Milestone",DA$5&gt;=Milestones[[#This Row],[Start]:[Start]],DA$5&lt;=Milestones[[#This Row],[End]:[End]]),1,"")),"")</f>
        <v/>
      </c>
      <c r="DB42" s="20" t="str">
        <f ca="1">IFERROR(IF(AND(Milestones[[#This Row],[Category]:[Category]]="Goal",DB$5&gt;=Milestones[[#This Row],[Start]:[Start]],DB$5&lt;=Milestones[[#This Row],[End]:[End]]),2,IF(AND(Milestones[[#This Row],[Category]:[Category]]="Milestone",DB$5&gt;=Milestones[[#This Row],[Start]:[Start]],DB$5&lt;=Milestones[[#This Row],[End]:[End]]),1,"")),"")</f>
        <v/>
      </c>
      <c r="DC42" s="20" t="str">
        <f ca="1">IFERROR(IF(AND(Milestones[[#This Row],[Category]:[Category]]="Goal",DC$5&gt;=Milestones[[#This Row],[Start]:[Start]],DC$5&lt;=Milestones[[#This Row],[End]:[End]]),2,IF(AND(Milestones[[#This Row],[Category]:[Category]]="Milestone",DC$5&gt;=Milestones[[#This Row],[Start]:[Start]],DC$5&lt;=Milestones[[#This Row],[End]:[End]]),1,"")),"")</f>
        <v/>
      </c>
      <c r="DD42" s="20" t="str">
        <f ca="1">IFERROR(IF(AND(Milestones[[#This Row],[Category]:[Category]]="Goal",DD$5&gt;=Milestones[[#This Row],[Start]:[Start]],DD$5&lt;=Milestones[[#This Row],[End]:[End]]),2,IF(AND(Milestones[[#This Row],[Category]:[Category]]="Milestone",DD$5&gt;=Milestones[[#This Row],[Start]:[Start]],DD$5&lt;=Milestones[[#This Row],[End]:[End]]),1,"")),"")</f>
        <v/>
      </c>
      <c r="DE42" s="20" t="str">
        <f ca="1">IFERROR(IF(AND(Milestones[[#This Row],[Category]:[Category]]="Goal",DE$5&gt;=Milestones[[#This Row],[Start]:[Start]],DE$5&lt;=Milestones[[#This Row],[End]:[End]]),2,IF(AND(Milestones[[#This Row],[Category]:[Category]]="Milestone",DE$5&gt;=Milestones[[#This Row],[Start]:[Start]],DE$5&lt;=Milestones[[#This Row],[End]:[End]]),1,"")),"")</f>
        <v/>
      </c>
      <c r="DF42" s="20" t="str">
        <f ca="1">IFERROR(IF(AND(Milestones[[#This Row],[Category]:[Category]]="Goal",DF$5&gt;=Milestones[[#This Row],[Start]:[Start]],DF$5&lt;=Milestones[[#This Row],[End]:[End]]),2,IF(AND(Milestones[[#This Row],[Category]:[Category]]="Milestone",DF$5&gt;=Milestones[[#This Row],[Start]:[Start]],DF$5&lt;=Milestones[[#This Row],[End]:[End]]),1,"")),"")</f>
        <v/>
      </c>
      <c r="DG42" s="20" t="str">
        <f ca="1">IFERROR(IF(AND(Milestones[[#This Row],[Category]:[Category]]="Goal",DG$5&gt;=Milestones[[#This Row],[Start]:[Start]],DG$5&lt;=Milestones[[#This Row],[End]:[End]]),2,IF(AND(Milestones[[#This Row],[Category]:[Category]]="Milestone",DG$5&gt;=Milestones[[#This Row],[Start]:[Start]],DG$5&lt;=Milestones[[#This Row],[End]:[End]]),1,"")),"")</f>
        <v/>
      </c>
      <c r="DH42" s="20" t="str">
        <f ca="1">IFERROR(IF(AND(Milestones[[#This Row],[Category]:[Category]]="Goal",DH$5&gt;=Milestones[[#This Row],[Start]:[Start]],DH$5&lt;=Milestones[[#This Row],[End]:[End]]),2,IF(AND(Milestones[[#This Row],[Category]:[Category]]="Milestone",DH$5&gt;=Milestones[[#This Row],[Start]:[Start]],DH$5&lt;=Milestones[[#This Row],[End]:[End]]),1,"")),"")</f>
        <v/>
      </c>
      <c r="DI42" s="20" t="str">
        <f ca="1">IFERROR(IF(AND(Milestones[[#This Row],[Category]:[Category]]="Goal",DI$5&gt;=Milestones[[#This Row],[Start]:[Start]],DI$5&lt;=Milestones[[#This Row],[End]:[End]]),2,IF(AND(Milestones[[#This Row],[Category]:[Category]]="Milestone",DI$5&gt;=Milestones[[#This Row],[Start]:[Start]],DI$5&lt;=Milestones[[#This Row],[End]:[End]]),1,"")),"")</f>
        <v/>
      </c>
      <c r="DJ42" s="20" t="str">
        <f ca="1">IFERROR(IF(AND(Milestones[[#This Row],[Category]:[Category]]="Goal",DJ$5&gt;=Milestones[[#This Row],[Start]:[Start]],DJ$5&lt;=Milestones[[#This Row],[End]:[End]]),2,IF(AND(Milestones[[#This Row],[Category]:[Category]]="Milestone",DJ$5&gt;=Milestones[[#This Row],[Start]:[Start]],DJ$5&lt;=Milestones[[#This Row],[End]:[End]]),1,"")),"")</f>
        <v/>
      </c>
      <c r="DK42" s="20" t="str">
        <f ca="1">IFERROR(IF(AND(Milestones[[#This Row],[Category]:[Category]]="Goal",DK$5&gt;=Milestones[[#This Row],[Start]:[Start]],DK$5&lt;=Milestones[[#This Row],[End]:[End]]),2,IF(AND(Milestones[[#This Row],[Category]:[Category]]="Milestone",DK$5&gt;=Milestones[[#This Row],[Start]:[Start]],DK$5&lt;=Milestones[[#This Row],[End]:[End]]),1,"")),"")</f>
        <v/>
      </c>
      <c r="DL42" s="20" t="str">
        <f ca="1">IFERROR(IF(AND(Milestones[[#This Row],[Category]:[Category]]="Goal",DL$5&gt;=Milestones[[#This Row],[Start]:[Start]],DL$5&lt;=Milestones[[#This Row],[End]:[End]]),2,IF(AND(Milestones[[#This Row],[Category]:[Category]]="Milestone",DL$5&gt;=Milestones[[#This Row],[Start]:[Start]],DL$5&lt;=Milestones[[#This Row],[End]:[End]]),1,"")),"")</f>
        <v/>
      </c>
      <c r="DM42" s="20" t="str">
        <f ca="1">IFERROR(IF(AND(Milestones[[#This Row],[Category]:[Category]]="Goal",DM$5&gt;=Milestones[[#This Row],[Start]:[Start]],DM$5&lt;=Milestones[[#This Row],[End]:[End]]),2,IF(AND(Milestones[[#This Row],[Category]:[Category]]="Milestone",DM$5&gt;=Milestones[[#This Row],[Start]:[Start]],DM$5&lt;=Milestones[[#This Row],[End]:[End]]),1,"")),"")</f>
        <v/>
      </c>
      <c r="DN42" s="20" t="str">
        <f ca="1">IFERROR(IF(AND(Milestones[[#This Row],[Category]:[Category]]="Goal",DN$5&gt;=Milestones[[#This Row],[Start]:[Start]],DN$5&lt;=Milestones[[#This Row],[End]:[End]]),2,IF(AND(Milestones[[#This Row],[Category]:[Category]]="Milestone",DN$5&gt;=Milestones[[#This Row],[Start]:[Start]],DN$5&lt;=Milestones[[#This Row],[End]:[End]]),1,"")),"")</f>
        <v/>
      </c>
      <c r="DO42" s="20" t="str">
        <f ca="1">IFERROR(IF(AND(Milestones[[#This Row],[Category]:[Category]]="Goal",DO$5&gt;=Milestones[[#This Row],[Start]:[Start]],DO$5&lt;=Milestones[[#This Row],[End]:[End]]),2,IF(AND(Milestones[[#This Row],[Category]:[Category]]="Milestone",DO$5&gt;=Milestones[[#This Row],[Start]:[Start]],DO$5&lt;=Milestones[[#This Row],[End]:[End]]),1,"")),"")</f>
        <v/>
      </c>
      <c r="DP42" s="20" t="str">
        <f ca="1">IFERROR(IF(AND(Milestones[[#This Row],[Category]:[Category]]="Goal",DP$5&gt;=Milestones[[#This Row],[Start]:[Start]],DP$5&lt;=Milestones[[#This Row],[End]:[End]]),2,IF(AND(Milestones[[#This Row],[Category]:[Category]]="Milestone",DP$5&gt;=Milestones[[#This Row],[Start]:[Start]],DP$5&lt;=Milestones[[#This Row],[End]:[End]]),1,"")),"")</f>
        <v/>
      </c>
      <c r="DQ42" s="20" t="str">
        <f ca="1">IFERROR(IF(AND(Milestones[[#This Row],[Category]:[Category]]="Goal",DQ$5&gt;=Milestones[[#This Row],[Start]:[Start]],DQ$5&lt;=Milestones[[#This Row],[End]:[End]]),2,IF(AND(Milestones[[#This Row],[Category]:[Category]]="Milestone",DQ$5&gt;=Milestones[[#This Row],[Start]:[Start]],DQ$5&lt;=Milestones[[#This Row],[End]:[End]]),1,"")),"")</f>
        <v/>
      </c>
      <c r="DR42" s="20" t="str">
        <f ca="1">IFERROR(IF(AND(Milestones[[#This Row],[Category]:[Category]]="Goal",DR$5&gt;=Milestones[[#This Row],[Start]:[Start]],DR$5&lt;=Milestones[[#This Row],[End]:[End]]),2,IF(AND(Milestones[[#This Row],[Category]:[Category]]="Milestone",DR$5&gt;=Milestones[[#This Row],[Start]:[Start]],DR$5&lt;=Milestones[[#This Row],[End]:[End]]),1,"")),"")</f>
        <v/>
      </c>
      <c r="DS42" s="20" t="str">
        <f ca="1">IFERROR(IF(AND(Milestones[[#This Row],[Category]:[Category]]="Goal",DS$5&gt;=Milestones[[#This Row],[Start]:[Start]],DS$5&lt;=Milestones[[#This Row],[End]:[End]]),2,IF(AND(Milestones[[#This Row],[Category]:[Category]]="Milestone",DS$5&gt;=Milestones[[#This Row],[Start]:[Start]],DS$5&lt;=Milestones[[#This Row],[End]:[End]]),1,"")),"")</f>
        <v/>
      </c>
      <c r="DT42" s="20" t="str">
        <f ca="1">IFERROR(IF(AND(Milestones[[#This Row],[Category]:[Category]]="Goal",DT$5&gt;=Milestones[[#This Row],[Start]:[Start]],DT$5&lt;=Milestones[[#This Row],[End]:[End]]),2,IF(AND(Milestones[[#This Row],[Category]:[Category]]="Milestone",DT$5&gt;=Milestones[[#This Row],[Start]:[Start]],DT$5&lt;=Milestones[[#This Row],[End]:[End]]),1,"")),"")</f>
        <v/>
      </c>
      <c r="DU42" s="20" t="str">
        <f ca="1">IFERROR(IF(AND(Milestones[[#This Row],[Category]:[Category]]="Goal",DU$5&gt;=Milestones[[#This Row],[Start]:[Start]],DU$5&lt;=Milestones[[#This Row],[End]:[End]]),2,IF(AND(Milestones[[#This Row],[Category]:[Category]]="Milestone",DU$5&gt;=Milestones[[#This Row],[Start]:[Start]],DU$5&lt;=Milestones[[#This Row],[End]:[End]]),1,"")),"")</f>
        <v/>
      </c>
      <c r="DV42" s="20" t="str">
        <f ca="1">IFERROR(IF(AND(Milestones[[#This Row],[Category]:[Category]]="Goal",DV$5&gt;=Milestones[[#This Row],[Start]:[Start]],DV$5&lt;=Milestones[[#This Row],[End]:[End]]),2,IF(AND(Milestones[[#This Row],[Category]:[Category]]="Milestone",DV$5&gt;=Milestones[[#This Row],[Start]:[Start]],DV$5&lt;=Milestones[[#This Row],[End]:[End]]),1,"")),"")</f>
        <v/>
      </c>
      <c r="DW42" s="20" t="str">
        <f ca="1">IFERROR(IF(AND(Milestones[[#This Row],[Category]:[Category]]="Goal",DW$5&gt;=Milestones[[#This Row],[Start]:[Start]],DW$5&lt;=Milestones[[#This Row],[End]:[End]]),2,IF(AND(Milestones[[#This Row],[Category]:[Category]]="Milestone",DW$5&gt;=Milestones[[#This Row],[Start]:[Start]],DW$5&lt;=Milestones[[#This Row],[End]:[End]]),1,"")),"")</f>
        <v/>
      </c>
      <c r="DX42" s="20" t="str">
        <f ca="1">IFERROR(IF(AND(Milestones[[#This Row],[Category]:[Category]]="Goal",DX$5&gt;=Milestones[[#This Row],[Start]:[Start]],DX$5&lt;=Milestones[[#This Row],[End]:[End]]),2,IF(AND(Milestones[[#This Row],[Category]:[Category]]="Milestone",DX$5&gt;=Milestones[[#This Row],[Start]:[Start]],DX$5&lt;=Milestones[[#This Row],[End]:[End]]),1,"")),"")</f>
        <v/>
      </c>
      <c r="DY42" s="20" t="str">
        <f ca="1">IFERROR(IF(AND(Milestones[[#This Row],[Category]:[Category]]="Goal",DY$5&gt;=Milestones[[#This Row],[Start]:[Start]],DY$5&lt;=Milestones[[#This Row],[End]:[End]]),2,IF(AND(Milestones[[#This Row],[Category]:[Category]]="Milestone",DY$5&gt;=Milestones[[#This Row],[Start]:[Start]],DY$5&lt;=Milestones[[#This Row],[End]:[End]]),1,"")),"")</f>
        <v/>
      </c>
      <c r="DZ42" s="20" t="str">
        <f ca="1">IFERROR(IF(AND(Milestones[[#This Row],[Category]:[Category]]="Goal",DZ$5&gt;=Milestones[[#This Row],[Start]:[Start]],DZ$5&lt;=Milestones[[#This Row],[End]:[End]]),2,IF(AND(Milestones[[#This Row],[Category]:[Category]]="Milestone",DZ$5&gt;=Milestones[[#This Row],[Start]:[Start]],DZ$5&lt;=Milestones[[#This Row],[End]:[End]]),1,"")),"")</f>
        <v/>
      </c>
      <c r="EA42" s="20" t="str">
        <f ca="1">IFERROR(IF(AND(Milestones[[#This Row],[Category]:[Category]]="Goal",EA$5&gt;=Milestones[[#This Row],[Start]:[Start]],EA$5&lt;=Milestones[[#This Row],[End]:[End]]),2,IF(AND(Milestones[[#This Row],[Category]:[Category]]="Milestone",EA$5&gt;=Milestones[[#This Row],[Start]:[Start]],EA$5&lt;=Milestones[[#This Row],[End]:[End]]),1,"")),"")</f>
        <v/>
      </c>
      <c r="EB42" s="20" t="str">
        <f ca="1">IFERROR(IF(AND(Milestones[[#This Row],[Category]:[Category]]="Goal",EB$5&gt;=Milestones[[#This Row],[Start]:[Start]],EB$5&lt;=Milestones[[#This Row],[End]:[End]]),2,IF(AND(Milestones[[#This Row],[Category]:[Category]]="Milestone",EB$5&gt;=Milestones[[#This Row],[Start]:[Start]],EB$5&lt;=Milestones[[#This Row],[End]:[End]]),1,"")),"")</f>
        <v/>
      </c>
      <c r="EC42" s="20" t="str">
        <f ca="1">IFERROR(IF(AND(Milestones[[#This Row],[Category]:[Category]]="Goal",EC$5&gt;=Milestones[[#This Row],[Start]:[Start]],EC$5&lt;=Milestones[[#This Row],[End]:[End]]),2,IF(AND(Milestones[[#This Row],[Category]:[Category]]="Milestone",EC$5&gt;=Milestones[[#This Row],[Start]:[Start]],EC$5&lt;=Milestones[[#This Row],[End]:[End]]),1,"")),"")</f>
        <v/>
      </c>
      <c r="ED42" s="20" t="str">
        <f ca="1">IFERROR(IF(AND(Milestones[[#This Row],[Category]:[Category]]="Goal",ED$5&gt;=Milestones[[#This Row],[Start]:[Start]],ED$5&lt;=Milestones[[#This Row],[End]:[End]]),2,IF(AND(Milestones[[#This Row],[Category]:[Category]]="Milestone",ED$5&gt;=Milestones[[#This Row],[Start]:[Start]],ED$5&lt;=Milestones[[#This Row],[End]:[End]]),1,"")),"")</f>
        <v/>
      </c>
      <c r="EE42" s="20" t="str">
        <f ca="1">IFERROR(IF(AND(Milestones[[#This Row],[Category]:[Category]]="Goal",EE$5&gt;=Milestones[[#This Row],[Start]:[Start]],EE$5&lt;=Milestones[[#This Row],[End]:[End]]),2,IF(AND(Milestones[[#This Row],[Category]:[Category]]="Milestone",EE$5&gt;=Milestones[[#This Row],[Start]:[Start]],EE$5&lt;=Milestones[[#This Row],[End]:[End]]),1,"")),"")</f>
        <v/>
      </c>
      <c r="EF42" s="20" t="str">
        <f ca="1">IFERROR(IF(AND(Milestones[[#This Row],[Category]:[Category]]="Goal",EF$5&gt;=Milestones[[#This Row],[Start]:[Start]],EF$5&lt;=Milestones[[#This Row],[End]:[End]]),2,IF(AND(Milestones[[#This Row],[Category]:[Category]]="Milestone",EF$5&gt;=Milestones[[#This Row],[Start]:[Start]],EF$5&lt;=Milestones[[#This Row],[End]:[End]]),1,"")),"")</f>
        <v/>
      </c>
      <c r="EG42" s="20" t="str">
        <f ca="1">IFERROR(IF(AND(Milestones[[#This Row],[Category]:[Category]]="Goal",EG$5&gt;=Milestones[[#This Row],[Start]:[Start]],EG$5&lt;=Milestones[[#This Row],[End]:[End]]),2,IF(AND(Milestones[[#This Row],[Category]:[Category]]="Milestone",EG$5&gt;=Milestones[[#This Row],[Start]:[Start]],EG$5&lt;=Milestones[[#This Row],[End]:[End]]),1,"")),"")</f>
        <v/>
      </c>
      <c r="EH42" s="20" t="str">
        <f ca="1">IFERROR(IF(AND(Milestones[[#This Row],[Category]:[Category]]="Goal",EH$5&gt;=Milestones[[#This Row],[Start]:[Start]],EH$5&lt;=Milestones[[#This Row],[End]:[End]]),2,IF(AND(Milestones[[#This Row],[Category]:[Category]]="Milestone",EH$5&gt;=Milestones[[#This Row],[Start]:[Start]],EH$5&lt;=Milestones[[#This Row],[End]:[End]]),1,"")),"")</f>
        <v/>
      </c>
      <c r="EI42" s="20" t="str">
        <f ca="1">IFERROR(IF(AND(Milestones[[#This Row],[Category]:[Category]]="Goal",EI$5&gt;=Milestones[[#This Row],[Start]:[Start]],EI$5&lt;=Milestones[[#This Row],[End]:[End]]),2,IF(AND(Milestones[[#This Row],[Category]:[Category]]="Milestone",EI$5&gt;=Milestones[[#This Row],[Start]:[Start]],EI$5&lt;=Milestones[[#This Row],[End]:[End]]),1,"")),"")</f>
        <v/>
      </c>
      <c r="EJ42" s="20" t="str">
        <f ca="1">IFERROR(IF(AND(Milestones[[#This Row],[Category]:[Category]]="Goal",EJ$5&gt;=Milestones[[#This Row],[Start]:[Start]],EJ$5&lt;=Milestones[[#This Row],[End]:[End]]),2,IF(AND(Milestones[[#This Row],[Category]:[Category]]="Milestone",EJ$5&gt;=Milestones[[#This Row],[Start]:[Start]],EJ$5&lt;=Milestones[[#This Row],[End]:[End]]),1,"")),"")</f>
        <v/>
      </c>
      <c r="EK42" s="20" t="str">
        <f ca="1">IFERROR(IF(AND(Milestones[[#This Row],[Category]:[Category]]="Goal",EK$5&gt;=Milestones[[#This Row],[Start]:[Start]],EK$5&lt;=Milestones[[#This Row],[End]:[End]]),2,IF(AND(Milestones[[#This Row],[Category]:[Category]]="Milestone",EK$5&gt;=Milestones[[#This Row],[Start]:[Start]],EK$5&lt;=Milestones[[#This Row],[End]:[End]]),1,"")),"")</f>
        <v/>
      </c>
      <c r="EL42" s="20" t="str">
        <f ca="1">IFERROR(IF(AND(Milestones[[#This Row],[Category]:[Category]]="Goal",EL$5&gt;=Milestones[[#This Row],[Start]:[Start]],EL$5&lt;=Milestones[[#This Row],[End]:[End]]),2,IF(AND(Milestones[[#This Row],[Category]:[Category]]="Milestone",EL$5&gt;=Milestones[[#This Row],[Start]:[Start]],EL$5&lt;=Milestones[[#This Row],[End]:[End]]),1,"")),"")</f>
        <v/>
      </c>
      <c r="EM42" s="20" t="str">
        <f ca="1">IFERROR(IF(AND(Milestones[[#This Row],[Category]:[Category]]="Goal",EM$5&gt;=Milestones[[#This Row],[Start]:[Start]],EM$5&lt;=Milestones[[#This Row],[End]:[End]]),2,IF(AND(Milestones[[#This Row],[Category]:[Category]]="Milestone",EM$5&gt;=Milestones[[#This Row],[Start]:[Start]],EM$5&lt;=Milestones[[#This Row],[End]:[End]]),1,"")),"")</f>
        <v/>
      </c>
      <c r="EN42" s="20" t="str">
        <f ca="1">IFERROR(IF(AND(Milestones[[#This Row],[Category]:[Category]]="Goal",EN$5&gt;=Milestones[[#This Row],[Start]:[Start]],EN$5&lt;=Milestones[[#This Row],[End]:[End]]),2,IF(AND(Milestones[[#This Row],[Category]:[Category]]="Milestone",EN$5&gt;=Milestones[[#This Row],[Start]:[Start]],EN$5&lt;=Milestones[[#This Row],[End]:[End]]),1,"")),"")</f>
        <v/>
      </c>
      <c r="EO42" s="20" t="str">
        <f ca="1">IFERROR(IF(AND(Milestones[[#This Row],[Category]:[Category]]="Goal",EO$5&gt;=Milestones[[#This Row],[Start]:[Start]],EO$5&lt;=Milestones[[#This Row],[End]:[End]]),2,IF(AND(Milestones[[#This Row],[Category]:[Category]]="Milestone",EO$5&gt;=Milestones[[#This Row],[Start]:[Start]],EO$5&lt;=Milestones[[#This Row],[End]:[End]]),1,"")),"")</f>
        <v/>
      </c>
      <c r="EP42" s="20" t="str">
        <f ca="1">IFERROR(IF(AND(Milestones[[#This Row],[Category]:[Category]]="Goal",EP$5&gt;=Milestones[[#This Row],[Start]:[Start]],EP$5&lt;=Milestones[[#This Row],[End]:[End]]),2,IF(AND(Milestones[[#This Row],[Category]:[Category]]="Milestone",EP$5&gt;=Milestones[[#This Row],[Start]:[Start]],EP$5&lt;=Milestones[[#This Row],[End]:[End]]),1,"")),"")</f>
        <v/>
      </c>
      <c r="EQ42" s="20" t="str">
        <f ca="1">IFERROR(IF(AND(Milestones[[#This Row],[Category]:[Category]]="Goal",EQ$5&gt;=Milestones[[#This Row],[Start]:[Start]],EQ$5&lt;=Milestones[[#This Row],[End]:[End]]),2,IF(AND(Milestones[[#This Row],[Category]:[Category]]="Milestone",EQ$5&gt;=Milestones[[#This Row],[Start]:[Start]],EQ$5&lt;=Milestones[[#This Row],[End]:[End]]),1,"")),"")</f>
        <v/>
      </c>
      <c r="ER42" s="20" t="str">
        <f ca="1">IFERROR(IF(AND(Milestones[[#This Row],[Category]:[Category]]="Goal",ER$5&gt;=Milestones[[#This Row],[Start]:[Start]],ER$5&lt;=Milestones[[#This Row],[End]:[End]]),2,IF(AND(Milestones[[#This Row],[Category]:[Category]]="Milestone",ER$5&gt;=Milestones[[#This Row],[Start]:[Start]],ER$5&lt;=Milestones[[#This Row],[End]:[End]]),1,"")),"")</f>
        <v/>
      </c>
    </row>
    <row r="43" spans="1:148" ht="15" customHeight="1" x14ac:dyDescent="0.3">
      <c r="B43" s="41">
        <f t="shared" si="73"/>
        <v>36</v>
      </c>
      <c r="C43" s="63"/>
      <c r="D43" s="61"/>
      <c r="E43" s="63"/>
      <c r="F43" s="64"/>
      <c r="G43" s="43"/>
      <c r="H43" s="35"/>
      <c r="I43" s="58" t="str">
        <f>IFERROR(IF(Milestones[[#This Row],[Activity]]="","",WORKDAY(IF(Milestones[[#This Row],[Predecessor]]="",IF(O42&lt;&gt;"", O42, L42),IF(INDEX(Milestones[Actual End],Milestones[[#This Row],[Predecessor]])&lt;&gt;"",INDEX(Milestones[Actual End],Milestones[[#This Row],[Predecessor]]),INDEX(Milestones[End],Milestones[[#This Row],[Predecessor]]))),Milestones[[#This Row],[Lag Days (Working Days)]],Table5[Holidays])),"")</f>
        <v/>
      </c>
      <c r="J43" s="70"/>
      <c r="K43" s="46">
        <f>IF(Milestones[[#This Row],[Responsible]]="",Milestones[[#This Row],[Effort (Working Days)]],IFERROR(ROUND(Milestones[[#This Row],[Effort (Working Days)]]/VLOOKUP(Milestones[[#This Row],[Responsible]],ProjectPersonnel[],2,FALSE)*4,0)/4,0))</f>
        <v>0</v>
      </c>
      <c r="L43" s="47" t="str">
        <f>IFERROR(WORKDAY(Milestones[[#This Row],[Start]],Milestones[[#This Row],[Task Duration]],Table5[Holidays]),"")</f>
        <v/>
      </c>
      <c r="M43" s="49"/>
      <c r="N43" s="49"/>
      <c r="O43" s="49"/>
      <c r="P43" s="72">
        <v>0</v>
      </c>
      <c r="Q43" s="13"/>
      <c r="R43" s="13"/>
      <c r="T43" s="20" t="str">
        <f ca="1">IFERROR(IF(AND(Milestones[[#This Row],[Category]:[Category]]="Goal",T$5&gt;=Milestones[[#This Row],[Start]:[Start]],T$5&lt;=Milestones[[#This Row],[End]:[End]]),2,IF(AND(Milestones[[#This Row],[Category]:[Category]]="Milestone",T$5&gt;=Milestones[[#This Row],[Start]:[Start]],T$5&lt;=Milestones[[#This Row],[End]:[End]]),1,"")),"")</f>
        <v/>
      </c>
      <c r="U43" s="20" t="str">
        <f ca="1">IFERROR(IF(AND(Milestones[[#This Row],[Category]:[Category]]="Goal",U$5&gt;=Milestones[[#This Row],[Start]:[Start]],U$5&lt;=Milestones[[#This Row],[End]:[End]]),2,IF(AND(Milestones[[#This Row],[Category]:[Category]]="Milestone",U$5&gt;=Milestones[[#This Row],[Start]:[Start]],U$5&lt;=Milestones[[#This Row],[End]:[End]]),1,"")),"")</f>
        <v/>
      </c>
      <c r="V43" s="20" t="str">
        <f ca="1">IFERROR(IF(AND(Milestones[[#This Row],[Category]:[Category]]="Goal",V$5&gt;=Milestones[[#This Row],[Start]:[Start]],V$5&lt;=Milestones[[#This Row],[End]:[End]]),2,IF(AND(Milestones[[#This Row],[Category]:[Category]]="Milestone",V$5&gt;=Milestones[[#This Row],[Start]:[Start]],V$5&lt;=Milestones[[#This Row],[End]:[End]]),1,"")),"")</f>
        <v/>
      </c>
      <c r="W43" s="20" t="str">
        <f ca="1">IFERROR(IF(AND(Milestones[[#This Row],[Category]:[Category]]="Goal",W$5&gt;=Milestones[[#This Row],[Start]:[Start]],W$5&lt;=Milestones[[#This Row],[End]:[End]]),2,IF(AND(Milestones[[#This Row],[Category]:[Category]]="Milestone",W$5&gt;=Milestones[[#This Row],[Start]:[Start]],W$5&lt;=Milestones[[#This Row],[End]:[End]]),1,"")),"")</f>
        <v/>
      </c>
      <c r="X43" s="20" t="str">
        <f ca="1">IFERROR(IF(AND(Milestones[[#This Row],[Category]:[Category]]="Goal",X$5&gt;=Milestones[[#This Row],[Start]:[Start]],X$5&lt;=Milestones[[#This Row],[End]:[End]]),2,IF(AND(Milestones[[#This Row],[Category]:[Category]]="Milestone",X$5&gt;=Milestones[[#This Row],[Start]:[Start]],X$5&lt;=Milestones[[#This Row],[End]:[End]]),1,"")),"")</f>
        <v/>
      </c>
      <c r="Y43" s="20" t="str">
        <f ca="1">IFERROR(IF(AND(Milestones[[#This Row],[Category]:[Category]]="Goal",Y$5&gt;=Milestones[[#This Row],[Start]:[Start]],Y$5&lt;=Milestones[[#This Row],[End]:[End]]),2,IF(AND(Milestones[[#This Row],[Category]:[Category]]="Milestone",Y$5&gt;=Milestones[[#This Row],[Start]:[Start]],Y$5&lt;=Milestones[[#This Row],[End]:[End]]),1,"")),"")</f>
        <v/>
      </c>
      <c r="Z43" s="20" t="str">
        <f ca="1">IFERROR(IF(AND(Milestones[[#This Row],[Category]:[Category]]="Goal",Z$5&gt;=Milestones[[#This Row],[Start]:[Start]],Z$5&lt;=Milestones[[#This Row],[End]:[End]]),2,IF(AND(Milestones[[#This Row],[Category]:[Category]]="Milestone",Z$5&gt;=Milestones[[#This Row],[Start]:[Start]],Z$5&lt;=Milestones[[#This Row],[End]:[End]]),1,"")),"")</f>
        <v/>
      </c>
      <c r="AA43" s="20" t="str">
        <f ca="1">IFERROR(IF(AND(Milestones[[#This Row],[Category]:[Category]]="Goal",AA$5&gt;=Milestones[[#This Row],[Start]:[Start]],AA$5&lt;=Milestones[[#This Row],[End]:[End]]),2,IF(AND(Milestones[[#This Row],[Category]:[Category]]="Milestone",AA$5&gt;=Milestones[[#This Row],[Start]:[Start]],AA$5&lt;=Milestones[[#This Row],[End]:[End]]),1,"")),"")</f>
        <v/>
      </c>
      <c r="AB43" s="20" t="str">
        <f ca="1">IFERROR(IF(AND(Milestones[[#This Row],[Category]:[Category]]="Goal",AB$5&gt;=Milestones[[#This Row],[Start]:[Start]],AB$5&lt;=Milestones[[#This Row],[End]:[End]]),2,IF(AND(Milestones[[#This Row],[Category]:[Category]]="Milestone",AB$5&gt;=Milestones[[#This Row],[Start]:[Start]],AB$5&lt;=Milestones[[#This Row],[End]:[End]]),1,"")),"")</f>
        <v/>
      </c>
      <c r="AC43" s="20" t="str">
        <f ca="1">IFERROR(IF(AND(Milestones[[#This Row],[Category]:[Category]]="Goal",AC$5&gt;=Milestones[[#This Row],[Start]:[Start]],AC$5&lt;=Milestones[[#This Row],[End]:[End]]),2,IF(AND(Milestones[[#This Row],[Category]:[Category]]="Milestone",AC$5&gt;=Milestones[[#This Row],[Start]:[Start]],AC$5&lt;=Milestones[[#This Row],[End]:[End]]),1,"")),"")</f>
        <v/>
      </c>
      <c r="AD43" s="20" t="str">
        <f ca="1">IFERROR(IF(AND(Milestones[[#This Row],[Category]:[Category]]="Goal",AD$5&gt;=Milestones[[#This Row],[Start]:[Start]],AD$5&lt;=Milestones[[#This Row],[End]:[End]]),2,IF(AND(Milestones[[#This Row],[Category]:[Category]]="Milestone",AD$5&gt;=Milestones[[#This Row],[Start]:[Start]],AD$5&lt;=Milestones[[#This Row],[End]:[End]]),1,"")),"")</f>
        <v/>
      </c>
      <c r="AE43" s="20" t="str">
        <f ca="1">IFERROR(IF(AND(Milestones[[#This Row],[Category]:[Category]]="Goal",AE$5&gt;=Milestones[[#This Row],[Start]:[Start]],AE$5&lt;=Milestones[[#This Row],[End]:[End]]),2,IF(AND(Milestones[[#This Row],[Category]:[Category]]="Milestone",AE$5&gt;=Milestones[[#This Row],[Start]:[Start]],AE$5&lt;=Milestones[[#This Row],[End]:[End]]),1,"")),"")</f>
        <v/>
      </c>
      <c r="AF43" s="20" t="str">
        <f ca="1">IFERROR(IF(AND(Milestones[[#This Row],[Category]:[Category]]="Goal",AF$5&gt;=Milestones[[#This Row],[Start]:[Start]],AF$5&lt;=Milestones[[#This Row],[End]:[End]]),2,IF(AND(Milestones[[#This Row],[Category]:[Category]]="Milestone",AF$5&gt;=Milestones[[#This Row],[Start]:[Start]],AF$5&lt;=Milestones[[#This Row],[End]:[End]]),1,"")),"")</f>
        <v/>
      </c>
      <c r="AG43" s="20" t="str">
        <f ca="1">IFERROR(IF(AND(Milestones[[#This Row],[Category]:[Category]]="Goal",AG$5&gt;=Milestones[[#This Row],[Start]:[Start]],AG$5&lt;=Milestones[[#This Row],[End]:[End]]),2,IF(AND(Milestones[[#This Row],[Category]:[Category]]="Milestone",AG$5&gt;=Milestones[[#This Row],[Start]:[Start]],AG$5&lt;=Milestones[[#This Row],[End]:[End]]),1,"")),"")</f>
        <v/>
      </c>
      <c r="AH43" s="20" t="str">
        <f ca="1">IFERROR(IF(AND(Milestones[[#This Row],[Category]:[Category]]="Goal",AH$5&gt;=Milestones[[#This Row],[Start]:[Start]],AH$5&lt;=Milestones[[#This Row],[End]:[End]]),2,IF(AND(Milestones[[#This Row],[Category]:[Category]]="Milestone",AH$5&gt;=Milestones[[#This Row],[Start]:[Start]],AH$5&lt;=Milestones[[#This Row],[End]:[End]]),1,"")),"")</f>
        <v/>
      </c>
      <c r="AI43" s="20" t="str">
        <f ca="1">IFERROR(IF(AND(Milestones[[#This Row],[Category]:[Category]]="Goal",AI$5&gt;=Milestones[[#This Row],[Start]:[Start]],AI$5&lt;=Milestones[[#This Row],[End]:[End]]),2,IF(AND(Milestones[[#This Row],[Category]:[Category]]="Milestone",AI$5&gt;=Milestones[[#This Row],[Start]:[Start]],AI$5&lt;=Milestones[[#This Row],[End]:[End]]),1,"")),"")</f>
        <v/>
      </c>
      <c r="AJ43" s="20" t="str">
        <f ca="1">IFERROR(IF(AND(Milestones[[#This Row],[Category]:[Category]]="Goal",AJ$5&gt;=Milestones[[#This Row],[Start]:[Start]],AJ$5&lt;=Milestones[[#This Row],[End]:[End]]),2,IF(AND(Milestones[[#This Row],[Category]:[Category]]="Milestone",AJ$5&gt;=Milestones[[#This Row],[Start]:[Start]],AJ$5&lt;=Milestones[[#This Row],[End]:[End]]),1,"")),"")</f>
        <v/>
      </c>
      <c r="AK43" s="20" t="str">
        <f ca="1">IFERROR(IF(AND(Milestones[[#This Row],[Category]:[Category]]="Goal",AK$5&gt;=Milestones[[#This Row],[Start]:[Start]],AK$5&lt;=Milestones[[#This Row],[End]:[End]]),2,IF(AND(Milestones[[#This Row],[Category]:[Category]]="Milestone",AK$5&gt;=Milestones[[#This Row],[Start]:[Start]],AK$5&lt;=Milestones[[#This Row],[End]:[End]]),1,"")),"")</f>
        <v/>
      </c>
      <c r="AL43" s="20" t="str">
        <f ca="1">IFERROR(IF(AND(Milestones[[#This Row],[Category]:[Category]]="Goal",AL$5&gt;=Milestones[[#This Row],[Start]:[Start]],AL$5&lt;=Milestones[[#This Row],[End]:[End]]),2,IF(AND(Milestones[[#This Row],[Category]:[Category]]="Milestone",AL$5&gt;=Milestones[[#This Row],[Start]:[Start]],AL$5&lt;=Milestones[[#This Row],[End]:[End]]),1,"")),"")</f>
        <v/>
      </c>
      <c r="AM43" s="20" t="str">
        <f ca="1">IFERROR(IF(AND(Milestones[[#This Row],[Category]:[Category]]="Goal",AM$5&gt;=Milestones[[#This Row],[Start]:[Start]],AM$5&lt;=Milestones[[#This Row],[End]:[End]]),2,IF(AND(Milestones[[#This Row],[Category]:[Category]]="Milestone",AM$5&gt;=Milestones[[#This Row],[Start]:[Start]],AM$5&lt;=Milestones[[#This Row],[End]:[End]]),1,"")),"")</f>
        <v/>
      </c>
      <c r="AN43" s="20" t="str">
        <f ca="1">IFERROR(IF(AND(Milestones[[#This Row],[Category]:[Category]]="Goal",AN$5&gt;=Milestones[[#This Row],[Start]:[Start]],AN$5&lt;=Milestones[[#This Row],[End]:[End]]),2,IF(AND(Milestones[[#This Row],[Category]:[Category]]="Milestone",AN$5&gt;=Milestones[[#This Row],[Start]:[Start]],AN$5&lt;=Milestones[[#This Row],[End]:[End]]),1,"")),"")</f>
        <v/>
      </c>
      <c r="AO43" s="20" t="str">
        <f ca="1">IFERROR(IF(AND(Milestones[[#This Row],[Category]:[Category]]="Goal",AO$5&gt;=Milestones[[#This Row],[Start]:[Start]],AO$5&lt;=Milestones[[#This Row],[End]:[End]]),2,IF(AND(Milestones[[#This Row],[Category]:[Category]]="Milestone",AO$5&gt;=Milestones[[#This Row],[Start]:[Start]],AO$5&lt;=Milestones[[#This Row],[End]:[End]]),1,"")),"")</f>
        <v/>
      </c>
      <c r="AP43" s="20" t="str">
        <f ca="1">IFERROR(IF(AND(Milestones[[#This Row],[Category]:[Category]]="Goal",AP$5&gt;=Milestones[[#This Row],[Start]:[Start]],AP$5&lt;=Milestones[[#This Row],[End]:[End]]),2,IF(AND(Milestones[[#This Row],[Category]:[Category]]="Milestone",AP$5&gt;=Milestones[[#This Row],[Start]:[Start]],AP$5&lt;=Milestones[[#This Row],[End]:[End]]),1,"")),"")</f>
        <v/>
      </c>
      <c r="AQ43" s="20" t="str">
        <f ca="1">IFERROR(IF(AND(Milestones[[#This Row],[Category]:[Category]]="Goal",AQ$5&gt;=Milestones[[#This Row],[Start]:[Start]],AQ$5&lt;=Milestones[[#This Row],[End]:[End]]),2,IF(AND(Milestones[[#This Row],[Category]:[Category]]="Milestone",AQ$5&gt;=Milestones[[#This Row],[Start]:[Start]],AQ$5&lt;=Milestones[[#This Row],[End]:[End]]),1,"")),"")</f>
        <v/>
      </c>
      <c r="AR43" s="20" t="str">
        <f ca="1">IFERROR(IF(AND(Milestones[[#This Row],[Category]:[Category]]="Goal",AR$5&gt;=Milestones[[#This Row],[Start]:[Start]],AR$5&lt;=Milestones[[#This Row],[End]:[End]]),2,IF(AND(Milestones[[#This Row],[Category]:[Category]]="Milestone",AR$5&gt;=Milestones[[#This Row],[Start]:[Start]],AR$5&lt;=Milestones[[#This Row],[End]:[End]]),1,"")),"")</f>
        <v/>
      </c>
      <c r="AS43" s="20" t="str">
        <f ca="1">IFERROR(IF(AND(Milestones[[#This Row],[Category]:[Category]]="Goal",AS$5&gt;=Milestones[[#This Row],[Start]:[Start]],AS$5&lt;=Milestones[[#This Row],[End]:[End]]),2,IF(AND(Milestones[[#This Row],[Category]:[Category]]="Milestone",AS$5&gt;=Milestones[[#This Row],[Start]:[Start]],AS$5&lt;=Milestones[[#This Row],[End]:[End]]),1,"")),"")</f>
        <v/>
      </c>
      <c r="AT43" s="20" t="str">
        <f ca="1">IFERROR(IF(AND(Milestones[[#This Row],[Category]:[Category]]="Goal",AT$5&gt;=Milestones[[#This Row],[Start]:[Start]],AT$5&lt;=Milestones[[#This Row],[End]:[End]]),2,IF(AND(Milestones[[#This Row],[Category]:[Category]]="Milestone",AT$5&gt;=Milestones[[#This Row],[Start]:[Start]],AT$5&lt;=Milestones[[#This Row],[End]:[End]]),1,"")),"")</f>
        <v/>
      </c>
      <c r="AU43" s="20" t="str">
        <f ca="1">IFERROR(IF(AND(Milestones[[#This Row],[Category]:[Category]]="Goal",AU$5&gt;=Milestones[[#This Row],[Start]:[Start]],AU$5&lt;=Milestones[[#This Row],[End]:[End]]),2,IF(AND(Milestones[[#This Row],[Category]:[Category]]="Milestone",AU$5&gt;=Milestones[[#This Row],[Start]:[Start]],AU$5&lt;=Milestones[[#This Row],[End]:[End]]),1,"")),"")</f>
        <v/>
      </c>
      <c r="AV43" s="20" t="str">
        <f ca="1">IFERROR(IF(AND(Milestones[[#This Row],[Category]:[Category]]="Goal",AV$5&gt;=Milestones[[#This Row],[Start]:[Start]],AV$5&lt;=Milestones[[#This Row],[End]:[End]]),2,IF(AND(Milestones[[#This Row],[Category]:[Category]]="Milestone",AV$5&gt;=Milestones[[#This Row],[Start]:[Start]],AV$5&lt;=Milestones[[#This Row],[End]:[End]]),1,"")),"")</f>
        <v/>
      </c>
      <c r="AW43" s="20" t="str">
        <f ca="1">IFERROR(IF(AND(Milestones[[#This Row],[Category]:[Category]]="Goal",AW$5&gt;=Milestones[[#This Row],[Start]:[Start]],AW$5&lt;=Milestones[[#This Row],[End]:[End]]),2,IF(AND(Milestones[[#This Row],[Category]:[Category]]="Milestone",AW$5&gt;=Milestones[[#This Row],[Start]:[Start]],AW$5&lt;=Milestones[[#This Row],[End]:[End]]),1,"")),"")</f>
        <v/>
      </c>
      <c r="AX43" s="20" t="str">
        <f ca="1">IFERROR(IF(AND(Milestones[[#This Row],[Category]:[Category]]="Goal",AX$5&gt;=Milestones[[#This Row],[Start]:[Start]],AX$5&lt;=Milestones[[#This Row],[End]:[End]]),2,IF(AND(Milestones[[#This Row],[Category]:[Category]]="Milestone",AX$5&gt;=Milestones[[#This Row],[Start]:[Start]],AX$5&lt;=Milestones[[#This Row],[End]:[End]]),1,"")),"")</f>
        <v/>
      </c>
      <c r="AY43" s="20" t="str">
        <f ca="1">IFERROR(IF(AND(Milestones[[#This Row],[Category]:[Category]]="Goal",AY$5&gt;=Milestones[[#This Row],[Start]:[Start]],AY$5&lt;=Milestones[[#This Row],[End]:[End]]),2,IF(AND(Milestones[[#This Row],[Category]:[Category]]="Milestone",AY$5&gt;=Milestones[[#This Row],[Start]:[Start]],AY$5&lt;=Milestones[[#This Row],[End]:[End]]),1,"")),"")</f>
        <v/>
      </c>
      <c r="AZ43" s="20" t="str">
        <f ca="1">IFERROR(IF(AND(Milestones[[#This Row],[Category]:[Category]]="Goal",AZ$5&gt;=Milestones[[#This Row],[Start]:[Start]],AZ$5&lt;=Milestones[[#This Row],[End]:[End]]),2,IF(AND(Milestones[[#This Row],[Category]:[Category]]="Milestone",AZ$5&gt;=Milestones[[#This Row],[Start]:[Start]],AZ$5&lt;=Milestones[[#This Row],[End]:[End]]),1,"")),"")</f>
        <v/>
      </c>
      <c r="BA43" s="20" t="str">
        <f ca="1">IFERROR(IF(AND(Milestones[[#This Row],[Category]:[Category]]="Goal",BA$5&gt;=Milestones[[#This Row],[Start]:[Start]],BA$5&lt;=Milestones[[#This Row],[End]:[End]]),2,IF(AND(Milestones[[#This Row],[Category]:[Category]]="Milestone",BA$5&gt;=Milestones[[#This Row],[Start]:[Start]],BA$5&lt;=Milestones[[#This Row],[End]:[End]]),1,"")),"")</f>
        <v/>
      </c>
      <c r="BB43" s="20" t="str">
        <f ca="1">IFERROR(IF(AND(Milestones[[#This Row],[Category]:[Category]]="Goal",BB$5&gt;=Milestones[[#This Row],[Start]:[Start]],BB$5&lt;=Milestones[[#This Row],[End]:[End]]),2,IF(AND(Milestones[[#This Row],[Category]:[Category]]="Milestone",BB$5&gt;=Milestones[[#This Row],[Start]:[Start]],BB$5&lt;=Milestones[[#This Row],[End]:[End]]),1,"")),"")</f>
        <v/>
      </c>
      <c r="BC43" s="20" t="str">
        <f ca="1">IFERROR(IF(AND(Milestones[[#This Row],[Category]:[Category]]="Goal",BC$5&gt;=Milestones[[#This Row],[Start]:[Start]],BC$5&lt;=Milestones[[#This Row],[End]:[End]]),2,IF(AND(Milestones[[#This Row],[Category]:[Category]]="Milestone",BC$5&gt;=Milestones[[#This Row],[Start]:[Start]],BC$5&lt;=Milestones[[#This Row],[End]:[End]]),1,"")),"")</f>
        <v/>
      </c>
      <c r="BD43" s="20" t="str">
        <f ca="1">IFERROR(IF(AND(Milestones[[#This Row],[Category]:[Category]]="Goal",BD$5&gt;=Milestones[[#This Row],[Start]:[Start]],BD$5&lt;=Milestones[[#This Row],[End]:[End]]),2,IF(AND(Milestones[[#This Row],[Category]:[Category]]="Milestone",BD$5&gt;=Milestones[[#This Row],[Start]:[Start]],BD$5&lt;=Milestones[[#This Row],[End]:[End]]),1,"")),"")</f>
        <v/>
      </c>
      <c r="BE43" s="20" t="str">
        <f ca="1">IFERROR(IF(AND(Milestones[[#This Row],[Category]:[Category]]="Goal",BE$5&gt;=Milestones[[#This Row],[Start]:[Start]],BE$5&lt;=Milestones[[#This Row],[End]:[End]]),2,IF(AND(Milestones[[#This Row],[Category]:[Category]]="Milestone",BE$5&gt;=Milestones[[#This Row],[Start]:[Start]],BE$5&lt;=Milestones[[#This Row],[End]:[End]]),1,"")),"")</f>
        <v/>
      </c>
      <c r="BF43" s="20" t="str">
        <f ca="1">IFERROR(IF(AND(Milestones[[#This Row],[Category]:[Category]]="Goal",BF$5&gt;=Milestones[[#This Row],[Start]:[Start]],BF$5&lt;=Milestones[[#This Row],[End]:[End]]),2,IF(AND(Milestones[[#This Row],[Category]:[Category]]="Milestone",BF$5&gt;=Milestones[[#This Row],[Start]:[Start]],BF$5&lt;=Milestones[[#This Row],[End]:[End]]),1,"")),"")</f>
        <v/>
      </c>
      <c r="BG43" s="20" t="str">
        <f ca="1">IFERROR(IF(AND(Milestones[[#This Row],[Category]:[Category]]="Goal",BG$5&gt;=Milestones[[#This Row],[Start]:[Start]],BG$5&lt;=Milestones[[#This Row],[End]:[End]]),2,IF(AND(Milestones[[#This Row],[Category]:[Category]]="Milestone",BG$5&gt;=Milestones[[#This Row],[Start]:[Start]],BG$5&lt;=Milestones[[#This Row],[End]:[End]]),1,"")),"")</f>
        <v/>
      </c>
      <c r="BH43" s="20" t="str">
        <f ca="1">IFERROR(IF(AND(Milestones[[#This Row],[Category]:[Category]]="Goal",BH$5&gt;=Milestones[[#This Row],[Start]:[Start]],BH$5&lt;=Milestones[[#This Row],[End]:[End]]),2,IF(AND(Milestones[[#This Row],[Category]:[Category]]="Milestone",BH$5&gt;=Milestones[[#This Row],[Start]:[Start]],BH$5&lt;=Milestones[[#This Row],[End]:[End]]),1,"")),"")</f>
        <v/>
      </c>
      <c r="BI43" s="20" t="str">
        <f ca="1">IFERROR(IF(AND(Milestones[[#This Row],[Category]:[Category]]="Goal",BI$5&gt;=Milestones[[#This Row],[Start]:[Start]],BI$5&lt;=Milestones[[#This Row],[End]:[End]]),2,IF(AND(Milestones[[#This Row],[Category]:[Category]]="Milestone",BI$5&gt;=Milestones[[#This Row],[Start]:[Start]],BI$5&lt;=Milestones[[#This Row],[End]:[End]]),1,"")),"")</f>
        <v/>
      </c>
      <c r="BJ43" s="20" t="str">
        <f ca="1">IFERROR(IF(AND(Milestones[[#This Row],[Category]:[Category]]="Goal",BJ$5&gt;=Milestones[[#This Row],[Start]:[Start]],BJ$5&lt;=Milestones[[#This Row],[End]:[End]]),2,IF(AND(Milestones[[#This Row],[Category]:[Category]]="Milestone",BJ$5&gt;=Milestones[[#This Row],[Start]:[Start]],BJ$5&lt;=Milestones[[#This Row],[End]:[End]]),1,"")),"")</f>
        <v/>
      </c>
      <c r="BK43" s="20" t="str">
        <f ca="1">IFERROR(IF(AND(Milestones[[#This Row],[Category]:[Category]]="Goal",BK$5&gt;=Milestones[[#This Row],[Start]:[Start]],BK$5&lt;=Milestones[[#This Row],[End]:[End]]),2,IF(AND(Milestones[[#This Row],[Category]:[Category]]="Milestone",BK$5&gt;=Milestones[[#This Row],[Start]:[Start]],BK$5&lt;=Milestones[[#This Row],[End]:[End]]),1,"")),"")</f>
        <v/>
      </c>
      <c r="BL43" s="20" t="str">
        <f ca="1">IFERROR(IF(AND(Milestones[[#This Row],[Category]:[Category]]="Goal",BL$5&gt;=Milestones[[#This Row],[Start]:[Start]],BL$5&lt;=Milestones[[#This Row],[End]:[End]]),2,IF(AND(Milestones[[#This Row],[Category]:[Category]]="Milestone",BL$5&gt;=Milestones[[#This Row],[Start]:[Start]],BL$5&lt;=Milestones[[#This Row],[End]:[End]]),1,"")),"")</f>
        <v/>
      </c>
      <c r="BM43" s="20" t="str">
        <f ca="1">IFERROR(IF(AND(Milestones[[#This Row],[Category]:[Category]]="Goal",BM$5&gt;=Milestones[[#This Row],[Start]:[Start]],BM$5&lt;=Milestones[[#This Row],[End]:[End]]),2,IF(AND(Milestones[[#This Row],[Category]:[Category]]="Milestone",BM$5&gt;=Milestones[[#This Row],[Start]:[Start]],BM$5&lt;=Milestones[[#This Row],[End]:[End]]),1,"")),"")</f>
        <v/>
      </c>
      <c r="BN43" s="20" t="str">
        <f ca="1">IFERROR(IF(AND(Milestones[[#This Row],[Category]:[Category]]="Goal",BN$5&gt;=Milestones[[#This Row],[Start]:[Start]],BN$5&lt;=Milestones[[#This Row],[End]:[End]]),2,IF(AND(Milestones[[#This Row],[Category]:[Category]]="Milestone",BN$5&gt;=Milestones[[#This Row],[Start]:[Start]],BN$5&lt;=Milestones[[#This Row],[End]:[End]]),1,"")),"")</f>
        <v/>
      </c>
      <c r="BO43" s="20" t="str">
        <f ca="1">IFERROR(IF(AND(Milestones[[#This Row],[Category]:[Category]]="Goal",BO$5&gt;=Milestones[[#This Row],[Start]:[Start]],BO$5&lt;=Milestones[[#This Row],[End]:[End]]),2,IF(AND(Milestones[[#This Row],[Category]:[Category]]="Milestone",BO$5&gt;=Milestones[[#This Row],[Start]:[Start]],BO$5&lt;=Milestones[[#This Row],[End]:[End]]),1,"")),"")</f>
        <v/>
      </c>
      <c r="BP43" s="20" t="str">
        <f ca="1">IFERROR(IF(AND(Milestones[[#This Row],[Category]:[Category]]="Goal",BP$5&gt;=Milestones[[#This Row],[Start]:[Start]],BP$5&lt;=Milestones[[#This Row],[End]:[End]]),2,IF(AND(Milestones[[#This Row],[Category]:[Category]]="Milestone",BP$5&gt;=Milestones[[#This Row],[Start]:[Start]],BP$5&lt;=Milestones[[#This Row],[End]:[End]]),1,"")),"")</f>
        <v/>
      </c>
      <c r="BQ43" s="20" t="str">
        <f ca="1">IFERROR(IF(AND(Milestones[[#This Row],[Category]:[Category]]="Goal",BQ$5&gt;=Milestones[[#This Row],[Start]:[Start]],BQ$5&lt;=Milestones[[#This Row],[End]:[End]]),2,IF(AND(Milestones[[#This Row],[Category]:[Category]]="Milestone",BQ$5&gt;=Milestones[[#This Row],[Start]:[Start]],BQ$5&lt;=Milestones[[#This Row],[End]:[End]]),1,"")),"")</f>
        <v/>
      </c>
      <c r="BR43" s="20" t="str">
        <f ca="1">IFERROR(IF(AND(Milestones[[#This Row],[Category]:[Category]]="Goal",BR$5&gt;=Milestones[[#This Row],[Start]:[Start]],BR$5&lt;=Milestones[[#This Row],[End]:[End]]),2,IF(AND(Milestones[[#This Row],[Category]:[Category]]="Milestone",BR$5&gt;=Milestones[[#This Row],[Start]:[Start]],BR$5&lt;=Milestones[[#This Row],[End]:[End]]),1,"")),"")</f>
        <v/>
      </c>
      <c r="BS43" s="20" t="str">
        <f ca="1">IFERROR(IF(AND(Milestones[[#This Row],[Category]:[Category]]="Goal",BS$5&gt;=Milestones[[#This Row],[Start]:[Start]],BS$5&lt;=Milestones[[#This Row],[End]:[End]]),2,IF(AND(Milestones[[#This Row],[Category]:[Category]]="Milestone",BS$5&gt;=Milestones[[#This Row],[Start]:[Start]],BS$5&lt;=Milestones[[#This Row],[End]:[End]]),1,"")),"")</f>
        <v/>
      </c>
      <c r="BT43" s="20" t="str">
        <f ca="1">IFERROR(IF(AND(Milestones[[#This Row],[Category]:[Category]]="Goal",BT$5&gt;=Milestones[[#This Row],[Start]:[Start]],BT$5&lt;=Milestones[[#This Row],[End]:[End]]),2,IF(AND(Milestones[[#This Row],[Category]:[Category]]="Milestone",BT$5&gt;=Milestones[[#This Row],[Start]:[Start]],BT$5&lt;=Milestones[[#This Row],[End]:[End]]),1,"")),"")</f>
        <v/>
      </c>
      <c r="BU43" s="20" t="str">
        <f ca="1">IFERROR(IF(AND(Milestones[[#This Row],[Category]:[Category]]="Goal",BU$5&gt;=Milestones[[#This Row],[Start]:[Start]],BU$5&lt;=Milestones[[#This Row],[End]:[End]]),2,IF(AND(Milestones[[#This Row],[Category]:[Category]]="Milestone",BU$5&gt;=Milestones[[#This Row],[Start]:[Start]],BU$5&lt;=Milestones[[#This Row],[End]:[End]]),1,"")),"")</f>
        <v/>
      </c>
      <c r="BV43" s="20" t="str">
        <f ca="1">IFERROR(IF(AND(Milestones[[#This Row],[Category]:[Category]]="Goal",BV$5&gt;=Milestones[[#This Row],[Start]:[Start]],BV$5&lt;=Milestones[[#This Row],[End]:[End]]),2,IF(AND(Milestones[[#This Row],[Category]:[Category]]="Milestone",BV$5&gt;=Milestones[[#This Row],[Start]:[Start]],BV$5&lt;=Milestones[[#This Row],[End]:[End]]),1,"")),"")</f>
        <v/>
      </c>
      <c r="BW43" s="20" t="str">
        <f ca="1">IFERROR(IF(AND(Milestones[[#This Row],[Category]:[Category]]="Goal",BW$5&gt;=Milestones[[#This Row],[Start]:[Start]],BW$5&lt;=Milestones[[#This Row],[End]:[End]]),2,IF(AND(Milestones[[#This Row],[Category]:[Category]]="Milestone",BW$5&gt;=Milestones[[#This Row],[Start]:[Start]],BW$5&lt;=Milestones[[#This Row],[End]:[End]]),1,"")),"")</f>
        <v/>
      </c>
      <c r="BX43" s="20" t="str">
        <f ca="1">IFERROR(IF(AND(Milestones[[#This Row],[Category]:[Category]]="Goal",BX$5&gt;=Milestones[[#This Row],[Start]:[Start]],BX$5&lt;=Milestones[[#This Row],[End]:[End]]),2,IF(AND(Milestones[[#This Row],[Category]:[Category]]="Milestone",BX$5&gt;=Milestones[[#This Row],[Start]:[Start]],BX$5&lt;=Milestones[[#This Row],[End]:[End]]),1,"")),"")</f>
        <v/>
      </c>
      <c r="BY43" s="20" t="str">
        <f ca="1">IFERROR(IF(AND(Milestones[[#This Row],[Category]:[Category]]="Goal",BY$5&gt;=Milestones[[#This Row],[Start]:[Start]],BY$5&lt;=Milestones[[#This Row],[End]:[End]]),2,IF(AND(Milestones[[#This Row],[Category]:[Category]]="Milestone",BY$5&gt;=Milestones[[#This Row],[Start]:[Start]],BY$5&lt;=Milestones[[#This Row],[End]:[End]]),1,"")),"")</f>
        <v/>
      </c>
      <c r="BZ43" s="20" t="str">
        <f ca="1">IFERROR(IF(AND(Milestones[[#This Row],[Category]:[Category]]="Goal",BZ$5&gt;=Milestones[[#This Row],[Start]:[Start]],BZ$5&lt;=Milestones[[#This Row],[End]:[End]]),2,IF(AND(Milestones[[#This Row],[Category]:[Category]]="Milestone",BZ$5&gt;=Milestones[[#This Row],[Start]:[Start]],BZ$5&lt;=Milestones[[#This Row],[End]:[End]]),1,"")),"")</f>
        <v/>
      </c>
      <c r="CA43" s="20" t="str">
        <f ca="1">IFERROR(IF(AND(Milestones[[#This Row],[Category]:[Category]]="Goal",CA$5&gt;=Milestones[[#This Row],[Start]:[Start]],CA$5&lt;=Milestones[[#This Row],[End]:[End]]),2,IF(AND(Milestones[[#This Row],[Category]:[Category]]="Milestone",CA$5&gt;=Milestones[[#This Row],[Start]:[Start]],CA$5&lt;=Milestones[[#This Row],[End]:[End]]),1,"")),"")</f>
        <v/>
      </c>
      <c r="CB43" s="20" t="str">
        <f ca="1">IFERROR(IF(AND(Milestones[[#This Row],[Category]:[Category]]="Goal",CB$5&gt;=Milestones[[#This Row],[Start]:[Start]],CB$5&lt;=Milestones[[#This Row],[End]:[End]]),2,IF(AND(Milestones[[#This Row],[Category]:[Category]]="Milestone",CB$5&gt;=Milestones[[#This Row],[Start]:[Start]],CB$5&lt;=Milestones[[#This Row],[End]:[End]]),1,"")),"")</f>
        <v/>
      </c>
      <c r="CC43" s="20" t="str">
        <f ca="1">IFERROR(IF(AND(Milestones[[#This Row],[Category]:[Category]]="Goal",CC$5&gt;=Milestones[[#This Row],[Start]:[Start]],CC$5&lt;=Milestones[[#This Row],[End]:[End]]),2,IF(AND(Milestones[[#This Row],[Category]:[Category]]="Milestone",CC$5&gt;=Milestones[[#This Row],[Start]:[Start]],CC$5&lt;=Milestones[[#This Row],[End]:[End]]),1,"")),"")</f>
        <v/>
      </c>
      <c r="CD43" s="20" t="str">
        <f ca="1">IFERROR(IF(AND(Milestones[[#This Row],[Category]:[Category]]="Goal",CD$5&gt;=Milestones[[#This Row],[Start]:[Start]],CD$5&lt;=Milestones[[#This Row],[End]:[End]]),2,IF(AND(Milestones[[#This Row],[Category]:[Category]]="Milestone",CD$5&gt;=Milestones[[#This Row],[Start]:[Start]],CD$5&lt;=Milestones[[#This Row],[End]:[End]]),1,"")),"")</f>
        <v/>
      </c>
      <c r="CE43" s="20" t="str">
        <f ca="1">IFERROR(IF(AND(Milestones[[#This Row],[Category]:[Category]]="Goal",CE$5&gt;=Milestones[[#This Row],[Start]:[Start]],CE$5&lt;=Milestones[[#This Row],[End]:[End]]),2,IF(AND(Milestones[[#This Row],[Category]:[Category]]="Milestone",CE$5&gt;=Milestones[[#This Row],[Start]:[Start]],CE$5&lt;=Milestones[[#This Row],[End]:[End]]),1,"")),"")</f>
        <v/>
      </c>
      <c r="CF43" s="20" t="str">
        <f ca="1">IFERROR(IF(AND(Milestones[[#This Row],[Category]:[Category]]="Goal",CF$5&gt;=Milestones[[#This Row],[Start]:[Start]],CF$5&lt;=Milestones[[#This Row],[End]:[End]]),2,IF(AND(Milestones[[#This Row],[Category]:[Category]]="Milestone",CF$5&gt;=Milestones[[#This Row],[Start]:[Start]],CF$5&lt;=Milestones[[#This Row],[End]:[End]]),1,"")),"")</f>
        <v/>
      </c>
      <c r="CG43" s="20" t="str">
        <f ca="1">IFERROR(IF(AND(Milestones[[#This Row],[Category]:[Category]]="Goal",CG$5&gt;=Milestones[[#This Row],[Start]:[Start]],CG$5&lt;=Milestones[[#This Row],[End]:[End]]),2,IF(AND(Milestones[[#This Row],[Category]:[Category]]="Milestone",CG$5&gt;=Milestones[[#This Row],[Start]:[Start]],CG$5&lt;=Milestones[[#This Row],[End]:[End]]),1,"")),"")</f>
        <v/>
      </c>
      <c r="CH43" s="20" t="str">
        <f ca="1">IFERROR(IF(AND(Milestones[[#This Row],[Category]:[Category]]="Goal",CH$5&gt;=Milestones[[#This Row],[Start]:[Start]],CH$5&lt;=Milestones[[#This Row],[End]:[End]]),2,IF(AND(Milestones[[#This Row],[Category]:[Category]]="Milestone",CH$5&gt;=Milestones[[#This Row],[Start]:[Start]],CH$5&lt;=Milestones[[#This Row],[End]:[End]]),1,"")),"")</f>
        <v/>
      </c>
      <c r="CI43" s="20" t="str">
        <f ca="1">IFERROR(IF(AND(Milestones[[#This Row],[Category]:[Category]]="Goal",CI$5&gt;=Milestones[[#This Row],[Start]:[Start]],CI$5&lt;=Milestones[[#This Row],[End]:[End]]),2,IF(AND(Milestones[[#This Row],[Category]:[Category]]="Milestone",CI$5&gt;=Milestones[[#This Row],[Start]:[Start]],CI$5&lt;=Milestones[[#This Row],[End]:[End]]),1,"")),"")</f>
        <v/>
      </c>
      <c r="CJ43" s="20" t="str">
        <f ca="1">IFERROR(IF(AND(Milestones[[#This Row],[Category]:[Category]]="Goal",CJ$5&gt;=Milestones[[#This Row],[Start]:[Start]],CJ$5&lt;=Milestones[[#This Row],[End]:[End]]),2,IF(AND(Milestones[[#This Row],[Category]:[Category]]="Milestone",CJ$5&gt;=Milestones[[#This Row],[Start]:[Start]],CJ$5&lt;=Milestones[[#This Row],[End]:[End]]),1,"")),"")</f>
        <v/>
      </c>
      <c r="CK43" s="20" t="str">
        <f ca="1">IFERROR(IF(AND(Milestones[[#This Row],[Category]:[Category]]="Goal",CK$5&gt;=Milestones[[#This Row],[Start]:[Start]],CK$5&lt;=Milestones[[#This Row],[End]:[End]]),2,IF(AND(Milestones[[#This Row],[Category]:[Category]]="Milestone",CK$5&gt;=Milestones[[#This Row],[Start]:[Start]],CK$5&lt;=Milestones[[#This Row],[End]:[End]]),1,"")),"")</f>
        <v/>
      </c>
      <c r="CL43" s="20" t="str">
        <f ca="1">IFERROR(IF(AND(Milestones[[#This Row],[Category]:[Category]]="Goal",CL$5&gt;=Milestones[[#This Row],[Start]:[Start]],CL$5&lt;=Milestones[[#This Row],[End]:[End]]),2,IF(AND(Milestones[[#This Row],[Category]:[Category]]="Milestone",CL$5&gt;=Milestones[[#This Row],[Start]:[Start]],CL$5&lt;=Milestones[[#This Row],[End]:[End]]),1,"")),"")</f>
        <v/>
      </c>
      <c r="CM43" s="20" t="str">
        <f ca="1">IFERROR(IF(AND(Milestones[[#This Row],[Category]:[Category]]="Goal",CM$5&gt;=Milestones[[#This Row],[Start]:[Start]],CM$5&lt;=Milestones[[#This Row],[End]:[End]]),2,IF(AND(Milestones[[#This Row],[Category]:[Category]]="Milestone",CM$5&gt;=Milestones[[#This Row],[Start]:[Start]],CM$5&lt;=Milestones[[#This Row],[End]:[End]]),1,"")),"")</f>
        <v/>
      </c>
      <c r="CN43" s="20" t="str">
        <f ca="1">IFERROR(IF(AND(Milestones[[#This Row],[Category]:[Category]]="Goal",CN$5&gt;=Milestones[[#This Row],[Start]:[Start]],CN$5&lt;=Milestones[[#This Row],[End]:[End]]),2,IF(AND(Milestones[[#This Row],[Category]:[Category]]="Milestone",CN$5&gt;=Milestones[[#This Row],[Start]:[Start]],CN$5&lt;=Milestones[[#This Row],[End]:[End]]),1,"")),"")</f>
        <v/>
      </c>
      <c r="CO43" s="20" t="str">
        <f ca="1">IFERROR(IF(AND(Milestones[[#This Row],[Category]:[Category]]="Goal",CO$5&gt;=Milestones[[#This Row],[Start]:[Start]],CO$5&lt;=Milestones[[#This Row],[End]:[End]]),2,IF(AND(Milestones[[#This Row],[Category]:[Category]]="Milestone",CO$5&gt;=Milestones[[#This Row],[Start]:[Start]],CO$5&lt;=Milestones[[#This Row],[End]:[End]]),1,"")),"")</f>
        <v/>
      </c>
      <c r="CP43" s="20" t="str">
        <f ca="1">IFERROR(IF(AND(Milestones[[#This Row],[Category]:[Category]]="Goal",CP$5&gt;=Milestones[[#This Row],[Start]:[Start]],CP$5&lt;=Milestones[[#This Row],[End]:[End]]),2,IF(AND(Milestones[[#This Row],[Category]:[Category]]="Milestone",CP$5&gt;=Milestones[[#This Row],[Start]:[Start]],CP$5&lt;=Milestones[[#This Row],[End]:[End]]),1,"")),"")</f>
        <v/>
      </c>
      <c r="CQ43" s="20" t="str">
        <f ca="1">IFERROR(IF(AND(Milestones[[#This Row],[Category]:[Category]]="Goal",CQ$5&gt;=Milestones[[#This Row],[Start]:[Start]],CQ$5&lt;=Milestones[[#This Row],[End]:[End]]),2,IF(AND(Milestones[[#This Row],[Category]:[Category]]="Milestone",CQ$5&gt;=Milestones[[#This Row],[Start]:[Start]],CQ$5&lt;=Milestones[[#This Row],[End]:[End]]),1,"")),"")</f>
        <v/>
      </c>
      <c r="CR43" s="20" t="str">
        <f ca="1">IFERROR(IF(AND(Milestones[[#This Row],[Category]:[Category]]="Goal",CR$5&gt;=Milestones[[#This Row],[Start]:[Start]],CR$5&lt;=Milestones[[#This Row],[End]:[End]]),2,IF(AND(Milestones[[#This Row],[Category]:[Category]]="Milestone",CR$5&gt;=Milestones[[#This Row],[Start]:[Start]],CR$5&lt;=Milestones[[#This Row],[End]:[End]]),1,"")),"")</f>
        <v/>
      </c>
      <c r="CS43" s="20" t="str">
        <f ca="1">IFERROR(IF(AND(Milestones[[#This Row],[Category]:[Category]]="Goal",CS$5&gt;=Milestones[[#This Row],[Start]:[Start]],CS$5&lt;=Milestones[[#This Row],[End]:[End]]),2,IF(AND(Milestones[[#This Row],[Category]:[Category]]="Milestone",CS$5&gt;=Milestones[[#This Row],[Start]:[Start]],CS$5&lt;=Milestones[[#This Row],[End]:[End]]),1,"")),"")</f>
        <v/>
      </c>
      <c r="CT43" s="20" t="str">
        <f ca="1">IFERROR(IF(AND(Milestones[[#This Row],[Category]:[Category]]="Goal",CT$5&gt;=Milestones[[#This Row],[Start]:[Start]],CT$5&lt;=Milestones[[#This Row],[End]:[End]]),2,IF(AND(Milestones[[#This Row],[Category]:[Category]]="Milestone",CT$5&gt;=Milestones[[#This Row],[Start]:[Start]],CT$5&lt;=Milestones[[#This Row],[End]:[End]]),1,"")),"")</f>
        <v/>
      </c>
      <c r="CU43" s="20" t="str">
        <f ca="1">IFERROR(IF(AND(Milestones[[#This Row],[Category]:[Category]]="Goal",CU$5&gt;=Milestones[[#This Row],[Start]:[Start]],CU$5&lt;=Milestones[[#This Row],[End]:[End]]),2,IF(AND(Milestones[[#This Row],[Category]:[Category]]="Milestone",CU$5&gt;=Milestones[[#This Row],[Start]:[Start]],CU$5&lt;=Milestones[[#This Row],[End]:[End]]),1,"")),"")</f>
        <v/>
      </c>
      <c r="CV43" s="20" t="str">
        <f ca="1">IFERROR(IF(AND(Milestones[[#This Row],[Category]:[Category]]="Goal",CV$5&gt;=Milestones[[#This Row],[Start]:[Start]],CV$5&lt;=Milestones[[#This Row],[End]:[End]]),2,IF(AND(Milestones[[#This Row],[Category]:[Category]]="Milestone",CV$5&gt;=Milestones[[#This Row],[Start]:[Start]],CV$5&lt;=Milestones[[#This Row],[End]:[End]]),1,"")),"")</f>
        <v/>
      </c>
      <c r="CW43" s="20" t="str">
        <f ca="1">IFERROR(IF(AND(Milestones[[#This Row],[Category]:[Category]]="Goal",CW$5&gt;=Milestones[[#This Row],[Start]:[Start]],CW$5&lt;=Milestones[[#This Row],[End]:[End]]),2,IF(AND(Milestones[[#This Row],[Category]:[Category]]="Milestone",CW$5&gt;=Milestones[[#This Row],[Start]:[Start]],CW$5&lt;=Milestones[[#This Row],[End]:[End]]),1,"")),"")</f>
        <v/>
      </c>
      <c r="CX43" s="20" t="str">
        <f ca="1">IFERROR(IF(AND(Milestones[[#This Row],[Category]:[Category]]="Goal",CX$5&gt;=Milestones[[#This Row],[Start]:[Start]],CX$5&lt;=Milestones[[#This Row],[End]:[End]]),2,IF(AND(Milestones[[#This Row],[Category]:[Category]]="Milestone",CX$5&gt;=Milestones[[#This Row],[Start]:[Start]],CX$5&lt;=Milestones[[#This Row],[End]:[End]]),1,"")),"")</f>
        <v/>
      </c>
      <c r="CY43" s="20" t="str">
        <f ca="1">IFERROR(IF(AND(Milestones[[#This Row],[Category]:[Category]]="Goal",CY$5&gt;=Milestones[[#This Row],[Start]:[Start]],CY$5&lt;=Milestones[[#This Row],[End]:[End]]),2,IF(AND(Milestones[[#This Row],[Category]:[Category]]="Milestone",CY$5&gt;=Milestones[[#This Row],[Start]:[Start]],CY$5&lt;=Milestones[[#This Row],[End]:[End]]),1,"")),"")</f>
        <v/>
      </c>
      <c r="CZ43" s="20" t="str">
        <f ca="1">IFERROR(IF(AND(Milestones[[#This Row],[Category]:[Category]]="Goal",CZ$5&gt;=Milestones[[#This Row],[Start]:[Start]],CZ$5&lt;=Milestones[[#This Row],[End]:[End]]),2,IF(AND(Milestones[[#This Row],[Category]:[Category]]="Milestone",CZ$5&gt;=Milestones[[#This Row],[Start]:[Start]],CZ$5&lt;=Milestones[[#This Row],[End]:[End]]),1,"")),"")</f>
        <v/>
      </c>
      <c r="DA43" s="20" t="str">
        <f ca="1">IFERROR(IF(AND(Milestones[[#This Row],[Category]:[Category]]="Goal",DA$5&gt;=Milestones[[#This Row],[Start]:[Start]],DA$5&lt;=Milestones[[#This Row],[End]:[End]]),2,IF(AND(Milestones[[#This Row],[Category]:[Category]]="Milestone",DA$5&gt;=Milestones[[#This Row],[Start]:[Start]],DA$5&lt;=Milestones[[#This Row],[End]:[End]]),1,"")),"")</f>
        <v/>
      </c>
      <c r="DB43" s="20" t="str">
        <f ca="1">IFERROR(IF(AND(Milestones[[#This Row],[Category]:[Category]]="Goal",DB$5&gt;=Milestones[[#This Row],[Start]:[Start]],DB$5&lt;=Milestones[[#This Row],[End]:[End]]),2,IF(AND(Milestones[[#This Row],[Category]:[Category]]="Milestone",DB$5&gt;=Milestones[[#This Row],[Start]:[Start]],DB$5&lt;=Milestones[[#This Row],[End]:[End]]),1,"")),"")</f>
        <v/>
      </c>
      <c r="DC43" s="20" t="str">
        <f ca="1">IFERROR(IF(AND(Milestones[[#This Row],[Category]:[Category]]="Goal",DC$5&gt;=Milestones[[#This Row],[Start]:[Start]],DC$5&lt;=Milestones[[#This Row],[End]:[End]]),2,IF(AND(Milestones[[#This Row],[Category]:[Category]]="Milestone",DC$5&gt;=Milestones[[#This Row],[Start]:[Start]],DC$5&lt;=Milestones[[#This Row],[End]:[End]]),1,"")),"")</f>
        <v/>
      </c>
      <c r="DD43" s="20" t="str">
        <f ca="1">IFERROR(IF(AND(Milestones[[#This Row],[Category]:[Category]]="Goal",DD$5&gt;=Milestones[[#This Row],[Start]:[Start]],DD$5&lt;=Milestones[[#This Row],[End]:[End]]),2,IF(AND(Milestones[[#This Row],[Category]:[Category]]="Milestone",DD$5&gt;=Milestones[[#This Row],[Start]:[Start]],DD$5&lt;=Milestones[[#This Row],[End]:[End]]),1,"")),"")</f>
        <v/>
      </c>
      <c r="DE43" s="20" t="str">
        <f ca="1">IFERROR(IF(AND(Milestones[[#This Row],[Category]:[Category]]="Goal",DE$5&gt;=Milestones[[#This Row],[Start]:[Start]],DE$5&lt;=Milestones[[#This Row],[End]:[End]]),2,IF(AND(Milestones[[#This Row],[Category]:[Category]]="Milestone",DE$5&gt;=Milestones[[#This Row],[Start]:[Start]],DE$5&lt;=Milestones[[#This Row],[End]:[End]]),1,"")),"")</f>
        <v/>
      </c>
      <c r="DF43" s="20" t="str">
        <f ca="1">IFERROR(IF(AND(Milestones[[#This Row],[Category]:[Category]]="Goal",DF$5&gt;=Milestones[[#This Row],[Start]:[Start]],DF$5&lt;=Milestones[[#This Row],[End]:[End]]),2,IF(AND(Milestones[[#This Row],[Category]:[Category]]="Milestone",DF$5&gt;=Milestones[[#This Row],[Start]:[Start]],DF$5&lt;=Milestones[[#This Row],[End]:[End]]),1,"")),"")</f>
        <v/>
      </c>
      <c r="DG43" s="20" t="str">
        <f ca="1">IFERROR(IF(AND(Milestones[[#This Row],[Category]:[Category]]="Goal",DG$5&gt;=Milestones[[#This Row],[Start]:[Start]],DG$5&lt;=Milestones[[#This Row],[End]:[End]]),2,IF(AND(Milestones[[#This Row],[Category]:[Category]]="Milestone",DG$5&gt;=Milestones[[#This Row],[Start]:[Start]],DG$5&lt;=Milestones[[#This Row],[End]:[End]]),1,"")),"")</f>
        <v/>
      </c>
      <c r="DH43" s="20" t="str">
        <f ca="1">IFERROR(IF(AND(Milestones[[#This Row],[Category]:[Category]]="Goal",DH$5&gt;=Milestones[[#This Row],[Start]:[Start]],DH$5&lt;=Milestones[[#This Row],[End]:[End]]),2,IF(AND(Milestones[[#This Row],[Category]:[Category]]="Milestone",DH$5&gt;=Milestones[[#This Row],[Start]:[Start]],DH$5&lt;=Milestones[[#This Row],[End]:[End]]),1,"")),"")</f>
        <v/>
      </c>
      <c r="DI43" s="20" t="str">
        <f ca="1">IFERROR(IF(AND(Milestones[[#This Row],[Category]:[Category]]="Goal",DI$5&gt;=Milestones[[#This Row],[Start]:[Start]],DI$5&lt;=Milestones[[#This Row],[End]:[End]]),2,IF(AND(Milestones[[#This Row],[Category]:[Category]]="Milestone",DI$5&gt;=Milestones[[#This Row],[Start]:[Start]],DI$5&lt;=Milestones[[#This Row],[End]:[End]]),1,"")),"")</f>
        <v/>
      </c>
      <c r="DJ43" s="20" t="str">
        <f ca="1">IFERROR(IF(AND(Milestones[[#This Row],[Category]:[Category]]="Goal",DJ$5&gt;=Milestones[[#This Row],[Start]:[Start]],DJ$5&lt;=Milestones[[#This Row],[End]:[End]]),2,IF(AND(Milestones[[#This Row],[Category]:[Category]]="Milestone",DJ$5&gt;=Milestones[[#This Row],[Start]:[Start]],DJ$5&lt;=Milestones[[#This Row],[End]:[End]]),1,"")),"")</f>
        <v/>
      </c>
      <c r="DK43" s="20" t="str">
        <f ca="1">IFERROR(IF(AND(Milestones[[#This Row],[Category]:[Category]]="Goal",DK$5&gt;=Milestones[[#This Row],[Start]:[Start]],DK$5&lt;=Milestones[[#This Row],[End]:[End]]),2,IF(AND(Milestones[[#This Row],[Category]:[Category]]="Milestone",DK$5&gt;=Milestones[[#This Row],[Start]:[Start]],DK$5&lt;=Milestones[[#This Row],[End]:[End]]),1,"")),"")</f>
        <v/>
      </c>
      <c r="DL43" s="20" t="str">
        <f ca="1">IFERROR(IF(AND(Milestones[[#This Row],[Category]:[Category]]="Goal",DL$5&gt;=Milestones[[#This Row],[Start]:[Start]],DL$5&lt;=Milestones[[#This Row],[End]:[End]]),2,IF(AND(Milestones[[#This Row],[Category]:[Category]]="Milestone",DL$5&gt;=Milestones[[#This Row],[Start]:[Start]],DL$5&lt;=Milestones[[#This Row],[End]:[End]]),1,"")),"")</f>
        <v/>
      </c>
      <c r="DM43" s="20" t="str">
        <f ca="1">IFERROR(IF(AND(Milestones[[#This Row],[Category]:[Category]]="Goal",DM$5&gt;=Milestones[[#This Row],[Start]:[Start]],DM$5&lt;=Milestones[[#This Row],[End]:[End]]),2,IF(AND(Milestones[[#This Row],[Category]:[Category]]="Milestone",DM$5&gt;=Milestones[[#This Row],[Start]:[Start]],DM$5&lt;=Milestones[[#This Row],[End]:[End]]),1,"")),"")</f>
        <v/>
      </c>
      <c r="DN43" s="20" t="str">
        <f ca="1">IFERROR(IF(AND(Milestones[[#This Row],[Category]:[Category]]="Goal",DN$5&gt;=Milestones[[#This Row],[Start]:[Start]],DN$5&lt;=Milestones[[#This Row],[End]:[End]]),2,IF(AND(Milestones[[#This Row],[Category]:[Category]]="Milestone",DN$5&gt;=Milestones[[#This Row],[Start]:[Start]],DN$5&lt;=Milestones[[#This Row],[End]:[End]]),1,"")),"")</f>
        <v/>
      </c>
      <c r="DO43" s="20" t="str">
        <f ca="1">IFERROR(IF(AND(Milestones[[#This Row],[Category]:[Category]]="Goal",DO$5&gt;=Milestones[[#This Row],[Start]:[Start]],DO$5&lt;=Milestones[[#This Row],[End]:[End]]),2,IF(AND(Milestones[[#This Row],[Category]:[Category]]="Milestone",DO$5&gt;=Milestones[[#This Row],[Start]:[Start]],DO$5&lt;=Milestones[[#This Row],[End]:[End]]),1,"")),"")</f>
        <v/>
      </c>
      <c r="DP43" s="20" t="str">
        <f ca="1">IFERROR(IF(AND(Milestones[[#This Row],[Category]:[Category]]="Goal",DP$5&gt;=Milestones[[#This Row],[Start]:[Start]],DP$5&lt;=Milestones[[#This Row],[End]:[End]]),2,IF(AND(Milestones[[#This Row],[Category]:[Category]]="Milestone",DP$5&gt;=Milestones[[#This Row],[Start]:[Start]],DP$5&lt;=Milestones[[#This Row],[End]:[End]]),1,"")),"")</f>
        <v/>
      </c>
      <c r="DQ43" s="20" t="str">
        <f ca="1">IFERROR(IF(AND(Milestones[[#This Row],[Category]:[Category]]="Goal",DQ$5&gt;=Milestones[[#This Row],[Start]:[Start]],DQ$5&lt;=Milestones[[#This Row],[End]:[End]]),2,IF(AND(Milestones[[#This Row],[Category]:[Category]]="Milestone",DQ$5&gt;=Milestones[[#This Row],[Start]:[Start]],DQ$5&lt;=Milestones[[#This Row],[End]:[End]]),1,"")),"")</f>
        <v/>
      </c>
      <c r="DR43" s="20" t="str">
        <f ca="1">IFERROR(IF(AND(Milestones[[#This Row],[Category]:[Category]]="Goal",DR$5&gt;=Milestones[[#This Row],[Start]:[Start]],DR$5&lt;=Milestones[[#This Row],[End]:[End]]),2,IF(AND(Milestones[[#This Row],[Category]:[Category]]="Milestone",DR$5&gt;=Milestones[[#This Row],[Start]:[Start]],DR$5&lt;=Milestones[[#This Row],[End]:[End]]),1,"")),"")</f>
        <v/>
      </c>
      <c r="DS43" s="20" t="str">
        <f ca="1">IFERROR(IF(AND(Milestones[[#This Row],[Category]:[Category]]="Goal",DS$5&gt;=Milestones[[#This Row],[Start]:[Start]],DS$5&lt;=Milestones[[#This Row],[End]:[End]]),2,IF(AND(Milestones[[#This Row],[Category]:[Category]]="Milestone",DS$5&gt;=Milestones[[#This Row],[Start]:[Start]],DS$5&lt;=Milestones[[#This Row],[End]:[End]]),1,"")),"")</f>
        <v/>
      </c>
      <c r="DT43" s="20" t="str">
        <f ca="1">IFERROR(IF(AND(Milestones[[#This Row],[Category]:[Category]]="Goal",DT$5&gt;=Milestones[[#This Row],[Start]:[Start]],DT$5&lt;=Milestones[[#This Row],[End]:[End]]),2,IF(AND(Milestones[[#This Row],[Category]:[Category]]="Milestone",DT$5&gt;=Milestones[[#This Row],[Start]:[Start]],DT$5&lt;=Milestones[[#This Row],[End]:[End]]),1,"")),"")</f>
        <v/>
      </c>
      <c r="DU43" s="20" t="str">
        <f ca="1">IFERROR(IF(AND(Milestones[[#This Row],[Category]:[Category]]="Goal",DU$5&gt;=Milestones[[#This Row],[Start]:[Start]],DU$5&lt;=Milestones[[#This Row],[End]:[End]]),2,IF(AND(Milestones[[#This Row],[Category]:[Category]]="Milestone",DU$5&gt;=Milestones[[#This Row],[Start]:[Start]],DU$5&lt;=Milestones[[#This Row],[End]:[End]]),1,"")),"")</f>
        <v/>
      </c>
      <c r="DV43" s="20" t="str">
        <f ca="1">IFERROR(IF(AND(Milestones[[#This Row],[Category]:[Category]]="Goal",DV$5&gt;=Milestones[[#This Row],[Start]:[Start]],DV$5&lt;=Milestones[[#This Row],[End]:[End]]),2,IF(AND(Milestones[[#This Row],[Category]:[Category]]="Milestone",DV$5&gt;=Milestones[[#This Row],[Start]:[Start]],DV$5&lt;=Milestones[[#This Row],[End]:[End]]),1,"")),"")</f>
        <v/>
      </c>
      <c r="DW43" s="20" t="str">
        <f ca="1">IFERROR(IF(AND(Milestones[[#This Row],[Category]:[Category]]="Goal",DW$5&gt;=Milestones[[#This Row],[Start]:[Start]],DW$5&lt;=Milestones[[#This Row],[End]:[End]]),2,IF(AND(Milestones[[#This Row],[Category]:[Category]]="Milestone",DW$5&gt;=Milestones[[#This Row],[Start]:[Start]],DW$5&lt;=Milestones[[#This Row],[End]:[End]]),1,"")),"")</f>
        <v/>
      </c>
      <c r="DX43" s="20" t="str">
        <f ca="1">IFERROR(IF(AND(Milestones[[#This Row],[Category]:[Category]]="Goal",DX$5&gt;=Milestones[[#This Row],[Start]:[Start]],DX$5&lt;=Milestones[[#This Row],[End]:[End]]),2,IF(AND(Milestones[[#This Row],[Category]:[Category]]="Milestone",DX$5&gt;=Milestones[[#This Row],[Start]:[Start]],DX$5&lt;=Milestones[[#This Row],[End]:[End]]),1,"")),"")</f>
        <v/>
      </c>
      <c r="DY43" s="20" t="str">
        <f ca="1">IFERROR(IF(AND(Milestones[[#This Row],[Category]:[Category]]="Goal",DY$5&gt;=Milestones[[#This Row],[Start]:[Start]],DY$5&lt;=Milestones[[#This Row],[End]:[End]]),2,IF(AND(Milestones[[#This Row],[Category]:[Category]]="Milestone",DY$5&gt;=Milestones[[#This Row],[Start]:[Start]],DY$5&lt;=Milestones[[#This Row],[End]:[End]]),1,"")),"")</f>
        <v/>
      </c>
      <c r="DZ43" s="20" t="str">
        <f ca="1">IFERROR(IF(AND(Milestones[[#This Row],[Category]:[Category]]="Goal",DZ$5&gt;=Milestones[[#This Row],[Start]:[Start]],DZ$5&lt;=Milestones[[#This Row],[End]:[End]]),2,IF(AND(Milestones[[#This Row],[Category]:[Category]]="Milestone",DZ$5&gt;=Milestones[[#This Row],[Start]:[Start]],DZ$5&lt;=Milestones[[#This Row],[End]:[End]]),1,"")),"")</f>
        <v/>
      </c>
      <c r="EA43" s="20" t="str">
        <f ca="1">IFERROR(IF(AND(Milestones[[#This Row],[Category]:[Category]]="Goal",EA$5&gt;=Milestones[[#This Row],[Start]:[Start]],EA$5&lt;=Milestones[[#This Row],[End]:[End]]),2,IF(AND(Milestones[[#This Row],[Category]:[Category]]="Milestone",EA$5&gt;=Milestones[[#This Row],[Start]:[Start]],EA$5&lt;=Milestones[[#This Row],[End]:[End]]),1,"")),"")</f>
        <v/>
      </c>
      <c r="EB43" s="20" t="str">
        <f ca="1">IFERROR(IF(AND(Milestones[[#This Row],[Category]:[Category]]="Goal",EB$5&gt;=Milestones[[#This Row],[Start]:[Start]],EB$5&lt;=Milestones[[#This Row],[End]:[End]]),2,IF(AND(Milestones[[#This Row],[Category]:[Category]]="Milestone",EB$5&gt;=Milestones[[#This Row],[Start]:[Start]],EB$5&lt;=Milestones[[#This Row],[End]:[End]]),1,"")),"")</f>
        <v/>
      </c>
      <c r="EC43" s="20" t="str">
        <f ca="1">IFERROR(IF(AND(Milestones[[#This Row],[Category]:[Category]]="Goal",EC$5&gt;=Milestones[[#This Row],[Start]:[Start]],EC$5&lt;=Milestones[[#This Row],[End]:[End]]),2,IF(AND(Milestones[[#This Row],[Category]:[Category]]="Milestone",EC$5&gt;=Milestones[[#This Row],[Start]:[Start]],EC$5&lt;=Milestones[[#This Row],[End]:[End]]),1,"")),"")</f>
        <v/>
      </c>
      <c r="ED43" s="20" t="str">
        <f ca="1">IFERROR(IF(AND(Milestones[[#This Row],[Category]:[Category]]="Goal",ED$5&gt;=Milestones[[#This Row],[Start]:[Start]],ED$5&lt;=Milestones[[#This Row],[End]:[End]]),2,IF(AND(Milestones[[#This Row],[Category]:[Category]]="Milestone",ED$5&gt;=Milestones[[#This Row],[Start]:[Start]],ED$5&lt;=Milestones[[#This Row],[End]:[End]]),1,"")),"")</f>
        <v/>
      </c>
      <c r="EE43" s="20" t="str">
        <f ca="1">IFERROR(IF(AND(Milestones[[#This Row],[Category]:[Category]]="Goal",EE$5&gt;=Milestones[[#This Row],[Start]:[Start]],EE$5&lt;=Milestones[[#This Row],[End]:[End]]),2,IF(AND(Milestones[[#This Row],[Category]:[Category]]="Milestone",EE$5&gt;=Milestones[[#This Row],[Start]:[Start]],EE$5&lt;=Milestones[[#This Row],[End]:[End]]),1,"")),"")</f>
        <v/>
      </c>
      <c r="EF43" s="20" t="str">
        <f ca="1">IFERROR(IF(AND(Milestones[[#This Row],[Category]:[Category]]="Goal",EF$5&gt;=Milestones[[#This Row],[Start]:[Start]],EF$5&lt;=Milestones[[#This Row],[End]:[End]]),2,IF(AND(Milestones[[#This Row],[Category]:[Category]]="Milestone",EF$5&gt;=Milestones[[#This Row],[Start]:[Start]],EF$5&lt;=Milestones[[#This Row],[End]:[End]]),1,"")),"")</f>
        <v/>
      </c>
      <c r="EG43" s="20" t="str">
        <f ca="1">IFERROR(IF(AND(Milestones[[#This Row],[Category]:[Category]]="Goal",EG$5&gt;=Milestones[[#This Row],[Start]:[Start]],EG$5&lt;=Milestones[[#This Row],[End]:[End]]),2,IF(AND(Milestones[[#This Row],[Category]:[Category]]="Milestone",EG$5&gt;=Milestones[[#This Row],[Start]:[Start]],EG$5&lt;=Milestones[[#This Row],[End]:[End]]),1,"")),"")</f>
        <v/>
      </c>
      <c r="EH43" s="20" t="str">
        <f ca="1">IFERROR(IF(AND(Milestones[[#This Row],[Category]:[Category]]="Goal",EH$5&gt;=Milestones[[#This Row],[Start]:[Start]],EH$5&lt;=Milestones[[#This Row],[End]:[End]]),2,IF(AND(Milestones[[#This Row],[Category]:[Category]]="Milestone",EH$5&gt;=Milestones[[#This Row],[Start]:[Start]],EH$5&lt;=Milestones[[#This Row],[End]:[End]]),1,"")),"")</f>
        <v/>
      </c>
      <c r="EI43" s="20" t="str">
        <f ca="1">IFERROR(IF(AND(Milestones[[#This Row],[Category]:[Category]]="Goal",EI$5&gt;=Milestones[[#This Row],[Start]:[Start]],EI$5&lt;=Milestones[[#This Row],[End]:[End]]),2,IF(AND(Milestones[[#This Row],[Category]:[Category]]="Milestone",EI$5&gt;=Milestones[[#This Row],[Start]:[Start]],EI$5&lt;=Milestones[[#This Row],[End]:[End]]),1,"")),"")</f>
        <v/>
      </c>
      <c r="EJ43" s="20" t="str">
        <f ca="1">IFERROR(IF(AND(Milestones[[#This Row],[Category]:[Category]]="Goal",EJ$5&gt;=Milestones[[#This Row],[Start]:[Start]],EJ$5&lt;=Milestones[[#This Row],[End]:[End]]),2,IF(AND(Milestones[[#This Row],[Category]:[Category]]="Milestone",EJ$5&gt;=Milestones[[#This Row],[Start]:[Start]],EJ$5&lt;=Milestones[[#This Row],[End]:[End]]),1,"")),"")</f>
        <v/>
      </c>
      <c r="EK43" s="20" t="str">
        <f ca="1">IFERROR(IF(AND(Milestones[[#This Row],[Category]:[Category]]="Goal",EK$5&gt;=Milestones[[#This Row],[Start]:[Start]],EK$5&lt;=Milestones[[#This Row],[End]:[End]]),2,IF(AND(Milestones[[#This Row],[Category]:[Category]]="Milestone",EK$5&gt;=Milestones[[#This Row],[Start]:[Start]],EK$5&lt;=Milestones[[#This Row],[End]:[End]]),1,"")),"")</f>
        <v/>
      </c>
      <c r="EL43" s="20" t="str">
        <f ca="1">IFERROR(IF(AND(Milestones[[#This Row],[Category]:[Category]]="Goal",EL$5&gt;=Milestones[[#This Row],[Start]:[Start]],EL$5&lt;=Milestones[[#This Row],[End]:[End]]),2,IF(AND(Milestones[[#This Row],[Category]:[Category]]="Milestone",EL$5&gt;=Milestones[[#This Row],[Start]:[Start]],EL$5&lt;=Milestones[[#This Row],[End]:[End]]),1,"")),"")</f>
        <v/>
      </c>
      <c r="EM43" s="20" t="str">
        <f ca="1">IFERROR(IF(AND(Milestones[[#This Row],[Category]:[Category]]="Goal",EM$5&gt;=Milestones[[#This Row],[Start]:[Start]],EM$5&lt;=Milestones[[#This Row],[End]:[End]]),2,IF(AND(Milestones[[#This Row],[Category]:[Category]]="Milestone",EM$5&gt;=Milestones[[#This Row],[Start]:[Start]],EM$5&lt;=Milestones[[#This Row],[End]:[End]]),1,"")),"")</f>
        <v/>
      </c>
      <c r="EN43" s="20" t="str">
        <f ca="1">IFERROR(IF(AND(Milestones[[#This Row],[Category]:[Category]]="Goal",EN$5&gt;=Milestones[[#This Row],[Start]:[Start]],EN$5&lt;=Milestones[[#This Row],[End]:[End]]),2,IF(AND(Milestones[[#This Row],[Category]:[Category]]="Milestone",EN$5&gt;=Milestones[[#This Row],[Start]:[Start]],EN$5&lt;=Milestones[[#This Row],[End]:[End]]),1,"")),"")</f>
        <v/>
      </c>
      <c r="EO43" s="20" t="str">
        <f ca="1">IFERROR(IF(AND(Milestones[[#This Row],[Category]:[Category]]="Goal",EO$5&gt;=Milestones[[#This Row],[Start]:[Start]],EO$5&lt;=Milestones[[#This Row],[End]:[End]]),2,IF(AND(Milestones[[#This Row],[Category]:[Category]]="Milestone",EO$5&gt;=Milestones[[#This Row],[Start]:[Start]],EO$5&lt;=Milestones[[#This Row],[End]:[End]]),1,"")),"")</f>
        <v/>
      </c>
      <c r="EP43" s="20" t="str">
        <f ca="1">IFERROR(IF(AND(Milestones[[#This Row],[Category]:[Category]]="Goal",EP$5&gt;=Milestones[[#This Row],[Start]:[Start]],EP$5&lt;=Milestones[[#This Row],[End]:[End]]),2,IF(AND(Milestones[[#This Row],[Category]:[Category]]="Milestone",EP$5&gt;=Milestones[[#This Row],[Start]:[Start]],EP$5&lt;=Milestones[[#This Row],[End]:[End]]),1,"")),"")</f>
        <v/>
      </c>
      <c r="EQ43" s="20" t="str">
        <f ca="1">IFERROR(IF(AND(Milestones[[#This Row],[Category]:[Category]]="Goal",EQ$5&gt;=Milestones[[#This Row],[Start]:[Start]],EQ$5&lt;=Milestones[[#This Row],[End]:[End]]),2,IF(AND(Milestones[[#This Row],[Category]:[Category]]="Milestone",EQ$5&gt;=Milestones[[#This Row],[Start]:[Start]],EQ$5&lt;=Milestones[[#This Row],[End]:[End]]),1,"")),"")</f>
        <v/>
      </c>
      <c r="ER43" s="20" t="str">
        <f ca="1">IFERROR(IF(AND(Milestones[[#This Row],[Category]:[Category]]="Goal",ER$5&gt;=Milestones[[#This Row],[Start]:[Start]],ER$5&lt;=Milestones[[#This Row],[End]:[End]]),2,IF(AND(Milestones[[#This Row],[Category]:[Category]]="Milestone",ER$5&gt;=Milestones[[#This Row],[Start]:[Start]],ER$5&lt;=Milestones[[#This Row],[End]:[End]]),1,"")),"")</f>
        <v/>
      </c>
    </row>
    <row r="44" spans="1:148" ht="15" customHeight="1" x14ac:dyDescent="0.3">
      <c r="B44" s="41">
        <f t="shared" si="73"/>
        <v>37</v>
      </c>
      <c r="C44" s="97" t="s">
        <v>162</v>
      </c>
      <c r="D44" s="61" t="s">
        <v>32</v>
      </c>
      <c r="E44" s="63" t="s">
        <v>44</v>
      </c>
      <c r="F44" s="64" t="s">
        <v>11</v>
      </c>
      <c r="G44" s="43">
        <v>32</v>
      </c>
      <c r="H44" s="35"/>
      <c r="I44" s="58">
        <f>IFERROR(IF(Milestones[[#This Row],[Activity]]="","",WORKDAY(IF(Milestones[[#This Row],[Predecessor]]="",IF(O43&lt;&gt;"", O43, L43),IF(INDEX(Milestones[Actual End],Milestones[[#This Row],[Predecessor]])&lt;&gt;"",INDEX(Milestones[Actual End],Milestones[[#This Row],[Predecessor]]),INDEX(Milestones[End],Milestones[[#This Row],[Predecessor]]))),Milestones[[#This Row],[Lag Days (Working Days)]],Table5[Holidays])),"")</f>
        <v>43390</v>
      </c>
      <c r="J44" s="70"/>
      <c r="K44" s="46">
        <f>IF(Milestones[[#This Row],[Responsible]]="",Milestones[[#This Row],[Effort (Working Days)]],IFERROR(ROUND(Milestones[[#This Row],[Effort (Working Days)]]/VLOOKUP(Milestones[[#This Row],[Responsible]],ProjectPersonnel[],2,FALSE)*4,0)/4,0))</f>
        <v>0</v>
      </c>
      <c r="L44" s="47">
        <f>IFERROR(WORKDAY(Milestones[[#This Row],[Start]],Milestones[[#This Row],[Task Duration]],Table5[Holidays]),"")</f>
        <v>43390</v>
      </c>
      <c r="M44" s="49" t="s">
        <v>157</v>
      </c>
      <c r="N44" s="49"/>
      <c r="O44" s="49"/>
      <c r="P44" s="72">
        <v>0</v>
      </c>
      <c r="Q44" s="13"/>
      <c r="R44" s="13"/>
      <c r="T44" s="20" t="str">
        <f ca="1">IFERROR(IF(AND(Milestones[[#This Row],[Category]:[Category]]="Goal",T$5&gt;=Milestones[[#This Row],[Start]:[Start]],T$5&lt;=Milestones[[#This Row],[End]:[End]]),2,IF(AND(Milestones[[#This Row],[Category]:[Category]]="Milestone",T$5&gt;=Milestones[[#This Row],[Start]:[Start]],T$5&lt;=Milestones[[#This Row],[End]:[End]]),1,"")),"")</f>
        <v/>
      </c>
      <c r="U44" s="20" t="str">
        <f ca="1">IFERROR(IF(AND(Milestones[[#This Row],[Category]:[Category]]="Goal",U$5&gt;=Milestones[[#This Row],[Start]:[Start]],U$5&lt;=Milestones[[#This Row],[End]:[End]]),2,IF(AND(Milestones[[#This Row],[Category]:[Category]]="Milestone",U$5&gt;=Milestones[[#This Row],[Start]:[Start]],U$5&lt;=Milestones[[#This Row],[End]:[End]]),1,"")),"")</f>
        <v/>
      </c>
      <c r="V44" s="20" t="str">
        <f ca="1">IFERROR(IF(AND(Milestones[[#This Row],[Category]:[Category]]="Goal",V$5&gt;=Milestones[[#This Row],[Start]:[Start]],V$5&lt;=Milestones[[#This Row],[End]:[End]]),2,IF(AND(Milestones[[#This Row],[Category]:[Category]]="Milestone",V$5&gt;=Milestones[[#This Row],[Start]:[Start]],V$5&lt;=Milestones[[#This Row],[End]:[End]]),1,"")),"")</f>
        <v/>
      </c>
      <c r="W44" s="20" t="str">
        <f ca="1">IFERROR(IF(AND(Milestones[[#This Row],[Category]:[Category]]="Goal",W$5&gt;=Milestones[[#This Row],[Start]:[Start]],W$5&lt;=Milestones[[#This Row],[End]:[End]]),2,IF(AND(Milestones[[#This Row],[Category]:[Category]]="Milestone",W$5&gt;=Milestones[[#This Row],[Start]:[Start]],W$5&lt;=Milestones[[#This Row],[End]:[End]]),1,"")),"")</f>
        <v/>
      </c>
      <c r="X44" s="20" t="str">
        <f ca="1">IFERROR(IF(AND(Milestones[[#This Row],[Category]:[Category]]="Goal",X$5&gt;=Milestones[[#This Row],[Start]:[Start]],X$5&lt;=Milestones[[#This Row],[End]:[End]]),2,IF(AND(Milestones[[#This Row],[Category]:[Category]]="Milestone",X$5&gt;=Milestones[[#This Row],[Start]:[Start]],X$5&lt;=Milestones[[#This Row],[End]:[End]]),1,"")),"")</f>
        <v/>
      </c>
      <c r="Y44" s="20" t="str">
        <f ca="1">IFERROR(IF(AND(Milestones[[#This Row],[Category]:[Category]]="Goal",Y$5&gt;=Milestones[[#This Row],[Start]:[Start]],Y$5&lt;=Milestones[[#This Row],[End]:[End]]),2,IF(AND(Milestones[[#This Row],[Category]:[Category]]="Milestone",Y$5&gt;=Milestones[[#This Row],[Start]:[Start]],Y$5&lt;=Milestones[[#This Row],[End]:[End]]),1,"")),"")</f>
        <v/>
      </c>
      <c r="Z44" s="20" t="str">
        <f ca="1">IFERROR(IF(AND(Milestones[[#This Row],[Category]:[Category]]="Goal",Z$5&gt;=Milestones[[#This Row],[Start]:[Start]],Z$5&lt;=Milestones[[#This Row],[End]:[End]]),2,IF(AND(Milestones[[#This Row],[Category]:[Category]]="Milestone",Z$5&gt;=Milestones[[#This Row],[Start]:[Start]],Z$5&lt;=Milestones[[#This Row],[End]:[End]]),1,"")),"")</f>
        <v/>
      </c>
      <c r="AA44" s="20" t="str">
        <f ca="1">IFERROR(IF(AND(Milestones[[#This Row],[Category]:[Category]]="Goal",AA$5&gt;=Milestones[[#This Row],[Start]:[Start]],AA$5&lt;=Milestones[[#This Row],[End]:[End]]),2,IF(AND(Milestones[[#This Row],[Category]:[Category]]="Milestone",AA$5&gt;=Milestones[[#This Row],[Start]:[Start]],AA$5&lt;=Milestones[[#This Row],[End]:[End]]),1,"")),"")</f>
        <v/>
      </c>
      <c r="AB44" s="20" t="str">
        <f ca="1">IFERROR(IF(AND(Milestones[[#This Row],[Category]:[Category]]="Goal",AB$5&gt;=Milestones[[#This Row],[Start]:[Start]],AB$5&lt;=Milestones[[#This Row],[End]:[End]]),2,IF(AND(Milestones[[#This Row],[Category]:[Category]]="Milestone",AB$5&gt;=Milestones[[#This Row],[Start]:[Start]],AB$5&lt;=Milestones[[#This Row],[End]:[End]]),1,"")),"")</f>
        <v/>
      </c>
      <c r="AC44" s="20" t="str">
        <f ca="1">IFERROR(IF(AND(Milestones[[#This Row],[Category]:[Category]]="Goal",AC$5&gt;=Milestones[[#This Row],[Start]:[Start]],AC$5&lt;=Milestones[[#This Row],[End]:[End]]),2,IF(AND(Milestones[[#This Row],[Category]:[Category]]="Milestone",AC$5&gt;=Milestones[[#This Row],[Start]:[Start]],AC$5&lt;=Milestones[[#This Row],[End]:[End]]),1,"")),"")</f>
        <v/>
      </c>
      <c r="AD44" s="20" t="str">
        <f ca="1">IFERROR(IF(AND(Milestones[[#This Row],[Category]:[Category]]="Goal",AD$5&gt;=Milestones[[#This Row],[Start]:[Start]],AD$5&lt;=Milestones[[#This Row],[End]:[End]]),2,IF(AND(Milestones[[#This Row],[Category]:[Category]]="Milestone",AD$5&gt;=Milestones[[#This Row],[Start]:[Start]],AD$5&lt;=Milestones[[#This Row],[End]:[End]]),1,"")),"")</f>
        <v/>
      </c>
      <c r="AE44" s="20" t="str">
        <f ca="1">IFERROR(IF(AND(Milestones[[#This Row],[Category]:[Category]]="Goal",AE$5&gt;=Milestones[[#This Row],[Start]:[Start]],AE$5&lt;=Milestones[[#This Row],[End]:[End]]),2,IF(AND(Milestones[[#This Row],[Category]:[Category]]="Milestone",AE$5&gt;=Milestones[[#This Row],[Start]:[Start]],AE$5&lt;=Milestones[[#This Row],[End]:[End]]),1,"")),"")</f>
        <v/>
      </c>
      <c r="AF44" s="20" t="str">
        <f ca="1">IFERROR(IF(AND(Milestones[[#This Row],[Category]:[Category]]="Goal",AF$5&gt;=Milestones[[#This Row],[Start]:[Start]],AF$5&lt;=Milestones[[#This Row],[End]:[End]]),2,IF(AND(Milestones[[#This Row],[Category]:[Category]]="Milestone",AF$5&gt;=Milestones[[#This Row],[Start]:[Start]],AF$5&lt;=Milestones[[#This Row],[End]:[End]]),1,"")),"")</f>
        <v/>
      </c>
      <c r="AG44" s="20" t="str">
        <f ca="1">IFERROR(IF(AND(Milestones[[#This Row],[Category]:[Category]]="Goal",AG$5&gt;=Milestones[[#This Row],[Start]:[Start]],AG$5&lt;=Milestones[[#This Row],[End]:[End]]),2,IF(AND(Milestones[[#This Row],[Category]:[Category]]="Milestone",AG$5&gt;=Milestones[[#This Row],[Start]:[Start]],AG$5&lt;=Milestones[[#This Row],[End]:[End]]),1,"")),"")</f>
        <v/>
      </c>
      <c r="AH44" s="20" t="str">
        <f ca="1">IFERROR(IF(AND(Milestones[[#This Row],[Category]:[Category]]="Goal",AH$5&gt;=Milestones[[#This Row],[Start]:[Start]],AH$5&lt;=Milestones[[#This Row],[End]:[End]]),2,IF(AND(Milestones[[#This Row],[Category]:[Category]]="Milestone",AH$5&gt;=Milestones[[#This Row],[Start]:[Start]],AH$5&lt;=Milestones[[#This Row],[End]:[End]]),1,"")),"")</f>
        <v/>
      </c>
      <c r="AI44" s="20" t="str">
        <f ca="1">IFERROR(IF(AND(Milestones[[#This Row],[Category]:[Category]]="Goal",AI$5&gt;=Milestones[[#This Row],[Start]:[Start]],AI$5&lt;=Milestones[[#This Row],[End]:[End]]),2,IF(AND(Milestones[[#This Row],[Category]:[Category]]="Milestone",AI$5&gt;=Milestones[[#This Row],[Start]:[Start]],AI$5&lt;=Milestones[[#This Row],[End]:[End]]),1,"")),"")</f>
        <v/>
      </c>
      <c r="AJ44" s="20" t="str">
        <f ca="1">IFERROR(IF(AND(Milestones[[#This Row],[Category]:[Category]]="Goal",AJ$5&gt;=Milestones[[#This Row],[Start]:[Start]],AJ$5&lt;=Milestones[[#This Row],[End]:[End]]),2,IF(AND(Milestones[[#This Row],[Category]:[Category]]="Milestone",AJ$5&gt;=Milestones[[#This Row],[Start]:[Start]],AJ$5&lt;=Milestones[[#This Row],[End]:[End]]),1,"")),"")</f>
        <v/>
      </c>
      <c r="AK44" s="20" t="str">
        <f ca="1">IFERROR(IF(AND(Milestones[[#This Row],[Category]:[Category]]="Goal",AK$5&gt;=Milestones[[#This Row],[Start]:[Start]],AK$5&lt;=Milestones[[#This Row],[End]:[End]]),2,IF(AND(Milestones[[#This Row],[Category]:[Category]]="Milestone",AK$5&gt;=Milestones[[#This Row],[Start]:[Start]],AK$5&lt;=Milestones[[#This Row],[End]:[End]]),1,"")),"")</f>
        <v/>
      </c>
      <c r="AL44" s="20" t="str">
        <f ca="1">IFERROR(IF(AND(Milestones[[#This Row],[Category]:[Category]]="Goal",AL$5&gt;=Milestones[[#This Row],[Start]:[Start]],AL$5&lt;=Milestones[[#This Row],[End]:[End]]),2,IF(AND(Milestones[[#This Row],[Category]:[Category]]="Milestone",AL$5&gt;=Milestones[[#This Row],[Start]:[Start]],AL$5&lt;=Milestones[[#This Row],[End]:[End]]),1,"")),"")</f>
        <v/>
      </c>
      <c r="AM44" s="20" t="str">
        <f ca="1">IFERROR(IF(AND(Milestones[[#This Row],[Category]:[Category]]="Goal",AM$5&gt;=Milestones[[#This Row],[Start]:[Start]],AM$5&lt;=Milestones[[#This Row],[End]:[End]]),2,IF(AND(Milestones[[#This Row],[Category]:[Category]]="Milestone",AM$5&gt;=Milestones[[#This Row],[Start]:[Start]],AM$5&lt;=Milestones[[#This Row],[End]:[End]]),1,"")),"")</f>
        <v/>
      </c>
      <c r="AN44" s="20" t="str">
        <f ca="1">IFERROR(IF(AND(Milestones[[#This Row],[Category]:[Category]]="Goal",AN$5&gt;=Milestones[[#This Row],[Start]:[Start]],AN$5&lt;=Milestones[[#This Row],[End]:[End]]),2,IF(AND(Milestones[[#This Row],[Category]:[Category]]="Milestone",AN$5&gt;=Milestones[[#This Row],[Start]:[Start]],AN$5&lt;=Milestones[[#This Row],[End]:[End]]),1,"")),"")</f>
        <v/>
      </c>
      <c r="AO44" s="20" t="str">
        <f ca="1">IFERROR(IF(AND(Milestones[[#This Row],[Category]:[Category]]="Goal",AO$5&gt;=Milestones[[#This Row],[Start]:[Start]],AO$5&lt;=Milestones[[#This Row],[End]:[End]]),2,IF(AND(Milestones[[#This Row],[Category]:[Category]]="Milestone",AO$5&gt;=Milestones[[#This Row],[Start]:[Start]],AO$5&lt;=Milestones[[#This Row],[End]:[End]]),1,"")),"")</f>
        <v/>
      </c>
      <c r="AP44" s="20" t="str">
        <f ca="1">IFERROR(IF(AND(Milestones[[#This Row],[Category]:[Category]]="Goal",AP$5&gt;=Milestones[[#This Row],[Start]:[Start]],AP$5&lt;=Milestones[[#This Row],[End]:[End]]),2,IF(AND(Milestones[[#This Row],[Category]:[Category]]="Milestone",AP$5&gt;=Milestones[[#This Row],[Start]:[Start]],AP$5&lt;=Milestones[[#This Row],[End]:[End]]),1,"")),"")</f>
        <v/>
      </c>
      <c r="AQ44" s="20" t="str">
        <f ca="1">IFERROR(IF(AND(Milestones[[#This Row],[Category]:[Category]]="Goal",AQ$5&gt;=Milestones[[#This Row],[Start]:[Start]],AQ$5&lt;=Milestones[[#This Row],[End]:[End]]),2,IF(AND(Milestones[[#This Row],[Category]:[Category]]="Milestone",AQ$5&gt;=Milestones[[#This Row],[Start]:[Start]],AQ$5&lt;=Milestones[[#This Row],[End]:[End]]),1,"")),"")</f>
        <v/>
      </c>
      <c r="AR44" s="20" t="str">
        <f ca="1">IFERROR(IF(AND(Milestones[[#This Row],[Category]:[Category]]="Goal",AR$5&gt;=Milestones[[#This Row],[Start]:[Start]],AR$5&lt;=Milestones[[#This Row],[End]:[End]]),2,IF(AND(Milestones[[#This Row],[Category]:[Category]]="Milestone",AR$5&gt;=Milestones[[#This Row],[Start]:[Start]],AR$5&lt;=Milestones[[#This Row],[End]:[End]]),1,"")),"")</f>
        <v/>
      </c>
      <c r="AS44" s="20" t="str">
        <f ca="1">IFERROR(IF(AND(Milestones[[#This Row],[Category]:[Category]]="Goal",AS$5&gt;=Milestones[[#This Row],[Start]:[Start]],AS$5&lt;=Milestones[[#This Row],[End]:[End]]),2,IF(AND(Milestones[[#This Row],[Category]:[Category]]="Milestone",AS$5&gt;=Milestones[[#This Row],[Start]:[Start]],AS$5&lt;=Milestones[[#This Row],[End]:[End]]),1,"")),"")</f>
        <v/>
      </c>
      <c r="AT44" s="20" t="str">
        <f ca="1">IFERROR(IF(AND(Milestones[[#This Row],[Category]:[Category]]="Goal",AT$5&gt;=Milestones[[#This Row],[Start]:[Start]],AT$5&lt;=Milestones[[#This Row],[End]:[End]]),2,IF(AND(Milestones[[#This Row],[Category]:[Category]]="Milestone",AT$5&gt;=Milestones[[#This Row],[Start]:[Start]],AT$5&lt;=Milestones[[#This Row],[End]:[End]]),1,"")),"")</f>
        <v/>
      </c>
      <c r="AU44" s="20" t="str">
        <f ca="1">IFERROR(IF(AND(Milestones[[#This Row],[Category]:[Category]]="Goal",AU$5&gt;=Milestones[[#This Row],[Start]:[Start]],AU$5&lt;=Milestones[[#This Row],[End]:[End]]),2,IF(AND(Milestones[[#This Row],[Category]:[Category]]="Milestone",AU$5&gt;=Milestones[[#This Row],[Start]:[Start]],AU$5&lt;=Milestones[[#This Row],[End]:[End]]),1,"")),"")</f>
        <v/>
      </c>
      <c r="AV44" s="20" t="str">
        <f ca="1">IFERROR(IF(AND(Milestones[[#This Row],[Category]:[Category]]="Goal",AV$5&gt;=Milestones[[#This Row],[Start]:[Start]],AV$5&lt;=Milestones[[#This Row],[End]:[End]]),2,IF(AND(Milestones[[#This Row],[Category]:[Category]]="Milestone",AV$5&gt;=Milestones[[#This Row],[Start]:[Start]],AV$5&lt;=Milestones[[#This Row],[End]:[End]]),1,"")),"")</f>
        <v/>
      </c>
      <c r="AW44" s="20" t="str">
        <f ca="1">IFERROR(IF(AND(Milestones[[#This Row],[Category]:[Category]]="Goal",AW$5&gt;=Milestones[[#This Row],[Start]:[Start]],AW$5&lt;=Milestones[[#This Row],[End]:[End]]),2,IF(AND(Milestones[[#This Row],[Category]:[Category]]="Milestone",AW$5&gt;=Milestones[[#This Row],[Start]:[Start]],AW$5&lt;=Milestones[[#This Row],[End]:[End]]),1,"")),"")</f>
        <v/>
      </c>
      <c r="AX44" s="20" t="str">
        <f ca="1">IFERROR(IF(AND(Milestones[[#This Row],[Category]:[Category]]="Goal",AX$5&gt;=Milestones[[#This Row],[Start]:[Start]],AX$5&lt;=Milestones[[#This Row],[End]:[End]]),2,IF(AND(Milestones[[#This Row],[Category]:[Category]]="Milestone",AX$5&gt;=Milestones[[#This Row],[Start]:[Start]],AX$5&lt;=Milestones[[#This Row],[End]:[End]]),1,"")),"")</f>
        <v/>
      </c>
      <c r="AY44" s="20" t="str">
        <f ca="1">IFERROR(IF(AND(Milestones[[#This Row],[Category]:[Category]]="Goal",AY$5&gt;=Milestones[[#This Row],[Start]:[Start]],AY$5&lt;=Milestones[[#This Row],[End]:[End]]),2,IF(AND(Milestones[[#This Row],[Category]:[Category]]="Milestone",AY$5&gt;=Milestones[[#This Row],[Start]:[Start]],AY$5&lt;=Milestones[[#This Row],[End]:[End]]),1,"")),"")</f>
        <v/>
      </c>
      <c r="AZ44" s="20" t="str">
        <f ca="1">IFERROR(IF(AND(Milestones[[#This Row],[Category]:[Category]]="Goal",AZ$5&gt;=Milestones[[#This Row],[Start]:[Start]],AZ$5&lt;=Milestones[[#This Row],[End]:[End]]),2,IF(AND(Milestones[[#This Row],[Category]:[Category]]="Milestone",AZ$5&gt;=Milestones[[#This Row],[Start]:[Start]],AZ$5&lt;=Milestones[[#This Row],[End]:[End]]),1,"")),"")</f>
        <v/>
      </c>
      <c r="BA44" s="20" t="str">
        <f ca="1">IFERROR(IF(AND(Milestones[[#This Row],[Category]:[Category]]="Goal",BA$5&gt;=Milestones[[#This Row],[Start]:[Start]],BA$5&lt;=Milestones[[#This Row],[End]:[End]]),2,IF(AND(Milestones[[#This Row],[Category]:[Category]]="Milestone",BA$5&gt;=Milestones[[#This Row],[Start]:[Start]],BA$5&lt;=Milestones[[#This Row],[End]:[End]]),1,"")),"")</f>
        <v/>
      </c>
      <c r="BB44" s="20" t="str">
        <f ca="1">IFERROR(IF(AND(Milestones[[#This Row],[Category]:[Category]]="Goal",BB$5&gt;=Milestones[[#This Row],[Start]:[Start]],BB$5&lt;=Milestones[[#This Row],[End]:[End]]),2,IF(AND(Milestones[[#This Row],[Category]:[Category]]="Milestone",BB$5&gt;=Milestones[[#This Row],[Start]:[Start]],BB$5&lt;=Milestones[[#This Row],[End]:[End]]),1,"")),"")</f>
        <v/>
      </c>
      <c r="BC44" s="20" t="str">
        <f ca="1">IFERROR(IF(AND(Milestones[[#This Row],[Category]:[Category]]="Goal",BC$5&gt;=Milestones[[#This Row],[Start]:[Start]],BC$5&lt;=Milestones[[#This Row],[End]:[End]]),2,IF(AND(Milestones[[#This Row],[Category]:[Category]]="Milestone",BC$5&gt;=Milestones[[#This Row],[Start]:[Start]],BC$5&lt;=Milestones[[#This Row],[End]:[End]]),1,"")),"")</f>
        <v/>
      </c>
      <c r="BD44" s="20" t="str">
        <f ca="1">IFERROR(IF(AND(Milestones[[#This Row],[Category]:[Category]]="Goal",BD$5&gt;=Milestones[[#This Row],[Start]:[Start]],BD$5&lt;=Milestones[[#This Row],[End]:[End]]),2,IF(AND(Milestones[[#This Row],[Category]:[Category]]="Milestone",BD$5&gt;=Milestones[[#This Row],[Start]:[Start]],BD$5&lt;=Milestones[[#This Row],[End]:[End]]),1,"")),"")</f>
        <v/>
      </c>
      <c r="BE44" s="20" t="str">
        <f ca="1">IFERROR(IF(AND(Milestones[[#This Row],[Category]:[Category]]="Goal",BE$5&gt;=Milestones[[#This Row],[Start]:[Start]],BE$5&lt;=Milestones[[#This Row],[End]:[End]]),2,IF(AND(Milestones[[#This Row],[Category]:[Category]]="Milestone",BE$5&gt;=Milestones[[#This Row],[Start]:[Start]],BE$5&lt;=Milestones[[#This Row],[End]:[End]]),1,"")),"")</f>
        <v/>
      </c>
      <c r="BF44" s="20" t="str">
        <f ca="1">IFERROR(IF(AND(Milestones[[#This Row],[Category]:[Category]]="Goal",BF$5&gt;=Milestones[[#This Row],[Start]:[Start]],BF$5&lt;=Milestones[[#This Row],[End]:[End]]),2,IF(AND(Milestones[[#This Row],[Category]:[Category]]="Milestone",BF$5&gt;=Milestones[[#This Row],[Start]:[Start]],BF$5&lt;=Milestones[[#This Row],[End]:[End]]),1,"")),"")</f>
        <v/>
      </c>
      <c r="BG44" s="20" t="str">
        <f ca="1">IFERROR(IF(AND(Milestones[[#This Row],[Category]:[Category]]="Goal",BG$5&gt;=Milestones[[#This Row],[Start]:[Start]],BG$5&lt;=Milestones[[#This Row],[End]:[End]]),2,IF(AND(Milestones[[#This Row],[Category]:[Category]]="Milestone",BG$5&gt;=Milestones[[#This Row],[Start]:[Start]],BG$5&lt;=Milestones[[#This Row],[End]:[End]]),1,"")),"")</f>
        <v/>
      </c>
      <c r="BH44" s="20" t="str">
        <f ca="1">IFERROR(IF(AND(Milestones[[#This Row],[Category]:[Category]]="Goal",BH$5&gt;=Milestones[[#This Row],[Start]:[Start]],BH$5&lt;=Milestones[[#This Row],[End]:[End]]),2,IF(AND(Milestones[[#This Row],[Category]:[Category]]="Milestone",BH$5&gt;=Milestones[[#This Row],[Start]:[Start]],BH$5&lt;=Milestones[[#This Row],[End]:[End]]),1,"")),"")</f>
        <v/>
      </c>
      <c r="BI44" s="20" t="str">
        <f ca="1">IFERROR(IF(AND(Milestones[[#This Row],[Category]:[Category]]="Goal",BI$5&gt;=Milestones[[#This Row],[Start]:[Start]],BI$5&lt;=Milestones[[#This Row],[End]:[End]]),2,IF(AND(Milestones[[#This Row],[Category]:[Category]]="Milestone",BI$5&gt;=Milestones[[#This Row],[Start]:[Start]],BI$5&lt;=Milestones[[#This Row],[End]:[End]]),1,"")),"")</f>
        <v/>
      </c>
      <c r="BJ44" s="20" t="str">
        <f ca="1">IFERROR(IF(AND(Milestones[[#This Row],[Category]:[Category]]="Goal",BJ$5&gt;=Milestones[[#This Row],[Start]:[Start]],BJ$5&lt;=Milestones[[#This Row],[End]:[End]]),2,IF(AND(Milestones[[#This Row],[Category]:[Category]]="Milestone",BJ$5&gt;=Milestones[[#This Row],[Start]:[Start]],BJ$5&lt;=Milestones[[#This Row],[End]:[End]]),1,"")),"")</f>
        <v/>
      </c>
      <c r="BK44" s="20" t="str">
        <f ca="1">IFERROR(IF(AND(Milestones[[#This Row],[Category]:[Category]]="Goal",BK$5&gt;=Milestones[[#This Row],[Start]:[Start]],BK$5&lt;=Milestones[[#This Row],[End]:[End]]),2,IF(AND(Milestones[[#This Row],[Category]:[Category]]="Milestone",BK$5&gt;=Milestones[[#This Row],[Start]:[Start]],BK$5&lt;=Milestones[[#This Row],[End]:[End]]),1,"")),"")</f>
        <v/>
      </c>
      <c r="BL44" s="20" t="str">
        <f ca="1">IFERROR(IF(AND(Milestones[[#This Row],[Category]:[Category]]="Goal",BL$5&gt;=Milestones[[#This Row],[Start]:[Start]],BL$5&lt;=Milestones[[#This Row],[End]:[End]]),2,IF(AND(Milestones[[#This Row],[Category]:[Category]]="Milestone",BL$5&gt;=Milestones[[#This Row],[Start]:[Start]],BL$5&lt;=Milestones[[#This Row],[End]:[End]]),1,"")),"")</f>
        <v/>
      </c>
      <c r="BM44" s="20" t="str">
        <f ca="1">IFERROR(IF(AND(Milestones[[#This Row],[Category]:[Category]]="Goal",BM$5&gt;=Milestones[[#This Row],[Start]:[Start]],BM$5&lt;=Milestones[[#This Row],[End]:[End]]),2,IF(AND(Milestones[[#This Row],[Category]:[Category]]="Milestone",BM$5&gt;=Milestones[[#This Row],[Start]:[Start]],BM$5&lt;=Milestones[[#This Row],[End]:[End]]),1,"")),"")</f>
        <v/>
      </c>
      <c r="BN44" s="20" t="str">
        <f ca="1">IFERROR(IF(AND(Milestones[[#This Row],[Category]:[Category]]="Goal",BN$5&gt;=Milestones[[#This Row],[Start]:[Start]],BN$5&lt;=Milestones[[#This Row],[End]:[End]]),2,IF(AND(Milestones[[#This Row],[Category]:[Category]]="Milestone",BN$5&gt;=Milestones[[#This Row],[Start]:[Start]],BN$5&lt;=Milestones[[#This Row],[End]:[End]]),1,"")),"")</f>
        <v/>
      </c>
      <c r="BO44" s="20" t="str">
        <f ca="1">IFERROR(IF(AND(Milestones[[#This Row],[Category]:[Category]]="Goal",BO$5&gt;=Milestones[[#This Row],[Start]:[Start]],BO$5&lt;=Milestones[[#This Row],[End]:[End]]),2,IF(AND(Milestones[[#This Row],[Category]:[Category]]="Milestone",BO$5&gt;=Milestones[[#This Row],[Start]:[Start]],BO$5&lt;=Milestones[[#This Row],[End]:[End]]),1,"")),"")</f>
        <v/>
      </c>
      <c r="BP44" s="20" t="str">
        <f ca="1">IFERROR(IF(AND(Milestones[[#This Row],[Category]:[Category]]="Goal",BP$5&gt;=Milestones[[#This Row],[Start]:[Start]],BP$5&lt;=Milestones[[#This Row],[End]:[End]]),2,IF(AND(Milestones[[#This Row],[Category]:[Category]]="Milestone",BP$5&gt;=Milestones[[#This Row],[Start]:[Start]],BP$5&lt;=Milestones[[#This Row],[End]:[End]]),1,"")),"")</f>
        <v/>
      </c>
      <c r="BQ44" s="20" t="str">
        <f ca="1">IFERROR(IF(AND(Milestones[[#This Row],[Category]:[Category]]="Goal",BQ$5&gt;=Milestones[[#This Row],[Start]:[Start]],BQ$5&lt;=Milestones[[#This Row],[End]:[End]]),2,IF(AND(Milestones[[#This Row],[Category]:[Category]]="Milestone",BQ$5&gt;=Milestones[[#This Row],[Start]:[Start]],BQ$5&lt;=Milestones[[#This Row],[End]:[End]]),1,"")),"")</f>
        <v/>
      </c>
      <c r="BR44" s="20" t="str">
        <f ca="1">IFERROR(IF(AND(Milestones[[#This Row],[Category]:[Category]]="Goal",BR$5&gt;=Milestones[[#This Row],[Start]:[Start]],BR$5&lt;=Milestones[[#This Row],[End]:[End]]),2,IF(AND(Milestones[[#This Row],[Category]:[Category]]="Milestone",BR$5&gt;=Milestones[[#This Row],[Start]:[Start]],BR$5&lt;=Milestones[[#This Row],[End]:[End]]),1,"")),"")</f>
        <v/>
      </c>
      <c r="BS44" s="20" t="str">
        <f ca="1">IFERROR(IF(AND(Milestones[[#This Row],[Category]:[Category]]="Goal",BS$5&gt;=Milestones[[#This Row],[Start]:[Start]],BS$5&lt;=Milestones[[#This Row],[End]:[End]]),2,IF(AND(Milestones[[#This Row],[Category]:[Category]]="Milestone",BS$5&gt;=Milestones[[#This Row],[Start]:[Start]],BS$5&lt;=Milestones[[#This Row],[End]:[End]]),1,"")),"")</f>
        <v/>
      </c>
      <c r="BT44" s="20" t="str">
        <f ca="1">IFERROR(IF(AND(Milestones[[#This Row],[Category]:[Category]]="Goal",BT$5&gt;=Milestones[[#This Row],[Start]:[Start]],BT$5&lt;=Milestones[[#This Row],[End]:[End]]),2,IF(AND(Milestones[[#This Row],[Category]:[Category]]="Milestone",BT$5&gt;=Milestones[[#This Row],[Start]:[Start]],BT$5&lt;=Milestones[[#This Row],[End]:[End]]),1,"")),"")</f>
        <v/>
      </c>
      <c r="BU44" s="20" t="str">
        <f ca="1">IFERROR(IF(AND(Milestones[[#This Row],[Category]:[Category]]="Goal",BU$5&gt;=Milestones[[#This Row],[Start]:[Start]],BU$5&lt;=Milestones[[#This Row],[End]:[End]]),2,IF(AND(Milestones[[#This Row],[Category]:[Category]]="Milestone",BU$5&gt;=Milestones[[#This Row],[Start]:[Start]],BU$5&lt;=Milestones[[#This Row],[End]:[End]]),1,"")),"")</f>
        <v/>
      </c>
      <c r="BV44" s="20" t="str">
        <f ca="1">IFERROR(IF(AND(Milestones[[#This Row],[Category]:[Category]]="Goal",BV$5&gt;=Milestones[[#This Row],[Start]:[Start]],BV$5&lt;=Milestones[[#This Row],[End]:[End]]),2,IF(AND(Milestones[[#This Row],[Category]:[Category]]="Milestone",BV$5&gt;=Milestones[[#This Row],[Start]:[Start]],BV$5&lt;=Milestones[[#This Row],[End]:[End]]),1,"")),"")</f>
        <v/>
      </c>
      <c r="BW44" s="20" t="str">
        <f ca="1">IFERROR(IF(AND(Milestones[[#This Row],[Category]:[Category]]="Goal",BW$5&gt;=Milestones[[#This Row],[Start]:[Start]],BW$5&lt;=Milestones[[#This Row],[End]:[End]]),2,IF(AND(Milestones[[#This Row],[Category]:[Category]]="Milestone",BW$5&gt;=Milestones[[#This Row],[Start]:[Start]],BW$5&lt;=Milestones[[#This Row],[End]:[End]]),1,"")),"")</f>
        <v/>
      </c>
      <c r="BX44" s="20" t="str">
        <f ca="1">IFERROR(IF(AND(Milestones[[#This Row],[Category]:[Category]]="Goal",BX$5&gt;=Milestones[[#This Row],[Start]:[Start]],BX$5&lt;=Milestones[[#This Row],[End]:[End]]),2,IF(AND(Milestones[[#This Row],[Category]:[Category]]="Milestone",BX$5&gt;=Milestones[[#This Row],[Start]:[Start]],BX$5&lt;=Milestones[[#This Row],[End]:[End]]),1,"")),"")</f>
        <v/>
      </c>
      <c r="BY44" s="20" t="str">
        <f ca="1">IFERROR(IF(AND(Milestones[[#This Row],[Category]:[Category]]="Goal",BY$5&gt;=Milestones[[#This Row],[Start]:[Start]],BY$5&lt;=Milestones[[#This Row],[End]:[End]]),2,IF(AND(Milestones[[#This Row],[Category]:[Category]]="Milestone",BY$5&gt;=Milestones[[#This Row],[Start]:[Start]],BY$5&lt;=Milestones[[#This Row],[End]:[End]]),1,"")),"")</f>
        <v/>
      </c>
      <c r="BZ44" s="20" t="str">
        <f ca="1">IFERROR(IF(AND(Milestones[[#This Row],[Category]:[Category]]="Goal",BZ$5&gt;=Milestones[[#This Row],[Start]:[Start]],BZ$5&lt;=Milestones[[#This Row],[End]:[End]]),2,IF(AND(Milestones[[#This Row],[Category]:[Category]]="Milestone",BZ$5&gt;=Milestones[[#This Row],[Start]:[Start]],BZ$5&lt;=Milestones[[#This Row],[End]:[End]]),1,"")),"")</f>
        <v/>
      </c>
      <c r="CA44" s="20" t="str">
        <f ca="1">IFERROR(IF(AND(Milestones[[#This Row],[Category]:[Category]]="Goal",CA$5&gt;=Milestones[[#This Row],[Start]:[Start]],CA$5&lt;=Milestones[[#This Row],[End]:[End]]),2,IF(AND(Milestones[[#This Row],[Category]:[Category]]="Milestone",CA$5&gt;=Milestones[[#This Row],[Start]:[Start]],CA$5&lt;=Milestones[[#This Row],[End]:[End]]),1,"")),"")</f>
        <v/>
      </c>
      <c r="CB44" s="20" t="str">
        <f ca="1">IFERROR(IF(AND(Milestones[[#This Row],[Category]:[Category]]="Goal",CB$5&gt;=Milestones[[#This Row],[Start]:[Start]],CB$5&lt;=Milestones[[#This Row],[End]:[End]]),2,IF(AND(Milestones[[#This Row],[Category]:[Category]]="Milestone",CB$5&gt;=Milestones[[#This Row],[Start]:[Start]],CB$5&lt;=Milestones[[#This Row],[End]:[End]]),1,"")),"")</f>
        <v/>
      </c>
      <c r="CC44" s="20" t="str">
        <f ca="1">IFERROR(IF(AND(Milestones[[#This Row],[Category]:[Category]]="Goal",CC$5&gt;=Milestones[[#This Row],[Start]:[Start]],CC$5&lt;=Milestones[[#This Row],[End]:[End]]),2,IF(AND(Milestones[[#This Row],[Category]:[Category]]="Milestone",CC$5&gt;=Milestones[[#This Row],[Start]:[Start]],CC$5&lt;=Milestones[[#This Row],[End]:[End]]),1,"")),"")</f>
        <v/>
      </c>
      <c r="CD44" s="20" t="str">
        <f ca="1">IFERROR(IF(AND(Milestones[[#This Row],[Category]:[Category]]="Goal",CD$5&gt;=Milestones[[#This Row],[Start]:[Start]],CD$5&lt;=Milestones[[#This Row],[End]:[End]]),2,IF(AND(Milestones[[#This Row],[Category]:[Category]]="Milestone",CD$5&gt;=Milestones[[#This Row],[Start]:[Start]],CD$5&lt;=Milestones[[#This Row],[End]:[End]]),1,"")),"")</f>
        <v/>
      </c>
      <c r="CE44" s="20" t="str">
        <f ca="1">IFERROR(IF(AND(Milestones[[#This Row],[Category]:[Category]]="Goal",CE$5&gt;=Milestones[[#This Row],[Start]:[Start]],CE$5&lt;=Milestones[[#This Row],[End]:[End]]),2,IF(AND(Milestones[[#This Row],[Category]:[Category]]="Milestone",CE$5&gt;=Milestones[[#This Row],[Start]:[Start]],CE$5&lt;=Milestones[[#This Row],[End]:[End]]),1,"")),"")</f>
        <v/>
      </c>
      <c r="CF44" s="20" t="str">
        <f ca="1">IFERROR(IF(AND(Milestones[[#This Row],[Category]:[Category]]="Goal",CF$5&gt;=Milestones[[#This Row],[Start]:[Start]],CF$5&lt;=Milestones[[#This Row],[End]:[End]]),2,IF(AND(Milestones[[#This Row],[Category]:[Category]]="Milestone",CF$5&gt;=Milestones[[#This Row],[Start]:[Start]],CF$5&lt;=Milestones[[#This Row],[End]:[End]]),1,"")),"")</f>
        <v/>
      </c>
      <c r="CG44" s="20" t="str">
        <f ca="1">IFERROR(IF(AND(Milestones[[#This Row],[Category]:[Category]]="Goal",CG$5&gt;=Milestones[[#This Row],[Start]:[Start]],CG$5&lt;=Milestones[[#This Row],[End]:[End]]),2,IF(AND(Milestones[[#This Row],[Category]:[Category]]="Milestone",CG$5&gt;=Milestones[[#This Row],[Start]:[Start]],CG$5&lt;=Milestones[[#This Row],[End]:[End]]),1,"")),"")</f>
        <v/>
      </c>
      <c r="CH44" s="20" t="str">
        <f ca="1">IFERROR(IF(AND(Milestones[[#This Row],[Category]:[Category]]="Goal",CH$5&gt;=Milestones[[#This Row],[Start]:[Start]],CH$5&lt;=Milestones[[#This Row],[End]:[End]]),2,IF(AND(Milestones[[#This Row],[Category]:[Category]]="Milestone",CH$5&gt;=Milestones[[#This Row],[Start]:[Start]],CH$5&lt;=Milestones[[#This Row],[End]:[End]]),1,"")),"")</f>
        <v/>
      </c>
      <c r="CI44" s="20" t="str">
        <f ca="1">IFERROR(IF(AND(Milestones[[#This Row],[Category]:[Category]]="Goal",CI$5&gt;=Milestones[[#This Row],[Start]:[Start]],CI$5&lt;=Milestones[[#This Row],[End]:[End]]),2,IF(AND(Milestones[[#This Row],[Category]:[Category]]="Milestone",CI$5&gt;=Milestones[[#This Row],[Start]:[Start]],CI$5&lt;=Milestones[[#This Row],[End]:[End]]),1,"")),"")</f>
        <v/>
      </c>
      <c r="CJ44" s="20" t="str">
        <f ca="1">IFERROR(IF(AND(Milestones[[#This Row],[Category]:[Category]]="Goal",CJ$5&gt;=Milestones[[#This Row],[Start]:[Start]],CJ$5&lt;=Milestones[[#This Row],[End]:[End]]),2,IF(AND(Milestones[[#This Row],[Category]:[Category]]="Milestone",CJ$5&gt;=Milestones[[#This Row],[Start]:[Start]],CJ$5&lt;=Milestones[[#This Row],[End]:[End]]),1,"")),"")</f>
        <v/>
      </c>
      <c r="CK44" s="20" t="str">
        <f ca="1">IFERROR(IF(AND(Milestones[[#This Row],[Category]:[Category]]="Goal",CK$5&gt;=Milestones[[#This Row],[Start]:[Start]],CK$5&lt;=Milestones[[#This Row],[End]:[End]]),2,IF(AND(Milestones[[#This Row],[Category]:[Category]]="Milestone",CK$5&gt;=Milestones[[#This Row],[Start]:[Start]],CK$5&lt;=Milestones[[#This Row],[End]:[End]]),1,"")),"")</f>
        <v/>
      </c>
      <c r="CL44" s="20" t="str">
        <f ca="1">IFERROR(IF(AND(Milestones[[#This Row],[Category]:[Category]]="Goal",CL$5&gt;=Milestones[[#This Row],[Start]:[Start]],CL$5&lt;=Milestones[[#This Row],[End]:[End]]),2,IF(AND(Milestones[[#This Row],[Category]:[Category]]="Milestone",CL$5&gt;=Milestones[[#This Row],[Start]:[Start]],CL$5&lt;=Milestones[[#This Row],[End]:[End]]),1,"")),"")</f>
        <v/>
      </c>
      <c r="CM44" s="20" t="str">
        <f ca="1">IFERROR(IF(AND(Milestones[[#This Row],[Category]:[Category]]="Goal",CM$5&gt;=Milestones[[#This Row],[Start]:[Start]],CM$5&lt;=Milestones[[#This Row],[End]:[End]]),2,IF(AND(Milestones[[#This Row],[Category]:[Category]]="Milestone",CM$5&gt;=Milestones[[#This Row],[Start]:[Start]],CM$5&lt;=Milestones[[#This Row],[End]:[End]]),1,"")),"")</f>
        <v/>
      </c>
      <c r="CN44" s="20" t="str">
        <f ca="1">IFERROR(IF(AND(Milestones[[#This Row],[Category]:[Category]]="Goal",CN$5&gt;=Milestones[[#This Row],[Start]:[Start]],CN$5&lt;=Milestones[[#This Row],[End]:[End]]),2,IF(AND(Milestones[[#This Row],[Category]:[Category]]="Milestone",CN$5&gt;=Milestones[[#This Row],[Start]:[Start]],CN$5&lt;=Milestones[[#This Row],[End]:[End]]),1,"")),"")</f>
        <v/>
      </c>
      <c r="CO44" s="20" t="str">
        <f ca="1">IFERROR(IF(AND(Milestones[[#This Row],[Category]:[Category]]="Goal",CO$5&gt;=Milestones[[#This Row],[Start]:[Start]],CO$5&lt;=Milestones[[#This Row],[End]:[End]]),2,IF(AND(Milestones[[#This Row],[Category]:[Category]]="Milestone",CO$5&gt;=Milestones[[#This Row],[Start]:[Start]],CO$5&lt;=Milestones[[#This Row],[End]:[End]]),1,"")),"")</f>
        <v/>
      </c>
      <c r="CP44" s="20" t="str">
        <f ca="1">IFERROR(IF(AND(Milestones[[#This Row],[Category]:[Category]]="Goal",CP$5&gt;=Milestones[[#This Row],[Start]:[Start]],CP$5&lt;=Milestones[[#This Row],[End]:[End]]),2,IF(AND(Milestones[[#This Row],[Category]:[Category]]="Milestone",CP$5&gt;=Milestones[[#This Row],[Start]:[Start]],CP$5&lt;=Milestones[[#This Row],[End]:[End]]),1,"")),"")</f>
        <v/>
      </c>
      <c r="CQ44" s="20" t="str">
        <f ca="1">IFERROR(IF(AND(Milestones[[#This Row],[Category]:[Category]]="Goal",CQ$5&gt;=Milestones[[#This Row],[Start]:[Start]],CQ$5&lt;=Milestones[[#This Row],[End]:[End]]),2,IF(AND(Milestones[[#This Row],[Category]:[Category]]="Milestone",CQ$5&gt;=Milestones[[#This Row],[Start]:[Start]],CQ$5&lt;=Milestones[[#This Row],[End]:[End]]),1,"")),"")</f>
        <v/>
      </c>
      <c r="CR44" s="20" t="str">
        <f ca="1">IFERROR(IF(AND(Milestones[[#This Row],[Category]:[Category]]="Goal",CR$5&gt;=Milestones[[#This Row],[Start]:[Start]],CR$5&lt;=Milestones[[#This Row],[End]:[End]]),2,IF(AND(Milestones[[#This Row],[Category]:[Category]]="Milestone",CR$5&gt;=Milestones[[#This Row],[Start]:[Start]],CR$5&lt;=Milestones[[#This Row],[End]:[End]]),1,"")),"")</f>
        <v/>
      </c>
      <c r="CS44" s="20" t="str">
        <f ca="1">IFERROR(IF(AND(Milestones[[#This Row],[Category]:[Category]]="Goal",CS$5&gt;=Milestones[[#This Row],[Start]:[Start]],CS$5&lt;=Milestones[[#This Row],[End]:[End]]),2,IF(AND(Milestones[[#This Row],[Category]:[Category]]="Milestone",CS$5&gt;=Milestones[[#This Row],[Start]:[Start]],CS$5&lt;=Milestones[[#This Row],[End]:[End]]),1,"")),"")</f>
        <v/>
      </c>
      <c r="CT44" s="20" t="str">
        <f ca="1">IFERROR(IF(AND(Milestones[[#This Row],[Category]:[Category]]="Goal",CT$5&gt;=Milestones[[#This Row],[Start]:[Start]],CT$5&lt;=Milestones[[#This Row],[End]:[End]]),2,IF(AND(Milestones[[#This Row],[Category]:[Category]]="Milestone",CT$5&gt;=Milestones[[#This Row],[Start]:[Start]],CT$5&lt;=Milestones[[#This Row],[End]:[End]]),1,"")),"")</f>
        <v/>
      </c>
      <c r="CU44" s="20" t="str">
        <f ca="1">IFERROR(IF(AND(Milestones[[#This Row],[Category]:[Category]]="Goal",CU$5&gt;=Milestones[[#This Row],[Start]:[Start]],CU$5&lt;=Milestones[[#This Row],[End]:[End]]),2,IF(AND(Milestones[[#This Row],[Category]:[Category]]="Milestone",CU$5&gt;=Milestones[[#This Row],[Start]:[Start]],CU$5&lt;=Milestones[[#This Row],[End]:[End]]),1,"")),"")</f>
        <v/>
      </c>
      <c r="CV44" s="20" t="str">
        <f ca="1">IFERROR(IF(AND(Milestones[[#This Row],[Category]:[Category]]="Goal",CV$5&gt;=Milestones[[#This Row],[Start]:[Start]],CV$5&lt;=Milestones[[#This Row],[End]:[End]]),2,IF(AND(Milestones[[#This Row],[Category]:[Category]]="Milestone",CV$5&gt;=Milestones[[#This Row],[Start]:[Start]],CV$5&lt;=Milestones[[#This Row],[End]:[End]]),1,"")),"")</f>
        <v/>
      </c>
      <c r="CW44" s="20" t="str">
        <f ca="1">IFERROR(IF(AND(Milestones[[#This Row],[Category]:[Category]]="Goal",CW$5&gt;=Milestones[[#This Row],[Start]:[Start]],CW$5&lt;=Milestones[[#This Row],[End]:[End]]),2,IF(AND(Milestones[[#This Row],[Category]:[Category]]="Milestone",CW$5&gt;=Milestones[[#This Row],[Start]:[Start]],CW$5&lt;=Milestones[[#This Row],[End]:[End]]),1,"")),"")</f>
        <v/>
      </c>
      <c r="CX44" s="20" t="str">
        <f ca="1">IFERROR(IF(AND(Milestones[[#This Row],[Category]:[Category]]="Goal",CX$5&gt;=Milestones[[#This Row],[Start]:[Start]],CX$5&lt;=Milestones[[#This Row],[End]:[End]]),2,IF(AND(Milestones[[#This Row],[Category]:[Category]]="Milestone",CX$5&gt;=Milestones[[#This Row],[Start]:[Start]],CX$5&lt;=Milestones[[#This Row],[End]:[End]]),1,"")),"")</f>
        <v/>
      </c>
      <c r="CY44" s="20" t="str">
        <f ca="1">IFERROR(IF(AND(Milestones[[#This Row],[Category]:[Category]]="Goal",CY$5&gt;=Milestones[[#This Row],[Start]:[Start]],CY$5&lt;=Milestones[[#This Row],[End]:[End]]),2,IF(AND(Milestones[[#This Row],[Category]:[Category]]="Milestone",CY$5&gt;=Milestones[[#This Row],[Start]:[Start]],CY$5&lt;=Milestones[[#This Row],[End]:[End]]),1,"")),"")</f>
        <v/>
      </c>
      <c r="CZ44" s="20" t="str">
        <f ca="1">IFERROR(IF(AND(Milestones[[#This Row],[Category]:[Category]]="Goal",CZ$5&gt;=Milestones[[#This Row],[Start]:[Start]],CZ$5&lt;=Milestones[[#This Row],[End]:[End]]),2,IF(AND(Milestones[[#This Row],[Category]:[Category]]="Milestone",CZ$5&gt;=Milestones[[#This Row],[Start]:[Start]],CZ$5&lt;=Milestones[[#This Row],[End]:[End]]),1,"")),"")</f>
        <v/>
      </c>
      <c r="DA44" s="20" t="str">
        <f ca="1">IFERROR(IF(AND(Milestones[[#This Row],[Category]:[Category]]="Goal",DA$5&gt;=Milestones[[#This Row],[Start]:[Start]],DA$5&lt;=Milestones[[#This Row],[End]:[End]]),2,IF(AND(Milestones[[#This Row],[Category]:[Category]]="Milestone",DA$5&gt;=Milestones[[#This Row],[Start]:[Start]],DA$5&lt;=Milestones[[#This Row],[End]:[End]]),1,"")),"")</f>
        <v/>
      </c>
      <c r="DB44" s="20" t="str">
        <f ca="1">IFERROR(IF(AND(Milestones[[#This Row],[Category]:[Category]]="Goal",DB$5&gt;=Milestones[[#This Row],[Start]:[Start]],DB$5&lt;=Milestones[[#This Row],[End]:[End]]),2,IF(AND(Milestones[[#This Row],[Category]:[Category]]="Milestone",DB$5&gt;=Milestones[[#This Row],[Start]:[Start]],DB$5&lt;=Milestones[[#This Row],[End]:[End]]),1,"")),"")</f>
        <v/>
      </c>
      <c r="DC44" s="20" t="str">
        <f ca="1">IFERROR(IF(AND(Milestones[[#This Row],[Category]:[Category]]="Goal",DC$5&gt;=Milestones[[#This Row],[Start]:[Start]],DC$5&lt;=Milestones[[#This Row],[End]:[End]]),2,IF(AND(Milestones[[#This Row],[Category]:[Category]]="Milestone",DC$5&gt;=Milestones[[#This Row],[Start]:[Start]],DC$5&lt;=Milestones[[#This Row],[End]:[End]]),1,"")),"")</f>
        <v/>
      </c>
      <c r="DD44" s="20" t="str">
        <f ca="1">IFERROR(IF(AND(Milestones[[#This Row],[Category]:[Category]]="Goal",DD$5&gt;=Milestones[[#This Row],[Start]:[Start]],DD$5&lt;=Milestones[[#This Row],[End]:[End]]),2,IF(AND(Milestones[[#This Row],[Category]:[Category]]="Milestone",DD$5&gt;=Milestones[[#This Row],[Start]:[Start]],DD$5&lt;=Milestones[[#This Row],[End]:[End]]),1,"")),"")</f>
        <v/>
      </c>
      <c r="DE44" s="20" t="str">
        <f ca="1">IFERROR(IF(AND(Milestones[[#This Row],[Category]:[Category]]="Goal",DE$5&gt;=Milestones[[#This Row],[Start]:[Start]],DE$5&lt;=Milestones[[#This Row],[End]:[End]]),2,IF(AND(Milestones[[#This Row],[Category]:[Category]]="Milestone",DE$5&gt;=Milestones[[#This Row],[Start]:[Start]],DE$5&lt;=Milestones[[#This Row],[End]:[End]]),1,"")),"")</f>
        <v/>
      </c>
      <c r="DF44" s="20" t="str">
        <f ca="1">IFERROR(IF(AND(Milestones[[#This Row],[Category]:[Category]]="Goal",DF$5&gt;=Milestones[[#This Row],[Start]:[Start]],DF$5&lt;=Milestones[[#This Row],[End]:[End]]),2,IF(AND(Milestones[[#This Row],[Category]:[Category]]="Milestone",DF$5&gt;=Milestones[[#This Row],[Start]:[Start]],DF$5&lt;=Milestones[[#This Row],[End]:[End]]),1,"")),"")</f>
        <v/>
      </c>
      <c r="DG44" s="20" t="str">
        <f ca="1">IFERROR(IF(AND(Milestones[[#This Row],[Category]:[Category]]="Goal",DG$5&gt;=Milestones[[#This Row],[Start]:[Start]],DG$5&lt;=Milestones[[#This Row],[End]:[End]]),2,IF(AND(Milestones[[#This Row],[Category]:[Category]]="Milestone",DG$5&gt;=Milestones[[#This Row],[Start]:[Start]],DG$5&lt;=Milestones[[#This Row],[End]:[End]]),1,"")),"")</f>
        <v/>
      </c>
      <c r="DH44" s="20" t="str">
        <f ca="1">IFERROR(IF(AND(Milestones[[#This Row],[Category]:[Category]]="Goal",DH$5&gt;=Milestones[[#This Row],[Start]:[Start]],DH$5&lt;=Milestones[[#This Row],[End]:[End]]),2,IF(AND(Milestones[[#This Row],[Category]:[Category]]="Milestone",DH$5&gt;=Milestones[[#This Row],[Start]:[Start]],DH$5&lt;=Milestones[[#This Row],[End]:[End]]),1,"")),"")</f>
        <v/>
      </c>
      <c r="DI44" s="20" t="str">
        <f ca="1">IFERROR(IF(AND(Milestones[[#This Row],[Category]:[Category]]="Goal",DI$5&gt;=Milestones[[#This Row],[Start]:[Start]],DI$5&lt;=Milestones[[#This Row],[End]:[End]]),2,IF(AND(Milestones[[#This Row],[Category]:[Category]]="Milestone",DI$5&gt;=Milestones[[#This Row],[Start]:[Start]],DI$5&lt;=Milestones[[#This Row],[End]:[End]]),1,"")),"")</f>
        <v/>
      </c>
      <c r="DJ44" s="20" t="str">
        <f ca="1">IFERROR(IF(AND(Milestones[[#This Row],[Category]:[Category]]="Goal",DJ$5&gt;=Milestones[[#This Row],[Start]:[Start]],DJ$5&lt;=Milestones[[#This Row],[End]:[End]]),2,IF(AND(Milestones[[#This Row],[Category]:[Category]]="Milestone",DJ$5&gt;=Milestones[[#This Row],[Start]:[Start]],DJ$5&lt;=Milestones[[#This Row],[End]:[End]]),1,"")),"")</f>
        <v/>
      </c>
      <c r="DK44" s="20" t="str">
        <f ca="1">IFERROR(IF(AND(Milestones[[#This Row],[Category]:[Category]]="Goal",DK$5&gt;=Milestones[[#This Row],[Start]:[Start]],DK$5&lt;=Milestones[[#This Row],[End]:[End]]),2,IF(AND(Milestones[[#This Row],[Category]:[Category]]="Milestone",DK$5&gt;=Milestones[[#This Row],[Start]:[Start]],DK$5&lt;=Milestones[[#This Row],[End]:[End]]),1,"")),"")</f>
        <v/>
      </c>
      <c r="DL44" s="20" t="str">
        <f ca="1">IFERROR(IF(AND(Milestones[[#This Row],[Category]:[Category]]="Goal",DL$5&gt;=Milestones[[#This Row],[Start]:[Start]],DL$5&lt;=Milestones[[#This Row],[End]:[End]]),2,IF(AND(Milestones[[#This Row],[Category]:[Category]]="Milestone",DL$5&gt;=Milestones[[#This Row],[Start]:[Start]],DL$5&lt;=Milestones[[#This Row],[End]:[End]]),1,"")),"")</f>
        <v/>
      </c>
      <c r="DM44" s="20" t="str">
        <f ca="1">IFERROR(IF(AND(Milestones[[#This Row],[Category]:[Category]]="Goal",DM$5&gt;=Milestones[[#This Row],[Start]:[Start]],DM$5&lt;=Milestones[[#This Row],[End]:[End]]),2,IF(AND(Milestones[[#This Row],[Category]:[Category]]="Milestone",DM$5&gt;=Milestones[[#This Row],[Start]:[Start]],DM$5&lt;=Milestones[[#This Row],[End]:[End]]),1,"")),"")</f>
        <v/>
      </c>
      <c r="DN44" s="20" t="str">
        <f ca="1">IFERROR(IF(AND(Milestones[[#This Row],[Category]:[Category]]="Goal",DN$5&gt;=Milestones[[#This Row],[Start]:[Start]],DN$5&lt;=Milestones[[#This Row],[End]:[End]]),2,IF(AND(Milestones[[#This Row],[Category]:[Category]]="Milestone",DN$5&gt;=Milestones[[#This Row],[Start]:[Start]],DN$5&lt;=Milestones[[#This Row],[End]:[End]]),1,"")),"")</f>
        <v/>
      </c>
      <c r="DO44" s="20" t="str">
        <f ca="1">IFERROR(IF(AND(Milestones[[#This Row],[Category]:[Category]]="Goal",DO$5&gt;=Milestones[[#This Row],[Start]:[Start]],DO$5&lt;=Milestones[[#This Row],[End]:[End]]),2,IF(AND(Milestones[[#This Row],[Category]:[Category]]="Milestone",DO$5&gt;=Milestones[[#This Row],[Start]:[Start]],DO$5&lt;=Milestones[[#This Row],[End]:[End]]),1,"")),"")</f>
        <v/>
      </c>
      <c r="DP44" s="20" t="str">
        <f ca="1">IFERROR(IF(AND(Milestones[[#This Row],[Category]:[Category]]="Goal",DP$5&gt;=Milestones[[#This Row],[Start]:[Start]],DP$5&lt;=Milestones[[#This Row],[End]:[End]]),2,IF(AND(Milestones[[#This Row],[Category]:[Category]]="Milestone",DP$5&gt;=Milestones[[#This Row],[Start]:[Start]],DP$5&lt;=Milestones[[#This Row],[End]:[End]]),1,"")),"")</f>
        <v/>
      </c>
      <c r="DQ44" s="20" t="str">
        <f ca="1">IFERROR(IF(AND(Milestones[[#This Row],[Category]:[Category]]="Goal",DQ$5&gt;=Milestones[[#This Row],[Start]:[Start]],DQ$5&lt;=Milestones[[#This Row],[End]:[End]]),2,IF(AND(Milestones[[#This Row],[Category]:[Category]]="Milestone",DQ$5&gt;=Milestones[[#This Row],[Start]:[Start]],DQ$5&lt;=Milestones[[#This Row],[End]:[End]]),1,"")),"")</f>
        <v/>
      </c>
      <c r="DR44" s="20" t="str">
        <f ca="1">IFERROR(IF(AND(Milestones[[#This Row],[Category]:[Category]]="Goal",DR$5&gt;=Milestones[[#This Row],[Start]:[Start]],DR$5&lt;=Milestones[[#This Row],[End]:[End]]),2,IF(AND(Milestones[[#This Row],[Category]:[Category]]="Milestone",DR$5&gt;=Milestones[[#This Row],[Start]:[Start]],DR$5&lt;=Milestones[[#This Row],[End]:[End]]),1,"")),"")</f>
        <v/>
      </c>
      <c r="DS44" s="20" t="str">
        <f ca="1">IFERROR(IF(AND(Milestones[[#This Row],[Category]:[Category]]="Goal",DS$5&gt;=Milestones[[#This Row],[Start]:[Start]],DS$5&lt;=Milestones[[#This Row],[End]:[End]]),2,IF(AND(Milestones[[#This Row],[Category]:[Category]]="Milestone",DS$5&gt;=Milestones[[#This Row],[Start]:[Start]],DS$5&lt;=Milestones[[#This Row],[End]:[End]]),1,"")),"")</f>
        <v/>
      </c>
      <c r="DT44" s="20" t="str">
        <f ca="1">IFERROR(IF(AND(Milestones[[#This Row],[Category]:[Category]]="Goal",DT$5&gt;=Milestones[[#This Row],[Start]:[Start]],DT$5&lt;=Milestones[[#This Row],[End]:[End]]),2,IF(AND(Milestones[[#This Row],[Category]:[Category]]="Milestone",DT$5&gt;=Milestones[[#This Row],[Start]:[Start]],DT$5&lt;=Milestones[[#This Row],[End]:[End]]),1,"")),"")</f>
        <v/>
      </c>
      <c r="DU44" s="20" t="str">
        <f ca="1">IFERROR(IF(AND(Milestones[[#This Row],[Category]:[Category]]="Goal",DU$5&gt;=Milestones[[#This Row],[Start]:[Start]],DU$5&lt;=Milestones[[#This Row],[End]:[End]]),2,IF(AND(Milestones[[#This Row],[Category]:[Category]]="Milestone",DU$5&gt;=Milestones[[#This Row],[Start]:[Start]],DU$5&lt;=Milestones[[#This Row],[End]:[End]]),1,"")),"")</f>
        <v/>
      </c>
      <c r="DV44" s="20" t="str">
        <f ca="1">IFERROR(IF(AND(Milestones[[#This Row],[Category]:[Category]]="Goal",DV$5&gt;=Milestones[[#This Row],[Start]:[Start]],DV$5&lt;=Milestones[[#This Row],[End]:[End]]),2,IF(AND(Milestones[[#This Row],[Category]:[Category]]="Milestone",DV$5&gt;=Milestones[[#This Row],[Start]:[Start]],DV$5&lt;=Milestones[[#This Row],[End]:[End]]),1,"")),"")</f>
        <v/>
      </c>
      <c r="DW44" s="20" t="str">
        <f ca="1">IFERROR(IF(AND(Milestones[[#This Row],[Category]:[Category]]="Goal",DW$5&gt;=Milestones[[#This Row],[Start]:[Start]],DW$5&lt;=Milestones[[#This Row],[End]:[End]]),2,IF(AND(Milestones[[#This Row],[Category]:[Category]]="Milestone",DW$5&gt;=Milestones[[#This Row],[Start]:[Start]],DW$5&lt;=Milestones[[#This Row],[End]:[End]]),1,"")),"")</f>
        <v/>
      </c>
      <c r="DX44" s="20" t="str">
        <f ca="1">IFERROR(IF(AND(Milestones[[#This Row],[Category]:[Category]]="Goal",DX$5&gt;=Milestones[[#This Row],[Start]:[Start]],DX$5&lt;=Milestones[[#This Row],[End]:[End]]),2,IF(AND(Milestones[[#This Row],[Category]:[Category]]="Milestone",DX$5&gt;=Milestones[[#This Row],[Start]:[Start]],DX$5&lt;=Milestones[[#This Row],[End]:[End]]),1,"")),"")</f>
        <v/>
      </c>
      <c r="DY44" s="20" t="str">
        <f ca="1">IFERROR(IF(AND(Milestones[[#This Row],[Category]:[Category]]="Goal",DY$5&gt;=Milestones[[#This Row],[Start]:[Start]],DY$5&lt;=Milestones[[#This Row],[End]:[End]]),2,IF(AND(Milestones[[#This Row],[Category]:[Category]]="Milestone",DY$5&gt;=Milestones[[#This Row],[Start]:[Start]],DY$5&lt;=Milestones[[#This Row],[End]:[End]]),1,"")),"")</f>
        <v/>
      </c>
      <c r="DZ44" s="20" t="str">
        <f ca="1">IFERROR(IF(AND(Milestones[[#This Row],[Category]:[Category]]="Goal",DZ$5&gt;=Milestones[[#This Row],[Start]:[Start]],DZ$5&lt;=Milestones[[#This Row],[End]:[End]]),2,IF(AND(Milestones[[#This Row],[Category]:[Category]]="Milestone",DZ$5&gt;=Milestones[[#This Row],[Start]:[Start]],DZ$5&lt;=Milestones[[#This Row],[End]:[End]]),1,"")),"")</f>
        <v/>
      </c>
      <c r="EA44" s="20" t="str">
        <f ca="1">IFERROR(IF(AND(Milestones[[#This Row],[Category]:[Category]]="Goal",EA$5&gt;=Milestones[[#This Row],[Start]:[Start]],EA$5&lt;=Milestones[[#This Row],[End]:[End]]),2,IF(AND(Milestones[[#This Row],[Category]:[Category]]="Milestone",EA$5&gt;=Milestones[[#This Row],[Start]:[Start]],EA$5&lt;=Milestones[[#This Row],[End]:[End]]),1,"")),"")</f>
        <v/>
      </c>
      <c r="EB44" s="20" t="str">
        <f ca="1">IFERROR(IF(AND(Milestones[[#This Row],[Category]:[Category]]="Goal",EB$5&gt;=Milestones[[#This Row],[Start]:[Start]],EB$5&lt;=Milestones[[#This Row],[End]:[End]]),2,IF(AND(Milestones[[#This Row],[Category]:[Category]]="Milestone",EB$5&gt;=Milestones[[#This Row],[Start]:[Start]],EB$5&lt;=Milestones[[#This Row],[End]:[End]]),1,"")),"")</f>
        <v/>
      </c>
      <c r="EC44" s="20" t="str">
        <f ca="1">IFERROR(IF(AND(Milestones[[#This Row],[Category]:[Category]]="Goal",EC$5&gt;=Milestones[[#This Row],[Start]:[Start]],EC$5&lt;=Milestones[[#This Row],[End]:[End]]),2,IF(AND(Milestones[[#This Row],[Category]:[Category]]="Milestone",EC$5&gt;=Milestones[[#This Row],[Start]:[Start]],EC$5&lt;=Milestones[[#This Row],[End]:[End]]),1,"")),"")</f>
        <v/>
      </c>
      <c r="ED44" s="20" t="str">
        <f ca="1">IFERROR(IF(AND(Milestones[[#This Row],[Category]:[Category]]="Goal",ED$5&gt;=Milestones[[#This Row],[Start]:[Start]],ED$5&lt;=Milestones[[#This Row],[End]:[End]]),2,IF(AND(Milestones[[#This Row],[Category]:[Category]]="Milestone",ED$5&gt;=Milestones[[#This Row],[Start]:[Start]],ED$5&lt;=Milestones[[#This Row],[End]:[End]]),1,"")),"")</f>
        <v/>
      </c>
      <c r="EE44" s="20" t="str">
        <f ca="1">IFERROR(IF(AND(Milestones[[#This Row],[Category]:[Category]]="Goal",EE$5&gt;=Milestones[[#This Row],[Start]:[Start]],EE$5&lt;=Milestones[[#This Row],[End]:[End]]),2,IF(AND(Milestones[[#This Row],[Category]:[Category]]="Milestone",EE$5&gt;=Milestones[[#This Row],[Start]:[Start]],EE$5&lt;=Milestones[[#This Row],[End]:[End]]),1,"")),"")</f>
        <v/>
      </c>
      <c r="EF44" s="20" t="str">
        <f ca="1">IFERROR(IF(AND(Milestones[[#This Row],[Category]:[Category]]="Goal",EF$5&gt;=Milestones[[#This Row],[Start]:[Start]],EF$5&lt;=Milestones[[#This Row],[End]:[End]]),2,IF(AND(Milestones[[#This Row],[Category]:[Category]]="Milestone",EF$5&gt;=Milestones[[#This Row],[Start]:[Start]],EF$5&lt;=Milestones[[#This Row],[End]:[End]]),1,"")),"")</f>
        <v/>
      </c>
      <c r="EG44" s="20" t="str">
        <f ca="1">IFERROR(IF(AND(Milestones[[#This Row],[Category]:[Category]]="Goal",EG$5&gt;=Milestones[[#This Row],[Start]:[Start]],EG$5&lt;=Milestones[[#This Row],[End]:[End]]),2,IF(AND(Milestones[[#This Row],[Category]:[Category]]="Milestone",EG$5&gt;=Milestones[[#This Row],[Start]:[Start]],EG$5&lt;=Milestones[[#This Row],[End]:[End]]),1,"")),"")</f>
        <v/>
      </c>
      <c r="EH44" s="20" t="str">
        <f ca="1">IFERROR(IF(AND(Milestones[[#This Row],[Category]:[Category]]="Goal",EH$5&gt;=Milestones[[#This Row],[Start]:[Start]],EH$5&lt;=Milestones[[#This Row],[End]:[End]]),2,IF(AND(Milestones[[#This Row],[Category]:[Category]]="Milestone",EH$5&gt;=Milestones[[#This Row],[Start]:[Start]],EH$5&lt;=Milestones[[#This Row],[End]:[End]]),1,"")),"")</f>
        <v/>
      </c>
      <c r="EI44" s="20" t="str">
        <f ca="1">IFERROR(IF(AND(Milestones[[#This Row],[Category]:[Category]]="Goal",EI$5&gt;=Milestones[[#This Row],[Start]:[Start]],EI$5&lt;=Milestones[[#This Row],[End]:[End]]),2,IF(AND(Milestones[[#This Row],[Category]:[Category]]="Milestone",EI$5&gt;=Milestones[[#This Row],[Start]:[Start]],EI$5&lt;=Milestones[[#This Row],[End]:[End]]),1,"")),"")</f>
        <v/>
      </c>
      <c r="EJ44" s="20" t="str">
        <f ca="1">IFERROR(IF(AND(Milestones[[#This Row],[Category]:[Category]]="Goal",EJ$5&gt;=Milestones[[#This Row],[Start]:[Start]],EJ$5&lt;=Milestones[[#This Row],[End]:[End]]),2,IF(AND(Milestones[[#This Row],[Category]:[Category]]="Milestone",EJ$5&gt;=Milestones[[#This Row],[Start]:[Start]],EJ$5&lt;=Milestones[[#This Row],[End]:[End]]),1,"")),"")</f>
        <v/>
      </c>
      <c r="EK44" s="20" t="str">
        <f ca="1">IFERROR(IF(AND(Milestones[[#This Row],[Category]:[Category]]="Goal",EK$5&gt;=Milestones[[#This Row],[Start]:[Start]],EK$5&lt;=Milestones[[#This Row],[End]:[End]]),2,IF(AND(Milestones[[#This Row],[Category]:[Category]]="Milestone",EK$5&gt;=Milestones[[#This Row],[Start]:[Start]],EK$5&lt;=Milestones[[#This Row],[End]:[End]]),1,"")),"")</f>
        <v/>
      </c>
      <c r="EL44" s="20" t="str">
        <f ca="1">IFERROR(IF(AND(Milestones[[#This Row],[Category]:[Category]]="Goal",EL$5&gt;=Milestones[[#This Row],[Start]:[Start]],EL$5&lt;=Milestones[[#This Row],[End]:[End]]),2,IF(AND(Milestones[[#This Row],[Category]:[Category]]="Milestone",EL$5&gt;=Milestones[[#This Row],[Start]:[Start]],EL$5&lt;=Milestones[[#This Row],[End]:[End]]),1,"")),"")</f>
        <v/>
      </c>
      <c r="EM44" s="20" t="str">
        <f ca="1">IFERROR(IF(AND(Milestones[[#This Row],[Category]:[Category]]="Goal",EM$5&gt;=Milestones[[#This Row],[Start]:[Start]],EM$5&lt;=Milestones[[#This Row],[End]:[End]]),2,IF(AND(Milestones[[#This Row],[Category]:[Category]]="Milestone",EM$5&gt;=Milestones[[#This Row],[Start]:[Start]],EM$5&lt;=Milestones[[#This Row],[End]:[End]]),1,"")),"")</f>
        <v/>
      </c>
      <c r="EN44" s="20" t="str">
        <f ca="1">IFERROR(IF(AND(Milestones[[#This Row],[Category]:[Category]]="Goal",EN$5&gt;=Milestones[[#This Row],[Start]:[Start]],EN$5&lt;=Milestones[[#This Row],[End]:[End]]),2,IF(AND(Milestones[[#This Row],[Category]:[Category]]="Milestone",EN$5&gt;=Milestones[[#This Row],[Start]:[Start]],EN$5&lt;=Milestones[[#This Row],[End]:[End]]),1,"")),"")</f>
        <v/>
      </c>
      <c r="EO44" s="20" t="str">
        <f ca="1">IFERROR(IF(AND(Milestones[[#This Row],[Category]:[Category]]="Goal",EO$5&gt;=Milestones[[#This Row],[Start]:[Start]],EO$5&lt;=Milestones[[#This Row],[End]:[End]]),2,IF(AND(Milestones[[#This Row],[Category]:[Category]]="Milestone",EO$5&gt;=Milestones[[#This Row],[Start]:[Start]],EO$5&lt;=Milestones[[#This Row],[End]:[End]]),1,"")),"")</f>
        <v/>
      </c>
      <c r="EP44" s="20" t="str">
        <f ca="1">IFERROR(IF(AND(Milestones[[#This Row],[Category]:[Category]]="Goal",EP$5&gt;=Milestones[[#This Row],[Start]:[Start]],EP$5&lt;=Milestones[[#This Row],[End]:[End]]),2,IF(AND(Milestones[[#This Row],[Category]:[Category]]="Milestone",EP$5&gt;=Milestones[[#This Row],[Start]:[Start]],EP$5&lt;=Milestones[[#This Row],[End]:[End]]),1,"")),"")</f>
        <v/>
      </c>
      <c r="EQ44" s="20" t="str">
        <f ca="1">IFERROR(IF(AND(Milestones[[#This Row],[Category]:[Category]]="Goal",EQ$5&gt;=Milestones[[#This Row],[Start]:[Start]],EQ$5&lt;=Milestones[[#This Row],[End]:[End]]),2,IF(AND(Milestones[[#This Row],[Category]:[Category]]="Milestone",EQ$5&gt;=Milestones[[#This Row],[Start]:[Start]],EQ$5&lt;=Milestones[[#This Row],[End]:[End]]),1,"")),"")</f>
        <v/>
      </c>
      <c r="ER44" s="20" t="str">
        <f ca="1">IFERROR(IF(AND(Milestones[[#This Row],[Category]:[Category]]="Goal",ER$5&gt;=Milestones[[#This Row],[Start]:[Start]],ER$5&lt;=Milestones[[#This Row],[End]:[End]]),2,IF(AND(Milestones[[#This Row],[Category]:[Category]]="Milestone",ER$5&gt;=Milestones[[#This Row],[Start]:[Start]],ER$5&lt;=Milestones[[#This Row],[End]:[End]]),1,"")),"")</f>
        <v/>
      </c>
    </row>
    <row r="45" spans="1:148" ht="15" customHeight="1" x14ac:dyDescent="0.3">
      <c r="B45" s="41">
        <f t="shared" si="73"/>
        <v>38</v>
      </c>
      <c r="C45" s="97" t="s">
        <v>162</v>
      </c>
      <c r="D45" s="61" t="s">
        <v>34</v>
      </c>
      <c r="E45" s="63" t="s">
        <v>44</v>
      </c>
      <c r="F45" s="64" t="s">
        <v>11</v>
      </c>
      <c r="G45" s="43"/>
      <c r="H45" s="35"/>
      <c r="I45" s="58">
        <f>IFERROR(IF(Milestones[[#This Row],[Activity]]="","",WORKDAY(IF(Milestones[[#This Row],[Predecessor]]="",IF(O44&lt;&gt;"", O44, L44),IF(INDEX(Milestones[Actual End],Milestones[[#This Row],[Predecessor]])&lt;&gt;"",INDEX(Milestones[Actual End],Milestones[[#This Row],[Predecessor]]),INDEX(Milestones[End],Milestones[[#This Row],[Predecessor]]))),Milestones[[#This Row],[Lag Days (Working Days)]],Table5[Holidays])),"")</f>
        <v>43390</v>
      </c>
      <c r="J45" s="70"/>
      <c r="K45" s="46">
        <f>IF(Milestones[[#This Row],[Responsible]]="",Milestones[[#This Row],[Effort (Working Days)]],IFERROR(ROUND(Milestones[[#This Row],[Effort (Working Days)]]/VLOOKUP(Milestones[[#This Row],[Responsible]],ProjectPersonnel[],2,FALSE)*4,0)/4,0))</f>
        <v>0</v>
      </c>
      <c r="L45" s="47">
        <f>IFERROR(WORKDAY(Milestones[[#This Row],[Start]],Milestones[[#This Row],[Task Duration]],Table5[Holidays]),"")</f>
        <v>43390</v>
      </c>
      <c r="M45" s="49" t="s">
        <v>157</v>
      </c>
      <c r="N45" s="49"/>
      <c r="O45" s="49"/>
      <c r="P45" s="72">
        <v>0</v>
      </c>
      <c r="Q45" s="13"/>
      <c r="R45" s="13"/>
      <c r="T45" s="20" t="str">
        <f ca="1">IFERROR(IF(AND(Milestones[[#This Row],[Category]:[Category]]="Goal",T$5&gt;=Milestones[[#This Row],[Start]:[Start]],T$5&lt;=Milestones[[#This Row],[End]:[End]]),2,IF(AND(Milestones[[#This Row],[Category]:[Category]]="Milestone",T$5&gt;=Milestones[[#This Row],[Start]:[Start]],T$5&lt;=Milestones[[#This Row],[End]:[End]]),1,"")),"")</f>
        <v/>
      </c>
      <c r="U45" s="20" t="str">
        <f ca="1">IFERROR(IF(AND(Milestones[[#This Row],[Category]:[Category]]="Goal",U$5&gt;=Milestones[[#This Row],[Start]:[Start]],U$5&lt;=Milestones[[#This Row],[End]:[End]]),2,IF(AND(Milestones[[#This Row],[Category]:[Category]]="Milestone",U$5&gt;=Milestones[[#This Row],[Start]:[Start]],U$5&lt;=Milestones[[#This Row],[End]:[End]]),1,"")),"")</f>
        <v/>
      </c>
      <c r="V45" s="20" t="str">
        <f ca="1">IFERROR(IF(AND(Milestones[[#This Row],[Category]:[Category]]="Goal",V$5&gt;=Milestones[[#This Row],[Start]:[Start]],V$5&lt;=Milestones[[#This Row],[End]:[End]]),2,IF(AND(Milestones[[#This Row],[Category]:[Category]]="Milestone",V$5&gt;=Milestones[[#This Row],[Start]:[Start]],V$5&lt;=Milestones[[#This Row],[End]:[End]]),1,"")),"")</f>
        <v/>
      </c>
      <c r="W45" s="20" t="str">
        <f ca="1">IFERROR(IF(AND(Milestones[[#This Row],[Category]:[Category]]="Goal",W$5&gt;=Milestones[[#This Row],[Start]:[Start]],W$5&lt;=Milestones[[#This Row],[End]:[End]]),2,IF(AND(Milestones[[#This Row],[Category]:[Category]]="Milestone",W$5&gt;=Milestones[[#This Row],[Start]:[Start]],W$5&lt;=Milestones[[#This Row],[End]:[End]]),1,"")),"")</f>
        <v/>
      </c>
      <c r="X45" s="20" t="str">
        <f ca="1">IFERROR(IF(AND(Milestones[[#This Row],[Category]:[Category]]="Goal",X$5&gt;=Milestones[[#This Row],[Start]:[Start]],X$5&lt;=Milestones[[#This Row],[End]:[End]]),2,IF(AND(Milestones[[#This Row],[Category]:[Category]]="Milestone",X$5&gt;=Milestones[[#This Row],[Start]:[Start]],X$5&lt;=Milestones[[#This Row],[End]:[End]]),1,"")),"")</f>
        <v/>
      </c>
      <c r="Y45" s="20" t="str">
        <f ca="1">IFERROR(IF(AND(Milestones[[#This Row],[Category]:[Category]]="Goal",Y$5&gt;=Milestones[[#This Row],[Start]:[Start]],Y$5&lt;=Milestones[[#This Row],[End]:[End]]),2,IF(AND(Milestones[[#This Row],[Category]:[Category]]="Milestone",Y$5&gt;=Milestones[[#This Row],[Start]:[Start]],Y$5&lt;=Milestones[[#This Row],[End]:[End]]),1,"")),"")</f>
        <v/>
      </c>
      <c r="Z45" s="20" t="str">
        <f ca="1">IFERROR(IF(AND(Milestones[[#This Row],[Category]:[Category]]="Goal",Z$5&gt;=Milestones[[#This Row],[Start]:[Start]],Z$5&lt;=Milestones[[#This Row],[End]:[End]]),2,IF(AND(Milestones[[#This Row],[Category]:[Category]]="Milestone",Z$5&gt;=Milestones[[#This Row],[Start]:[Start]],Z$5&lt;=Milestones[[#This Row],[End]:[End]]),1,"")),"")</f>
        <v/>
      </c>
      <c r="AA45" s="20" t="str">
        <f ca="1">IFERROR(IF(AND(Milestones[[#This Row],[Category]:[Category]]="Goal",AA$5&gt;=Milestones[[#This Row],[Start]:[Start]],AA$5&lt;=Milestones[[#This Row],[End]:[End]]),2,IF(AND(Milestones[[#This Row],[Category]:[Category]]="Milestone",AA$5&gt;=Milestones[[#This Row],[Start]:[Start]],AA$5&lt;=Milestones[[#This Row],[End]:[End]]),1,"")),"")</f>
        <v/>
      </c>
      <c r="AB45" s="20" t="str">
        <f ca="1">IFERROR(IF(AND(Milestones[[#This Row],[Category]:[Category]]="Goal",AB$5&gt;=Milestones[[#This Row],[Start]:[Start]],AB$5&lt;=Milestones[[#This Row],[End]:[End]]),2,IF(AND(Milestones[[#This Row],[Category]:[Category]]="Milestone",AB$5&gt;=Milestones[[#This Row],[Start]:[Start]],AB$5&lt;=Milestones[[#This Row],[End]:[End]]),1,"")),"")</f>
        <v/>
      </c>
      <c r="AC45" s="20" t="str">
        <f ca="1">IFERROR(IF(AND(Milestones[[#This Row],[Category]:[Category]]="Goal",AC$5&gt;=Milestones[[#This Row],[Start]:[Start]],AC$5&lt;=Milestones[[#This Row],[End]:[End]]),2,IF(AND(Milestones[[#This Row],[Category]:[Category]]="Milestone",AC$5&gt;=Milestones[[#This Row],[Start]:[Start]],AC$5&lt;=Milestones[[#This Row],[End]:[End]]),1,"")),"")</f>
        <v/>
      </c>
      <c r="AD45" s="20" t="str">
        <f ca="1">IFERROR(IF(AND(Milestones[[#This Row],[Category]:[Category]]="Goal",AD$5&gt;=Milestones[[#This Row],[Start]:[Start]],AD$5&lt;=Milestones[[#This Row],[End]:[End]]),2,IF(AND(Milestones[[#This Row],[Category]:[Category]]="Milestone",AD$5&gt;=Milestones[[#This Row],[Start]:[Start]],AD$5&lt;=Milestones[[#This Row],[End]:[End]]),1,"")),"")</f>
        <v/>
      </c>
      <c r="AE45" s="20" t="str">
        <f ca="1">IFERROR(IF(AND(Milestones[[#This Row],[Category]:[Category]]="Goal",AE$5&gt;=Milestones[[#This Row],[Start]:[Start]],AE$5&lt;=Milestones[[#This Row],[End]:[End]]),2,IF(AND(Milestones[[#This Row],[Category]:[Category]]="Milestone",AE$5&gt;=Milestones[[#This Row],[Start]:[Start]],AE$5&lt;=Milestones[[#This Row],[End]:[End]]),1,"")),"")</f>
        <v/>
      </c>
      <c r="AF45" s="20" t="str">
        <f ca="1">IFERROR(IF(AND(Milestones[[#This Row],[Category]:[Category]]="Goal",AF$5&gt;=Milestones[[#This Row],[Start]:[Start]],AF$5&lt;=Milestones[[#This Row],[End]:[End]]),2,IF(AND(Milestones[[#This Row],[Category]:[Category]]="Milestone",AF$5&gt;=Milestones[[#This Row],[Start]:[Start]],AF$5&lt;=Milestones[[#This Row],[End]:[End]]),1,"")),"")</f>
        <v/>
      </c>
      <c r="AG45" s="20" t="str">
        <f ca="1">IFERROR(IF(AND(Milestones[[#This Row],[Category]:[Category]]="Goal",AG$5&gt;=Milestones[[#This Row],[Start]:[Start]],AG$5&lt;=Milestones[[#This Row],[End]:[End]]),2,IF(AND(Milestones[[#This Row],[Category]:[Category]]="Milestone",AG$5&gt;=Milestones[[#This Row],[Start]:[Start]],AG$5&lt;=Milestones[[#This Row],[End]:[End]]),1,"")),"")</f>
        <v/>
      </c>
      <c r="AH45" s="20" t="str">
        <f ca="1">IFERROR(IF(AND(Milestones[[#This Row],[Category]:[Category]]="Goal",AH$5&gt;=Milestones[[#This Row],[Start]:[Start]],AH$5&lt;=Milestones[[#This Row],[End]:[End]]),2,IF(AND(Milestones[[#This Row],[Category]:[Category]]="Milestone",AH$5&gt;=Milestones[[#This Row],[Start]:[Start]],AH$5&lt;=Milestones[[#This Row],[End]:[End]]),1,"")),"")</f>
        <v/>
      </c>
      <c r="AI45" s="20" t="str">
        <f ca="1">IFERROR(IF(AND(Milestones[[#This Row],[Category]:[Category]]="Goal",AI$5&gt;=Milestones[[#This Row],[Start]:[Start]],AI$5&lt;=Milestones[[#This Row],[End]:[End]]),2,IF(AND(Milestones[[#This Row],[Category]:[Category]]="Milestone",AI$5&gt;=Milestones[[#This Row],[Start]:[Start]],AI$5&lt;=Milestones[[#This Row],[End]:[End]]),1,"")),"")</f>
        <v/>
      </c>
      <c r="AJ45" s="20" t="str">
        <f ca="1">IFERROR(IF(AND(Milestones[[#This Row],[Category]:[Category]]="Goal",AJ$5&gt;=Milestones[[#This Row],[Start]:[Start]],AJ$5&lt;=Milestones[[#This Row],[End]:[End]]),2,IF(AND(Milestones[[#This Row],[Category]:[Category]]="Milestone",AJ$5&gt;=Milestones[[#This Row],[Start]:[Start]],AJ$5&lt;=Milestones[[#This Row],[End]:[End]]),1,"")),"")</f>
        <v/>
      </c>
      <c r="AK45" s="20" t="str">
        <f ca="1">IFERROR(IF(AND(Milestones[[#This Row],[Category]:[Category]]="Goal",AK$5&gt;=Milestones[[#This Row],[Start]:[Start]],AK$5&lt;=Milestones[[#This Row],[End]:[End]]),2,IF(AND(Milestones[[#This Row],[Category]:[Category]]="Milestone",AK$5&gt;=Milestones[[#This Row],[Start]:[Start]],AK$5&lt;=Milestones[[#This Row],[End]:[End]]),1,"")),"")</f>
        <v/>
      </c>
      <c r="AL45" s="20" t="str">
        <f ca="1">IFERROR(IF(AND(Milestones[[#This Row],[Category]:[Category]]="Goal",AL$5&gt;=Milestones[[#This Row],[Start]:[Start]],AL$5&lt;=Milestones[[#This Row],[End]:[End]]),2,IF(AND(Milestones[[#This Row],[Category]:[Category]]="Milestone",AL$5&gt;=Milestones[[#This Row],[Start]:[Start]],AL$5&lt;=Milestones[[#This Row],[End]:[End]]),1,"")),"")</f>
        <v/>
      </c>
      <c r="AM45" s="20" t="str">
        <f ca="1">IFERROR(IF(AND(Milestones[[#This Row],[Category]:[Category]]="Goal",AM$5&gt;=Milestones[[#This Row],[Start]:[Start]],AM$5&lt;=Milestones[[#This Row],[End]:[End]]),2,IF(AND(Milestones[[#This Row],[Category]:[Category]]="Milestone",AM$5&gt;=Milestones[[#This Row],[Start]:[Start]],AM$5&lt;=Milestones[[#This Row],[End]:[End]]),1,"")),"")</f>
        <v/>
      </c>
      <c r="AN45" s="20" t="str">
        <f ca="1">IFERROR(IF(AND(Milestones[[#This Row],[Category]:[Category]]="Goal",AN$5&gt;=Milestones[[#This Row],[Start]:[Start]],AN$5&lt;=Milestones[[#This Row],[End]:[End]]),2,IF(AND(Milestones[[#This Row],[Category]:[Category]]="Milestone",AN$5&gt;=Milestones[[#This Row],[Start]:[Start]],AN$5&lt;=Milestones[[#This Row],[End]:[End]]),1,"")),"")</f>
        <v/>
      </c>
      <c r="AO45" s="20" t="str">
        <f ca="1">IFERROR(IF(AND(Milestones[[#This Row],[Category]:[Category]]="Goal",AO$5&gt;=Milestones[[#This Row],[Start]:[Start]],AO$5&lt;=Milestones[[#This Row],[End]:[End]]),2,IF(AND(Milestones[[#This Row],[Category]:[Category]]="Milestone",AO$5&gt;=Milestones[[#This Row],[Start]:[Start]],AO$5&lt;=Milestones[[#This Row],[End]:[End]]),1,"")),"")</f>
        <v/>
      </c>
      <c r="AP45" s="20" t="str">
        <f ca="1">IFERROR(IF(AND(Milestones[[#This Row],[Category]:[Category]]="Goal",AP$5&gt;=Milestones[[#This Row],[Start]:[Start]],AP$5&lt;=Milestones[[#This Row],[End]:[End]]),2,IF(AND(Milestones[[#This Row],[Category]:[Category]]="Milestone",AP$5&gt;=Milestones[[#This Row],[Start]:[Start]],AP$5&lt;=Milestones[[#This Row],[End]:[End]]),1,"")),"")</f>
        <v/>
      </c>
      <c r="AQ45" s="20" t="str">
        <f ca="1">IFERROR(IF(AND(Milestones[[#This Row],[Category]:[Category]]="Goal",AQ$5&gt;=Milestones[[#This Row],[Start]:[Start]],AQ$5&lt;=Milestones[[#This Row],[End]:[End]]),2,IF(AND(Milestones[[#This Row],[Category]:[Category]]="Milestone",AQ$5&gt;=Milestones[[#This Row],[Start]:[Start]],AQ$5&lt;=Milestones[[#This Row],[End]:[End]]),1,"")),"")</f>
        <v/>
      </c>
      <c r="AR45" s="20" t="str">
        <f ca="1">IFERROR(IF(AND(Milestones[[#This Row],[Category]:[Category]]="Goal",AR$5&gt;=Milestones[[#This Row],[Start]:[Start]],AR$5&lt;=Milestones[[#This Row],[End]:[End]]),2,IF(AND(Milestones[[#This Row],[Category]:[Category]]="Milestone",AR$5&gt;=Milestones[[#This Row],[Start]:[Start]],AR$5&lt;=Milestones[[#This Row],[End]:[End]]),1,"")),"")</f>
        <v/>
      </c>
      <c r="AS45" s="20" t="str">
        <f ca="1">IFERROR(IF(AND(Milestones[[#This Row],[Category]:[Category]]="Goal",AS$5&gt;=Milestones[[#This Row],[Start]:[Start]],AS$5&lt;=Milestones[[#This Row],[End]:[End]]),2,IF(AND(Milestones[[#This Row],[Category]:[Category]]="Milestone",AS$5&gt;=Milestones[[#This Row],[Start]:[Start]],AS$5&lt;=Milestones[[#This Row],[End]:[End]]),1,"")),"")</f>
        <v/>
      </c>
      <c r="AT45" s="20" t="str">
        <f ca="1">IFERROR(IF(AND(Milestones[[#This Row],[Category]:[Category]]="Goal",AT$5&gt;=Milestones[[#This Row],[Start]:[Start]],AT$5&lt;=Milestones[[#This Row],[End]:[End]]),2,IF(AND(Milestones[[#This Row],[Category]:[Category]]="Milestone",AT$5&gt;=Milestones[[#This Row],[Start]:[Start]],AT$5&lt;=Milestones[[#This Row],[End]:[End]]),1,"")),"")</f>
        <v/>
      </c>
      <c r="AU45" s="20" t="str">
        <f ca="1">IFERROR(IF(AND(Milestones[[#This Row],[Category]:[Category]]="Goal",AU$5&gt;=Milestones[[#This Row],[Start]:[Start]],AU$5&lt;=Milestones[[#This Row],[End]:[End]]),2,IF(AND(Milestones[[#This Row],[Category]:[Category]]="Milestone",AU$5&gt;=Milestones[[#This Row],[Start]:[Start]],AU$5&lt;=Milestones[[#This Row],[End]:[End]]),1,"")),"")</f>
        <v/>
      </c>
      <c r="AV45" s="20" t="str">
        <f ca="1">IFERROR(IF(AND(Milestones[[#This Row],[Category]:[Category]]="Goal",AV$5&gt;=Milestones[[#This Row],[Start]:[Start]],AV$5&lt;=Milestones[[#This Row],[End]:[End]]),2,IF(AND(Milestones[[#This Row],[Category]:[Category]]="Milestone",AV$5&gt;=Milestones[[#This Row],[Start]:[Start]],AV$5&lt;=Milestones[[#This Row],[End]:[End]]),1,"")),"")</f>
        <v/>
      </c>
      <c r="AW45" s="20" t="str">
        <f ca="1">IFERROR(IF(AND(Milestones[[#This Row],[Category]:[Category]]="Goal",AW$5&gt;=Milestones[[#This Row],[Start]:[Start]],AW$5&lt;=Milestones[[#This Row],[End]:[End]]),2,IF(AND(Milestones[[#This Row],[Category]:[Category]]="Milestone",AW$5&gt;=Milestones[[#This Row],[Start]:[Start]],AW$5&lt;=Milestones[[#This Row],[End]:[End]]),1,"")),"")</f>
        <v/>
      </c>
      <c r="AX45" s="20" t="str">
        <f ca="1">IFERROR(IF(AND(Milestones[[#This Row],[Category]:[Category]]="Goal",AX$5&gt;=Milestones[[#This Row],[Start]:[Start]],AX$5&lt;=Milestones[[#This Row],[End]:[End]]),2,IF(AND(Milestones[[#This Row],[Category]:[Category]]="Milestone",AX$5&gt;=Milestones[[#This Row],[Start]:[Start]],AX$5&lt;=Milestones[[#This Row],[End]:[End]]),1,"")),"")</f>
        <v/>
      </c>
      <c r="AY45" s="20" t="str">
        <f ca="1">IFERROR(IF(AND(Milestones[[#This Row],[Category]:[Category]]="Goal",AY$5&gt;=Milestones[[#This Row],[Start]:[Start]],AY$5&lt;=Milestones[[#This Row],[End]:[End]]),2,IF(AND(Milestones[[#This Row],[Category]:[Category]]="Milestone",AY$5&gt;=Milestones[[#This Row],[Start]:[Start]],AY$5&lt;=Milestones[[#This Row],[End]:[End]]),1,"")),"")</f>
        <v/>
      </c>
      <c r="AZ45" s="20" t="str">
        <f ca="1">IFERROR(IF(AND(Milestones[[#This Row],[Category]:[Category]]="Goal",AZ$5&gt;=Milestones[[#This Row],[Start]:[Start]],AZ$5&lt;=Milestones[[#This Row],[End]:[End]]),2,IF(AND(Milestones[[#This Row],[Category]:[Category]]="Milestone",AZ$5&gt;=Milestones[[#This Row],[Start]:[Start]],AZ$5&lt;=Milestones[[#This Row],[End]:[End]]),1,"")),"")</f>
        <v/>
      </c>
      <c r="BA45" s="20" t="str">
        <f ca="1">IFERROR(IF(AND(Milestones[[#This Row],[Category]:[Category]]="Goal",BA$5&gt;=Milestones[[#This Row],[Start]:[Start]],BA$5&lt;=Milestones[[#This Row],[End]:[End]]),2,IF(AND(Milestones[[#This Row],[Category]:[Category]]="Milestone",BA$5&gt;=Milestones[[#This Row],[Start]:[Start]],BA$5&lt;=Milestones[[#This Row],[End]:[End]]),1,"")),"")</f>
        <v/>
      </c>
      <c r="BB45" s="20" t="str">
        <f ca="1">IFERROR(IF(AND(Milestones[[#This Row],[Category]:[Category]]="Goal",BB$5&gt;=Milestones[[#This Row],[Start]:[Start]],BB$5&lt;=Milestones[[#This Row],[End]:[End]]),2,IF(AND(Milestones[[#This Row],[Category]:[Category]]="Milestone",BB$5&gt;=Milestones[[#This Row],[Start]:[Start]],BB$5&lt;=Milestones[[#This Row],[End]:[End]]),1,"")),"")</f>
        <v/>
      </c>
      <c r="BC45" s="20" t="str">
        <f ca="1">IFERROR(IF(AND(Milestones[[#This Row],[Category]:[Category]]="Goal",BC$5&gt;=Milestones[[#This Row],[Start]:[Start]],BC$5&lt;=Milestones[[#This Row],[End]:[End]]),2,IF(AND(Milestones[[#This Row],[Category]:[Category]]="Milestone",BC$5&gt;=Milestones[[#This Row],[Start]:[Start]],BC$5&lt;=Milestones[[#This Row],[End]:[End]]),1,"")),"")</f>
        <v/>
      </c>
      <c r="BD45" s="20" t="str">
        <f ca="1">IFERROR(IF(AND(Milestones[[#This Row],[Category]:[Category]]="Goal",BD$5&gt;=Milestones[[#This Row],[Start]:[Start]],BD$5&lt;=Milestones[[#This Row],[End]:[End]]),2,IF(AND(Milestones[[#This Row],[Category]:[Category]]="Milestone",BD$5&gt;=Milestones[[#This Row],[Start]:[Start]],BD$5&lt;=Milestones[[#This Row],[End]:[End]]),1,"")),"")</f>
        <v/>
      </c>
      <c r="BE45" s="20" t="str">
        <f ca="1">IFERROR(IF(AND(Milestones[[#This Row],[Category]:[Category]]="Goal",BE$5&gt;=Milestones[[#This Row],[Start]:[Start]],BE$5&lt;=Milestones[[#This Row],[End]:[End]]),2,IF(AND(Milestones[[#This Row],[Category]:[Category]]="Milestone",BE$5&gt;=Milestones[[#This Row],[Start]:[Start]],BE$5&lt;=Milestones[[#This Row],[End]:[End]]),1,"")),"")</f>
        <v/>
      </c>
      <c r="BF45" s="20" t="str">
        <f ca="1">IFERROR(IF(AND(Milestones[[#This Row],[Category]:[Category]]="Goal",BF$5&gt;=Milestones[[#This Row],[Start]:[Start]],BF$5&lt;=Milestones[[#This Row],[End]:[End]]),2,IF(AND(Milestones[[#This Row],[Category]:[Category]]="Milestone",BF$5&gt;=Milestones[[#This Row],[Start]:[Start]],BF$5&lt;=Milestones[[#This Row],[End]:[End]]),1,"")),"")</f>
        <v/>
      </c>
      <c r="BG45" s="20" t="str">
        <f ca="1">IFERROR(IF(AND(Milestones[[#This Row],[Category]:[Category]]="Goal",BG$5&gt;=Milestones[[#This Row],[Start]:[Start]],BG$5&lt;=Milestones[[#This Row],[End]:[End]]),2,IF(AND(Milestones[[#This Row],[Category]:[Category]]="Milestone",BG$5&gt;=Milestones[[#This Row],[Start]:[Start]],BG$5&lt;=Milestones[[#This Row],[End]:[End]]),1,"")),"")</f>
        <v/>
      </c>
      <c r="BH45" s="20" t="str">
        <f ca="1">IFERROR(IF(AND(Milestones[[#This Row],[Category]:[Category]]="Goal",BH$5&gt;=Milestones[[#This Row],[Start]:[Start]],BH$5&lt;=Milestones[[#This Row],[End]:[End]]),2,IF(AND(Milestones[[#This Row],[Category]:[Category]]="Milestone",BH$5&gt;=Milestones[[#This Row],[Start]:[Start]],BH$5&lt;=Milestones[[#This Row],[End]:[End]]),1,"")),"")</f>
        <v/>
      </c>
      <c r="BI45" s="20" t="str">
        <f ca="1">IFERROR(IF(AND(Milestones[[#This Row],[Category]:[Category]]="Goal",BI$5&gt;=Milestones[[#This Row],[Start]:[Start]],BI$5&lt;=Milestones[[#This Row],[End]:[End]]),2,IF(AND(Milestones[[#This Row],[Category]:[Category]]="Milestone",BI$5&gt;=Milestones[[#This Row],[Start]:[Start]],BI$5&lt;=Milestones[[#This Row],[End]:[End]]),1,"")),"")</f>
        <v/>
      </c>
      <c r="BJ45" s="20" t="str">
        <f ca="1">IFERROR(IF(AND(Milestones[[#This Row],[Category]:[Category]]="Goal",BJ$5&gt;=Milestones[[#This Row],[Start]:[Start]],BJ$5&lt;=Milestones[[#This Row],[End]:[End]]),2,IF(AND(Milestones[[#This Row],[Category]:[Category]]="Milestone",BJ$5&gt;=Milestones[[#This Row],[Start]:[Start]],BJ$5&lt;=Milestones[[#This Row],[End]:[End]]),1,"")),"")</f>
        <v/>
      </c>
      <c r="BK45" s="20" t="str">
        <f ca="1">IFERROR(IF(AND(Milestones[[#This Row],[Category]:[Category]]="Goal",BK$5&gt;=Milestones[[#This Row],[Start]:[Start]],BK$5&lt;=Milestones[[#This Row],[End]:[End]]),2,IF(AND(Milestones[[#This Row],[Category]:[Category]]="Milestone",BK$5&gt;=Milestones[[#This Row],[Start]:[Start]],BK$5&lt;=Milestones[[#This Row],[End]:[End]]),1,"")),"")</f>
        <v/>
      </c>
      <c r="BL45" s="20" t="str">
        <f ca="1">IFERROR(IF(AND(Milestones[[#This Row],[Category]:[Category]]="Goal",BL$5&gt;=Milestones[[#This Row],[Start]:[Start]],BL$5&lt;=Milestones[[#This Row],[End]:[End]]),2,IF(AND(Milestones[[#This Row],[Category]:[Category]]="Milestone",BL$5&gt;=Milestones[[#This Row],[Start]:[Start]],BL$5&lt;=Milestones[[#This Row],[End]:[End]]),1,"")),"")</f>
        <v/>
      </c>
      <c r="BM45" s="20" t="str">
        <f ca="1">IFERROR(IF(AND(Milestones[[#This Row],[Category]:[Category]]="Goal",BM$5&gt;=Milestones[[#This Row],[Start]:[Start]],BM$5&lt;=Milestones[[#This Row],[End]:[End]]),2,IF(AND(Milestones[[#This Row],[Category]:[Category]]="Milestone",BM$5&gt;=Milestones[[#This Row],[Start]:[Start]],BM$5&lt;=Milestones[[#This Row],[End]:[End]]),1,"")),"")</f>
        <v/>
      </c>
      <c r="BN45" s="20" t="str">
        <f ca="1">IFERROR(IF(AND(Milestones[[#This Row],[Category]:[Category]]="Goal",BN$5&gt;=Milestones[[#This Row],[Start]:[Start]],BN$5&lt;=Milestones[[#This Row],[End]:[End]]),2,IF(AND(Milestones[[#This Row],[Category]:[Category]]="Milestone",BN$5&gt;=Milestones[[#This Row],[Start]:[Start]],BN$5&lt;=Milestones[[#This Row],[End]:[End]]),1,"")),"")</f>
        <v/>
      </c>
      <c r="BO45" s="20" t="str">
        <f ca="1">IFERROR(IF(AND(Milestones[[#This Row],[Category]:[Category]]="Goal",BO$5&gt;=Milestones[[#This Row],[Start]:[Start]],BO$5&lt;=Milestones[[#This Row],[End]:[End]]),2,IF(AND(Milestones[[#This Row],[Category]:[Category]]="Milestone",BO$5&gt;=Milestones[[#This Row],[Start]:[Start]],BO$5&lt;=Milestones[[#This Row],[End]:[End]]),1,"")),"")</f>
        <v/>
      </c>
      <c r="BP45" s="20" t="str">
        <f ca="1">IFERROR(IF(AND(Milestones[[#This Row],[Category]:[Category]]="Goal",BP$5&gt;=Milestones[[#This Row],[Start]:[Start]],BP$5&lt;=Milestones[[#This Row],[End]:[End]]),2,IF(AND(Milestones[[#This Row],[Category]:[Category]]="Milestone",BP$5&gt;=Milestones[[#This Row],[Start]:[Start]],BP$5&lt;=Milestones[[#This Row],[End]:[End]]),1,"")),"")</f>
        <v/>
      </c>
      <c r="BQ45" s="20" t="str">
        <f ca="1">IFERROR(IF(AND(Milestones[[#This Row],[Category]:[Category]]="Goal",BQ$5&gt;=Milestones[[#This Row],[Start]:[Start]],BQ$5&lt;=Milestones[[#This Row],[End]:[End]]),2,IF(AND(Milestones[[#This Row],[Category]:[Category]]="Milestone",BQ$5&gt;=Milestones[[#This Row],[Start]:[Start]],BQ$5&lt;=Milestones[[#This Row],[End]:[End]]),1,"")),"")</f>
        <v/>
      </c>
      <c r="BR45" s="20" t="str">
        <f ca="1">IFERROR(IF(AND(Milestones[[#This Row],[Category]:[Category]]="Goal",BR$5&gt;=Milestones[[#This Row],[Start]:[Start]],BR$5&lt;=Milestones[[#This Row],[End]:[End]]),2,IF(AND(Milestones[[#This Row],[Category]:[Category]]="Milestone",BR$5&gt;=Milestones[[#This Row],[Start]:[Start]],BR$5&lt;=Milestones[[#This Row],[End]:[End]]),1,"")),"")</f>
        <v/>
      </c>
      <c r="BS45" s="20" t="str">
        <f ca="1">IFERROR(IF(AND(Milestones[[#This Row],[Category]:[Category]]="Goal",BS$5&gt;=Milestones[[#This Row],[Start]:[Start]],BS$5&lt;=Milestones[[#This Row],[End]:[End]]),2,IF(AND(Milestones[[#This Row],[Category]:[Category]]="Milestone",BS$5&gt;=Milestones[[#This Row],[Start]:[Start]],BS$5&lt;=Milestones[[#This Row],[End]:[End]]),1,"")),"")</f>
        <v/>
      </c>
      <c r="BT45" s="20" t="str">
        <f ca="1">IFERROR(IF(AND(Milestones[[#This Row],[Category]:[Category]]="Goal",BT$5&gt;=Milestones[[#This Row],[Start]:[Start]],BT$5&lt;=Milestones[[#This Row],[End]:[End]]),2,IF(AND(Milestones[[#This Row],[Category]:[Category]]="Milestone",BT$5&gt;=Milestones[[#This Row],[Start]:[Start]],BT$5&lt;=Milestones[[#This Row],[End]:[End]]),1,"")),"")</f>
        <v/>
      </c>
      <c r="BU45" s="20" t="str">
        <f ca="1">IFERROR(IF(AND(Milestones[[#This Row],[Category]:[Category]]="Goal",BU$5&gt;=Milestones[[#This Row],[Start]:[Start]],BU$5&lt;=Milestones[[#This Row],[End]:[End]]),2,IF(AND(Milestones[[#This Row],[Category]:[Category]]="Milestone",BU$5&gt;=Milestones[[#This Row],[Start]:[Start]],BU$5&lt;=Milestones[[#This Row],[End]:[End]]),1,"")),"")</f>
        <v/>
      </c>
      <c r="BV45" s="20" t="str">
        <f ca="1">IFERROR(IF(AND(Milestones[[#This Row],[Category]:[Category]]="Goal",BV$5&gt;=Milestones[[#This Row],[Start]:[Start]],BV$5&lt;=Milestones[[#This Row],[End]:[End]]),2,IF(AND(Milestones[[#This Row],[Category]:[Category]]="Milestone",BV$5&gt;=Milestones[[#This Row],[Start]:[Start]],BV$5&lt;=Milestones[[#This Row],[End]:[End]]),1,"")),"")</f>
        <v/>
      </c>
      <c r="BW45" s="20" t="str">
        <f ca="1">IFERROR(IF(AND(Milestones[[#This Row],[Category]:[Category]]="Goal",BW$5&gt;=Milestones[[#This Row],[Start]:[Start]],BW$5&lt;=Milestones[[#This Row],[End]:[End]]),2,IF(AND(Milestones[[#This Row],[Category]:[Category]]="Milestone",BW$5&gt;=Milestones[[#This Row],[Start]:[Start]],BW$5&lt;=Milestones[[#This Row],[End]:[End]]),1,"")),"")</f>
        <v/>
      </c>
      <c r="BX45" s="20" t="str">
        <f ca="1">IFERROR(IF(AND(Milestones[[#This Row],[Category]:[Category]]="Goal",BX$5&gt;=Milestones[[#This Row],[Start]:[Start]],BX$5&lt;=Milestones[[#This Row],[End]:[End]]),2,IF(AND(Milestones[[#This Row],[Category]:[Category]]="Milestone",BX$5&gt;=Milestones[[#This Row],[Start]:[Start]],BX$5&lt;=Milestones[[#This Row],[End]:[End]]),1,"")),"")</f>
        <v/>
      </c>
      <c r="BY45" s="20" t="str">
        <f ca="1">IFERROR(IF(AND(Milestones[[#This Row],[Category]:[Category]]="Goal",BY$5&gt;=Milestones[[#This Row],[Start]:[Start]],BY$5&lt;=Milestones[[#This Row],[End]:[End]]),2,IF(AND(Milestones[[#This Row],[Category]:[Category]]="Milestone",BY$5&gt;=Milestones[[#This Row],[Start]:[Start]],BY$5&lt;=Milestones[[#This Row],[End]:[End]]),1,"")),"")</f>
        <v/>
      </c>
      <c r="BZ45" s="20" t="str">
        <f ca="1">IFERROR(IF(AND(Milestones[[#This Row],[Category]:[Category]]="Goal",BZ$5&gt;=Milestones[[#This Row],[Start]:[Start]],BZ$5&lt;=Milestones[[#This Row],[End]:[End]]),2,IF(AND(Milestones[[#This Row],[Category]:[Category]]="Milestone",BZ$5&gt;=Milestones[[#This Row],[Start]:[Start]],BZ$5&lt;=Milestones[[#This Row],[End]:[End]]),1,"")),"")</f>
        <v/>
      </c>
      <c r="CA45" s="20" t="str">
        <f ca="1">IFERROR(IF(AND(Milestones[[#This Row],[Category]:[Category]]="Goal",CA$5&gt;=Milestones[[#This Row],[Start]:[Start]],CA$5&lt;=Milestones[[#This Row],[End]:[End]]),2,IF(AND(Milestones[[#This Row],[Category]:[Category]]="Milestone",CA$5&gt;=Milestones[[#This Row],[Start]:[Start]],CA$5&lt;=Milestones[[#This Row],[End]:[End]]),1,"")),"")</f>
        <v/>
      </c>
      <c r="CB45" s="20" t="str">
        <f ca="1">IFERROR(IF(AND(Milestones[[#This Row],[Category]:[Category]]="Goal",CB$5&gt;=Milestones[[#This Row],[Start]:[Start]],CB$5&lt;=Milestones[[#This Row],[End]:[End]]),2,IF(AND(Milestones[[#This Row],[Category]:[Category]]="Milestone",CB$5&gt;=Milestones[[#This Row],[Start]:[Start]],CB$5&lt;=Milestones[[#This Row],[End]:[End]]),1,"")),"")</f>
        <v/>
      </c>
      <c r="CC45" s="20" t="str">
        <f ca="1">IFERROR(IF(AND(Milestones[[#This Row],[Category]:[Category]]="Goal",CC$5&gt;=Milestones[[#This Row],[Start]:[Start]],CC$5&lt;=Milestones[[#This Row],[End]:[End]]),2,IF(AND(Milestones[[#This Row],[Category]:[Category]]="Milestone",CC$5&gt;=Milestones[[#This Row],[Start]:[Start]],CC$5&lt;=Milestones[[#This Row],[End]:[End]]),1,"")),"")</f>
        <v/>
      </c>
      <c r="CD45" s="20" t="str">
        <f ca="1">IFERROR(IF(AND(Milestones[[#This Row],[Category]:[Category]]="Goal",CD$5&gt;=Milestones[[#This Row],[Start]:[Start]],CD$5&lt;=Milestones[[#This Row],[End]:[End]]),2,IF(AND(Milestones[[#This Row],[Category]:[Category]]="Milestone",CD$5&gt;=Milestones[[#This Row],[Start]:[Start]],CD$5&lt;=Milestones[[#This Row],[End]:[End]]),1,"")),"")</f>
        <v/>
      </c>
      <c r="CE45" s="20" t="str">
        <f ca="1">IFERROR(IF(AND(Milestones[[#This Row],[Category]:[Category]]="Goal",CE$5&gt;=Milestones[[#This Row],[Start]:[Start]],CE$5&lt;=Milestones[[#This Row],[End]:[End]]),2,IF(AND(Milestones[[#This Row],[Category]:[Category]]="Milestone",CE$5&gt;=Milestones[[#This Row],[Start]:[Start]],CE$5&lt;=Milestones[[#This Row],[End]:[End]]),1,"")),"")</f>
        <v/>
      </c>
      <c r="CF45" s="20" t="str">
        <f ca="1">IFERROR(IF(AND(Milestones[[#This Row],[Category]:[Category]]="Goal",CF$5&gt;=Milestones[[#This Row],[Start]:[Start]],CF$5&lt;=Milestones[[#This Row],[End]:[End]]),2,IF(AND(Milestones[[#This Row],[Category]:[Category]]="Milestone",CF$5&gt;=Milestones[[#This Row],[Start]:[Start]],CF$5&lt;=Milestones[[#This Row],[End]:[End]]),1,"")),"")</f>
        <v/>
      </c>
      <c r="CG45" s="20" t="str">
        <f ca="1">IFERROR(IF(AND(Milestones[[#This Row],[Category]:[Category]]="Goal",CG$5&gt;=Milestones[[#This Row],[Start]:[Start]],CG$5&lt;=Milestones[[#This Row],[End]:[End]]),2,IF(AND(Milestones[[#This Row],[Category]:[Category]]="Milestone",CG$5&gt;=Milestones[[#This Row],[Start]:[Start]],CG$5&lt;=Milestones[[#This Row],[End]:[End]]),1,"")),"")</f>
        <v/>
      </c>
      <c r="CH45" s="20" t="str">
        <f ca="1">IFERROR(IF(AND(Milestones[[#This Row],[Category]:[Category]]="Goal",CH$5&gt;=Milestones[[#This Row],[Start]:[Start]],CH$5&lt;=Milestones[[#This Row],[End]:[End]]),2,IF(AND(Milestones[[#This Row],[Category]:[Category]]="Milestone",CH$5&gt;=Milestones[[#This Row],[Start]:[Start]],CH$5&lt;=Milestones[[#This Row],[End]:[End]]),1,"")),"")</f>
        <v/>
      </c>
      <c r="CI45" s="20" t="str">
        <f ca="1">IFERROR(IF(AND(Milestones[[#This Row],[Category]:[Category]]="Goal",CI$5&gt;=Milestones[[#This Row],[Start]:[Start]],CI$5&lt;=Milestones[[#This Row],[End]:[End]]),2,IF(AND(Milestones[[#This Row],[Category]:[Category]]="Milestone",CI$5&gt;=Milestones[[#This Row],[Start]:[Start]],CI$5&lt;=Milestones[[#This Row],[End]:[End]]),1,"")),"")</f>
        <v/>
      </c>
      <c r="CJ45" s="20" t="str">
        <f ca="1">IFERROR(IF(AND(Milestones[[#This Row],[Category]:[Category]]="Goal",CJ$5&gt;=Milestones[[#This Row],[Start]:[Start]],CJ$5&lt;=Milestones[[#This Row],[End]:[End]]),2,IF(AND(Milestones[[#This Row],[Category]:[Category]]="Milestone",CJ$5&gt;=Milestones[[#This Row],[Start]:[Start]],CJ$5&lt;=Milestones[[#This Row],[End]:[End]]),1,"")),"")</f>
        <v/>
      </c>
      <c r="CK45" s="20" t="str">
        <f ca="1">IFERROR(IF(AND(Milestones[[#This Row],[Category]:[Category]]="Goal",CK$5&gt;=Milestones[[#This Row],[Start]:[Start]],CK$5&lt;=Milestones[[#This Row],[End]:[End]]),2,IF(AND(Milestones[[#This Row],[Category]:[Category]]="Milestone",CK$5&gt;=Milestones[[#This Row],[Start]:[Start]],CK$5&lt;=Milestones[[#This Row],[End]:[End]]),1,"")),"")</f>
        <v/>
      </c>
      <c r="CL45" s="20" t="str">
        <f ca="1">IFERROR(IF(AND(Milestones[[#This Row],[Category]:[Category]]="Goal",CL$5&gt;=Milestones[[#This Row],[Start]:[Start]],CL$5&lt;=Milestones[[#This Row],[End]:[End]]),2,IF(AND(Milestones[[#This Row],[Category]:[Category]]="Milestone",CL$5&gt;=Milestones[[#This Row],[Start]:[Start]],CL$5&lt;=Milestones[[#This Row],[End]:[End]]),1,"")),"")</f>
        <v/>
      </c>
      <c r="CM45" s="20" t="str">
        <f ca="1">IFERROR(IF(AND(Milestones[[#This Row],[Category]:[Category]]="Goal",CM$5&gt;=Milestones[[#This Row],[Start]:[Start]],CM$5&lt;=Milestones[[#This Row],[End]:[End]]),2,IF(AND(Milestones[[#This Row],[Category]:[Category]]="Milestone",CM$5&gt;=Milestones[[#This Row],[Start]:[Start]],CM$5&lt;=Milestones[[#This Row],[End]:[End]]),1,"")),"")</f>
        <v/>
      </c>
      <c r="CN45" s="20" t="str">
        <f ca="1">IFERROR(IF(AND(Milestones[[#This Row],[Category]:[Category]]="Goal",CN$5&gt;=Milestones[[#This Row],[Start]:[Start]],CN$5&lt;=Milestones[[#This Row],[End]:[End]]),2,IF(AND(Milestones[[#This Row],[Category]:[Category]]="Milestone",CN$5&gt;=Milestones[[#This Row],[Start]:[Start]],CN$5&lt;=Milestones[[#This Row],[End]:[End]]),1,"")),"")</f>
        <v/>
      </c>
      <c r="CO45" s="20" t="str">
        <f ca="1">IFERROR(IF(AND(Milestones[[#This Row],[Category]:[Category]]="Goal",CO$5&gt;=Milestones[[#This Row],[Start]:[Start]],CO$5&lt;=Milestones[[#This Row],[End]:[End]]),2,IF(AND(Milestones[[#This Row],[Category]:[Category]]="Milestone",CO$5&gt;=Milestones[[#This Row],[Start]:[Start]],CO$5&lt;=Milestones[[#This Row],[End]:[End]]),1,"")),"")</f>
        <v/>
      </c>
      <c r="CP45" s="20" t="str">
        <f ca="1">IFERROR(IF(AND(Milestones[[#This Row],[Category]:[Category]]="Goal",CP$5&gt;=Milestones[[#This Row],[Start]:[Start]],CP$5&lt;=Milestones[[#This Row],[End]:[End]]),2,IF(AND(Milestones[[#This Row],[Category]:[Category]]="Milestone",CP$5&gt;=Milestones[[#This Row],[Start]:[Start]],CP$5&lt;=Milestones[[#This Row],[End]:[End]]),1,"")),"")</f>
        <v/>
      </c>
      <c r="CQ45" s="20" t="str">
        <f ca="1">IFERROR(IF(AND(Milestones[[#This Row],[Category]:[Category]]="Goal",CQ$5&gt;=Milestones[[#This Row],[Start]:[Start]],CQ$5&lt;=Milestones[[#This Row],[End]:[End]]),2,IF(AND(Milestones[[#This Row],[Category]:[Category]]="Milestone",CQ$5&gt;=Milestones[[#This Row],[Start]:[Start]],CQ$5&lt;=Milestones[[#This Row],[End]:[End]]),1,"")),"")</f>
        <v/>
      </c>
      <c r="CR45" s="20" t="str">
        <f ca="1">IFERROR(IF(AND(Milestones[[#This Row],[Category]:[Category]]="Goal",CR$5&gt;=Milestones[[#This Row],[Start]:[Start]],CR$5&lt;=Milestones[[#This Row],[End]:[End]]),2,IF(AND(Milestones[[#This Row],[Category]:[Category]]="Milestone",CR$5&gt;=Milestones[[#This Row],[Start]:[Start]],CR$5&lt;=Milestones[[#This Row],[End]:[End]]),1,"")),"")</f>
        <v/>
      </c>
      <c r="CS45" s="20" t="str">
        <f ca="1">IFERROR(IF(AND(Milestones[[#This Row],[Category]:[Category]]="Goal",CS$5&gt;=Milestones[[#This Row],[Start]:[Start]],CS$5&lt;=Milestones[[#This Row],[End]:[End]]),2,IF(AND(Milestones[[#This Row],[Category]:[Category]]="Milestone",CS$5&gt;=Milestones[[#This Row],[Start]:[Start]],CS$5&lt;=Milestones[[#This Row],[End]:[End]]),1,"")),"")</f>
        <v/>
      </c>
      <c r="CT45" s="20" t="str">
        <f ca="1">IFERROR(IF(AND(Milestones[[#This Row],[Category]:[Category]]="Goal",CT$5&gt;=Milestones[[#This Row],[Start]:[Start]],CT$5&lt;=Milestones[[#This Row],[End]:[End]]),2,IF(AND(Milestones[[#This Row],[Category]:[Category]]="Milestone",CT$5&gt;=Milestones[[#This Row],[Start]:[Start]],CT$5&lt;=Milestones[[#This Row],[End]:[End]]),1,"")),"")</f>
        <v/>
      </c>
      <c r="CU45" s="20" t="str">
        <f ca="1">IFERROR(IF(AND(Milestones[[#This Row],[Category]:[Category]]="Goal",CU$5&gt;=Milestones[[#This Row],[Start]:[Start]],CU$5&lt;=Milestones[[#This Row],[End]:[End]]),2,IF(AND(Milestones[[#This Row],[Category]:[Category]]="Milestone",CU$5&gt;=Milestones[[#This Row],[Start]:[Start]],CU$5&lt;=Milestones[[#This Row],[End]:[End]]),1,"")),"")</f>
        <v/>
      </c>
      <c r="CV45" s="20" t="str">
        <f ca="1">IFERROR(IF(AND(Milestones[[#This Row],[Category]:[Category]]="Goal",CV$5&gt;=Milestones[[#This Row],[Start]:[Start]],CV$5&lt;=Milestones[[#This Row],[End]:[End]]),2,IF(AND(Milestones[[#This Row],[Category]:[Category]]="Milestone",CV$5&gt;=Milestones[[#This Row],[Start]:[Start]],CV$5&lt;=Milestones[[#This Row],[End]:[End]]),1,"")),"")</f>
        <v/>
      </c>
      <c r="CW45" s="20" t="str">
        <f ca="1">IFERROR(IF(AND(Milestones[[#This Row],[Category]:[Category]]="Goal",CW$5&gt;=Milestones[[#This Row],[Start]:[Start]],CW$5&lt;=Milestones[[#This Row],[End]:[End]]),2,IF(AND(Milestones[[#This Row],[Category]:[Category]]="Milestone",CW$5&gt;=Milestones[[#This Row],[Start]:[Start]],CW$5&lt;=Milestones[[#This Row],[End]:[End]]),1,"")),"")</f>
        <v/>
      </c>
      <c r="CX45" s="20" t="str">
        <f ca="1">IFERROR(IF(AND(Milestones[[#This Row],[Category]:[Category]]="Goal",CX$5&gt;=Milestones[[#This Row],[Start]:[Start]],CX$5&lt;=Milestones[[#This Row],[End]:[End]]),2,IF(AND(Milestones[[#This Row],[Category]:[Category]]="Milestone",CX$5&gt;=Milestones[[#This Row],[Start]:[Start]],CX$5&lt;=Milestones[[#This Row],[End]:[End]]),1,"")),"")</f>
        <v/>
      </c>
      <c r="CY45" s="20" t="str">
        <f ca="1">IFERROR(IF(AND(Milestones[[#This Row],[Category]:[Category]]="Goal",CY$5&gt;=Milestones[[#This Row],[Start]:[Start]],CY$5&lt;=Milestones[[#This Row],[End]:[End]]),2,IF(AND(Milestones[[#This Row],[Category]:[Category]]="Milestone",CY$5&gt;=Milestones[[#This Row],[Start]:[Start]],CY$5&lt;=Milestones[[#This Row],[End]:[End]]),1,"")),"")</f>
        <v/>
      </c>
      <c r="CZ45" s="20" t="str">
        <f ca="1">IFERROR(IF(AND(Milestones[[#This Row],[Category]:[Category]]="Goal",CZ$5&gt;=Milestones[[#This Row],[Start]:[Start]],CZ$5&lt;=Milestones[[#This Row],[End]:[End]]),2,IF(AND(Milestones[[#This Row],[Category]:[Category]]="Milestone",CZ$5&gt;=Milestones[[#This Row],[Start]:[Start]],CZ$5&lt;=Milestones[[#This Row],[End]:[End]]),1,"")),"")</f>
        <v/>
      </c>
      <c r="DA45" s="20" t="str">
        <f ca="1">IFERROR(IF(AND(Milestones[[#This Row],[Category]:[Category]]="Goal",DA$5&gt;=Milestones[[#This Row],[Start]:[Start]],DA$5&lt;=Milestones[[#This Row],[End]:[End]]),2,IF(AND(Milestones[[#This Row],[Category]:[Category]]="Milestone",DA$5&gt;=Milestones[[#This Row],[Start]:[Start]],DA$5&lt;=Milestones[[#This Row],[End]:[End]]),1,"")),"")</f>
        <v/>
      </c>
      <c r="DB45" s="20" t="str">
        <f ca="1">IFERROR(IF(AND(Milestones[[#This Row],[Category]:[Category]]="Goal",DB$5&gt;=Milestones[[#This Row],[Start]:[Start]],DB$5&lt;=Milestones[[#This Row],[End]:[End]]),2,IF(AND(Milestones[[#This Row],[Category]:[Category]]="Milestone",DB$5&gt;=Milestones[[#This Row],[Start]:[Start]],DB$5&lt;=Milestones[[#This Row],[End]:[End]]),1,"")),"")</f>
        <v/>
      </c>
      <c r="DC45" s="20" t="str">
        <f ca="1">IFERROR(IF(AND(Milestones[[#This Row],[Category]:[Category]]="Goal",DC$5&gt;=Milestones[[#This Row],[Start]:[Start]],DC$5&lt;=Milestones[[#This Row],[End]:[End]]),2,IF(AND(Milestones[[#This Row],[Category]:[Category]]="Milestone",DC$5&gt;=Milestones[[#This Row],[Start]:[Start]],DC$5&lt;=Milestones[[#This Row],[End]:[End]]),1,"")),"")</f>
        <v/>
      </c>
      <c r="DD45" s="20" t="str">
        <f ca="1">IFERROR(IF(AND(Milestones[[#This Row],[Category]:[Category]]="Goal",DD$5&gt;=Milestones[[#This Row],[Start]:[Start]],DD$5&lt;=Milestones[[#This Row],[End]:[End]]),2,IF(AND(Milestones[[#This Row],[Category]:[Category]]="Milestone",DD$5&gt;=Milestones[[#This Row],[Start]:[Start]],DD$5&lt;=Milestones[[#This Row],[End]:[End]]),1,"")),"")</f>
        <v/>
      </c>
      <c r="DE45" s="20" t="str">
        <f ca="1">IFERROR(IF(AND(Milestones[[#This Row],[Category]:[Category]]="Goal",DE$5&gt;=Milestones[[#This Row],[Start]:[Start]],DE$5&lt;=Milestones[[#This Row],[End]:[End]]),2,IF(AND(Milestones[[#This Row],[Category]:[Category]]="Milestone",DE$5&gt;=Milestones[[#This Row],[Start]:[Start]],DE$5&lt;=Milestones[[#This Row],[End]:[End]]),1,"")),"")</f>
        <v/>
      </c>
      <c r="DF45" s="20" t="str">
        <f ca="1">IFERROR(IF(AND(Milestones[[#This Row],[Category]:[Category]]="Goal",DF$5&gt;=Milestones[[#This Row],[Start]:[Start]],DF$5&lt;=Milestones[[#This Row],[End]:[End]]),2,IF(AND(Milestones[[#This Row],[Category]:[Category]]="Milestone",DF$5&gt;=Milestones[[#This Row],[Start]:[Start]],DF$5&lt;=Milestones[[#This Row],[End]:[End]]),1,"")),"")</f>
        <v/>
      </c>
      <c r="DG45" s="20" t="str">
        <f ca="1">IFERROR(IF(AND(Milestones[[#This Row],[Category]:[Category]]="Goal",DG$5&gt;=Milestones[[#This Row],[Start]:[Start]],DG$5&lt;=Milestones[[#This Row],[End]:[End]]),2,IF(AND(Milestones[[#This Row],[Category]:[Category]]="Milestone",DG$5&gt;=Milestones[[#This Row],[Start]:[Start]],DG$5&lt;=Milestones[[#This Row],[End]:[End]]),1,"")),"")</f>
        <v/>
      </c>
      <c r="DH45" s="20" t="str">
        <f ca="1">IFERROR(IF(AND(Milestones[[#This Row],[Category]:[Category]]="Goal",DH$5&gt;=Milestones[[#This Row],[Start]:[Start]],DH$5&lt;=Milestones[[#This Row],[End]:[End]]),2,IF(AND(Milestones[[#This Row],[Category]:[Category]]="Milestone",DH$5&gt;=Milestones[[#This Row],[Start]:[Start]],DH$5&lt;=Milestones[[#This Row],[End]:[End]]),1,"")),"")</f>
        <v/>
      </c>
      <c r="DI45" s="20" t="str">
        <f ca="1">IFERROR(IF(AND(Milestones[[#This Row],[Category]:[Category]]="Goal",DI$5&gt;=Milestones[[#This Row],[Start]:[Start]],DI$5&lt;=Milestones[[#This Row],[End]:[End]]),2,IF(AND(Milestones[[#This Row],[Category]:[Category]]="Milestone",DI$5&gt;=Milestones[[#This Row],[Start]:[Start]],DI$5&lt;=Milestones[[#This Row],[End]:[End]]),1,"")),"")</f>
        <v/>
      </c>
      <c r="DJ45" s="20" t="str">
        <f ca="1">IFERROR(IF(AND(Milestones[[#This Row],[Category]:[Category]]="Goal",DJ$5&gt;=Milestones[[#This Row],[Start]:[Start]],DJ$5&lt;=Milestones[[#This Row],[End]:[End]]),2,IF(AND(Milestones[[#This Row],[Category]:[Category]]="Milestone",DJ$5&gt;=Milestones[[#This Row],[Start]:[Start]],DJ$5&lt;=Milestones[[#This Row],[End]:[End]]),1,"")),"")</f>
        <v/>
      </c>
      <c r="DK45" s="20" t="str">
        <f ca="1">IFERROR(IF(AND(Milestones[[#This Row],[Category]:[Category]]="Goal",DK$5&gt;=Milestones[[#This Row],[Start]:[Start]],DK$5&lt;=Milestones[[#This Row],[End]:[End]]),2,IF(AND(Milestones[[#This Row],[Category]:[Category]]="Milestone",DK$5&gt;=Milestones[[#This Row],[Start]:[Start]],DK$5&lt;=Milestones[[#This Row],[End]:[End]]),1,"")),"")</f>
        <v/>
      </c>
      <c r="DL45" s="20" t="str">
        <f ca="1">IFERROR(IF(AND(Milestones[[#This Row],[Category]:[Category]]="Goal",DL$5&gt;=Milestones[[#This Row],[Start]:[Start]],DL$5&lt;=Milestones[[#This Row],[End]:[End]]),2,IF(AND(Milestones[[#This Row],[Category]:[Category]]="Milestone",DL$5&gt;=Milestones[[#This Row],[Start]:[Start]],DL$5&lt;=Milestones[[#This Row],[End]:[End]]),1,"")),"")</f>
        <v/>
      </c>
      <c r="DM45" s="20" t="str">
        <f ca="1">IFERROR(IF(AND(Milestones[[#This Row],[Category]:[Category]]="Goal",DM$5&gt;=Milestones[[#This Row],[Start]:[Start]],DM$5&lt;=Milestones[[#This Row],[End]:[End]]),2,IF(AND(Milestones[[#This Row],[Category]:[Category]]="Milestone",DM$5&gt;=Milestones[[#This Row],[Start]:[Start]],DM$5&lt;=Milestones[[#This Row],[End]:[End]]),1,"")),"")</f>
        <v/>
      </c>
      <c r="DN45" s="20" t="str">
        <f ca="1">IFERROR(IF(AND(Milestones[[#This Row],[Category]:[Category]]="Goal",DN$5&gt;=Milestones[[#This Row],[Start]:[Start]],DN$5&lt;=Milestones[[#This Row],[End]:[End]]),2,IF(AND(Milestones[[#This Row],[Category]:[Category]]="Milestone",DN$5&gt;=Milestones[[#This Row],[Start]:[Start]],DN$5&lt;=Milestones[[#This Row],[End]:[End]]),1,"")),"")</f>
        <v/>
      </c>
      <c r="DO45" s="20" t="str">
        <f ca="1">IFERROR(IF(AND(Milestones[[#This Row],[Category]:[Category]]="Goal",DO$5&gt;=Milestones[[#This Row],[Start]:[Start]],DO$5&lt;=Milestones[[#This Row],[End]:[End]]),2,IF(AND(Milestones[[#This Row],[Category]:[Category]]="Milestone",DO$5&gt;=Milestones[[#This Row],[Start]:[Start]],DO$5&lt;=Milestones[[#This Row],[End]:[End]]),1,"")),"")</f>
        <v/>
      </c>
      <c r="DP45" s="20" t="str">
        <f ca="1">IFERROR(IF(AND(Milestones[[#This Row],[Category]:[Category]]="Goal",DP$5&gt;=Milestones[[#This Row],[Start]:[Start]],DP$5&lt;=Milestones[[#This Row],[End]:[End]]),2,IF(AND(Milestones[[#This Row],[Category]:[Category]]="Milestone",DP$5&gt;=Milestones[[#This Row],[Start]:[Start]],DP$5&lt;=Milestones[[#This Row],[End]:[End]]),1,"")),"")</f>
        <v/>
      </c>
      <c r="DQ45" s="20" t="str">
        <f ca="1">IFERROR(IF(AND(Milestones[[#This Row],[Category]:[Category]]="Goal",DQ$5&gt;=Milestones[[#This Row],[Start]:[Start]],DQ$5&lt;=Milestones[[#This Row],[End]:[End]]),2,IF(AND(Milestones[[#This Row],[Category]:[Category]]="Milestone",DQ$5&gt;=Milestones[[#This Row],[Start]:[Start]],DQ$5&lt;=Milestones[[#This Row],[End]:[End]]),1,"")),"")</f>
        <v/>
      </c>
      <c r="DR45" s="20" t="str">
        <f ca="1">IFERROR(IF(AND(Milestones[[#This Row],[Category]:[Category]]="Goal",DR$5&gt;=Milestones[[#This Row],[Start]:[Start]],DR$5&lt;=Milestones[[#This Row],[End]:[End]]),2,IF(AND(Milestones[[#This Row],[Category]:[Category]]="Milestone",DR$5&gt;=Milestones[[#This Row],[Start]:[Start]],DR$5&lt;=Milestones[[#This Row],[End]:[End]]),1,"")),"")</f>
        <v/>
      </c>
      <c r="DS45" s="20" t="str">
        <f ca="1">IFERROR(IF(AND(Milestones[[#This Row],[Category]:[Category]]="Goal",DS$5&gt;=Milestones[[#This Row],[Start]:[Start]],DS$5&lt;=Milestones[[#This Row],[End]:[End]]),2,IF(AND(Milestones[[#This Row],[Category]:[Category]]="Milestone",DS$5&gt;=Milestones[[#This Row],[Start]:[Start]],DS$5&lt;=Milestones[[#This Row],[End]:[End]]),1,"")),"")</f>
        <v/>
      </c>
      <c r="DT45" s="20" t="str">
        <f ca="1">IFERROR(IF(AND(Milestones[[#This Row],[Category]:[Category]]="Goal",DT$5&gt;=Milestones[[#This Row],[Start]:[Start]],DT$5&lt;=Milestones[[#This Row],[End]:[End]]),2,IF(AND(Milestones[[#This Row],[Category]:[Category]]="Milestone",DT$5&gt;=Milestones[[#This Row],[Start]:[Start]],DT$5&lt;=Milestones[[#This Row],[End]:[End]]),1,"")),"")</f>
        <v/>
      </c>
      <c r="DU45" s="20" t="str">
        <f ca="1">IFERROR(IF(AND(Milestones[[#This Row],[Category]:[Category]]="Goal",DU$5&gt;=Milestones[[#This Row],[Start]:[Start]],DU$5&lt;=Milestones[[#This Row],[End]:[End]]),2,IF(AND(Milestones[[#This Row],[Category]:[Category]]="Milestone",DU$5&gt;=Milestones[[#This Row],[Start]:[Start]],DU$5&lt;=Milestones[[#This Row],[End]:[End]]),1,"")),"")</f>
        <v/>
      </c>
      <c r="DV45" s="20" t="str">
        <f ca="1">IFERROR(IF(AND(Milestones[[#This Row],[Category]:[Category]]="Goal",DV$5&gt;=Milestones[[#This Row],[Start]:[Start]],DV$5&lt;=Milestones[[#This Row],[End]:[End]]),2,IF(AND(Milestones[[#This Row],[Category]:[Category]]="Milestone",DV$5&gt;=Milestones[[#This Row],[Start]:[Start]],DV$5&lt;=Milestones[[#This Row],[End]:[End]]),1,"")),"")</f>
        <v/>
      </c>
      <c r="DW45" s="20" t="str">
        <f ca="1">IFERROR(IF(AND(Milestones[[#This Row],[Category]:[Category]]="Goal",DW$5&gt;=Milestones[[#This Row],[Start]:[Start]],DW$5&lt;=Milestones[[#This Row],[End]:[End]]),2,IF(AND(Milestones[[#This Row],[Category]:[Category]]="Milestone",DW$5&gt;=Milestones[[#This Row],[Start]:[Start]],DW$5&lt;=Milestones[[#This Row],[End]:[End]]),1,"")),"")</f>
        <v/>
      </c>
      <c r="DX45" s="20" t="str">
        <f ca="1">IFERROR(IF(AND(Milestones[[#This Row],[Category]:[Category]]="Goal",DX$5&gt;=Milestones[[#This Row],[Start]:[Start]],DX$5&lt;=Milestones[[#This Row],[End]:[End]]),2,IF(AND(Milestones[[#This Row],[Category]:[Category]]="Milestone",DX$5&gt;=Milestones[[#This Row],[Start]:[Start]],DX$5&lt;=Milestones[[#This Row],[End]:[End]]),1,"")),"")</f>
        <v/>
      </c>
      <c r="DY45" s="20" t="str">
        <f ca="1">IFERROR(IF(AND(Milestones[[#This Row],[Category]:[Category]]="Goal",DY$5&gt;=Milestones[[#This Row],[Start]:[Start]],DY$5&lt;=Milestones[[#This Row],[End]:[End]]),2,IF(AND(Milestones[[#This Row],[Category]:[Category]]="Milestone",DY$5&gt;=Milestones[[#This Row],[Start]:[Start]],DY$5&lt;=Milestones[[#This Row],[End]:[End]]),1,"")),"")</f>
        <v/>
      </c>
      <c r="DZ45" s="20" t="str">
        <f ca="1">IFERROR(IF(AND(Milestones[[#This Row],[Category]:[Category]]="Goal",DZ$5&gt;=Milestones[[#This Row],[Start]:[Start]],DZ$5&lt;=Milestones[[#This Row],[End]:[End]]),2,IF(AND(Milestones[[#This Row],[Category]:[Category]]="Milestone",DZ$5&gt;=Milestones[[#This Row],[Start]:[Start]],DZ$5&lt;=Milestones[[#This Row],[End]:[End]]),1,"")),"")</f>
        <v/>
      </c>
      <c r="EA45" s="20" t="str">
        <f ca="1">IFERROR(IF(AND(Milestones[[#This Row],[Category]:[Category]]="Goal",EA$5&gt;=Milestones[[#This Row],[Start]:[Start]],EA$5&lt;=Milestones[[#This Row],[End]:[End]]),2,IF(AND(Milestones[[#This Row],[Category]:[Category]]="Milestone",EA$5&gt;=Milestones[[#This Row],[Start]:[Start]],EA$5&lt;=Milestones[[#This Row],[End]:[End]]),1,"")),"")</f>
        <v/>
      </c>
      <c r="EB45" s="20" t="str">
        <f ca="1">IFERROR(IF(AND(Milestones[[#This Row],[Category]:[Category]]="Goal",EB$5&gt;=Milestones[[#This Row],[Start]:[Start]],EB$5&lt;=Milestones[[#This Row],[End]:[End]]),2,IF(AND(Milestones[[#This Row],[Category]:[Category]]="Milestone",EB$5&gt;=Milestones[[#This Row],[Start]:[Start]],EB$5&lt;=Milestones[[#This Row],[End]:[End]]),1,"")),"")</f>
        <v/>
      </c>
      <c r="EC45" s="20" t="str">
        <f ca="1">IFERROR(IF(AND(Milestones[[#This Row],[Category]:[Category]]="Goal",EC$5&gt;=Milestones[[#This Row],[Start]:[Start]],EC$5&lt;=Milestones[[#This Row],[End]:[End]]),2,IF(AND(Milestones[[#This Row],[Category]:[Category]]="Milestone",EC$5&gt;=Milestones[[#This Row],[Start]:[Start]],EC$5&lt;=Milestones[[#This Row],[End]:[End]]),1,"")),"")</f>
        <v/>
      </c>
      <c r="ED45" s="20" t="str">
        <f ca="1">IFERROR(IF(AND(Milestones[[#This Row],[Category]:[Category]]="Goal",ED$5&gt;=Milestones[[#This Row],[Start]:[Start]],ED$5&lt;=Milestones[[#This Row],[End]:[End]]),2,IF(AND(Milestones[[#This Row],[Category]:[Category]]="Milestone",ED$5&gt;=Milestones[[#This Row],[Start]:[Start]],ED$5&lt;=Milestones[[#This Row],[End]:[End]]),1,"")),"")</f>
        <v/>
      </c>
      <c r="EE45" s="20" t="str">
        <f ca="1">IFERROR(IF(AND(Milestones[[#This Row],[Category]:[Category]]="Goal",EE$5&gt;=Milestones[[#This Row],[Start]:[Start]],EE$5&lt;=Milestones[[#This Row],[End]:[End]]),2,IF(AND(Milestones[[#This Row],[Category]:[Category]]="Milestone",EE$5&gt;=Milestones[[#This Row],[Start]:[Start]],EE$5&lt;=Milestones[[#This Row],[End]:[End]]),1,"")),"")</f>
        <v/>
      </c>
      <c r="EF45" s="20" t="str">
        <f ca="1">IFERROR(IF(AND(Milestones[[#This Row],[Category]:[Category]]="Goal",EF$5&gt;=Milestones[[#This Row],[Start]:[Start]],EF$5&lt;=Milestones[[#This Row],[End]:[End]]),2,IF(AND(Milestones[[#This Row],[Category]:[Category]]="Milestone",EF$5&gt;=Milestones[[#This Row],[Start]:[Start]],EF$5&lt;=Milestones[[#This Row],[End]:[End]]),1,"")),"")</f>
        <v/>
      </c>
      <c r="EG45" s="20" t="str">
        <f ca="1">IFERROR(IF(AND(Milestones[[#This Row],[Category]:[Category]]="Goal",EG$5&gt;=Milestones[[#This Row],[Start]:[Start]],EG$5&lt;=Milestones[[#This Row],[End]:[End]]),2,IF(AND(Milestones[[#This Row],[Category]:[Category]]="Milestone",EG$5&gt;=Milestones[[#This Row],[Start]:[Start]],EG$5&lt;=Milestones[[#This Row],[End]:[End]]),1,"")),"")</f>
        <v/>
      </c>
      <c r="EH45" s="20" t="str">
        <f ca="1">IFERROR(IF(AND(Milestones[[#This Row],[Category]:[Category]]="Goal",EH$5&gt;=Milestones[[#This Row],[Start]:[Start]],EH$5&lt;=Milestones[[#This Row],[End]:[End]]),2,IF(AND(Milestones[[#This Row],[Category]:[Category]]="Milestone",EH$5&gt;=Milestones[[#This Row],[Start]:[Start]],EH$5&lt;=Milestones[[#This Row],[End]:[End]]),1,"")),"")</f>
        <v/>
      </c>
      <c r="EI45" s="20" t="str">
        <f ca="1">IFERROR(IF(AND(Milestones[[#This Row],[Category]:[Category]]="Goal",EI$5&gt;=Milestones[[#This Row],[Start]:[Start]],EI$5&lt;=Milestones[[#This Row],[End]:[End]]),2,IF(AND(Milestones[[#This Row],[Category]:[Category]]="Milestone",EI$5&gt;=Milestones[[#This Row],[Start]:[Start]],EI$5&lt;=Milestones[[#This Row],[End]:[End]]),1,"")),"")</f>
        <v/>
      </c>
      <c r="EJ45" s="20" t="str">
        <f ca="1">IFERROR(IF(AND(Milestones[[#This Row],[Category]:[Category]]="Goal",EJ$5&gt;=Milestones[[#This Row],[Start]:[Start]],EJ$5&lt;=Milestones[[#This Row],[End]:[End]]),2,IF(AND(Milestones[[#This Row],[Category]:[Category]]="Milestone",EJ$5&gt;=Milestones[[#This Row],[Start]:[Start]],EJ$5&lt;=Milestones[[#This Row],[End]:[End]]),1,"")),"")</f>
        <v/>
      </c>
      <c r="EK45" s="20" t="str">
        <f ca="1">IFERROR(IF(AND(Milestones[[#This Row],[Category]:[Category]]="Goal",EK$5&gt;=Milestones[[#This Row],[Start]:[Start]],EK$5&lt;=Milestones[[#This Row],[End]:[End]]),2,IF(AND(Milestones[[#This Row],[Category]:[Category]]="Milestone",EK$5&gt;=Milestones[[#This Row],[Start]:[Start]],EK$5&lt;=Milestones[[#This Row],[End]:[End]]),1,"")),"")</f>
        <v/>
      </c>
      <c r="EL45" s="20" t="str">
        <f ca="1">IFERROR(IF(AND(Milestones[[#This Row],[Category]:[Category]]="Goal",EL$5&gt;=Milestones[[#This Row],[Start]:[Start]],EL$5&lt;=Milestones[[#This Row],[End]:[End]]),2,IF(AND(Milestones[[#This Row],[Category]:[Category]]="Milestone",EL$5&gt;=Milestones[[#This Row],[Start]:[Start]],EL$5&lt;=Milestones[[#This Row],[End]:[End]]),1,"")),"")</f>
        <v/>
      </c>
      <c r="EM45" s="20" t="str">
        <f ca="1">IFERROR(IF(AND(Milestones[[#This Row],[Category]:[Category]]="Goal",EM$5&gt;=Milestones[[#This Row],[Start]:[Start]],EM$5&lt;=Milestones[[#This Row],[End]:[End]]),2,IF(AND(Milestones[[#This Row],[Category]:[Category]]="Milestone",EM$5&gt;=Milestones[[#This Row],[Start]:[Start]],EM$5&lt;=Milestones[[#This Row],[End]:[End]]),1,"")),"")</f>
        <v/>
      </c>
      <c r="EN45" s="20" t="str">
        <f ca="1">IFERROR(IF(AND(Milestones[[#This Row],[Category]:[Category]]="Goal",EN$5&gt;=Milestones[[#This Row],[Start]:[Start]],EN$5&lt;=Milestones[[#This Row],[End]:[End]]),2,IF(AND(Milestones[[#This Row],[Category]:[Category]]="Milestone",EN$5&gt;=Milestones[[#This Row],[Start]:[Start]],EN$5&lt;=Milestones[[#This Row],[End]:[End]]),1,"")),"")</f>
        <v/>
      </c>
      <c r="EO45" s="20" t="str">
        <f ca="1">IFERROR(IF(AND(Milestones[[#This Row],[Category]:[Category]]="Goal",EO$5&gt;=Milestones[[#This Row],[Start]:[Start]],EO$5&lt;=Milestones[[#This Row],[End]:[End]]),2,IF(AND(Milestones[[#This Row],[Category]:[Category]]="Milestone",EO$5&gt;=Milestones[[#This Row],[Start]:[Start]],EO$5&lt;=Milestones[[#This Row],[End]:[End]]),1,"")),"")</f>
        <v/>
      </c>
      <c r="EP45" s="20" t="str">
        <f ca="1">IFERROR(IF(AND(Milestones[[#This Row],[Category]:[Category]]="Goal",EP$5&gt;=Milestones[[#This Row],[Start]:[Start]],EP$5&lt;=Milestones[[#This Row],[End]:[End]]),2,IF(AND(Milestones[[#This Row],[Category]:[Category]]="Milestone",EP$5&gt;=Milestones[[#This Row],[Start]:[Start]],EP$5&lt;=Milestones[[#This Row],[End]:[End]]),1,"")),"")</f>
        <v/>
      </c>
      <c r="EQ45" s="20" t="str">
        <f ca="1">IFERROR(IF(AND(Milestones[[#This Row],[Category]:[Category]]="Goal",EQ$5&gt;=Milestones[[#This Row],[Start]:[Start]],EQ$5&lt;=Milestones[[#This Row],[End]:[End]]),2,IF(AND(Milestones[[#This Row],[Category]:[Category]]="Milestone",EQ$5&gt;=Milestones[[#This Row],[Start]:[Start]],EQ$5&lt;=Milestones[[#This Row],[End]:[End]]),1,"")),"")</f>
        <v/>
      </c>
      <c r="ER45" s="20" t="str">
        <f ca="1">IFERROR(IF(AND(Milestones[[#This Row],[Category]:[Category]]="Goal",ER$5&gt;=Milestones[[#This Row],[Start]:[Start]],ER$5&lt;=Milestones[[#This Row],[End]:[End]]),2,IF(AND(Milestones[[#This Row],[Category]:[Category]]="Milestone",ER$5&gt;=Milestones[[#This Row],[Start]:[Start]],ER$5&lt;=Milestones[[#This Row],[End]:[End]]),1,"")),"")</f>
        <v/>
      </c>
    </row>
    <row r="46" spans="1:148" ht="15" customHeight="1" x14ac:dyDescent="0.3">
      <c r="B46" s="41">
        <f t="shared" si="73"/>
        <v>39</v>
      </c>
      <c r="C46" s="97" t="s">
        <v>162</v>
      </c>
      <c r="D46" s="61" t="s">
        <v>43</v>
      </c>
      <c r="E46" s="63" t="s">
        <v>44</v>
      </c>
      <c r="F46" s="64" t="s">
        <v>6</v>
      </c>
      <c r="G46" s="43"/>
      <c r="H46" s="35"/>
      <c r="I46" s="58">
        <f>IFERROR(IF(Milestones[[#This Row],[Activity]]="","",WORKDAY(IF(Milestones[[#This Row],[Predecessor]]="",IF(O45&lt;&gt;"", O45, L45),IF(INDEX(Milestones[Actual End],Milestones[[#This Row],[Predecessor]])&lt;&gt;"",INDEX(Milestones[Actual End],Milestones[[#This Row],[Predecessor]]),INDEX(Milestones[End],Milestones[[#This Row],[Predecessor]]))),Milestones[[#This Row],[Lag Days (Working Days)]],Table5[Holidays])),"")</f>
        <v>43390</v>
      </c>
      <c r="J46" s="70"/>
      <c r="K46" s="46">
        <f>IF(Milestones[[#This Row],[Responsible]]="",Milestones[[#This Row],[Effort (Working Days)]],IFERROR(ROUND(Milestones[[#This Row],[Effort (Working Days)]]/VLOOKUP(Milestones[[#This Row],[Responsible]],ProjectPersonnel[],2,FALSE)*4,0)/4,0))</f>
        <v>0</v>
      </c>
      <c r="L46" s="47">
        <f>IFERROR(WORKDAY(Milestones[[#This Row],[Start]],Milestones[[#This Row],[Task Duration]],Table5[Holidays]),"")</f>
        <v>43390</v>
      </c>
      <c r="M46" s="49" t="s">
        <v>157</v>
      </c>
      <c r="N46" s="49"/>
      <c r="O46" s="49"/>
      <c r="P46" s="72">
        <v>0</v>
      </c>
      <c r="Q46" s="13"/>
      <c r="R46" s="13"/>
      <c r="T46" s="20" t="str">
        <f ca="1">IFERROR(IF(AND(Milestones[[#This Row],[Category]:[Category]]="Goal",T$5&gt;=Milestones[[#This Row],[Start]:[Start]],T$5&lt;=Milestones[[#This Row],[End]:[End]]),2,IF(AND(Milestones[[#This Row],[Category]:[Category]]="Milestone",T$5&gt;=Milestones[[#This Row],[Start]:[Start]],T$5&lt;=Milestones[[#This Row],[End]:[End]]),1,"")),"")</f>
        <v/>
      </c>
      <c r="U46" s="20" t="str">
        <f ca="1">IFERROR(IF(AND(Milestones[[#This Row],[Category]:[Category]]="Goal",U$5&gt;=Milestones[[#This Row],[Start]:[Start]],U$5&lt;=Milestones[[#This Row],[End]:[End]]),2,IF(AND(Milestones[[#This Row],[Category]:[Category]]="Milestone",U$5&gt;=Milestones[[#This Row],[Start]:[Start]],U$5&lt;=Milestones[[#This Row],[End]:[End]]),1,"")),"")</f>
        <v/>
      </c>
      <c r="V46" s="20">
        <f ca="1">IFERROR(IF(AND(Milestones[[#This Row],[Category]:[Category]]="Goal",V$5&gt;=Milestones[[#This Row],[Start]:[Start]],V$5&lt;=Milestones[[#This Row],[End]:[End]]),2,IF(AND(Milestones[[#This Row],[Category]:[Category]]="Milestone",V$5&gt;=Milestones[[#This Row],[Start]:[Start]],V$5&lt;=Milestones[[#This Row],[End]:[End]]),1,"")),"")</f>
        <v>1</v>
      </c>
      <c r="W46" s="20" t="str">
        <f ca="1">IFERROR(IF(AND(Milestones[[#This Row],[Category]:[Category]]="Goal",W$5&gt;=Milestones[[#This Row],[Start]:[Start]],W$5&lt;=Milestones[[#This Row],[End]:[End]]),2,IF(AND(Milestones[[#This Row],[Category]:[Category]]="Milestone",W$5&gt;=Milestones[[#This Row],[Start]:[Start]],W$5&lt;=Milestones[[#This Row],[End]:[End]]),1,"")),"")</f>
        <v/>
      </c>
      <c r="X46" s="20" t="str">
        <f ca="1">IFERROR(IF(AND(Milestones[[#This Row],[Category]:[Category]]="Goal",X$5&gt;=Milestones[[#This Row],[Start]:[Start]],X$5&lt;=Milestones[[#This Row],[End]:[End]]),2,IF(AND(Milestones[[#This Row],[Category]:[Category]]="Milestone",X$5&gt;=Milestones[[#This Row],[Start]:[Start]],X$5&lt;=Milestones[[#This Row],[End]:[End]]),1,"")),"")</f>
        <v/>
      </c>
      <c r="Y46" s="20" t="str">
        <f ca="1">IFERROR(IF(AND(Milestones[[#This Row],[Category]:[Category]]="Goal",Y$5&gt;=Milestones[[#This Row],[Start]:[Start]],Y$5&lt;=Milestones[[#This Row],[End]:[End]]),2,IF(AND(Milestones[[#This Row],[Category]:[Category]]="Milestone",Y$5&gt;=Milestones[[#This Row],[Start]:[Start]],Y$5&lt;=Milestones[[#This Row],[End]:[End]]),1,"")),"")</f>
        <v/>
      </c>
      <c r="Z46" s="20" t="str">
        <f ca="1">IFERROR(IF(AND(Milestones[[#This Row],[Category]:[Category]]="Goal",Z$5&gt;=Milestones[[#This Row],[Start]:[Start]],Z$5&lt;=Milestones[[#This Row],[End]:[End]]),2,IF(AND(Milestones[[#This Row],[Category]:[Category]]="Milestone",Z$5&gt;=Milestones[[#This Row],[Start]:[Start]],Z$5&lt;=Milestones[[#This Row],[End]:[End]]),1,"")),"")</f>
        <v/>
      </c>
      <c r="AA46" s="20" t="str">
        <f ca="1">IFERROR(IF(AND(Milestones[[#This Row],[Category]:[Category]]="Goal",AA$5&gt;=Milestones[[#This Row],[Start]:[Start]],AA$5&lt;=Milestones[[#This Row],[End]:[End]]),2,IF(AND(Milestones[[#This Row],[Category]:[Category]]="Milestone",AA$5&gt;=Milestones[[#This Row],[Start]:[Start]],AA$5&lt;=Milestones[[#This Row],[End]:[End]]),1,"")),"")</f>
        <v/>
      </c>
      <c r="AB46" s="20" t="str">
        <f ca="1">IFERROR(IF(AND(Milestones[[#This Row],[Category]:[Category]]="Goal",AB$5&gt;=Milestones[[#This Row],[Start]:[Start]],AB$5&lt;=Milestones[[#This Row],[End]:[End]]),2,IF(AND(Milestones[[#This Row],[Category]:[Category]]="Milestone",AB$5&gt;=Milestones[[#This Row],[Start]:[Start]],AB$5&lt;=Milestones[[#This Row],[End]:[End]]),1,"")),"")</f>
        <v/>
      </c>
      <c r="AC46" s="20" t="str">
        <f ca="1">IFERROR(IF(AND(Milestones[[#This Row],[Category]:[Category]]="Goal",AC$5&gt;=Milestones[[#This Row],[Start]:[Start]],AC$5&lt;=Milestones[[#This Row],[End]:[End]]),2,IF(AND(Milestones[[#This Row],[Category]:[Category]]="Milestone",AC$5&gt;=Milestones[[#This Row],[Start]:[Start]],AC$5&lt;=Milestones[[#This Row],[End]:[End]]),1,"")),"")</f>
        <v/>
      </c>
      <c r="AD46" s="20" t="str">
        <f ca="1">IFERROR(IF(AND(Milestones[[#This Row],[Category]:[Category]]="Goal",AD$5&gt;=Milestones[[#This Row],[Start]:[Start]],AD$5&lt;=Milestones[[#This Row],[End]:[End]]),2,IF(AND(Milestones[[#This Row],[Category]:[Category]]="Milestone",AD$5&gt;=Milestones[[#This Row],[Start]:[Start]],AD$5&lt;=Milestones[[#This Row],[End]:[End]]),1,"")),"")</f>
        <v/>
      </c>
      <c r="AE46" s="20" t="str">
        <f ca="1">IFERROR(IF(AND(Milestones[[#This Row],[Category]:[Category]]="Goal",AE$5&gt;=Milestones[[#This Row],[Start]:[Start]],AE$5&lt;=Milestones[[#This Row],[End]:[End]]),2,IF(AND(Milestones[[#This Row],[Category]:[Category]]="Milestone",AE$5&gt;=Milestones[[#This Row],[Start]:[Start]],AE$5&lt;=Milestones[[#This Row],[End]:[End]]),1,"")),"")</f>
        <v/>
      </c>
      <c r="AF46" s="20" t="str">
        <f ca="1">IFERROR(IF(AND(Milestones[[#This Row],[Category]:[Category]]="Goal",AF$5&gt;=Milestones[[#This Row],[Start]:[Start]],AF$5&lt;=Milestones[[#This Row],[End]:[End]]),2,IF(AND(Milestones[[#This Row],[Category]:[Category]]="Milestone",AF$5&gt;=Milestones[[#This Row],[Start]:[Start]],AF$5&lt;=Milestones[[#This Row],[End]:[End]]),1,"")),"")</f>
        <v/>
      </c>
      <c r="AG46" s="20" t="str">
        <f ca="1">IFERROR(IF(AND(Milestones[[#This Row],[Category]:[Category]]="Goal",AG$5&gt;=Milestones[[#This Row],[Start]:[Start]],AG$5&lt;=Milestones[[#This Row],[End]:[End]]),2,IF(AND(Milestones[[#This Row],[Category]:[Category]]="Milestone",AG$5&gt;=Milestones[[#This Row],[Start]:[Start]],AG$5&lt;=Milestones[[#This Row],[End]:[End]]),1,"")),"")</f>
        <v/>
      </c>
      <c r="AH46" s="20" t="str">
        <f ca="1">IFERROR(IF(AND(Milestones[[#This Row],[Category]:[Category]]="Goal",AH$5&gt;=Milestones[[#This Row],[Start]:[Start]],AH$5&lt;=Milestones[[#This Row],[End]:[End]]),2,IF(AND(Milestones[[#This Row],[Category]:[Category]]="Milestone",AH$5&gt;=Milestones[[#This Row],[Start]:[Start]],AH$5&lt;=Milestones[[#This Row],[End]:[End]]),1,"")),"")</f>
        <v/>
      </c>
      <c r="AI46" s="20" t="str">
        <f ca="1">IFERROR(IF(AND(Milestones[[#This Row],[Category]:[Category]]="Goal",AI$5&gt;=Milestones[[#This Row],[Start]:[Start]],AI$5&lt;=Milestones[[#This Row],[End]:[End]]),2,IF(AND(Milestones[[#This Row],[Category]:[Category]]="Milestone",AI$5&gt;=Milestones[[#This Row],[Start]:[Start]],AI$5&lt;=Milestones[[#This Row],[End]:[End]]),1,"")),"")</f>
        <v/>
      </c>
      <c r="AJ46" s="20" t="str">
        <f ca="1">IFERROR(IF(AND(Milestones[[#This Row],[Category]:[Category]]="Goal",AJ$5&gt;=Milestones[[#This Row],[Start]:[Start]],AJ$5&lt;=Milestones[[#This Row],[End]:[End]]),2,IF(AND(Milestones[[#This Row],[Category]:[Category]]="Milestone",AJ$5&gt;=Milestones[[#This Row],[Start]:[Start]],AJ$5&lt;=Milestones[[#This Row],[End]:[End]]),1,"")),"")</f>
        <v/>
      </c>
      <c r="AK46" s="20" t="str">
        <f ca="1">IFERROR(IF(AND(Milestones[[#This Row],[Category]:[Category]]="Goal",AK$5&gt;=Milestones[[#This Row],[Start]:[Start]],AK$5&lt;=Milestones[[#This Row],[End]:[End]]),2,IF(AND(Milestones[[#This Row],[Category]:[Category]]="Milestone",AK$5&gt;=Milestones[[#This Row],[Start]:[Start]],AK$5&lt;=Milestones[[#This Row],[End]:[End]]),1,"")),"")</f>
        <v/>
      </c>
      <c r="AL46" s="20" t="str">
        <f ca="1">IFERROR(IF(AND(Milestones[[#This Row],[Category]:[Category]]="Goal",AL$5&gt;=Milestones[[#This Row],[Start]:[Start]],AL$5&lt;=Milestones[[#This Row],[End]:[End]]),2,IF(AND(Milestones[[#This Row],[Category]:[Category]]="Milestone",AL$5&gt;=Milestones[[#This Row],[Start]:[Start]],AL$5&lt;=Milestones[[#This Row],[End]:[End]]),1,"")),"")</f>
        <v/>
      </c>
      <c r="AM46" s="20" t="str">
        <f ca="1">IFERROR(IF(AND(Milestones[[#This Row],[Category]:[Category]]="Goal",AM$5&gt;=Milestones[[#This Row],[Start]:[Start]],AM$5&lt;=Milestones[[#This Row],[End]:[End]]),2,IF(AND(Milestones[[#This Row],[Category]:[Category]]="Milestone",AM$5&gt;=Milestones[[#This Row],[Start]:[Start]],AM$5&lt;=Milestones[[#This Row],[End]:[End]]),1,"")),"")</f>
        <v/>
      </c>
      <c r="AN46" s="20" t="str">
        <f ca="1">IFERROR(IF(AND(Milestones[[#This Row],[Category]:[Category]]="Goal",AN$5&gt;=Milestones[[#This Row],[Start]:[Start]],AN$5&lt;=Milestones[[#This Row],[End]:[End]]),2,IF(AND(Milestones[[#This Row],[Category]:[Category]]="Milestone",AN$5&gt;=Milestones[[#This Row],[Start]:[Start]],AN$5&lt;=Milestones[[#This Row],[End]:[End]]),1,"")),"")</f>
        <v/>
      </c>
      <c r="AO46" s="20" t="str">
        <f ca="1">IFERROR(IF(AND(Milestones[[#This Row],[Category]:[Category]]="Goal",AO$5&gt;=Milestones[[#This Row],[Start]:[Start]],AO$5&lt;=Milestones[[#This Row],[End]:[End]]),2,IF(AND(Milestones[[#This Row],[Category]:[Category]]="Milestone",AO$5&gt;=Milestones[[#This Row],[Start]:[Start]],AO$5&lt;=Milestones[[#This Row],[End]:[End]]),1,"")),"")</f>
        <v/>
      </c>
      <c r="AP46" s="20" t="str">
        <f ca="1">IFERROR(IF(AND(Milestones[[#This Row],[Category]:[Category]]="Goal",AP$5&gt;=Milestones[[#This Row],[Start]:[Start]],AP$5&lt;=Milestones[[#This Row],[End]:[End]]),2,IF(AND(Milestones[[#This Row],[Category]:[Category]]="Milestone",AP$5&gt;=Milestones[[#This Row],[Start]:[Start]],AP$5&lt;=Milestones[[#This Row],[End]:[End]]),1,"")),"")</f>
        <v/>
      </c>
      <c r="AQ46" s="20" t="str">
        <f ca="1">IFERROR(IF(AND(Milestones[[#This Row],[Category]:[Category]]="Goal",AQ$5&gt;=Milestones[[#This Row],[Start]:[Start]],AQ$5&lt;=Milestones[[#This Row],[End]:[End]]),2,IF(AND(Milestones[[#This Row],[Category]:[Category]]="Milestone",AQ$5&gt;=Milestones[[#This Row],[Start]:[Start]],AQ$5&lt;=Milestones[[#This Row],[End]:[End]]),1,"")),"")</f>
        <v/>
      </c>
      <c r="AR46" s="20" t="str">
        <f ca="1">IFERROR(IF(AND(Milestones[[#This Row],[Category]:[Category]]="Goal",AR$5&gt;=Milestones[[#This Row],[Start]:[Start]],AR$5&lt;=Milestones[[#This Row],[End]:[End]]),2,IF(AND(Milestones[[#This Row],[Category]:[Category]]="Milestone",AR$5&gt;=Milestones[[#This Row],[Start]:[Start]],AR$5&lt;=Milestones[[#This Row],[End]:[End]]),1,"")),"")</f>
        <v/>
      </c>
      <c r="AS46" s="20" t="str">
        <f ca="1">IFERROR(IF(AND(Milestones[[#This Row],[Category]:[Category]]="Goal",AS$5&gt;=Milestones[[#This Row],[Start]:[Start]],AS$5&lt;=Milestones[[#This Row],[End]:[End]]),2,IF(AND(Milestones[[#This Row],[Category]:[Category]]="Milestone",AS$5&gt;=Milestones[[#This Row],[Start]:[Start]],AS$5&lt;=Milestones[[#This Row],[End]:[End]]),1,"")),"")</f>
        <v/>
      </c>
      <c r="AT46" s="20" t="str">
        <f ca="1">IFERROR(IF(AND(Milestones[[#This Row],[Category]:[Category]]="Goal",AT$5&gt;=Milestones[[#This Row],[Start]:[Start]],AT$5&lt;=Milestones[[#This Row],[End]:[End]]),2,IF(AND(Milestones[[#This Row],[Category]:[Category]]="Milestone",AT$5&gt;=Milestones[[#This Row],[Start]:[Start]],AT$5&lt;=Milestones[[#This Row],[End]:[End]]),1,"")),"")</f>
        <v/>
      </c>
      <c r="AU46" s="20" t="str">
        <f ca="1">IFERROR(IF(AND(Milestones[[#This Row],[Category]:[Category]]="Goal",AU$5&gt;=Milestones[[#This Row],[Start]:[Start]],AU$5&lt;=Milestones[[#This Row],[End]:[End]]),2,IF(AND(Milestones[[#This Row],[Category]:[Category]]="Milestone",AU$5&gt;=Milestones[[#This Row],[Start]:[Start]],AU$5&lt;=Milestones[[#This Row],[End]:[End]]),1,"")),"")</f>
        <v/>
      </c>
      <c r="AV46" s="20" t="str">
        <f ca="1">IFERROR(IF(AND(Milestones[[#This Row],[Category]:[Category]]="Goal",AV$5&gt;=Milestones[[#This Row],[Start]:[Start]],AV$5&lt;=Milestones[[#This Row],[End]:[End]]),2,IF(AND(Milestones[[#This Row],[Category]:[Category]]="Milestone",AV$5&gt;=Milestones[[#This Row],[Start]:[Start]],AV$5&lt;=Milestones[[#This Row],[End]:[End]]),1,"")),"")</f>
        <v/>
      </c>
      <c r="AW46" s="20" t="str">
        <f ca="1">IFERROR(IF(AND(Milestones[[#This Row],[Category]:[Category]]="Goal",AW$5&gt;=Milestones[[#This Row],[Start]:[Start]],AW$5&lt;=Milestones[[#This Row],[End]:[End]]),2,IF(AND(Milestones[[#This Row],[Category]:[Category]]="Milestone",AW$5&gt;=Milestones[[#This Row],[Start]:[Start]],AW$5&lt;=Milestones[[#This Row],[End]:[End]]),1,"")),"")</f>
        <v/>
      </c>
      <c r="AX46" s="20" t="str">
        <f ca="1">IFERROR(IF(AND(Milestones[[#This Row],[Category]:[Category]]="Goal",AX$5&gt;=Milestones[[#This Row],[Start]:[Start]],AX$5&lt;=Milestones[[#This Row],[End]:[End]]),2,IF(AND(Milestones[[#This Row],[Category]:[Category]]="Milestone",AX$5&gt;=Milestones[[#This Row],[Start]:[Start]],AX$5&lt;=Milestones[[#This Row],[End]:[End]]),1,"")),"")</f>
        <v/>
      </c>
      <c r="AY46" s="20" t="str">
        <f ca="1">IFERROR(IF(AND(Milestones[[#This Row],[Category]:[Category]]="Goal",AY$5&gt;=Milestones[[#This Row],[Start]:[Start]],AY$5&lt;=Milestones[[#This Row],[End]:[End]]),2,IF(AND(Milestones[[#This Row],[Category]:[Category]]="Milestone",AY$5&gt;=Milestones[[#This Row],[Start]:[Start]],AY$5&lt;=Milestones[[#This Row],[End]:[End]]),1,"")),"")</f>
        <v/>
      </c>
      <c r="AZ46" s="20" t="str">
        <f ca="1">IFERROR(IF(AND(Milestones[[#This Row],[Category]:[Category]]="Goal",AZ$5&gt;=Milestones[[#This Row],[Start]:[Start]],AZ$5&lt;=Milestones[[#This Row],[End]:[End]]),2,IF(AND(Milestones[[#This Row],[Category]:[Category]]="Milestone",AZ$5&gt;=Milestones[[#This Row],[Start]:[Start]],AZ$5&lt;=Milestones[[#This Row],[End]:[End]]),1,"")),"")</f>
        <v/>
      </c>
      <c r="BA46" s="20" t="str">
        <f ca="1">IFERROR(IF(AND(Milestones[[#This Row],[Category]:[Category]]="Goal",BA$5&gt;=Milestones[[#This Row],[Start]:[Start]],BA$5&lt;=Milestones[[#This Row],[End]:[End]]),2,IF(AND(Milestones[[#This Row],[Category]:[Category]]="Milestone",BA$5&gt;=Milestones[[#This Row],[Start]:[Start]],BA$5&lt;=Milestones[[#This Row],[End]:[End]]),1,"")),"")</f>
        <v/>
      </c>
      <c r="BB46" s="20" t="str">
        <f ca="1">IFERROR(IF(AND(Milestones[[#This Row],[Category]:[Category]]="Goal",BB$5&gt;=Milestones[[#This Row],[Start]:[Start]],BB$5&lt;=Milestones[[#This Row],[End]:[End]]),2,IF(AND(Milestones[[#This Row],[Category]:[Category]]="Milestone",BB$5&gt;=Milestones[[#This Row],[Start]:[Start]],BB$5&lt;=Milestones[[#This Row],[End]:[End]]),1,"")),"")</f>
        <v/>
      </c>
      <c r="BC46" s="20" t="str">
        <f ca="1">IFERROR(IF(AND(Milestones[[#This Row],[Category]:[Category]]="Goal",BC$5&gt;=Milestones[[#This Row],[Start]:[Start]],BC$5&lt;=Milestones[[#This Row],[End]:[End]]),2,IF(AND(Milestones[[#This Row],[Category]:[Category]]="Milestone",BC$5&gt;=Milestones[[#This Row],[Start]:[Start]],BC$5&lt;=Milestones[[#This Row],[End]:[End]]),1,"")),"")</f>
        <v/>
      </c>
      <c r="BD46" s="20" t="str">
        <f ca="1">IFERROR(IF(AND(Milestones[[#This Row],[Category]:[Category]]="Goal",BD$5&gt;=Milestones[[#This Row],[Start]:[Start]],BD$5&lt;=Milestones[[#This Row],[End]:[End]]),2,IF(AND(Milestones[[#This Row],[Category]:[Category]]="Milestone",BD$5&gt;=Milestones[[#This Row],[Start]:[Start]],BD$5&lt;=Milestones[[#This Row],[End]:[End]]),1,"")),"")</f>
        <v/>
      </c>
      <c r="BE46" s="20" t="str">
        <f ca="1">IFERROR(IF(AND(Milestones[[#This Row],[Category]:[Category]]="Goal",BE$5&gt;=Milestones[[#This Row],[Start]:[Start]],BE$5&lt;=Milestones[[#This Row],[End]:[End]]),2,IF(AND(Milestones[[#This Row],[Category]:[Category]]="Milestone",BE$5&gt;=Milestones[[#This Row],[Start]:[Start]],BE$5&lt;=Milestones[[#This Row],[End]:[End]]),1,"")),"")</f>
        <v/>
      </c>
      <c r="BF46" s="20" t="str">
        <f ca="1">IFERROR(IF(AND(Milestones[[#This Row],[Category]:[Category]]="Goal",BF$5&gt;=Milestones[[#This Row],[Start]:[Start]],BF$5&lt;=Milestones[[#This Row],[End]:[End]]),2,IF(AND(Milestones[[#This Row],[Category]:[Category]]="Milestone",BF$5&gt;=Milestones[[#This Row],[Start]:[Start]],BF$5&lt;=Milestones[[#This Row],[End]:[End]]),1,"")),"")</f>
        <v/>
      </c>
      <c r="BG46" s="20" t="str">
        <f ca="1">IFERROR(IF(AND(Milestones[[#This Row],[Category]:[Category]]="Goal",BG$5&gt;=Milestones[[#This Row],[Start]:[Start]],BG$5&lt;=Milestones[[#This Row],[End]:[End]]),2,IF(AND(Milestones[[#This Row],[Category]:[Category]]="Milestone",BG$5&gt;=Milestones[[#This Row],[Start]:[Start]],BG$5&lt;=Milestones[[#This Row],[End]:[End]]),1,"")),"")</f>
        <v/>
      </c>
      <c r="BH46" s="20" t="str">
        <f ca="1">IFERROR(IF(AND(Milestones[[#This Row],[Category]:[Category]]="Goal",BH$5&gt;=Milestones[[#This Row],[Start]:[Start]],BH$5&lt;=Milestones[[#This Row],[End]:[End]]),2,IF(AND(Milestones[[#This Row],[Category]:[Category]]="Milestone",BH$5&gt;=Milestones[[#This Row],[Start]:[Start]],BH$5&lt;=Milestones[[#This Row],[End]:[End]]),1,"")),"")</f>
        <v/>
      </c>
      <c r="BI46" s="20" t="str">
        <f ca="1">IFERROR(IF(AND(Milestones[[#This Row],[Category]:[Category]]="Goal",BI$5&gt;=Milestones[[#This Row],[Start]:[Start]],BI$5&lt;=Milestones[[#This Row],[End]:[End]]),2,IF(AND(Milestones[[#This Row],[Category]:[Category]]="Milestone",BI$5&gt;=Milestones[[#This Row],[Start]:[Start]],BI$5&lt;=Milestones[[#This Row],[End]:[End]]),1,"")),"")</f>
        <v/>
      </c>
      <c r="BJ46" s="20" t="str">
        <f ca="1">IFERROR(IF(AND(Milestones[[#This Row],[Category]:[Category]]="Goal",BJ$5&gt;=Milestones[[#This Row],[Start]:[Start]],BJ$5&lt;=Milestones[[#This Row],[End]:[End]]),2,IF(AND(Milestones[[#This Row],[Category]:[Category]]="Milestone",BJ$5&gt;=Milestones[[#This Row],[Start]:[Start]],BJ$5&lt;=Milestones[[#This Row],[End]:[End]]),1,"")),"")</f>
        <v/>
      </c>
      <c r="BK46" s="20" t="str">
        <f ca="1">IFERROR(IF(AND(Milestones[[#This Row],[Category]:[Category]]="Goal",BK$5&gt;=Milestones[[#This Row],[Start]:[Start]],BK$5&lt;=Milestones[[#This Row],[End]:[End]]),2,IF(AND(Milestones[[#This Row],[Category]:[Category]]="Milestone",BK$5&gt;=Milestones[[#This Row],[Start]:[Start]],BK$5&lt;=Milestones[[#This Row],[End]:[End]]),1,"")),"")</f>
        <v/>
      </c>
      <c r="BL46" s="20" t="str">
        <f ca="1">IFERROR(IF(AND(Milestones[[#This Row],[Category]:[Category]]="Goal",BL$5&gt;=Milestones[[#This Row],[Start]:[Start]],BL$5&lt;=Milestones[[#This Row],[End]:[End]]),2,IF(AND(Milestones[[#This Row],[Category]:[Category]]="Milestone",BL$5&gt;=Milestones[[#This Row],[Start]:[Start]],BL$5&lt;=Milestones[[#This Row],[End]:[End]]),1,"")),"")</f>
        <v/>
      </c>
      <c r="BM46" s="20" t="str">
        <f ca="1">IFERROR(IF(AND(Milestones[[#This Row],[Category]:[Category]]="Goal",BM$5&gt;=Milestones[[#This Row],[Start]:[Start]],BM$5&lt;=Milestones[[#This Row],[End]:[End]]),2,IF(AND(Milestones[[#This Row],[Category]:[Category]]="Milestone",BM$5&gt;=Milestones[[#This Row],[Start]:[Start]],BM$5&lt;=Milestones[[#This Row],[End]:[End]]),1,"")),"")</f>
        <v/>
      </c>
      <c r="BN46" s="20" t="str">
        <f ca="1">IFERROR(IF(AND(Milestones[[#This Row],[Category]:[Category]]="Goal",BN$5&gt;=Milestones[[#This Row],[Start]:[Start]],BN$5&lt;=Milestones[[#This Row],[End]:[End]]),2,IF(AND(Milestones[[#This Row],[Category]:[Category]]="Milestone",BN$5&gt;=Milestones[[#This Row],[Start]:[Start]],BN$5&lt;=Milestones[[#This Row],[End]:[End]]),1,"")),"")</f>
        <v/>
      </c>
      <c r="BO46" s="20" t="str">
        <f ca="1">IFERROR(IF(AND(Milestones[[#This Row],[Category]:[Category]]="Goal",BO$5&gt;=Milestones[[#This Row],[Start]:[Start]],BO$5&lt;=Milestones[[#This Row],[End]:[End]]),2,IF(AND(Milestones[[#This Row],[Category]:[Category]]="Milestone",BO$5&gt;=Milestones[[#This Row],[Start]:[Start]],BO$5&lt;=Milestones[[#This Row],[End]:[End]]),1,"")),"")</f>
        <v/>
      </c>
      <c r="BP46" s="20" t="str">
        <f ca="1">IFERROR(IF(AND(Milestones[[#This Row],[Category]:[Category]]="Goal",BP$5&gt;=Milestones[[#This Row],[Start]:[Start]],BP$5&lt;=Milestones[[#This Row],[End]:[End]]),2,IF(AND(Milestones[[#This Row],[Category]:[Category]]="Milestone",BP$5&gt;=Milestones[[#This Row],[Start]:[Start]],BP$5&lt;=Milestones[[#This Row],[End]:[End]]),1,"")),"")</f>
        <v/>
      </c>
      <c r="BQ46" s="20" t="str">
        <f ca="1">IFERROR(IF(AND(Milestones[[#This Row],[Category]:[Category]]="Goal",BQ$5&gt;=Milestones[[#This Row],[Start]:[Start]],BQ$5&lt;=Milestones[[#This Row],[End]:[End]]),2,IF(AND(Milestones[[#This Row],[Category]:[Category]]="Milestone",BQ$5&gt;=Milestones[[#This Row],[Start]:[Start]],BQ$5&lt;=Milestones[[#This Row],[End]:[End]]),1,"")),"")</f>
        <v/>
      </c>
      <c r="BR46" s="20" t="str">
        <f ca="1">IFERROR(IF(AND(Milestones[[#This Row],[Category]:[Category]]="Goal",BR$5&gt;=Milestones[[#This Row],[Start]:[Start]],BR$5&lt;=Milestones[[#This Row],[End]:[End]]),2,IF(AND(Milestones[[#This Row],[Category]:[Category]]="Milestone",BR$5&gt;=Milestones[[#This Row],[Start]:[Start]],BR$5&lt;=Milestones[[#This Row],[End]:[End]]),1,"")),"")</f>
        <v/>
      </c>
      <c r="BS46" s="20" t="str">
        <f ca="1">IFERROR(IF(AND(Milestones[[#This Row],[Category]:[Category]]="Goal",BS$5&gt;=Milestones[[#This Row],[Start]:[Start]],BS$5&lt;=Milestones[[#This Row],[End]:[End]]),2,IF(AND(Milestones[[#This Row],[Category]:[Category]]="Milestone",BS$5&gt;=Milestones[[#This Row],[Start]:[Start]],BS$5&lt;=Milestones[[#This Row],[End]:[End]]),1,"")),"")</f>
        <v/>
      </c>
      <c r="BT46" s="20" t="str">
        <f ca="1">IFERROR(IF(AND(Milestones[[#This Row],[Category]:[Category]]="Goal",BT$5&gt;=Milestones[[#This Row],[Start]:[Start]],BT$5&lt;=Milestones[[#This Row],[End]:[End]]),2,IF(AND(Milestones[[#This Row],[Category]:[Category]]="Milestone",BT$5&gt;=Milestones[[#This Row],[Start]:[Start]],BT$5&lt;=Milestones[[#This Row],[End]:[End]]),1,"")),"")</f>
        <v/>
      </c>
      <c r="BU46" s="20" t="str">
        <f ca="1">IFERROR(IF(AND(Milestones[[#This Row],[Category]:[Category]]="Goal",BU$5&gt;=Milestones[[#This Row],[Start]:[Start]],BU$5&lt;=Milestones[[#This Row],[End]:[End]]),2,IF(AND(Milestones[[#This Row],[Category]:[Category]]="Milestone",BU$5&gt;=Milestones[[#This Row],[Start]:[Start]],BU$5&lt;=Milestones[[#This Row],[End]:[End]]),1,"")),"")</f>
        <v/>
      </c>
      <c r="BV46" s="20" t="str">
        <f ca="1">IFERROR(IF(AND(Milestones[[#This Row],[Category]:[Category]]="Goal",BV$5&gt;=Milestones[[#This Row],[Start]:[Start]],BV$5&lt;=Milestones[[#This Row],[End]:[End]]),2,IF(AND(Milestones[[#This Row],[Category]:[Category]]="Milestone",BV$5&gt;=Milestones[[#This Row],[Start]:[Start]],BV$5&lt;=Milestones[[#This Row],[End]:[End]]),1,"")),"")</f>
        <v/>
      </c>
      <c r="BW46" s="20" t="str">
        <f ca="1">IFERROR(IF(AND(Milestones[[#This Row],[Category]:[Category]]="Goal",BW$5&gt;=Milestones[[#This Row],[Start]:[Start]],BW$5&lt;=Milestones[[#This Row],[End]:[End]]),2,IF(AND(Milestones[[#This Row],[Category]:[Category]]="Milestone",BW$5&gt;=Milestones[[#This Row],[Start]:[Start]],BW$5&lt;=Milestones[[#This Row],[End]:[End]]),1,"")),"")</f>
        <v/>
      </c>
      <c r="BX46" s="20" t="str">
        <f ca="1">IFERROR(IF(AND(Milestones[[#This Row],[Category]:[Category]]="Goal",BX$5&gt;=Milestones[[#This Row],[Start]:[Start]],BX$5&lt;=Milestones[[#This Row],[End]:[End]]),2,IF(AND(Milestones[[#This Row],[Category]:[Category]]="Milestone",BX$5&gt;=Milestones[[#This Row],[Start]:[Start]],BX$5&lt;=Milestones[[#This Row],[End]:[End]]),1,"")),"")</f>
        <v/>
      </c>
      <c r="BY46" s="20" t="str">
        <f ca="1">IFERROR(IF(AND(Milestones[[#This Row],[Category]:[Category]]="Goal",BY$5&gt;=Milestones[[#This Row],[Start]:[Start]],BY$5&lt;=Milestones[[#This Row],[End]:[End]]),2,IF(AND(Milestones[[#This Row],[Category]:[Category]]="Milestone",BY$5&gt;=Milestones[[#This Row],[Start]:[Start]],BY$5&lt;=Milestones[[#This Row],[End]:[End]]),1,"")),"")</f>
        <v/>
      </c>
      <c r="BZ46" s="20" t="str">
        <f ca="1">IFERROR(IF(AND(Milestones[[#This Row],[Category]:[Category]]="Goal",BZ$5&gt;=Milestones[[#This Row],[Start]:[Start]],BZ$5&lt;=Milestones[[#This Row],[End]:[End]]),2,IF(AND(Milestones[[#This Row],[Category]:[Category]]="Milestone",BZ$5&gt;=Milestones[[#This Row],[Start]:[Start]],BZ$5&lt;=Milestones[[#This Row],[End]:[End]]),1,"")),"")</f>
        <v/>
      </c>
      <c r="CA46" s="20" t="str">
        <f ca="1">IFERROR(IF(AND(Milestones[[#This Row],[Category]:[Category]]="Goal",CA$5&gt;=Milestones[[#This Row],[Start]:[Start]],CA$5&lt;=Milestones[[#This Row],[End]:[End]]),2,IF(AND(Milestones[[#This Row],[Category]:[Category]]="Milestone",CA$5&gt;=Milestones[[#This Row],[Start]:[Start]],CA$5&lt;=Milestones[[#This Row],[End]:[End]]),1,"")),"")</f>
        <v/>
      </c>
      <c r="CB46" s="20" t="str">
        <f ca="1">IFERROR(IF(AND(Milestones[[#This Row],[Category]:[Category]]="Goal",CB$5&gt;=Milestones[[#This Row],[Start]:[Start]],CB$5&lt;=Milestones[[#This Row],[End]:[End]]),2,IF(AND(Milestones[[#This Row],[Category]:[Category]]="Milestone",CB$5&gt;=Milestones[[#This Row],[Start]:[Start]],CB$5&lt;=Milestones[[#This Row],[End]:[End]]),1,"")),"")</f>
        <v/>
      </c>
      <c r="CC46" s="20" t="str">
        <f ca="1">IFERROR(IF(AND(Milestones[[#This Row],[Category]:[Category]]="Goal",CC$5&gt;=Milestones[[#This Row],[Start]:[Start]],CC$5&lt;=Milestones[[#This Row],[End]:[End]]),2,IF(AND(Milestones[[#This Row],[Category]:[Category]]="Milestone",CC$5&gt;=Milestones[[#This Row],[Start]:[Start]],CC$5&lt;=Milestones[[#This Row],[End]:[End]]),1,"")),"")</f>
        <v/>
      </c>
      <c r="CD46" s="20" t="str">
        <f ca="1">IFERROR(IF(AND(Milestones[[#This Row],[Category]:[Category]]="Goal",CD$5&gt;=Milestones[[#This Row],[Start]:[Start]],CD$5&lt;=Milestones[[#This Row],[End]:[End]]),2,IF(AND(Milestones[[#This Row],[Category]:[Category]]="Milestone",CD$5&gt;=Milestones[[#This Row],[Start]:[Start]],CD$5&lt;=Milestones[[#This Row],[End]:[End]]),1,"")),"")</f>
        <v/>
      </c>
      <c r="CE46" s="20" t="str">
        <f ca="1">IFERROR(IF(AND(Milestones[[#This Row],[Category]:[Category]]="Goal",CE$5&gt;=Milestones[[#This Row],[Start]:[Start]],CE$5&lt;=Milestones[[#This Row],[End]:[End]]),2,IF(AND(Milestones[[#This Row],[Category]:[Category]]="Milestone",CE$5&gt;=Milestones[[#This Row],[Start]:[Start]],CE$5&lt;=Milestones[[#This Row],[End]:[End]]),1,"")),"")</f>
        <v/>
      </c>
      <c r="CF46" s="20" t="str">
        <f ca="1">IFERROR(IF(AND(Milestones[[#This Row],[Category]:[Category]]="Goal",CF$5&gt;=Milestones[[#This Row],[Start]:[Start]],CF$5&lt;=Milestones[[#This Row],[End]:[End]]),2,IF(AND(Milestones[[#This Row],[Category]:[Category]]="Milestone",CF$5&gt;=Milestones[[#This Row],[Start]:[Start]],CF$5&lt;=Milestones[[#This Row],[End]:[End]]),1,"")),"")</f>
        <v/>
      </c>
      <c r="CG46" s="20" t="str">
        <f ca="1">IFERROR(IF(AND(Milestones[[#This Row],[Category]:[Category]]="Goal",CG$5&gt;=Milestones[[#This Row],[Start]:[Start]],CG$5&lt;=Milestones[[#This Row],[End]:[End]]),2,IF(AND(Milestones[[#This Row],[Category]:[Category]]="Milestone",CG$5&gt;=Milestones[[#This Row],[Start]:[Start]],CG$5&lt;=Milestones[[#This Row],[End]:[End]]),1,"")),"")</f>
        <v/>
      </c>
      <c r="CH46" s="20" t="str">
        <f ca="1">IFERROR(IF(AND(Milestones[[#This Row],[Category]:[Category]]="Goal",CH$5&gt;=Milestones[[#This Row],[Start]:[Start]],CH$5&lt;=Milestones[[#This Row],[End]:[End]]),2,IF(AND(Milestones[[#This Row],[Category]:[Category]]="Milestone",CH$5&gt;=Milestones[[#This Row],[Start]:[Start]],CH$5&lt;=Milestones[[#This Row],[End]:[End]]),1,"")),"")</f>
        <v/>
      </c>
      <c r="CI46" s="20" t="str">
        <f ca="1">IFERROR(IF(AND(Milestones[[#This Row],[Category]:[Category]]="Goal",CI$5&gt;=Milestones[[#This Row],[Start]:[Start]],CI$5&lt;=Milestones[[#This Row],[End]:[End]]),2,IF(AND(Milestones[[#This Row],[Category]:[Category]]="Milestone",CI$5&gt;=Milestones[[#This Row],[Start]:[Start]],CI$5&lt;=Milestones[[#This Row],[End]:[End]]),1,"")),"")</f>
        <v/>
      </c>
      <c r="CJ46" s="20" t="str">
        <f ca="1">IFERROR(IF(AND(Milestones[[#This Row],[Category]:[Category]]="Goal",CJ$5&gt;=Milestones[[#This Row],[Start]:[Start]],CJ$5&lt;=Milestones[[#This Row],[End]:[End]]),2,IF(AND(Milestones[[#This Row],[Category]:[Category]]="Milestone",CJ$5&gt;=Milestones[[#This Row],[Start]:[Start]],CJ$5&lt;=Milestones[[#This Row],[End]:[End]]),1,"")),"")</f>
        <v/>
      </c>
      <c r="CK46" s="20" t="str">
        <f ca="1">IFERROR(IF(AND(Milestones[[#This Row],[Category]:[Category]]="Goal",CK$5&gt;=Milestones[[#This Row],[Start]:[Start]],CK$5&lt;=Milestones[[#This Row],[End]:[End]]),2,IF(AND(Milestones[[#This Row],[Category]:[Category]]="Milestone",CK$5&gt;=Milestones[[#This Row],[Start]:[Start]],CK$5&lt;=Milestones[[#This Row],[End]:[End]]),1,"")),"")</f>
        <v/>
      </c>
      <c r="CL46" s="20" t="str">
        <f ca="1">IFERROR(IF(AND(Milestones[[#This Row],[Category]:[Category]]="Goal",CL$5&gt;=Milestones[[#This Row],[Start]:[Start]],CL$5&lt;=Milestones[[#This Row],[End]:[End]]),2,IF(AND(Milestones[[#This Row],[Category]:[Category]]="Milestone",CL$5&gt;=Milestones[[#This Row],[Start]:[Start]],CL$5&lt;=Milestones[[#This Row],[End]:[End]]),1,"")),"")</f>
        <v/>
      </c>
      <c r="CM46" s="20" t="str">
        <f ca="1">IFERROR(IF(AND(Milestones[[#This Row],[Category]:[Category]]="Goal",CM$5&gt;=Milestones[[#This Row],[Start]:[Start]],CM$5&lt;=Milestones[[#This Row],[End]:[End]]),2,IF(AND(Milestones[[#This Row],[Category]:[Category]]="Milestone",CM$5&gt;=Milestones[[#This Row],[Start]:[Start]],CM$5&lt;=Milestones[[#This Row],[End]:[End]]),1,"")),"")</f>
        <v/>
      </c>
      <c r="CN46" s="20" t="str">
        <f ca="1">IFERROR(IF(AND(Milestones[[#This Row],[Category]:[Category]]="Goal",CN$5&gt;=Milestones[[#This Row],[Start]:[Start]],CN$5&lt;=Milestones[[#This Row],[End]:[End]]),2,IF(AND(Milestones[[#This Row],[Category]:[Category]]="Milestone",CN$5&gt;=Milestones[[#This Row],[Start]:[Start]],CN$5&lt;=Milestones[[#This Row],[End]:[End]]),1,"")),"")</f>
        <v/>
      </c>
      <c r="CO46" s="20" t="str">
        <f ca="1">IFERROR(IF(AND(Milestones[[#This Row],[Category]:[Category]]="Goal",CO$5&gt;=Milestones[[#This Row],[Start]:[Start]],CO$5&lt;=Milestones[[#This Row],[End]:[End]]),2,IF(AND(Milestones[[#This Row],[Category]:[Category]]="Milestone",CO$5&gt;=Milestones[[#This Row],[Start]:[Start]],CO$5&lt;=Milestones[[#This Row],[End]:[End]]),1,"")),"")</f>
        <v/>
      </c>
      <c r="CP46" s="20" t="str">
        <f ca="1">IFERROR(IF(AND(Milestones[[#This Row],[Category]:[Category]]="Goal",CP$5&gt;=Milestones[[#This Row],[Start]:[Start]],CP$5&lt;=Milestones[[#This Row],[End]:[End]]),2,IF(AND(Milestones[[#This Row],[Category]:[Category]]="Milestone",CP$5&gt;=Milestones[[#This Row],[Start]:[Start]],CP$5&lt;=Milestones[[#This Row],[End]:[End]]),1,"")),"")</f>
        <v/>
      </c>
      <c r="CQ46" s="20" t="str">
        <f ca="1">IFERROR(IF(AND(Milestones[[#This Row],[Category]:[Category]]="Goal",CQ$5&gt;=Milestones[[#This Row],[Start]:[Start]],CQ$5&lt;=Milestones[[#This Row],[End]:[End]]),2,IF(AND(Milestones[[#This Row],[Category]:[Category]]="Milestone",CQ$5&gt;=Milestones[[#This Row],[Start]:[Start]],CQ$5&lt;=Milestones[[#This Row],[End]:[End]]),1,"")),"")</f>
        <v/>
      </c>
      <c r="CR46" s="20" t="str">
        <f ca="1">IFERROR(IF(AND(Milestones[[#This Row],[Category]:[Category]]="Goal",CR$5&gt;=Milestones[[#This Row],[Start]:[Start]],CR$5&lt;=Milestones[[#This Row],[End]:[End]]),2,IF(AND(Milestones[[#This Row],[Category]:[Category]]="Milestone",CR$5&gt;=Milestones[[#This Row],[Start]:[Start]],CR$5&lt;=Milestones[[#This Row],[End]:[End]]),1,"")),"")</f>
        <v/>
      </c>
      <c r="CS46" s="20" t="str">
        <f ca="1">IFERROR(IF(AND(Milestones[[#This Row],[Category]:[Category]]="Goal",CS$5&gt;=Milestones[[#This Row],[Start]:[Start]],CS$5&lt;=Milestones[[#This Row],[End]:[End]]),2,IF(AND(Milestones[[#This Row],[Category]:[Category]]="Milestone",CS$5&gt;=Milestones[[#This Row],[Start]:[Start]],CS$5&lt;=Milestones[[#This Row],[End]:[End]]),1,"")),"")</f>
        <v/>
      </c>
      <c r="CT46" s="20" t="str">
        <f ca="1">IFERROR(IF(AND(Milestones[[#This Row],[Category]:[Category]]="Goal",CT$5&gt;=Milestones[[#This Row],[Start]:[Start]],CT$5&lt;=Milestones[[#This Row],[End]:[End]]),2,IF(AND(Milestones[[#This Row],[Category]:[Category]]="Milestone",CT$5&gt;=Milestones[[#This Row],[Start]:[Start]],CT$5&lt;=Milestones[[#This Row],[End]:[End]]),1,"")),"")</f>
        <v/>
      </c>
      <c r="CU46" s="20" t="str">
        <f ca="1">IFERROR(IF(AND(Milestones[[#This Row],[Category]:[Category]]="Goal",CU$5&gt;=Milestones[[#This Row],[Start]:[Start]],CU$5&lt;=Milestones[[#This Row],[End]:[End]]),2,IF(AND(Milestones[[#This Row],[Category]:[Category]]="Milestone",CU$5&gt;=Milestones[[#This Row],[Start]:[Start]],CU$5&lt;=Milestones[[#This Row],[End]:[End]]),1,"")),"")</f>
        <v/>
      </c>
      <c r="CV46" s="20" t="str">
        <f ca="1">IFERROR(IF(AND(Milestones[[#This Row],[Category]:[Category]]="Goal",CV$5&gt;=Milestones[[#This Row],[Start]:[Start]],CV$5&lt;=Milestones[[#This Row],[End]:[End]]),2,IF(AND(Milestones[[#This Row],[Category]:[Category]]="Milestone",CV$5&gt;=Milestones[[#This Row],[Start]:[Start]],CV$5&lt;=Milestones[[#This Row],[End]:[End]]),1,"")),"")</f>
        <v/>
      </c>
      <c r="CW46" s="20" t="str">
        <f ca="1">IFERROR(IF(AND(Milestones[[#This Row],[Category]:[Category]]="Goal",CW$5&gt;=Milestones[[#This Row],[Start]:[Start]],CW$5&lt;=Milestones[[#This Row],[End]:[End]]),2,IF(AND(Milestones[[#This Row],[Category]:[Category]]="Milestone",CW$5&gt;=Milestones[[#This Row],[Start]:[Start]],CW$5&lt;=Milestones[[#This Row],[End]:[End]]),1,"")),"")</f>
        <v/>
      </c>
      <c r="CX46" s="20" t="str">
        <f ca="1">IFERROR(IF(AND(Milestones[[#This Row],[Category]:[Category]]="Goal",CX$5&gt;=Milestones[[#This Row],[Start]:[Start]],CX$5&lt;=Milestones[[#This Row],[End]:[End]]),2,IF(AND(Milestones[[#This Row],[Category]:[Category]]="Milestone",CX$5&gt;=Milestones[[#This Row],[Start]:[Start]],CX$5&lt;=Milestones[[#This Row],[End]:[End]]),1,"")),"")</f>
        <v/>
      </c>
      <c r="CY46" s="20" t="str">
        <f ca="1">IFERROR(IF(AND(Milestones[[#This Row],[Category]:[Category]]="Goal",CY$5&gt;=Milestones[[#This Row],[Start]:[Start]],CY$5&lt;=Milestones[[#This Row],[End]:[End]]),2,IF(AND(Milestones[[#This Row],[Category]:[Category]]="Milestone",CY$5&gt;=Milestones[[#This Row],[Start]:[Start]],CY$5&lt;=Milestones[[#This Row],[End]:[End]]),1,"")),"")</f>
        <v/>
      </c>
      <c r="CZ46" s="20" t="str">
        <f ca="1">IFERROR(IF(AND(Milestones[[#This Row],[Category]:[Category]]="Goal",CZ$5&gt;=Milestones[[#This Row],[Start]:[Start]],CZ$5&lt;=Milestones[[#This Row],[End]:[End]]),2,IF(AND(Milestones[[#This Row],[Category]:[Category]]="Milestone",CZ$5&gt;=Milestones[[#This Row],[Start]:[Start]],CZ$5&lt;=Milestones[[#This Row],[End]:[End]]),1,"")),"")</f>
        <v/>
      </c>
      <c r="DA46" s="20" t="str">
        <f ca="1">IFERROR(IF(AND(Milestones[[#This Row],[Category]:[Category]]="Goal",DA$5&gt;=Milestones[[#This Row],[Start]:[Start]],DA$5&lt;=Milestones[[#This Row],[End]:[End]]),2,IF(AND(Milestones[[#This Row],[Category]:[Category]]="Milestone",DA$5&gt;=Milestones[[#This Row],[Start]:[Start]],DA$5&lt;=Milestones[[#This Row],[End]:[End]]),1,"")),"")</f>
        <v/>
      </c>
      <c r="DB46" s="20" t="str">
        <f ca="1">IFERROR(IF(AND(Milestones[[#This Row],[Category]:[Category]]="Goal",DB$5&gt;=Milestones[[#This Row],[Start]:[Start]],DB$5&lt;=Milestones[[#This Row],[End]:[End]]),2,IF(AND(Milestones[[#This Row],[Category]:[Category]]="Milestone",DB$5&gt;=Milestones[[#This Row],[Start]:[Start]],DB$5&lt;=Milestones[[#This Row],[End]:[End]]),1,"")),"")</f>
        <v/>
      </c>
      <c r="DC46" s="20" t="str">
        <f ca="1">IFERROR(IF(AND(Milestones[[#This Row],[Category]:[Category]]="Goal",DC$5&gt;=Milestones[[#This Row],[Start]:[Start]],DC$5&lt;=Milestones[[#This Row],[End]:[End]]),2,IF(AND(Milestones[[#This Row],[Category]:[Category]]="Milestone",DC$5&gt;=Milestones[[#This Row],[Start]:[Start]],DC$5&lt;=Milestones[[#This Row],[End]:[End]]),1,"")),"")</f>
        <v/>
      </c>
      <c r="DD46" s="20" t="str">
        <f ca="1">IFERROR(IF(AND(Milestones[[#This Row],[Category]:[Category]]="Goal",DD$5&gt;=Milestones[[#This Row],[Start]:[Start]],DD$5&lt;=Milestones[[#This Row],[End]:[End]]),2,IF(AND(Milestones[[#This Row],[Category]:[Category]]="Milestone",DD$5&gt;=Milestones[[#This Row],[Start]:[Start]],DD$5&lt;=Milestones[[#This Row],[End]:[End]]),1,"")),"")</f>
        <v/>
      </c>
      <c r="DE46" s="20" t="str">
        <f ca="1">IFERROR(IF(AND(Milestones[[#This Row],[Category]:[Category]]="Goal",DE$5&gt;=Milestones[[#This Row],[Start]:[Start]],DE$5&lt;=Milestones[[#This Row],[End]:[End]]),2,IF(AND(Milestones[[#This Row],[Category]:[Category]]="Milestone",DE$5&gt;=Milestones[[#This Row],[Start]:[Start]],DE$5&lt;=Milestones[[#This Row],[End]:[End]]),1,"")),"")</f>
        <v/>
      </c>
      <c r="DF46" s="20" t="str">
        <f ca="1">IFERROR(IF(AND(Milestones[[#This Row],[Category]:[Category]]="Goal",DF$5&gt;=Milestones[[#This Row],[Start]:[Start]],DF$5&lt;=Milestones[[#This Row],[End]:[End]]),2,IF(AND(Milestones[[#This Row],[Category]:[Category]]="Milestone",DF$5&gt;=Milestones[[#This Row],[Start]:[Start]],DF$5&lt;=Milestones[[#This Row],[End]:[End]]),1,"")),"")</f>
        <v/>
      </c>
      <c r="DG46" s="20" t="str">
        <f ca="1">IFERROR(IF(AND(Milestones[[#This Row],[Category]:[Category]]="Goal",DG$5&gt;=Milestones[[#This Row],[Start]:[Start]],DG$5&lt;=Milestones[[#This Row],[End]:[End]]),2,IF(AND(Milestones[[#This Row],[Category]:[Category]]="Milestone",DG$5&gt;=Milestones[[#This Row],[Start]:[Start]],DG$5&lt;=Milestones[[#This Row],[End]:[End]]),1,"")),"")</f>
        <v/>
      </c>
      <c r="DH46" s="20" t="str">
        <f ca="1">IFERROR(IF(AND(Milestones[[#This Row],[Category]:[Category]]="Goal",DH$5&gt;=Milestones[[#This Row],[Start]:[Start]],DH$5&lt;=Milestones[[#This Row],[End]:[End]]),2,IF(AND(Milestones[[#This Row],[Category]:[Category]]="Milestone",DH$5&gt;=Milestones[[#This Row],[Start]:[Start]],DH$5&lt;=Milestones[[#This Row],[End]:[End]]),1,"")),"")</f>
        <v/>
      </c>
      <c r="DI46" s="20" t="str">
        <f ca="1">IFERROR(IF(AND(Milestones[[#This Row],[Category]:[Category]]="Goal",DI$5&gt;=Milestones[[#This Row],[Start]:[Start]],DI$5&lt;=Milestones[[#This Row],[End]:[End]]),2,IF(AND(Milestones[[#This Row],[Category]:[Category]]="Milestone",DI$5&gt;=Milestones[[#This Row],[Start]:[Start]],DI$5&lt;=Milestones[[#This Row],[End]:[End]]),1,"")),"")</f>
        <v/>
      </c>
      <c r="DJ46" s="20" t="str">
        <f ca="1">IFERROR(IF(AND(Milestones[[#This Row],[Category]:[Category]]="Goal",DJ$5&gt;=Milestones[[#This Row],[Start]:[Start]],DJ$5&lt;=Milestones[[#This Row],[End]:[End]]),2,IF(AND(Milestones[[#This Row],[Category]:[Category]]="Milestone",DJ$5&gt;=Milestones[[#This Row],[Start]:[Start]],DJ$5&lt;=Milestones[[#This Row],[End]:[End]]),1,"")),"")</f>
        <v/>
      </c>
      <c r="DK46" s="20" t="str">
        <f ca="1">IFERROR(IF(AND(Milestones[[#This Row],[Category]:[Category]]="Goal",DK$5&gt;=Milestones[[#This Row],[Start]:[Start]],DK$5&lt;=Milestones[[#This Row],[End]:[End]]),2,IF(AND(Milestones[[#This Row],[Category]:[Category]]="Milestone",DK$5&gt;=Milestones[[#This Row],[Start]:[Start]],DK$5&lt;=Milestones[[#This Row],[End]:[End]]),1,"")),"")</f>
        <v/>
      </c>
      <c r="DL46" s="20" t="str">
        <f ca="1">IFERROR(IF(AND(Milestones[[#This Row],[Category]:[Category]]="Goal",DL$5&gt;=Milestones[[#This Row],[Start]:[Start]],DL$5&lt;=Milestones[[#This Row],[End]:[End]]),2,IF(AND(Milestones[[#This Row],[Category]:[Category]]="Milestone",DL$5&gt;=Milestones[[#This Row],[Start]:[Start]],DL$5&lt;=Milestones[[#This Row],[End]:[End]]),1,"")),"")</f>
        <v/>
      </c>
      <c r="DM46" s="20" t="str">
        <f ca="1">IFERROR(IF(AND(Milestones[[#This Row],[Category]:[Category]]="Goal",DM$5&gt;=Milestones[[#This Row],[Start]:[Start]],DM$5&lt;=Milestones[[#This Row],[End]:[End]]),2,IF(AND(Milestones[[#This Row],[Category]:[Category]]="Milestone",DM$5&gt;=Milestones[[#This Row],[Start]:[Start]],DM$5&lt;=Milestones[[#This Row],[End]:[End]]),1,"")),"")</f>
        <v/>
      </c>
      <c r="DN46" s="20" t="str">
        <f ca="1">IFERROR(IF(AND(Milestones[[#This Row],[Category]:[Category]]="Goal",DN$5&gt;=Milestones[[#This Row],[Start]:[Start]],DN$5&lt;=Milestones[[#This Row],[End]:[End]]),2,IF(AND(Milestones[[#This Row],[Category]:[Category]]="Milestone",DN$5&gt;=Milestones[[#This Row],[Start]:[Start]],DN$5&lt;=Milestones[[#This Row],[End]:[End]]),1,"")),"")</f>
        <v/>
      </c>
      <c r="DO46" s="20" t="str">
        <f ca="1">IFERROR(IF(AND(Milestones[[#This Row],[Category]:[Category]]="Goal",DO$5&gt;=Milestones[[#This Row],[Start]:[Start]],DO$5&lt;=Milestones[[#This Row],[End]:[End]]),2,IF(AND(Milestones[[#This Row],[Category]:[Category]]="Milestone",DO$5&gt;=Milestones[[#This Row],[Start]:[Start]],DO$5&lt;=Milestones[[#This Row],[End]:[End]]),1,"")),"")</f>
        <v/>
      </c>
      <c r="DP46" s="20" t="str">
        <f ca="1">IFERROR(IF(AND(Milestones[[#This Row],[Category]:[Category]]="Goal",DP$5&gt;=Milestones[[#This Row],[Start]:[Start]],DP$5&lt;=Milestones[[#This Row],[End]:[End]]),2,IF(AND(Milestones[[#This Row],[Category]:[Category]]="Milestone",DP$5&gt;=Milestones[[#This Row],[Start]:[Start]],DP$5&lt;=Milestones[[#This Row],[End]:[End]]),1,"")),"")</f>
        <v/>
      </c>
      <c r="DQ46" s="20" t="str">
        <f ca="1">IFERROR(IF(AND(Milestones[[#This Row],[Category]:[Category]]="Goal",DQ$5&gt;=Milestones[[#This Row],[Start]:[Start]],DQ$5&lt;=Milestones[[#This Row],[End]:[End]]),2,IF(AND(Milestones[[#This Row],[Category]:[Category]]="Milestone",DQ$5&gt;=Milestones[[#This Row],[Start]:[Start]],DQ$5&lt;=Milestones[[#This Row],[End]:[End]]),1,"")),"")</f>
        <v/>
      </c>
      <c r="DR46" s="20" t="str">
        <f ca="1">IFERROR(IF(AND(Milestones[[#This Row],[Category]:[Category]]="Goal",DR$5&gt;=Milestones[[#This Row],[Start]:[Start]],DR$5&lt;=Milestones[[#This Row],[End]:[End]]),2,IF(AND(Milestones[[#This Row],[Category]:[Category]]="Milestone",DR$5&gt;=Milestones[[#This Row],[Start]:[Start]],DR$5&lt;=Milestones[[#This Row],[End]:[End]]),1,"")),"")</f>
        <v/>
      </c>
      <c r="DS46" s="20" t="str">
        <f ca="1">IFERROR(IF(AND(Milestones[[#This Row],[Category]:[Category]]="Goal",DS$5&gt;=Milestones[[#This Row],[Start]:[Start]],DS$5&lt;=Milestones[[#This Row],[End]:[End]]),2,IF(AND(Milestones[[#This Row],[Category]:[Category]]="Milestone",DS$5&gt;=Milestones[[#This Row],[Start]:[Start]],DS$5&lt;=Milestones[[#This Row],[End]:[End]]),1,"")),"")</f>
        <v/>
      </c>
      <c r="DT46" s="20" t="str">
        <f ca="1">IFERROR(IF(AND(Milestones[[#This Row],[Category]:[Category]]="Goal",DT$5&gt;=Milestones[[#This Row],[Start]:[Start]],DT$5&lt;=Milestones[[#This Row],[End]:[End]]),2,IF(AND(Milestones[[#This Row],[Category]:[Category]]="Milestone",DT$5&gt;=Milestones[[#This Row],[Start]:[Start]],DT$5&lt;=Milestones[[#This Row],[End]:[End]]),1,"")),"")</f>
        <v/>
      </c>
      <c r="DU46" s="20" t="str">
        <f ca="1">IFERROR(IF(AND(Milestones[[#This Row],[Category]:[Category]]="Goal",DU$5&gt;=Milestones[[#This Row],[Start]:[Start]],DU$5&lt;=Milestones[[#This Row],[End]:[End]]),2,IF(AND(Milestones[[#This Row],[Category]:[Category]]="Milestone",DU$5&gt;=Milestones[[#This Row],[Start]:[Start]],DU$5&lt;=Milestones[[#This Row],[End]:[End]]),1,"")),"")</f>
        <v/>
      </c>
      <c r="DV46" s="20" t="str">
        <f ca="1">IFERROR(IF(AND(Milestones[[#This Row],[Category]:[Category]]="Goal",DV$5&gt;=Milestones[[#This Row],[Start]:[Start]],DV$5&lt;=Milestones[[#This Row],[End]:[End]]),2,IF(AND(Milestones[[#This Row],[Category]:[Category]]="Milestone",DV$5&gt;=Milestones[[#This Row],[Start]:[Start]],DV$5&lt;=Milestones[[#This Row],[End]:[End]]),1,"")),"")</f>
        <v/>
      </c>
      <c r="DW46" s="20" t="str">
        <f ca="1">IFERROR(IF(AND(Milestones[[#This Row],[Category]:[Category]]="Goal",DW$5&gt;=Milestones[[#This Row],[Start]:[Start]],DW$5&lt;=Milestones[[#This Row],[End]:[End]]),2,IF(AND(Milestones[[#This Row],[Category]:[Category]]="Milestone",DW$5&gt;=Milestones[[#This Row],[Start]:[Start]],DW$5&lt;=Milestones[[#This Row],[End]:[End]]),1,"")),"")</f>
        <v/>
      </c>
      <c r="DX46" s="20" t="str">
        <f ca="1">IFERROR(IF(AND(Milestones[[#This Row],[Category]:[Category]]="Goal",DX$5&gt;=Milestones[[#This Row],[Start]:[Start]],DX$5&lt;=Milestones[[#This Row],[End]:[End]]),2,IF(AND(Milestones[[#This Row],[Category]:[Category]]="Milestone",DX$5&gt;=Milestones[[#This Row],[Start]:[Start]],DX$5&lt;=Milestones[[#This Row],[End]:[End]]),1,"")),"")</f>
        <v/>
      </c>
      <c r="DY46" s="20" t="str">
        <f ca="1">IFERROR(IF(AND(Milestones[[#This Row],[Category]:[Category]]="Goal",DY$5&gt;=Milestones[[#This Row],[Start]:[Start]],DY$5&lt;=Milestones[[#This Row],[End]:[End]]),2,IF(AND(Milestones[[#This Row],[Category]:[Category]]="Milestone",DY$5&gt;=Milestones[[#This Row],[Start]:[Start]],DY$5&lt;=Milestones[[#This Row],[End]:[End]]),1,"")),"")</f>
        <v/>
      </c>
      <c r="DZ46" s="20" t="str">
        <f ca="1">IFERROR(IF(AND(Milestones[[#This Row],[Category]:[Category]]="Goal",DZ$5&gt;=Milestones[[#This Row],[Start]:[Start]],DZ$5&lt;=Milestones[[#This Row],[End]:[End]]),2,IF(AND(Milestones[[#This Row],[Category]:[Category]]="Milestone",DZ$5&gt;=Milestones[[#This Row],[Start]:[Start]],DZ$5&lt;=Milestones[[#This Row],[End]:[End]]),1,"")),"")</f>
        <v/>
      </c>
      <c r="EA46" s="20" t="str">
        <f ca="1">IFERROR(IF(AND(Milestones[[#This Row],[Category]:[Category]]="Goal",EA$5&gt;=Milestones[[#This Row],[Start]:[Start]],EA$5&lt;=Milestones[[#This Row],[End]:[End]]),2,IF(AND(Milestones[[#This Row],[Category]:[Category]]="Milestone",EA$5&gt;=Milestones[[#This Row],[Start]:[Start]],EA$5&lt;=Milestones[[#This Row],[End]:[End]]),1,"")),"")</f>
        <v/>
      </c>
      <c r="EB46" s="20" t="str">
        <f ca="1">IFERROR(IF(AND(Milestones[[#This Row],[Category]:[Category]]="Goal",EB$5&gt;=Milestones[[#This Row],[Start]:[Start]],EB$5&lt;=Milestones[[#This Row],[End]:[End]]),2,IF(AND(Milestones[[#This Row],[Category]:[Category]]="Milestone",EB$5&gt;=Milestones[[#This Row],[Start]:[Start]],EB$5&lt;=Milestones[[#This Row],[End]:[End]]),1,"")),"")</f>
        <v/>
      </c>
      <c r="EC46" s="20" t="str">
        <f ca="1">IFERROR(IF(AND(Milestones[[#This Row],[Category]:[Category]]="Goal",EC$5&gt;=Milestones[[#This Row],[Start]:[Start]],EC$5&lt;=Milestones[[#This Row],[End]:[End]]),2,IF(AND(Milestones[[#This Row],[Category]:[Category]]="Milestone",EC$5&gt;=Milestones[[#This Row],[Start]:[Start]],EC$5&lt;=Milestones[[#This Row],[End]:[End]]),1,"")),"")</f>
        <v/>
      </c>
      <c r="ED46" s="20" t="str">
        <f ca="1">IFERROR(IF(AND(Milestones[[#This Row],[Category]:[Category]]="Goal",ED$5&gt;=Milestones[[#This Row],[Start]:[Start]],ED$5&lt;=Milestones[[#This Row],[End]:[End]]),2,IF(AND(Milestones[[#This Row],[Category]:[Category]]="Milestone",ED$5&gt;=Milestones[[#This Row],[Start]:[Start]],ED$5&lt;=Milestones[[#This Row],[End]:[End]]),1,"")),"")</f>
        <v/>
      </c>
      <c r="EE46" s="20" t="str">
        <f ca="1">IFERROR(IF(AND(Milestones[[#This Row],[Category]:[Category]]="Goal",EE$5&gt;=Milestones[[#This Row],[Start]:[Start]],EE$5&lt;=Milestones[[#This Row],[End]:[End]]),2,IF(AND(Milestones[[#This Row],[Category]:[Category]]="Milestone",EE$5&gt;=Milestones[[#This Row],[Start]:[Start]],EE$5&lt;=Milestones[[#This Row],[End]:[End]]),1,"")),"")</f>
        <v/>
      </c>
      <c r="EF46" s="20" t="str">
        <f ca="1">IFERROR(IF(AND(Milestones[[#This Row],[Category]:[Category]]="Goal",EF$5&gt;=Milestones[[#This Row],[Start]:[Start]],EF$5&lt;=Milestones[[#This Row],[End]:[End]]),2,IF(AND(Milestones[[#This Row],[Category]:[Category]]="Milestone",EF$5&gt;=Milestones[[#This Row],[Start]:[Start]],EF$5&lt;=Milestones[[#This Row],[End]:[End]]),1,"")),"")</f>
        <v/>
      </c>
      <c r="EG46" s="20" t="str">
        <f ca="1">IFERROR(IF(AND(Milestones[[#This Row],[Category]:[Category]]="Goal",EG$5&gt;=Milestones[[#This Row],[Start]:[Start]],EG$5&lt;=Milestones[[#This Row],[End]:[End]]),2,IF(AND(Milestones[[#This Row],[Category]:[Category]]="Milestone",EG$5&gt;=Milestones[[#This Row],[Start]:[Start]],EG$5&lt;=Milestones[[#This Row],[End]:[End]]),1,"")),"")</f>
        <v/>
      </c>
      <c r="EH46" s="20" t="str">
        <f ca="1">IFERROR(IF(AND(Milestones[[#This Row],[Category]:[Category]]="Goal",EH$5&gt;=Milestones[[#This Row],[Start]:[Start]],EH$5&lt;=Milestones[[#This Row],[End]:[End]]),2,IF(AND(Milestones[[#This Row],[Category]:[Category]]="Milestone",EH$5&gt;=Milestones[[#This Row],[Start]:[Start]],EH$5&lt;=Milestones[[#This Row],[End]:[End]]),1,"")),"")</f>
        <v/>
      </c>
      <c r="EI46" s="20" t="str">
        <f ca="1">IFERROR(IF(AND(Milestones[[#This Row],[Category]:[Category]]="Goal",EI$5&gt;=Milestones[[#This Row],[Start]:[Start]],EI$5&lt;=Milestones[[#This Row],[End]:[End]]),2,IF(AND(Milestones[[#This Row],[Category]:[Category]]="Milestone",EI$5&gt;=Milestones[[#This Row],[Start]:[Start]],EI$5&lt;=Milestones[[#This Row],[End]:[End]]),1,"")),"")</f>
        <v/>
      </c>
      <c r="EJ46" s="20" t="str">
        <f ca="1">IFERROR(IF(AND(Milestones[[#This Row],[Category]:[Category]]="Goal",EJ$5&gt;=Milestones[[#This Row],[Start]:[Start]],EJ$5&lt;=Milestones[[#This Row],[End]:[End]]),2,IF(AND(Milestones[[#This Row],[Category]:[Category]]="Milestone",EJ$5&gt;=Milestones[[#This Row],[Start]:[Start]],EJ$5&lt;=Milestones[[#This Row],[End]:[End]]),1,"")),"")</f>
        <v/>
      </c>
      <c r="EK46" s="20" t="str">
        <f ca="1">IFERROR(IF(AND(Milestones[[#This Row],[Category]:[Category]]="Goal",EK$5&gt;=Milestones[[#This Row],[Start]:[Start]],EK$5&lt;=Milestones[[#This Row],[End]:[End]]),2,IF(AND(Milestones[[#This Row],[Category]:[Category]]="Milestone",EK$5&gt;=Milestones[[#This Row],[Start]:[Start]],EK$5&lt;=Milestones[[#This Row],[End]:[End]]),1,"")),"")</f>
        <v/>
      </c>
      <c r="EL46" s="20" t="str">
        <f ca="1">IFERROR(IF(AND(Milestones[[#This Row],[Category]:[Category]]="Goal",EL$5&gt;=Milestones[[#This Row],[Start]:[Start]],EL$5&lt;=Milestones[[#This Row],[End]:[End]]),2,IF(AND(Milestones[[#This Row],[Category]:[Category]]="Milestone",EL$5&gt;=Milestones[[#This Row],[Start]:[Start]],EL$5&lt;=Milestones[[#This Row],[End]:[End]]),1,"")),"")</f>
        <v/>
      </c>
      <c r="EM46" s="20" t="str">
        <f ca="1">IFERROR(IF(AND(Milestones[[#This Row],[Category]:[Category]]="Goal",EM$5&gt;=Milestones[[#This Row],[Start]:[Start]],EM$5&lt;=Milestones[[#This Row],[End]:[End]]),2,IF(AND(Milestones[[#This Row],[Category]:[Category]]="Milestone",EM$5&gt;=Milestones[[#This Row],[Start]:[Start]],EM$5&lt;=Milestones[[#This Row],[End]:[End]]),1,"")),"")</f>
        <v/>
      </c>
      <c r="EN46" s="20" t="str">
        <f ca="1">IFERROR(IF(AND(Milestones[[#This Row],[Category]:[Category]]="Goal",EN$5&gt;=Milestones[[#This Row],[Start]:[Start]],EN$5&lt;=Milestones[[#This Row],[End]:[End]]),2,IF(AND(Milestones[[#This Row],[Category]:[Category]]="Milestone",EN$5&gt;=Milestones[[#This Row],[Start]:[Start]],EN$5&lt;=Milestones[[#This Row],[End]:[End]]),1,"")),"")</f>
        <v/>
      </c>
      <c r="EO46" s="20" t="str">
        <f ca="1">IFERROR(IF(AND(Milestones[[#This Row],[Category]:[Category]]="Goal",EO$5&gt;=Milestones[[#This Row],[Start]:[Start]],EO$5&lt;=Milestones[[#This Row],[End]:[End]]),2,IF(AND(Milestones[[#This Row],[Category]:[Category]]="Milestone",EO$5&gt;=Milestones[[#This Row],[Start]:[Start]],EO$5&lt;=Milestones[[#This Row],[End]:[End]]),1,"")),"")</f>
        <v/>
      </c>
      <c r="EP46" s="20" t="str">
        <f ca="1">IFERROR(IF(AND(Milestones[[#This Row],[Category]:[Category]]="Goal",EP$5&gt;=Milestones[[#This Row],[Start]:[Start]],EP$5&lt;=Milestones[[#This Row],[End]:[End]]),2,IF(AND(Milestones[[#This Row],[Category]:[Category]]="Milestone",EP$5&gt;=Milestones[[#This Row],[Start]:[Start]],EP$5&lt;=Milestones[[#This Row],[End]:[End]]),1,"")),"")</f>
        <v/>
      </c>
      <c r="EQ46" s="20" t="str">
        <f ca="1">IFERROR(IF(AND(Milestones[[#This Row],[Category]:[Category]]="Goal",EQ$5&gt;=Milestones[[#This Row],[Start]:[Start]],EQ$5&lt;=Milestones[[#This Row],[End]:[End]]),2,IF(AND(Milestones[[#This Row],[Category]:[Category]]="Milestone",EQ$5&gt;=Milestones[[#This Row],[Start]:[Start]],EQ$5&lt;=Milestones[[#This Row],[End]:[End]]),1,"")),"")</f>
        <v/>
      </c>
      <c r="ER46" s="20" t="str">
        <f ca="1">IFERROR(IF(AND(Milestones[[#This Row],[Category]:[Category]]="Goal",ER$5&gt;=Milestones[[#This Row],[Start]:[Start]],ER$5&lt;=Milestones[[#This Row],[End]:[End]]),2,IF(AND(Milestones[[#This Row],[Category]:[Category]]="Milestone",ER$5&gt;=Milestones[[#This Row],[Start]:[Start]],ER$5&lt;=Milestones[[#This Row],[End]:[End]]),1,"")),"")</f>
        <v/>
      </c>
    </row>
    <row r="47" spans="1:148" ht="15" customHeight="1" x14ac:dyDescent="0.3">
      <c r="B47" s="41">
        <f t="shared" si="73"/>
        <v>40</v>
      </c>
      <c r="C47" s="65"/>
      <c r="D47" s="61"/>
      <c r="E47" s="37"/>
      <c r="F47" s="64"/>
      <c r="G47" s="43"/>
      <c r="H47" s="35"/>
      <c r="I47" s="58" t="str">
        <f>IFERROR(IF(Milestones[[#This Row],[Activity]]="","",WORKDAY(IF(Milestones[[#This Row],[Predecessor]]="",IF(O46&lt;&gt;"", O46, L46),IF(INDEX(Milestones[Actual End],Milestones[[#This Row],[Predecessor]])&lt;&gt;"",INDEX(Milestones[Actual End],Milestones[[#This Row],[Predecessor]]),INDEX(Milestones[End],Milestones[[#This Row],[Predecessor]]))),Milestones[[#This Row],[Lag Days (Working Days)]],Table5[Holidays])),"")</f>
        <v/>
      </c>
      <c r="J47" s="70"/>
      <c r="K47" s="46">
        <f>IF(Milestones[[#This Row],[Responsible]]="",Milestones[[#This Row],[Effort (Working Days)]],IFERROR(ROUND(Milestones[[#This Row],[Effort (Working Days)]]/VLOOKUP(Milestones[[#This Row],[Responsible]],ProjectPersonnel[],2,FALSE)*4,0)/4,0))</f>
        <v>0</v>
      </c>
      <c r="L47" s="47" t="str">
        <f>IFERROR(WORKDAY(Milestones[[#This Row],[Start]],Milestones[[#This Row],[Task Duration]],Table5[Holidays]),"")</f>
        <v/>
      </c>
      <c r="M47" s="49"/>
      <c r="N47" s="49"/>
      <c r="O47" s="49"/>
      <c r="P47" s="72">
        <v>0</v>
      </c>
      <c r="Q47" s="13"/>
      <c r="R47" s="13"/>
      <c r="T47" s="20" t="str">
        <f ca="1">IFERROR(IF(AND(Milestones[[#This Row],[Category]:[Category]]="Goal",T$5&gt;=Milestones[[#This Row],[Start]:[Start]],T$5&lt;=Milestones[[#This Row],[End]:[End]]),2,IF(AND(Milestones[[#This Row],[Category]:[Category]]="Milestone",T$5&gt;=Milestones[[#This Row],[Start]:[Start]],T$5&lt;=Milestones[[#This Row],[End]:[End]]),1,"")),"")</f>
        <v/>
      </c>
      <c r="U47" s="20" t="str">
        <f ca="1">IFERROR(IF(AND(Milestones[[#This Row],[Category]:[Category]]="Goal",U$5&gt;=Milestones[[#This Row],[Start]:[Start]],U$5&lt;=Milestones[[#This Row],[End]:[End]]),2,IF(AND(Milestones[[#This Row],[Category]:[Category]]="Milestone",U$5&gt;=Milestones[[#This Row],[Start]:[Start]],U$5&lt;=Milestones[[#This Row],[End]:[End]]),1,"")),"")</f>
        <v/>
      </c>
      <c r="V47" s="20" t="str">
        <f ca="1">IFERROR(IF(AND(Milestones[[#This Row],[Category]:[Category]]="Goal",V$5&gt;=Milestones[[#This Row],[Start]:[Start]],V$5&lt;=Milestones[[#This Row],[End]:[End]]),2,IF(AND(Milestones[[#This Row],[Category]:[Category]]="Milestone",V$5&gt;=Milestones[[#This Row],[Start]:[Start]],V$5&lt;=Milestones[[#This Row],[End]:[End]]),1,"")),"")</f>
        <v/>
      </c>
      <c r="W47" s="20" t="str">
        <f ca="1">IFERROR(IF(AND(Milestones[[#This Row],[Category]:[Category]]="Goal",W$5&gt;=Milestones[[#This Row],[Start]:[Start]],W$5&lt;=Milestones[[#This Row],[End]:[End]]),2,IF(AND(Milestones[[#This Row],[Category]:[Category]]="Milestone",W$5&gt;=Milestones[[#This Row],[Start]:[Start]],W$5&lt;=Milestones[[#This Row],[End]:[End]]),1,"")),"")</f>
        <v/>
      </c>
      <c r="X47" s="20" t="str">
        <f ca="1">IFERROR(IF(AND(Milestones[[#This Row],[Category]:[Category]]="Goal",X$5&gt;=Milestones[[#This Row],[Start]:[Start]],X$5&lt;=Milestones[[#This Row],[End]:[End]]),2,IF(AND(Milestones[[#This Row],[Category]:[Category]]="Milestone",X$5&gt;=Milestones[[#This Row],[Start]:[Start]],X$5&lt;=Milestones[[#This Row],[End]:[End]]),1,"")),"")</f>
        <v/>
      </c>
      <c r="Y47" s="20" t="str">
        <f ca="1">IFERROR(IF(AND(Milestones[[#This Row],[Category]:[Category]]="Goal",Y$5&gt;=Milestones[[#This Row],[Start]:[Start]],Y$5&lt;=Milestones[[#This Row],[End]:[End]]),2,IF(AND(Milestones[[#This Row],[Category]:[Category]]="Milestone",Y$5&gt;=Milestones[[#This Row],[Start]:[Start]],Y$5&lt;=Milestones[[#This Row],[End]:[End]]),1,"")),"")</f>
        <v/>
      </c>
      <c r="Z47" s="20" t="str">
        <f ca="1">IFERROR(IF(AND(Milestones[[#This Row],[Category]:[Category]]="Goal",Z$5&gt;=Milestones[[#This Row],[Start]:[Start]],Z$5&lt;=Milestones[[#This Row],[End]:[End]]),2,IF(AND(Milestones[[#This Row],[Category]:[Category]]="Milestone",Z$5&gt;=Milestones[[#This Row],[Start]:[Start]],Z$5&lt;=Milestones[[#This Row],[End]:[End]]),1,"")),"")</f>
        <v/>
      </c>
      <c r="AA47" s="20" t="str">
        <f ca="1">IFERROR(IF(AND(Milestones[[#This Row],[Category]:[Category]]="Goal",AA$5&gt;=Milestones[[#This Row],[Start]:[Start]],AA$5&lt;=Milestones[[#This Row],[End]:[End]]),2,IF(AND(Milestones[[#This Row],[Category]:[Category]]="Milestone",AA$5&gt;=Milestones[[#This Row],[Start]:[Start]],AA$5&lt;=Milestones[[#This Row],[End]:[End]]),1,"")),"")</f>
        <v/>
      </c>
      <c r="AB47" s="20" t="str">
        <f ca="1">IFERROR(IF(AND(Milestones[[#This Row],[Category]:[Category]]="Goal",AB$5&gt;=Milestones[[#This Row],[Start]:[Start]],AB$5&lt;=Milestones[[#This Row],[End]:[End]]),2,IF(AND(Milestones[[#This Row],[Category]:[Category]]="Milestone",AB$5&gt;=Milestones[[#This Row],[Start]:[Start]],AB$5&lt;=Milestones[[#This Row],[End]:[End]]),1,"")),"")</f>
        <v/>
      </c>
      <c r="AC47" s="20" t="str">
        <f ca="1">IFERROR(IF(AND(Milestones[[#This Row],[Category]:[Category]]="Goal",AC$5&gt;=Milestones[[#This Row],[Start]:[Start]],AC$5&lt;=Milestones[[#This Row],[End]:[End]]),2,IF(AND(Milestones[[#This Row],[Category]:[Category]]="Milestone",AC$5&gt;=Milestones[[#This Row],[Start]:[Start]],AC$5&lt;=Milestones[[#This Row],[End]:[End]]),1,"")),"")</f>
        <v/>
      </c>
      <c r="AD47" s="20" t="str">
        <f ca="1">IFERROR(IF(AND(Milestones[[#This Row],[Category]:[Category]]="Goal",AD$5&gt;=Milestones[[#This Row],[Start]:[Start]],AD$5&lt;=Milestones[[#This Row],[End]:[End]]),2,IF(AND(Milestones[[#This Row],[Category]:[Category]]="Milestone",AD$5&gt;=Milestones[[#This Row],[Start]:[Start]],AD$5&lt;=Milestones[[#This Row],[End]:[End]]),1,"")),"")</f>
        <v/>
      </c>
      <c r="AE47" s="20" t="str">
        <f ca="1">IFERROR(IF(AND(Milestones[[#This Row],[Category]:[Category]]="Goal",AE$5&gt;=Milestones[[#This Row],[Start]:[Start]],AE$5&lt;=Milestones[[#This Row],[End]:[End]]),2,IF(AND(Milestones[[#This Row],[Category]:[Category]]="Milestone",AE$5&gt;=Milestones[[#This Row],[Start]:[Start]],AE$5&lt;=Milestones[[#This Row],[End]:[End]]),1,"")),"")</f>
        <v/>
      </c>
      <c r="AF47" s="20" t="str">
        <f ca="1">IFERROR(IF(AND(Milestones[[#This Row],[Category]:[Category]]="Goal",AF$5&gt;=Milestones[[#This Row],[Start]:[Start]],AF$5&lt;=Milestones[[#This Row],[End]:[End]]),2,IF(AND(Milestones[[#This Row],[Category]:[Category]]="Milestone",AF$5&gt;=Milestones[[#This Row],[Start]:[Start]],AF$5&lt;=Milestones[[#This Row],[End]:[End]]),1,"")),"")</f>
        <v/>
      </c>
      <c r="AG47" s="20" t="str">
        <f ca="1">IFERROR(IF(AND(Milestones[[#This Row],[Category]:[Category]]="Goal",AG$5&gt;=Milestones[[#This Row],[Start]:[Start]],AG$5&lt;=Milestones[[#This Row],[End]:[End]]),2,IF(AND(Milestones[[#This Row],[Category]:[Category]]="Milestone",AG$5&gt;=Milestones[[#This Row],[Start]:[Start]],AG$5&lt;=Milestones[[#This Row],[End]:[End]]),1,"")),"")</f>
        <v/>
      </c>
      <c r="AH47" s="20" t="str">
        <f ca="1">IFERROR(IF(AND(Milestones[[#This Row],[Category]:[Category]]="Goal",AH$5&gt;=Milestones[[#This Row],[Start]:[Start]],AH$5&lt;=Milestones[[#This Row],[End]:[End]]),2,IF(AND(Milestones[[#This Row],[Category]:[Category]]="Milestone",AH$5&gt;=Milestones[[#This Row],[Start]:[Start]],AH$5&lt;=Milestones[[#This Row],[End]:[End]]),1,"")),"")</f>
        <v/>
      </c>
      <c r="AI47" s="20" t="str">
        <f ca="1">IFERROR(IF(AND(Milestones[[#This Row],[Category]:[Category]]="Goal",AI$5&gt;=Milestones[[#This Row],[Start]:[Start]],AI$5&lt;=Milestones[[#This Row],[End]:[End]]),2,IF(AND(Milestones[[#This Row],[Category]:[Category]]="Milestone",AI$5&gt;=Milestones[[#This Row],[Start]:[Start]],AI$5&lt;=Milestones[[#This Row],[End]:[End]]),1,"")),"")</f>
        <v/>
      </c>
      <c r="AJ47" s="20" t="str">
        <f ca="1">IFERROR(IF(AND(Milestones[[#This Row],[Category]:[Category]]="Goal",AJ$5&gt;=Milestones[[#This Row],[Start]:[Start]],AJ$5&lt;=Milestones[[#This Row],[End]:[End]]),2,IF(AND(Milestones[[#This Row],[Category]:[Category]]="Milestone",AJ$5&gt;=Milestones[[#This Row],[Start]:[Start]],AJ$5&lt;=Milestones[[#This Row],[End]:[End]]),1,"")),"")</f>
        <v/>
      </c>
      <c r="AK47" s="20" t="str">
        <f ca="1">IFERROR(IF(AND(Milestones[[#This Row],[Category]:[Category]]="Goal",AK$5&gt;=Milestones[[#This Row],[Start]:[Start]],AK$5&lt;=Milestones[[#This Row],[End]:[End]]),2,IF(AND(Milestones[[#This Row],[Category]:[Category]]="Milestone",AK$5&gt;=Milestones[[#This Row],[Start]:[Start]],AK$5&lt;=Milestones[[#This Row],[End]:[End]]),1,"")),"")</f>
        <v/>
      </c>
      <c r="AL47" s="20" t="str">
        <f ca="1">IFERROR(IF(AND(Milestones[[#This Row],[Category]:[Category]]="Goal",AL$5&gt;=Milestones[[#This Row],[Start]:[Start]],AL$5&lt;=Milestones[[#This Row],[End]:[End]]),2,IF(AND(Milestones[[#This Row],[Category]:[Category]]="Milestone",AL$5&gt;=Milestones[[#This Row],[Start]:[Start]],AL$5&lt;=Milestones[[#This Row],[End]:[End]]),1,"")),"")</f>
        <v/>
      </c>
      <c r="AM47" s="20" t="str">
        <f ca="1">IFERROR(IF(AND(Milestones[[#This Row],[Category]:[Category]]="Goal",AM$5&gt;=Milestones[[#This Row],[Start]:[Start]],AM$5&lt;=Milestones[[#This Row],[End]:[End]]),2,IF(AND(Milestones[[#This Row],[Category]:[Category]]="Milestone",AM$5&gt;=Milestones[[#This Row],[Start]:[Start]],AM$5&lt;=Milestones[[#This Row],[End]:[End]]),1,"")),"")</f>
        <v/>
      </c>
      <c r="AN47" s="20" t="str">
        <f ca="1">IFERROR(IF(AND(Milestones[[#This Row],[Category]:[Category]]="Goal",AN$5&gt;=Milestones[[#This Row],[Start]:[Start]],AN$5&lt;=Milestones[[#This Row],[End]:[End]]),2,IF(AND(Milestones[[#This Row],[Category]:[Category]]="Milestone",AN$5&gt;=Milestones[[#This Row],[Start]:[Start]],AN$5&lt;=Milestones[[#This Row],[End]:[End]]),1,"")),"")</f>
        <v/>
      </c>
      <c r="AO47" s="20" t="str">
        <f ca="1">IFERROR(IF(AND(Milestones[[#This Row],[Category]:[Category]]="Goal",AO$5&gt;=Milestones[[#This Row],[Start]:[Start]],AO$5&lt;=Milestones[[#This Row],[End]:[End]]),2,IF(AND(Milestones[[#This Row],[Category]:[Category]]="Milestone",AO$5&gt;=Milestones[[#This Row],[Start]:[Start]],AO$5&lt;=Milestones[[#This Row],[End]:[End]]),1,"")),"")</f>
        <v/>
      </c>
      <c r="AP47" s="20" t="str">
        <f ca="1">IFERROR(IF(AND(Milestones[[#This Row],[Category]:[Category]]="Goal",AP$5&gt;=Milestones[[#This Row],[Start]:[Start]],AP$5&lt;=Milestones[[#This Row],[End]:[End]]),2,IF(AND(Milestones[[#This Row],[Category]:[Category]]="Milestone",AP$5&gt;=Milestones[[#This Row],[Start]:[Start]],AP$5&lt;=Milestones[[#This Row],[End]:[End]]),1,"")),"")</f>
        <v/>
      </c>
      <c r="AQ47" s="20" t="str">
        <f ca="1">IFERROR(IF(AND(Milestones[[#This Row],[Category]:[Category]]="Goal",AQ$5&gt;=Milestones[[#This Row],[Start]:[Start]],AQ$5&lt;=Milestones[[#This Row],[End]:[End]]),2,IF(AND(Milestones[[#This Row],[Category]:[Category]]="Milestone",AQ$5&gt;=Milestones[[#This Row],[Start]:[Start]],AQ$5&lt;=Milestones[[#This Row],[End]:[End]]),1,"")),"")</f>
        <v/>
      </c>
      <c r="AR47" s="20" t="str">
        <f ca="1">IFERROR(IF(AND(Milestones[[#This Row],[Category]:[Category]]="Goal",AR$5&gt;=Milestones[[#This Row],[Start]:[Start]],AR$5&lt;=Milestones[[#This Row],[End]:[End]]),2,IF(AND(Milestones[[#This Row],[Category]:[Category]]="Milestone",AR$5&gt;=Milestones[[#This Row],[Start]:[Start]],AR$5&lt;=Milestones[[#This Row],[End]:[End]]),1,"")),"")</f>
        <v/>
      </c>
      <c r="AS47" s="20" t="str">
        <f ca="1">IFERROR(IF(AND(Milestones[[#This Row],[Category]:[Category]]="Goal",AS$5&gt;=Milestones[[#This Row],[Start]:[Start]],AS$5&lt;=Milestones[[#This Row],[End]:[End]]),2,IF(AND(Milestones[[#This Row],[Category]:[Category]]="Milestone",AS$5&gt;=Milestones[[#This Row],[Start]:[Start]],AS$5&lt;=Milestones[[#This Row],[End]:[End]]),1,"")),"")</f>
        <v/>
      </c>
      <c r="AT47" s="20" t="str">
        <f ca="1">IFERROR(IF(AND(Milestones[[#This Row],[Category]:[Category]]="Goal",AT$5&gt;=Milestones[[#This Row],[Start]:[Start]],AT$5&lt;=Milestones[[#This Row],[End]:[End]]),2,IF(AND(Milestones[[#This Row],[Category]:[Category]]="Milestone",AT$5&gt;=Milestones[[#This Row],[Start]:[Start]],AT$5&lt;=Milestones[[#This Row],[End]:[End]]),1,"")),"")</f>
        <v/>
      </c>
      <c r="AU47" s="20" t="str">
        <f ca="1">IFERROR(IF(AND(Milestones[[#This Row],[Category]:[Category]]="Goal",AU$5&gt;=Milestones[[#This Row],[Start]:[Start]],AU$5&lt;=Milestones[[#This Row],[End]:[End]]),2,IF(AND(Milestones[[#This Row],[Category]:[Category]]="Milestone",AU$5&gt;=Milestones[[#This Row],[Start]:[Start]],AU$5&lt;=Milestones[[#This Row],[End]:[End]]),1,"")),"")</f>
        <v/>
      </c>
      <c r="AV47" s="20" t="str">
        <f ca="1">IFERROR(IF(AND(Milestones[[#This Row],[Category]:[Category]]="Goal",AV$5&gt;=Milestones[[#This Row],[Start]:[Start]],AV$5&lt;=Milestones[[#This Row],[End]:[End]]),2,IF(AND(Milestones[[#This Row],[Category]:[Category]]="Milestone",AV$5&gt;=Milestones[[#This Row],[Start]:[Start]],AV$5&lt;=Milestones[[#This Row],[End]:[End]]),1,"")),"")</f>
        <v/>
      </c>
      <c r="AW47" s="20" t="str">
        <f ca="1">IFERROR(IF(AND(Milestones[[#This Row],[Category]:[Category]]="Goal",AW$5&gt;=Milestones[[#This Row],[Start]:[Start]],AW$5&lt;=Milestones[[#This Row],[End]:[End]]),2,IF(AND(Milestones[[#This Row],[Category]:[Category]]="Milestone",AW$5&gt;=Milestones[[#This Row],[Start]:[Start]],AW$5&lt;=Milestones[[#This Row],[End]:[End]]),1,"")),"")</f>
        <v/>
      </c>
      <c r="AX47" s="20" t="str">
        <f ca="1">IFERROR(IF(AND(Milestones[[#This Row],[Category]:[Category]]="Goal",AX$5&gt;=Milestones[[#This Row],[Start]:[Start]],AX$5&lt;=Milestones[[#This Row],[End]:[End]]),2,IF(AND(Milestones[[#This Row],[Category]:[Category]]="Milestone",AX$5&gt;=Milestones[[#This Row],[Start]:[Start]],AX$5&lt;=Milestones[[#This Row],[End]:[End]]),1,"")),"")</f>
        <v/>
      </c>
      <c r="AY47" s="20" t="str">
        <f ca="1">IFERROR(IF(AND(Milestones[[#This Row],[Category]:[Category]]="Goal",AY$5&gt;=Milestones[[#This Row],[Start]:[Start]],AY$5&lt;=Milestones[[#This Row],[End]:[End]]),2,IF(AND(Milestones[[#This Row],[Category]:[Category]]="Milestone",AY$5&gt;=Milestones[[#This Row],[Start]:[Start]],AY$5&lt;=Milestones[[#This Row],[End]:[End]]),1,"")),"")</f>
        <v/>
      </c>
      <c r="AZ47" s="20" t="str">
        <f ca="1">IFERROR(IF(AND(Milestones[[#This Row],[Category]:[Category]]="Goal",AZ$5&gt;=Milestones[[#This Row],[Start]:[Start]],AZ$5&lt;=Milestones[[#This Row],[End]:[End]]),2,IF(AND(Milestones[[#This Row],[Category]:[Category]]="Milestone",AZ$5&gt;=Milestones[[#This Row],[Start]:[Start]],AZ$5&lt;=Milestones[[#This Row],[End]:[End]]),1,"")),"")</f>
        <v/>
      </c>
      <c r="BA47" s="20" t="str">
        <f ca="1">IFERROR(IF(AND(Milestones[[#This Row],[Category]:[Category]]="Goal",BA$5&gt;=Milestones[[#This Row],[Start]:[Start]],BA$5&lt;=Milestones[[#This Row],[End]:[End]]),2,IF(AND(Milestones[[#This Row],[Category]:[Category]]="Milestone",BA$5&gt;=Milestones[[#This Row],[Start]:[Start]],BA$5&lt;=Milestones[[#This Row],[End]:[End]]),1,"")),"")</f>
        <v/>
      </c>
      <c r="BB47" s="20" t="str">
        <f ca="1">IFERROR(IF(AND(Milestones[[#This Row],[Category]:[Category]]="Goal",BB$5&gt;=Milestones[[#This Row],[Start]:[Start]],BB$5&lt;=Milestones[[#This Row],[End]:[End]]),2,IF(AND(Milestones[[#This Row],[Category]:[Category]]="Milestone",BB$5&gt;=Milestones[[#This Row],[Start]:[Start]],BB$5&lt;=Milestones[[#This Row],[End]:[End]]),1,"")),"")</f>
        <v/>
      </c>
      <c r="BC47" s="20" t="str">
        <f ca="1">IFERROR(IF(AND(Milestones[[#This Row],[Category]:[Category]]="Goal",BC$5&gt;=Milestones[[#This Row],[Start]:[Start]],BC$5&lt;=Milestones[[#This Row],[End]:[End]]),2,IF(AND(Milestones[[#This Row],[Category]:[Category]]="Milestone",BC$5&gt;=Milestones[[#This Row],[Start]:[Start]],BC$5&lt;=Milestones[[#This Row],[End]:[End]]),1,"")),"")</f>
        <v/>
      </c>
      <c r="BD47" s="20" t="str">
        <f ca="1">IFERROR(IF(AND(Milestones[[#This Row],[Category]:[Category]]="Goal",BD$5&gt;=Milestones[[#This Row],[Start]:[Start]],BD$5&lt;=Milestones[[#This Row],[End]:[End]]),2,IF(AND(Milestones[[#This Row],[Category]:[Category]]="Milestone",BD$5&gt;=Milestones[[#This Row],[Start]:[Start]],BD$5&lt;=Milestones[[#This Row],[End]:[End]]),1,"")),"")</f>
        <v/>
      </c>
      <c r="BE47" s="20" t="str">
        <f ca="1">IFERROR(IF(AND(Milestones[[#This Row],[Category]:[Category]]="Goal",BE$5&gt;=Milestones[[#This Row],[Start]:[Start]],BE$5&lt;=Milestones[[#This Row],[End]:[End]]),2,IF(AND(Milestones[[#This Row],[Category]:[Category]]="Milestone",BE$5&gt;=Milestones[[#This Row],[Start]:[Start]],BE$5&lt;=Milestones[[#This Row],[End]:[End]]),1,"")),"")</f>
        <v/>
      </c>
      <c r="BF47" s="20" t="str">
        <f ca="1">IFERROR(IF(AND(Milestones[[#This Row],[Category]:[Category]]="Goal",BF$5&gt;=Milestones[[#This Row],[Start]:[Start]],BF$5&lt;=Milestones[[#This Row],[End]:[End]]),2,IF(AND(Milestones[[#This Row],[Category]:[Category]]="Milestone",BF$5&gt;=Milestones[[#This Row],[Start]:[Start]],BF$5&lt;=Milestones[[#This Row],[End]:[End]]),1,"")),"")</f>
        <v/>
      </c>
      <c r="BG47" s="20" t="str">
        <f ca="1">IFERROR(IF(AND(Milestones[[#This Row],[Category]:[Category]]="Goal",BG$5&gt;=Milestones[[#This Row],[Start]:[Start]],BG$5&lt;=Milestones[[#This Row],[End]:[End]]),2,IF(AND(Milestones[[#This Row],[Category]:[Category]]="Milestone",BG$5&gt;=Milestones[[#This Row],[Start]:[Start]],BG$5&lt;=Milestones[[#This Row],[End]:[End]]),1,"")),"")</f>
        <v/>
      </c>
      <c r="BH47" s="20" t="str">
        <f ca="1">IFERROR(IF(AND(Milestones[[#This Row],[Category]:[Category]]="Goal",BH$5&gt;=Milestones[[#This Row],[Start]:[Start]],BH$5&lt;=Milestones[[#This Row],[End]:[End]]),2,IF(AND(Milestones[[#This Row],[Category]:[Category]]="Milestone",BH$5&gt;=Milestones[[#This Row],[Start]:[Start]],BH$5&lt;=Milestones[[#This Row],[End]:[End]]),1,"")),"")</f>
        <v/>
      </c>
      <c r="BI47" s="20" t="str">
        <f ca="1">IFERROR(IF(AND(Milestones[[#This Row],[Category]:[Category]]="Goal",BI$5&gt;=Milestones[[#This Row],[Start]:[Start]],BI$5&lt;=Milestones[[#This Row],[End]:[End]]),2,IF(AND(Milestones[[#This Row],[Category]:[Category]]="Milestone",BI$5&gt;=Milestones[[#This Row],[Start]:[Start]],BI$5&lt;=Milestones[[#This Row],[End]:[End]]),1,"")),"")</f>
        <v/>
      </c>
      <c r="BJ47" s="20" t="str">
        <f ca="1">IFERROR(IF(AND(Milestones[[#This Row],[Category]:[Category]]="Goal",BJ$5&gt;=Milestones[[#This Row],[Start]:[Start]],BJ$5&lt;=Milestones[[#This Row],[End]:[End]]),2,IF(AND(Milestones[[#This Row],[Category]:[Category]]="Milestone",BJ$5&gt;=Milestones[[#This Row],[Start]:[Start]],BJ$5&lt;=Milestones[[#This Row],[End]:[End]]),1,"")),"")</f>
        <v/>
      </c>
      <c r="BK47" s="20" t="str">
        <f ca="1">IFERROR(IF(AND(Milestones[[#This Row],[Category]:[Category]]="Goal",BK$5&gt;=Milestones[[#This Row],[Start]:[Start]],BK$5&lt;=Milestones[[#This Row],[End]:[End]]),2,IF(AND(Milestones[[#This Row],[Category]:[Category]]="Milestone",BK$5&gt;=Milestones[[#This Row],[Start]:[Start]],BK$5&lt;=Milestones[[#This Row],[End]:[End]]),1,"")),"")</f>
        <v/>
      </c>
      <c r="BL47" s="20" t="str">
        <f ca="1">IFERROR(IF(AND(Milestones[[#This Row],[Category]:[Category]]="Goal",BL$5&gt;=Milestones[[#This Row],[Start]:[Start]],BL$5&lt;=Milestones[[#This Row],[End]:[End]]),2,IF(AND(Milestones[[#This Row],[Category]:[Category]]="Milestone",BL$5&gt;=Milestones[[#This Row],[Start]:[Start]],BL$5&lt;=Milestones[[#This Row],[End]:[End]]),1,"")),"")</f>
        <v/>
      </c>
      <c r="BM47" s="20" t="str">
        <f ca="1">IFERROR(IF(AND(Milestones[[#This Row],[Category]:[Category]]="Goal",BM$5&gt;=Milestones[[#This Row],[Start]:[Start]],BM$5&lt;=Milestones[[#This Row],[End]:[End]]),2,IF(AND(Milestones[[#This Row],[Category]:[Category]]="Milestone",BM$5&gt;=Milestones[[#This Row],[Start]:[Start]],BM$5&lt;=Milestones[[#This Row],[End]:[End]]),1,"")),"")</f>
        <v/>
      </c>
      <c r="BN47" s="20" t="str">
        <f ca="1">IFERROR(IF(AND(Milestones[[#This Row],[Category]:[Category]]="Goal",BN$5&gt;=Milestones[[#This Row],[Start]:[Start]],BN$5&lt;=Milestones[[#This Row],[End]:[End]]),2,IF(AND(Milestones[[#This Row],[Category]:[Category]]="Milestone",BN$5&gt;=Milestones[[#This Row],[Start]:[Start]],BN$5&lt;=Milestones[[#This Row],[End]:[End]]),1,"")),"")</f>
        <v/>
      </c>
      <c r="BO47" s="20" t="str">
        <f ca="1">IFERROR(IF(AND(Milestones[[#This Row],[Category]:[Category]]="Goal",BO$5&gt;=Milestones[[#This Row],[Start]:[Start]],BO$5&lt;=Milestones[[#This Row],[End]:[End]]),2,IF(AND(Milestones[[#This Row],[Category]:[Category]]="Milestone",BO$5&gt;=Milestones[[#This Row],[Start]:[Start]],BO$5&lt;=Milestones[[#This Row],[End]:[End]]),1,"")),"")</f>
        <v/>
      </c>
      <c r="BP47" s="20" t="str">
        <f ca="1">IFERROR(IF(AND(Milestones[[#This Row],[Category]:[Category]]="Goal",BP$5&gt;=Milestones[[#This Row],[Start]:[Start]],BP$5&lt;=Milestones[[#This Row],[End]:[End]]),2,IF(AND(Milestones[[#This Row],[Category]:[Category]]="Milestone",BP$5&gt;=Milestones[[#This Row],[Start]:[Start]],BP$5&lt;=Milestones[[#This Row],[End]:[End]]),1,"")),"")</f>
        <v/>
      </c>
      <c r="BQ47" s="20" t="str">
        <f ca="1">IFERROR(IF(AND(Milestones[[#This Row],[Category]:[Category]]="Goal",BQ$5&gt;=Milestones[[#This Row],[Start]:[Start]],BQ$5&lt;=Milestones[[#This Row],[End]:[End]]),2,IF(AND(Milestones[[#This Row],[Category]:[Category]]="Milestone",BQ$5&gt;=Milestones[[#This Row],[Start]:[Start]],BQ$5&lt;=Milestones[[#This Row],[End]:[End]]),1,"")),"")</f>
        <v/>
      </c>
      <c r="BR47" s="20" t="str">
        <f ca="1">IFERROR(IF(AND(Milestones[[#This Row],[Category]:[Category]]="Goal",BR$5&gt;=Milestones[[#This Row],[Start]:[Start]],BR$5&lt;=Milestones[[#This Row],[End]:[End]]),2,IF(AND(Milestones[[#This Row],[Category]:[Category]]="Milestone",BR$5&gt;=Milestones[[#This Row],[Start]:[Start]],BR$5&lt;=Milestones[[#This Row],[End]:[End]]),1,"")),"")</f>
        <v/>
      </c>
      <c r="BS47" s="20" t="str">
        <f ca="1">IFERROR(IF(AND(Milestones[[#This Row],[Category]:[Category]]="Goal",BS$5&gt;=Milestones[[#This Row],[Start]:[Start]],BS$5&lt;=Milestones[[#This Row],[End]:[End]]),2,IF(AND(Milestones[[#This Row],[Category]:[Category]]="Milestone",BS$5&gt;=Milestones[[#This Row],[Start]:[Start]],BS$5&lt;=Milestones[[#This Row],[End]:[End]]),1,"")),"")</f>
        <v/>
      </c>
      <c r="BT47" s="20" t="str">
        <f ca="1">IFERROR(IF(AND(Milestones[[#This Row],[Category]:[Category]]="Goal",BT$5&gt;=Milestones[[#This Row],[Start]:[Start]],BT$5&lt;=Milestones[[#This Row],[End]:[End]]),2,IF(AND(Milestones[[#This Row],[Category]:[Category]]="Milestone",BT$5&gt;=Milestones[[#This Row],[Start]:[Start]],BT$5&lt;=Milestones[[#This Row],[End]:[End]]),1,"")),"")</f>
        <v/>
      </c>
      <c r="BU47" s="20" t="str">
        <f ca="1">IFERROR(IF(AND(Milestones[[#This Row],[Category]:[Category]]="Goal",BU$5&gt;=Milestones[[#This Row],[Start]:[Start]],BU$5&lt;=Milestones[[#This Row],[End]:[End]]),2,IF(AND(Milestones[[#This Row],[Category]:[Category]]="Milestone",BU$5&gt;=Milestones[[#This Row],[Start]:[Start]],BU$5&lt;=Milestones[[#This Row],[End]:[End]]),1,"")),"")</f>
        <v/>
      </c>
      <c r="BV47" s="20" t="str">
        <f ca="1">IFERROR(IF(AND(Milestones[[#This Row],[Category]:[Category]]="Goal",BV$5&gt;=Milestones[[#This Row],[Start]:[Start]],BV$5&lt;=Milestones[[#This Row],[End]:[End]]),2,IF(AND(Milestones[[#This Row],[Category]:[Category]]="Milestone",BV$5&gt;=Milestones[[#This Row],[Start]:[Start]],BV$5&lt;=Milestones[[#This Row],[End]:[End]]),1,"")),"")</f>
        <v/>
      </c>
      <c r="BW47" s="20" t="str">
        <f ca="1">IFERROR(IF(AND(Milestones[[#This Row],[Category]:[Category]]="Goal",BW$5&gt;=Milestones[[#This Row],[Start]:[Start]],BW$5&lt;=Milestones[[#This Row],[End]:[End]]),2,IF(AND(Milestones[[#This Row],[Category]:[Category]]="Milestone",BW$5&gt;=Milestones[[#This Row],[Start]:[Start]],BW$5&lt;=Milestones[[#This Row],[End]:[End]]),1,"")),"")</f>
        <v/>
      </c>
      <c r="BX47" s="20" t="str">
        <f ca="1">IFERROR(IF(AND(Milestones[[#This Row],[Category]:[Category]]="Goal",BX$5&gt;=Milestones[[#This Row],[Start]:[Start]],BX$5&lt;=Milestones[[#This Row],[End]:[End]]),2,IF(AND(Milestones[[#This Row],[Category]:[Category]]="Milestone",BX$5&gt;=Milestones[[#This Row],[Start]:[Start]],BX$5&lt;=Milestones[[#This Row],[End]:[End]]),1,"")),"")</f>
        <v/>
      </c>
      <c r="BY47" s="20" t="str">
        <f ca="1">IFERROR(IF(AND(Milestones[[#This Row],[Category]:[Category]]="Goal",BY$5&gt;=Milestones[[#This Row],[Start]:[Start]],BY$5&lt;=Milestones[[#This Row],[End]:[End]]),2,IF(AND(Milestones[[#This Row],[Category]:[Category]]="Milestone",BY$5&gt;=Milestones[[#This Row],[Start]:[Start]],BY$5&lt;=Milestones[[#This Row],[End]:[End]]),1,"")),"")</f>
        <v/>
      </c>
      <c r="BZ47" s="20" t="str">
        <f ca="1">IFERROR(IF(AND(Milestones[[#This Row],[Category]:[Category]]="Goal",BZ$5&gt;=Milestones[[#This Row],[Start]:[Start]],BZ$5&lt;=Milestones[[#This Row],[End]:[End]]),2,IF(AND(Milestones[[#This Row],[Category]:[Category]]="Milestone",BZ$5&gt;=Milestones[[#This Row],[Start]:[Start]],BZ$5&lt;=Milestones[[#This Row],[End]:[End]]),1,"")),"")</f>
        <v/>
      </c>
      <c r="CA47" s="20" t="str">
        <f ca="1">IFERROR(IF(AND(Milestones[[#This Row],[Category]:[Category]]="Goal",CA$5&gt;=Milestones[[#This Row],[Start]:[Start]],CA$5&lt;=Milestones[[#This Row],[End]:[End]]),2,IF(AND(Milestones[[#This Row],[Category]:[Category]]="Milestone",CA$5&gt;=Milestones[[#This Row],[Start]:[Start]],CA$5&lt;=Milestones[[#This Row],[End]:[End]]),1,"")),"")</f>
        <v/>
      </c>
      <c r="CB47" s="20" t="str">
        <f ca="1">IFERROR(IF(AND(Milestones[[#This Row],[Category]:[Category]]="Goal",CB$5&gt;=Milestones[[#This Row],[Start]:[Start]],CB$5&lt;=Milestones[[#This Row],[End]:[End]]),2,IF(AND(Milestones[[#This Row],[Category]:[Category]]="Milestone",CB$5&gt;=Milestones[[#This Row],[Start]:[Start]],CB$5&lt;=Milestones[[#This Row],[End]:[End]]),1,"")),"")</f>
        <v/>
      </c>
      <c r="CC47" s="20" t="str">
        <f ca="1">IFERROR(IF(AND(Milestones[[#This Row],[Category]:[Category]]="Goal",CC$5&gt;=Milestones[[#This Row],[Start]:[Start]],CC$5&lt;=Milestones[[#This Row],[End]:[End]]),2,IF(AND(Milestones[[#This Row],[Category]:[Category]]="Milestone",CC$5&gt;=Milestones[[#This Row],[Start]:[Start]],CC$5&lt;=Milestones[[#This Row],[End]:[End]]),1,"")),"")</f>
        <v/>
      </c>
      <c r="CD47" s="20" t="str">
        <f ca="1">IFERROR(IF(AND(Milestones[[#This Row],[Category]:[Category]]="Goal",CD$5&gt;=Milestones[[#This Row],[Start]:[Start]],CD$5&lt;=Milestones[[#This Row],[End]:[End]]),2,IF(AND(Milestones[[#This Row],[Category]:[Category]]="Milestone",CD$5&gt;=Milestones[[#This Row],[Start]:[Start]],CD$5&lt;=Milestones[[#This Row],[End]:[End]]),1,"")),"")</f>
        <v/>
      </c>
      <c r="CE47" s="20" t="str">
        <f ca="1">IFERROR(IF(AND(Milestones[[#This Row],[Category]:[Category]]="Goal",CE$5&gt;=Milestones[[#This Row],[Start]:[Start]],CE$5&lt;=Milestones[[#This Row],[End]:[End]]),2,IF(AND(Milestones[[#This Row],[Category]:[Category]]="Milestone",CE$5&gt;=Milestones[[#This Row],[Start]:[Start]],CE$5&lt;=Milestones[[#This Row],[End]:[End]]),1,"")),"")</f>
        <v/>
      </c>
      <c r="CF47" s="20" t="str">
        <f ca="1">IFERROR(IF(AND(Milestones[[#This Row],[Category]:[Category]]="Goal",CF$5&gt;=Milestones[[#This Row],[Start]:[Start]],CF$5&lt;=Milestones[[#This Row],[End]:[End]]),2,IF(AND(Milestones[[#This Row],[Category]:[Category]]="Milestone",CF$5&gt;=Milestones[[#This Row],[Start]:[Start]],CF$5&lt;=Milestones[[#This Row],[End]:[End]]),1,"")),"")</f>
        <v/>
      </c>
      <c r="CG47" s="20" t="str">
        <f ca="1">IFERROR(IF(AND(Milestones[[#This Row],[Category]:[Category]]="Goal",CG$5&gt;=Milestones[[#This Row],[Start]:[Start]],CG$5&lt;=Milestones[[#This Row],[End]:[End]]),2,IF(AND(Milestones[[#This Row],[Category]:[Category]]="Milestone",CG$5&gt;=Milestones[[#This Row],[Start]:[Start]],CG$5&lt;=Milestones[[#This Row],[End]:[End]]),1,"")),"")</f>
        <v/>
      </c>
      <c r="CH47" s="20" t="str">
        <f ca="1">IFERROR(IF(AND(Milestones[[#This Row],[Category]:[Category]]="Goal",CH$5&gt;=Milestones[[#This Row],[Start]:[Start]],CH$5&lt;=Milestones[[#This Row],[End]:[End]]),2,IF(AND(Milestones[[#This Row],[Category]:[Category]]="Milestone",CH$5&gt;=Milestones[[#This Row],[Start]:[Start]],CH$5&lt;=Milestones[[#This Row],[End]:[End]]),1,"")),"")</f>
        <v/>
      </c>
      <c r="CI47" s="20" t="str">
        <f ca="1">IFERROR(IF(AND(Milestones[[#This Row],[Category]:[Category]]="Goal",CI$5&gt;=Milestones[[#This Row],[Start]:[Start]],CI$5&lt;=Milestones[[#This Row],[End]:[End]]),2,IF(AND(Milestones[[#This Row],[Category]:[Category]]="Milestone",CI$5&gt;=Milestones[[#This Row],[Start]:[Start]],CI$5&lt;=Milestones[[#This Row],[End]:[End]]),1,"")),"")</f>
        <v/>
      </c>
      <c r="CJ47" s="20" t="str">
        <f ca="1">IFERROR(IF(AND(Milestones[[#This Row],[Category]:[Category]]="Goal",CJ$5&gt;=Milestones[[#This Row],[Start]:[Start]],CJ$5&lt;=Milestones[[#This Row],[End]:[End]]),2,IF(AND(Milestones[[#This Row],[Category]:[Category]]="Milestone",CJ$5&gt;=Milestones[[#This Row],[Start]:[Start]],CJ$5&lt;=Milestones[[#This Row],[End]:[End]]),1,"")),"")</f>
        <v/>
      </c>
      <c r="CK47" s="20" t="str">
        <f ca="1">IFERROR(IF(AND(Milestones[[#This Row],[Category]:[Category]]="Goal",CK$5&gt;=Milestones[[#This Row],[Start]:[Start]],CK$5&lt;=Milestones[[#This Row],[End]:[End]]),2,IF(AND(Milestones[[#This Row],[Category]:[Category]]="Milestone",CK$5&gt;=Milestones[[#This Row],[Start]:[Start]],CK$5&lt;=Milestones[[#This Row],[End]:[End]]),1,"")),"")</f>
        <v/>
      </c>
      <c r="CL47" s="20" t="str">
        <f ca="1">IFERROR(IF(AND(Milestones[[#This Row],[Category]:[Category]]="Goal",CL$5&gt;=Milestones[[#This Row],[Start]:[Start]],CL$5&lt;=Milestones[[#This Row],[End]:[End]]),2,IF(AND(Milestones[[#This Row],[Category]:[Category]]="Milestone",CL$5&gt;=Milestones[[#This Row],[Start]:[Start]],CL$5&lt;=Milestones[[#This Row],[End]:[End]]),1,"")),"")</f>
        <v/>
      </c>
      <c r="CM47" s="20" t="str">
        <f ca="1">IFERROR(IF(AND(Milestones[[#This Row],[Category]:[Category]]="Goal",CM$5&gt;=Milestones[[#This Row],[Start]:[Start]],CM$5&lt;=Milestones[[#This Row],[End]:[End]]),2,IF(AND(Milestones[[#This Row],[Category]:[Category]]="Milestone",CM$5&gt;=Milestones[[#This Row],[Start]:[Start]],CM$5&lt;=Milestones[[#This Row],[End]:[End]]),1,"")),"")</f>
        <v/>
      </c>
      <c r="CN47" s="20" t="str">
        <f ca="1">IFERROR(IF(AND(Milestones[[#This Row],[Category]:[Category]]="Goal",CN$5&gt;=Milestones[[#This Row],[Start]:[Start]],CN$5&lt;=Milestones[[#This Row],[End]:[End]]),2,IF(AND(Milestones[[#This Row],[Category]:[Category]]="Milestone",CN$5&gt;=Milestones[[#This Row],[Start]:[Start]],CN$5&lt;=Milestones[[#This Row],[End]:[End]]),1,"")),"")</f>
        <v/>
      </c>
      <c r="CO47" s="20" t="str">
        <f ca="1">IFERROR(IF(AND(Milestones[[#This Row],[Category]:[Category]]="Goal",CO$5&gt;=Milestones[[#This Row],[Start]:[Start]],CO$5&lt;=Milestones[[#This Row],[End]:[End]]),2,IF(AND(Milestones[[#This Row],[Category]:[Category]]="Milestone",CO$5&gt;=Milestones[[#This Row],[Start]:[Start]],CO$5&lt;=Milestones[[#This Row],[End]:[End]]),1,"")),"")</f>
        <v/>
      </c>
      <c r="CP47" s="20" t="str">
        <f ca="1">IFERROR(IF(AND(Milestones[[#This Row],[Category]:[Category]]="Goal",CP$5&gt;=Milestones[[#This Row],[Start]:[Start]],CP$5&lt;=Milestones[[#This Row],[End]:[End]]),2,IF(AND(Milestones[[#This Row],[Category]:[Category]]="Milestone",CP$5&gt;=Milestones[[#This Row],[Start]:[Start]],CP$5&lt;=Milestones[[#This Row],[End]:[End]]),1,"")),"")</f>
        <v/>
      </c>
      <c r="CQ47" s="20" t="str">
        <f ca="1">IFERROR(IF(AND(Milestones[[#This Row],[Category]:[Category]]="Goal",CQ$5&gt;=Milestones[[#This Row],[Start]:[Start]],CQ$5&lt;=Milestones[[#This Row],[End]:[End]]),2,IF(AND(Milestones[[#This Row],[Category]:[Category]]="Milestone",CQ$5&gt;=Milestones[[#This Row],[Start]:[Start]],CQ$5&lt;=Milestones[[#This Row],[End]:[End]]),1,"")),"")</f>
        <v/>
      </c>
      <c r="CR47" s="20" t="str">
        <f ca="1">IFERROR(IF(AND(Milestones[[#This Row],[Category]:[Category]]="Goal",CR$5&gt;=Milestones[[#This Row],[Start]:[Start]],CR$5&lt;=Milestones[[#This Row],[End]:[End]]),2,IF(AND(Milestones[[#This Row],[Category]:[Category]]="Milestone",CR$5&gt;=Milestones[[#This Row],[Start]:[Start]],CR$5&lt;=Milestones[[#This Row],[End]:[End]]),1,"")),"")</f>
        <v/>
      </c>
      <c r="CS47" s="20" t="str">
        <f ca="1">IFERROR(IF(AND(Milestones[[#This Row],[Category]:[Category]]="Goal",CS$5&gt;=Milestones[[#This Row],[Start]:[Start]],CS$5&lt;=Milestones[[#This Row],[End]:[End]]),2,IF(AND(Milestones[[#This Row],[Category]:[Category]]="Milestone",CS$5&gt;=Milestones[[#This Row],[Start]:[Start]],CS$5&lt;=Milestones[[#This Row],[End]:[End]]),1,"")),"")</f>
        <v/>
      </c>
      <c r="CT47" s="20" t="str">
        <f ca="1">IFERROR(IF(AND(Milestones[[#This Row],[Category]:[Category]]="Goal",CT$5&gt;=Milestones[[#This Row],[Start]:[Start]],CT$5&lt;=Milestones[[#This Row],[End]:[End]]),2,IF(AND(Milestones[[#This Row],[Category]:[Category]]="Milestone",CT$5&gt;=Milestones[[#This Row],[Start]:[Start]],CT$5&lt;=Milestones[[#This Row],[End]:[End]]),1,"")),"")</f>
        <v/>
      </c>
      <c r="CU47" s="20" t="str">
        <f ca="1">IFERROR(IF(AND(Milestones[[#This Row],[Category]:[Category]]="Goal",CU$5&gt;=Milestones[[#This Row],[Start]:[Start]],CU$5&lt;=Milestones[[#This Row],[End]:[End]]),2,IF(AND(Milestones[[#This Row],[Category]:[Category]]="Milestone",CU$5&gt;=Milestones[[#This Row],[Start]:[Start]],CU$5&lt;=Milestones[[#This Row],[End]:[End]]),1,"")),"")</f>
        <v/>
      </c>
      <c r="CV47" s="20" t="str">
        <f ca="1">IFERROR(IF(AND(Milestones[[#This Row],[Category]:[Category]]="Goal",CV$5&gt;=Milestones[[#This Row],[Start]:[Start]],CV$5&lt;=Milestones[[#This Row],[End]:[End]]),2,IF(AND(Milestones[[#This Row],[Category]:[Category]]="Milestone",CV$5&gt;=Milestones[[#This Row],[Start]:[Start]],CV$5&lt;=Milestones[[#This Row],[End]:[End]]),1,"")),"")</f>
        <v/>
      </c>
      <c r="CW47" s="20" t="str">
        <f ca="1">IFERROR(IF(AND(Milestones[[#This Row],[Category]:[Category]]="Goal",CW$5&gt;=Milestones[[#This Row],[Start]:[Start]],CW$5&lt;=Milestones[[#This Row],[End]:[End]]),2,IF(AND(Milestones[[#This Row],[Category]:[Category]]="Milestone",CW$5&gt;=Milestones[[#This Row],[Start]:[Start]],CW$5&lt;=Milestones[[#This Row],[End]:[End]]),1,"")),"")</f>
        <v/>
      </c>
      <c r="CX47" s="20" t="str">
        <f ca="1">IFERROR(IF(AND(Milestones[[#This Row],[Category]:[Category]]="Goal",CX$5&gt;=Milestones[[#This Row],[Start]:[Start]],CX$5&lt;=Milestones[[#This Row],[End]:[End]]),2,IF(AND(Milestones[[#This Row],[Category]:[Category]]="Milestone",CX$5&gt;=Milestones[[#This Row],[Start]:[Start]],CX$5&lt;=Milestones[[#This Row],[End]:[End]]),1,"")),"")</f>
        <v/>
      </c>
      <c r="CY47" s="20" t="str">
        <f ca="1">IFERROR(IF(AND(Milestones[[#This Row],[Category]:[Category]]="Goal",CY$5&gt;=Milestones[[#This Row],[Start]:[Start]],CY$5&lt;=Milestones[[#This Row],[End]:[End]]),2,IF(AND(Milestones[[#This Row],[Category]:[Category]]="Milestone",CY$5&gt;=Milestones[[#This Row],[Start]:[Start]],CY$5&lt;=Milestones[[#This Row],[End]:[End]]),1,"")),"")</f>
        <v/>
      </c>
      <c r="CZ47" s="20" t="str">
        <f ca="1">IFERROR(IF(AND(Milestones[[#This Row],[Category]:[Category]]="Goal",CZ$5&gt;=Milestones[[#This Row],[Start]:[Start]],CZ$5&lt;=Milestones[[#This Row],[End]:[End]]),2,IF(AND(Milestones[[#This Row],[Category]:[Category]]="Milestone",CZ$5&gt;=Milestones[[#This Row],[Start]:[Start]],CZ$5&lt;=Milestones[[#This Row],[End]:[End]]),1,"")),"")</f>
        <v/>
      </c>
      <c r="DA47" s="20" t="str">
        <f ca="1">IFERROR(IF(AND(Milestones[[#This Row],[Category]:[Category]]="Goal",DA$5&gt;=Milestones[[#This Row],[Start]:[Start]],DA$5&lt;=Milestones[[#This Row],[End]:[End]]),2,IF(AND(Milestones[[#This Row],[Category]:[Category]]="Milestone",DA$5&gt;=Milestones[[#This Row],[Start]:[Start]],DA$5&lt;=Milestones[[#This Row],[End]:[End]]),1,"")),"")</f>
        <v/>
      </c>
      <c r="DB47" s="20" t="str">
        <f ca="1">IFERROR(IF(AND(Milestones[[#This Row],[Category]:[Category]]="Goal",DB$5&gt;=Milestones[[#This Row],[Start]:[Start]],DB$5&lt;=Milestones[[#This Row],[End]:[End]]),2,IF(AND(Milestones[[#This Row],[Category]:[Category]]="Milestone",DB$5&gt;=Milestones[[#This Row],[Start]:[Start]],DB$5&lt;=Milestones[[#This Row],[End]:[End]]),1,"")),"")</f>
        <v/>
      </c>
      <c r="DC47" s="20" t="str">
        <f ca="1">IFERROR(IF(AND(Milestones[[#This Row],[Category]:[Category]]="Goal",DC$5&gt;=Milestones[[#This Row],[Start]:[Start]],DC$5&lt;=Milestones[[#This Row],[End]:[End]]),2,IF(AND(Milestones[[#This Row],[Category]:[Category]]="Milestone",DC$5&gt;=Milestones[[#This Row],[Start]:[Start]],DC$5&lt;=Milestones[[#This Row],[End]:[End]]),1,"")),"")</f>
        <v/>
      </c>
      <c r="DD47" s="20" t="str">
        <f ca="1">IFERROR(IF(AND(Milestones[[#This Row],[Category]:[Category]]="Goal",DD$5&gt;=Milestones[[#This Row],[Start]:[Start]],DD$5&lt;=Milestones[[#This Row],[End]:[End]]),2,IF(AND(Milestones[[#This Row],[Category]:[Category]]="Milestone",DD$5&gt;=Milestones[[#This Row],[Start]:[Start]],DD$5&lt;=Milestones[[#This Row],[End]:[End]]),1,"")),"")</f>
        <v/>
      </c>
      <c r="DE47" s="20" t="str">
        <f ca="1">IFERROR(IF(AND(Milestones[[#This Row],[Category]:[Category]]="Goal",DE$5&gt;=Milestones[[#This Row],[Start]:[Start]],DE$5&lt;=Milestones[[#This Row],[End]:[End]]),2,IF(AND(Milestones[[#This Row],[Category]:[Category]]="Milestone",DE$5&gt;=Milestones[[#This Row],[Start]:[Start]],DE$5&lt;=Milestones[[#This Row],[End]:[End]]),1,"")),"")</f>
        <v/>
      </c>
      <c r="DF47" s="20" t="str">
        <f ca="1">IFERROR(IF(AND(Milestones[[#This Row],[Category]:[Category]]="Goal",DF$5&gt;=Milestones[[#This Row],[Start]:[Start]],DF$5&lt;=Milestones[[#This Row],[End]:[End]]),2,IF(AND(Milestones[[#This Row],[Category]:[Category]]="Milestone",DF$5&gt;=Milestones[[#This Row],[Start]:[Start]],DF$5&lt;=Milestones[[#This Row],[End]:[End]]),1,"")),"")</f>
        <v/>
      </c>
      <c r="DG47" s="20" t="str">
        <f ca="1">IFERROR(IF(AND(Milestones[[#This Row],[Category]:[Category]]="Goal",DG$5&gt;=Milestones[[#This Row],[Start]:[Start]],DG$5&lt;=Milestones[[#This Row],[End]:[End]]),2,IF(AND(Milestones[[#This Row],[Category]:[Category]]="Milestone",DG$5&gt;=Milestones[[#This Row],[Start]:[Start]],DG$5&lt;=Milestones[[#This Row],[End]:[End]]),1,"")),"")</f>
        <v/>
      </c>
      <c r="DH47" s="20" t="str">
        <f ca="1">IFERROR(IF(AND(Milestones[[#This Row],[Category]:[Category]]="Goal",DH$5&gt;=Milestones[[#This Row],[Start]:[Start]],DH$5&lt;=Milestones[[#This Row],[End]:[End]]),2,IF(AND(Milestones[[#This Row],[Category]:[Category]]="Milestone",DH$5&gt;=Milestones[[#This Row],[Start]:[Start]],DH$5&lt;=Milestones[[#This Row],[End]:[End]]),1,"")),"")</f>
        <v/>
      </c>
      <c r="DI47" s="20" t="str">
        <f ca="1">IFERROR(IF(AND(Milestones[[#This Row],[Category]:[Category]]="Goal",DI$5&gt;=Milestones[[#This Row],[Start]:[Start]],DI$5&lt;=Milestones[[#This Row],[End]:[End]]),2,IF(AND(Milestones[[#This Row],[Category]:[Category]]="Milestone",DI$5&gt;=Milestones[[#This Row],[Start]:[Start]],DI$5&lt;=Milestones[[#This Row],[End]:[End]]),1,"")),"")</f>
        <v/>
      </c>
      <c r="DJ47" s="20" t="str">
        <f ca="1">IFERROR(IF(AND(Milestones[[#This Row],[Category]:[Category]]="Goal",DJ$5&gt;=Milestones[[#This Row],[Start]:[Start]],DJ$5&lt;=Milestones[[#This Row],[End]:[End]]),2,IF(AND(Milestones[[#This Row],[Category]:[Category]]="Milestone",DJ$5&gt;=Milestones[[#This Row],[Start]:[Start]],DJ$5&lt;=Milestones[[#This Row],[End]:[End]]),1,"")),"")</f>
        <v/>
      </c>
      <c r="DK47" s="20" t="str">
        <f ca="1">IFERROR(IF(AND(Milestones[[#This Row],[Category]:[Category]]="Goal",DK$5&gt;=Milestones[[#This Row],[Start]:[Start]],DK$5&lt;=Milestones[[#This Row],[End]:[End]]),2,IF(AND(Milestones[[#This Row],[Category]:[Category]]="Milestone",DK$5&gt;=Milestones[[#This Row],[Start]:[Start]],DK$5&lt;=Milestones[[#This Row],[End]:[End]]),1,"")),"")</f>
        <v/>
      </c>
      <c r="DL47" s="20" t="str">
        <f ca="1">IFERROR(IF(AND(Milestones[[#This Row],[Category]:[Category]]="Goal",DL$5&gt;=Milestones[[#This Row],[Start]:[Start]],DL$5&lt;=Milestones[[#This Row],[End]:[End]]),2,IF(AND(Milestones[[#This Row],[Category]:[Category]]="Milestone",DL$5&gt;=Milestones[[#This Row],[Start]:[Start]],DL$5&lt;=Milestones[[#This Row],[End]:[End]]),1,"")),"")</f>
        <v/>
      </c>
      <c r="DM47" s="20" t="str">
        <f ca="1">IFERROR(IF(AND(Milestones[[#This Row],[Category]:[Category]]="Goal",DM$5&gt;=Milestones[[#This Row],[Start]:[Start]],DM$5&lt;=Milestones[[#This Row],[End]:[End]]),2,IF(AND(Milestones[[#This Row],[Category]:[Category]]="Milestone",DM$5&gt;=Milestones[[#This Row],[Start]:[Start]],DM$5&lt;=Milestones[[#This Row],[End]:[End]]),1,"")),"")</f>
        <v/>
      </c>
      <c r="DN47" s="20" t="str">
        <f ca="1">IFERROR(IF(AND(Milestones[[#This Row],[Category]:[Category]]="Goal",DN$5&gt;=Milestones[[#This Row],[Start]:[Start]],DN$5&lt;=Milestones[[#This Row],[End]:[End]]),2,IF(AND(Milestones[[#This Row],[Category]:[Category]]="Milestone",DN$5&gt;=Milestones[[#This Row],[Start]:[Start]],DN$5&lt;=Milestones[[#This Row],[End]:[End]]),1,"")),"")</f>
        <v/>
      </c>
      <c r="DO47" s="20" t="str">
        <f ca="1">IFERROR(IF(AND(Milestones[[#This Row],[Category]:[Category]]="Goal",DO$5&gt;=Milestones[[#This Row],[Start]:[Start]],DO$5&lt;=Milestones[[#This Row],[End]:[End]]),2,IF(AND(Milestones[[#This Row],[Category]:[Category]]="Milestone",DO$5&gt;=Milestones[[#This Row],[Start]:[Start]],DO$5&lt;=Milestones[[#This Row],[End]:[End]]),1,"")),"")</f>
        <v/>
      </c>
      <c r="DP47" s="20" t="str">
        <f ca="1">IFERROR(IF(AND(Milestones[[#This Row],[Category]:[Category]]="Goal",DP$5&gt;=Milestones[[#This Row],[Start]:[Start]],DP$5&lt;=Milestones[[#This Row],[End]:[End]]),2,IF(AND(Milestones[[#This Row],[Category]:[Category]]="Milestone",DP$5&gt;=Milestones[[#This Row],[Start]:[Start]],DP$5&lt;=Milestones[[#This Row],[End]:[End]]),1,"")),"")</f>
        <v/>
      </c>
      <c r="DQ47" s="20" t="str">
        <f ca="1">IFERROR(IF(AND(Milestones[[#This Row],[Category]:[Category]]="Goal",DQ$5&gt;=Milestones[[#This Row],[Start]:[Start]],DQ$5&lt;=Milestones[[#This Row],[End]:[End]]),2,IF(AND(Milestones[[#This Row],[Category]:[Category]]="Milestone",DQ$5&gt;=Milestones[[#This Row],[Start]:[Start]],DQ$5&lt;=Milestones[[#This Row],[End]:[End]]),1,"")),"")</f>
        <v/>
      </c>
      <c r="DR47" s="20" t="str">
        <f ca="1">IFERROR(IF(AND(Milestones[[#This Row],[Category]:[Category]]="Goal",DR$5&gt;=Milestones[[#This Row],[Start]:[Start]],DR$5&lt;=Milestones[[#This Row],[End]:[End]]),2,IF(AND(Milestones[[#This Row],[Category]:[Category]]="Milestone",DR$5&gt;=Milestones[[#This Row],[Start]:[Start]],DR$5&lt;=Milestones[[#This Row],[End]:[End]]),1,"")),"")</f>
        <v/>
      </c>
      <c r="DS47" s="20" t="str">
        <f ca="1">IFERROR(IF(AND(Milestones[[#This Row],[Category]:[Category]]="Goal",DS$5&gt;=Milestones[[#This Row],[Start]:[Start]],DS$5&lt;=Milestones[[#This Row],[End]:[End]]),2,IF(AND(Milestones[[#This Row],[Category]:[Category]]="Milestone",DS$5&gt;=Milestones[[#This Row],[Start]:[Start]],DS$5&lt;=Milestones[[#This Row],[End]:[End]]),1,"")),"")</f>
        <v/>
      </c>
      <c r="DT47" s="20" t="str">
        <f ca="1">IFERROR(IF(AND(Milestones[[#This Row],[Category]:[Category]]="Goal",DT$5&gt;=Milestones[[#This Row],[Start]:[Start]],DT$5&lt;=Milestones[[#This Row],[End]:[End]]),2,IF(AND(Milestones[[#This Row],[Category]:[Category]]="Milestone",DT$5&gt;=Milestones[[#This Row],[Start]:[Start]],DT$5&lt;=Milestones[[#This Row],[End]:[End]]),1,"")),"")</f>
        <v/>
      </c>
      <c r="DU47" s="20" t="str">
        <f ca="1">IFERROR(IF(AND(Milestones[[#This Row],[Category]:[Category]]="Goal",DU$5&gt;=Milestones[[#This Row],[Start]:[Start]],DU$5&lt;=Milestones[[#This Row],[End]:[End]]),2,IF(AND(Milestones[[#This Row],[Category]:[Category]]="Milestone",DU$5&gt;=Milestones[[#This Row],[Start]:[Start]],DU$5&lt;=Milestones[[#This Row],[End]:[End]]),1,"")),"")</f>
        <v/>
      </c>
      <c r="DV47" s="20" t="str">
        <f ca="1">IFERROR(IF(AND(Milestones[[#This Row],[Category]:[Category]]="Goal",DV$5&gt;=Milestones[[#This Row],[Start]:[Start]],DV$5&lt;=Milestones[[#This Row],[End]:[End]]),2,IF(AND(Milestones[[#This Row],[Category]:[Category]]="Milestone",DV$5&gt;=Milestones[[#This Row],[Start]:[Start]],DV$5&lt;=Milestones[[#This Row],[End]:[End]]),1,"")),"")</f>
        <v/>
      </c>
      <c r="DW47" s="20" t="str">
        <f ca="1">IFERROR(IF(AND(Milestones[[#This Row],[Category]:[Category]]="Goal",DW$5&gt;=Milestones[[#This Row],[Start]:[Start]],DW$5&lt;=Milestones[[#This Row],[End]:[End]]),2,IF(AND(Milestones[[#This Row],[Category]:[Category]]="Milestone",DW$5&gt;=Milestones[[#This Row],[Start]:[Start]],DW$5&lt;=Milestones[[#This Row],[End]:[End]]),1,"")),"")</f>
        <v/>
      </c>
      <c r="DX47" s="20" t="str">
        <f ca="1">IFERROR(IF(AND(Milestones[[#This Row],[Category]:[Category]]="Goal",DX$5&gt;=Milestones[[#This Row],[Start]:[Start]],DX$5&lt;=Milestones[[#This Row],[End]:[End]]),2,IF(AND(Milestones[[#This Row],[Category]:[Category]]="Milestone",DX$5&gt;=Milestones[[#This Row],[Start]:[Start]],DX$5&lt;=Milestones[[#This Row],[End]:[End]]),1,"")),"")</f>
        <v/>
      </c>
      <c r="DY47" s="20" t="str">
        <f ca="1">IFERROR(IF(AND(Milestones[[#This Row],[Category]:[Category]]="Goal",DY$5&gt;=Milestones[[#This Row],[Start]:[Start]],DY$5&lt;=Milestones[[#This Row],[End]:[End]]),2,IF(AND(Milestones[[#This Row],[Category]:[Category]]="Milestone",DY$5&gt;=Milestones[[#This Row],[Start]:[Start]],DY$5&lt;=Milestones[[#This Row],[End]:[End]]),1,"")),"")</f>
        <v/>
      </c>
      <c r="DZ47" s="20" t="str">
        <f ca="1">IFERROR(IF(AND(Milestones[[#This Row],[Category]:[Category]]="Goal",DZ$5&gt;=Milestones[[#This Row],[Start]:[Start]],DZ$5&lt;=Milestones[[#This Row],[End]:[End]]),2,IF(AND(Milestones[[#This Row],[Category]:[Category]]="Milestone",DZ$5&gt;=Milestones[[#This Row],[Start]:[Start]],DZ$5&lt;=Milestones[[#This Row],[End]:[End]]),1,"")),"")</f>
        <v/>
      </c>
      <c r="EA47" s="20" t="str">
        <f ca="1">IFERROR(IF(AND(Milestones[[#This Row],[Category]:[Category]]="Goal",EA$5&gt;=Milestones[[#This Row],[Start]:[Start]],EA$5&lt;=Milestones[[#This Row],[End]:[End]]),2,IF(AND(Milestones[[#This Row],[Category]:[Category]]="Milestone",EA$5&gt;=Milestones[[#This Row],[Start]:[Start]],EA$5&lt;=Milestones[[#This Row],[End]:[End]]),1,"")),"")</f>
        <v/>
      </c>
      <c r="EB47" s="20" t="str">
        <f ca="1">IFERROR(IF(AND(Milestones[[#This Row],[Category]:[Category]]="Goal",EB$5&gt;=Milestones[[#This Row],[Start]:[Start]],EB$5&lt;=Milestones[[#This Row],[End]:[End]]),2,IF(AND(Milestones[[#This Row],[Category]:[Category]]="Milestone",EB$5&gt;=Milestones[[#This Row],[Start]:[Start]],EB$5&lt;=Milestones[[#This Row],[End]:[End]]),1,"")),"")</f>
        <v/>
      </c>
      <c r="EC47" s="20" t="str">
        <f ca="1">IFERROR(IF(AND(Milestones[[#This Row],[Category]:[Category]]="Goal",EC$5&gt;=Milestones[[#This Row],[Start]:[Start]],EC$5&lt;=Milestones[[#This Row],[End]:[End]]),2,IF(AND(Milestones[[#This Row],[Category]:[Category]]="Milestone",EC$5&gt;=Milestones[[#This Row],[Start]:[Start]],EC$5&lt;=Milestones[[#This Row],[End]:[End]]),1,"")),"")</f>
        <v/>
      </c>
      <c r="ED47" s="20" t="str">
        <f ca="1">IFERROR(IF(AND(Milestones[[#This Row],[Category]:[Category]]="Goal",ED$5&gt;=Milestones[[#This Row],[Start]:[Start]],ED$5&lt;=Milestones[[#This Row],[End]:[End]]),2,IF(AND(Milestones[[#This Row],[Category]:[Category]]="Milestone",ED$5&gt;=Milestones[[#This Row],[Start]:[Start]],ED$5&lt;=Milestones[[#This Row],[End]:[End]]),1,"")),"")</f>
        <v/>
      </c>
      <c r="EE47" s="20" t="str">
        <f ca="1">IFERROR(IF(AND(Milestones[[#This Row],[Category]:[Category]]="Goal",EE$5&gt;=Milestones[[#This Row],[Start]:[Start]],EE$5&lt;=Milestones[[#This Row],[End]:[End]]),2,IF(AND(Milestones[[#This Row],[Category]:[Category]]="Milestone",EE$5&gt;=Milestones[[#This Row],[Start]:[Start]],EE$5&lt;=Milestones[[#This Row],[End]:[End]]),1,"")),"")</f>
        <v/>
      </c>
      <c r="EF47" s="20" t="str">
        <f ca="1">IFERROR(IF(AND(Milestones[[#This Row],[Category]:[Category]]="Goal",EF$5&gt;=Milestones[[#This Row],[Start]:[Start]],EF$5&lt;=Milestones[[#This Row],[End]:[End]]),2,IF(AND(Milestones[[#This Row],[Category]:[Category]]="Milestone",EF$5&gt;=Milestones[[#This Row],[Start]:[Start]],EF$5&lt;=Milestones[[#This Row],[End]:[End]]),1,"")),"")</f>
        <v/>
      </c>
      <c r="EG47" s="20" t="str">
        <f ca="1">IFERROR(IF(AND(Milestones[[#This Row],[Category]:[Category]]="Goal",EG$5&gt;=Milestones[[#This Row],[Start]:[Start]],EG$5&lt;=Milestones[[#This Row],[End]:[End]]),2,IF(AND(Milestones[[#This Row],[Category]:[Category]]="Milestone",EG$5&gt;=Milestones[[#This Row],[Start]:[Start]],EG$5&lt;=Milestones[[#This Row],[End]:[End]]),1,"")),"")</f>
        <v/>
      </c>
      <c r="EH47" s="20" t="str">
        <f ca="1">IFERROR(IF(AND(Milestones[[#This Row],[Category]:[Category]]="Goal",EH$5&gt;=Milestones[[#This Row],[Start]:[Start]],EH$5&lt;=Milestones[[#This Row],[End]:[End]]),2,IF(AND(Milestones[[#This Row],[Category]:[Category]]="Milestone",EH$5&gt;=Milestones[[#This Row],[Start]:[Start]],EH$5&lt;=Milestones[[#This Row],[End]:[End]]),1,"")),"")</f>
        <v/>
      </c>
      <c r="EI47" s="20" t="str">
        <f ca="1">IFERROR(IF(AND(Milestones[[#This Row],[Category]:[Category]]="Goal",EI$5&gt;=Milestones[[#This Row],[Start]:[Start]],EI$5&lt;=Milestones[[#This Row],[End]:[End]]),2,IF(AND(Milestones[[#This Row],[Category]:[Category]]="Milestone",EI$5&gt;=Milestones[[#This Row],[Start]:[Start]],EI$5&lt;=Milestones[[#This Row],[End]:[End]]),1,"")),"")</f>
        <v/>
      </c>
      <c r="EJ47" s="20" t="str">
        <f ca="1">IFERROR(IF(AND(Milestones[[#This Row],[Category]:[Category]]="Goal",EJ$5&gt;=Milestones[[#This Row],[Start]:[Start]],EJ$5&lt;=Milestones[[#This Row],[End]:[End]]),2,IF(AND(Milestones[[#This Row],[Category]:[Category]]="Milestone",EJ$5&gt;=Milestones[[#This Row],[Start]:[Start]],EJ$5&lt;=Milestones[[#This Row],[End]:[End]]),1,"")),"")</f>
        <v/>
      </c>
      <c r="EK47" s="20" t="str">
        <f ca="1">IFERROR(IF(AND(Milestones[[#This Row],[Category]:[Category]]="Goal",EK$5&gt;=Milestones[[#This Row],[Start]:[Start]],EK$5&lt;=Milestones[[#This Row],[End]:[End]]),2,IF(AND(Milestones[[#This Row],[Category]:[Category]]="Milestone",EK$5&gt;=Milestones[[#This Row],[Start]:[Start]],EK$5&lt;=Milestones[[#This Row],[End]:[End]]),1,"")),"")</f>
        <v/>
      </c>
      <c r="EL47" s="20" t="str">
        <f ca="1">IFERROR(IF(AND(Milestones[[#This Row],[Category]:[Category]]="Goal",EL$5&gt;=Milestones[[#This Row],[Start]:[Start]],EL$5&lt;=Milestones[[#This Row],[End]:[End]]),2,IF(AND(Milestones[[#This Row],[Category]:[Category]]="Milestone",EL$5&gt;=Milestones[[#This Row],[Start]:[Start]],EL$5&lt;=Milestones[[#This Row],[End]:[End]]),1,"")),"")</f>
        <v/>
      </c>
      <c r="EM47" s="20" t="str">
        <f ca="1">IFERROR(IF(AND(Milestones[[#This Row],[Category]:[Category]]="Goal",EM$5&gt;=Milestones[[#This Row],[Start]:[Start]],EM$5&lt;=Milestones[[#This Row],[End]:[End]]),2,IF(AND(Milestones[[#This Row],[Category]:[Category]]="Milestone",EM$5&gt;=Milestones[[#This Row],[Start]:[Start]],EM$5&lt;=Milestones[[#This Row],[End]:[End]]),1,"")),"")</f>
        <v/>
      </c>
      <c r="EN47" s="20" t="str">
        <f ca="1">IFERROR(IF(AND(Milestones[[#This Row],[Category]:[Category]]="Goal",EN$5&gt;=Milestones[[#This Row],[Start]:[Start]],EN$5&lt;=Milestones[[#This Row],[End]:[End]]),2,IF(AND(Milestones[[#This Row],[Category]:[Category]]="Milestone",EN$5&gt;=Milestones[[#This Row],[Start]:[Start]],EN$5&lt;=Milestones[[#This Row],[End]:[End]]),1,"")),"")</f>
        <v/>
      </c>
      <c r="EO47" s="20" t="str">
        <f ca="1">IFERROR(IF(AND(Milestones[[#This Row],[Category]:[Category]]="Goal",EO$5&gt;=Milestones[[#This Row],[Start]:[Start]],EO$5&lt;=Milestones[[#This Row],[End]:[End]]),2,IF(AND(Milestones[[#This Row],[Category]:[Category]]="Milestone",EO$5&gt;=Milestones[[#This Row],[Start]:[Start]],EO$5&lt;=Milestones[[#This Row],[End]:[End]]),1,"")),"")</f>
        <v/>
      </c>
      <c r="EP47" s="20" t="str">
        <f ca="1">IFERROR(IF(AND(Milestones[[#This Row],[Category]:[Category]]="Goal",EP$5&gt;=Milestones[[#This Row],[Start]:[Start]],EP$5&lt;=Milestones[[#This Row],[End]:[End]]),2,IF(AND(Milestones[[#This Row],[Category]:[Category]]="Milestone",EP$5&gt;=Milestones[[#This Row],[Start]:[Start]],EP$5&lt;=Milestones[[#This Row],[End]:[End]]),1,"")),"")</f>
        <v/>
      </c>
      <c r="EQ47" s="20" t="str">
        <f ca="1">IFERROR(IF(AND(Milestones[[#This Row],[Category]:[Category]]="Goal",EQ$5&gt;=Milestones[[#This Row],[Start]:[Start]],EQ$5&lt;=Milestones[[#This Row],[End]:[End]]),2,IF(AND(Milestones[[#This Row],[Category]:[Category]]="Milestone",EQ$5&gt;=Milestones[[#This Row],[Start]:[Start]],EQ$5&lt;=Milestones[[#This Row],[End]:[End]]),1,"")),"")</f>
        <v/>
      </c>
      <c r="ER47" s="20" t="str">
        <f ca="1">IFERROR(IF(AND(Milestones[[#This Row],[Category]:[Category]]="Goal",ER$5&gt;=Milestones[[#This Row],[Start]:[Start]],ER$5&lt;=Milestones[[#This Row],[End]:[End]]),2,IF(AND(Milestones[[#This Row],[Category]:[Category]]="Milestone",ER$5&gt;=Milestones[[#This Row],[Start]:[Start]],ER$5&lt;=Milestones[[#This Row],[End]:[End]]),1,"")),"")</f>
        <v/>
      </c>
    </row>
    <row r="48" spans="1:148" ht="15" customHeight="1" x14ac:dyDescent="0.3">
      <c r="B48" s="41">
        <f t="shared" si="73"/>
        <v>41</v>
      </c>
      <c r="C48" s="65"/>
      <c r="D48" s="61"/>
      <c r="E48" s="37"/>
      <c r="F48" s="64"/>
      <c r="G48" s="43"/>
      <c r="H48" s="35"/>
      <c r="I48" s="58" t="str">
        <f>IFERROR(IF(Milestones[[#This Row],[Activity]]="","",WORKDAY(IF(Milestones[[#This Row],[Predecessor]]="",IF(O47&lt;&gt;"", O47, L47),IF(INDEX(Milestones[Actual End],Milestones[[#This Row],[Predecessor]])&lt;&gt;"",INDEX(Milestones[Actual End],Milestones[[#This Row],[Predecessor]]),INDEX(Milestones[End],Milestones[[#This Row],[Predecessor]]))),Milestones[[#This Row],[Lag Days (Working Days)]],Table5[Holidays])),"")</f>
        <v/>
      </c>
      <c r="J48" s="70"/>
      <c r="K48" s="46">
        <f>IF(Milestones[[#This Row],[Responsible]]="",Milestones[[#This Row],[Effort (Working Days)]],IFERROR(ROUND(Milestones[[#This Row],[Effort (Working Days)]]/VLOOKUP(Milestones[[#This Row],[Responsible]],ProjectPersonnel[],2,FALSE)*4,0)/4,0))</f>
        <v>0</v>
      </c>
      <c r="L48" s="47" t="str">
        <f>IFERROR(WORKDAY(Milestones[[#This Row],[Start]],Milestones[[#This Row],[Task Duration]],Table5[Holidays]),"")</f>
        <v/>
      </c>
      <c r="M48" s="49"/>
      <c r="N48" s="49"/>
      <c r="O48" s="49"/>
      <c r="P48" s="72">
        <v>0</v>
      </c>
      <c r="Q48" s="13"/>
      <c r="R48" s="13"/>
      <c r="T48" s="20" t="str">
        <f ca="1">IFERROR(IF(AND(Milestones[[#This Row],[Category]:[Category]]="Goal",T$5&gt;=Milestones[[#This Row],[Start]:[Start]],T$5&lt;=Milestones[[#This Row],[End]:[End]]),2,IF(AND(Milestones[[#This Row],[Category]:[Category]]="Milestone",T$5&gt;=Milestones[[#This Row],[Start]:[Start]],T$5&lt;=Milestones[[#This Row],[End]:[End]]),1,"")),"")</f>
        <v/>
      </c>
      <c r="U48" s="20" t="str">
        <f ca="1">IFERROR(IF(AND(Milestones[[#This Row],[Category]:[Category]]="Goal",U$5&gt;=Milestones[[#This Row],[Start]:[Start]],U$5&lt;=Milestones[[#This Row],[End]:[End]]),2,IF(AND(Milestones[[#This Row],[Category]:[Category]]="Milestone",U$5&gt;=Milestones[[#This Row],[Start]:[Start]],U$5&lt;=Milestones[[#This Row],[End]:[End]]),1,"")),"")</f>
        <v/>
      </c>
      <c r="V48" s="20" t="str">
        <f ca="1">IFERROR(IF(AND(Milestones[[#This Row],[Category]:[Category]]="Goal",V$5&gt;=Milestones[[#This Row],[Start]:[Start]],V$5&lt;=Milestones[[#This Row],[End]:[End]]),2,IF(AND(Milestones[[#This Row],[Category]:[Category]]="Milestone",V$5&gt;=Milestones[[#This Row],[Start]:[Start]],V$5&lt;=Milestones[[#This Row],[End]:[End]]),1,"")),"")</f>
        <v/>
      </c>
      <c r="W48" s="20" t="str">
        <f ca="1">IFERROR(IF(AND(Milestones[[#This Row],[Category]:[Category]]="Goal",W$5&gt;=Milestones[[#This Row],[Start]:[Start]],W$5&lt;=Milestones[[#This Row],[End]:[End]]),2,IF(AND(Milestones[[#This Row],[Category]:[Category]]="Milestone",W$5&gt;=Milestones[[#This Row],[Start]:[Start]],W$5&lt;=Milestones[[#This Row],[End]:[End]]),1,"")),"")</f>
        <v/>
      </c>
      <c r="X48" s="20" t="str">
        <f ca="1">IFERROR(IF(AND(Milestones[[#This Row],[Category]:[Category]]="Goal",X$5&gt;=Milestones[[#This Row],[Start]:[Start]],X$5&lt;=Milestones[[#This Row],[End]:[End]]),2,IF(AND(Milestones[[#This Row],[Category]:[Category]]="Milestone",X$5&gt;=Milestones[[#This Row],[Start]:[Start]],X$5&lt;=Milestones[[#This Row],[End]:[End]]),1,"")),"")</f>
        <v/>
      </c>
      <c r="Y48" s="20" t="str">
        <f ca="1">IFERROR(IF(AND(Milestones[[#This Row],[Category]:[Category]]="Goal",Y$5&gt;=Milestones[[#This Row],[Start]:[Start]],Y$5&lt;=Milestones[[#This Row],[End]:[End]]),2,IF(AND(Milestones[[#This Row],[Category]:[Category]]="Milestone",Y$5&gt;=Milestones[[#This Row],[Start]:[Start]],Y$5&lt;=Milestones[[#This Row],[End]:[End]]),1,"")),"")</f>
        <v/>
      </c>
      <c r="Z48" s="20" t="str">
        <f ca="1">IFERROR(IF(AND(Milestones[[#This Row],[Category]:[Category]]="Goal",Z$5&gt;=Milestones[[#This Row],[Start]:[Start]],Z$5&lt;=Milestones[[#This Row],[End]:[End]]),2,IF(AND(Milestones[[#This Row],[Category]:[Category]]="Milestone",Z$5&gt;=Milestones[[#This Row],[Start]:[Start]],Z$5&lt;=Milestones[[#This Row],[End]:[End]]),1,"")),"")</f>
        <v/>
      </c>
      <c r="AA48" s="20" t="str">
        <f ca="1">IFERROR(IF(AND(Milestones[[#This Row],[Category]:[Category]]="Goal",AA$5&gt;=Milestones[[#This Row],[Start]:[Start]],AA$5&lt;=Milestones[[#This Row],[End]:[End]]),2,IF(AND(Milestones[[#This Row],[Category]:[Category]]="Milestone",AA$5&gt;=Milestones[[#This Row],[Start]:[Start]],AA$5&lt;=Milestones[[#This Row],[End]:[End]]),1,"")),"")</f>
        <v/>
      </c>
      <c r="AB48" s="20" t="str">
        <f ca="1">IFERROR(IF(AND(Milestones[[#This Row],[Category]:[Category]]="Goal",AB$5&gt;=Milestones[[#This Row],[Start]:[Start]],AB$5&lt;=Milestones[[#This Row],[End]:[End]]),2,IF(AND(Milestones[[#This Row],[Category]:[Category]]="Milestone",AB$5&gt;=Milestones[[#This Row],[Start]:[Start]],AB$5&lt;=Milestones[[#This Row],[End]:[End]]),1,"")),"")</f>
        <v/>
      </c>
      <c r="AC48" s="20" t="str">
        <f ca="1">IFERROR(IF(AND(Milestones[[#This Row],[Category]:[Category]]="Goal",AC$5&gt;=Milestones[[#This Row],[Start]:[Start]],AC$5&lt;=Milestones[[#This Row],[End]:[End]]),2,IF(AND(Milestones[[#This Row],[Category]:[Category]]="Milestone",AC$5&gt;=Milestones[[#This Row],[Start]:[Start]],AC$5&lt;=Milestones[[#This Row],[End]:[End]]),1,"")),"")</f>
        <v/>
      </c>
      <c r="AD48" s="20" t="str">
        <f ca="1">IFERROR(IF(AND(Milestones[[#This Row],[Category]:[Category]]="Goal",AD$5&gt;=Milestones[[#This Row],[Start]:[Start]],AD$5&lt;=Milestones[[#This Row],[End]:[End]]),2,IF(AND(Milestones[[#This Row],[Category]:[Category]]="Milestone",AD$5&gt;=Milestones[[#This Row],[Start]:[Start]],AD$5&lt;=Milestones[[#This Row],[End]:[End]]),1,"")),"")</f>
        <v/>
      </c>
      <c r="AE48" s="20" t="str">
        <f ca="1">IFERROR(IF(AND(Milestones[[#This Row],[Category]:[Category]]="Goal",AE$5&gt;=Milestones[[#This Row],[Start]:[Start]],AE$5&lt;=Milestones[[#This Row],[End]:[End]]),2,IF(AND(Milestones[[#This Row],[Category]:[Category]]="Milestone",AE$5&gt;=Milestones[[#This Row],[Start]:[Start]],AE$5&lt;=Milestones[[#This Row],[End]:[End]]),1,"")),"")</f>
        <v/>
      </c>
      <c r="AF48" s="20" t="str">
        <f ca="1">IFERROR(IF(AND(Milestones[[#This Row],[Category]:[Category]]="Goal",AF$5&gt;=Milestones[[#This Row],[Start]:[Start]],AF$5&lt;=Milestones[[#This Row],[End]:[End]]),2,IF(AND(Milestones[[#This Row],[Category]:[Category]]="Milestone",AF$5&gt;=Milestones[[#This Row],[Start]:[Start]],AF$5&lt;=Milestones[[#This Row],[End]:[End]]),1,"")),"")</f>
        <v/>
      </c>
      <c r="AG48" s="20" t="str">
        <f ca="1">IFERROR(IF(AND(Milestones[[#This Row],[Category]:[Category]]="Goal",AG$5&gt;=Milestones[[#This Row],[Start]:[Start]],AG$5&lt;=Milestones[[#This Row],[End]:[End]]),2,IF(AND(Milestones[[#This Row],[Category]:[Category]]="Milestone",AG$5&gt;=Milestones[[#This Row],[Start]:[Start]],AG$5&lt;=Milestones[[#This Row],[End]:[End]]),1,"")),"")</f>
        <v/>
      </c>
      <c r="AH48" s="20" t="str">
        <f ca="1">IFERROR(IF(AND(Milestones[[#This Row],[Category]:[Category]]="Goal",AH$5&gt;=Milestones[[#This Row],[Start]:[Start]],AH$5&lt;=Milestones[[#This Row],[End]:[End]]),2,IF(AND(Milestones[[#This Row],[Category]:[Category]]="Milestone",AH$5&gt;=Milestones[[#This Row],[Start]:[Start]],AH$5&lt;=Milestones[[#This Row],[End]:[End]]),1,"")),"")</f>
        <v/>
      </c>
      <c r="AI48" s="20" t="str">
        <f ca="1">IFERROR(IF(AND(Milestones[[#This Row],[Category]:[Category]]="Goal",AI$5&gt;=Milestones[[#This Row],[Start]:[Start]],AI$5&lt;=Milestones[[#This Row],[End]:[End]]),2,IF(AND(Milestones[[#This Row],[Category]:[Category]]="Milestone",AI$5&gt;=Milestones[[#This Row],[Start]:[Start]],AI$5&lt;=Milestones[[#This Row],[End]:[End]]),1,"")),"")</f>
        <v/>
      </c>
      <c r="AJ48" s="20" t="str">
        <f ca="1">IFERROR(IF(AND(Milestones[[#This Row],[Category]:[Category]]="Goal",AJ$5&gt;=Milestones[[#This Row],[Start]:[Start]],AJ$5&lt;=Milestones[[#This Row],[End]:[End]]),2,IF(AND(Milestones[[#This Row],[Category]:[Category]]="Milestone",AJ$5&gt;=Milestones[[#This Row],[Start]:[Start]],AJ$5&lt;=Milestones[[#This Row],[End]:[End]]),1,"")),"")</f>
        <v/>
      </c>
      <c r="AK48" s="20" t="str">
        <f ca="1">IFERROR(IF(AND(Milestones[[#This Row],[Category]:[Category]]="Goal",AK$5&gt;=Milestones[[#This Row],[Start]:[Start]],AK$5&lt;=Milestones[[#This Row],[End]:[End]]),2,IF(AND(Milestones[[#This Row],[Category]:[Category]]="Milestone",AK$5&gt;=Milestones[[#This Row],[Start]:[Start]],AK$5&lt;=Milestones[[#This Row],[End]:[End]]),1,"")),"")</f>
        <v/>
      </c>
      <c r="AL48" s="20" t="str">
        <f ca="1">IFERROR(IF(AND(Milestones[[#This Row],[Category]:[Category]]="Goal",AL$5&gt;=Milestones[[#This Row],[Start]:[Start]],AL$5&lt;=Milestones[[#This Row],[End]:[End]]),2,IF(AND(Milestones[[#This Row],[Category]:[Category]]="Milestone",AL$5&gt;=Milestones[[#This Row],[Start]:[Start]],AL$5&lt;=Milestones[[#This Row],[End]:[End]]),1,"")),"")</f>
        <v/>
      </c>
      <c r="AM48" s="20" t="str">
        <f ca="1">IFERROR(IF(AND(Milestones[[#This Row],[Category]:[Category]]="Goal",AM$5&gt;=Milestones[[#This Row],[Start]:[Start]],AM$5&lt;=Milestones[[#This Row],[End]:[End]]),2,IF(AND(Milestones[[#This Row],[Category]:[Category]]="Milestone",AM$5&gt;=Milestones[[#This Row],[Start]:[Start]],AM$5&lt;=Milestones[[#This Row],[End]:[End]]),1,"")),"")</f>
        <v/>
      </c>
      <c r="AN48" s="20" t="str">
        <f ca="1">IFERROR(IF(AND(Milestones[[#This Row],[Category]:[Category]]="Goal",AN$5&gt;=Milestones[[#This Row],[Start]:[Start]],AN$5&lt;=Milestones[[#This Row],[End]:[End]]),2,IF(AND(Milestones[[#This Row],[Category]:[Category]]="Milestone",AN$5&gt;=Milestones[[#This Row],[Start]:[Start]],AN$5&lt;=Milestones[[#This Row],[End]:[End]]),1,"")),"")</f>
        <v/>
      </c>
      <c r="AO48" s="20" t="str">
        <f ca="1">IFERROR(IF(AND(Milestones[[#This Row],[Category]:[Category]]="Goal",AO$5&gt;=Milestones[[#This Row],[Start]:[Start]],AO$5&lt;=Milestones[[#This Row],[End]:[End]]),2,IF(AND(Milestones[[#This Row],[Category]:[Category]]="Milestone",AO$5&gt;=Milestones[[#This Row],[Start]:[Start]],AO$5&lt;=Milestones[[#This Row],[End]:[End]]),1,"")),"")</f>
        <v/>
      </c>
      <c r="AP48" s="20" t="str">
        <f ca="1">IFERROR(IF(AND(Milestones[[#This Row],[Category]:[Category]]="Goal",AP$5&gt;=Milestones[[#This Row],[Start]:[Start]],AP$5&lt;=Milestones[[#This Row],[End]:[End]]),2,IF(AND(Milestones[[#This Row],[Category]:[Category]]="Milestone",AP$5&gt;=Milestones[[#This Row],[Start]:[Start]],AP$5&lt;=Milestones[[#This Row],[End]:[End]]),1,"")),"")</f>
        <v/>
      </c>
      <c r="AQ48" s="20" t="str">
        <f ca="1">IFERROR(IF(AND(Milestones[[#This Row],[Category]:[Category]]="Goal",AQ$5&gt;=Milestones[[#This Row],[Start]:[Start]],AQ$5&lt;=Milestones[[#This Row],[End]:[End]]),2,IF(AND(Milestones[[#This Row],[Category]:[Category]]="Milestone",AQ$5&gt;=Milestones[[#This Row],[Start]:[Start]],AQ$5&lt;=Milestones[[#This Row],[End]:[End]]),1,"")),"")</f>
        <v/>
      </c>
      <c r="AR48" s="20" t="str">
        <f ca="1">IFERROR(IF(AND(Milestones[[#This Row],[Category]:[Category]]="Goal",AR$5&gt;=Milestones[[#This Row],[Start]:[Start]],AR$5&lt;=Milestones[[#This Row],[End]:[End]]),2,IF(AND(Milestones[[#This Row],[Category]:[Category]]="Milestone",AR$5&gt;=Milestones[[#This Row],[Start]:[Start]],AR$5&lt;=Milestones[[#This Row],[End]:[End]]),1,"")),"")</f>
        <v/>
      </c>
      <c r="AS48" s="20" t="str">
        <f ca="1">IFERROR(IF(AND(Milestones[[#This Row],[Category]:[Category]]="Goal",AS$5&gt;=Milestones[[#This Row],[Start]:[Start]],AS$5&lt;=Milestones[[#This Row],[End]:[End]]),2,IF(AND(Milestones[[#This Row],[Category]:[Category]]="Milestone",AS$5&gt;=Milestones[[#This Row],[Start]:[Start]],AS$5&lt;=Milestones[[#This Row],[End]:[End]]),1,"")),"")</f>
        <v/>
      </c>
      <c r="AT48" s="20" t="str">
        <f ca="1">IFERROR(IF(AND(Milestones[[#This Row],[Category]:[Category]]="Goal",AT$5&gt;=Milestones[[#This Row],[Start]:[Start]],AT$5&lt;=Milestones[[#This Row],[End]:[End]]),2,IF(AND(Milestones[[#This Row],[Category]:[Category]]="Milestone",AT$5&gt;=Milestones[[#This Row],[Start]:[Start]],AT$5&lt;=Milestones[[#This Row],[End]:[End]]),1,"")),"")</f>
        <v/>
      </c>
      <c r="AU48" s="20" t="str">
        <f ca="1">IFERROR(IF(AND(Milestones[[#This Row],[Category]:[Category]]="Goal",AU$5&gt;=Milestones[[#This Row],[Start]:[Start]],AU$5&lt;=Milestones[[#This Row],[End]:[End]]),2,IF(AND(Milestones[[#This Row],[Category]:[Category]]="Milestone",AU$5&gt;=Milestones[[#This Row],[Start]:[Start]],AU$5&lt;=Milestones[[#This Row],[End]:[End]]),1,"")),"")</f>
        <v/>
      </c>
      <c r="AV48" s="20" t="str">
        <f ca="1">IFERROR(IF(AND(Milestones[[#This Row],[Category]:[Category]]="Goal",AV$5&gt;=Milestones[[#This Row],[Start]:[Start]],AV$5&lt;=Milestones[[#This Row],[End]:[End]]),2,IF(AND(Milestones[[#This Row],[Category]:[Category]]="Milestone",AV$5&gt;=Milestones[[#This Row],[Start]:[Start]],AV$5&lt;=Milestones[[#This Row],[End]:[End]]),1,"")),"")</f>
        <v/>
      </c>
      <c r="AW48" s="20" t="str">
        <f ca="1">IFERROR(IF(AND(Milestones[[#This Row],[Category]:[Category]]="Goal",AW$5&gt;=Milestones[[#This Row],[Start]:[Start]],AW$5&lt;=Milestones[[#This Row],[End]:[End]]),2,IF(AND(Milestones[[#This Row],[Category]:[Category]]="Milestone",AW$5&gt;=Milestones[[#This Row],[Start]:[Start]],AW$5&lt;=Milestones[[#This Row],[End]:[End]]),1,"")),"")</f>
        <v/>
      </c>
      <c r="AX48" s="20" t="str">
        <f ca="1">IFERROR(IF(AND(Milestones[[#This Row],[Category]:[Category]]="Goal",AX$5&gt;=Milestones[[#This Row],[Start]:[Start]],AX$5&lt;=Milestones[[#This Row],[End]:[End]]),2,IF(AND(Milestones[[#This Row],[Category]:[Category]]="Milestone",AX$5&gt;=Milestones[[#This Row],[Start]:[Start]],AX$5&lt;=Milestones[[#This Row],[End]:[End]]),1,"")),"")</f>
        <v/>
      </c>
      <c r="AY48" s="20" t="str">
        <f ca="1">IFERROR(IF(AND(Milestones[[#This Row],[Category]:[Category]]="Goal",AY$5&gt;=Milestones[[#This Row],[Start]:[Start]],AY$5&lt;=Milestones[[#This Row],[End]:[End]]),2,IF(AND(Milestones[[#This Row],[Category]:[Category]]="Milestone",AY$5&gt;=Milestones[[#This Row],[Start]:[Start]],AY$5&lt;=Milestones[[#This Row],[End]:[End]]),1,"")),"")</f>
        <v/>
      </c>
      <c r="AZ48" s="20" t="str">
        <f ca="1">IFERROR(IF(AND(Milestones[[#This Row],[Category]:[Category]]="Goal",AZ$5&gt;=Milestones[[#This Row],[Start]:[Start]],AZ$5&lt;=Milestones[[#This Row],[End]:[End]]),2,IF(AND(Milestones[[#This Row],[Category]:[Category]]="Milestone",AZ$5&gt;=Milestones[[#This Row],[Start]:[Start]],AZ$5&lt;=Milestones[[#This Row],[End]:[End]]),1,"")),"")</f>
        <v/>
      </c>
      <c r="BA48" s="20" t="str">
        <f ca="1">IFERROR(IF(AND(Milestones[[#This Row],[Category]:[Category]]="Goal",BA$5&gt;=Milestones[[#This Row],[Start]:[Start]],BA$5&lt;=Milestones[[#This Row],[End]:[End]]),2,IF(AND(Milestones[[#This Row],[Category]:[Category]]="Milestone",BA$5&gt;=Milestones[[#This Row],[Start]:[Start]],BA$5&lt;=Milestones[[#This Row],[End]:[End]]),1,"")),"")</f>
        <v/>
      </c>
      <c r="BB48" s="20" t="str">
        <f ca="1">IFERROR(IF(AND(Milestones[[#This Row],[Category]:[Category]]="Goal",BB$5&gt;=Milestones[[#This Row],[Start]:[Start]],BB$5&lt;=Milestones[[#This Row],[End]:[End]]),2,IF(AND(Milestones[[#This Row],[Category]:[Category]]="Milestone",BB$5&gt;=Milestones[[#This Row],[Start]:[Start]],BB$5&lt;=Milestones[[#This Row],[End]:[End]]),1,"")),"")</f>
        <v/>
      </c>
      <c r="BC48" s="20" t="str">
        <f ca="1">IFERROR(IF(AND(Milestones[[#This Row],[Category]:[Category]]="Goal",BC$5&gt;=Milestones[[#This Row],[Start]:[Start]],BC$5&lt;=Milestones[[#This Row],[End]:[End]]),2,IF(AND(Milestones[[#This Row],[Category]:[Category]]="Milestone",BC$5&gt;=Milestones[[#This Row],[Start]:[Start]],BC$5&lt;=Milestones[[#This Row],[End]:[End]]),1,"")),"")</f>
        <v/>
      </c>
      <c r="BD48" s="20" t="str">
        <f ca="1">IFERROR(IF(AND(Milestones[[#This Row],[Category]:[Category]]="Goal",BD$5&gt;=Milestones[[#This Row],[Start]:[Start]],BD$5&lt;=Milestones[[#This Row],[End]:[End]]),2,IF(AND(Milestones[[#This Row],[Category]:[Category]]="Milestone",BD$5&gt;=Milestones[[#This Row],[Start]:[Start]],BD$5&lt;=Milestones[[#This Row],[End]:[End]]),1,"")),"")</f>
        <v/>
      </c>
      <c r="BE48" s="20" t="str">
        <f ca="1">IFERROR(IF(AND(Milestones[[#This Row],[Category]:[Category]]="Goal",BE$5&gt;=Milestones[[#This Row],[Start]:[Start]],BE$5&lt;=Milestones[[#This Row],[End]:[End]]),2,IF(AND(Milestones[[#This Row],[Category]:[Category]]="Milestone",BE$5&gt;=Milestones[[#This Row],[Start]:[Start]],BE$5&lt;=Milestones[[#This Row],[End]:[End]]),1,"")),"")</f>
        <v/>
      </c>
      <c r="BF48" s="20" t="str">
        <f ca="1">IFERROR(IF(AND(Milestones[[#This Row],[Category]:[Category]]="Goal",BF$5&gt;=Milestones[[#This Row],[Start]:[Start]],BF$5&lt;=Milestones[[#This Row],[End]:[End]]),2,IF(AND(Milestones[[#This Row],[Category]:[Category]]="Milestone",BF$5&gt;=Milestones[[#This Row],[Start]:[Start]],BF$5&lt;=Milestones[[#This Row],[End]:[End]]),1,"")),"")</f>
        <v/>
      </c>
      <c r="BG48" s="20" t="str">
        <f ca="1">IFERROR(IF(AND(Milestones[[#This Row],[Category]:[Category]]="Goal",BG$5&gt;=Milestones[[#This Row],[Start]:[Start]],BG$5&lt;=Milestones[[#This Row],[End]:[End]]),2,IF(AND(Milestones[[#This Row],[Category]:[Category]]="Milestone",BG$5&gt;=Milestones[[#This Row],[Start]:[Start]],BG$5&lt;=Milestones[[#This Row],[End]:[End]]),1,"")),"")</f>
        <v/>
      </c>
      <c r="BH48" s="20" t="str">
        <f ca="1">IFERROR(IF(AND(Milestones[[#This Row],[Category]:[Category]]="Goal",BH$5&gt;=Milestones[[#This Row],[Start]:[Start]],BH$5&lt;=Milestones[[#This Row],[End]:[End]]),2,IF(AND(Milestones[[#This Row],[Category]:[Category]]="Milestone",BH$5&gt;=Milestones[[#This Row],[Start]:[Start]],BH$5&lt;=Milestones[[#This Row],[End]:[End]]),1,"")),"")</f>
        <v/>
      </c>
      <c r="BI48" s="20" t="str">
        <f ca="1">IFERROR(IF(AND(Milestones[[#This Row],[Category]:[Category]]="Goal",BI$5&gt;=Milestones[[#This Row],[Start]:[Start]],BI$5&lt;=Milestones[[#This Row],[End]:[End]]),2,IF(AND(Milestones[[#This Row],[Category]:[Category]]="Milestone",BI$5&gt;=Milestones[[#This Row],[Start]:[Start]],BI$5&lt;=Milestones[[#This Row],[End]:[End]]),1,"")),"")</f>
        <v/>
      </c>
      <c r="BJ48" s="20" t="str">
        <f ca="1">IFERROR(IF(AND(Milestones[[#This Row],[Category]:[Category]]="Goal",BJ$5&gt;=Milestones[[#This Row],[Start]:[Start]],BJ$5&lt;=Milestones[[#This Row],[End]:[End]]),2,IF(AND(Milestones[[#This Row],[Category]:[Category]]="Milestone",BJ$5&gt;=Milestones[[#This Row],[Start]:[Start]],BJ$5&lt;=Milestones[[#This Row],[End]:[End]]),1,"")),"")</f>
        <v/>
      </c>
      <c r="BK48" s="20" t="str">
        <f ca="1">IFERROR(IF(AND(Milestones[[#This Row],[Category]:[Category]]="Goal",BK$5&gt;=Milestones[[#This Row],[Start]:[Start]],BK$5&lt;=Milestones[[#This Row],[End]:[End]]),2,IF(AND(Milestones[[#This Row],[Category]:[Category]]="Milestone",BK$5&gt;=Milestones[[#This Row],[Start]:[Start]],BK$5&lt;=Milestones[[#This Row],[End]:[End]]),1,"")),"")</f>
        <v/>
      </c>
      <c r="BL48" s="20" t="str">
        <f ca="1">IFERROR(IF(AND(Milestones[[#This Row],[Category]:[Category]]="Goal",BL$5&gt;=Milestones[[#This Row],[Start]:[Start]],BL$5&lt;=Milestones[[#This Row],[End]:[End]]),2,IF(AND(Milestones[[#This Row],[Category]:[Category]]="Milestone",BL$5&gt;=Milestones[[#This Row],[Start]:[Start]],BL$5&lt;=Milestones[[#This Row],[End]:[End]]),1,"")),"")</f>
        <v/>
      </c>
      <c r="BM48" s="20" t="str">
        <f ca="1">IFERROR(IF(AND(Milestones[[#This Row],[Category]:[Category]]="Goal",BM$5&gt;=Milestones[[#This Row],[Start]:[Start]],BM$5&lt;=Milestones[[#This Row],[End]:[End]]),2,IF(AND(Milestones[[#This Row],[Category]:[Category]]="Milestone",BM$5&gt;=Milestones[[#This Row],[Start]:[Start]],BM$5&lt;=Milestones[[#This Row],[End]:[End]]),1,"")),"")</f>
        <v/>
      </c>
      <c r="BN48" s="20" t="str">
        <f ca="1">IFERROR(IF(AND(Milestones[[#This Row],[Category]:[Category]]="Goal",BN$5&gt;=Milestones[[#This Row],[Start]:[Start]],BN$5&lt;=Milestones[[#This Row],[End]:[End]]),2,IF(AND(Milestones[[#This Row],[Category]:[Category]]="Milestone",BN$5&gt;=Milestones[[#This Row],[Start]:[Start]],BN$5&lt;=Milestones[[#This Row],[End]:[End]]),1,"")),"")</f>
        <v/>
      </c>
      <c r="BO48" s="20" t="str">
        <f ca="1">IFERROR(IF(AND(Milestones[[#This Row],[Category]:[Category]]="Goal",BO$5&gt;=Milestones[[#This Row],[Start]:[Start]],BO$5&lt;=Milestones[[#This Row],[End]:[End]]),2,IF(AND(Milestones[[#This Row],[Category]:[Category]]="Milestone",BO$5&gt;=Milestones[[#This Row],[Start]:[Start]],BO$5&lt;=Milestones[[#This Row],[End]:[End]]),1,"")),"")</f>
        <v/>
      </c>
      <c r="BP48" s="20" t="str">
        <f ca="1">IFERROR(IF(AND(Milestones[[#This Row],[Category]:[Category]]="Goal",BP$5&gt;=Milestones[[#This Row],[Start]:[Start]],BP$5&lt;=Milestones[[#This Row],[End]:[End]]),2,IF(AND(Milestones[[#This Row],[Category]:[Category]]="Milestone",BP$5&gt;=Milestones[[#This Row],[Start]:[Start]],BP$5&lt;=Milestones[[#This Row],[End]:[End]]),1,"")),"")</f>
        <v/>
      </c>
      <c r="BQ48" s="20" t="str">
        <f ca="1">IFERROR(IF(AND(Milestones[[#This Row],[Category]:[Category]]="Goal",BQ$5&gt;=Milestones[[#This Row],[Start]:[Start]],BQ$5&lt;=Milestones[[#This Row],[End]:[End]]),2,IF(AND(Milestones[[#This Row],[Category]:[Category]]="Milestone",BQ$5&gt;=Milestones[[#This Row],[Start]:[Start]],BQ$5&lt;=Milestones[[#This Row],[End]:[End]]),1,"")),"")</f>
        <v/>
      </c>
      <c r="BR48" s="20" t="str">
        <f ca="1">IFERROR(IF(AND(Milestones[[#This Row],[Category]:[Category]]="Goal",BR$5&gt;=Milestones[[#This Row],[Start]:[Start]],BR$5&lt;=Milestones[[#This Row],[End]:[End]]),2,IF(AND(Milestones[[#This Row],[Category]:[Category]]="Milestone",BR$5&gt;=Milestones[[#This Row],[Start]:[Start]],BR$5&lt;=Milestones[[#This Row],[End]:[End]]),1,"")),"")</f>
        <v/>
      </c>
      <c r="BS48" s="20" t="str">
        <f ca="1">IFERROR(IF(AND(Milestones[[#This Row],[Category]:[Category]]="Goal",BS$5&gt;=Milestones[[#This Row],[Start]:[Start]],BS$5&lt;=Milestones[[#This Row],[End]:[End]]),2,IF(AND(Milestones[[#This Row],[Category]:[Category]]="Milestone",BS$5&gt;=Milestones[[#This Row],[Start]:[Start]],BS$5&lt;=Milestones[[#This Row],[End]:[End]]),1,"")),"")</f>
        <v/>
      </c>
      <c r="BT48" s="20" t="str">
        <f ca="1">IFERROR(IF(AND(Milestones[[#This Row],[Category]:[Category]]="Goal",BT$5&gt;=Milestones[[#This Row],[Start]:[Start]],BT$5&lt;=Milestones[[#This Row],[End]:[End]]),2,IF(AND(Milestones[[#This Row],[Category]:[Category]]="Milestone",BT$5&gt;=Milestones[[#This Row],[Start]:[Start]],BT$5&lt;=Milestones[[#This Row],[End]:[End]]),1,"")),"")</f>
        <v/>
      </c>
      <c r="BU48" s="20" t="str">
        <f ca="1">IFERROR(IF(AND(Milestones[[#This Row],[Category]:[Category]]="Goal",BU$5&gt;=Milestones[[#This Row],[Start]:[Start]],BU$5&lt;=Milestones[[#This Row],[End]:[End]]),2,IF(AND(Milestones[[#This Row],[Category]:[Category]]="Milestone",BU$5&gt;=Milestones[[#This Row],[Start]:[Start]],BU$5&lt;=Milestones[[#This Row],[End]:[End]]),1,"")),"")</f>
        <v/>
      </c>
      <c r="BV48" s="20" t="str">
        <f ca="1">IFERROR(IF(AND(Milestones[[#This Row],[Category]:[Category]]="Goal",BV$5&gt;=Milestones[[#This Row],[Start]:[Start]],BV$5&lt;=Milestones[[#This Row],[End]:[End]]),2,IF(AND(Milestones[[#This Row],[Category]:[Category]]="Milestone",BV$5&gt;=Milestones[[#This Row],[Start]:[Start]],BV$5&lt;=Milestones[[#This Row],[End]:[End]]),1,"")),"")</f>
        <v/>
      </c>
      <c r="BW48" s="20" t="str">
        <f ca="1">IFERROR(IF(AND(Milestones[[#This Row],[Category]:[Category]]="Goal",BW$5&gt;=Milestones[[#This Row],[Start]:[Start]],BW$5&lt;=Milestones[[#This Row],[End]:[End]]),2,IF(AND(Milestones[[#This Row],[Category]:[Category]]="Milestone",BW$5&gt;=Milestones[[#This Row],[Start]:[Start]],BW$5&lt;=Milestones[[#This Row],[End]:[End]]),1,"")),"")</f>
        <v/>
      </c>
      <c r="BX48" s="20" t="str">
        <f ca="1">IFERROR(IF(AND(Milestones[[#This Row],[Category]:[Category]]="Goal",BX$5&gt;=Milestones[[#This Row],[Start]:[Start]],BX$5&lt;=Milestones[[#This Row],[End]:[End]]),2,IF(AND(Milestones[[#This Row],[Category]:[Category]]="Milestone",BX$5&gt;=Milestones[[#This Row],[Start]:[Start]],BX$5&lt;=Milestones[[#This Row],[End]:[End]]),1,"")),"")</f>
        <v/>
      </c>
      <c r="BY48" s="20" t="str">
        <f ca="1">IFERROR(IF(AND(Milestones[[#This Row],[Category]:[Category]]="Goal",BY$5&gt;=Milestones[[#This Row],[Start]:[Start]],BY$5&lt;=Milestones[[#This Row],[End]:[End]]),2,IF(AND(Milestones[[#This Row],[Category]:[Category]]="Milestone",BY$5&gt;=Milestones[[#This Row],[Start]:[Start]],BY$5&lt;=Milestones[[#This Row],[End]:[End]]),1,"")),"")</f>
        <v/>
      </c>
      <c r="BZ48" s="20" t="str">
        <f ca="1">IFERROR(IF(AND(Milestones[[#This Row],[Category]:[Category]]="Goal",BZ$5&gt;=Milestones[[#This Row],[Start]:[Start]],BZ$5&lt;=Milestones[[#This Row],[End]:[End]]),2,IF(AND(Milestones[[#This Row],[Category]:[Category]]="Milestone",BZ$5&gt;=Milestones[[#This Row],[Start]:[Start]],BZ$5&lt;=Milestones[[#This Row],[End]:[End]]),1,"")),"")</f>
        <v/>
      </c>
      <c r="CA48" s="20" t="str">
        <f ca="1">IFERROR(IF(AND(Milestones[[#This Row],[Category]:[Category]]="Goal",CA$5&gt;=Milestones[[#This Row],[Start]:[Start]],CA$5&lt;=Milestones[[#This Row],[End]:[End]]),2,IF(AND(Milestones[[#This Row],[Category]:[Category]]="Milestone",CA$5&gt;=Milestones[[#This Row],[Start]:[Start]],CA$5&lt;=Milestones[[#This Row],[End]:[End]]),1,"")),"")</f>
        <v/>
      </c>
      <c r="CB48" s="20" t="str">
        <f ca="1">IFERROR(IF(AND(Milestones[[#This Row],[Category]:[Category]]="Goal",CB$5&gt;=Milestones[[#This Row],[Start]:[Start]],CB$5&lt;=Milestones[[#This Row],[End]:[End]]),2,IF(AND(Milestones[[#This Row],[Category]:[Category]]="Milestone",CB$5&gt;=Milestones[[#This Row],[Start]:[Start]],CB$5&lt;=Milestones[[#This Row],[End]:[End]]),1,"")),"")</f>
        <v/>
      </c>
      <c r="CC48" s="20" t="str">
        <f ca="1">IFERROR(IF(AND(Milestones[[#This Row],[Category]:[Category]]="Goal",CC$5&gt;=Milestones[[#This Row],[Start]:[Start]],CC$5&lt;=Milestones[[#This Row],[End]:[End]]),2,IF(AND(Milestones[[#This Row],[Category]:[Category]]="Milestone",CC$5&gt;=Milestones[[#This Row],[Start]:[Start]],CC$5&lt;=Milestones[[#This Row],[End]:[End]]),1,"")),"")</f>
        <v/>
      </c>
      <c r="CD48" s="20" t="str">
        <f ca="1">IFERROR(IF(AND(Milestones[[#This Row],[Category]:[Category]]="Goal",CD$5&gt;=Milestones[[#This Row],[Start]:[Start]],CD$5&lt;=Milestones[[#This Row],[End]:[End]]),2,IF(AND(Milestones[[#This Row],[Category]:[Category]]="Milestone",CD$5&gt;=Milestones[[#This Row],[Start]:[Start]],CD$5&lt;=Milestones[[#This Row],[End]:[End]]),1,"")),"")</f>
        <v/>
      </c>
      <c r="CE48" s="20" t="str">
        <f ca="1">IFERROR(IF(AND(Milestones[[#This Row],[Category]:[Category]]="Goal",CE$5&gt;=Milestones[[#This Row],[Start]:[Start]],CE$5&lt;=Milestones[[#This Row],[End]:[End]]),2,IF(AND(Milestones[[#This Row],[Category]:[Category]]="Milestone",CE$5&gt;=Milestones[[#This Row],[Start]:[Start]],CE$5&lt;=Milestones[[#This Row],[End]:[End]]),1,"")),"")</f>
        <v/>
      </c>
      <c r="CF48" s="20" t="str">
        <f ca="1">IFERROR(IF(AND(Milestones[[#This Row],[Category]:[Category]]="Goal",CF$5&gt;=Milestones[[#This Row],[Start]:[Start]],CF$5&lt;=Milestones[[#This Row],[End]:[End]]),2,IF(AND(Milestones[[#This Row],[Category]:[Category]]="Milestone",CF$5&gt;=Milestones[[#This Row],[Start]:[Start]],CF$5&lt;=Milestones[[#This Row],[End]:[End]]),1,"")),"")</f>
        <v/>
      </c>
      <c r="CG48" s="20" t="str">
        <f ca="1">IFERROR(IF(AND(Milestones[[#This Row],[Category]:[Category]]="Goal",CG$5&gt;=Milestones[[#This Row],[Start]:[Start]],CG$5&lt;=Milestones[[#This Row],[End]:[End]]),2,IF(AND(Milestones[[#This Row],[Category]:[Category]]="Milestone",CG$5&gt;=Milestones[[#This Row],[Start]:[Start]],CG$5&lt;=Milestones[[#This Row],[End]:[End]]),1,"")),"")</f>
        <v/>
      </c>
      <c r="CH48" s="20" t="str">
        <f ca="1">IFERROR(IF(AND(Milestones[[#This Row],[Category]:[Category]]="Goal",CH$5&gt;=Milestones[[#This Row],[Start]:[Start]],CH$5&lt;=Milestones[[#This Row],[End]:[End]]),2,IF(AND(Milestones[[#This Row],[Category]:[Category]]="Milestone",CH$5&gt;=Milestones[[#This Row],[Start]:[Start]],CH$5&lt;=Milestones[[#This Row],[End]:[End]]),1,"")),"")</f>
        <v/>
      </c>
      <c r="CI48" s="20" t="str">
        <f ca="1">IFERROR(IF(AND(Milestones[[#This Row],[Category]:[Category]]="Goal",CI$5&gt;=Milestones[[#This Row],[Start]:[Start]],CI$5&lt;=Milestones[[#This Row],[End]:[End]]),2,IF(AND(Milestones[[#This Row],[Category]:[Category]]="Milestone",CI$5&gt;=Milestones[[#This Row],[Start]:[Start]],CI$5&lt;=Milestones[[#This Row],[End]:[End]]),1,"")),"")</f>
        <v/>
      </c>
      <c r="CJ48" s="20" t="str">
        <f ca="1">IFERROR(IF(AND(Milestones[[#This Row],[Category]:[Category]]="Goal",CJ$5&gt;=Milestones[[#This Row],[Start]:[Start]],CJ$5&lt;=Milestones[[#This Row],[End]:[End]]),2,IF(AND(Milestones[[#This Row],[Category]:[Category]]="Milestone",CJ$5&gt;=Milestones[[#This Row],[Start]:[Start]],CJ$5&lt;=Milestones[[#This Row],[End]:[End]]),1,"")),"")</f>
        <v/>
      </c>
      <c r="CK48" s="20" t="str">
        <f ca="1">IFERROR(IF(AND(Milestones[[#This Row],[Category]:[Category]]="Goal",CK$5&gt;=Milestones[[#This Row],[Start]:[Start]],CK$5&lt;=Milestones[[#This Row],[End]:[End]]),2,IF(AND(Milestones[[#This Row],[Category]:[Category]]="Milestone",CK$5&gt;=Milestones[[#This Row],[Start]:[Start]],CK$5&lt;=Milestones[[#This Row],[End]:[End]]),1,"")),"")</f>
        <v/>
      </c>
      <c r="CL48" s="20" t="str">
        <f ca="1">IFERROR(IF(AND(Milestones[[#This Row],[Category]:[Category]]="Goal",CL$5&gt;=Milestones[[#This Row],[Start]:[Start]],CL$5&lt;=Milestones[[#This Row],[End]:[End]]),2,IF(AND(Milestones[[#This Row],[Category]:[Category]]="Milestone",CL$5&gt;=Milestones[[#This Row],[Start]:[Start]],CL$5&lt;=Milestones[[#This Row],[End]:[End]]),1,"")),"")</f>
        <v/>
      </c>
      <c r="CM48" s="20" t="str">
        <f ca="1">IFERROR(IF(AND(Milestones[[#This Row],[Category]:[Category]]="Goal",CM$5&gt;=Milestones[[#This Row],[Start]:[Start]],CM$5&lt;=Milestones[[#This Row],[End]:[End]]),2,IF(AND(Milestones[[#This Row],[Category]:[Category]]="Milestone",CM$5&gt;=Milestones[[#This Row],[Start]:[Start]],CM$5&lt;=Milestones[[#This Row],[End]:[End]]),1,"")),"")</f>
        <v/>
      </c>
      <c r="CN48" s="20" t="str">
        <f ca="1">IFERROR(IF(AND(Milestones[[#This Row],[Category]:[Category]]="Goal",CN$5&gt;=Milestones[[#This Row],[Start]:[Start]],CN$5&lt;=Milestones[[#This Row],[End]:[End]]),2,IF(AND(Milestones[[#This Row],[Category]:[Category]]="Milestone",CN$5&gt;=Milestones[[#This Row],[Start]:[Start]],CN$5&lt;=Milestones[[#This Row],[End]:[End]]),1,"")),"")</f>
        <v/>
      </c>
      <c r="CO48" s="20" t="str">
        <f ca="1">IFERROR(IF(AND(Milestones[[#This Row],[Category]:[Category]]="Goal",CO$5&gt;=Milestones[[#This Row],[Start]:[Start]],CO$5&lt;=Milestones[[#This Row],[End]:[End]]),2,IF(AND(Milestones[[#This Row],[Category]:[Category]]="Milestone",CO$5&gt;=Milestones[[#This Row],[Start]:[Start]],CO$5&lt;=Milestones[[#This Row],[End]:[End]]),1,"")),"")</f>
        <v/>
      </c>
      <c r="CP48" s="20" t="str">
        <f ca="1">IFERROR(IF(AND(Milestones[[#This Row],[Category]:[Category]]="Goal",CP$5&gt;=Milestones[[#This Row],[Start]:[Start]],CP$5&lt;=Milestones[[#This Row],[End]:[End]]),2,IF(AND(Milestones[[#This Row],[Category]:[Category]]="Milestone",CP$5&gt;=Milestones[[#This Row],[Start]:[Start]],CP$5&lt;=Milestones[[#This Row],[End]:[End]]),1,"")),"")</f>
        <v/>
      </c>
      <c r="CQ48" s="20" t="str">
        <f ca="1">IFERROR(IF(AND(Milestones[[#This Row],[Category]:[Category]]="Goal",CQ$5&gt;=Milestones[[#This Row],[Start]:[Start]],CQ$5&lt;=Milestones[[#This Row],[End]:[End]]),2,IF(AND(Milestones[[#This Row],[Category]:[Category]]="Milestone",CQ$5&gt;=Milestones[[#This Row],[Start]:[Start]],CQ$5&lt;=Milestones[[#This Row],[End]:[End]]),1,"")),"")</f>
        <v/>
      </c>
      <c r="CR48" s="20" t="str">
        <f ca="1">IFERROR(IF(AND(Milestones[[#This Row],[Category]:[Category]]="Goal",CR$5&gt;=Milestones[[#This Row],[Start]:[Start]],CR$5&lt;=Milestones[[#This Row],[End]:[End]]),2,IF(AND(Milestones[[#This Row],[Category]:[Category]]="Milestone",CR$5&gt;=Milestones[[#This Row],[Start]:[Start]],CR$5&lt;=Milestones[[#This Row],[End]:[End]]),1,"")),"")</f>
        <v/>
      </c>
      <c r="CS48" s="20" t="str">
        <f ca="1">IFERROR(IF(AND(Milestones[[#This Row],[Category]:[Category]]="Goal",CS$5&gt;=Milestones[[#This Row],[Start]:[Start]],CS$5&lt;=Milestones[[#This Row],[End]:[End]]),2,IF(AND(Milestones[[#This Row],[Category]:[Category]]="Milestone",CS$5&gt;=Milestones[[#This Row],[Start]:[Start]],CS$5&lt;=Milestones[[#This Row],[End]:[End]]),1,"")),"")</f>
        <v/>
      </c>
      <c r="CT48" s="20" t="str">
        <f ca="1">IFERROR(IF(AND(Milestones[[#This Row],[Category]:[Category]]="Goal",CT$5&gt;=Milestones[[#This Row],[Start]:[Start]],CT$5&lt;=Milestones[[#This Row],[End]:[End]]),2,IF(AND(Milestones[[#This Row],[Category]:[Category]]="Milestone",CT$5&gt;=Milestones[[#This Row],[Start]:[Start]],CT$5&lt;=Milestones[[#This Row],[End]:[End]]),1,"")),"")</f>
        <v/>
      </c>
      <c r="CU48" s="20" t="str">
        <f ca="1">IFERROR(IF(AND(Milestones[[#This Row],[Category]:[Category]]="Goal",CU$5&gt;=Milestones[[#This Row],[Start]:[Start]],CU$5&lt;=Milestones[[#This Row],[End]:[End]]),2,IF(AND(Milestones[[#This Row],[Category]:[Category]]="Milestone",CU$5&gt;=Milestones[[#This Row],[Start]:[Start]],CU$5&lt;=Milestones[[#This Row],[End]:[End]]),1,"")),"")</f>
        <v/>
      </c>
      <c r="CV48" s="20" t="str">
        <f ca="1">IFERROR(IF(AND(Milestones[[#This Row],[Category]:[Category]]="Goal",CV$5&gt;=Milestones[[#This Row],[Start]:[Start]],CV$5&lt;=Milestones[[#This Row],[End]:[End]]),2,IF(AND(Milestones[[#This Row],[Category]:[Category]]="Milestone",CV$5&gt;=Milestones[[#This Row],[Start]:[Start]],CV$5&lt;=Milestones[[#This Row],[End]:[End]]),1,"")),"")</f>
        <v/>
      </c>
      <c r="CW48" s="20" t="str">
        <f ca="1">IFERROR(IF(AND(Milestones[[#This Row],[Category]:[Category]]="Goal",CW$5&gt;=Milestones[[#This Row],[Start]:[Start]],CW$5&lt;=Milestones[[#This Row],[End]:[End]]),2,IF(AND(Milestones[[#This Row],[Category]:[Category]]="Milestone",CW$5&gt;=Milestones[[#This Row],[Start]:[Start]],CW$5&lt;=Milestones[[#This Row],[End]:[End]]),1,"")),"")</f>
        <v/>
      </c>
      <c r="CX48" s="20" t="str">
        <f ca="1">IFERROR(IF(AND(Milestones[[#This Row],[Category]:[Category]]="Goal",CX$5&gt;=Milestones[[#This Row],[Start]:[Start]],CX$5&lt;=Milestones[[#This Row],[End]:[End]]),2,IF(AND(Milestones[[#This Row],[Category]:[Category]]="Milestone",CX$5&gt;=Milestones[[#This Row],[Start]:[Start]],CX$5&lt;=Milestones[[#This Row],[End]:[End]]),1,"")),"")</f>
        <v/>
      </c>
      <c r="CY48" s="20" t="str">
        <f ca="1">IFERROR(IF(AND(Milestones[[#This Row],[Category]:[Category]]="Goal",CY$5&gt;=Milestones[[#This Row],[Start]:[Start]],CY$5&lt;=Milestones[[#This Row],[End]:[End]]),2,IF(AND(Milestones[[#This Row],[Category]:[Category]]="Milestone",CY$5&gt;=Milestones[[#This Row],[Start]:[Start]],CY$5&lt;=Milestones[[#This Row],[End]:[End]]),1,"")),"")</f>
        <v/>
      </c>
      <c r="CZ48" s="20" t="str">
        <f ca="1">IFERROR(IF(AND(Milestones[[#This Row],[Category]:[Category]]="Goal",CZ$5&gt;=Milestones[[#This Row],[Start]:[Start]],CZ$5&lt;=Milestones[[#This Row],[End]:[End]]),2,IF(AND(Milestones[[#This Row],[Category]:[Category]]="Milestone",CZ$5&gt;=Milestones[[#This Row],[Start]:[Start]],CZ$5&lt;=Milestones[[#This Row],[End]:[End]]),1,"")),"")</f>
        <v/>
      </c>
      <c r="DA48" s="20" t="str">
        <f ca="1">IFERROR(IF(AND(Milestones[[#This Row],[Category]:[Category]]="Goal",DA$5&gt;=Milestones[[#This Row],[Start]:[Start]],DA$5&lt;=Milestones[[#This Row],[End]:[End]]),2,IF(AND(Milestones[[#This Row],[Category]:[Category]]="Milestone",DA$5&gt;=Milestones[[#This Row],[Start]:[Start]],DA$5&lt;=Milestones[[#This Row],[End]:[End]]),1,"")),"")</f>
        <v/>
      </c>
      <c r="DB48" s="20" t="str">
        <f ca="1">IFERROR(IF(AND(Milestones[[#This Row],[Category]:[Category]]="Goal",DB$5&gt;=Milestones[[#This Row],[Start]:[Start]],DB$5&lt;=Milestones[[#This Row],[End]:[End]]),2,IF(AND(Milestones[[#This Row],[Category]:[Category]]="Milestone",DB$5&gt;=Milestones[[#This Row],[Start]:[Start]],DB$5&lt;=Milestones[[#This Row],[End]:[End]]),1,"")),"")</f>
        <v/>
      </c>
      <c r="DC48" s="20" t="str">
        <f ca="1">IFERROR(IF(AND(Milestones[[#This Row],[Category]:[Category]]="Goal",DC$5&gt;=Milestones[[#This Row],[Start]:[Start]],DC$5&lt;=Milestones[[#This Row],[End]:[End]]),2,IF(AND(Milestones[[#This Row],[Category]:[Category]]="Milestone",DC$5&gt;=Milestones[[#This Row],[Start]:[Start]],DC$5&lt;=Milestones[[#This Row],[End]:[End]]),1,"")),"")</f>
        <v/>
      </c>
      <c r="DD48" s="20" t="str">
        <f ca="1">IFERROR(IF(AND(Milestones[[#This Row],[Category]:[Category]]="Goal",DD$5&gt;=Milestones[[#This Row],[Start]:[Start]],DD$5&lt;=Milestones[[#This Row],[End]:[End]]),2,IF(AND(Milestones[[#This Row],[Category]:[Category]]="Milestone",DD$5&gt;=Milestones[[#This Row],[Start]:[Start]],DD$5&lt;=Milestones[[#This Row],[End]:[End]]),1,"")),"")</f>
        <v/>
      </c>
      <c r="DE48" s="20" t="str">
        <f ca="1">IFERROR(IF(AND(Milestones[[#This Row],[Category]:[Category]]="Goal",DE$5&gt;=Milestones[[#This Row],[Start]:[Start]],DE$5&lt;=Milestones[[#This Row],[End]:[End]]),2,IF(AND(Milestones[[#This Row],[Category]:[Category]]="Milestone",DE$5&gt;=Milestones[[#This Row],[Start]:[Start]],DE$5&lt;=Milestones[[#This Row],[End]:[End]]),1,"")),"")</f>
        <v/>
      </c>
      <c r="DF48" s="20" t="str">
        <f ca="1">IFERROR(IF(AND(Milestones[[#This Row],[Category]:[Category]]="Goal",DF$5&gt;=Milestones[[#This Row],[Start]:[Start]],DF$5&lt;=Milestones[[#This Row],[End]:[End]]),2,IF(AND(Milestones[[#This Row],[Category]:[Category]]="Milestone",DF$5&gt;=Milestones[[#This Row],[Start]:[Start]],DF$5&lt;=Milestones[[#This Row],[End]:[End]]),1,"")),"")</f>
        <v/>
      </c>
      <c r="DG48" s="20" t="str">
        <f ca="1">IFERROR(IF(AND(Milestones[[#This Row],[Category]:[Category]]="Goal",DG$5&gt;=Milestones[[#This Row],[Start]:[Start]],DG$5&lt;=Milestones[[#This Row],[End]:[End]]),2,IF(AND(Milestones[[#This Row],[Category]:[Category]]="Milestone",DG$5&gt;=Milestones[[#This Row],[Start]:[Start]],DG$5&lt;=Milestones[[#This Row],[End]:[End]]),1,"")),"")</f>
        <v/>
      </c>
      <c r="DH48" s="20" t="str">
        <f ca="1">IFERROR(IF(AND(Milestones[[#This Row],[Category]:[Category]]="Goal",DH$5&gt;=Milestones[[#This Row],[Start]:[Start]],DH$5&lt;=Milestones[[#This Row],[End]:[End]]),2,IF(AND(Milestones[[#This Row],[Category]:[Category]]="Milestone",DH$5&gt;=Milestones[[#This Row],[Start]:[Start]],DH$5&lt;=Milestones[[#This Row],[End]:[End]]),1,"")),"")</f>
        <v/>
      </c>
      <c r="DI48" s="20" t="str">
        <f ca="1">IFERROR(IF(AND(Milestones[[#This Row],[Category]:[Category]]="Goal",DI$5&gt;=Milestones[[#This Row],[Start]:[Start]],DI$5&lt;=Milestones[[#This Row],[End]:[End]]),2,IF(AND(Milestones[[#This Row],[Category]:[Category]]="Milestone",DI$5&gt;=Milestones[[#This Row],[Start]:[Start]],DI$5&lt;=Milestones[[#This Row],[End]:[End]]),1,"")),"")</f>
        <v/>
      </c>
      <c r="DJ48" s="20" t="str">
        <f ca="1">IFERROR(IF(AND(Milestones[[#This Row],[Category]:[Category]]="Goal",DJ$5&gt;=Milestones[[#This Row],[Start]:[Start]],DJ$5&lt;=Milestones[[#This Row],[End]:[End]]),2,IF(AND(Milestones[[#This Row],[Category]:[Category]]="Milestone",DJ$5&gt;=Milestones[[#This Row],[Start]:[Start]],DJ$5&lt;=Milestones[[#This Row],[End]:[End]]),1,"")),"")</f>
        <v/>
      </c>
      <c r="DK48" s="20" t="str">
        <f ca="1">IFERROR(IF(AND(Milestones[[#This Row],[Category]:[Category]]="Goal",DK$5&gt;=Milestones[[#This Row],[Start]:[Start]],DK$5&lt;=Milestones[[#This Row],[End]:[End]]),2,IF(AND(Milestones[[#This Row],[Category]:[Category]]="Milestone",DK$5&gt;=Milestones[[#This Row],[Start]:[Start]],DK$5&lt;=Milestones[[#This Row],[End]:[End]]),1,"")),"")</f>
        <v/>
      </c>
      <c r="DL48" s="20" t="str">
        <f ca="1">IFERROR(IF(AND(Milestones[[#This Row],[Category]:[Category]]="Goal",DL$5&gt;=Milestones[[#This Row],[Start]:[Start]],DL$5&lt;=Milestones[[#This Row],[End]:[End]]),2,IF(AND(Milestones[[#This Row],[Category]:[Category]]="Milestone",DL$5&gt;=Milestones[[#This Row],[Start]:[Start]],DL$5&lt;=Milestones[[#This Row],[End]:[End]]),1,"")),"")</f>
        <v/>
      </c>
      <c r="DM48" s="20" t="str">
        <f ca="1">IFERROR(IF(AND(Milestones[[#This Row],[Category]:[Category]]="Goal",DM$5&gt;=Milestones[[#This Row],[Start]:[Start]],DM$5&lt;=Milestones[[#This Row],[End]:[End]]),2,IF(AND(Milestones[[#This Row],[Category]:[Category]]="Milestone",DM$5&gt;=Milestones[[#This Row],[Start]:[Start]],DM$5&lt;=Milestones[[#This Row],[End]:[End]]),1,"")),"")</f>
        <v/>
      </c>
      <c r="DN48" s="20" t="str">
        <f ca="1">IFERROR(IF(AND(Milestones[[#This Row],[Category]:[Category]]="Goal",DN$5&gt;=Milestones[[#This Row],[Start]:[Start]],DN$5&lt;=Milestones[[#This Row],[End]:[End]]),2,IF(AND(Milestones[[#This Row],[Category]:[Category]]="Milestone",DN$5&gt;=Milestones[[#This Row],[Start]:[Start]],DN$5&lt;=Milestones[[#This Row],[End]:[End]]),1,"")),"")</f>
        <v/>
      </c>
      <c r="DO48" s="20" t="str">
        <f ca="1">IFERROR(IF(AND(Milestones[[#This Row],[Category]:[Category]]="Goal",DO$5&gt;=Milestones[[#This Row],[Start]:[Start]],DO$5&lt;=Milestones[[#This Row],[End]:[End]]),2,IF(AND(Milestones[[#This Row],[Category]:[Category]]="Milestone",DO$5&gt;=Milestones[[#This Row],[Start]:[Start]],DO$5&lt;=Milestones[[#This Row],[End]:[End]]),1,"")),"")</f>
        <v/>
      </c>
      <c r="DP48" s="20" t="str">
        <f ca="1">IFERROR(IF(AND(Milestones[[#This Row],[Category]:[Category]]="Goal",DP$5&gt;=Milestones[[#This Row],[Start]:[Start]],DP$5&lt;=Milestones[[#This Row],[End]:[End]]),2,IF(AND(Milestones[[#This Row],[Category]:[Category]]="Milestone",DP$5&gt;=Milestones[[#This Row],[Start]:[Start]],DP$5&lt;=Milestones[[#This Row],[End]:[End]]),1,"")),"")</f>
        <v/>
      </c>
      <c r="DQ48" s="20" t="str">
        <f ca="1">IFERROR(IF(AND(Milestones[[#This Row],[Category]:[Category]]="Goal",DQ$5&gt;=Milestones[[#This Row],[Start]:[Start]],DQ$5&lt;=Milestones[[#This Row],[End]:[End]]),2,IF(AND(Milestones[[#This Row],[Category]:[Category]]="Milestone",DQ$5&gt;=Milestones[[#This Row],[Start]:[Start]],DQ$5&lt;=Milestones[[#This Row],[End]:[End]]),1,"")),"")</f>
        <v/>
      </c>
      <c r="DR48" s="20" t="str">
        <f ca="1">IFERROR(IF(AND(Milestones[[#This Row],[Category]:[Category]]="Goal",DR$5&gt;=Milestones[[#This Row],[Start]:[Start]],DR$5&lt;=Milestones[[#This Row],[End]:[End]]),2,IF(AND(Milestones[[#This Row],[Category]:[Category]]="Milestone",DR$5&gt;=Milestones[[#This Row],[Start]:[Start]],DR$5&lt;=Milestones[[#This Row],[End]:[End]]),1,"")),"")</f>
        <v/>
      </c>
      <c r="DS48" s="20" t="str">
        <f ca="1">IFERROR(IF(AND(Milestones[[#This Row],[Category]:[Category]]="Goal",DS$5&gt;=Milestones[[#This Row],[Start]:[Start]],DS$5&lt;=Milestones[[#This Row],[End]:[End]]),2,IF(AND(Milestones[[#This Row],[Category]:[Category]]="Milestone",DS$5&gt;=Milestones[[#This Row],[Start]:[Start]],DS$5&lt;=Milestones[[#This Row],[End]:[End]]),1,"")),"")</f>
        <v/>
      </c>
      <c r="DT48" s="20" t="str">
        <f ca="1">IFERROR(IF(AND(Milestones[[#This Row],[Category]:[Category]]="Goal",DT$5&gt;=Milestones[[#This Row],[Start]:[Start]],DT$5&lt;=Milestones[[#This Row],[End]:[End]]),2,IF(AND(Milestones[[#This Row],[Category]:[Category]]="Milestone",DT$5&gt;=Milestones[[#This Row],[Start]:[Start]],DT$5&lt;=Milestones[[#This Row],[End]:[End]]),1,"")),"")</f>
        <v/>
      </c>
      <c r="DU48" s="20" t="str">
        <f ca="1">IFERROR(IF(AND(Milestones[[#This Row],[Category]:[Category]]="Goal",DU$5&gt;=Milestones[[#This Row],[Start]:[Start]],DU$5&lt;=Milestones[[#This Row],[End]:[End]]),2,IF(AND(Milestones[[#This Row],[Category]:[Category]]="Milestone",DU$5&gt;=Milestones[[#This Row],[Start]:[Start]],DU$5&lt;=Milestones[[#This Row],[End]:[End]]),1,"")),"")</f>
        <v/>
      </c>
      <c r="DV48" s="20" t="str">
        <f ca="1">IFERROR(IF(AND(Milestones[[#This Row],[Category]:[Category]]="Goal",DV$5&gt;=Milestones[[#This Row],[Start]:[Start]],DV$5&lt;=Milestones[[#This Row],[End]:[End]]),2,IF(AND(Milestones[[#This Row],[Category]:[Category]]="Milestone",DV$5&gt;=Milestones[[#This Row],[Start]:[Start]],DV$5&lt;=Milestones[[#This Row],[End]:[End]]),1,"")),"")</f>
        <v/>
      </c>
      <c r="DW48" s="20" t="str">
        <f ca="1">IFERROR(IF(AND(Milestones[[#This Row],[Category]:[Category]]="Goal",DW$5&gt;=Milestones[[#This Row],[Start]:[Start]],DW$5&lt;=Milestones[[#This Row],[End]:[End]]),2,IF(AND(Milestones[[#This Row],[Category]:[Category]]="Milestone",DW$5&gt;=Milestones[[#This Row],[Start]:[Start]],DW$5&lt;=Milestones[[#This Row],[End]:[End]]),1,"")),"")</f>
        <v/>
      </c>
      <c r="DX48" s="20" t="str">
        <f ca="1">IFERROR(IF(AND(Milestones[[#This Row],[Category]:[Category]]="Goal",DX$5&gt;=Milestones[[#This Row],[Start]:[Start]],DX$5&lt;=Milestones[[#This Row],[End]:[End]]),2,IF(AND(Milestones[[#This Row],[Category]:[Category]]="Milestone",DX$5&gt;=Milestones[[#This Row],[Start]:[Start]],DX$5&lt;=Milestones[[#This Row],[End]:[End]]),1,"")),"")</f>
        <v/>
      </c>
      <c r="DY48" s="20" t="str">
        <f ca="1">IFERROR(IF(AND(Milestones[[#This Row],[Category]:[Category]]="Goal",DY$5&gt;=Milestones[[#This Row],[Start]:[Start]],DY$5&lt;=Milestones[[#This Row],[End]:[End]]),2,IF(AND(Milestones[[#This Row],[Category]:[Category]]="Milestone",DY$5&gt;=Milestones[[#This Row],[Start]:[Start]],DY$5&lt;=Milestones[[#This Row],[End]:[End]]),1,"")),"")</f>
        <v/>
      </c>
      <c r="DZ48" s="20" t="str">
        <f ca="1">IFERROR(IF(AND(Milestones[[#This Row],[Category]:[Category]]="Goal",DZ$5&gt;=Milestones[[#This Row],[Start]:[Start]],DZ$5&lt;=Milestones[[#This Row],[End]:[End]]),2,IF(AND(Milestones[[#This Row],[Category]:[Category]]="Milestone",DZ$5&gt;=Milestones[[#This Row],[Start]:[Start]],DZ$5&lt;=Milestones[[#This Row],[End]:[End]]),1,"")),"")</f>
        <v/>
      </c>
      <c r="EA48" s="20" t="str">
        <f ca="1">IFERROR(IF(AND(Milestones[[#This Row],[Category]:[Category]]="Goal",EA$5&gt;=Milestones[[#This Row],[Start]:[Start]],EA$5&lt;=Milestones[[#This Row],[End]:[End]]),2,IF(AND(Milestones[[#This Row],[Category]:[Category]]="Milestone",EA$5&gt;=Milestones[[#This Row],[Start]:[Start]],EA$5&lt;=Milestones[[#This Row],[End]:[End]]),1,"")),"")</f>
        <v/>
      </c>
      <c r="EB48" s="20" t="str">
        <f ca="1">IFERROR(IF(AND(Milestones[[#This Row],[Category]:[Category]]="Goal",EB$5&gt;=Milestones[[#This Row],[Start]:[Start]],EB$5&lt;=Milestones[[#This Row],[End]:[End]]),2,IF(AND(Milestones[[#This Row],[Category]:[Category]]="Milestone",EB$5&gt;=Milestones[[#This Row],[Start]:[Start]],EB$5&lt;=Milestones[[#This Row],[End]:[End]]),1,"")),"")</f>
        <v/>
      </c>
      <c r="EC48" s="20" t="str">
        <f ca="1">IFERROR(IF(AND(Milestones[[#This Row],[Category]:[Category]]="Goal",EC$5&gt;=Milestones[[#This Row],[Start]:[Start]],EC$5&lt;=Milestones[[#This Row],[End]:[End]]),2,IF(AND(Milestones[[#This Row],[Category]:[Category]]="Milestone",EC$5&gt;=Milestones[[#This Row],[Start]:[Start]],EC$5&lt;=Milestones[[#This Row],[End]:[End]]),1,"")),"")</f>
        <v/>
      </c>
      <c r="ED48" s="20" t="str">
        <f ca="1">IFERROR(IF(AND(Milestones[[#This Row],[Category]:[Category]]="Goal",ED$5&gt;=Milestones[[#This Row],[Start]:[Start]],ED$5&lt;=Milestones[[#This Row],[End]:[End]]),2,IF(AND(Milestones[[#This Row],[Category]:[Category]]="Milestone",ED$5&gt;=Milestones[[#This Row],[Start]:[Start]],ED$5&lt;=Milestones[[#This Row],[End]:[End]]),1,"")),"")</f>
        <v/>
      </c>
      <c r="EE48" s="20" t="str">
        <f ca="1">IFERROR(IF(AND(Milestones[[#This Row],[Category]:[Category]]="Goal",EE$5&gt;=Milestones[[#This Row],[Start]:[Start]],EE$5&lt;=Milestones[[#This Row],[End]:[End]]),2,IF(AND(Milestones[[#This Row],[Category]:[Category]]="Milestone",EE$5&gt;=Milestones[[#This Row],[Start]:[Start]],EE$5&lt;=Milestones[[#This Row],[End]:[End]]),1,"")),"")</f>
        <v/>
      </c>
      <c r="EF48" s="20" t="str">
        <f ca="1">IFERROR(IF(AND(Milestones[[#This Row],[Category]:[Category]]="Goal",EF$5&gt;=Milestones[[#This Row],[Start]:[Start]],EF$5&lt;=Milestones[[#This Row],[End]:[End]]),2,IF(AND(Milestones[[#This Row],[Category]:[Category]]="Milestone",EF$5&gt;=Milestones[[#This Row],[Start]:[Start]],EF$5&lt;=Milestones[[#This Row],[End]:[End]]),1,"")),"")</f>
        <v/>
      </c>
      <c r="EG48" s="20" t="str">
        <f ca="1">IFERROR(IF(AND(Milestones[[#This Row],[Category]:[Category]]="Goal",EG$5&gt;=Milestones[[#This Row],[Start]:[Start]],EG$5&lt;=Milestones[[#This Row],[End]:[End]]),2,IF(AND(Milestones[[#This Row],[Category]:[Category]]="Milestone",EG$5&gt;=Milestones[[#This Row],[Start]:[Start]],EG$5&lt;=Milestones[[#This Row],[End]:[End]]),1,"")),"")</f>
        <v/>
      </c>
      <c r="EH48" s="20" t="str">
        <f ca="1">IFERROR(IF(AND(Milestones[[#This Row],[Category]:[Category]]="Goal",EH$5&gt;=Milestones[[#This Row],[Start]:[Start]],EH$5&lt;=Milestones[[#This Row],[End]:[End]]),2,IF(AND(Milestones[[#This Row],[Category]:[Category]]="Milestone",EH$5&gt;=Milestones[[#This Row],[Start]:[Start]],EH$5&lt;=Milestones[[#This Row],[End]:[End]]),1,"")),"")</f>
        <v/>
      </c>
      <c r="EI48" s="20" t="str">
        <f ca="1">IFERROR(IF(AND(Milestones[[#This Row],[Category]:[Category]]="Goal",EI$5&gt;=Milestones[[#This Row],[Start]:[Start]],EI$5&lt;=Milestones[[#This Row],[End]:[End]]),2,IF(AND(Milestones[[#This Row],[Category]:[Category]]="Milestone",EI$5&gt;=Milestones[[#This Row],[Start]:[Start]],EI$5&lt;=Milestones[[#This Row],[End]:[End]]),1,"")),"")</f>
        <v/>
      </c>
      <c r="EJ48" s="20" t="str">
        <f ca="1">IFERROR(IF(AND(Milestones[[#This Row],[Category]:[Category]]="Goal",EJ$5&gt;=Milestones[[#This Row],[Start]:[Start]],EJ$5&lt;=Milestones[[#This Row],[End]:[End]]),2,IF(AND(Milestones[[#This Row],[Category]:[Category]]="Milestone",EJ$5&gt;=Milestones[[#This Row],[Start]:[Start]],EJ$5&lt;=Milestones[[#This Row],[End]:[End]]),1,"")),"")</f>
        <v/>
      </c>
      <c r="EK48" s="20" t="str">
        <f ca="1">IFERROR(IF(AND(Milestones[[#This Row],[Category]:[Category]]="Goal",EK$5&gt;=Milestones[[#This Row],[Start]:[Start]],EK$5&lt;=Milestones[[#This Row],[End]:[End]]),2,IF(AND(Milestones[[#This Row],[Category]:[Category]]="Milestone",EK$5&gt;=Milestones[[#This Row],[Start]:[Start]],EK$5&lt;=Milestones[[#This Row],[End]:[End]]),1,"")),"")</f>
        <v/>
      </c>
      <c r="EL48" s="20" t="str">
        <f ca="1">IFERROR(IF(AND(Milestones[[#This Row],[Category]:[Category]]="Goal",EL$5&gt;=Milestones[[#This Row],[Start]:[Start]],EL$5&lt;=Milestones[[#This Row],[End]:[End]]),2,IF(AND(Milestones[[#This Row],[Category]:[Category]]="Milestone",EL$5&gt;=Milestones[[#This Row],[Start]:[Start]],EL$5&lt;=Milestones[[#This Row],[End]:[End]]),1,"")),"")</f>
        <v/>
      </c>
      <c r="EM48" s="20" t="str">
        <f ca="1">IFERROR(IF(AND(Milestones[[#This Row],[Category]:[Category]]="Goal",EM$5&gt;=Milestones[[#This Row],[Start]:[Start]],EM$5&lt;=Milestones[[#This Row],[End]:[End]]),2,IF(AND(Milestones[[#This Row],[Category]:[Category]]="Milestone",EM$5&gt;=Milestones[[#This Row],[Start]:[Start]],EM$5&lt;=Milestones[[#This Row],[End]:[End]]),1,"")),"")</f>
        <v/>
      </c>
      <c r="EN48" s="20" t="str">
        <f ca="1">IFERROR(IF(AND(Milestones[[#This Row],[Category]:[Category]]="Goal",EN$5&gt;=Milestones[[#This Row],[Start]:[Start]],EN$5&lt;=Milestones[[#This Row],[End]:[End]]),2,IF(AND(Milestones[[#This Row],[Category]:[Category]]="Milestone",EN$5&gt;=Milestones[[#This Row],[Start]:[Start]],EN$5&lt;=Milestones[[#This Row],[End]:[End]]),1,"")),"")</f>
        <v/>
      </c>
      <c r="EO48" s="20" t="str">
        <f ca="1">IFERROR(IF(AND(Milestones[[#This Row],[Category]:[Category]]="Goal",EO$5&gt;=Milestones[[#This Row],[Start]:[Start]],EO$5&lt;=Milestones[[#This Row],[End]:[End]]),2,IF(AND(Milestones[[#This Row],[Category]:[Category]]="Milestone",EO$5&gt;=Milestones[[#This Row],[Start]:[Start]],EO$5&lt;=Milestones[[#This Row],[End]:[End]]),1,"")),"")</f>
        <v/>
      </c>
      <c r="EP48" s="20" t="str">
        <f ca="1">IFERROR(IF(AND(Milestones[[#This Row],[Category]:[Category]]="Goal",EP$5&gt;=Milestones[[#This Row],[Start]:[Start]],EP$5&lt;=Milestones[[#This Row],[End]:[End]]),2,IF(AND(Milestones[[#This Row],[Category]:[Category]]="Milestone",EP$5&gt;=Milestones[[#This Row],[Start]:[Start]],EP$5&lt;=Milestones[[#This Row],[End]:[End]]),1,"")),"")</f>
        <v/>
      </c>
      <c r="EQ48" s="20" t="str">
        <f ca="1">IFERROR(IF(AND(Milestones[[#This Row],[Category]:[Category]]="Goal",EQ$5&gt;=Milestones[[#This Row],[Start]:[Start]],EQ$5&lt;=Milestones[[#This Row],[End]:[End]]),2,IF(AND(Milestones[[#This Row],[Category]:[Category]]="Milestone",EQ$5&gt;=Milestones[[#This Row],[Start]:[Start]],EQ$5&lt;=Milestones[[#This Row],[End]:[End]]),1,"")),"")</f>
        <v/>
      </c>
      <c r="ER48" s="20" t="str">
        <f ca="1">IFERROR(IF(AND(Milestones[[#This Row],[Category]:[Category]]="Goal",ER$5&gt;=Milestones[[#This Row],[Start]:[Start]],ER$5&lt;=Milestones[[#This Row],[End]:[End]]),2,IF(AND(Milestones[[#This Row],[Category]:[Category]]="Milestone",ER$5&gt;=Milestones[[#This Row],[Start]:[Start]],ER$5&lt;=Milestones[[#This Row],[End]:[End]]),1,"")),"")</f>
        <v/>
      </c>
    </row>
    <row r="49" spans="2:148" ht="15" customHeight="1" x14ac:dyDescent="0.3">
      <c r="B49" s="41">
        <f t="shared" si="73"/>
        <v>42</v>
      </c>
      <c r="C49" s="97" t="s">
        <v>162</v>
      </c>
      <c r="D49" s="61" t="s">
        <v>45</v>
      </c>
      <c r="E49" s="63" t="s">
        <v>46</v>
      </c>
      <c r="F49" s="64" t="s">
        <v>11</v>
      </c>
      <c r="G49" s="43">
        <v>39</v>
      </c>
      <c r="H49" s="35"/>
      <c r="I49" s="58">
        <f>IFERROR(IF(Milestones[[#This Row],[Activity]]="","",WORKDAY(IF(Milestones[[#This Row],[Predecessor]]="",IF(O48&lt;&gt;"", O48, L48),IF(INDEX(Milestones[Actual End],Milestones[[#This Row],[Predecessor]])&lt;&gt;"",INDEX(Milestones[Actual End],Milestones[[#This Row],[Predecessor]]),INDEX(Milestones[End],Milestones[[#This Row],[Predecessor]]))),Milestones[[#This Row],[Lag Days (Working Days)]],Table5[Holidays])),"")</f>
        <v>43390</v>
      </c>
      <c r="J49" s="70">
        <v>2</v>
      </c>
      <c r="K49" s="46">
        <f>IF(Milestones[[#This Row],[Responsible]]="",Milestones[[#This Row],[Effort (Working Days)]],IFERROR(ROUND(Milestones[[#This Row],[Effort (Working Days)]]/VLOOKUP(Milestones[[#This Row],[Responsible]],ProjectPersonnel[],2,FALSE)*4,0)/4,0))</f>
        <v>5</v>
      </c>
      <c r="L49" s="47">
        <f>IFERROR(WORKDAY(Milestones[[#This Row],[Start]],Milestones[[#This Row],[Task Duration]],Table5[Holidays]),"")</f>
        <v>43397</v>
      </c>
      <c r="M49" s="49" t="s">
        <v>155</v>
      </c>
      <c r="N49" s="49"/>
      <c r="O49" s="49"/>
      <c r="P49" s="72">
        <v>0</v>
      </c>
      <c r="Q49" s="13"/>
      <c r="R49" s="13"/>
      <c r="T49" s="20" t="str">
        <f ca="1">IFERROR(IF(AND(Milestones[[#This Row],[Category]:[Category]]="Goal",T$5&gt;=Milestones[[#This Row],[Start]:[Start]],T$5&lt;=Milestones[[#This Row],[End]:[End]]),2,IF(AND(Milestones[[#This Row],[Category]:[Category]]="Milestone",T$5&gt;=Milestones[[#This Row],[Start]:[Start]],T$5&lt;=Milestones[[#This Row],[End]:[End]]),1,"")),"")</f>
        <v/>
      </c>
      <c r="U49" s="20" t="str">
        <f ca="1">IFERROR(IF(AND(Milestones[[#This Row],[Category]:[Category]]="Goal",U$5&gt;=Milestones[[#This Row],[Start]:[Start]],U$5&lt;=Milestones[[#This Row],[End]:[End]]),2,IF(AND(Milestones[[#This Row],[Category]:[Category]]="Milestone",U$5&gt;=Milestones[[#This Row],[Start]:[Start]],U$5&lt;=Milestones[[#This Row],[End]:[End]]),1,"")),"")</f>
        <v/>
      </c>
      <c r="V49" s="20" t="str">
        <f ca="1">IFERROR(IF(AND(Milestones[[#This Row],[Category]:[Category]]="Goal",V$5&gt;=Milestones[[#This Row],[Start]:[Start]],V$5&lt;=Milestones[[#This Row],[End]:[End]]),2,IF(AND(Milestones[[#This Row],[Category]:[Category]]="Milestone",V$5&gt;=Milestones[[#This Row],[Start]:[Start]],V$5&lt;=Milestones[[#This Row],[End]:[End]]),1,"")),"")</f>
        <v/>
      </c>
      <c r="W49" s="20" t="str">
        <f ca="1">IFERROR(IF(AND(Milestones[[#This Row],[Category]:[Category]]="Goal",W$5&gt;=Milestones[[#This Row],[Start]:[Start]],W$5&lt;=Milestones[[#This Row],[End]:[End]]),2,IF(AND(Milestones[[#This Row],[Category]:[Category]]="Milestone",W$5&gt;=Milestones[[#This Row],[Start]:[Start]],W$5&lt;=Milestones[[#This Row],[End]:[End]]),1,"")),"")</f>
        <v/>
      </c>
      <c r="X49" s="20" t="str">
        <f ca="1">IFERROR(IF(AND(Milestones[[#This Row],[Category]:[Category]]="Goal",X$5&gt;=Milestones[[#This Row],[Start]:[Start]],X$5&lt;=Milestones[[#This Row],[End]:[End]]),2,IF(AND(Milestones[[#This Row],[Category]:[Category]]="Milestone",X$5&gt;=Milestones[[#This Row],[Start]:[Start]],X$5&lt;=Milestones[[#This Row],[End]:[End]]),1,"")),"")</f>
        <v/>
      </c>
      <c r="Y49" s="20" t="str">
        <f ca="1">IFERROR(IF(AND(Milestones[[#This Row],[Category]:[Category]]="Goal",Y$5&gt;=Milestones[[#This Row],[Start]:[Start]],Y$5&lt;=Milestones[[#This Row],[End]:[End]]),2,IF(AND(Milestones[[#This Row],[Category]:[Category]]="Milestone",Y$5&gt;=Milestones[[#This Row],[Start]:[Start]],Y$5&lt;=Milestones[[#This Row],[End]:[End]]),1,"")),"")</f>
        <v/>
      </c>
      <c r="Z49" s="20" t="str">
        <f ca="1">IFERROR(IF(AND(Milestones[[#This Row],[Category]:[Category]]="Goal",Z$5&gt;=Milestones[[#This Row],[Start]:[Start]],Z$5&lt;=Milestones[[#This Row],[End]:[End]]),2,IF(AND(Milestones[[#This Row],[Category]:[Category]]="Milestone",Z$5&gt;=Milestones[[#This Row],[Start]:[Start]],Z$5&lt;=Milestones[[#This Row],[End]:[End]]),1,"")),"")</f>
        <v/>
      </c>
      <c r="AA49" s="20" t="str">
        <f ca="1">IFERROR(IF(AND(Milestones[[#This Row],[Category]:[Category]]="Goal",AA$5&gt;=Milestones[[#This Row],[Start]:[Start]],AA$5&lt;=Milestones[[#This Row],[End]:[End]]),2,IF(AND(Milestones[[#This Row],[Category]:[Category]]="Milestone",AA$5&gt;=Milestones[[#This Row],[Start]:[Start]],AA$5&lt;=Milestones[[#This Row],[End]:[End]]),1,"")),"")</f>
        <v/>
      </c>
      <c r="AB49" s="20" t="str">
        <f ca="1">IFERROR(IF(AND(Milestones[[#This Row],[Category]:[Category]]="Goal",AB$5&gt;=Milestones[[#This Row],[Start]:[Start]],AB$5&lt;=Milestones[[#This Row],[End]:[End]]),2,IF(AND(Milestones[[#This Row],[Category]:[Category]]="Milestone",AB$5&gt;=Milestones[[#This Row],[Start]:[Start]],AB$5&lt;=Milestones[[#This Row],[End]:[End]]),1,"")),"")</f>
        <v/>
      </c>
      <c r="AC49" s="20" t="str">
        <f ca="1">IFERROR(IF(AND(Milestones[[#This Row],[Category]:[Category]]="Goal",AC$5&gt;=Milestones[[#This Row],[Start]:[Start]],AC$5&lt;=Milestones[[#This Row],[End]:[End]]),2,IF(AND(Milestones[[#This Row],[Category]:[Category]]="Milestone",AC$5&gt;=Milestones[[#This Row],[Start]:[Start]],AC$5&lt;=Milestones[[#This Row],[End]:[End]]),1,"")),"")</f>
        <v/>
      </c>
      <c r="AD49" s="20" t="str">
        <f ca="1">IFERROR(IF(AND(Milestones[[#This Row],[Category]:[Category]]="Goal",AD$5&gt;=Milestones[[#This Row],[Start]:[Start]],AD$5&lt;=Milestones[[#This Row],[End]:[End]]),2,IF(AND(Milestones[[#This Row],[Category]:[Category]]="Milestone",AD$5&gt;=Milestones[[#This Row],[Start]:[Start]],AD$5&lt;=Milestones[[#This Row],[End]:[End]]),1,"")),"")</f>
        <v/>
      </c>
      <c r="AE49" s="20" t="str">
        <f ca="1">IFERROR(IF(AND(Milestones[[#This Row],[Category]:[Category]]="Goal",AE$5&gt;=Milestones[[#This Row],[Start]:[Start]],AE$5&lt;=Milestones[[#This Row],[End]:[End]]),2,IF(AND(Milestones[[#This Row],[Category]:[Category]]="Milestone",AE$5&gt;=Milestones[[#This Row],[Start]:[Start]],AE$5&lt;=Milestones[[#This Row],[End]:[End]]),1,"")),"")</f>
        <v/>
      </c>
      <c r="AF49" s="20" t="str">
        <f ca="1">IFERROR(IF(AND(Milestones[[#This Row],[Category]:[Category]]="Goal",AF$5&gt;=Milestones[[#This Row],[Start]:[Start]],AF$5&lt;=Milestones[[#This Row],[End]:[End]]),2,IF(AND(Milestones[[#This Row],[Category]:[Category]]="Milestone",AF$5&gt;=Milestones[[#This Row],[Start]:[Start]],AF$5&lt;=Milestones[[#This Row],[End]:[End]]),1,"")),"")</f>
        <v/>
      </c>
      <c r="AG49" s="20" t="str">
        <f ca="1">IFERROR(IF(AND(Milestones[[#This Row],[Category]:[Category]]="Goal",AG$5&gt;=Milestones[[#This Row],[Start]:[Start]],AG$5&lt;=Milestones[[#This Row],[End]:[End]]),2,IF(AND(Milestones[[#This Row],[Category]:[Category]]="Milestone",AG$5&gt;=Milestones[[#This Row],[Start]:[Start]],AG$5&lt;=Milestones[[#This Row],[End]:[End]]),1,"")),"")</f>
        <v/>
      </c>
      <c r="AH49" s="20" t="str">
        <f ca="1">IFERROR(IF(AND(Milestones[[#This Row],[Category]:[Category]]="Goal",AH$5&gt;=Milestones[[#This Row],[Start]:[Start]],AH$5&lt;=Milestones[[#This Row],[End]:[End]]),2,IF(AND(Milestones[[#This Row],[Category]:[Category]]="Milestone",AH$5&gt;=Milestones[[#This Row],[Start]:[Start]],AH$5&lt;=Milestones[[#This Row],[End]:[End]]),1,"")),"")</f>
        <v/>
      </c>
      <c r="AI49" s="20" t="str">
        <f ca="1">IFERROR(IF(AND(Milestones[[#This Row],[Category]:[Category]]="Goal",AI$5&gt;=Milestones[[#This Row],[Start]:[Start]],AI$5&lt;=Milestones[[#This Row],[End]:[End]]),2,IF(AND(Milestones[[#This Row],[Category]:[Category]]="Milestone",AI$5&gt;=Milestones[[#This Row],[Start]:[Start]],AI$5&lt;=Milestones[[#This Row],[End]:[End]]),1,"")),"")</f>
        <v/>
      </c>
      <c r="AJ49" s="20" t="str">
        <f ca="1">IFERROR(IF(AND(Milestones[[#This Row],[Category]:[Category]]="Goal",AJ$5&gt;=Milestones[[#This Row],[Start]:[Start]],AJ$5&lt;=Milestones[[#This Row],[End]:[End]]),2,IF(AND(Milestones[[#This Row],[Category]:[Category]]="Milestone",AJ$5&gt;=Milestones[[#This Row],[Start]:[Start]],AJ$5&lt;=Milestones[[#This Row],[End]:[End]]),1,"")),"")</f>
        <v/>
      </c>
      <c r="AK49" s="20" t="str">
        <f ca="1">IFERROR(IF(AND(Milestones[[#This Row],[Category]:[Category]]="Goal",AK$5&gt;=Milestones[[#This Row],[Start]:[Start]],AK$5&lt;=Milestones[[#This Row],[End]:[End]]),2,IF(AND(Milestones[[#This Row],[Category]:[Category]]="Milestone",AK$5&gt;=Milestones[[#This Row],[Start]:[Start]],AK$5&lt;=Milestones[[#This Row],[End]:[End]]),1,"")),"")</f>
        <v/>
      </c>
      <c r="AL49" s="20" t="str">
        <f ca="1">IFERROR(IF(AND(Milestones[[#This Row],[Category]:[Category]]="Goal",AL$5&gt;=Milestones[[#This Row],[Start]:[Start]],AL$5&lt;=Milestones[[#This Row],[End]:[End]]),2,IF(AND(Milestones[[#This Row],[Category]:[Category]]="Milestone",AL$5&gt;=Milestones[[#This Row],[Start]:[Start]],AL$5&lt;=Milestones[[#This Row],[End]:[End]]),1,"")),"")</f>
        <v/>
      </c>
      <c r="AM49" s="20" t="str">
        <f ca="1">IFERROR(IF(AND(Milestones[[#This Row],[Category]:[Category]]="Goal",AM$5&gt;=Milestones[[#This Row],[Start]:[Start]],AM$5&lt;=Milestones[[#This Row],[End]:[End]]),2,IF(AND(Milestones[[#This Row],[Category]:[Category]]="Milestone",AM$5&gt;=Milestones[[#This Row],[Start]:[Start]],AM$5&lt;=Milestones[[#This Row],[End]:[End]]),1,"")),"")</f>
        <v/>
      </c>
      <c r="AN49" s="20" t="str">
        <f ca="1">IFERROR(IF(AND(Milestones[[#This Row],[Category]:[Category]]="Goal",AN$5&gt;=Milestones[[#This Row],[Start]:[Start]],AN$5&lt;=Milestones[[#This Row],[End]:[End]]),2,IF(AND(Milestones[[#This Row],[Category]:[Category]]="Milestone",AN$5&gt;=Milestones[[#This Row],[Start]:[Start]],AN$5&lt;=Milestones[[#This Row],[End]:[End]]),1,"")),"")</f>
        <v/>
      </c>
      <c r="AO49" s="20" t="str">
        <f ca="1">IFERROR(IF(AND(Milestones[[#This Row],[Category]:[Category]]="Goal",AO$5&gt;=Milestones[[#This Row],[Start]:[Start]],AO$5&lt;=Milestones[[#This Row],[End]:[End]]),2,IF(AND(Milestones[[#This Row],[Category]:[Category]]="Milestone",AO$5&gt;=Milestones[[#This Row],[Start]:[Start]],AO$5&lt;=Milestones[[#This Row],[End]:[End]]),1,"")),"")</f>
        <v/>
      </c>
      <c r="AP49" s="20" t="str">
        <f ca="1">IFERROR(IF(AND(Milestones[[#This Row],[Category]:[Category]]="Goal",AP$5&gt;=Milestones[[#This Row],[Start]:[Start]],AP$5&lt;=Milestones[[#This Row],[End]:[End]]),2,IF(AND(Milestones[[#This Row],[Category]:[Category]]="Milestone",AP$5&gt;=Milestones[[#This Row],[Start]:[Start]],AP$5&lt;=Milestones[[#This Row],[End]:[End]]),1,"")),"")</f>
        <v/>
      </c>
      <c r="AQ49" s="20" t="str">
        <f ca="1">IFERROR(IF(AND(Milestones[[#This Row],[Category]:[Category]]="Goal",AQ$5&gt;=Milestones[[#This Row],[Start]:[Start]],AQ$5&lt;=Milestones[[#This Row],[End]:[End]]),2,IF(AND(Milestones[[#This Row],[Category]:[Category]]="Milestone",AQ$5&gt;=Milestones[[#This Row],[Start]:[Start]],AQ$5&lt;=Milestones[[#This Row],[End]:[End]]),1,"")),"")</f>
        <v/>
      </c>
      <c r="AR49" s="20" t="str">
        <f ca="1">IFERROR(IF(AND(Milestones[[#This Row],[Category]:[Category]]="Goal",AR$5&gt;=Milestones[[#This Row],[Start]:[Start]],AR$5&lt;=Milestones[[#This Row],[End]:[End]]),2,IF(AND(Milestones[[#This Row],[Category]:[Category]]="Milestone",AR$5&gt;=Milestones[[#This Row],[Start]:[Start]],AR$5&lt;=Milestones[[#This Row],[End]:[End]]),1,"")),"")</f>
        <v/>
      </c>
      <c r="AS49" s="20" t="str">
        <f ca="1">IFERROR(IF(AND(Milestones[[#This Row],[Category]:[Category]]="Goal",AS$5&gt;=Milestones[[#This Row],[Start]:[Start]],AS$5&lt;=Milestones[[#This Row],[End]:[End]]),2,IF(AND(Milestones[[#This Row],[Category]:[Category]]="Milestone",AS$5&gt;=Milestones[[#This Row],[Start]:[Start]],AS$5&lt;=Milestones[[#This Row],[End]:[End]]),1,"")),"")</f>
        <v/>
      </c>
      <c r="AT49" s="20" t="str">
        <f ca="1">IFERROR(IF(AND(Milestones[[#This Row],[Category]:[Category]]="Goal",AT$5&gt;=Milestones[[#This Row],[Start]:[Start]],AT$5&lt;=Milestones[[#This Row],[End]:[End]]),2,IF(AND(Milestones[[#This Row],[Category]:[Category]]="Milestone",AT$5&gt;=Milestones[[#This Row],[Start]:[Start]],AT$5&lt;=Milestones[[#This Row],[End]:[End]]),1,"")),"")</f>
        <v/>
      </c>
      <c r="AU49" s="20" t="str">
        <f ca="1">IFERROR(IF(AND(Milestones[[#This Row],[Category]:[Category]]="Goal",AU$5&gt;=Milestones[[#This Row],[Start]:[Start]],AU$5&lt;=Milestones[[#This Row],[End]:[End]]),2,IF(AND(Milestones[[#This Row],[Category]:[Category]]="Milestone",AU$5&gt;=Milestones[[#This Row],[Start]:[Start]],AU$5&lt;=Milestones[[#This Row],[End]:[End]]),1,"")),"")</f>
        <v/>
      </c>
      <c r="AV49" s="20" t="str">
        <f ca="1">IFERROR(IF(AND(Milestones[[#This Row],[Category]:[Category]]="Goal",AV$5&gt;=Milestones[[#This Row],[Start]:[Start]],AV$5&lt;=Milestones[[#This Row],[End]:[End]]),2,IF(AND(Milestones[[#This Row],[Category]:[Category]]="Milestone",AV$5&gt;=Milestones[[#This Row],[Start]:[Start]],AV$5&lt;=Milestones[[#This Row],[End]:[End]]),1,"")),"")</f>
        <v/>
      </c>
      <c r="AW49" s="20" t="str">
        <f ca="1">IFERROR(IF(AND(Milestones[[#This Row],[Category]:[Category]]="Goal",AW$5&gt;=Milestones[[#This Row],[Start]:[Start]],AW$5&lt;=Milestones[[#This Row],[End]:[End]]),2,IF(AND(Milestones[[#This Row],[Category]:[Category]]="Milestone",AW$5&gt;=Milestones[[#This Row],[Start]:[Start]],AW$5&lt;=Milestones[[#This Row],[End]:[End]]),1,"")),"")</f>
        <v/>
      </c>
      <c r="AX49" s="20" t="str">
        <f ca="1">IFERROR(IF(AND(Milestones[[#This Row],[Category]:[Category]]="Goal",AX$5&gt;=Milestones[[#This Row],[Start]:[Start]],AX$5&lt;=Milestones[[#This Row],[End]:[End]]),2,IF(AND(Milestones[[#This Row],[Category]:[Category]]="Milestone",AX$5&gt;=Milestones[[#This Row],[Start]:[Start]],AX$5&lt;=Milestones[[#This Row],[End]:[End]]),1,"")),"")</f>
        <v/>
      </c>
      <c r="AY49" s="20" t="str">
        <f ca="1">IFERROR(IF(AND(Milestones[[#This Row],[Category]:[Category]]="Goal",AY$5&gt;=Milestones[[#This Row],[Start]:[Start]],AY$5&lt;=Milestones[[#This Row],[End]:[End]]),2,IF(AND(Milestones[[#This Row],[Category]:[Category]]="Milestone",AY$5&gt;=Milestones[[#This Row],[Start]:[Start]],AY$5&lt;=Milestones[[#This Row],[End]:[End]]),1,"")),"")</f>
        <v/>
      </c>
      <c r="AZ49" s="20" t="str">
        <f ca="1">IFERROR(IF(AND(Milestones[[#This Row],[Category]:[Category]]="Goal",AZ$5&gt;=Milestones[[#This Row],[Start]:[Start]],AZ$5&lt;=Milestones[[#This Row],[End]:[End]]),2,IF(AND(Milestones[[#This Row],[Category]:[Category]]="Milestone",AZ$5&gt;=Milestones[[#This Row],[Start]:[Start]],AZ$5&lt;=Milestones[[#This Row],[End]:[End]]),1,"")),"")</f>
        <v/>
      </c>
      <c r="BA49" s="20" t="str">
        <f ca="1">IFERROR(IF(AND(Milestones[[#This Row],[Category]:[Category]]="Goal",BA$5&gt;=Milestones[[#This Row],[Start]:[Start]],BA$5&lt;=Milestones[[#This Row],[End]:[End]]),2,IF(AND(Milestones[[#This Row],[Category]:[Category]]="Milestone",BA$5&gt;=Milestones[[#This Row],[Start]:[Start]],BA$5&lt;=Milestones[[#This Row],[End]:[End]]),1,"")),"")</f>
        <v/>
      </c>
      <c r="BB49" s="20" t="str">
        <f ca="1">IFERROR(IF(AND(Milestones[[#This Row],[Category]:[Category]]="Goal",BB$5&gt;=Milestones[[#This Row],[Start]:[Start]],BB$5&lt;=Milestones[[#This Row],[End]:[End]]),2,IF(AND(Milestones[[#This Row],[Category]:[Category]]="Milestone",BB$5&gt;=Milestones[[#This Row],[Start]:[Start]],BB$5&lt;=Milestones[[#This Row],[End]:[End]]),1,"")),"")</f>
        <v/>
      </c>
      <c r="BC49" s="20" t="str">
        <f ca="1">IFERROR(IF(AND(Milestones[[#This Row],[Category]:[Category]]="Goal",BC$5&gt;=Milestones[[#This Row],[Start]:[Start]],BC$5&lt;=Milestones[[#This Row],[End]:[End]]),2,IF(AND(Milestones[[#This Row],[Category]:[Category]]="Milestone",BC$5&gt;=Milestones[[#This Row],[Start]:[Start]],BC$5&lt;=Milestones[[#This Row],[End]:[End]]),1,"")),"")</f>
        <v/>
      </c>
      <c r="BD49" s="20" t="str">
        <f ca="1">IFERROR(IF(AND(Milestones[[#This Row],[Category]:[Category]]="Goal",BD$5&gt;=Milestones[[#This Row],[Start]:[Start]],BD$5&lt;=Milestones[[#This Row],[End]:[End]]),2,IF(AND(Milestones[[#This Row],[Category]:[Category]]="Milestone",BD$5&gt;=Milestones[[#This Row],[Start]:[Start]],BD$5&lt;=Milestones[[#This Row],[End]:[End]]),1,"")),"")</f>
        <v/>
      </c>
      <c r="BE49" s="20" t="str">
        <f ca="1">IFERROR(IF(AND(Milestones[[#This Row],[Category]:[Category]]="Goal",BE$5&gt;=Milestones[[#This Row],[Start]:[Start]],BE$5&lt;=Milestones[[#This Row],[End]:[End]]),2,IF(AND(Milestones[[#This Row],[Category]:[Category]]="Milestone",BE$5&gt;=Milestones[[#This Row],[Start]:[Start]],BE$5&lt;=Milestones[[#This Row],[End]:[End]]),1,"")),"")</f>
        <v/>
      </c>
      <c r="BF49" s="20" t="str">
        <f ca="1">IFERROR(IF(AND(Milestones[[#This Row],[Category]:[Category]]="Goal",BF$5&gt;=Milestones[[#This Row],[Start]:[Start]],BF$5&lt;=Milestones[[#This Row],[End]:[End]]),2,IF(AND(Milestones[[#This Row],[Category]:[Category]]="Milestone",BF$5&gt;=Milestones[[#This Row],[Start]:[Start]],BF$5&lt;=Milestones[[#This Row],[End]:[End]]),1,"")),"")</f>
        <v/>
      </c>
      <c r="BG49" s="20" t="str">
        <f ca="1">IFERROR(IF(AND(Milestones[[#This Row],[Category]:[Category]]="Goal",BG$5&gt;=Milestones[[#This Row],[Start]:[Start]],BG$5&lt;=Milestones[[#This Row],[End]:[End]]),2,IF(AND(Milestones[[#This Row],[Category]:[Category]]="Milestone",BG$5&gt;=Milestones[[#This Row],[Start]:[Start]],BG$5&lt;=Milestones[[#This Row],[End]:[End]]),1,"")),"")</f>
        <v/>
      </c>
      <c r="BH49" s="20" t="str">
        <f ca="1">IFERROR(IF(AND(Milestones[[#This Row],[Category]:[Category]]="Goal",BH$5&gt;=Milestones[[#This Row],[Start]:[Start]],BH$5&lt;=Milestones[[#This Row],[End]:[End]]),2,IF(AND(Milestones[[#This Row],[Category]:[Category]]="Milestone",BH$5&gt;=Milestones[[#This Row],[Start]:[Start]],BH$5&lt;=Milestones[[#This Row],[End]:[End]]),1,"")),"")</f>
        <v/>
      </c>
      <c r="BI49" s="20" t="str">
        <f ca="1">IFERROR(IF(AND(Milestones[[#This Row],[Category]:[Category]]="Goal",BI$5&gt;=Milestones[[#This Row],[Start]:[Start]],BI$5&lt;=Milestones[[#This Row],[End]:[End]]),2,IF(AND(Milestones[[#This Row],[Category]:[Category]]="Milestone",BI$5&gt;=Milestones[[#This Row],[Start]:[Start]],BI$5&lt;=Milestones[[#This Row],[End]:[End]]),1,"")),"")</f>
        <v/>
      </c>
      <c r="BJ49" s="20" t="str">
        <f ca="1">IFERROR(IF(AND(Milestones[[#This Row],[Category]:[Category]]="Goal",BJ$5&gt;=Milestones[[#This Row],[Start]:[Start]],BJ$5&lt;=Milestones[[#This Row],[End]:[End]]),2,IF(AND(Milestones[[#This Row],[Category]:[Category]]="Milestone",BJ$5&gt;=Milestones[[#This Row],[Start]:[Start]],BJ$5&lt;=Milestones[[#This Row],[End]:[End]]),1,"")),"")</f>
        <v/>
      </c>
      <c r="BK49" s="20" t="str">
        <f ca="1">IFERROR(IF(AND(Milestones[[#This Row],[Category]:[Category]]="Goal",BK$5&gt;=Milestones[[#This Row],[Start]:[Start]],BK$5&lt;=Milestones[[#This Row],[End]:[End]]),2,IF(AND(Milestones[[#This Row],[Category]:[Category]]="Milestone",BK$5&gt;=Milestones[[#This Row],[Start]:[Start]],BK$5&lt;=Milestones[[#This Row],[End]:[End]]),1,"")),"")</f>
        <v/>
      </c>
      <c r="BL49" s="20" t="str">
        <f ca="1">IFERROR(IF(AND(Milestones[[#This Row],[Category]:[Category]]="Goal",BL$5&gt;=Milestones[[#This Row],[Start]:[Start]],BL$5&lt;=Milestones[[#This Row],[End]:[End]]),2,IF(AND(Milestones[[#This Row],[Category]:[Category]]="Milestone",BL$5&gt;=Milestones[[#This Row],[Start]:[Start]],BL$5&lt;=Milestones[[#This Row],[End]:[End]]),1,"")),"")</f>
        <v/>
      </c>
      <c r="BM49" s="20" t="str">
        <f ca="1">IFERROR(IF(AND(Milestones[[#This Row],[Category]:[Category]]="Goal",BM$5&gt;=Milestones[[#This Row],[Start]:[Start]],BM$5&lt;=Milestones[[#This Row],[End]:[End]]),2,IF(AND(Milestones[[#This Row],[Category]:[Category]]="Milestone",BM$5&gt;=Milestones[[#This Row],[Start]:[Start]],BM$5&lt;=Milestones[[#This Row],[End]:[End]]),1,"")),"")</f>
        <v/>
      </c>
      <c r="BN49" s="20" t="str">
        <f ca="1">IFERROR(IF(AND(Milestones[[#This Row],[Category]:[Category]]="Goal",BN$5&gt;=Milestones[[#This Row],[Start]:[Start]],BN$5&lt;=Milestones[[#This Row],[End]:[End]]),2,IF(AND(Milestones[[#This Row],[Category]:[Category]]="Milestone",BN$5&gt;=Milestones[[#This Row],[Start]:[Start]],BN$5&lt;=Milestones[[#This Row],[End]:[End]]),1,"")),"")</f>
        <v/>
      </c>
      <c r="BO49" s="20" t="str">
        <f ca="1">IFERROR(IF(AND(Milestones[[#This Row],[Category]:[Category]]="Goal",BO$5&gt;=Milestones[[#This Row],[Start]:[Start]],BO$5&lt;=Milestones[[#This Row],[End]:[End]]),2,IF(AND(Milestones[[#This Row],[Category]:[Category]]="Milestone",BO$5&gt;=Milestones[[#This Row],[Start]:[Start]],BO$5&lt;=Milestones[[#This Row],[End]:[End]]),1,"")),"")</f>
        <v/>
      </c>
      <c r="BP49" s="20" t="str">
        <f ca="1">IFERROR(IF(AND(Milestones[[#This Row],[Category]:[Category]]="Goal",BP$5&gt;=Milestones[[#This Row],[Start]:[Start]],BP$5&lt;=Milestones[[#This Row],[End]:[End]]),2,IF(AND(Milestones[[#This Row],[Category]:[Category]]="Milestone",BP$5&gt;=Milestones[[#This Row],[Start]:[Start]],BP$5&lt;=Milestones[[#This Row],[End]:[End]]),1,"")),"")</f>
        <v/>
      </c>
      <c r="BQ49" s="20" t="str">
        <f ca="1">IFERROR(IF(AND(Milestones[[#This Row],[Category]:[Category]]="Goal",BQ$5&gt;=Milestones[[#This Row],[Start]:[Start]],BQ$5&lt;=Milestones[[#This Row],[End]:[End]]),2,IF(AND(Milestones[[#This Row],[Category]:[Category]]="Milestone",BQ$5&gt;=Milestones[[#This Row],[Start]:[Start]],BQ$5&lt;=Milestones[[#This Row],[End]:[End]]),1,"")),"")</f>
        <v/>
      </c>
      <c r="BR49" s="20" t="str">
        <f ca="1">IFERROR(IF(AND(Milestones[[#This Row],[Category]:[Category]]="Goal",BR$5&gt;=Milestones[[#This Row],[Start]:[Start]],BR$5&lt;=Milestones[[#This Row],[End]:[End]]),2,IF(AND(Milestones[[#This Row],[Category]:[Category]]="Milestone",BR$5&gt;=Milestones[[#This Row],[Start]:[Start]],BR$5&lt;=Milestones[[#This Row],[End]:[End]]),1,"")),"")</f>
        <v/>
      </c>
      <c r="BS49" s="20" t="str">
        <f ca="1">IFERROR(IF(AND(Milestones[[#This Row],[Category]:[Category]]="Goal",BS$5&gt;=Milestones[[#This Row],[Start]:[Start]],BS$5&lt;=Milestones[[#This Row],[End]:[End]]),2,IF(AND(Milestones[[#This Row],[Category]:[Category]]="Milestone",BS$5&gt;=Milestones[[#This Row],[Start]:[Start]],BS$5&lt;=Milestones[[#This Row],[End]:[End]]),1,"")),"")</f>
        <v/>
      </c>
      <c r="BT49" s="20" t="str">
        <f ca="1">IFERROR(IF(AND(Milestones[[#This Row],[Category]:[Category]]="Goal",BT$5&gt;=Milestones[[#This Row],[Start]:[Start]],BT$5&lt;=Milestones[[#This Row],[End]:[End]]),2,IF(AND(Milestones[[#This Row],[Category]:[Category]]="Milestone",BT$5&gt;=Milestones[[#This Row],[Start]:[Start]],BT$5&lt;=Milestones[[#This Row],[End]:[End]]),1,"")),"")</f>
        <v/>
      </c>
      <c r="BU49" s="20" t="str">
        <f ca="1">IFERROR(IF(AND(Milestones[[#This Row],[Category]:[Category]]="Goal",BU$5&gt;=Milestones[[#This Row],[Start]:[Start]],BU$5&lt;=Milestones[[#This Row],[End]:[End]]),2,IF(AND(Milestones[[#This Row],[Category]:[Category]]="Milestone",BU$5&gt;=Milestones[[#This Row],[Start]:[Start]],BU$5&lt;=Milestones[[#This Row],[End]:[End]]),1,"")),"")</f>
        <v/>
      </c>
      <c r="BV49" s="20" t="str">
        <f ca="1">IFERROR(IF(AND(Milestones[[#This Row],[Category]:[Category]]="Goal",BV$5&gt;=Milestones[[#This Row],[Start]:[Start]],BV$5&lt;=Milestones[[#This Row],[End]:[End]]),2,IF(AND(Milestones[[#This Row],[Category]:[Category]]="Milestone",BV$5&gt;=Milestones[[#This Row],[Start]:[Start]],BV$5&lt;=Milestones[[#This Row],[End]:[End]]),1,"")),"")</f>
        <v/>
      </c>
      <c r="BW49" s="20" t="str">
        <f ca="1">IFERROR(IF(AND(Milestones[[#This Row],[Category]:[Category]]="Goal",BW$5&gt;=Milestones[[#This Row],[Start]:[Start]],BW$5&lt;=Milestones[[#This Row],[End]:[End]]),2,IF(AND(Milestones[[#This Row],[Category]:[Category]]="Milestone",BW$5&gt;=Milestones[[#This Row],[Start]:[Start]],BW$5&lt;=Milestones[[#This Row],[End]:[End]]),1,"")),"")</f>
        <v/>
      </c>
      <c r="BX49" s="20" t="str">
        <f ca="1">IFERROR(IF(AND(Milestones[[#This Row],[Category]:[Category]]="Goal",BX$5&gt;=Milestones[[#This Row],[Start]:[Start]],BX$5&lt;=Milestones[[#This Row],[End]:[End]]),2,IF(AND(Milestones[[#This Row],[Category]:[Category]]="Milestone",BX$5&gt;=Milestones[[#This Row],[Start]:[Start]],BX$5&lt;=Milestones[[#This Row],[End]:[End]]),1,"")),"")</f>
        <v/>
      </c>
      <c r="BY49" s="20" t="str">
        <f ca="1">IFERROR(IF(AND(Milestones[[#This Row],[Category]:[Category]]="Goal",BY$5&gt;=Milestones[[#This Row],[Start]:[Start]],BY$5&lt;=Milestones[[#This Row],[End]:[End]]),2,IF(AND(Milestones[[#This Row],[Category]:[Category]]="Milestone",BY$5&gt;=Milestones[[#This Row],[Start]:[Start]],BY$5&lt;=Milestones[[#This Row],[End]:[End]]),1,"")),"")</f>
        <v/>
      </c>
      <c r="BZ49" s="20" t="str">
        <f ca="1">IFERROR(IF(AND(Milestones[[#This Row],[Category]:[Category]]="Goal",BZ$5&gt;=Milestones[[#This Row],[Start]:[Start]],BZ$5&lt;=Milestones[[#This Row],[End]:[End]]),2,IF(AND(Milestones[[#This Row],[Category]:[Category]]="Milestone",BZ$5&gt;=Milestones[[#This Row],[Start]:[Start]],BZ$5&lt;=Milestones[[#This Row],[End]:[End]]),1,"")),"")</f>
        <v/>
      </c>
      <c r="CA49" s="20" t="str">
        <f ca="1">IFERROR(IF(AND(Milestones[[#This Row],[Category]:[Category]]="Goal",CA$5&gt;=Milestones[[#This Row],[Start]:[Start]],CA$5&lt;=Milestones[[#This Row],[End]:[End]]),2,IF(AND(Milestones[[#This Row],[Category]:[Category]]="Milestone",CA$5&gt;=Milestones[[#This Row],[Start]:[Start]],CA$5&lt;=Milestones[[#This Row],[End]:[End]]),1,"")),"")</f>
        <v/>
      </c>
      <c r="CB49" s="20" t="str">
        <f ca="1">IFERROR(IF(AND(Milestones[[#This Row],[Category]:[Category]]="Goal",CB$5&gt;=Milestones[[#This Row],[Start]:[Start]],CB$5&lt;=Milestones[[#This Row],[End]:[End]]),2,IF(AND(Milestones[[#This Row],[Category]:[Category]]="Milestone",CB$5&gt;=Milestones[[#This Row],[Start]:[Start]],CB$5&lt;=Milestones[[#This Row],[End]:[End]]),1,"")),"")</f>
        <v/>
      </c>
      <c r="CC49" s="20" t="str">
        <f ca="1">IFERROR(IF(AND(Milestones[[#This Row],[Category]:[Category]]="Goal",CC$5&gt;=Milestones[[#This Row],[Start]:[Start]],CC$5&lt;=Milestones[[#This Row],[End]:[End]]),2,IF(AND(Milestones[[#This Row],[Category]:[Category]]="Milestone",CC$5&gt;=Milestones[[#This Row],[Start]:[Start]],CC$5&lt;=Milestones[[#This Row],[End]:[End]]),1,"")),"")</f>
        <v/>
      </c>
      <c r="CD49" s="20" t="str">
        <f ca="1">IFERROR(IF(AND(Milestones[[#This Row],[Category]:[Category]]="Goal",CD$5&gt;=Milestones[[#This Row],[Start]:[Start]],CD$5&lt;=Milestones[[#This Row],[End]:[End]]),2,IF(AND(Milestones[[#This Row],[Category]:[Category]]="Milestone",CD$5&gt;=Milestones[[#This Row],[Start]:[Start]],CD$5&lt;=Milestones[[#This Row],[End]:[End]]),1,"")),"")</f>
        <v/>
      </c>
      <c r="CE49" s="20" t="str">
        <f ca="1">IFERROR(IF(AND(Milestones[[#This Row],[Category]:[Category]]="Goal",CE$5&gt;=Milestones[[#This Row],[Start]:[Start]],CE$5&lt;=Milestones[[#This Row],[End]:[End]]),2,IF(AND(Milestones[[#This Row],[Category]:[Category]]="Milestone",CE$5&gt;=Milestones[[#This Row],[Start]:[Start]],CE$5&lt;=Milestones[[#This Row],[End]:[End]]),1,"")),"")</f>
        <v/>
      </c>
      <c r="CF49" s="20" t="str">
        <f ca="1">IFERROR(IF(AND(Milestones[[#This Row],[Category]:[Category]]="Goal",CF$5&gt;=Milestones[[#This Row],[Start]:[Start]],CF$5&lt;=Milestones[[#This Row],[End]:[End]]),2,IF(AND(Milestones[[#This Row],[Category]:[Category]]="Milestone",CF$5&gt;=Milestones[[#This Row],[Start]:[Start]],CF$5&lt;=Milestones[[#This Row],[End]:[End]]),1,"")),"")</f>
        <v/>
      </c>
      <c r="CG49" s="20" t="str">
        <f ca="1">IFERROR(IF(AND(Milestones[[#This Row],[Category]:[Category]]="Goal",CG$5&gt;=Milestones[[#This Row],[Start]:[Start]],CG$5&lt;=Milestones[[#This Row],[End]:[End]]),2,IF(AND(Milestones[[#This Row],[Category]:[Category]]="Milestone",CG$5&gt;=Milestones[[#This Row],[Start]:[Start]],CG$5&lt;=Milestones[[#This Row],[End]:[End]]),1,"")),"")</f>
        <v/>
      </c>
      <c r="CH49" s="20" t="str">
        <f ca="1">IFERROR(IF(AND(Milestones[[#This Row],[Category]:[Category]]="Goal",CH$5&gt;=Milestones[[#This Row],[Start]:[Start]],CH$5&lt;=Milestones[[#This Row],[End]:[End]]),2,IF(AND(Milestones[[#This Row],[Category]:[Category]]="Milestone",CH$5&gt;=Milestones[[#This Row],[Start]:[Start]],CH$5&lt;=Milestones[[#This Row],[End]:[End]]),1,"")),"")</f>
        <v/>
      </c>
      <c r="CI49" s="20" t="str">
        <f ca="1">IFERROR(IF(AND(Milestones[[#This Row],[Category]:[Category]]="Goal",CI$5&gt;=Milestones[[#This Row],[Start]:[Start]],CI$5&lt;=Milestones[[#This Row],[End]:[End]]),2,IF(AND(Milestones[[#This Row],[Category]:[Category]]="Milestone",CI$5&gt;=Milestones[[#This Row],[Start]:[Start]],CI$5&lt;=Milestones[[#This Row],[End]:[End]]),1,"")),"")</f>
        <v/>
      </c>
      <c r="CJ49" s="20" t="str">
        <f ca="1">IFERROR(IF(AND(Milestones[[#This Row],[Category]:[Category]]="Goal",CJ$5&gt;=Milestones[[#This Row],[Start]:[Start]],CJ$5&lt;=Milestones[[#This Row],[End]:[End]]),2,IF(AND(Milestones[[#This Row],[Category]:[Category]]="Milestone",CJ$5&gt;=Milestones[[#This Row],[Start]:[Start]],CJ$5&lt;=Milestones[[#This Row],[End]:[End]]),1,"")),"")</f>
        <v/>
      </c>
      <c r="CK49" s="20" t="str">
        <f ca="1">IFERROR(IF(AND(Milestones[[#This Row],[Category]:[Category]]="Goal",CK$5&gt;=Milestones[[#This Row],[Start]:[Start]],CK$5&lt;=Milestones[[#This Row],[End]:[End]]),2,IF(AND(Milestones[[#This Row],[Category]:[Category]]="Milestone",CK$5&gt;=Milestones[[#This Row],[Start]:[Start]],CK$5&lt;=Milestones[[#This Row],[End]:[End]]),1,"")),"")</f>
        <v/>
      </c>
      <c r="CL49" s="20" t="str">
        <f ca="1">IFERROR(IF(AND(Milestones[[#This Row],[Category]:[Category]]="Goal",CL$5&gt;=Milestones[[#This Row],[Start]:[Start]],CL$5&lt;=Milestones[[#This Row],[End]:[End]]),2,IF(AND(Milestones[[#This Row],[Category]:[Category]]="Milestone",CL$5&gt;=Milestones[[#This Row],[Start]:[Start]],CL$5&lt;=Milestones[[#This Row],[End]:[End]]),1,"")),"")</f>
        <v/>
      </c>
      <c r="CM49" s="20" t="str">
        <f ca="1">IFERROR(IF(AND(Milestones[[#This Row],[Category]:[Category]]="Goal",CM$5&gt;=Milestones[[#This Row],[Start]:[Start]],CM$5&lt;=Milestones[[#This Row],[End]:[End]]),2,IF(AND(Milestones[[#This Row],[Category]:[Category]]="Milestone",CM$5&gt;=Milestones[[#This Row],[Start]:[Start]],CM$5&lt;=Milestones[[#This Row],[End]:[End]]),1,"")),"")</f>
        <v/>
      </c>
      <c r="CN49" s="20" t="str">
        <f ca="1">IFERROR(IF(AND(Milestones[[#This Row],[Category]:[Category]]="Goal",CN$5&gt;=Milestones[[#This Row],[Start]:[Start]],CN$5&lt;=Milestones[[#This Row],[End]:[End]]),2,IF(AND(Milestones[[#This Row],[Category]:[Category]]="Milestone",CN$5&gt;=Milestones[[#This Row],[Start]:[Start]],CN$5&lt;=Milestones[[#This Row],[End]:[End]]),1,"")),"")</f>
        <v/>
      </c>
      <c r="CO49" s="20" t="str">
        <f ca="1">IFERROR(IF(AND(Milestones[[#This Row],[Category]:[Category]]="Goal",CO$5&gt;=Milestones[[#This Row],[Start]:[Start]],CO$5&lt;=Milestones[[#This Row],[End]:[End]]),2,IF(AND(Milestones[[#This Row],[Category]:[Category]]="Milestone",CO$5&gt;=Milestones[[#This Row],[Start]:[Start]],CO$5&lt;=Milestones[[#This Row],[End]:[End]]),1,"")),"")</f>
        <v/>
      </c>
      <c r="CP49" s="20" t="str">
        <f ca="1">IFERROR(IF(AND(Milestones[[#This Row],[Category]:[Category]]="Goal",CP$5&gt;=Milestones[[#This Row],[Start]:[Start]],CP$5&lt;=Milestones[[#This Row],[End]:[End]]),2,IF(AND(Milestones[[#This Row],[Category]:[Category]]="Milestone",CP$5&gt;=Milestones[[#This Row],[Start]:[Start]],CP$5&lt;=Milestones[[#This Row],[End]:[End]]),1,"")),"")</f>
        <v/>
      </c>
      <c r="CQ49" s="20" t="str">
        <f ca="1">IFERROR(IF(AND(Milestones[[#This Row],[Category]:[Category]]="Goal",CQ$5&gt;=Milestones[[#This Row],[Start]:[Start]],CQ$5&lt;=Milestones[[#This Row],[End]:[End]]),2,IF(AND(Milestones[[#This Row],[Category]:[Category]]="Milestone",CQ$5&gt;=Milestones[[#This Row],[Start]:[Start]],CQ$5&lt;=Milestones[[#This Row],[End]:[End]]),1,"")),"")</f>
        <v/>
      </c>
      <c r="CR49" s="20" t="str">
        <f ca="1">IFERROR(IF(AND(Milestones[[#This Row],[Category]:[Category]]="Goal",CR$5&gt;=Milestones[[#This Row],[Start]:[Start]],CR$5&lt;=Milestones[[#This Row],[End]:[End]]),2,IF(AND(Milestones[[#This Row],[Category]:[Category]]="Milestone",CR$5&gt;=Milestones[[#This Row],[Start]:[Start]],CR$5&lt;=Milestones[[#This Row],[End]:[End]]),1,"")),"")</f>
        <v/>
      </c>
      <c r="CS49" s="20" t="str">
        <f ca="1">IFERROR(IF(AND(Milestones[[#This Row],[Category]:[Category]]="Goal",CS$5&gt;=Milestones[[#This Row],[Start]:[Start]],CS$5&lt;=Milestones[[#This Row],[End]:[End]]),2,IF(AND(Milestones[[#This Row],[Category]:[Category]]="Milestone",CS$5&gt;=Milestones[[#This Row],[Start]:[Start]],CS$5&lt;=Milestones[[#This Row],[End]:[End]]),1,"")),"")</f>
        <v/>
      </c>
      <c r="CT49" s="20" t="str">
        <f ca="1">IFERROR(IF(AND(Milestones[[#This Row],[Category]:[Category]]="Goal",CT$5&gt;=Milestones[[#This Row],[Start]:[Start]],CT$5&lt;=Milestones[[#This Row],[End]:[End]]),2,IF(AND(Milestones[[#This Row],[Category]:[Category]]="Milestone",CT$5&gt;=Milestones[[#This Row],[Start]:[Start]],CT$5&lt;=Milestones[[#This Row],[End]:[End]]),1,"")),"")</f>
        <v/>
      </c>
      <c r="CU49" s="20" t="str">
        <f ca="1">IFERROR(IF(AND(Milestones[[#This Row],[Category]:[Category]]="Goal",CU$5&gt;=Milestones[[#This Row],[Start]:[Start]],CU$5&lt;=Milestones[[#This Row],[End]:[End]]),2,IF(AND(Milestones[[#This Row],[Category]:[Category]]="Milestone",CU$5&gt;=Milestones[[#This Row],[Start]:[Start]],CU$5&lt;=Milestones[[#This Row],[End]:[End]]),1,"")),"")</f>
        <v/>
      </c>
      <c r="CV49" s="20" t="str">
        <f ca="1">IFERROR(IF(AND(Milestones[[#This Row],[Category]:[Category]]="Goal",CV$5&gt;=Milestones[[#This Row],[Start]:[Start]],CV$5&lt;=Milestones[[#This Row],[End]:[End]]),2,IF(AND(Milestones[[#This Row],[Category]:[Category]]="Milestone",CV$5&gt;=Milestones[[#This Row],[Start]:[Start]],CV$5&lt;=Milestones[[#This Row],[End]:[End]]),1,"")),"")</f>
        <v/>
      </c>
      <c r="CW49" s="20" t="str">
        <f ca="1">IFERROR(IF(AND(Milestones[[#This Row],[Category]:[Category]]="Goal",CW$5&gt;=Milestones[[#This Row],[Start]:[Start]],CW$5&lt;=Milestones[[#This Row],[End]:[End]]),2,IF(AND(Milestones[[#This Row],[Category]:[Category]]="Milestone",CW$5&gt;=Milestones[[#This Row],[Start]:[Start]],CW$5&lt;=Milestones[[#This Row],[End]:[End]]),1,"")),"")</f>
        <v/>
      </c>
      <c r="CX49" s="20" t="str">
        <f ca="1">IFERROR(IF(AND(Milestones[[#This Row],[Category]:[Category]]="Goal",CX$5&gt;=Milestones[[#This Row],[Start]:[Start]],CX$5&lt;=Milestones[[#This Row],[End]:[End]]),2,IF(AND(Milestones[[#This Row],[Category]:[Category]]="Milestone",CX$5&gt;=Milestones[[#This Row],[Start]:[Start]],CX$5&lt;=Milestones[[#This Row],[End]:[End]]),1,"")),"")</f>
        <v/>
      </c>
      <c r="CY49" s="20" t="str">
        <f ca="1">IFERROR(IF(AND(Milestones[[#This Row],[Category]:[Category]]="Goal",CY$5&gt;=Milestones[[#This Row],[Start]:[Start]],CY$5&lt;=Milestones[[#This Row],[End]:[End]]),2,IF(AND(Milestones[[#This Row],[Category]:[Category]]="Milestone",CY$5&gt;=Milestones[[#This Row],[Start]:[Start]],CY$5&lt;=Milestones[[#This Row],[End]:[End]]),1,"")),"")</f>
        <v/>
      </c>
      <c r="CZ49" s="20" t="str">
        <f ca="1">IFERROR(IF(AND(Milestones[[#This Row],[Category]:[Category]]="Goal",CZ$5&gt;=Milestones[[#This Row],[Start]:[Start]],CZ$5&lt;=Milestones[[#This Row],[End]:[End]]),2,IF(AND(Milestones[[#This Row],[Category]:[Category]]="Milestone",CZ$5&gt;=Milestones[[#This Row],[Start]:[Start]],CZ$5&lt;=Milestones[[#This Row],[End]:[End]]),1,"")),"")</f>
        <v/>
      </c>
      <c r="DA49" s="20" t="str">
        <f ca="1">IFERROR(IF(AND(Milestones[[#This Row],[Category]:[Category]]="Goal",DA$5&gt;=Milestones[[#This Row],[Start]:[Start]],DA$5&lt;=Milestones[[#This Row],[End]:[End]]),2,IF(AND(Milestones[[#This Row],[Category]:[Category]]="Milestone",DA$5&gt;=Milestones[[#This Row],[Start]:[Start]],DA$5&lt;=Milestones[[#This Row],[End]:[End]]),1,"")),"")</f>
        <v/>
      </c>
      <c r="DB49" s="20" t="str">
        <f ca="1">IFERROR(IF(AND(Milestones[[#This Row],[Category]:[Category]]="Goal",DB$5&gt;=Milestones[[#This Row],[Start]:[Start]],DB$5&lt;=Milestones[[#This Row],[End]:[End]]),2,IF(AND(Milestones[[#This Row],[Category]:[Category]]="Milestone",DB$5&gt;=Milestones[[#This Row],[Start]:[Start]],DB$5&lt;=Milestones[[#This Row],[End]:[End]]),1,"")),"")</f>
        <v/>
      </c>
      <c r="DC49" s="20" t="str">
        <f ca="1">IFERROR(IF(AND(Milestones[[#This Row],[Category]:[Category]]="Goal",DC$5&gt;=Milestones[[#This Row],[Start]:[Start]],DC$5&lt;=Milestones[[#This Row],[End]:[End]]),2,IF(AND(Milestones[[#This Row],[Category]:[Category]]="Milestone",DC$5&gt;=Milestones[[#This Row],[Start]:[Start]],DC$5&lt;=Milestones[[#This Row],[End]:[End]]),1,"")),"")</f>
        <v/>
      </c>
      <c r="DD49" s="20" t="str">
        <f ca="1">IFERROR(IF(AND(Milestones[[#This Row],[Category]:[Category]]="Goal",DD$5&gt;=Milestones[[#This Row],[Start]:[Start]],DD$5&lt;=Milestones[[#This Row],[End]:[End]]),2,IF(AND(Milestones[[#This Row],[Category]:[Category]]="Milestone",DD$5&gt;=Milestones[[#This Row],[Start]:[Start]],DD$5&lt;=Milestones[[#This Row],[End]:[End]]),1,"")),"")</f>
        <v/>
      </c>
      <c r="DE49" s="20" t="str">
        <f ca="1">IFERROR(IF(AND(Milestones[[#This Row],[Category]:[Category]]="Goal",DE$5&gt;=Milestones[[#This Row],[Start]:[Start]],DE$5&lt;=Milestones[[#This Row],[End]:[End]]),2,IF(AND(Milestones[[#This Row],[Category]:[Category]]="Milestone",DE$5&gt;=Milestones[[#This Row],[Start]:[Start]],DE$5&lt;=Milestones[[#This Row],[End]:[End]]),1,"")),"")</f>
        <v/>
      </c>
      <c r="DF49" s="20" t="str">
        <f ca="1">IFERROR(IF(AND(Milestones[[#This Row],[Category]:[Category]]="Goal",DF$5&gt;=Milestones[[#This Row],[Start]:[Start]],DF$5&lt;=Milestones[[#This Row],[End]:[End]]),2,IF(AND(Milestones[[#This Row],[Category]:[Category]]="Milestone",DF$5&gt;=Milestones[[#This Row],[Start]:[Start]],DF$5&lt;=Milestones[[#This Row],[End]:[End]]),1,"")),"")</f>
        <v/>
      </c>
      <c r="DG49" s="20" t="str">
        <f ca="1">IFERROR(IF(AND(Milestones[[#This Row],[Category]:[Category]]="Goal",DG$5&gt;=Milestones[[#This Row],[Start]:[Start]],DG$5&lt;=Milestones[[#This Row],[End]:[End]]),2,IF(AND(Milestones[[#This Row],[Category]:[Category]]="Milestone",DG$5&gt;=Milestones[[#This Row],[Start]:[Start]],DG$5&lt;=Milestones[[#This Row],[End]:[End]]),1,"")),"")</f>
        <v/>
      </c>
      <c r="DH49" s="20" t="str">
        <f ca="1">IFERROR(IF(AND(Milestones[[#This Row],[Category]:[Category]]="Goal",DH$5&gt;=Milestones[[#This Row],[Start]:[Start]],DH$5&lt;=Milestones[[#This Row],[End]:[End]]),2,IF(AND(Milestones[[#This Row],[Category]:[Category]]="Milestone",DH$5&gt;=Milestones[[#This Row],[Start]:[Start]],DH$5&lt;=Milestones[[#This Row],[End]:[End]]),1,"")),"")</f>
        <v/>
      </c>
      <c r="DI49" s="20" t="str">
        <f ca="1">IFERROR(IF(AND(Milestones[[#This Row],[Category]:[Category]]="Goal",DI$5&gt;=Milestones[[#This Row],[Start]:[Start]],DI$5&lt;=Milestones[[#This Row],[End]:[End]]),2,IF(AND(Milestones[[#This Row],[Category]:[Category]]="Milestone",DI$5&gt;=Milestones[[#This Row],[Start]:[Start]],DI$5&lt;=Milestones[[#This Row],[End]:[End]]),1,"")),"")</f>
        <v/>
      </c>
      <c r="DJ49" s="20" t="str">
        <f ca="1">IFERROR(IF(AND(Milestones[[#This Row],[Category]:[Category]]="Goal",DJ$5&gt;=Milestones[[#This Row],[Start]:[Start]],DJ$5&lt;=Milestones[[#This Row],[End]:[End]]),2,IF(AND(Milestones[[#This Row],[Category]:[Category]]="Milestone",DJ$5&gt;=Milestones[[#This Row],[Start]:[Start]],DJ$5&lt;=Milestones[[#This Row],[End]:[End]]),1,"")),"")</f>
        <v/>
      </c>
      <c r="DK49" s="20" t="str">
        <f ca="1">IFERROR(IF(AND(Milestones[[#This Row],[Category]:[Category]]="Goal",DK$5&gt;=Milestones[[#This Row],[Start]:[Start]],DK$5&lt;=Milestones[[#This Row],[End]:[End]]),2,IF(AND(Milestones[[#This Row],[Category]:[Category]]="Milestone",DK$5&gt;=Milestones[[#This Row],[Start]:[Start]],DK$5&lt;=Milestones[[#This Row],[End]:[End]]),1,"")),"")</f>
        <v/>
      </c>
      <c r="DL49" s="20" t="str">
        <f ca="1">IFERROR(IF(AND(Milestones[[#This Row],[Category]:[Category]]="Goal",DL$5&gt;=Milestones[[#This Row],[Start]:[Start]],DL$5&lt;=Milestones[[#This Row],[End]:[End]]),2,IF(AND(Milestones[[#This Row],[Category]:[Category]]="Milestone",DL$5&gt;=Milestones[[#This Row],[Start]:[Start]],DL$5&lt;=Milestones[[#This Row],[End]:[End]]),1,"")),"")</f>
        <v/>
      </c>
      <c r="DM49" s="20" t="str">
        <f ca="1">IFERROR(IF(AND(Milestones[[#This Row],[Category]:[Category]]="Goal",DM$5&gt;=Milestones[[#This Row],[Start]:[Start]],DM$5&lt;=Milestones[[#This Row],[End]:[End]]),2,IF(AND(Milestones[[#This Row],[Category]:[Category]]="Milestone",DM$5&gt;=Milestones[[#This Row],[Start]:[Start]],DM$5&lt;=Milestones[[#This Row],[End]:[End]]),1,"")),"")</f>
        <v/>
      </c>
      <c r="DN49" s="20" t="str">
        <f ca="1">IFERROR(IF(AND(Milestones[[#This Row],[Category]:[Category]]="Goal",DN$5&gt;=Milestones[[#This Row],[Start]:[Start]],DN$5&lt;=Milestones[[#This Row],[End]:[End]]),2,IF(AND(Milestones[[#This Row],[Category]:[Category]]="Milestone",DN$5&gt;=Milestones[[#This Row],[Start]:[Start]],DN$5&lt;=Milestones[[#This Row],[End]:[End]]),1,"")),"")</f>
        <v/>
      </c>
      <c r="DO49" s="20" t="str">
        <f ca="1">IFERROR(IF(AND(Milestones[[#This Row],[Category]:[Category]]="Goal",DO$5&gt;=Milestones[[#This Row],[Start]:[Start]],DO$5&lt;=Milestones[[#This Row],[End]:[End]]),2,IF(AND(Milestones[[#This Row],[Category]:[Category]]="Milestone",DO$5&gt;=Milestones[[#This Row],[Start]:[Start]],DO$5&lt;=Milestones[[#This Row],[End]:[End]]),1,"")),"")</f>
        <v/>
      </c>
      <c r="DP49" s="20" t="str">
        <f ca="1">IFERROR(IF(AND(Milestones[[#This Row],[Category]:[Category]]="Goal",DP$5&gt;=Milestones[[#This Row],[Start]:[Start]],DP$5&lt;=Milestones[[#This Row],[End]:[End]]),2,IF(AND(Milestones[[#This Row],[Category]:[Category]]="Milestone",DP$5&gt;=Milestones[[#This Row],[Start]:[Start]],DP$5&lt;=Milestones[[#This Row],[End]:[End]]),1,"")),"")</f>
        <v/>
      </c>
      <c r="DQ49" s="20" t="str">
        <f ca="1">IFERROR(IF(AND(Milestones[[#This Row],[Category]:[Category]]="Goal",DQ$5&gt;=Milestones[[#This Row],[Start]:[Start]],DQ$5&lt;=Milestones[[#This Row],[End]:[End]]),2,IF(AND(Milestones[[#This Row],[Category]:[Category]]="Milestone",DQ$5&gt;=Milestones[[#This Row],[Start]:[Start]],DQ$5&lt;=Milestones[[#This Row],[End]:[End]]),1,"")),"")</f>
        <v/>
      </c>
      <c r="DR49" s="20" t="str">
        <f ca="1">IFERROR(IF(AND(Milestones[[#This Row],[Category]:[Category]]="Goal",DR$5&gt;=Milestones[[#This Row],[Start]:[Start]],DR$5&lt;=Milestones[[#This Row],[End]:[End]]),2,IF(AND(Milestones[[#This Row],[Category]:[Category]]="Milestone",DR$5&gt;=Milestones[[#This Row],[Start]:[Start]],DR$5&lt;=Milestones[[#This Row],[End]:[End]]),1,"")),"")</f>
        <v/>
      </c>
      <c r="DS49" s="20" t="str">
        <f ca="1">IFERROR(IF(AND(Milestones[[#This Row],[Category]:[Category]]="Goal",DS$5&gt;=Milestones[[#This Row],[Start]:[Start]],DS$5&lt;=Milestones[[#This Row],[End]:[End]]),2,IF(AND(Milestones[[#This Row],[Category]:[Category]]="Milestone",DS$5&gt;=Milestones[[#This Row],[Start]:[Start]],DS$5&lt;=Milestones[[#This Row],[End]:[End]]),1,"")),"")</f>
        <v/>
      </c>
      <c r="DT49" s="20" t="str">
        <f ca="1">IFERROR(IF(AND(Milestones[[#This Row],[Category]:[Category]]="Goal",DT$5&gt;=Milestones[[#This Row],[Start]:[Start]],DT$5&lt;=Milestones[[#This Row],[End]:[End]]),2,IF(AND(Milestones[[#This Row],[Category]:[Category]]="Milestone",DT$5&gt;=Milestones[[#This Row],[Start]:[Start]],DT$5&lt;=Milestones[[#This Row],[End]:[End]]),1,"")),"")</f>
        <v/>
      </c>
      <c r="DU49" s="20" t="str">
        <f ca="1">IFERROR(IF(AND(Milestones[[#This Row],[Category]:[Category]]="Goal",DU$5&gt;=Milestones[[#This Row],[Start]:[Start]],DU$5&lt;=Milestones[[#This Row],[End]:[End]]),2,IF(AND(Milestones[[#This Row],[Category]:[Category]]="Milestone",DU$5&gt;=Milestones[[#This Row],[Start]:[Start]],DU$5&lt;=Milestones[[#This Row],[End]:[End]]),1,"")),"")</f>
        <v/>
      </c>
      <c r="DV49" s="20" t="str">
        <f ca="1">IFERROR(IF(AND(Milestones[[#This Row],[Category]:[Category]]="Goal",DV$5&gt;=Milestones[[#This Row],[Start]:[Start]],DV$5&lt;=Milestones[[#This Row],[End]:[End]]),2,IF(AND(Milestones[[#This Row],[Category]:[Category]]="Milestone",DV$5&gt;=Milestones[[#This Row],[Start]:[Start]],DV$5&lt;=Milestones[[#This Row],[End]:[End]]),1,"")),"")</f>
        <v/>
      </c>
      <c r="DW49" s="20" t="str">
        <f ca="1">IFERROR(IF(AND(Milestones[[#This Row],[Category]:[Category]]="Goal",DW$5&gt;=Milestones[[#This Row],[Start]:[Start]],DW$5&lt;=Milestones[[#This Row],[End]:[End]]),2,IF(AND(Milestones[[#This Row],[Category]:[Category]]="Milestone",DW$5&gt;=Milestones[[#This Row],[Start]:[Start]],DW$5&lt;=Milestones[[#This Row],[End]:[End]]),1,"")),"")</f>
        <v/>
      </c>
      <c r="DX49" s="20" t="str">
        <f ca="1">IFERROR(IF(AND(Milestones[[#This Row],[Category]:[Category]]="Goal",DX$5&gt;=Milestones[[#This Row],[Start]:[Start]],DX$5&lt;=Milestones[[#This Row],[End]:[End]]),2,IF(AND(Milestones[[#This Row],[Category]:[Category]]="Milestone",DX$5&gt;=Milestones[[#This Row],[Start]:[Start]],DX$5&lt;=Milestones[[#This Row],[End]:[End]]),1,"")),"")</f>
        <v/>
      </c>
      <c r="DY49" s="20" t="str">
        <f ca="1">IFERROR(IF(AND(Milestones[[#This Row],[Category]:[Category]]="Goal",DY$5&gt;=Milestones[[#This Row],[Start]:[Start]],DY$5&lt;=Milestones[[#This Row],[End]:[End]]),2,IF(AND(Milestones[[#This Row],[Category]:[Category]]="Milestone",DY$5&gt;=Milestones[[#This Row],[Start]:[Start]],DY$5&lt;=Milestones[[#This Row],[End]:[End]]),1,"")),"")</f>
        <v/>
      </c>
      <c r="DZ49" s="20" t="str">
        <f ca="1">IFERROR(IF(AND(Milestones[[#This Row],[Category]:[Category]]="Goal",DZ$5&gt;=Milestones[[#This Row],[Start]:[Start]],DZ$5&lt;=Milestones[[#This Row],[End]:[End]]),2,IF(AND(Milestones[[#This Row],[Category]:[Category]]="Milestone",DZ$5&gt;=Milestones[[#This Row],[Start]:[Start]],DZ$5&lt;=Milestones[[#This Row],[End]:[End]]),1,"")),"")</f>
        <v/>
      </c>
      <c r="EA49" s="20" t="str">
        <f ca="1">IFERROR(IF(AND(Milestones[[#This Row],[Category]:[Category]]="Goal",EA$5&gt;=Milestones[[#This Row],[Start]:[Start]],EA$5&lt;=Milestones[[#This Row],[End]:[End]]),2,IF(AND(Milestones[[#This Row],[Category]:[Category]]="Milestone",EA$5&gt;=Milestones[[#This Row],[Start]:[Start]],EA$5&lt;=Milestones[[#This Row],[End]:[End]]),1,"")),"")</f>
        <v/>
      </c>
      <c r="EB49" s="20" t="str">
        <f ca="1">IFERROR(IF(AND(Milestones[[#This Row],[Category]:[Category]]="Goal",EB$5&gt;=Milestones[[#This Row],[Start]:[Start]],EB$5&lt;=Milestones[[#This Row],[End]:[End]]),2,IF(AND(Milestones[[#This Row],[Category]:[Category]]="Milestone",EB$5&gt;=Milestones[[#This Row],[Start]:[Start]],EB$5&lt;=Milestones[[#This Row],[End]:[End]]),1,"")),"")</f>
        <v/>
      </c>
      <c r="EC49" s="20" t="str">
        <f ca="1">IFERROR(IF(AND(Milestones[[#This Row],[Category]:[Category]]="Goal",EC$5&gt;=Milestones[[#This Row],[Start]:[Start]],EC$5&lt;=Milestones[[#This Row],[End]:[End]]),2,IF(AND(Milestones[[#This Row],[Category]:[Category]]="Milestone",EC$5&gt;=Milestones[[#This Row],[Start]:[Start]],EC$5&lt;=Milestones[[#This Row],[End]:[End]]),1,"")),"")</f>
        <v/>
      </c>
      <c r="ED49" s="20" t="str">
        <f ca="1">IFERROR(IF(AND(Milestones[[#This Row],[Category]:[Category]]="Goal",ED$5&gt;=Milestones[[#This Row],[Start]:[Start]],ED$5&lt;=Milestones[[#This Row],[End]:[End]]),2,IF(AND(Milestones[[#This Row],[Category]:[Category]]="Milestone",ED$5&gt;=Milestones[[#This Row],[Start]:[Start]],ED$5&lt;=Milestones[[#This Row],[End]:[End]]),1,"")),"")</f>
        <v/>
      </c>
      <c r="EE49" s="20" t="str">
        <f ca="1">IFERROR(IF(AND(Milestones[[#This Row],[Category]:[Category]]="Goal",EE$5&gt;=Milestones[[#This Row],[Start]:[Start]],EE$5&lt;=Milestones[[#This Row],[End]:[End]]),2,IF(AND(Milestones[[#This Row],[Category]:[Category]]="Milestone",EE$5&gt;=Milestones[[#This Row],[Start]:[Start]],EE$5&lt;=Milestones[[#This Row],[End]:[End]]),1,"")),"")</f>
        <v/>
      </c>
      <c r="EF49" s="20" t="str">
        <f ca="1">IFERROR(IF(AND(Milestones[[#This Row],[Category]:[Category]]="Goal",EF$5&gt;=Milestones[[#This Row],[Start]:[Start]],EF$5&lt;=Milestones[[#This Row],[End]:[End]]),2,IF(AND(Milestones[[#This Row],[Category]:[Category]]="Milestone",EF$5&gt;=Milestones[[#This Row],[Start]:[Start]],EF$5&lt;=Milestones[[#This Row],[End]:[End]]),1,"")),"")</f>
        <v/>
      </c>
      <c r="EG49" s="20" t="str">
        <f ca="1">IFERROR(IF(AND(Milestones[[#This Row],[Category]:[Category]]="Goal",EG$5&gt;=Milestones[[#This Row],[Start]:[Start]],EG$5&lt;=Milestones[[#This Row],[End]:[End]]),2,IF(AND(Milestones[[#This Row],[Category]:[Category]]="Milestone",EG$5&gt;=Milestones[[#This Row],[Start]:[Start]],EG$5&lt;=Milestones[[#This Row],[End]:[End]]),1,"")),"")</f>
        <v/>
      </c>
      <c r="EH49" s="20" t="str">
        <f ca="1">IFERROR(IF(AND(Milestones[[#This Row],[Category]:[Category]]="Goal",EH$5&gt;=Milestones[[#This Row],[Start]:[Start]],EH$5&lt;=Milestones[[#This Row],[End]:[End]]),2,IF(AND(Milestones[[#This Row],[Category]:[Category]]="Milestone",EH$5&gt;=Milestones[[#This Row],[Start]:[Start]],EH$5&lt;=Milestones[[#This Row],[End]:[End]]),1,"")),"")</f>
        <v/>
      </c>
      <c r="EI49" s="20" t="str">
        <f ca="1">IFERROR(IF(AND(Milestones[[#This Row],[Category]:[Category]]="Goal",EI$5&gt;=Milestones[[#This Row],[Start]:[Start]],EI$5&lt;=Milestones[[#This Row],[End]:[End]]),2,IF(AND(Milestones[[#This Row],[Category]:[Category]]="Milestone",EI$5&gt;=Milestones[[#This Row],[Start]:[Start]],EI$5&lt;=Milestones[[#This Row],[End]:[End]]),1,"")),"")</f>
        <v/>
      </c>
      <c r="EJ49" s="20" t="str">
        <f ca="1">IFERROR(IF(AND(Milestones[[#This Row],[Category]:[Category]]="Goal",EJ$5&gt;=Milestones[[#This Row],[Start]:[Start]],EJ$5&lt;=Milestones[[#This Row],[End]:[End]]),2,IF(AND(Milestones[[#This Row],[Category]:[Category]]="Milestone",EJ$5&gt;=Milestones[[#This Row],[Start]:[Start]],EJ$5&lt;=Milestones[[#This Row],[End]:[End]]),1,"")),"")</f>
        <v/>
      </c>
      <c r="EK49" s="20" t="str">
        <f ca="1">IFERROR(IF(AND(Milestones[[#This Row],[Category]:[Category]]="Goal",EK$5&gt;=Milestones[[#This Row],[Start]:[Start]],EK$5&lt;=Milestones[[#This Row],[End]:[End]]),2,IF(AND(Milestones[[#This Row],[Category]:[Category]]="Milestone",EK$5&gt;=Milestones[[#This Row],[Start]:[Start]],EK$5&lt;=Milestones[[#This Row],[End]:[End]]),1,"")),"")</f>
        <v/>
      </c>
      <c r="EL49" s="20" t="str">
        <f ca="1">IFERROR(IF(AND(Milestones[[#This Row],[Category]:[Category]]="Goal",EL$5&gt;=Milestones[[#This Row],[Start]:[Start]],EL$5&lt;=Milestones[[#This Row],[End]:[End]]),2,IF(AND(Milestones[[#This Row],[Category]:[Category]]="Milestone",EL$5&gt;=Milestones[[#This Row],[Start]:[Start]],EL$5&lt;=Milestones[[#This Row],[End]:[End]]),1,"")),"")</f>
        <v/>
      </c>
      <c r="EM49" s="20" t="str">
        <f ca="1">IFERROR(IF(AND(Milestones[[#This Row],[Category]:[Category]]="Goal",EM$5&gt;=Milestones[[#This Row],[Start]:[Start]],EM$5&lt;=Milestones[[#This Row],[End]:[End]]),2,IF(AND(Milestones[[#This Row],[Category]:[Category]]="Milestone",EM$5&gt;=Milestones[[#This Row],[Start]:[Start]],EM$5&lt;=Milestones[[#This Row],[End]:[End]]),1,"")),"")</f>
        <v/>
      </c>
      <c r="EN49" s="20" t="str">
        <f ca="1">IFERROR(IF(AND(Milestones[[#This Row],[Category]:[Category]]="Goal",EN$5&gt;=Milestones[[#This Row],[Start]:[Start]],EN$5&lt;=Milestones[[#This Row],[End]:[End]]),2,IF(AND(Milestones[[#This Row],[Category]:[Category]]="Milestone",EN$5&gt;=Milestones[[#This Row],[Start]:[Start]],EN$5&lt;=Milestones[[#This Row],[End]:[End]]),1,"")),"")</f>
        <v/>
      </c>
      <c r="EO49" s="20" t="str">
        <f ca="1">IFERROR(IF(AND(Milestones[[#This Row],[Category]:[Category]]="Goal",EO$5&gt;=Milestones[[#This Row],[Start]:[Start]],EO$5&lt;=Milestones[[#This Row],[End]:[End]]),2,IF(AND(Milestones[[#This Row],[Category]:[Category]]="Milestone",EO$5&gt;=Milestones[[#This Row],[Start]:[Start]],EO$5&lt;=Milestones[[#This Row],[End]:[End]]),1,"")),"")</f>
        <v/>
      </c>
      <c r="EP49" s="20" t="str">
        <f ca="1">IFERROR(IF(AND(Milestones[[#This Row],[Category]:[Category]]="Goal",EP$5&gt;=Milestones[[#This Row],[Start]:[Start]],EP$5&lt;=Milestones[[#This Row],[End]:[End]]),2,IF(AND(Milestones[[#This Row],[Category]:[Category]]="Milestone",EP$5&gt;=Milestones[[#This Row],[Start]:[Start]],EP$5&lt;=Milestones[[#This Row],[End]:[End]]),1,"")),"")</f>
        <v/>
      </c>
      <c r="EQ49" s="20" t="str">
        <f ca="1">IFERROR(IF(AND(Milestones[[#This Row],[Category]:[Category]]="Goal",EQ$5&gt;=Milestones[[#This Row],[Start]:[Start]],EQ$5&lt;=Milestones[[#This Row],[End]:[End]]),2,IF(AND(Milestones[[#This Row],[Category]:[Category]]="Milestone",EQ$5&gt;=Milestones[[#This Row],[Start]:[Start]],EQ$5&lt;=Milestones[[#This Row],[End]:[End]]),1,"")),"")</f>
        <v/>
      </c>
      <c r="ER49" s="20" t="str">
        <f ca="1">IFERROR(IF(AND(Milestones[[#This Row],[Category]:[Category]]="Goal",ER$5&gt;=Milestones[[#This Row],[Start]:[Start]],ER$5&lt;=Milestones[[#This Row],[End]:[End]]),2,IF(AND(Milestones[[#This Row],[Category]:[Category]]="Milestone",ER$5&gt;=Milestones[[#This Row],[Start]:[Start]],ER$5&lt;=Milestones[[#This Row],[End]:[End]]),1,"")),"")</f>
        <v/>
      </c>
    </row>
    <row r="50" spans="2:148" ht="15" customHeight="1" x14ac:dyDescent="0.3">
      <c r="B50" s="41">
        <f t="shared" si="73"/>
        <v>43</v>
      </c>
      <c r="C50" s="97" t="s">
        <v>162</v>
      </c>
      <c r="D50" s="61" t="s">
        <v>47</v>
      </c>
      <c r="E50" s="63" t="s">
        <v>46</v>
      </c>
      <c r="F50" s="64" t="s">
        <v>11</v>
      </c>
      <c r="G50" s="43"/>
      <c r="H50" s="35"/>
      <c r="I50" s="58">
        <f>IFERROR(IF(Milestones[[#This Row],[Activity]]="","",WORKDAY(IF(Milestones[[#This Row],[Predecessor]]="",IF(O49&lt;&gt;"", O49, L49),IF(INDEX(Milestones[Actual End],Milestones[[#This Row],[Predecessor]])&lt;&gt;"",INDEX(Milestones[Actual End],Milestones[[#This Row],[Predecessor]]),INDEX(Milestones[End],Milestones[[#This Row],[Predecessor]]))),Milestones[[#This Row],[Lag Days (Working Days)]],Table5[Holidays])),"")</f>
        <v>43397</v>
      </c>
      <c r="J50" s="70">
        <v>1</v>
      </c>
      <c r="K50" s="46">
        <f>IF(Milestones[[#This Row],[Responsible]]="",Milestones[[#This Row],[Effort (Working Days)]],IFERROR(ROUND(Milestones[[#This Row],[Effort (Working Days)]]/VLOOKUP(Milestones[[#This Row],[Responsible]],ProjectPersonnel[],2,FALSE)*4,0)/4,0))</f>
        <v>2.5</v>
      </c>
      <c r="L50" s="47">
        <f>IFERROR(WORKDAY(Milestones[[#This Row],[Start]],Milestones[[#This Row],[Task Duration]],Table5[Holidays]),"")</f>
        <v>43399</v>
      </c>
      <c r="M50" s="49" t="s">
        <v>155</v>
      </c>
      <c r="N50" s="49"/>
      <c r="O50" s="49"/>
      <c r="P50" s="72">
        <v>0</v>
      </c>
      <c r="Q50" s="13"/>
      <c r="R50" s="13"/>
      <c r="T50" s="20" t="str">
        <f ca="1">IFERROR(IF(AND(Milestones[[#This Row],[Category]:[Category]]="Goal",T$5&gt;=Milestones[[#This Row],[Start]:[Start]],T$5&lt;=Milestones[[#This Row],[End]:[End]]),2,IF(AND(Milestones[[#This Row],[Category]:[Category]]="Milestone",T$5&gt;=Milestones[[#This Row],[Start]:[Start]],T$5&lt;=Milestones[[#This Row],[End]:[End]]),1,"")),"")</f>
        <v/>
      </c>
      <c r="U50" s="20" t="str">
        <f ca="1">IFERROR(IF(AND(Milestones[[#This Row],[Category]:[Category]]="Goal",U$5&gt;=Milestones[[#This Row],[Start]:[Start]],U$5&lt;=Milestones[[#This Row],[End]:[End]]),2,IF(AND(Milestones[[#This Row],[Category]:[Category]]="Milestone",U$5&gt;=Milestones[[#This Row],[Start]:[Start]],U$5&lt;=Milestones[[#This Row],[End]:[End]]),1,"")),"")</f>
        <v/>
      </c>
      <c r="V50" s="20" t="str">
        <f ca="1">IFERROR(IF(AND(Milestones[[#This Row],[Category]:[Category]]="Goal",V$5&gt;=Milestones[[#This Row],[Start]:[Start]],V$5&lt;=Milestones[[#This Row],[End]:[End]]),2,IF(AND(Milestones[[#This Row],[Category]:[Category]]="Milestone",V$5&gt;=Milestones[[#This Row],[Start]:[Start]],V$5&lt;=Milestones[[#This Row],[End]:[End]]),1,"")),"")</f>
        <v/>
      </c>
      <c r="W50" s="20" t="str">
        <f ca="1">IFERROR(IF(AND(Milestones[[#This Row],[Category]:[Category]]="Goal",W$5&gt;=Milestones[[#This Row],[Start]:[Start]],W$5&lt;=Milestones[[#This Row],[End]:[End]]),2,IF(AND(Milestones[[#This Row],[Category]:[Category]]="Milestone",W$5&gt;=Milestones[[#This Row],[Start]:[Start]],W$5&lt;=Milestones[[#This Row],[End]:[End]]),1,"")),"")</f>
        <v/>
      </c>
      <c r="X50" s="20" t="str">
        <f ca="1">IFERROR(IF(AND(Milestones[[#This Row],[Category]:[Category]]="Goal",X$5&gt;=Milestones[[#This Row],[Start]:[Start]],X$5&lt;=Milestones[[#This Row],[End]:[End]]),2,IF(AND(Milestones[[#This Row],[Category]:[Category]]="Milestone",X$5&gt;=Milestones[[#This Row],[Start]:[Start]],X$5&lt;=Milestones[[#This Row],[End]:[End]]),1,"")),"")</f>
        <v/>
      </c>
      <c r="Y50" s="20" t="str">
        <f ca="1">IFERROR(IF(AND(Milestones[[#This Row],[Category]:[Category]]="Goal",Y$5&gt;=Milestones[[#This Row],[Start]:[Start]],Y$5&lt;=Milestones[[#This Row],[End]:[End]]),2,IF(AND(Milestones[[#This Row],[Category]:[Category]]="Milestone",Y$5&gt;=Milestones[[#This Row],[Start]:[Start]],Y$5&lt;=Milestones[[#This Row],[End]:[End]]),1,"")),"")</f>
        <v/>
      </c>
      <c r="Z50" s="20" t="str">
        <f ca="1">IFERROR(IF(AND(Milestones[[#This Row],[Category]:[Category]]="Goal",Z$5&gt;=Milestones[[#This Row],[Start]:[Start]],Z$5&lt;=Milestones[[#This Row],[End]:[End]]),2,IF(AND(Milestones[[#This Row],[Category]:[Category]]="Milestone",Z$5&gt;=Milestones[[#This Row],[Start]:[Start]],Z$5&lt;=Milestones[[#This Row],[End]:[End]]),1,"")),"")</f>
        <v/>
      </c>
      <c r="AA50" s="20" t="str">
        <f ca="1">IFERROR(IF(AND(Milestones[[#This Row],[Category]:[Category]]="Goal",AA$5&gt;=Milestones[[#This Row],[Start]:[Start]],AA$5&lt;=Milestones[[#This Row],[End]:[End]]),2,IF(AND(Milestones[[#This Row],[Category]:[Category]]="Milestone",AA$5&gt;=Milestones[[#This Row],[Start]:[Start]],AA$5&lt;=Milestones[[#This Row],[End]:[End]]),1,"")),"")</f>
        <v/>
      </c>
      <c r="AB50" s="20" t="str">
        <f ca="1">IFERROR(IF(AND(Milestones[[#This Row],[Category]:[Category]]="Goal",AB$5&gt;=Milestones[[#This Row],[Start]:[Start]],AB$5&lt;=Milestones[[#This Row],[End]:[End]]),2,IF(AND(Milestones[[#This Row],[Category]:[Category]]="Milestone",AB$5&gt;=Milestones[[#This Row],[Start]:[Start]],AB$5&lt;=Milestones[[#This Row],[End]:[End]]),1,"")),"")</f>
        <v/>
      </c>
      <c r="AC50" s="20" t="str">
        <f ca="1">IFERROR(IF(AND(Milestones[[#This Row],[Category]:[Category]]="Goal",AC$5&gt;=Milestones[[#This Row],[Start]:[Start]],AC$5&lt;=Milestones[[#This Row],[End]:[End]]),2,IF(AND(Milestones[[#This Row],[Category]:[Category]]="Milestone",AC$5&gt;=Milestones[[#This Row],[Start]:[Start]],AC$5&lt;=Milestones[[#This Row],[End]:[End]]),1,"")),"")</f>
        <v/>
      </c>
      <c r="AD50" s="20" t="str">
        <f ca="1">IFERROR(IF(AND(Milestones[[#This Row],[Category]:[Category]]="Goal",AD$5&gt;=Milestones[[#This Row],[Start]:[Start]],AD$5&lt;=Milestones[[#This Row],[End]:[End]]),2,IF(AND(Milestones[[#This Row],[Category]:[Category]]="Milestone",AD$5&gt;=Milestones[[#This Row],[Start]:[Start]],AD$5&lt;=Milestones[[#This Row],[End]:[End]]),1,"")),"")</f>
        <v/>
      </c>
      <c r="AE50" s="20" t="str">
        <f ca="1">IFERROR(IF(AND(Milestones[[#This Row],[Category]:[Category]]="Goal",AE$5&gt;=Milestones[[#This Row],[Start]:[Start]],AE$5&lt;=Milestones[[#This Row],[End]:[End]]),2,IF(AND(Milestones[[#This Row],[Category]:[Category]]="Milestone",AE$5&gt;=Milestones[[#This Row],[Start]:[Start]],AE$5&lt;=Milestones[[#This Row],[End]:[End]]),1,"")),"")</f>
        <v/>
      </c>
      <c r="AF50" s="20" t="str">
        <f ca="1">IFERROR(IF(AND(Milestones[[#This Row],[Category]:[Category]]="Goal",AF$5&gt;=Milestones[[#This Row],[Start]:[Start]],AF$5&lt;=Milestones[[#This Row],[End]:[End]]),2,IF(AND(Milestones[[#This Row],[Category]:[Category]]="Milestone",AF$5&gt;=Milestones[[#This Row],[Start]:[Start]],AF$5&lt;=Milestones[[#This Row],[End]:[End]]),1,"")),"")</f>
        <v/>
      </c>
      <c r="AG50" s="20" t="str">
        <f ca="1">IFERROR(IF(AND(Milestones[[#This Row],[Category]:[Category]]="Goal",AG$5&gt;=Milestones[[#This Row],[Start]:[Start]],AG$5&lt;=Milestones[[#This Row],[End]:[End]]),2,IF(AND(Milestones[[#This Row],[Category]:[Category]]="Milestone",AG$5&gt;=Milestones[[#This Row],[Start]:[Start]],AG$5&lt;=Milestones[[#This Row],[End]:[End]]),1,"")),"")</f>
        <v/>
      </c>
      <c r="AH50" s="20" t="str">
        <f ca="1">IFERROR(IF(AND(Milestones[[#This Row],[Category]:[Category]]="Goal",AH$5&gt;=Milestones[[#This Row],[Start]:[Start]],AH$5&lt;=Milestones[[#This Row],[End]:[End]]),2,IF(AND(Milestones[[#This Row],[Category]:[Category]]="Milestone",AH$5&gt;=Milestones[[#This Row],[Start]:[Start]],AH$5&lt;=Milestones[[#This Row],[End]:[End]]),1,"")),"")</f>
        <v/>
      </c>
      <c r="AI50" s="20" t="str">
        <f ca="1">IFERROR(IF(AND(Milestones[[#This Row],[Category]:[Category]]="Goal",AI$5&gt;=Milestones[[#This Row],[Start]:[Start]],AI$5&lt;=Milestones[[#This Row],[End]:[End]]),2,IF(AND(Milestones[[#This Row],[Category]:[Category]]="Milestone",AI$5&gt;=Milestones[[#This Row],[Start]:[Start]],AI$5&lt;=Milestones[[#This Row],[End]:[End]]),1,"")),"")</f>
        <v/>
      </c>
      <c r="AJ50" s="20" t="str">
        <f ca="1">IFERROR(IF(AND(Milestones[[#This Row],[Category]:[Category]]="Goal",AJ$5&gt;=Milestones[[#This Row],[Start]:[Start]],AJ$5&lt;=Milestones[[#This Row],[End]:[End]]),2,IF(AND(Milestones[[#This Row],[Category]:[Category]]="Milestone",AJ$5&gt;=Milestones[[#This Row],[Start]:[Start]],AJ$5&lt;=Milestones[[#This Row],[End]:[End]]),1,"")),"")</f>
        <v/>
      </c>
      <c r="AK50" s="20" t="str">
        <f ca="1">IFERROR(IF(AND(Milestones[[#This Row],[Category]:[Category]]="Goal",AK$5&gt;=Milestones[[#This Row],[Start]:[Start]],AK$5&lt;=Milestones[[#This Row],[End]:[End]]),2,IF(AND(Milestones[[#This Row],[Category]:[Category]]="Milestone",AK$5&gt;=Milestones[[#This Row],[Start]:[Start]],AK$5&lt;=Milestones[[#This Row],[End]:[End]]),1,"")),"")</f>
        <v/>
      </c>
      <c r="AL50" s="20" t="str">
        <f ca="1">IFERROR(IF(AND(Milestones[[#This Row],[Category]:[Category]]="Goal",AL$5&gt;=Milestones[[#This Row],[Start]:[Start]],AL$5&lt;=Milestones[[#This Row],[End]:[End]]),2,IF(AND(Milestones[[#This Row],[Category]:[Category]]="Milestone",AL$5&gt;=Milestones[[#This Row],[Start]:[Start]],AL$5&lt;=Milestones[[#This Row],[End]:[End]]),1,"")),"")</f>
        <v/>
      </c>
      <c r="AM50" s="20" t="str">
        <f ca="1">IFERROR(IF(AND(Milestones[[#This Row],[Category]:[Category]]="Goal",AM$5&gt;=Milestones[[#This Row],[Start]:[Start]],AM$5&lt;=Milestones[[#This Row],[End]:[End]]),2,IF(AND(Milestones[[#This Row],[Category]:[Category]]="Milestone",AM$5&gt;=Milestones[[#This Row],[Start]:[Start]],AM$5&lt;=Milestones[[#This Row],[End]:[End]]),1,"")),"")</f>
        <v/>
      </c>
      <c r="AN50" s="20" t="str">
        <f ca="1">IFERROR(IF(AND(Milestones[[#This Row],[Category]:[Category]]="Goal",AN$5&gt;=Milestones[[#This Row],[Start]:[Start]],AN$5&lt;=Milestones[[#This Row],[End]:[End]]),2,IF(AND(Milestones[[#This Row],[Category]:[Category]]="Milestone",AN$5&gt;=Milestones[[#This Row],[Start]:[Start]],AN$5&lt;=Milestones[[#This Row],[End]:[End]]),1,"")),"")</f>
        <v/>
      </c>
      <c r="AO50" s="20" t="str">
        <f ca="1">IFERROR(IF(AND(Milestones[[#This Row],[Category]:[Category]]="Goal",AO$5&gt;=Milestones[[#This Row],[Start]:[Start]],AO$5&lt;=Milestones[[#This Row],[End]:[End]]),2,IF(AND(Milestones[[#This Row],[Category]:[Category]]="Milestone",AO$5&gt;=Milestones[[#This Row],[Start]:[Start]],AO$5&lt;=Milestones[[#This Row],[End]:[End]]),1,"")),"")</f>
        <v/>
      </c>
      <c r="AP50" s="20" t="str">
        <f ca="1">IFERROR(IF(AND(Milestones[[#This Row],[Category]:[Category]]="Goal",AP$5&gt;=Milestones[[#This Row],[Start]:[Start]],AP$5&lt;=Milestones[[#This Row],[End]:[End]]),2,IF(AND(Milestones[[#This Row],[Category]:[Category]]="Milestone",AP$5&gt;=Milestones[[#This Row],[Start]:[Start]],AP$5&lt;=Milestones[[#This Row],[End]:[End]]),1,"")),"")</f>
        <v/>
      </c>
      <c r="AQ50" s="20" t="str">
        <f ca="1">IFERROR(IF(AND(Milestones[[#This Row],[Category]:[Category]]="Goal",AQ$5&gt;=Milestones[[#This Row],[Start]:[Start]],AQ$5&lt;=Milestones[[#This Row],[End]:[End]]),2,IF(AND(Milestones[[#This Row],[Category]:[Category]]="Milestone",AQ$5&gt;=Milestones[[#This Row],[Start]:[Start]],AQ$5&lt;=Milestones[[#This Row],[End]:[End]]),1,"")),"")</f>
        <v/>
      </c>
      <c r="AR50" s="20" t="str">
        <f ca="1">IFERROR(IF(AND(Milestones[[#This Row],[Category]:[Category]]="Goal",AR$5&gt;=Milestones[[#This Row],[Start]:[Start]],AR$5&lt;=Milestones[[#This Row],[End]:[End]]),2,IF(AND(Milestones[[#This Row],[Category]:[Category]]="Milestone",AR$5&gt;=Milestones[[#This Row],[Start]:[Start]],AR$5&lt;=Milestones[[#This Row],[End]:[End]]),1,"")),"")</f>
        <v/>
      </c>
      <c r="AS50" s="20" t="str">
        <f ca="1">IFERROR(IF(AND(Milestones[[#This Row],[Category]:[Category]]="Goal",AS$5&gt;=Milestones[[#This Row],[Start]:[Start]],AS$5&lt;=Milestones[[#This Row],[End]:[End]]),2,IF(AND(Milestones[[#This Row],[Category]:[Category]]="Milestone",AS$5&gt;=Milestones[[#This Row],[Start]:[Start]],AS$5&lt;=Milestones[[#This Row],[End]:[End]]),1,"")),"")</f>
        <v/>
      </c>
      <c r="AT50" s="20" t="str">
        <f ca="1">IFERROR(IF(AND(Milestones[[#This Row],[Category]:[Category]]="Goal",AT$5&gt;=Milestones[[#This Row],[Start]:[Start]],AT$5&lt;=Milestones[[#This Row],[End]:[End]]),2,IF(AND(Milestones[[#This Row],[Category]:[Category]]="Milestone",AT$5&gt;=Milestones[[#This Row],[Start]:[Start]],AT$5&lt;=Milestones[[#This Row],[End]:[End]]),1,"")),"")</f>
        <v/>
      </c>
      <c r="AU50" s="20" t="str">
        <f ca="1">IFERROR(IF(AND(Milestones[[#This Row],[Category]:[Category]]="Goal",AU$5&gt;=Milestones[[#This Row],[Start]:[Start]],AU$5&lt;=Milestones[[#This Row],[End]:[End]]),2,IF(AND(Milestones[[#This Row],[Category]:[Category]]="Milestone",AU$5&gt;=Milestones[[#This Row],[Start]:[Start]],AU$5&lt;=Milestones[[#This Row],[End]:[End]]),1,"")),"")</f>
        <v/>
      </c>
      <c r="AV50" s="20" t="str">
        <f ca="1">IFERROR(IF(AND(Milestones[[#This Row],[Category]:[Category]]="Goal",AV$5&gt;=Milestones[[#This Row],[Start]:[Start]],AV$5&lt;=Milestones[[#This Row],[End]:[End]]),2,IF(AND(Milestones[[#This Row],[Category]:[Category]]="Milestone",AV$5&gt;=Milestones[[#This Row],[Start]:[Start]],AV$5&lt;=Milestones[[#This Row],[End]:[End]]),1,"")),"")</f>
        <v/>
      </c>
      <c r="AW50" s="20" t="str">
        <f ca="1">IFERROR(IF(AND(Milestones[[#This Row],[Category]:[Category]]="Goal",AW$5&gt;=Milestones[[#This Row],[Start]:[Start]],AW$5&lt;=Milestones[[#This Row],[End]:[End]]),2,IF(AND(Milestones[[#This Row],[Category]:[Category]]="Milestone",AW$5&gt;=Milestones[[#This Row],[Start]:[Start]],AW$5&lt;=Milestones[[#This Row],[End]:[End]]),1,"")),"")</f>
        <v/>
      </c>
      <c r="AX50" s="20" t="str">
        <f ca="1">IFERROR(IF(AND(Milestones[[#This Row],[Category]:[Category]]="Goal",AX$5&gt;=Milestones[[#This Row],[Start]:[Start]],AX$5&lt;=Milestones[[#This Row],[End]:[End]]),2,IF(AND(Milestones[[#This Row],[Category]:[Category]]="Milestone",AX$5&gt;=Milestones[[#This Row],[Start]:[Start]],AX$5&lt;=Milestones[[#This Row],[End]:[End]]),1,"")),"")</f>
        <v/>
      </c>
      <c r="AY50" s="20" t="str">
        <f ca="1">IFERROR(IF(AND(Milestones[[#This Row],[Category]:[Category]]="Goal",AY$5&gt;=Milestones[[#This Row],[Start]:[Start]],AY$5&lt;=Milestones[[#This Row],[End]:[End]]),2,IF(AND(Milestones[[#This Row],[Category]:[Category]]="Milestone",AY$5&gt;=Milestones[[#This Row],[Start]:[Start]],AY$5&lt;=Milestones[[#This Row],[End]:[End]]),1,"")),"")</f>
        <v/>
      </c>
      <c r="AZ50" s="20" t="str">
        <f ca="1">IFERROR(IF(AND(Milestones[[#This Row],[Category]:[Category]]="Goal",AZ$5&gt;=Milestones[[#This Row],[Start]:[Start]],AZ$5&lt;=Milestones[[#This Row],[End]:[End]]),2,IF(AND(Milestones[[#This Row],[Category]:[Category]]="Milestone",AZ$5&gt;=Milestones[[#This Row],[Start]:[Start]],AZ$5&lt;=Milestones[[#This Row],[End]:[End]]),1,"")),"")</f>
        <v/>
      </c>
      <c r="BA50" s="20" t="str">
        <f ca="1">IFERROR(IF(AND(Milestones[[#This Row],[Category]:[Category]]="Goal",BA$5&gt;=Milestones[[#This Row],[Start]:[Start]],BA$5&lt;=Milestones[[#This Row],[End]:[End]]),2,IF(AND(Milestones[[#This Row],[Category]:[Category]]="Milestone",BA$5&gt;=Milestones[[#This Row],[Start]:[Start]],BA$5&lt;=Milestones[[#This Row],[End]:[End]]),1,"")),"")</f>
        <v/>
      </c>
      <c r="BB50" s="20" t="str">
        <f ca="1">IFERROR(IF(AND(Milestones[[#This Row],[Category]:[Category]]="Goal",BB$5&gt;=Milestones[[#This Row],[Start]:[Start]],BB$5&lt;=Milestones[[#This Row],[End]:[End]]),2,IF(AND(Milestones[[#This Row],[Category]:[Category]]="Milestone",BB$5&gt;=Milestones[[#This Row],[Start]:[Start]],BB$5&lt;=Milestones[[#This Row],[End]:[End]]),1,"")),"")</f>
        <v/>
      </c>
      <c r="BC50" s="20" t="str">
        <f ca="1">IFERROR(IF(AND(Milestones[[#This Row],[Category]:[Category]]="Goal",BC$5&gt;=Milestones[[#This Row],[Start]:[Start]],BC$5&lt;=Milestones[[#This Row],[End]:[End]]),2,IF(AND(Milestones[[#This Row],[Category]:[Category]]="Milestone",BC$5&gt;=Milestones[[#This Row],[Start]:[Start]],BC$5&lt;=Milestones[[#This Row],[End]:[End]]),1,"")),"")</f>
        <v/>
      </c>
      <c r="BD50" s="20" t="str">
        <f ca="1">IFERROR(IF(AND(Milestones[[#This Row],[Category]:[Category]]="Goal",BD$5&gt;=Milestones[[#This Row],[Start]:[Start]],BD$5&lt;=Milestones[[#This Row],[End]:[End]]),2,IF(AND(Milestones[[#This Row],[Category]:[Category]]="Milestone",BD$5&gt;=Milestones[[#This Row],[Start]:[Start]],BD$5&lt;=Milestones[[#This Row],[End]:[End]]),1,"")),"")</f>
        <v/>
      </c>
      <c r="BE50" s="20" t="str">
        <f ca="1">IFERROR(IF(AND(Milestones[[#This Row],[Category]:[Category]]="Goal",BE$5&gt;=Milestones[[#This Row],[Start]:[Start]],BE$5&lt;=Milestones[[#This Row],[End]:[End]]),2,IF(AND(Milestones[[#This Row],[Category]:[Category]]="Milestone",BE$5&gt;=Milestones[[#This Row],[Start]:[Start]],BE$5&lt;=Milestones[[#This Row],[End]:[End]]),1,"")),"")</f>
        <v/>
      </c>
      <c r="BF50" s="20" t="str">
        <f ca="1">IFERROR(IF(AND(Milestones[[#This Row],[Category]:[Category]]="Goal",BF$5&gt;=Milestones[[#This Row],[Start]:[Start]],BF$5&lt;=Milestones[[#This Row],[End]:[End]]),2,IF(AND(Milestones[[#This Row],[Category]:[Category]]="Milestone",BF$5&gt;=Milestones[[#This Row],[Start]:[Start]],BF$5&lt;=Milestones[[#This Row],[End]:[End]]),1,"")),"")</f>
        <v/>
      </c>
      <c r="BG50" s="20" t="str">
        <f ca="1">IFERROR(IF(AND(Milestones[[#This Row],[Category]:[Category]]="Goal",BG$5&gt;=Milestones[[#This Row],[Start]:[Start]],BG$5&lt;=Milestones[[#This Row],[End]:[End]]),2,IF(AND(Milestones[[#This Row],[Category]:[Category]]="Milestone",BG$5&gt;=Milestones[[#This Row],[Start]:[Start]],BG$5&lt;=Milestones[[#This Row],[End]:[End]]),1,"")),"")</f>
        <v/>
      </c>
      <c r="BH50" s="20" t="str">
        <f ca="1">IFERROR(IF(AND(Milestones[[#This Row],[Category]:[Category]]="Goal",BH$5&gt;=Milestones[[#This Row],[Start]:[Start]],BH$5&lt;=Milestones[[#This Row],[End]:[End]]),2,IF(AND(Milestones[[#This Row],[Category]:[Category]]="Milestone",BH$5&gt;=Milestones[[#This Row],[Start]:[Start]],BH$5&lt;=Milestones[[#This Row],[End]:[End]]),1,"")),"")</f>
        <v/>
      </c>
      <c r="BI50" s="20" t="str">
        <f ca="1">IFERROR(IF(AND(Milestones[[#This Row],[Category]:[Category]]="Goal",BI$5&gt;=Milestones[[#This Row],[Start]:[Start]],BI$5&lt;=Milestones[[#This Row],[End]:[End]]),2,IF(AND(Milestones[[#This Row],[Category]:[Category]]="Milestone",BI$5&gt;=Milestones[[#This Row],[Start]:[Start]],BI$5&lt;=Milestones[[#This Row],[End]:[End]]),1,"")),"")</f>
        <v/>
      </c>
      <c r="BJ50" s="20" t="str">
        <f ca="1">IFERROR(IF(AND(Milestones[[#This Row],[Category]:[Category]]="Goal",BJ$5&gt;=Milestones[[#This Row],[Start]:[Start]],BJ$5&lt;=Milestones[[#This Row],[End]:[End]]),2,IF(AND(Milestones[[#This Row],[Category]:[Category]]="Milestone",BJ$5&gt;=Milestones[[#This Row],[Start]:[Start]],BJ$5&lt;=Milestones[[#This Row],[End]:[End]]),1,"")),"")</f>
        <v/>
      </c>
      <c r="BK50" s="20" t="str">
        <f ca="1">IFERROR(IF(AND(Milestones[[#This Row],[Category]:[Category]]="Goal",BK$5&gt;=Milestones[[#This Row],[Start]:[Start]],BK$5&lt;=Milestones[[#This Row],[End]:[End]]),2,IF(AND(Milestones[[#This Row],[Category]:[Category]]="Milestone",BK$5&gt;=Milestones[[#This Row],[Start]:[Start]],BK$5&lt;=Milestones[[#This Row],[End]:[End]]),1,"")),"")</f>
        <v/>
      </c>
      <c r="BL50" s="20" t="str">
        <f ca="1">IFERROR(IF(AND(Milestones[[#This Row],[Category]:[Category]]="Goal",BL$5&gt;=Milestones[[#This Row],[Start]:[Start]],BL$5&lt;=Milestones[[#This Row],[End]:[End]]),2,IF(AND(Milestones[[#This Row],[Category]:[Category]]="Milestone",BL$5&gt;=Milestones[[#This Row],[Start]:[Start]],BL$5&lt;=Milestones[[#This Row],[End]:[End]]),1,"")),"")</f>
        <v/>
      </c>
      <c r="BM50" s="20" t="str">
        <f ca="1">IFERROR(IF(AND(Milestones[[#This Row],[Category]:[Category]]="Goal",BM$5&gt;=Milestones[[#This Row],[Start]:[Start]],BM$5&lt;=Milestones[[#This Row],[End]:[End]]),2,IF(AND(Milestones[[#This Row],[Category]:[Category]]="Milestone",BM$5&gt;=Milestones[[#This Row],[Start]:[Start]],BM$5&lt;=Milestones[[#This Row],[End]:[End]]),1,"")),"")</f>
        <v/>
      </c>
      <c r="BN50" s="20" t="str">
        <f ca="1">IFERROR(IF(AND(Milestones[[#This Row],[Category]:[Category]]="Goal",BN$5&gt;=Milestones[[#This Row],[Start]:[Start]],BN$5&lt;=Milestones[[#This Row],[End]:[End]]),2,IF(AND(Milestones[[#This Row],[Category]:[Category]]="Milestone",BN$5&gt;=Milestones[[#This Row],[Start]:[Start]],BN$5&lt;=Milestones[[#This Row],[End]:[End]]),1,"")),"")</f>
        <v/>
      </c>
      <c r="BO50" s="20" t="str">
        <f ca="1">IFERROR(IF(AND(Milestones[[#This Row],[Category]:[Category]]="Goal",BO$5&gt;=Milestones[[#This Row],[Start]:[Start]],BO$5&lt;=Milestones[[#This Row],[End]:[End]]),2,IF(AND(Milestones[[#This Row],[Category]:[Category]]="Milestone",BO$5&gt;=Milestones[[#This Row],[Start]:[Start]],BO$5&lt;=Milestones[[#This Row],[End]:[End]]),1,"")),"")</f>
        <v/>
      </c>
      <c r="BP50" s="20" t="str">
        <f ca="1">IFERROR(IF(AND(Milestones[[#This Row],[Category]:[Category]]="Goal",BP$5&gt;=Milestones[[#This Row],[Start]:[Start]],BP$5&lt;=Milestones[[#This Row],[End]:[End]]),2,IF(AND(Milestones[[#This Row],[Category]:[Category]]="Milestone",BP$5&gt;=Milestones[[#This Row],[Start]:[Start]],BP$5&lt;=Milestones[[#This Row],[End]:[End]]),1,"")),"")</f>
        <v/>
      </c>
      <c r="BQ50" s="20" t="str">
        <f ca="1">IFERROR(IF(AND(Milestones[[#This Row],[Category]:[Category]]="Goal",BQ$5&gt;=Milestones[[#This Row],[Start]:[Start]],BQ$5&lt;=Milestones[[#This Row],[End]:[End]]),2,IF(AND(Milestones[[#This Row],[Category]:[Category]]="Milestone",BQ$5&gt;=Milestones[[#This Row],[Start]:[Start]],BQ$5&lt;=Milestones[[#This Row],[End]:[End]]),1,"")),"")</f>
        <v/>
      </c>
      <c r="BR50" s="20" t="str">
        <f ca="1">IFERROR(IF(AND(Milestones[[#This Row],[Category]:[Category]]="Goal",BR$5&gt;=Milestones[[#This Row],[Start]:[Start]],BR$5&lt;=Milestones[[#This Row],[End]:[End]]),2,IF(AND(Milestones[[#This Row],[Category]:[Category]]="Milestone",BR$5&gt;=Milestones[[#This Row],[Start]:[Start]],BR$5&lt;=Milestones[[#This Row],[End]:[End]]),1,"")),"")</f>
        <v/>
      </c>
      <c r="BS50" s="20" t="str">
        <f ca="1">IFERROR(IF(AND(Milestones[[#This Row],[Category]:[Category]]="Goal",BS$5&gt;=Milestones[[#This Row],[Start]:[Start]],BS$5&lt;=Milestones[[#This Row],[End]:[End]]),2,IF(AND(Milestones[[#This Row],[Category]:[Category]]="Milestone",BS$5&gt;=Milestones[[#This Row],[Start]:[Start]],BS$5&lt;=Milestones[[#This Row],[End]:[End]]),1,"")),"")</f>
        <v/>
      </c>
      <c r="BT50" s="20" t="str">
        <f ca="1">IFERROR(IF(AND(Milestones[[#This Row],[Category]:[Category]]="Goal",BT$5&gt;=Milestones[[#This Row],[Start]:[Start]],BT$5&lt;=Milestones[[#This Row],[End]:[End]]),2,IF(AND(Milestones[[#This Row],[Category]:[Category]]="Milestone",BT$5&gt;=Milestones[[#This Row],[Start]:[Start]],BT$5&lt;=Milestones[[#This Row],[End]:[End]]),1,"")),"")</f>
        <v/>
      </c>
      <c r="BU50" s="20" t="str">
        <f ca="1">IFERROR(IF(AND(Milestones[[#This Row],[Category]:[Category]]="Goal",BU$5&gt;=Milestones[[#This Row],[Start]:[Start]],BU$5&lt;=Milestones[[#This Row],[End]:[End]]),2,IF(AND(Milestones[[#This Row],[Category]:[Category]]="Milestone",BU$5&gt;=Milestones[[#This Row],[Start]:[Start]],BU$5&lt;=Milestones[[#This Row],[End]:[End]]),1,"")),"")</f>
        <v/>
      </c>
      <c r="BV50" s="20" t="str">
        <f ca="1">IFERROR(IF(AND(Milestones[[#This Row],[Category]:[Category]]="Goal",BV$5&gt;=Milestones[[#This Row],[Start]:[Start]],BV$5&lt;=Milestones[[#This Row],[End]:[End]]),2,IF(AND(Milestones[[#This Row],[Category]:[Category]]="Milestone",BV$5&gt;=Milestones[[#This Row],[Start]:[Start]],BV$5&lt;=Milestones[[#This Row],[End]:[End]]),1,"")),"")</f>
        <v/>
      </c>
      <c r="BW50" s="20" t="str">
        <f ca="1">IFERROR(IF(AND(Milestones[[#This Row],[Category]:[Category]]="Goal",BW$5&gt;=Milestones[[#This Row],[Start]:[Start]],BW$5&lt;=Milestones[[#This Row],[End]:[End]]),2,IF(AND(Milestones[[#This Row],[Category]:[Category]]="Milestone",BW$5&gt;=Milestones[[#This Row],[Start]:[Start]],BW$5&lt;=Milestones[[#This Row],[End]:[End]]),1,"")),"")</f>
        <v/>
      </c>
      <c r="BX50" s="20" t="str">
        <f ca="1">IFERROR(IF(AND(Milestones[[#This Row],[Category]:[Category]]="Goal",BX$5&gt;=Milestones[[#This Row],[Start]:[Start]],BX$5&lt;=Milestones[[#This Row],[End]:[End]]),2,IF(AND(Milestones[[#This Row],[Category]:[Category]]="Milestone",BX$5&gt;=Milestones[[#This Row],[Start]:[Start]],BX$5&lt;=Milestones[[#This Row],[End]:[End]]),1,"")),"")</f>
        <v/>
      </c>
      <c r="BY50" s="20" t="str">
        <f ca="1">IFERROR(IF(AND(Milestones[[#This Row],[Category]:[Category]]="Goal",BY$5&gt;=Milestones[[#This Row],[Start]:[Start]],BY$5&lt;=Milestones[[#This Row],[End]:[End]]),2,IF(AND(Milestones[[#This Row],[Category]:[Category]]="Milestone",BY$5&gt;=Milestones[[#This Row],[Start]:[Start]],BY$5&lt;=Milestones[[#This Row],[End]:[End]]),1,"")),"")</f>
        <v/>
      </c>
      <c r="BZ50" s="20" t="str">
        <f ca="1">IFERROR(IF(AND(Milestones[[#This Row],[Category]:[Category]]="Goal",BZ$5&gt;=Milestones[[#This Row],[Start]:[Start]],BZ$5&lt;=Milestones[[#This Row],[End]:[End]]),2,IF(AND(Milestones[[#This Row],[Category]:[Category]]="Milestone",BZ$5&gt;=Milestones[[#This Row],[Start]:[Start]],BZ$5&lt;=Milestones[[#This Row],[End]:[End]]),1,"")),"")</f>
        <v/>
      </c>
      <c r="CA50" s="20" t="str">
        <f ca="1">IFERROR(IF(AND(Milestones[[#This Row],[Category]:[Category]]="Goal",CA$5&gt;=Milestones[[#This Row],[Start]:[Start]],CA$5&lt;=Milestones[[#This Row],[End]:[End]]),2,IF(AND(Milestones[[#This Row],[Category]:[Category]]="Milestone",CA$5&gt;=Milestones[[#This Row],[Start]:[Start]],CA$5&lt;=Milestones[[#This Row],[End]:[End]]),1,"")),"")</f>
        <v/>
      </c>
      <c r="CB50" s="20" t="str">
        <f ca="1">IFERROR(IF(AND(Milestones[[#This Row],[Category]:[Category]]="Goal",CB$5&gt;=Milestones[[#This Row],[Start]:[Start]],CB$5&lt;=Milestones[[#This Row],[End]:[End]]),2,IF(AND(Milestones[[#This Row],[Category]:[Category]]="Milestone",CB$5&gt;=Milestones[[#This Row],[Start]:[Start]],CB$5&lt;=Milestones[[#This Row],[End]:[End]]),1,"")),"")</f>
        <v/>
      </c>
      <c r="CC50" s="20" t="str">
        <f ca="1">IFERROR(IF(AND(Milestones[[#This Row],[Category]:[Category]]="Goal",CC$5&gt;=Milestones[[#This Row],[Start]:[Start]],CC$5&lt;=Milestones[[#This Row],[End]:[End]]),2,IF(AND(Milestones[[#This Row],[Category]:[Category]]="Milestone",CC$5&gt;=Milestones[[#This Row],[Start]:[Start]],CC$5&lt;=Milestones[[#This Row],[End]:[End]]),1,"")),"")</f>
        <v/>
      </c>
      <c r="CD50" s="20" t="str">
        <f ca="1">IFERROR(IF(AND(Milestones[[#This Row],[Category]:[Category]]="Goal",CD$5&gt;=Milestones[[#This Row],[Start]:[Start]],CD$5&lt;=Milestones[[#This Row],[End]:[End]]),2,IF(AND(Milestones[[#This Row],[Category]:[Category]]="Milestone",CD$5&gt;=Milestones[[#This Row],[Start]:[Start]],CD$5&lt;=Milestones[[#This Row],[End]:[End]]),1,"")),"")</f>
        <v/>
      </c>
      <c r="CE50" s="20" t="str">
        <f ca="1">IFERROR(IF(AND(Milestones[[#This Row],[Category]:[Category]]="Goal",CE$5&gt;=Milestones[[#This Row],[Start]:[Start]],CE$5&lt;=Milestones[[#This Row],[End]:[End]]),2,IF(AND(Milestones[[#This Row],[Category]:[Category]]="Milestone",CE$5&gt;=Milestones[[#This Row],[Start]:[Start]],CE$5&lt;=Milestones[[#This Row],[End]:[End]]),1,"")),"")</f>
        <v/>
      </c>
      <c r="CF50" s="20" t="str">
        <f ca="1">IFERROR(IF(AND(Milestones[[#This Row],[Category]:[Category]]="Goal",CF$5&gt;=Milestones[[#This Row],[Start]:[Start]],CF$5&lt;=Milestones[[#This Row],[End]:[End]]),2,IF(AND(Milestones[[#This Row],[Category]:[Category]]="Milestone",CF$5&gt;=Milestones[[#This Row],[Start]:[Start]],CF$5&lt;=Milestones[[#This Row],[End]:[End]]),1,"")),"")</f>
        <v/>
      </c>
      <c r="CG50" s="20" t="str">
        <f ca="1">IFERROR(IF(AND(Milestones[[#This Row],[Category]:[Category]]="Goal",CG$5&gt;=Milestones[[#This Row],[Start]:[Start]],CG$5&lt;=Milestones[[#This Row],[End]:[End]]),2,IF(AND(Milestones[[#This Row],[Category]:[Category]]="Milestone",CG$5&gt;=Milestones[[#This Row],[Start]:[Start]],CG$5&lt;=Milestones[[#This Row],[End]:[End]]),1,"")),"")</f>
        <v/>
      </c>
      <c r="CH50" s="20" t="str">
        <f ca="1">IFERROR(IF(AND(Milestones[[#This Row],[Category]:[Category]]="Goal",CH$5&gt;=Milestones[[#This Row],[Start]:[Start]],CH$5&lt;=Milestones[[#This Row],[End]:[End]]),2,IF(AND(Milestones[[#This Row],[Category]:[Category]]="Milestone",CH$5&gt;=Milestones[[#This Row],[Start]:[Start]],CH$5&lt;=Milestones[[#This Row],[End]:[End]]),1,"")),"")</f>
        <v/>
      </c>
      <c r="CI50" s="20" t="str">
        <f ca="1">IFERROR(IF(AND(Milestones[[#This Row],[Category]:[Category]]="Goal",CI$5&gt;=Milestones[[#This Row],[Start]:[Start]],CI$5&lt;=Milestones[[#This Row],[End]:[End]]),2,IF(AND(Milestones[[#This Row],[Category]:[Category]]="Milestone",CI$5&gt;=Milestones[[#This Row],[Start]:[Start]],CI$5&lt;=Milestones[[#This Row],[End]:[End]]),1,"")),"")</f>
        <v/>
      </c>
      <c r="CJ50" s="20" t="str">
        <f ca="1">IFERROR(IF(AND(Milestones[[#This Row],[Category]:[Category]]="Goal",CJ$5&gt;=Milestones[[#This Row],[Start]:[Start]],CJ$5&lt;=Milestones[[#This Row],[End]:[End]]),2,IF(AND(Milestones[[#This Row],[Category]:[Category]]="Milestone",CJ$5&gt;=Milestones[[#This Row],[Start]:[Start]],CJ$5&lt;=Milestones[[#This Row],[End]:[End]]),1,"")),"")</f>
        <v/>
      </c>
      <c r="CK50" s="20" t="str">
        <f ca="1">IFERROR(IF(AND(Milestones[[#This Row],[Category]:[Category]]="Goal",CK$5&gt;=Milestones[[#This Row],[Start]:[Start]],CK$5&lt;=Milestones[[#This Row],[End]:[End]]),2,IF(AND(Milestones[[#This Row],[Category]:[Category]]="Milestone",CK$5&gt;=Milestones[[#This Row],[Start]:[Start]],CK$5&lt;=Milestones[[#This Row],[End]:[End]]),1,"")),"")</f>
        <v/>
      </c>
      <c r="CL50" s="20" t="str">
        <f ca="1">IFERROR(IF(AND(Milestones[[#This Row],[Category]:[Category]]="Goal",CL$5&gt;=Milestones[[#This Row],[Start]:[Start]],CL$5&lt;=Milestones[[#This Row],[End]:[End]]),2,IF(AND(Milestones[[#This Row],[Category]:[Category]]="Milestone",CL$5&gt;=Milestones[[#This Row],[Start]:[Start]],CL$5&lt;=Milestones[[#This Row],[End]:[End]]),1,"")),"")</f>
        <v/>
      </c>
      <c r="CM50" s="20" t="str">
        <f ca="1">IFERROR(IF(AND(Milestones[[#This Row],[Category]:[Category]]="Goal",CM$5&gt;=Milestones[[#This Row],[Start]:[Start]],CM$5&lt;=Milestones[[#This Row],[End]:[End]]),2,IF(AND(Milestones[[#This Row],[Category]:[Category]]="Milestone",CM$5&gt;=Milestones[[#This Row],[Start]:[Start]],CM$5&lt;=Milestones[[#This Row],[End]:[End]]),1,"")),"")</f>
        <v/>
      </c>
      <c r="CN50" s="20" t="str">
        <f ca="1">IFERROR(IF(AND(Milestones[[#This Row],[Category]:[Category]]="Goal",CN$5&gt;=Milestones[[#This Row],[Start]:[Start]],CN$5&lt;=Milestones[[#This Row],[End]:[End]]),2,IF(AND(Milestones[[#This Row],[Category]:[Category]]="Milestone",CN$5&gt;=Milestones[[#This Row],[Start]:[Start]],CN$5&lt;=Milestones[[#This Row],[End]:[End]]),1,"")),"")</f>
        <v/>
      </c>
      <c r="CO50" s="20" t="str">
        <f ca="1">IFERROR(IF(AND(Milestones[[#This Row],[Category]:[Category]]="Goal",CO$5&gt;=Milestones[[#This Row],[Start]:[Start]],CO$5&lt;=Milestones[[#This Row],[End]:[End]]),2,IF(AND(Milestones[[#This Row],[Category]:[Category]]="Milestone",CO$5&gt;=Milestones[[#This Row],[Start]:[Start]],CO$5&lt;=Milestones[[#This Row],[End]:[End]]),1,"")),"")</f>
        <v/>
      </c>
      <c r="CP50" s="20" t="str">
        <f ca="1">IFERROR(IF(AND(Milestones[[#This Row],[Category]:[Category]]="Goal",CP$5&gt;=Milestones[[#This Row],[Start]:[Start]],CP$5&lt;=Milestones[[#This Row],[End]:[End]]),2,IF(AND(Milestones[[#This Row],[Category]:[Category]]="Milestone",CP$5&gt;=Milestones[[#This Row],[Start]:[Start]],CP$5&lt;=Milestones[[#This Row],[End]:[End]]),1,"")),"")</f>
        <v/>
      </c>
      <c r="CQ50" s="20" t="str">
        <f ca="1">IFERROR(IF(AND(Milestones[[#This Row],[Category]:[Category]]="Goal",CQ$5&gt;=Milestones[[#This Row],[Start]:[Start]],CQ$5&lt;=Milestones[[#This Row],[End]:[End]]),2,IF(AND(Milestones[[#This Row],[Category]:[Category]]="Milestone",CQ$5&gt;=Milestones[[#This Row],[Start]:[Start]],CQ$5&lt;=Milestones[[#This Row],[End]:[End]]),1,"")),"")</f>
        <v/>
      </c>
      <c r="CR50" s="20" t="str">
        <f ca="1">IFERROR(IF(AND(Milestones[[#This Row],[Category]:[Category]]="Goal",CR$5&gt;=Milestones[[#This Row],[Start]:[Start]],CR$5&lt;=Milestones[[#This Row],[End]:[End]]),2,IF(AND(Milestones[[#This Row],[Category]:[Category]]="Milestone",CR$5&gt;=Milestones[[#This Row],[Start]:[Start]],CR$5&lt;=Milestones[[#This Row],[End]:[End]]),1,"")),"")</f>
        <v/>
      </c>
      <c r="CS50" s="20" t="str">
        <f ca="1">IFERROR(IF(AND(Milestones[[#This Row],[Category]:[Category]]="Goal",CS$5&gt;=Milestones[[#This Row],[Start]:[Start]],CS$5&lt;=Milestones[[#This Row],[End]:[End]]),2,IF(AND(Milestones[[#This Row],[Category]:[Category]]="Milestone",CS$5&gt;=Milestones[[#This Row],[Start]:[Start]],CS$5&lt;=Milestones[[#This Row],[End]:[End]]),1,"")),"")</f>
        <v/>
      </c>
      <c r="CT50" s="20" t="str">
        <f ca="1">IFERROR(IF(AND(Milestones[[#This Row],[Category]:[Category]]="Goal",CT$5&gt;=Milestones[[#This Row],[Start]:[Start]],CT$5&lt;=Milestones[[#This Row],[End]:[End]]),2,IF(AND(Milestones[[#This Row],[Category]:[Category]]="Milestone",CT$5&gt;=Milestones[[#This Row],[Start]:[Start]],CT$5&lt;=Milestones[[#This Row],[End]:[End]]),1,"")),"")</f>
        <v/>
      </c>
      <c r="CU50" s="20" t="str">
        <f ca="1">IFERROR(IF(AND(Milestones[[#This Row],[Category]:[Category]]="Goal",CU$5&gt;=Milestones[[#This Row],[Start]:[Start]],CU$5&lt;=Milestones[[#This Row],[End]:[End]]),2,IF(AND(Milestones[[#This Row],[Category]:[Category]]="Milestone",CU$5&gt;=Milestones[[#This Row],[Start]:[Start]],CU$5&lt;=Milestones[[#This Row],[End]:[End]]),1,"")),"")</f>
        <v/>
      </c>
      <c r="CV50" s="20" t="str">
        <f ca="1">IFERROR(IF(AND(Milestones[[#This Row],[Category]:[Category]]="Goal",CV$5&gt;=Milestones[[#This Row],[Start]:[Start]],CV$5&lt;=Milestones[[#This Row],[End]:[End]]),2,IF(AND(Milestones[[#This Row],[Category]:[Category]]="Milestone",CV$5&gt;=Milestones[[#This Row],[Start]:[Start]],CV$5&lt;=Milestones[[#This Row],[End]:[End]]),1,"")),"")</f>
        <v/>
      </c>
      <c r="CW50" s="20" t="str">
        <f ca="1">IFERROR(IF(AND(Milestones[[#This Row],[Category]:[Category]]="Goal",CW$5&gt;=Milestones[[#This Row],[Start]:[Start]],CW$5&lt;=Milestones[[#This Row],[End]:[End]]),2,IF(AND(Milestones[[#This Row],[Category]:[Category]]="Milestone",CW$5&gt;=Milestones[[#This Row],[Start]:[Start]],CW$5&lt;=Milestones[[#This Row],[End]:[End]]),1,"")),"")</f>
        <v/>
      </c>
      <c r="CX50" s="20" t="str">
        <f ca="1">IFERROR(IF(AND(Milestones[[#This Row],[Category]:[Category]]="Goal",CX$5&gt;=Milestones[[#This Row],[Start]:[Start]],CX$5&lt;=Milestones[[#This Row],[End]:[End]]),2,IF(AND(Milestones[[#This Row],[Category]:[Category]]="Milestone",CX$5&gt;=Milestones[[#This Row],[Start]:[Start]],CX$5&lt;=Milestones[[#This Row],[End]:[End]]),1,"")),"")</f>
        <v/>
      </c>
      <c r="CY50" s="20" t="str">
        <f ca="1">IFERROR(IF(AND(Milestones[[#This Row],[Category]:[Category]]="Goal",CY$5&gt;=Milestones[[#This Row],[Start]:[Start]],CY$5&lt;=Milestones[[#This Row],[End]:[End]]),2,IF(AND(Milestones[[#This Row],[Category]:[Category]]="Milestone",CY$5&gt;=Milestones[[#This Row],[Start]:[Start]],CY$5&lt;=Milestones[[#This Row],[End]:[End]]),1,"")),"")</f>
        <v/>
      </c>
      <c r="CZ50" s="20" t="str">
        <f ca="1">IFERROR(IF(AND(Milestones[[#This Row],[Category]:[Category]]="Goal",CZ$5&gt;=Milestones[[#This Row],[Start]:[Start]],CZ$5&lt;=Milestones[[#This Row],[End]:[End]]),2,IF(AND(Milestones[[#This Row],[Category]:[Category]]="Milestone",CZ$5&gt;=Milestones[[#This Row],[Start]:[Start]],CZ$5&lt;=Milestones[[#This Row],[End]:[End]]),1,"")),"")</f>
        <v/>
      </c>
      <c r="DA50" s="20" t="str">
        <f ca="1">IFERROR(IF(AND(Milestones[[#This Row],[Category]:[Category]]="Goal",DA$5&gt;=Milestones[[#This Row],[Start]:[Start]],DA$5&lt;=Milestones[[#This Row],[End]:[End]]),2,IF(AND(Milestones[[#This Row],[Category]:[Category]]="Milestone",DA$5&gt;=Milestones[[#This Row],[Start]:[Start]],DA$5&lt;=Milestones[[#This Row],[End]:[End]]),1,"")),"")</f>
        <v/>
      </c>
      <c r="DB50" s="20" t="str">
        <f ca="1">IFERROR(IF(AND(Milestones[[#This Row],[Category]:[Category]]="Goal",DB$5&gt;=Milestones[[#This Row],[Start]:[Start]],DB$5&lt;=Milestones[[#This Row],[End]:[End]]),2,IF(AND(Milestones[[#This Row],[Category]:[Category]]="Milestone",DB$5&gt;=Milestones[[#This Row],[Start]:[Start]],DB$5&lt;=Milestones[[#This Row],[End]:[End]]),1,"")),"")</f>
        <v/>
      </c>
      <c r="DC50" s="20" t="str">
        <f ca="1">IFERROR(IF(AND(Milestones[[#This Row],[Category]:[Category]]="Goal",DC$5&gt;=Milestones[[#This Row],[Start]:[Start]],DC$5&lt;=Milestones[[#This Row],[End]:[End]]),2,IF(AND(Milestones[[#This Row],[Category]:[Category]]="Milestone",DC$5&gt;=Milestones[[#This Row],[Start]:[Start]],DC$5&lt;=Milestones[[#This Row],[End]:[End]]),1,"")),"")</f>
        <v/>
      </c>
      <c r="DD50" s="20" t="str">
        <f ca="1">IFERROR(IF(AND(Milestones[[#This Row],[Category]:[Category]]="Goal",DD$5&gt;=Milestones[[#This Row],[Start]:[Start]],DD$5&lt;=Milestones[[#This Row],[End]:[End]]),2,IF(AND(Milestones[[#This Row],[Category]:[Category]]="Milestone",DD$5&gt;=Milestones[[#This Row],[Start]:[Start]],DD$5&lt;=Milestones[[#This Row],[End]:[End]]),1,"")),"")</f>
        <v/>
      </c>
      <c r="DE50" s="20" t="str">
        <f ca="1">IFERROR(IF(AND(Milestones[[#This Row],[Category]:[Category]]="Goal",DE$5&gt;=Milestones[[#This Row],[Start]:[Start]],DE$5&lt;=Milestones[[#This Row],[End]:[End]]),2,IF(AND(Milestones[[#This Row],[Category]:[Category]]="Milestone",DE$5&gt;=Milestones[[#This Row],[Start]:[Start]],DE$5&lt;=Milestones[[#This Row],[End]:[End]]),1,"")),"")</f>
        <v/>
      </c>
      <c r="DF50" s="20" t="str">
        <f ca="1">IFERROR(IF(AND(Milestones[[#This Row],[Category]:[Category]]="Goal",DF$5&gt;=Milestones[[#This Row],[Start]:[Start]],DF$5&lt;=Milestones[[#This Row],[End]:[End]]),2,IF(AND(Milestones[[#This Row],[Category]:[Category]]="Milestone",DF$5&gt;=Milestones[[#This Row],[Start]:[Start]],DF$5&lt;=Milestones[[#This Row],[End]:[End]]),1,"")),"")</f>
        <v/>
      </c>
      <c r="DG50" s="20" t="str">
        <f ca="1">IFERROR(IF(AND(Milestones[[#This Row],[Category]:[Category]]="Goal",DG$5&gt;=Milestones[[#This Row],[Start]:[Start]],DG$5&lt;=Milestones[[#This Row],[End]:[End]]),2,IF(AND(Milestones[[#This Row],[Category]:[Category]]="Milestone",DG$5&gt;=Milestones[[#This Row],[Start]:[Start]],DG$5&lt;=Milestones[[#This Row],[End]:[End]]),1,"")),"")</f>
        <v/>
      </c>
      <c r="DH50" s="20" t="str">
        <f ca="1">IFERROR(IF(AND(Milestones[[#This Row],[Category]:[Category]]="Goal",DH$5&gt;=Milestones[[#This Row],[Start]:[Start]],DH$5&lt;=Milestones[[#This Row],[End]:[End]]),2,IF(AND(Milestones[[#This Row],[Category]:[Category]]="Milestone",DH$5&gt;=Milestones[[#This Row],[Start]:[Start]],DH$5&lt;=Milestones[[#This Row],[End]:[End]]),1,"")),"")</f>
        <v/>
      </c>
      <c r="DI50" s="20" t="str">
        <f ca="1">IFERROR(IF(AND(Milestones[[#This Row],[Category]:[Category]]="Goal",DI$5&gt;=Milestones[[#This Row],[Start]:[Start]],DI$5&lt;=Milestones[[#This Row],[End]:[End]]),2,IF(AND(Milestones[[#This Row],[Category]:[Category]]="Milestone",DI$5&gt;=Milestones[[#This Row],[Start]:[Start]],DI$5&lt;=Milestones[[#This Row],[End]:[End]]),1,"")),"")</f>
        <v/>
      </c>
      <c r="DJ50" s="20" t="str">
        <f ca="1">IFERROR(IF(AND(Milestones[[#This Row],[Category]:[Category]]="Goal",DJ$5&gt;=Milestones[[#This Row],[Start]:[Start]],DJ$5&lt;=Milestones[[#This Row],[End]:[End]]),2,IF(AND(Milestones[[#This Row],[Category]:[Category]]="Milestone",DJ$5&gt;=Milestones[[#This Row],[Start]:[Start]],DJ$5&lt;=Milestones[[#This Row],[End]:[End]]),1,"")),"")</f>
        <v/>
      </c>
      <c r="DK50" s="20" t="str">
        <f ca="1">IFERROR(IF(AND(Milestones[[#This Row],[Category]:[Category]]="Goal",DK$5&gt;=Milestones[[#This Row],[Start]:[Start]],DK$5&lt;=Milestones[[#This Row],[End]:[End]]),2,IF(AND(Milestones[[#This Row],[Category]:[Category]]="Milestone",DK$5&gt;=Milestones[[#This Row],[Start]:[Start]],DK$5&lt;=Milestones[[#This Row],[End]:[End]]),1,"")),"")</f>
        <v/>
      </c>
      <c r="DL50" s="20" t="str">
        <f ca="1">IFERROR(IF(AND(Milestones[[#This Row],[Category]:[Category]]="Goal",DL$5&gt;=Milestones[[#This Row],[Start]:[Start]],DL$5&lt;=Milestones[[#This Row],[End]:[End]]),2,IF(AND(Milestones[[#This Row],[Category]:[Category]]="Milestone",DL$5&gt;=Milestones[[#This Row],[Start]:[Start]],DL$5&lt;=Milestones[[#This Row],[End]:[End]]),1,"")),"")</f>
        <v/>
      </c>
      <c r="DM50" s="20" t="str">
        <f ca="1">IFERROR(IF(AND(Milestones[[#This Row],[Category]:[Category]]="Goal",DM$5&gt;=Milestones[[#This Row],[Start]:[Start]],DM$5&lt;=Milestones[[#This Row],[End]:[End]]),2,IF(AND(Milestones[[#This Row],[Category]:[Category]]="Milestone",DM$5&gt;=Milestones[[#This Row],[Start]:[Start]],DM$5&lt;=Milestones[[#This Row],[End]:[End]]),1,"")),"")</f>
        <v/>
      </c>
      <c r="DN50" s="20" t="str">
        <f ca="1">IFERROR(IF(AND(Milestones[[#This Row],[Category]:[Category]]="Goal",DN$5&gt;=Milestones[[#This Row],[Start]:[Start]],DN$5&lt;=Milestones[[#This Row],[End]:[End]]),2,IF(AND(Milestones[[#This Row],[Category]:[Category]]="Milestone",DN$5&gt;=Milestones[[#This Row],[Start]:[Start]],DN$5&lt;=Milestones[[#This Row],[End]:[End]]),1,"")),"")</f>
        <v/>
      </c>
      <c r="DO50" s="20" t="str">
        <f ca="1">IFERROR(IF(AND(Milestones[[#This Row],[Category]:[Category]]="Goal",DO$5&gt;=Milestones[[#This Row],[Start]:[Start]],DO$5&lt;=Milestones[[#This Row],[End]:[End]]),2,IF(AND(Milestones[[#This Row],[Category]:[Category]]="Milestone",DO$5&gt;=Milestones[[#This Row],[Start]:[Start]],DO$5&lt;=Milestones[[#This Row],[End]:[End]]),1,"")),"")</f>
        <v/>
      </c>
      <c r="DP50" s="20" t="str">
        <f ca="1">IFERROR(IF(AND(Milestones[[#This Row],[Category]:[Category]]="Goal",DP$5&gt;=Milestones[[#This Row],[Start]:[Start]],DP$5&lt;=Milestones[[#This Row],[End]:[End]]),2,IF(AND(Milestones[[#This Row],[Category]:[Category]]="Milestone",DP$5&gt;=Milestones[[#This Row],[Start]:[Start]],DP$5&lt;=Milestones[[#This Row],[End]:[End]]),1,"")),"")</f>
        <v/>
      </c>
      <c r="DQ50" s="20" t="str">
        <f ca="1">IFERROR(IF(AND(Milestones[[#This Row],[Category]:[Category]]="Goal",DQ$5&gt;=Milestones[[#This Row],[Start]:[Start]],DQ$5&lt;=Milestones[[#This Row],[End]:[End]]),2,IF(AND(Milestones[[#This Row],[Category]:[Category]]="Milestone",DQ$5&gt;=Milestones[[#This Row],[Start]:[Start]],DQ$5&lt;=Milestones[[#This Row],[End]:[End]]),1,"")),"")</f>
        <v/>
      </c>
      <c r="DR50" s="20" t="str">
        <f ca="1">IFERROR(IF(AND(Milestones[[#This Row],[Category]:[Category]]="Goal",DR$5&gt;=Milestones[[#This Row],[Start]:[Start]],DR$5&lt;=Milestones[[#This Row],[End]:[End]]),2,IF(AND(Milestones[[#This Row],[Category]:[Category]]="Milestone",DR$5&gt;=Milestones[[#This Row],[Start]:[Start]],DR$5&lt;=Milestones[[#This Row],[End]:[End]]),1,"")),"")</f>
        <v/>
      </c>
      <c r="DS50" s="20" t="str">
        <f ca="1">IFERROR(IF(AND(Milestones[[#This Row],[Category]:[Category]]="Goal",DS$5&gt;=Milestones[[#This Row],[Start]:[Start]],DS$5&lt;=Milestones[[#This Row],[End]:[End]]),2,IF(AND(Milestones[[#This Row],[Category]:[Category]]="Milestone",DS$5&gt;=Milestones[[#This Row],[Start]:[Start]],DS$5&lt;=Milestones[[#This Row],[End]:[End]]),1,"")),"")</f>
        <v/>
      </c>
      <c r="DT50" s="20" t="str">
        <f ca="1">IFERROR(IF(AND(Milestones[[#This Row],[Category]:[Category]]="Goal",DT$5&gt;=Milestones[[#This Row],[Start]:[Start]],DT$5&lt;=Milestones[[#This Row],[End]:[End]]),2,IF(AND(Milestones[[#This Row],[Category]:[Category]]="Milestone",DT$5&gt;=Milestones[[#This Row],[Start]:[Start]],DT$5&lt;=Milestones[[#This Row],[End]:[End]]),1,"")),"")</f>
        <v/>
      </c>
      <c r="DU50" s="20" t="str">
        <f ca="1">IFERROR(IF(AND(Milestones[[#This Row],[Category]:[Category]]="Goal",DU$5&gt;=Milestones[[#This Row],[Start]:[Start]],DU$5&lt;=Milestones[[#This Row],[End]:[End]]),2,IF(AND(Milestones[[#This Row],[Category]:[Category]]="Milestone",DU$5&gt;=Milestones[[#This Row],[Start]:[Start]],DU$5&lt;=Milestones[[#This Row],[End]:[End]]),1,"")),"")</f>
        <v/>
      </c>
      <c r="DV50" s="20" t="str">
        <f ca="1">IFERROR(IF(AND(Milestones[[#This Row],[Category]:[Category]]="Goal",DV$5&gt;=Milestones[[#This Row],[Start]:[Start]],DV$5&lt;=Milestones[[#This Row],[End]:[End]]),2,IF(AND(Milestones[[#This Row],[Category]:[Category]]="Milestone",DV$5&gt;=Milestones[[#This Row],[Start]:[Start]],DV$5&lt;=Milestones[[#This Row],[End]:[End]]),1,"")),"")</f>
        <v/>
      </c>
      <c r="DW50" s="20" t="str">
        <f ca="1">IFERROR(IF(AND(Milestones[[#This Row],[Category]:[Category]]="Goal",DW$5&gt;=Milestones[[#This Row],[Start]:[Start]],DW$5&lt;=Milestones[[#This Row],[End]:[End]]),2,IF(AND(Milestones[[#This Row],[Category]:[Category]]="Milestone",DW$5&gt;=Milestones[[#This Row],[Start]:[Start]],DW$5&lt;=Milestones[[#This Row],[End]:[End]]),1,"")),"")</f>
        <v/>
      </c>
      <c r="DX50" s="20" t="str">
        <f ca="1">IFERROR(IF(AND(Milestones[[#This Row],[Category]:[Category]]="Goal",DX$5&gt;=Milestones[[#This Row],[Start]:[Start]],DX$5&lt;=Milestones[[#This Row],[End]:[End]]),2,IF(AND(Milestones[[#This Row],[Category]:[Category]]="Milestone",DX$5&gt;=Milestones[[#This Row],[Start]:[Start]],DX$5&lt;=Milestones[[#This Row],[End]:[End]]),1,"")),"")</f>
        <v/>
      </c>
      <c r="DY50" s="20" t="str">
        <f ca="1">IFERROR(IF(AND(Milestones[[#This Row],[Category]:[Category]]="Goal",DY$5&gt;=Milestones[[#This Row],[Start]:[Start]],DY$5&lt;=Milestones[[#This Row],[End]:[End]]),2,IF(AND(Milestones[[#This Row],[Category]:[Category]]="Milestone",DY$5&gt;=Milestones[[#This Row],[Start]:[Start]],DY$5&lt;=Milestones[[#This Row],[End]:[End]]),1,"")),"")</f>
        <v/>
      </c>
      <c r="DZ50" s="20" t="str">
        <f ca="1">IFERROR(IF(AND(Milestones[[#This Row],[Category]:[Category]]="Goal",DZ$5&gt;=Milestones[[#This Row],[Start]:[Start]],DZ$5&lt;=Milestones[[#This Row],[End]:[End]]),2,IF(AND(Milestones[[#This Row],[Category]:[Category]]="Milestone",DZ$5&gt;=Milestones[[#This Row],[Start]:[Start]],DZ$5&lt;=Milestones[[#This Row],[End]:[End]]),1,"")),"")</f>
        <v/>
      </c>
      <c r="EA50" s="20" t="str">
        <f ca="1">IFERROR(IF(AND(Milestones[[#This Row],[Category]:[Category]]="Goal",EA$5&gt;=Milestones[[#This Row],[Start]:[Start]],EA$5&lt;=Milestones[[#This Row],[End]:[End]]),2,IF(AND(Milestones[[#This Row],[Category]:[Category]]="Milestone",EA$5&gt;=Milestones[[#This Row],[Start]:[Start]],EA$5&lt;=Milestones[[#This Row],[End]:[End]]),1,"")),"")</f>
        <v/>
      </c>
      <c r="EB50" s="20" t="str">
        <f ca="1">IFERROR(IF(AND(Milestones[[#This Row],[Category]:[Category]]="Goal",EB$5&gt;=Milestones[[#This Row],[Start]:[Start]],EB$5&lt;=Milestones[[#This Row],[End]:[End]]),2,IF(AND(Milestones[[#This Row],[Category]:[Category]]="Milestone",EB$5&gt;=Milestones[[#This Row],[Start]:[Start]],EB$5&lt;=Milestones[[#This Row],[End]:[End]]),1,"")),"")</f>
        <v/>
      </c>
      <c r="EC50" s="20" t="str">
        <f ca="1">IFERROR(IF(AND(Milestones[[#This Row],[Category]:[Category]]="Goal",EC$5&gt;=Milestones[[#This Row],[Start]:[Start]],EC$5&lt;=Milestones[[#This Row],[End]:[End]]),2,IF(AND(Milestones[[#This Row],[Category]:[Category]]="Milestone",EC$5&gt;=Milestones[[#This Row],[Start]:[Start]],EC$5&lt;=Milestones[[#This Row],[End]:[End]]),1,"")),"")</f>
        <v/>
      </c>
      <c r="ED50" s="20" t="str">
        <f ca="1">IFERROR(IF(AND(Milestones[[#This Row],[Category]:[Category]]="Goal",ED$5&gt;=Milestones[[#This Row],[Start]:[Start]],ED$5&lt;=Milestones[[#This Row],[End]:[End]]),2,IF(AND(Milestones[[#This Row],[Category]:[Category]]="Milestone",ED$5&gt;=Milestones[[#This Row],[Start]:[Start]],ED$5&lt;=Milestones[[#This Row],[End]:[End]]),1,"")),"")</f>
        <v/>
      </c>
      <c r="EE50" s="20" t="str">
        <f ca="1">IFERROR(IF(AND(Milestones[[#This Row],[Category]:[Category]]="Goal",EE$5&gt;=Milestones[[#This Row],[Start]:[Start]],EE$5&lt;=Milestones[[#This Row],[End]:[End]]),2,IF(AND(Milestones[[#This Row],[Category]:[Category]]="Milestone",EE$5&gt;=Milestones[[#This Row],[Start]:[Start]],EE$5&lt;=Milestones[[#This Row],[End]:[End]]),1,"")),"")</f>
        <v/>
      </c>
      <c r="EF50" s="20" t="str">
        <f ca="1">IFERROR(IF(AND(Milestones[[#This Row],[Category]:[Category]]="Goal",EF$5&gt;=Milestones[[#This Row],[Start]:[Start]],EF$5&lt;=Milestones[[#This Row],[End]:[End]]),2,IF(AND(Milestones[[#This Row],[Category]:[Category]]="Milestone",EF$5&gt;=Milestones[[#This Row],[Start]:[Start]],EF$5&lt;=Milestones[[#This Row],[End]:[End]]),1,"")),"")</f>
        <v/>
      </c>
      <c r="EG50" s="20" t="str">
        <f ca="1">IFERROR(IF(AND(Milestones[[#This Row],[Category]:[Category]]="Goal",EG$5&gt;=Milestones[[#This Row],[Start]:[Start]],EG$5&lt;=Milestones[[#This Row],[End]:[End]]),2,IF(AND(Milestones[[#This Row],[Category]:[Category]]="Milestone",EG$5&gt;=Milestones[[#This Row],[Start]:[Start]],EG$5&lt;=Milestones[[#This Row],[End]:[End]]),1,"")),"")</f>
        <v/>
      </c>
      <c r="EH50" s="20" t="str">
        <f ca="1">IFERROR(IF(AND(Milestones[[#This Row],[Category]:[Category]]="Goal",EH$5&gt;=Milestones[[#This Row],[Start]:[Start]],EH$5&lt;=Milestones[[#This Row],[End]:[End]]),2,IF(AND(Milestones[[#This Row],[Category]:[Category]]="Milestone",EH$5&gt;=Milestones[[#This Row],[Start]:[Start]],EH$5&lt;=Milestones[[#This Row],[End]:[End]]),1,"")),"")</f>
        <v/>
      </c>
      <c r="EI50" s="20" t="str">
        <f ca="1">IFERROR(IF(AND(Milestones[[#This Row],[Category]:[Category]]="Goal",EI$5&gt;=Milestones[[#This Row],[Start]:[Start]],EI$5&lt;=Milestones[[#This Row],[End]:[End]]),2,IF(AND(Milestones[[#This Row],[Category]:[Category]]="Milestone",EI$5&gt;=Milestones[[#This Row],[Start]:[Start]],EI$5&lt;=Milestones[[#This Row],[End]:[End]]),1,"")),"")</f>
        <v/>
      </c>
      <c r="EJ50" s="20" t="str">
        <f ca="1">IFERROR(IF(AND(Milestones[[#This Row],[Category]:[Category]]="Goal",EJ$5&gt;=Milestones[[#This Row],[Start]:[Start]],EJ$5&lt;=Milestones[[#This Row],[End]:[End]]),2,IF(AND(Milestones[[#This Row],[Category]:[Category]]="Milestone",EJ$5&gt;=Milestones[[#This Row],[Start]:[Start]],EJ$5&lt;=Milestones[[#This Row],[End]:[End]]),1,"")),"")</f>
        <v/>
      </c>
      <c r="EK50" s="20" t="str">
        <f ca="1">IFERROR(IF(AND(Milestones[[#This Row],[Category]:[Category]]="Goal",EK$5&gt;=Milestones[[#This Row],[Start]:[Start]],EK$5&lt;=Milestones[[#This Row],[End]:[End]]),2,IF(AND(Milestones[[#This Row],[Category]:[Category]]="Milestone",EK$5&gt;=Milestones[[#This Row],[Start]:[Start]],EK$5&lt;=Milestones[[#This Row],[End]:[End]]),1,"")),"")</f>
        <v/>
      </c>
      <c r="EL50" s="20" t="str">
        <f ca="1">IFERROR(IF(AND(Milestones[[#This Row],[Category]:[Category]]="Goal",EL$5&gt;=Milestones[[#This Row],[Start]:[Start]],EL$5&lt;=Milestones[[#This Row],[End]:[End]]),2,IF(AND(Milestones[[#This Row],[Category]:[Category]]="Milestone",EL$5&gt;=Milestones[[#This Row],[Start]:[Start]],EL$5&lt;=Milestones[[#This Row],[End]:[End]]),1,"")),"")</f>
        <v/>
      </c>
      <c r="EM50" s="20" t="str">
        <f ca="1">IFERROR(IF(AND(Milestones[[#This Row],[Category]:[Category]]="Goal",EM$5&gt;=Milestones[[#This Row],[Start]:[Start]],EM$5&lt;=Milestones[[#This Row],[End]:[End]]),2,IF(AND(Milestones[[#This Row],[Category]:[Category]]="Milestone",EM$5&gt;=Milestones[[#This Row],[Start]:[Start]],EM$5&lt;=Milestones[[#This Row],[End]:[End]]),1,"")),"")</f>
        <v/>
      </c>
      <c r="EN50" s="20" t="str">
        <f ca="1">IFERROR(IF(AND(Milestones[[#This Row],[Category]:[Category]]="Goal",EN$5&gt;=Milestones[[#This Row],[Start]:[Start]],EN$5&lt;=Milestones[[#This Row],[End]:[End]]),2,IF(AND(Milestones[[#This Row],[Category]:[Category]]="Milestone",EN$5&gt;=Milestones[[#This Row],[Start]:[Start]],EN$5&lt;=Milestones[[#This Row],[End]:[End]]),1,"")),"")</f>
        <v/>
      </c>
      <c r="EO50" s="20" t="str">
        <f ca="1">IFERROR(IF(AND(Milestones[[#This Row],[Category]:[Category]]="Goal",EO$5&gt;=Milestones[[#This Row],[Start]:[Start]],EO$5&lt;=Milestones[[#This Row],[End]:[End]]),2,IF(AND(Milestones[[#This Row],[Category]:[Category]]="Milestone",EO$5&gt;=Milestones[[#This Row],[Start]:[Start]],EO$5&lt;=Milestones[[#This Row],[End]:[End]]),1,"")),"")</f>
        <v/>
      </c>
      <c r="EP50" s="20" t="str">
        <f ca="1">IFERROR(IF(AND(Milestones[[#This Row],[Category]:[Category]]="Goal",EP$5&gt;=Milestones[[#This Row],[Start]:[Start]],EP$5&lt;=Milestones[[#This Row],[End]:[End]]),2,IF(AND(Milestones[[#This Row],[Category]:[Category]]="Milestone",EP$5&gt;=Milestones[[#This Row],[Start]:[Start]],EP$5&lt;=Milestones[[#This Row],[End]:[End]]),1,"")),"")</f>
        <v/>
      </c>
      <c r="EQ50" s="20" t="str">
        <f ca="1">IFERROR(IF(AND(Milestones[[#This Row],[Category]:[Category]]="Goal",EQ$5&gt;=Milestones[[#This Row],[Start]:[Start]],EQ$5&lt;=Milestones[[#This Row],[End]:[End]]),2,IF(AND(Milestones[[#This Row],[Category]:[Category]]="Milestone",EQ$5&gt;=Milestones[[#This Row],[Start]:[Start]],EQ$5&lt;=Milestones[[#This Row],[End]:[End]]),1,"")),"")</f>
        <v/>
      </c>
      <c r="ER50" s="20" t="str">
        <f ca="1">IFERROR(IF(AND(Milestones[[#This Row],[Category]:[Category]]="Goal",ER$5&gt;=Milestones[[#This Row],[Start]:[Start]],ER$5&lt;=Milestones[[#This Row],[End]:[End]]),2,IF(AND(Milestones[[#This Row],[Category]:[Category]]="Milestone",ER$5&gt;=Milestones[[#This Row],[Start]:[Start]],ER$5&lt;=Milestones[[#This Row],[End]:[End]]),1,"")),"")</f>
        <v/>
      </c>
    </row>
    <row r="51" spans="2:148" ht="15" customHeight="1" x14ac:dyDescent="0.3">
      <c r="B51" s="41">
        <f t="shared" si="73"/>
        <v>44</v>
      </c>
      <c r="C51" s="97" t="s">
        <v>162</v>
      </c>
      <c r="D51" s="61" t="s">
        <v>48</v>
      </c>
      <c r="E51" s="63" t="s">
        <v>46</v>
      </c>
      <c r="F51" s="64" t="s">
        <v>11</v>
      </c>
      <c r="G51" s="43"/>
      <c r="H51" s="35"/>
      <c r="I51" s="58">
        <f>IFERROR(IF(Milestones[[#This Row],[Activity]]="","",WORKDAY(IF(Milestones[[#This Row],[Predecessor]]="",IF(O50&lt;&gt;"", O50, L50),IF(INDEX(Milestones[Actual End],Milestones[[#This Row],[Predecessor]])&lt;&gt;"",INDEX(Milestones[Actual End],Milestones[[#This Row],[Predecessor]]),INDEX(Milestones[End],Milestones[[#This Row],[Predecessor]]))),Milestones[[#This Row],[Lag Days (Working Days)]],Table5[Holidays])),"")</f>
        <v>43399</v>
      </c>
      <c r="J51" s="70">
        <v>0.5</v>
      </c>
      <c r="K51" s="46">
        <f>IF(Milestones[[#This Row],[Responsible]]="",Milestones[[#This Row],[Effort (Working Days)]],IFERROR(ROUND(Milestones[[#This Row],[Effort (Working Days)]]/VLOOKUP(Milestones[[#This Row],[Responsible]],ProjectPersonnel[],2,FALSE)*4,0)/4,0))</f>
        <v>1.25</v>
      </c>
      <c r="L51" s="47">
        <f>IFERROR(WORKDAY(Milestones[[#This Row],[Start]],Milestones[[#This Row],[Task Duration]],Table5[Holidays]),"")</f>
        <v>43402</v>
      </c>
      <c r="M51" s="49" t="s">
        <v>155</v>
      </c>
      <c r="N51" s="49"/>
      <c r="O51" s="49"/>
      <c r="P51" s="72">
        <v>0</v>
      </c>
      <c r="Q51" s="13"/>
      <c r="R51" s="13"/>
      <c r="T51" s="20" t="str">
        <f ca="1">IFERROR(IF(AND(Milestones[[#This Row],[Category]:[Category]]="Goal",T$5&gt;=Milestones[[#This Row],[Start]:[Start]],T$5&lt;=Milestones[[#This Row],[End]:[End]]),2,IF(AND(Milestones[[#This Row],[Category]:[Category]]="Milestone",T$5&gt;=Milestones[[#This Row],[Start]:[Start]],T$5&lt;=Milestones[[#This Row],[End]:[End]]),1,"")),"")</f>
        <v/>
      </c>
      <c r="U51" s="20" t="str">
        <f ca="1">IFERROR(IF(AND(Milestones[[#This Row],[Category]:[Category]]="Goal",U$5&gt;=Milestones[[#This Row],[Start]:[Start]],U$5&lt;=Milestones[[#This Row],[End]:[End]]),2,IF(AND(Milestones[[#This Row],[Category]:[Category]]="Milestone",U$5&gt;=Milestones[[#This Row],[Start]:[Start]],U$5&lt;=Milestones[[#This Row],[End]:[End]]),1,"")),"")</f>
        <v/>
      </c>
      <c r="V51" s="20" t="str">
        <f ca="1">IFERROR(IF(AND(Milestones[[#This Row],[Category]:[Category]]="Goal",V$5&gt;=Milestones[[#This Row],[Start]:[Start]],V$5&lt;=Milestones[[#This Row],[End]:[End]]),2,IF(AND(Milestones[[#This Row],[Category]:[Category]]="Milestone",V$5&gt;=Milestones[[#This Row],[Start]:[Start]],V$5&lt;=Milestones[[#This Row],[End]:[End]]),1,"")),"")</f>
        <v/>
      </c>
      <c r="W51" s="20" t="str">
        <f ca="1">IFERROR(IF(AND(Milestones[[#This Row],[Category]:[Category]]="Goal",W$5&gt;=Milestones[[#This Row],[Start]:[Start]],W$5&lt;=Milestones[[#This Row],[End]:[End]]),2,IF(AND(Milestones[[#This Row],[Category]:[Category]]="Milestone",W$5&gt;=Milestones[[#This Row],[Start]:[Start]],W$5&lt;=Milestones[[#This Row],[End]:[End]]),1,"")),"")</f>
        <v/>
      </c>
      <c r="X51" s="20" t="str">
        <f ca="1">IFERROR(IF(AND(Milestones[[#This Row],[Category]:[Category]]="Goal",X$5&gt;=Milestones[[#This Row],[Start]:[Start]],X$5&lt;=Milestones[[#This Row],[End]:[End]]),2,IF(AND(Milestones[[#This Row],[Category]:[Category]]="Milestone",X$5&gt;=Milestones[[#This Row],[Start]:[Start]],X$5&lt;=Milestones[[#This Row],[End]:[End]]),1,"")),"")</f>
        <v/>
      </c>
      <c r="Y51" s="20" t="str">
        <f ca="1">IFERROR(IF(AND(Milestones[[#This Row],[Category]:[Category]]="Goal",Y$5&gt;=Milestones[[#This Row],[Start]:[Start]],Y$5&lt;=Milestones[[#This Row],[End]:[End]]),2,IF(AND(Milestones[[#This Row],[Category]:[Category]]="Milestone",Y$5&gt;=Milestones[[#This Row],[Start]:[Start]],Y$5&lt;=Milestones[[#This Row],[End]:[End]]),1,"")),"")</f>
        <v/>
      </c>
      <c r="Z51" s="20" t="str">
        <f ca="1">IFERROR(IF(AND(Milestones[[#This Row],[Category]:[Category]]="Goal",Z$5&gt;=Milestones[[#This Row],[Start]:[Start]],Z$5&lt;=Milestones[[#This Row],[End]:[End]]),2,IF(AND(Milestones[[#This Row],[Category]:[Category]]="Milestone",Z$5&gt;=Milestones[[#This Row],[Start]:[Start]],Z$5&lt;=Milestones[[#This Row],[End]:[End]]),1,"")),"")</f>
        <v/>
      </c>
      <c r="AA51" s="20" t="str">
        <f ca="1">IFERROR(IF(AND(Milestones[[#This Row],[Category]:[Category]]="Goal",AA$5&gt;=Milestones[[#This Row],[Start]:[Start]],AA$5&lt;=Milestones[[#This Row],[End]:[End]]),2,IF(AND(Milestones[[#This Row],[Category]:[Category]]="Milestone",AA$5&gt;=Milestones[[#This Row],[Start]:[Start]],AA$5&lt;=Milestones[[#This Row],[End]:[End]]),1,"")),"")</f>
        <v/>
      </c>
      <c r="AB51" s="20" t="str">
        <f ca="1">IFERROR(IF(AND(Milestones[[#This Row],[Category]:[Category]]="Goal",AB$5&gt;=Milestones[[#This Row],[Start]:[Start]],AB$5&lt;=Milestones[[#This Row],[End]:[End]]),2,IF(AND(Milestones[[#This Row],[Category]:[Category]]="Milestone",AB$5&gt;=Milestones[[#This Row],[Start]:[Start]],AB$5&lt;=Milestones[[#This Row],[End]:[End]]),1,"")),"")</f>
        <v/>
      </c>
      <c r="AC51" s="20" t="str">
        <f ca="1">IFERROR(IF(AND(Milestones[[#This Row],[Category]:[Category]]="Goal",AC$5&gt;=Milestones[[#This Row],[Start]:[Start]],AC$5&lt;=Milestones[[#This Row],[End]:[End]]),2,IF(AND(Milestones[[#This Row],[Category]:[Category]]="Milestone",AC$5&gt;=Milestones[[#This Row],[Start]:[Start]],AC$5&lt;=Milestones[[#This Row],[End]:[End]]),1,"")),"")</f>
        <v/>
      </c>
      <c r="AD51" s="20" t="str">
        <f ca="1">IFERROR(IF(AND(Milestones[[#This Row],[Category]:[Category]]="Goal",AD$5&gt;=Milestones[[#This Row],[Start]:[Start]],AD$5&lt;=Milestones[[#This Row],[End]:[End]]),2,IF(AND(Milestones[[#This Row],[Category]:[Category]]="Milestone",AD$5&gt;=Milestones[[#This Row],[Start]:[Start]],AD$5&lt;=Milestones[[#This Row],[End]:[End]]),1,"")),"")</f>
        <v/>
      </c>
      <c r="AE51" s="20" t="str">
        <f ca="1">IFERROR(IF(AND(Milestones[[#This Row],[Category]:[Category]]="Goal",AE$5&gt;=Milestones[[#This Row],[Start]:[Start]],AE$5&lt;=Milestones[[#This Row],[End]:[End]]),2,IF(AND(Milestones[[#This Row],[Category]:[Category]]="Milestone",AE$5&gt;=Milestones[[#This Row],[Start]:[Start]],AE$5&lt;=Milestones[[#This Row],[End]:[End]]),1,"")),"")</f>
        <v/>
      </c>
      <c r="AF51" s="20" t="str">
        <f ca="1">IFERROR(IF(AND(Milestones[[#This Row],[Category]:[Category]]="Goal",AF$5&gt;=Milestones[[#This Row],[Start]:[Start]],AF$5&lt;=Milestones[[#This Row],[End]:[End]]),2,IF(AND(Milestones[[#This Row],[Category]:[Category]]="Milestone",AF$5&gt;=Milestones[[#This Row],[Start]:[Start]],AF$5&lt;=Milestones[[#This Row],[End]:[End]]),1,"")),"")</f>
        <v/>
      </c>
      <c r="AG51" s="20" t="str">
        <f ca="1">IFERROR(IF(AND(Milestones[[#This Row],[Category]:[Category]]="Goal",AG$5&gt;=Milestones[[#This Row],[Start]:[Start]],AG$5&lt;=Milestones[[#This Row],[End]:[End]]),2,IF(AND(Milestones[[#This Row],[Category]:[Category]]="Milestone",AG$5&gt;=Milestones[[#This Row],[Start]:[Start]],AG$5&lt;=Milestones[[#This Row],[End]:[End]]),1,"")),"")</f>
        <v/>
      </c>
      <c r="AH51" s="20" t="str">
        <f ca="1">IFERROR(IF(AND(Milestones[[#This Row],[Category]:[Category]]="Goal",AH$5&gt;=Milestones[[#This Row],[Start]:[Start]],AH$5&lt;=Milestones[[#This Row],[End]:[End]]),2,IF(AND(Milestones[[#This Row],[Category]:[Category]]="Milestone",AH$5&gt;=Milestones[[#This Row],[Start]:[Start]],AH$5&lt;=Milestones[[#This Row],[End]:[End]]),1,"")),"")</f>
        <v/>
      </c>
      <c r="AI51" s="20" t="str">
        <f ca="1">IFERROR(IF(AND(Milestones[[#This Row],[Category]:[Category]]="Goal",AI$5&gt;=Milestones[[#This Row],[Start]:[Start]],AI$5&lt;=Milestones[[#This Row],[End]:[End]]),2,IF(AND(Milestones[[#This Row],[Category]:[Category]]="Milestone",AI$5&gt;=Milestones[[#This Row],[Start]:[Start]],AI$5&lt;=Milestones[[#This Row],[End]:[End]]),1,"")),"")</f>
        <v/>
      </c>
      <c r="AJ51" s="20" t="str">
        <f ca="1">IFERROR(IF(AND(Milestones[[#This Row],[Category]:[Category]]="Goal",AJ$5&gt;=Milestones[[#This Row],[Start]:[Start]],AJ$5&lt;=Milestones[[#This Row],[End]:[End]]),2,IF(AND(Milestones[[#This Row],[Category]:[Category]]="Milestone",AJ$5&gt;=Milestones[[#This Row],[Start]:[Start]],AJ$5&lt;=Milestones[[#This Row],[End]:[End]]),1,"")),"")</f>
        <v/>
      </c>
      <c r="AK51" s="20" t="str">
        <f ca="1">IFERROR(IF(AND(Milestones[[#This Row],[Category]:[Category]]="Goal",AK$5&gt;=Milestones[[#This Row],[Start]:[Start]],AK$5&lt;=Milestones[[#This Row],[End]:[End]]),2,IF(AND(Milestones[[#This Row],[Category]:[Category]]="Milestone",AK$5&gt;=Milestones[[#This Row],[Start]:[Start]],AK$5&lt;=Milestones[[#This Row],[End]:[End]]),1,"")),"")</f>
        <v/>
      </c>
      <c r="AL51" s="20" t="str">
        <f ca="1">IFERROR(IF(AND(Milestones[[#This Row],[Category]:[Category]]="Goal",AL$5&gt;=Milestones[[#This Row],[Start]:[Start]],AL$5&lt;=Milestones[[#This Row],[End]:[End]]),2,IF(AND(Milestones[[#This Row],[Category]:[Category]]="Milestone",AL$5&gt;=Milestones[[#This Row],[Start]:[Start]],AL$5&lt;=Milestones[[#This Row],[End]:[End]]),1,"")),"")</f>
        <v/>
      </c>
      <c r="AM51" s="20" t="str">
        <f ca="1">IFERROR(IF(AND(Milestones[[#This Row],[Category]:[Category]]="Goal",AM$5&gt;=Milestones[[#This Row],[Start]:[Start]],AM$5&lt;=Milestones[[#This Row],[End]:[End]]),2,IF(AND(Milestones[[#This Row],[Category]:[Category]]="Milestone",AM$5&gt;=Milestones[[#This Row],[Start]:[Start]],AM$5&lt;=Milestones[[#This Row],[End]:[End]]),1,"")),"")</f>
        <v/>
      </c>
      <c r="AN51" s="20" t="str">
        <f ca="1">IFERROR(IF(AND(Milestones[[#This Row],[Category]:[Category]]="Goal",AN$5&gt;=Milestones[[#This Row],[Start]:[Start]],AN$5&lt;=Milestones[[#This Row],[End]:[End]]),2,IF(AND(Milestones[[#This Row],[Category]:[Category]]="Milestone",AN$5&gt;=Milestones[[#This Row],[Start]:[Start]],AN$5&lt;=Milestones[[#This Row],[End]:[End]]),1,"")),"")</f>
        <v/>
      </c>
      <c r="AO51" s="20" t="str">
        <f ca="1">IFERROR(IF(AND(Milestones[[#This Row],[Category]:[Category]]="Goal",AO$5&gt;=Milestones[[#This Row],[Start]:[Start]],AO$5&lt;=Milestones[[#This Row],[End]:[End]]),2,IF(AND(Milestones[[#This Row],[Category]:[Category]]="Milestone",AO$5&gt;=Milestones[[#This Row],[Start]:[Start]],AO$5&lt;=Milestones[[#This Row],[End]:[End]]),1,"")),"")</f>
        <v/>
      </c>
      <c r="AP51" s="20" t="str">
        <f ca="1">IFERROR(IF(AND(Milestones[[#This Row],[Category]:[Category]]="Goal",AP$5&gt;=Milestones[[#This Row],[Start]:[Start]],AP$5&lt;=Milestones[[#This Row],[End]:[End]]),2,IF(AND(Milestones[[#This Row],[Category]:[Category]]="Milestone",AP$5&gt;=Milestones[[#This Row],[Start]:[Start]],AP$5&lt;=Milestones[[#This Row],[End]:[End]]),1,"")),"")</f>
        <v/>
      </c>
      <c r="AQ51" s="20" t="str">
        <f ca="1">IFERROR(IF(AND(Milestones[[#This Row],[Category]:[Category]]="Goal",AQ$5&gt;=Milestones[[#This Row],[Start]:[Start]],AQ$5&lt;=Milestones[[#This Row],[End]:[End]]),2,IF(AND(Milestones[[#This Row],[Category]:[Category]]="Milestone",AQ$5&gt;=Milestones[[#This Row],[Start]:[Start]],AQ$5&lt;=Milestones[[#This Row],[End]:[End]]),1,"")),"")</f>
        <v/>
      </c>
      <c r="AR51" s="20" t="str">
        <f ca="1">IFERROR(IF(AND(Milestones[[#This Row],[Category]:[Category]]="Goal",AR$5&gt;=Milestones[[#This Row],[Start]:[Start]],AR$5&lt;=Milestones[[#This Row],[End]:[End]]),2,IF(AND(Milestones[[#This Row],[Category]:[Category]]="Milestone",AR$5&gt;=Milestones[[#This Row],[Start]:[Start]],AR$5&lt;=Milestones[[#This Row],[End]:[End]]),1,"")),"")</f>
        <v/>
      </c>
      <c r="AS51" s="20" t="str">
        <f ca="1">IFERROR(IF(AND(Milestones[[#This Row],[Category]:[Category]]="Goal",AS$5&gt;=Milestones[[#This Row],[Start]:[Start]],AS$5&lt;=Milestones[[#This Row],[End]:[End]]),2,IF(AND(Milestones[[#This Row],[Category]:[Category]]="Milestone",AS$5&gt;=Milestones[[#This Row],[Start]:[Start]],AS$5&lt;=Milestones[[#This Row],[End]:[End]]),1,"")),"")</f>
        <v/>
      </c>
      <c r="AT51" s="20" t="str">
        <f ca="1">IFERROR(IF(AND(Milestones[[#This Row],[Category]:[Category]]="Goal",AT$5&gt;=Milestones[[#This Row],[Start]:[Start]],AT$5&lt;=Milestones[[#This Row],[End]:[End]]),2,IF(AND(Milestones[[#This Row],[Category]:[Category]]="Milestone",AT$5&gt;=Milestones[[#This Row],[Start]:[Start]],AT$5&lt;=Milestones[[#This Row],[End]:[End]]),1,"")),"")</f>
        <v/>
      </c>
      <c r="AU51" s="20" t="str">
        <f ca="1">IFERROR(IF(AND(Milestones[[#This Row],[Category]:[Category]]="Goal",AU$5&gt;=Milestones[[#This Row],[Start]:[Start]],AU$5&lt;=Milestones[[#This Row],[End]:[End]]),2,IF(AND(Milestones[[#This Row],[Category]:[Category]]="Milestone",AU$5&gt;=Milestones[[#This Row],[Start]:[Start]],AU$5&lt;=Milestones[[#This Row],[End]:[End]]),1,"")),"")</f>
        <v/>
      </c>
      <c r="AV51" s="20" t="str">
        <f ca="1">IFERROR(IF(AND(Milestones[[#This Row],[Category]:[Category]]="Goal",AV$5&gt;=Milestones[[#This Row],[Start]:[Start]],AV$5&lt;=Milestones[[#This Row],[End]:[End]]),2,IF(AND(Milestones[[#This Row],[Category]:[Category]]="Milestone",AV$5&gt;=Milestones[[#This Row],[Start]:[Start]],AV$5&lt;=Milestones[[#This Row],[End]:[End]]),1,"")),"")</f>
        <v/>
      </c>
      <c r="AW51" s="20" t="str">
        <f ca="1">IFERROR(IF(AND(Milestones[[#This Row],[Category]:[Category]]="Goal",AW$5&gt;=Milestones[[#This Row],[Start]:[Start]],AW$5&lt;=Milestones[[#This Row],[End]:[End]]),2,IF(AND(Milestones[[#This Row],[Category]:[Category]]="Milestone",AW$5&gt;=Milestones[[#This Row],[Start]:[Start]],AW$5&lt;=Milestones[[#This Row],[End]:[End]]),1,"")),"")</f>
        <v/>
      </c>
      <c r="AX51" s="20" t="str">
        <f ca="1">IFERROR(IF(AND(Milestones[[#This Row],[Category]:[Category]]="Goal",AX$5&gt;=Milestones[[#This Row],[Start]:[Start]],AX$5&lt;=Milestones[[#This Row],[End]:[End]]),2,IF(AND(Milestones[[#This Row],[Category]:[Category]]="Milestone",AX$5&gt;=Milestones[[#This Row],[Start]:[Start]],AX$5&lt;=Milestones[[#This Row],[End]:[End]]),1,"")),"")</f>
        <v/>
      </c>
      <c r="AY51" s="20" t="str">
        <f ca="1">IFERROR(IF(AND(Milestones[[#This Row],[Category]:[Category]]="Goal",AY$5&gt;=Milestones[[#This Row],[Start]:[Start]],AY$5&lt;=Milestones[[#This Row],[End]:[End]]),2,IF(AND(Milestones[[#This Row],[Category]:[Category]]="Milestone",AY$5&gt;=Milestones[[#This Row],[Start]:[Start]],AY$5&lt;=Milestones[[#This Row],[End]:[End]]),1,"")),"")</f>
        <v/>
      </c>
      <c r="AZ51" s="20" t="str">
        <f ca="1">IFERROR(IF(AND(Milestones[[#This Row],[Category]:[Category]]="Goal",AZ$5&gt;=Milestones[[#This Row],[Start]:[Start]],AZ$5&lt;=Milestones[[#This Row],[End]:[End]]),2,IF(AND(Milestones[[#This Row],[Category]:[Category]]="Milestone",AZ$5&gt;=Milestones[[#This Row],[Start]:[Start]],AZ$5&lt;=Milestones[[#This Row],[End]:[End]]),1,"")),"")</f>
        <v/>
      </c>
      <c r="BA51" s="20" t="str">
        <f ca="1">IFERROR(IF(AND(Milestones[[#This Row],[Category]:[Category]]="Goal",BA$5&gt;=Milestones[[#This Row],[Start]:[Start]],BA$5&lt;=Milestones[[#This Row],[End]:[End]]),2,IF(AND(Milestones[[#This Row],[Category]:[Category]]="Milestone",BA$5&gt;=Milestones[[#This Row],[Start]:[Start]],BA$5&lt;=Milestones[[#This Row],[End]:[End]]),1,"")),"")</f>
        <v/>
      </c>
      <c r="BB51" s="20" t="str">
        <f ca="1">IFERROR(IF(AND(Milestones[[#This Row],[Category]:[Category]]="Goal",BB$5&gt;=Milestones[[#This Row],[Start]:[Start]],BB$5&lt;=Milestones[[#This Row],[End]:[End]]),2,IF(AND(Milestones[[#This Row],[Category]:[Category]]="Milestone",BB$5&gt;=Milestones[[#This Row],[Start]:[Start]],BB$5&lt;=Milestones[[#This Row],[End]:[End]]),1,"")),"")</f>
        <v/>
      </c>
      <c r="BC51" s="20" t="str">
        <f ca="1">IFERROR(IF(AND(Milestones[[#This Row],[Category]:[Category]]="Goal",BC$5&gt;=Milestones[[#This Row],[Start]:[Start]],BC$5&lt;=Milestones[[#This Row],[End]:[End]]),2,IF(AND(Milestones[[#This Row],[Category]:[Category]]="Milestone",BC$5&gt;=Milestones[[#This Row],[Start]:[Start]],BC$5&lt;=Milestones[[#This Row],[End]:[End]]),1,"")),"")</f>
        <v/>
      </c>
      <c r="BD51" s="20" t="str">
        <f ca="1">IFERROR(IF(AND(Milestones[[#This Row],[Category]:[Category]]="Goal",BD$5&gt;=Milestones[[#This Row],[Start]:[Start]],BD$5&lt;=Milestones[[#This Row],[End]:[End]]),2,IF(AND(Milestones[[#This Row],[Category]:[Category]]="Milestone",BD$5&gt;=Milestones[[#This Row],[Start]:[Start]],BD$5&lt;=Milestones[[#This Row],[End]:[End]]),1,"")),"")</f>
        <v/>
      </c>
      <c r="BE51" s="20" t="str">
        <f ca="1">IFERROR(IF(AND(Milestones[[#This Row],[Category]:[Category]]="Goal",BE$5&gt;=Milestones[[#This Row],[Start]:[Start]],BE$5&lt;=Milestones[[#This Row],[End]:[End]]),2,IF(AND(Milestones[[#This Row],[Category]:[Category]]="Milestone",BE$5&gt;=Milestones[[#This Row],[Start]:[Start]],BE$5&lt;=Milestones[[#This Row],[End]:[End]]),1,"")),"")</f>
        <v/>
      </c>
      <c r="BF51" s="20" t="str">
        <f ca="1">IFERROR(IF(AND(Milestones[[#This Row],[Category]:[Category]]="Goal",BF$5&gt;=Milestones[[#This Row],[Start]:[Start]],BF$5&lt;=Milestones[[#This Row],[End]:[End]]),2,IF(AND(Milestones[[#This Row],[Category]:[Category]]="Milestone",BF$5&gt;=Milestones[[#This Row],[Start]:[Start]],BF$5&lt;=Milestones[[#This Row],[End]:[End]]),1,"")),"")</f>
        <v/>
      </c>
      <c r="BG51" s="20" t="str">
        <f ca="1">IFERROR(IF(AND(Milestones[[#This Row],[Category]:[Category]]="Goal",BG$5&gt;=Milestones[[#This Row],[Start]:[Start]],BG$5&lt;=Milestones[[#This Row],[End]:[End]]),2,IF(AND(Milestones[[#This Row],[Category]:[Category]]="Milestone",BG$5&gt;=Milestones[[#This Row],[Start]:[Start]],BG$5&lt;=Milestones[[#This Row],[End]:[End]]),1,"")),"")</f>
        <v/>
      </c>
      <c r="BH51" s="20" t="str">
        <f ca="1">IFERROR(IF(AND(Milestones[[#This Row],[Category]:[Category]]="Goal",BH$5&gt;=Milestones[[#This Row],[Start]:[Start]],BH$5&lt;=Milestones[[#This Row],[End]:[End]]),2,IF(AND(Milestones[[#This Row],[Category]:[Category]]="Milestone",BH$5&gt;=Milestones[[#This Row],[Start]:[Start]],BH$5&lt;=Milestones[[#This Row],[End]:[End]]),1,"")),"")</f>
        <v/>
      </c>
      <c r="BI51" s="20" t="str">
        <f ca="1">IFERROR(IF(AND(Milestones[[#This Row],[Category]:[Category]]="Goal",BI$5&gt;=Milestones[[#This Row],[Start]:[Start]],BI$5&lt;=Milestones[[#This Row],[End]:[End]]),2,IF(AND(Milestones[[#This Row],[Category]:[Category]]="Milestone",BI$5&gt;=Milestones[[#This Row],[Start]:[Start]],BI$5&lt;=Milestones[[#This Row],[End]:[End]]),1,"")),"")</f>
        <v/>
      </c>
      <c r="BJ51" s="20" t="str">
        <f ca="1">IFERROR(IF(AND(Milestones[[#This Row],[Category]:[Category]]="Goal",BJ$5&gt;=Milestones[[#This Row],[Start]:[Start]],BJ$5&lt;=Milestones[[#This Row],[End]:[End]]),2,IF(AND(Milestones[[#This Row],[Category]:[Category]]="Milestone",BJ$5&gt;=Milestones[[#This Row],[Start]:[Start]],BJ$5&lt;=Milestones[[#This Row],[End]:[End]]),1,"")),"")</f>
        <v/>
      </c>
      <c r="BK51" s="20" t="str">
        <f ca="1">IFERROR(IF(AND(Milestones[[#This Row],[Category]:[Category]]="Goal",BK$5&gt;=Milestones[[#This Row],[Start]:[Start]],BK$5&lt;=Milestones[[#This Row],[End]:[End]]),2,IF(AND(Milestones[[#This Row],[Category]:[Category]]="Milestone",BK$5&gt;=Milestones[[#This Row],[Start]:[Start]],BK$5&lt;=Milestones[[#This Row],[End]:[End]]),1,"")),"")</f>
        <v/>
      </c>
      <c r="BL51" s="20" t="str">
        <f ca="1">IFERROR(IF(AND(Milestones[[#This Row],[Category]:[Category]]="Goal",BL$5&gt;=Milestones[[#This Row],[Start]:[Start]],BL$5&lt;=Milestones[[#This Row],[End]:[End]]),2,IF(AND(Milestones[[#This Row],[Category]:[Category]]="Milestone",BL$5&gt;=Milestones[[#This Row],[Start]:[Start]],BL$5&lt;=Milestones[[#This Row],[End]:[End]]),1,"")),"")</f>
        <v/>
      </c>
      <c r="BM51" s="20" t="str">
        <f ca="1">IFERROR(IF(AND(Milestones[[#This Row],[Category]:[Category]]="Goal",BM$5&gt;=Milestones[[#This Row],[Start]:[Start]],BM$5&lt;=Milestones[[#This Row],[End]:[End]]),2,IF(AND(Milestones[[#This Row],[Category]:[Category]]="Milestone",BM$5&gt;=Milestones[[#This Row],[Start]:[Start]],BM$5&lt;=Milestones[[#This Row],[End]:[End]]),1,"")),"")</f>
        <v/>
      </c>
      <c r="BN51" s="20" t="str">
        <f ca="1">IFERROR(IF(AND(Milestones[[#This Row],[Category]:[Category]]="Goal",BN$5&gt;=Milestones[[#This Row],[Start]:[Start]],BN$5&lt;=Milestones[[#This Row],[End]:[End]]),2,IF(AND(Milestones[[#This Row],[Category]:[Category]]="Milestone",BN$5&gt;=Milestones[[#This Row],[Start]:[Start]],BN$5&lt;=Milestones[[#This Row],[End]:[End]]),1,"")),"")</f>
        <v/>
      </c>
      <c r="BO51" s="20" t="str">
        <f ca="1">IFERROR(IF(AND(Milestones[[#This Row],[Category]:[Category]]="Goal",BO$5&gt;=Milestones[[#This Row],[Start]:[Start]],BO$5&lt;=Milestones[[#This Row],[End]:[End]]),2,IF(AND(Milestones[[#This Row],[Category]:[Category]]="Milestone",BO$5&gt;=Milestones[[#This Row],[Start]:[Start]],BO$5&lt;=Milestones[[#This Row],[End]:[End]]),1,"")),"")</f>
        <v/>
      </c>
      <c r="BP51" s="20" t="str">
        <f ca="1">IFERROR(IF(AND(Milestones[[#This Row],[Category]:[Category]]="Goal",BP$5&gt;=Milestones[[#This Row],[Start]:[Start]],BP$5&lt;=Milestones[[#This Row],[End]:[End]]),2,IF(AND(Milestones[[#This Row],[Category]:[Category]]="Milestone",BP$5&gt;=Milestones[[#This Row],[Start]:[Start]],BP$5&lt;=Milestones[[#This Row],[End]:[End]]),1,"")),"")</f>
        <v/>
      </c>
      <c r="BQ51" s="20" t="str">
        <f ca="1">IFERROR(IF(AND(Milestones[[#This Row],[Category]:[Category]]="Goal",BQ$5&gt;=Milestones[[#This Row],[Start]:[Start]],BQ$5&lt;=Milestones[[#This Row],[End]:[End]]),2,IF(AND(Milestones[[#This Row],[Category]:[Category]]="Milestone",BQ$5&gt;=Milestones[[#This Row],[Start]:[Start]],BQ$5&lt;=Milestones[[#This Row],[End]:[End]]),1,"")),"")</f>
        <v/>
      </c>
      <c r="BR51" s="20" t="str">
        <f ca="1">IFERROR(IF(AND(Milestones[[#This Row],[Category]:[Category]]="Goal",BR$5&gt;=Milestones[[#This Row],[Start]:[Start]],BR$5&lt;=Milestones[[#This Row],[End]:[End]]),2,IF(AND(Milestones[[#This Row],[Category]:[Category]]="Milestone",BR$5&gt;=Milestones[[#This Row],[Start]:[Start]],BR$5&lt;=Milestones[[#This Row],[End]:[End]]),1,"")),"")</f>
        <v/>
      </c>
      <c r="BS51" s="20" t="str">
        <f ca="1">IFERROR(IF(AND(Milestones[[#This Row],[Category]:[Category]]="Goal",BS$5&gt;=Milestones[[#This Row],[Start]:[Start]],BS$5&lt;=Milestones[[#This Row],[End]:[End]]),2,IF(AND(Milestones[[#This Row],[Category]:[Category]]="Milestone",BS$5&gt;=Milestones[[#This Row],[Start]:[Start]],BS$5&lt;=Milestones[[#This Row],[End]:[End]]),1,"")),"")</f>
        <v/>
      </c>
      <c r="BT51" s="20" t="str">
        <f ca="1">IFERROR(IF(AND(Milestones[[#This Row],[Category]:[Category]]="Goal",BT$5&gt;=Milestones[[#This Row],[Start]:[Start]],BT$5&lt;=Milestones[[#This Row],[End]:[End]]),2,IF(AND(Milestones[[#This Row],[Category]:[Category]]="Milestone",BT$5&gt;=Milestones[[#This Row],[Start]:[Start]],BT$5&lt;=Milestones[[#This Row],[End]:[End]]),1,"")),"")</f>
        <v/>
      </c>
      <c r="BU51" s="20" t="str">
        <f ca="1">IFERROR(IF(AND(Milestones[[#This Row],[Category]:[Category]]="Goal",BU$5&gt;=Milestones[[#This Row],[Start]:[Start]],BU$5&lt;=Milestones[[#This Row],[End]:[End]]),2,IF(AND(Milestones[[#This Row],[Category]:[Category]]="Milestone",BU$5&gt;=Milestones[[#This Row],[Start]:[Start]],BU$5&lt;=Milestones[[#This Row],[End]:[End]]),1,"")),"")</f>
        <v/>
      </c>
      <c r="BV51" s="20" t="str">
        <f ca="1">IFERROR(IF(AND(Milestones[[#This Row],[Category]:[Category]]="Goal",BV$5&gt;=Milestones[[#This Row],[Start]:[Start]],BV$5&lt;=Milestones[[#This Row],[End]:[End]]),2,IF(AND(Milestones[[#This Row],[Category]:[Category]]="Milestone",BV$5&gt;=Milestones[[#This Row],[Start]:[Start]],BV$5&lt;=Milestones[[#This Row],[End]:[End]]),1,"")),"")</f>
        <v/>
      </c>
      <c r="BW51" s="20" t="str">
        <f ca="1">IFERROR(IF(AND(Milestones[[#This Row],[Category]:[Category]]="Goal",BW$5&gt;=Milestones[[#This Row],[Start]:[Start]],BW$5&lt;=Milestones[[#This Row],[End]:[End]]),2,IF(AND(Milestones[[#This Row],[Category]:[Category]]="Milestone",BW$5&gt;=Milestones[[#This Row],[Start]:[Start]],BW$5&lt;=Milestones[[#This Row],[End]:[End]]),1,"")),"")</f>
        <v/>
      </c>
      <c r="BX51" s="20" t="str">
        <f ca="1">IFERROR(IF(AND(Milestones[[#This Row],[Category]:[Category]]="Goal",BX$5&gt;=Milestones[[#This Row],[Start]:[Start]],BX$5&lt;=Milestones[[#This Row],[End]:[End]]),2,IF(AND(Milestones[[#This Row],[Category]:[Category]]="Milestone",BX$5&gt;=Milestones[[#This Row],[Start]:[Start]],BX$5&lt;=Milestones[[#This Row],[End]:[End]]),1,"")),"")</f>
        <v/>
      </c>
      <c r="BY51" s="20" t="str">
        <f ca="1">IFERROR(IF(AND(Milestones[[#This Row],[Category]:[Category]]="Goal",BY$5&gt;=Milestones[[#This Row],[Start]:[Start]],BY$5&lt;=Milestones[[#This Row],[End]:[End]]),2,IF(AND(Milestones[[#This Row],[Category]:[Category]]="Milestone",BY$5&gt;=Milestones[[#This Row],[Start]:[Start]],BY$5&lt;=Milestones[[#This Row],[End]:[End]]),1,"")),"")</f>
        <v/>
      </c>
      <c r="BZ51" s="20" t="str">
        <f ca="1">IFERROR(IF(AND(Milestones[[#This Row],[Category]:[Category]]="Goal",BZ$5&gt;=Milestones[[#This Row],[Start]:[Start]],BZ$5&lt;=Milestones[[#This Row],[End]:[End]]),2,IF(AND(Milestones[[#This Row],[Category]:[Category]]="Milestone",BZ$5&gt;=Milestones[[#This Row],[Start]:[Start]],BZ$5&lt;=Milestones[[#This Row],[End]:[End]]),1,"")),"")</f>
        <v/>
      </c>
      <c r="CA51" s="20" t="str">
        <f ca="1">IFERROR(IF(AND(Milestones[[#This Row],[Category]:[Category]]="Goal",CA$5&gt;=Milestones[[#This Row],[Start]:[Start]],CA$5&lt;=Milestones[[#This Row],[End]:[End]]),2,IF(AND(Milestones[[#This Row],[Category]:[Category]]="Milestone",CA$5&gt;=Milestones[[#This Row],[Start]:[Start]],CA$5&lt;=Milestones[[#This Row],[End]:[End]]),1,"")),"")</f>
        <v/>
      </c>
      <c r="CB51" s="20" t="str">
        <f ca="1">IFERROR(IF(AND(Milestones[[#This Row],[Category]:[Category]]="Goal",CB$5&gt;=Milestones[[#This Row],[Start]:[Start]],CB$5&lt;=Milestones[[#This Row],[End]:[End]]),2,IF(AND(Milestones[[#This Row],[Category]:[Category]]="Milestone",CB$5&gt;=Milestones[[#This Row],[Start]:[Start]],CB$5&lt;=Milestones[[#This Row],[End]:[End]]),1,"")),"")</f>
        <v/>
      </c>
      <c r="CC51" s="20" t="str">
        <f ca="1">IFERROR(IF(AND(Milestones[[#This Row],[Category]:[Category]]="Goal",CC$5&gt;=Milestones[[#This Row],[Start]:[Start]],CC$5&lt;=Milestones[[#This Row],[End]:[End]]),2,IF(AND(Milestones[[#This Row],[Category]:[Category]]="Milestone",CC$5&gt;=Milestones[[#This Row],[Start]:[Start]],CC$5&lt;=Milestones[[#This Row],[End]:[End]]),1,"")),"")</f>
        <v/>
      </c>
      <c r="CD51" s="20" t="str">
        <f ca="1">IFERROR(IF(AND(Milestones[[#This Row],[Category]:[Category]]="Goal",CD$5&gt;=Milestones[[#This Row],[Start]:[Start]],CD$5&lt;=Milestones[[#This Row],[End]:[End]]),2,IF(AND(Milestones[[#This Row],[Category]:[Category]]="Milestone",CD$5&gt;=Milestones[[#This Row],[Start]:[Start]],CD$5&lt;=Milestones[[#This Row],[End]:[End]]),1,"")),"")</f>
        <v/>
      </c>
      <c r="CE51" s="20" t="str">
        <f ca="1">IFERROR(IF(AND(Milestones[[#This Row],[Category]:[Category]]="Goal",CE$5&gt;=Milestones[[#This Row],[Start]:[Start]],CE$5&lt;=Milestones[[#This Row],[End]:[End]]),2,IF(AND(Milestones[[#This Row],[Category]:[Category]]="Milestone",CE$5&gt;=Milestones[[#This Row],[Start]:[Start]],CE$5&lt;=Milestones[[#This Row],[End]:[End]]),1,"")),"")</f>
        <v/>
      </c>
      <c r="CF51" s="20" t="str">
        <f ca="1">IFERROR(IF(AND(Milestones[[#This Row],[Category]:[Category]]="Goal",CF$5&gt;=Milestones[[#This Row],[Start]:[Start]],CF$5&lt;=Milestones[[#This Row],[End]:[End]]),2,IF(AND(Milestones[[#This Row],[Category]:[Category]]="Milestone",CF$5&gt;=Milestones[[#This Row],[Start]:[Start]],CF$5&lt;=Milestones[[#This Row],[End]:[End]]),1,"")),"")</f>
        <v/>
      </c>
      <c r="CG51" s="20" t="str">
        <f ca="1">IFERROR(IF(AND(Milestones[[#This Row],[Category]:[Category]]="Goal",CG$5&gt;=Milestones[[#This Row],[Start]:[Start]],CG$5&lt;=Milestones[[#This Row],[End]:[End]]),2,IF(AND(Milestones[[#This Row],[Category]:[Category]]="Milestone",CG$5&gt;=Milestones[[#This Row],[Start]:[Start]],CG$5&lt;=Milestones[[#This Row],[End]:[End]]),1,"")),"")</f>
        <v/>
      </c>
      <c r="CH51" s="20" t="str">
        <f ca="1">IFERROR(IF(AND(Milestones[[#This Row],[Category]:[Category]]="Goal",CH$5&gt;=Milestones[[#This Row],[Start]:[Start]],CH$5&lt;=Milestones[[#This Row],[End]:[End]]),2,IF(AND(Milestones[[#This Row],[Category]:[Category]]="Milestone",CH$5&gt;=Milestones[[#This Row],[Start]:[Start]],CH$5&lt;=Milestones[[#This Row],[End]:[End]]),1,"")),"")</f>
        <v/>
      </c>
      <c r="CI51" s="20" t="str">
        <f ca="1">IFERROR(IF(AND(Milestones[[#This Row],[Category]:[Category]]="Goal",CI$5&gt;=Milestones[[#This Row],[Start]:[Start]],CI$5&lt;=Milestones[[#This Row],[End]:[End]]),2,IF(AND(Milestones[[#This Row],[Category]:[Category]]="Milestone",CI$5&gt;=Milestones[[#This Row],[Start]:[Start]],CI$5&lt;=Milestones[[#This Row],[End]:[End]]),1,"")),"")</f>
        <v/>
      </c>
      <c r="CJ51" s="20" t="str">
        <f ca="1">IFERROR(IF(AND(Milestones[[#This Row],[Category]:[Category]]="Goal",CJ$5&gt;=Milestones[[#This Row],[Start]:[Start]],CJ$5&lt;=Milestones[[#This Row],[End]:[End]]),2,IF(AND(Milestones[[#This Row],[Category]:[Category]]="Milestone",CJ$5&gt;=Milestones[[#This Row],[Start]:[Start]],CJ$5&lt;=Milestones[[#This Row],[End]:[End]]),1,"")),"")</f>
        <v/>
      </c>
      <c r="CK51" s="20" t="str">
        <f ca="1">IFERROR(IF(AND(Milestones[[#This Row],[Category]:[Category]]="Goal",CK$5&gt;=Milestones[[#This Row],[Start]:[Start]],CK$5&lt;=Milestones[[#This Row],[End]:[End]]),2,IF(AND(Milestones[[#This Row],[Category]:[Category]]="Milestone",CK$5&gt;=Milestones[[#This Row],[Start]:[Start]],CK$5&lt;=Milestones[[#This Row],[End]:[End]]),1,"")),"")</f>
        <v/>
      </c>
      <c r="CL51" s="20" t="str">
        <f ca="1">IFERROR(IF(AND(Milestones[[#This Row],[Category]:[Category]]="Goal",CL$5&gt;=Milestones[[#This Row],[Start]:[Start]],CL$5&lt;=Milestones[[#This Row],[End]:[End]]),2,IF(AND(Milestones[[#This Row],[Category]:[Category]]="Milestone",CL$5&gt;=Milestones[[#This Row],[Start]:[Start]],CL$5&lt;=Milestones[[#This Row],[End]:[End]]),1,"")),"")</f>
        <v/>
      </c>
      <c r="CM51" s="20" t="str">
        <f ca="1">IFERROR(IF(AND(Milestones[[#This Row],[Category]:[Category]]="Goal",CM$5&gt;=Milestones[[#This Row],[Start]:[Start]],CM$5&lt;=Milestones[[#This Row],[End]:[End]]),2,IF(AND(Milestones[[#This Row],[Category]:[Category]]="Milestone",CM$5&gt;=Milestones[[#This Row],[Start]:[Start]],CM$5&lt;=Milestones[[#This Row],[End]:[End]]),1,"")),"")</f>
        <v/>
      </c>
      <c r="CN51" s="20" t="str">
        <f ca="1">IFERROR(IF(AND(Milestones[[#This Row],[Category]:[Category]]="Goal",CN$5&gt;=Milestones[[#This Row],[Start]:[Start]],CN$5&lt;=Milestones[[#This Row],[End]:[End]]),2,IF(AND(Milestones[[#This Row],[Category]:[Category]]="Milestone",CN$5&gt;=Milestones[[#This Row],[Start]:[Start]],CN$5&lt;=Milestones[[#This Row],[End]:[End]]),1,"")),"")</f>
        <v/>
      </c>
      <c r="CO51" s="20" t="str">
        <f ca="1">IFERROR(IF(AND(Milestones[[#This Row],[Category]:[Category]]="Goal",CO$5&gt;=Milestones[[#This Row],[Start]:[Start]],CO$5&lt;=Milestones[[#This Row],[End]:[End]]),2,IF(AND(Milestones[[#This Row],[Category]:[Category]]="Milestone",CO$5&gt;=Milestones[[#This Row],[Start]:[Start]],CO$5&lt;=Milestones[[#This Row],[End]:[End]]),1,"")),"")</f>
        <v/>
      </c>
      <c r="CP51" s="20" t="str">
        <f ca="1">IFERROR(IF(AND(Milestones[[#This Row],[Category]:[Category]]="Goal",CP$5&gt;=Milestones[[#This Row],[Start]:[Start]],CP$5&lt;=Milestones[[#This Row],[End]:[End]]),2,IF(AND(Milestones[[#This Row],[Category]:[Category]]="Milestone",CP$5&gt;=Milestones[[#This Row],[Start]:[Start]],CP$5&lt;=Milestones[[#This Row],[End]:[End]]),1,"")),"")</f>
        <v/>
      </c>
      <c r="CQ51" s="20" t="str">
        <f ca="1">IFERROR(IF(AND(Milestones[[#This Row],[Category]:[Category]]="Goal",CQ$5&gt;=Milestones[[#This Row],[Start]:[Start]],CQ$5&lt;=Milestones[[#This Row],[End]:[End]]),2,IF(AND(Milestones[[#This Row],[Category]:[Category]]="Milestone",CQ$5&gt;=Milestones[[#This Row],[Start]:[Start]],CQ$5&lt;=Milestones[[#This Row],[End]:[End]]),1,"")),"")</f>
        <v/>
      </c>
      <c r="CR51" s="20" t="str">
        <f ca="1">IFERROR(IF(AND(Milestones[[#This Row],[Category]:[Category]]="Goal",CR$5&gt;=Milestones[[#This Row],[Start]:[Start]],CR$5&lt;=Milestones[[#This Row],[End]:[End]]),2,IF(AND(Milestones[[#This Row],[Category]:[Category]]="Milestone",CR$5&gt;=Milestones[[#This Row],[Start]:[Start]],CR$5&lt;=Milestones[[#This Row],[End]:[End]]),1,"")),"")</f>
        <v/>
      </c>
      <c r="CS51" s="20" t="str">
        <f ca="1">IFERROR(IF(AND(Milestones[[#This Row],[Category]:[Category]]="Goal",CS$5&gt;=Milestones[[#This Row],[Start]:[Start]],CS$5&lt;=Milestones[[#This Row],[End]:[End]]),2,IF(AND(Milestones[[#This Row],[Category]:[Category]]="Milestone",CS$5&gt;=Milestones[[#This Row],[Start]:[Start]],CS$5&lt;=Milestones[[#This Row],[End]:[End]]),1,"")),"")</f>
        <v/>
      </c>
      <c r="CT51" s="20" t="str">
        <f ca="1">IFERROR(IF(AND(Milestones[[#This Row],[Category]:[Category]]="Goal",CT$5&gt;=Milestones[[#This Row],[Start]:[Start]],CT$5&lt;=Milestones[[#This Row],[End]:[End]]),2,IF(AND(Milestones[[#This Row],[Category]:[Category]]="Milestone",CT$5&gt;=Milestones[[#This Row],[Start]:[Start]],CT$5&lt;=Milestones[[#This Row],[End]:[End]]),1,"")),"")</f>
        <v/>
      </c>
      <c r="CU51" s="20" t="str">
        <f ca="1">IFERROR(IF(AND(Milestones[[#This Row],[Category]:[Category]]="Goal",CU$5&gt;=Milestones[[#This Row],[Start]:[Start]],CU$5&lt;=Milestones[[#This Row],[End]:[End]]),2,IF(AND(Milestones[[#This Row],[Category]:[Category]]="Milestone",CU$5&gt;=Milestones[[#This Row],[Start]:[Start]],CU$5&lt;=Milestones[[#This Row],[End]:[End]]),1,"")),"")</f>
        <v/>
      </c>
      <c r="CV51" s="20" t="str">
        <f ca="1">IFERROR(IF(AND(Milestones[[#This Row],[Category]:[Category]]="Goal",CV$5&gt;=Milestones[[#This Row],[Start]:[Start]],CV$5&lt;=Milestones[[#This Row],[End]:[End]]),2,IF(AND(Milestones[[#This Row],[Category]:[Category]]="Milestone",CV$5&gt;=Milestones[[#This Row],[Start]:[Start]],CV$5&lt;=Milestones[[#This Row],[End]:[End]]),1,"")),"")</f>
        <v/>
      </c>
      <c r="CW51" s="20" t="str">
        <f ca="1">IFERROR(IF(AND(Milestones[[#This Row],[Category]:[Category]]="Goal",CW$5&gt;=Milestones[[#This Row],[Start]:[Start]],CW$5&lt;=Milestones[[#This Row],[End]:[End]]),2,IF(AND(Milestones[[#This Row],[Category]:[Category]]="Milestone",CW$5&gt;=Milestones[[#This Row],[Start]:[Start]],CW$5&lt;=Milestones[[#This Row],[End]:[End]]),1,"")),"")</f>
        <v/>
      </c>
      <c r="CX51" s="20" t="str">
        <f ca="1">IFERROR(IF(AND(Milestones[[#This Row],[Category]:[Category]]="Goal",CX$5&gt;=Milestones[[#This Row],[Start]:[Start]],CX$5&lt;=Milestones[[#This Row],[End]:[End]]),2,IF(AND(Milestones[[#This Row],[Category]:[Category]]="Milestone",CX$5&gt;=Milestones[[#This Row],[Start]:[Start]],CX$5&lt;=Milestones[[#This Row],[End]:[End]]),1,"")),"")</f>
        <v/>
      </c>
      <c r="CY51" s="20" t="str">
        <f ca="1">IFERROR(IF(AND(Milestones[[#This Row],[Category]:[Category]]="Goal",CY$5&gt;=Milestones[[#This Row],[Start]:[Start]],CY$5&lt;=Milestones[[#This Row],[End]:[End]]),2,IF(AND(Milestones[[#This Row],[Category]:[Category]]="Milestone",CY$5&gt;=Milestones[[#This Row],[Start]:[Start]],CY$5&lt;=Milestones[[#This Row],[End]:[End]]),1,"")),"")</f>
        <v/>
      </c>
      <c r="CZ51" s="20" t="str">
        <f ca="1">IFERROR(IF(AND(Milestones[[#This Row],[Category]:[Category]]="Goal",CZ$5&gt;=Milestones[[#This Row],[Start]:[Start]],CZ$5&lt;=Milestones[[#This Row],[End]:[End]]),2,IF(AND(Milestones[[#This Row],[Category]:[Category]]="Milestone",CZ$5&gt;=Milestones[[#This Row],[Start]:[Start]],CZ$5&lt;=Milestones[[#This Row],[End]:[End]]),1,"")),"")</f>
        <v/>
      </c>
      <c r="DA51" s="20" t="str">
        <f ca="1">IFERROR(IF(AND(Milestones[[#This Row],[Category]:[Category]]="Goal",DA$5&gt;=Milestones[[#This Row],[Start]:[Start]],DA$5&lt;=Milestones[[#This Row],[End]:[End]]),2,IF(AND(Milestones[[#This Row],[Category]:[Category]]="Milestone",DA$5&gt;=Milestones[[#This Row],[Start]:[Start]],DA$5&lt;=Milestones[[#This Row],[End]:[End]]),1,"")),"")</f>
        <v/>
      </c>
      <c r="DB51" s="20" t="str">
        <f ca="1">IFERROR(IF(AND(Milestones[[#This Row],[Category]:[Category]]="Goal",DB$5&gt;=Milestones[[#This Row],[Start]:[Start]],DB$5&lt;=Milestones[[#This Row],[End]:[End]]),2,IF(AND(Milestones[[#This Row],[Category]:[Category]]="Milestone",DB$5&gt;=Milestones[[#This Row],[Start]:[Start]],DB$5&lt;=Milestones[[#This Row],[End]:[End]]),1,"")),"")</f>
        <v/>
      </c>
      <c r="DC51" s="20" t="str">
        <f ca="1">IFERROR(IF(AND(Milestones[[#This Row],[Category]:[Category]]="Goal",DC$5&gt;=Milestones[[#This Row],[Start]:[Start]],DC$5&lt;=Milestones[[#This Row],[End]:[End]]),2,IF(AND(Milestones[[#This Row],[Category]:[Category]]="Milestone",DC$5&gt;=Milestones[[#This Row],[Start]:[Start]],DC$5&lt;=Milestones[[#This Row],[End]:[End]]),1,"")),"")</f>
        <v/>
      </c>
      <c r="DD51" s="20" t="str">
        <f ca="1">IFERROR(IF(AND(Milestones[[#This Row],[Category]:[Category]]="Goal",DD$5&gt;=Milestones[[#This Row],[Start]:[Start]],DD$5&lt;=Milestones[[#This Row],[End]:[End]]),2,IF(AND(Milestones[[#This Row],[Category]:[Category]]="Milestone",DD$5&gt;=Milestones[[#This Row],[Start]:[Start]],DD$5&lt;=Milestones[[#This Row],[End]:[End]]),1,"")),"")</f>
        <v/>
      </c>
      <c r="DE51" s="20" t="str">
        <f ca="1">IFERROR(IF(AND(Milestones[[#This Row],[Category]:[Category]]="Goal",DE$5&gt;=Milestones[[#This Row],[Start]:[Start]],DE$5&lt;=Milestones[[#This Row],[End]:[End]]),2,IF(AND(Milestones[[#This Row],[Category]:[Category]]="Milestone",DE$5&gt;=Milestones[[#This Row],[Start]:[Start]],DE$5&lt;=Milestones[[#This Row],[End]:[End]]),1,"")),"")</f>
        <v/>
      </c>
      <c r="DF51" s="20" t="str">
        <f ca="1">IFERROR(IF(AND(Milestones[[#This Row],[Category]:[Category]]="Goal",DF$5&gt;=Milestones[[#This Row],[Start]:[Start]],DF$5&lt;=Milestones[[#This Row],[End]:[End]]),2,IF(AND(Milestones[[#This Row],[Category]:[Category]]="Milestone",DF$5&gt;=Milestones[[#This Row],[Start]:[Start]],DF$5&lt;=Milestones[[#This Row],[End]:[End]]),1,"")),"")</f>
        <v/>
      </c>
      <c r="DG51" s="20" t="str">
        <f ca="1">IFERROR(IF(AND(Milestones[[#This Row],[Category]:[Category]]="Goal",DG$5&gt;=Milestones[[#This Row],[Start]:[Start]],DG$5&lt;=Milestones[[#This Row],[End]:[End]]),2,IF(AND(Milestones[[#This Row],[Category]:[Category]]="Milestone",DG$5&gt;=Milestones[[#This Row],[Start]:[Start]],DG$5&lt;=Milestones[[#This Row],[End]:[End]]),1,"")),"")</f>
        <v/>
      </c>
      <c r="DH51" s="20" t="str">
        <f ca="1">IFERROR(IF(AND(Milestones[[#This Row],[Category]:[Category]]="Goal",DH$5&gt;=Milestones[[#This Row],[Start]:[Start]],DH$5&lt;=Milestones[[#This Row],[End]:[End]]),2,IF(AND(Milestones[[#This Row],[Category]:[Category]]="Milestone",DH$5&gt;=Milestones[[#This Row],[Start]:[Start]],DH$5&lt;=Milestones[[#This Row],[End]:[End]]),1,"")),"")</f>
        <v/>
      </c>
      <c r="DI51" s="20" t="str">
        <f ca="1">IFERROR(IF(AND(Milestones[[#This Row],[Category]:[Category]]="Goal",DI$5&gt;=Milestones[[#This Row],[Start]:[Start]],DI$5&lt;=Milestones[[#This Row],[End]:[End]]),2,IF(AND(Milestones[[#This Row],[Category]:[Category]]="Milestone",DI$5&gt;=Milestones[[#This Row],[Start]:[Start]],DI$5&lt;=Milestones[[#This Row],[End]:[End]]),1,"")),"")</f>
        <v/>
      </c>
      <c r="DJ51" s="20" t="str">
        <f ca="1">IFERROR(IF(AND(Milestones[[#This Row],[Category]:[Category]]="Goal",DJ$5&gt;=Milestones[[#This Row],[Start]:[Start]],DJ$5&lt;=Milestones[[#This Row],[End]:[End]]),2,IF(AND(Milestones[[#This Row],[Category]:[Category]]="Milestone",DJ$5&gt;=Milestones[[#This Row],[Start]:[Start]],DJ$5&lt;=Milestones[[#This Row],[End]:[End]]),1,"")),"")</f>
        <v/>
      </c>
      <c r="DK51" s="20" t="str">
        <f ca="1">IFERROR(IF(AND(Milestones[[#This Row],[Category]:[Category]]="Goal",DK$5&gt;=Milestones[[#This Row],[Start]:[Start]],DK$5&lt;=Milestones[[#This Row],[End]:[End]]),2,IF(AND(Milestones[[#This Row],[Category]:[Category]]="Milestone",DK$5&gt;=Milestones[[#This Row],[Start]:[Start]],DK$5&lt;=Milestones[[#This Row],[End]:[End]]),1,"")),"")</f>
        <v/>
      </c>
      <c r="DL51" s="20" t="str">
        <f ca="1">IFERROR(IF(AND(Milestones[[#This Row],[Category]:[Category]]="Goal",DL$5&gt;=Milestones[[#This Row],[Start]:[Start]],DL$5&lt;=Milestones[[#This Row],[End]:[End]]),2,IF(AND(Milestones[[#This Row],[Category]:[Category]]="Milestone",DL$5&gt;=Milestones[[#This Row],[Start]:[Start]],DL$5&lt;=Milestones[[#This Row],[End]:[End]]),1,"")),"")</f>
        <v/>
      </c>
      <c r="DM51" s="20" t="str">
        <f ca="1">IFERROR(IF(AND(Milestones[[#This Row],[Category]:[Category]]="Goal",DM$5&gt;=Milestones[[#This Row],[Start]:[Start]],DM$5&lt;=Milestones[[#This Row],[End]:[End]]),2,IF(AND(Milestones[[#This Row],[Category]:[Category]]="Milestone",DM$5&gt;=Milestones[[#This Row],[Start]:[Start]],DM$5&lt;=Milestones[[#This Row],[End]:[End]]),1,"")),"")</f>
        <v/>
      </c>
      <c r="DN51" s="20" t="str">
        <f ca="1">IFERROR(IF(AND(Milestones[[#This Row],[Category]:[Category]]="Goal",DN$5&gt;=Milestones[[#This Row],[Start]:[Start]],DN$5&lt;=Milestones[[#This Row],[End]:[End]]),2,IF(AND(Milestones[[#This Row],[Category]:[Category]]="Milestone",DN$5&gt;=Milestones[[#This Row],[Start]:[Start]],DN$5&lt;=Milestones[[#This Row],[End]:[End]]),1,"")),"")</f>
        <v/>
      </c>
      <c r="DO51" s="20" t="str">
        <f ca="1">IFERROR(IF(AND(Milestones[[#This Row],[Category]:[Category]]="Goal",DO$5&gt;=Milestones[[#This Row],[Start]:[Start]],DO$5&lt;=Milestones[[#This Row],[End]:[End]]),2,IF(AND(Milestones[[#This Row],[Category]:[Category]]="Milestone",DO$5&gt;=Milestones[[#This Row],[Start]:[Start]],DO$5&lt;=Milestones[[#This Row],[End]:[End]]),1,"")),"")</f>
        <v/>
      </c>
      <c r="DP51" s="20" t="str">
        <f ca="1">IFERROR(IF(AND(Milestones[[#This Row],[Category]:[Category]]="Goal",DP$5&gt;=Milestones[[#This Row],[Start]:[Start]],DP$5&lt;=Milestones[[#This Row],[End]:[End]]),2,IF(AND(Milestones[[#This Row],[Category]:[Category]]="Milestone",DP$5&gt;=Milestones[[#This Row],[Start]:[Start]],DP$5&lt;=Milestones[[#This Row],[End]:[End]]),1,"")),"")</f>
        <v/>
      </c>
      <c r="DQ51" s="20" t="str">
        <f ca="1">IFERROR(IF(AND(Milestones[[#This Row],[Category]:[Category]]="Goal",DQ$5&gt;=Milestones[[#This Row],[Start]:[Start]],DQ$5&lt;=Milestones[[#This Row],[End]:[End]]),2,IF(AND(Milestones[[#This Row],[Category]:[Category]]="Milestone",DQ$5&gt;=Milestones[[#This Row],[Start]:[Start]],DQ$5&lt;=Milestones[[#This Row],[End]:[End]]),1,"")),"")</f>
        <v/>
      </c>
      <c r="DR51" s="20" t="str">
        <f ca="1">IFERROR(IF(AND(Milestones[[#This Row],[Category]:[Category]]="Goal",DR$5&gt;=Milestones[[#This Row],[Start]:[Start]],DR$5&lt;=Milestones[[#This Row],[End]:[End]]),2,IF(AND(Milestones[[#This Row],[Category]:[Category]]="Milestone",DR$5&gt;=Milestones[[#This Row],[Start]:[Start]],DR$5&lt;=Milestones[[#This Row],[End]:[End]]),1,"")),"")</f>
        <v/>
      </c>
      <c r="DS51" s="20" t="str">
        <f ca="1">IFERROR(IF(AND(Milestones[[#This Row],[Category]:[Category]]="Goal",DS$5&gt;=Milestones[[#This Row],[Start]:[Start]],DS$5&lt;=Milestones[[#This Row],[End]:[End]]),2,IF(AND(Milestones[[#This Row],[Category]:[Category]]="Milestone",DS$5&gt;=Milestones[[#This Row],[Start]:[Start]],DS$5&lt;=Milestones[[#This Row],[End]:[End]]),1,"")),"")</f>
        <v/>
      </c>
      <c r="DT51" s="20" t="str">
        <f ca="1">IFERROR(IF(AND(Milestones[[#This Row],[Category]:[Category]]="Goal",DT$5&gt;=Milestones[[#This Row],[Start]:[Start]],DT$5&lt;=Milestones[[#This Row],[End]:[End]]),2,IF(AND(Milestones[[#This Row],[Category]:[Category]]="Milestone",DT$5&gt;=Milestones[[#This Row],[Start]:[Start]],DT$5&lt;=Milestones[[#This Row],[End]:[End]]),1,"")),"")</f>
        <v/>
      </c>
      <c r="DU51" s="20" t="str">
        <f ca="1">IFERROR(IF(AND(Milestones[[#This Row],[Category]:[Category]]="Goal",DU$5&gt;=Milestones[[#This Row],[Start]:[Start]],DU$5&lt;=Milestones[[#This Row],[End]:[End]]),2,IF(AND(Milestones[[#This Row],[Category]:[Category]]="Milestone",DU$5&gt;=Milestones[[#This Row],[Start]:[Start]],DU$5&lt;=Milestones[[#This Row],[End]:[End]]),1,"")),"")</f>
        <v/>
      </c>
      <c r="DV51" s="20" t="str">
        <f ca="1">IFERROR(IF(AND(Milestones[[#This Row],[Category]:[Category]]="Goal",DV$5&gt;=Milestones[[#This Row],[Start]:[Start]],DV$5&lt;=Milestones[[#This Row],[End]:[End]]),2,IF(AND(Milestones[[#This Row],[Category]:[Category]]="Milestone",DV$5&gt;=Milestones[[#This Row],[Start]:[Start]],DV$5&lt;=Milestones[[#This Row],[End]:[End]]),1,"")),"")</f>
        <v/>
      </c>
      <c r="DW51" s="20" t="str">
        <f ca="1">IFERROR(IF(AND(Milestones[[#This Row],[Category]:[Category]]="Goal",DW$5&gt;=Milestones[[#This Row],[Start]:[Start]],DW$5&lt;=Milestones[[#This Row],[End]:[End]]),2,IF(AND(Milestones[[#This Row],[Category]:[Category]]="Milestone",DW$5&gt;=Milestones[[#This Row],[Start]:[Start]],DW$5&lt;=Milestones[[#This Row],[End]:[End]]),1,"")),"")</f>
        <v/>
      </c>
      <c r="DX51" s="20" t="str">
        <f ca="1">IFERROR(IF(AND(Milestones[[#This Row],[Category]:[Category]]="Goal",DX$5&gt;=Milestones[[#This Row],[Start]:[Start]],DX$5&lt;=Milestones[[#This Row],[End]:[End]]),2,IF(AND(Milestones[[#This Row],[Category]:[Category]]="Milestone",DX$5&gt;=Milestones[[#This Row],[Start]:[Start]],DX$5&lt;=Milestones[[#This Row],[End]:[End]]),1,"")),"")</f>
        <v/>
      </c>
      <c r="DY51" s="20" t="str">
        <f ca="1">IFERROR(IF(AND(Milestones[[#This Row],[Category]:[Category]]="Goal",DY$5&gt;=Milestones[[#This Row],[Start]:[Start]],DY$5&lt;=Milestones[[#This Row],[End]:[End]]),2,IF(AND(Milestones[[#This Row],[Category]:[Category]]="Milestone",DY$5&gt;=Milestones[[#This Row],[Start]:[Start]],DY$5&lt;=Milestones[[#This Row],[End]:[End]]),1,"")),"")</f>
        <v/>
      </c>
      <c r="DZ51" s="20" t="str">
        <f ca="1">IFERROR(IF(AND(Milestones[[#This Row],[Category]:[Category]]="Goal",DZ$5&gt;=Milestones[[#This Row],[Start]:[Start]],DZ$5&lt;=Milestones[[#This Row],[End]:[End]]),2,IF(AND(Milestones[[#This Row],[Category]:[Category]]="Milestone",DZ$5&gt;=Milestones[[#This Row],[Start]:[Start]],DZ$5&lt;=Milestones[[#This Row],[End]:[End]]),1,"")),"")</f>
        <v/>
      </c>
      <c r="EA51" s="20" t="str">
        <f ca="1">IFERROR(IF(AND(Milestones[[#This Row],[Category]:[Category]]="Goal",EA$5&gt;=Milestones[[#This Row],[Start]:[Start]],EA$5&lt;=Milestones[[#This Row],[End]:[End]]),2,IF(AND(Milestones[[#This Row],[Category]:[Category]]="Milestone",EA$5&gt;=Milestones[[#This Row],[Start]:[Start]],EA$5&lt;=Milestones[[#This Row],[End]:[End]]),1,"")),"")</f>
        <v/>
      </c>
      <c r="EB51" s="20" t="str">
        <f ca="1">IFERROR(IF(AND(Milestones[[#This Row],[Category]:[Category]]="Goal",EB$5&gt;=Milestones[[#This Row],[Start]:[Start]],EB$5&lt;=Milestones[[#This Row],[End]:[End]]),2,IF(AND(Milestones[[#This Row],[Category]:[Category]]="Milestone",EB$5&gt;=Milestones[[#This Row],[Start]:[Start]],EB$5&lt;=Milestones[[#This Row],[End]:[End]]),1,"")),"")</f>
        <v/>
      </c>
      <c r="EC51" s="20" t="str">
        <f ca="1">IFERROR(IF(AND(Milestones[[#This Row],[Category]:[Category]]="Goal",EC$5&gt;=Milestones[[#This Row],[Start]:[Start]],EC$5&lt;=Milestones[[#This Row],[End]:[End]]),2,IF(AND(Milestones[[#This Row],[Category]:[Category]]="Milestone",EC$5&gt;=Milestones[[#This Row],[Start]:[Start]],EC$5&lt;=Milestones[[#This Row],[End]:[End]]),1,"")),"")</f>
        <v/>
      </c>
      <c r="ED51" s="20" t="str">
        <f ca="1">IFERROR(IF(AND(Milestones[[#This Row],[Category]:[Category]]="Goal",ED$5&gt;=Milestones[[#This Row],[Start]:[Start]],ED$5&lt;=Milestones[[#This Row],[End]:[End]]),2,IF(AND(Milestones[[#This Row],[Category]:[Category]]="Milestone",ED$5&gt;=Milestones[[#This Row],[Start]:[Start]],ED$5&lt;=Milestones[[#This Row],[End]:[End]]),1,"")),"")</f>
        <v/>
      </c>
      <c r="EE51" s="20" t="str">
        <f ca="1">IFERROR(IF(AND(Milestones[[#This Row],[Category]:[Category]]="Goal",EE$5&gt;=Milestones[[#This Row],[Start]:[Start]],EE$5&lt;=Milestones[[#This Row],[End]:[End]]),2,IF(AND(Milestones[[#This Row],[Category]:[Category]]="Milestone",EE$5&gt;=Milestones[[#This Row],[Start]:[Start]],EE$5&lt;=Milestones[[#This Row],[End]:[End]]),1,"")),"")</f>
        <v/>
      </c>
      <c r="EF51" s="20" t="str">
        <f ca="1">IFERROR(IF(AND(Milestones[[#This Row],[Category]:[Category]]="Goal",EF$5&gt;=Milestones[[#This Row],[Start]:[Start]],EF$5&lt;=Milestones[[#This Row],[End]:[End]]),2,IF(AND(Milestones[[#This Row],[Category]:[Category]]="Milestone",EF$5&gt;=Milestones[[#This Row],[Start]:[Start]],EF$5&lt;=Milestones[[#This Row],[End]:[End]]),1,"")),"")</f>
        <v/>
      </c>
      <c r="EG51" s="20" t="str">
        <f ca="1">IFERROR(IF(AND(Milestones[[#This Row],[Category]:[Category]]="Goal",EG$5&gt;=Milestones[[#This Row],[Start]:[Start]],EG$5&lt;=Milestones[[#This Row],[End]:[End]]),2,IF(AND(Milestones[[#This Row],[Category]:[Category]]="Milestone",EG$5&gt;=Milestones[[#This Row],[Start]:[Start]],EG$5&lt;=Milestones[[#This Row],[End]:[End]]),1,"")),"")</f>
        <v/>
      </c>
      <c r="EH51" s="20" t="str">
        <f ca="1">IFERROR(IF(AND(Milestones[[#This Row],[Category]:[Category]]="Goal",EH$5&gt;=Milestones[[#This Row],[Start]:[Start]],EH$5&lt;=Milestones[[#This Row],[End]:[End]]),2,IF(AND(Milestones[[#This Row],[Category]:[Category]]="Milestone",EH$5&gt;=Milestones[[#This Row],[Start]:[Start]],EH$5&lt;=Milestones[[#This Row],[End]:[End]]),1,"")),"")</f>
        <v/>
      </c>
      <c r="EI51" s="20" t="str">
        <f ca="1">IFERROR(IF(AND(Milestones[[#This Row],[Category]:[Category]]="Goal",EI$5&gt;=Milestones[[#This Row],[Start]:[Start]],EI$5&lt;=Milestones[[#This Row],[End]:[End]]),2,IF(AND(Milestones[[#This Row],[Category]:[Category]]="Milestone",EI$5&gt;=Milestones[[#This Row],[Start]:[Start]],EI$5&lt;=Milestones[[#This Row],[End]:[End]]),1,"")),"")</f>
        <v/>
      </c>
      <c r="EJ51" s="20" t="str">
        <f ca="1">IFERROR(IF(AND(Milestones[[#This Row],[Category]:[Category]]="Goal",EJ$5&gt;=Milestones[[#This Row],[Start]:[Start]],EJ$5&lt;=Milestones[[#This Row],[End]:[End]]),2,IF(AND(Milestones[[#This Row],[Category]:[Category]]="Milestone",EJ$5&gt;=Milestones[[#This Row],[Start]:[Start]],EJ$5&lt;=Milestones[[#This Row],[End]:[End]]),1,"")),"")</f>
        <v/>
      </c>
      <c r="EK51" s="20" t="str">
        <f ca="1">IFERROR(IF(AND(Milestones[[#This Row],[Category]:[Category]]="Goal",EK$5&gt;=Milestones[[#This Row],[Start]:[Start]],EK$5&lt;=Milestones[[#This Row],[End]:[End]]),2,IF(AND(Milestones[[#This Row],[Category]:[Category]]="Milestone",EK$5&gt;=Milestones[[#This Row],[Start]:[Start]],EK$5&lt;=Milestones[[#This Row],[End]:[End]]),1,"")),"")</f>
        <v/>
      </c>
      <c r="EL51" s="20" t="str">
        <f ca="1">IFERROR(IF(AND(Milestones[[#This Row],[Category]:[Category]]="Goal",EL$5&gt;=Milestones[[#This Row],[Start]:[Start]],EL$5&lt;=Milestones[[#This Row],[End]:[End]]),2,IF(AND(Milestones[[#This Row],[Category]:[Category]]="Milestone",EL$5&gt;=Milestones[[#This Row],[Start]:[Start]],EL$5&lt;=Milestones[[#This Row],[End]:[End]]),1,"")),"")</f>
        <v/>
      </c>
      <c r="EM51" s="20" t="str">
        <f ca="1">IFERROR(IF(AND(Milestones[[#This Row],[Category]:[Category]]="Goal",EM$5&gt;=Milestones[[#This Row],[Start]:[Start]],EM$5&lt;=Milestones[[#This Row],[End]:[End]]),2,IF(AND(Milestones[[#This Row],[Category]:[Category]]="Milestone",EM$5&gt;=Milestones[[#This Row],[Start]:[Start]],EM$5&lt;=Milestones[[#This Row],[End]:[End]]),1,"")),"")</f>
        <v/>
      </c>
      <c r="EN51" s="20" t="str">
        <f ca="1">IFERROR(IF(AND(Milestones[[#This Row],[Category]:[Category]]="Goal",EN$5&gt;=Milestones[[#This Row],[Start]:[Start]],EN$5&lt;=Milestones[[#This Row],[End]:[End]]),2,IF(AND(Milestones[[#This Row],[Category]:[Category]]="Milestone",EN$5&gt;=Milestones[[#This Row],[Start]:[Start]],EN$5&lt;=Milestones[[#This Row],[End]:[End]]),1,"")),"")</f>
        <v/>
      </c>
      <c r="EO51" s="20" t="str">
        <f ca="1">IFERROR(IF(AND(Milestones[[#This Row],[Category]:[Category]]="Goal",EO$5&gt;=Milestones[[#This Row],[Start]:[Start]],EO$5&lt;=Milestones[[#This Row],[End]:[End]]),2,IF(AND(Milestones[[#This Row],[Category]:[Category]]="Milestone",EO$5&gt;=Milestones[[#This Row],[Start]:[Start]],EO$5&lt;=Milestones[[#This Row],[End]:[End]]),1,"")),"")</f>
        <v/>
      </c>
      <c r="EP51" s="20" t="str">
        <f ca="1">IFERROR(IF(AND(Milestones[[#This Row],[Category]:[Category]]="Goal",EP$5&gt;=Milestones[[#This Row],[Start]:[Start]],EP$5&lt;=Milestones[[#This Row],[End]:[End]]),2,IF(AND(Milestones[[#This Row],[Category]:[Category]]="Milestone",EP$5&gt;=Milestones[[#This Row],[Start]:[Start]],EP$5&lt;=Milestones[[#This Row],[End]:[End]]),1,"")),"")</f>
        <v/>
      </c>
      <c r="EQ51" s="20" t="str">
        <f ca="1">IFERROR(IF(AND(Milestones[[#This Row],[Category]:[Category]]="Goal",EQ$5&gt;=Milestones[[#This Row],[Start]:[Start]],EQ$5&lt;=Milestones[[#This Row],[End]:[End]]),2,IF(AND(Milestones[[#This Row],[Category]:[Category]]="Milestone",EQ$5&gt;=Milestones[[#This Row],[Start]:[Start]],EQ$5&lt;=Milestones[[#This Row],[End]:[End]]),1,"")),"")</f>
        <v/>
      </c>
      <c r="ER51" s="20" t="str">
        <f ca="1">IFERROR(IF(AND(Milestones[[#This Row],[Category]:[Category]]="Goal",ER$5&gt;=Milestones[[#This Row],[Start]:[Start]],ER$5&lt;=Milestones[[#This Row],[End]:[End]]),2,IF(AND(Milestones[[#This Row],[Category]:[Category]]="Milestone",ER$5&gt;=Milestones[[#This Row],[Start]:[Start]],ER$5&lt;=Milestones[[#This Row],[End]:[End]]),1,"")),"")</f>
        <v/>
      </c>
    </row>
    <row r="52" spans="2:148" ht="15" customHeight="1" x14ac:dyDescent="0.3">
      <c r="B52" s="41">
        <f t="shared" si="73"/>
        <v>45</v>
      </c>
      <c r="C52" s="97" t="s">
        <v>162</v>
      </c>
      <c r="D52" s="61" t="s">
        <v>43</v>
      </c>
      <c r="E52" s="63" t="s">
        <v>46</v>
      </c>
      <c r="F52" s="64" t="s">
        <v>6</v>
      </c>
      <c r="G52" s="43"/>
      <c r="H52" s="35"/>
      <c r="I52" s="58">
        <f>IFERROR(IF(Milestones[[#This Row],[Activity]]="","",WORKDAY(IF(Milestones[[#This Row],[Predecessor]]="",IF(O51&lt;&gt;"", O51, L51),IF(INDEX(Milestones[Actual End],Milestones[[#This Row],[Predecessor]])&lt;&gt;"",INDEX(Milestones[Actual End],Milestones[[#This Row],[Predecessor]]),INDEX(Milestones[End],Milestones[[#This Row],[Predecessor]]))),Milestones[[#This Row],[Lag Days (Working Days)]],Table5[Holidays])),"")</f>
        <v>43402</v>
      </c>
      <c r="J52" s="70">
        <v>0.25</v>
      </c>
      <c r="K52" s="46">
        <f>IF(Milestones[[#This Row],[Responsible]]="",Milestones[[#This Row],[Effort (Working Days)]],IFERROR(ROUND(Milestones[[#This Row],[Effort (Working Days)]]/VLOOKUP(Milestones[[#This Row],[Responsible]],ProjectPersonnel[],2,FALSE)*4,0)/4,0))</f>
        <v>0.75</v>
      </c>
      <c r="L52" s="47">
        <f>IFERROR(WORKDAY(Milestones[[#This Row],[Start]],Milestones[[#This Row],[Task Duration]],Table5[Holidays]),"")</f>
        <v>43402</v>
      </c>
      <c r="M52" s="49" t="s">
        <v>155</v>
      </c>
      <c r="N52" s="49"/>
      <c r="O52" s="49"/>
      <c r="P52" s="72">
        <v>0</v>
      </c>
      <c r="Q52" s="13"/>
      <c r="R52" s="13"/>
      <c r="T52" s="20" t="str">
        <f ca="1">IFERROR(IF(AND(Milestones[[#This Row],[Category]:[Category]]="Goal",T$5&gt;=Milestones[[#This Row],[Start]:[Start]],T$5&lt;=Milestones[[#This Row],[End]:[End]]),2,IF(AND(Milestones[[#This Row],[Category]:[Category]]="Milestone",T$5&gt;=Milestones[[#This Row],[Start]:[Start]],T$5&lt;=Milestones[[#This Row],[End]:[End]]),1,"")),"")</f>
        <v/>
      </c>
      <c r="U52" s="20" t="str">
        <f ca="1">IFERROR(IF(AND(Milestones[[#This Row],[Category]:[Category]]="Goal",U$5&gt;=Milestones[[#This Row],[Start]:[Start]],U$5&lt;=Milestones[[#This Row],[End]:[End]]),2,IF(AND(Milestones[[#This Row],[Category]:[Category]]="Milestone",U$5&gt;=Milestones[[#This Row],[Start]:[Start]],U$5&lt;=Milestones[[#This Row],[End]:[End]]),1,"")),"")</f>
        <v/>
      </c>
      <c r="V52" s="20" t="str">
        <f ca="1">IFERROR(IF(AND(Milestones[[#This Row],[Category]:[Category]]="Goal",V$5&gt;=Milestones[[#This Row],[Start]:[Start]],V$5&lt;=Milestones[[#This Row],[End]:[End]]),2,IF(AND(Milestones[[#This Row],[Category]:[Category]]="Milestone",V$5&gt;=Milestones[[#This Row],[Start]:[Start]],V$5&lt;=Milestones[[#This Row],[End]:[End]]),1,"")),"")</f>
        <v/>
      </c>
      <c r="W52" s="20" t="str">
        <f ca="1">IFERROR(IF(AND(Milestones[[#This Row],[Category]:[Category]]="Goal",W$5&gt;=Milestones[[#This Row],[Start]:[Start]],W$5&lt;=Milestones[[#This Row],[End]:[End]]),2,IF(AND(Milestones[[#This Row],[Category]:[Category]]="Milestone",W$5&gt;=Milestones[[#This Row],[Start]:[Start]],W$5&lt;=Milestones[[#This Row],[End]:[End]]),1,"")),"")</f>
        <v/>
      </c>
      <c r="X52" s="20" t="str">
        <f ca="1">IFERROR(IF(AND(Milestones[[#This Row],[Category]:[Category]]="Goal",X$5&gt;=Milestones[[#This Row],[Start]:[Start]],X$5&lt;=Milestones[[#This Row],[End]:[End]]),2,IF(AND(Milestones[[#This Row],[Category]:[Category]]="Milestone",X$5&gt;=Milestones[[#This Row],[Start]:[Start]],X$5&lt;=Milestones[[#This Row],[End]:[End]]),1,"")),"")</f>
        <v/>
      </c>
      <c r="Y52" s="20" t="str">
        <f ca="1">IFERROR(IF(AND(Milestones[[#This Row],[Category]:[Category]]="Goal",Y$5&gt;=Milestones[[#This Row],[Start]:[Start]],Y$5&lt;=Milestones[[#This Row],[End]:[End]]),2,IF(AND(Milestones[[#This Row],[Category]:[Category]]="Milestone",Y$5&gt;=Milestones[[#This Row],[Start]:[Start]],Y$5&lt;=Milestones[[#This Row],[End]:[End]]),1,"")),"")</f>
        <v/>
      </c>
      <c r="Z52" s="20" t="str">
        <f ca="1">IFERROR(IF(AND(Milestones[[#This Row],[Category]:[Category]]="Goal",Z$5&gt;=Milestones[[#This Row],[Start]:[Start]],Z$5&lt;=Milestones[[#This Row],[End]:[End]]),2,IF(AND(Milestones[[#This Row],[Category]:[Category]]="Milestone",Z$5&gt;=Milestones[[#This Row],[Start]:[Start]],Z$5&lt;=Milestones[[#This Row],[End]:[End]]),1,"")),"")</f>
        <v/>
      </c>
      <c r="AA52" s="20" t="str">
        <f ca="1">IFERROR(IF(AND(Milestones[[#This Row],[Category]:[Category]]="Goal",AA$5&gt;=Milestones[[#This Row],[Start]:[Start]],AA$5&lt;=Milestones[[#This Row],[End]:[End]]),2,IF(AND(Milestones[[#This Row],[Category]:[Category]]="Milestone",AA$5&gt;=Milestones[[#This Row],[Start]:[Start]],AA$5&lt;=Milestones[[#This Row],[End]:[End]]),1,"")),"")</f>
        <v/>
      </c>
      <c r="AB52" s="20" t="str">
        <f ca="1">IFERROR(IF(AND(Milestones[[#This Row],[Category]:[Category]]="Goal",AB$5&gt;=Milestones[[#This Row],[Start]:[Start]],AB$5&lt;=Milestones[[#This Row],[End]:[End]]),2,IF(AND(Milestones[[#This Row],[Category]:[Category]]="Milestone",AB$5&gt;=Milestones[[#This Row],[Start]:[Start]],AB$5&lt;=Milestones[[#This Row],[End]:[End]]),1,"")),"")</f>
        <v/>
      </c>
      <c r="AC52" s="20" t="str">
        <f ca="1">IFERROR(IF(AND(Milestones[[#This Row],[Category]:[Category]]="Goal",AC$5&gt;=Milestones[[#This Row],[Start]:[Start]],AC$5&lt;=Milestones[[#This Row],[End]:[End]]),2,IF(AND(Milestones[[#This Row],[Category]:[Category]]="Milestone",AC$5&gt;=Milestones[[#This Row],[Start]:[Start]],AC$5&lt;=Milestones[[#This Row],[End]:[End]]),1,"")),"")</f>
        <v/>
      </c>
      <c r="AD52" s="20" t="str">
        <f ca="1">IFERROR(IF(AND(Milestones[[#This Row],[Category]:[Category]]="Goal",AD$5&gt;=Milestones[[#This Row],[Start]:[Start]],AD$5&lt;=Milestones[[#This Row],[End]:[End]]),2,IF(AND(Milestones[[#This Row],[Category]:[Category]]="Milestone",AD$5&gt;=Milestones[[#This Row],[Start]:[Start]],AD$5&lt;=Milestones[[#This Row],[End]:[End]]),1,"")),"")</f>
        <v/>
      </c>
      <c r="AE52" s="20" t="str">
        <f ca="1">IFERROR(IF(AND(Milestones[[#This Row],[Category]:[Category]]="Goal",AE$5&gt;=Milestones[[#This Row],[Start]:[Start]],AE$5&lt;=Milestones[[#This Row],[End]:[End]]),2,IF(AND(Milestones[[#This Row],[Category]:[Category]]="Milestone",AE$5&gt;=Milestones[[#This Row],[Start]:[Start]],AE$5&lt;=Milestones[[#This Row],[End]:[End]]),1,"")),"")</f>
        <v/>
      </c>
      <c r="AF52" s="20" t="str">
        <f ca="1">IFERROR(IF(AND(Milestones[[#This Row],[Category]:[Category]]="Goal",AF$5&gt;=Milestones[[#This Row],[Start]:[Start]],AF$5&lt;=Milestones[[#This Row],[End]:[End]]),2,IF(AND(Milestones[[#This Row],[Category]:[Category]]="Milestone",AF$5&gt;=Milestones[[#This Row],[Start]:[Start]],AF$5&lt;=Milestones[[#This Row],[End]:[End]]),1,"")),"")</f>
        <v/>
      </c>
      <c r="AG52" s="20" t="str">
        <f ca="1">IFERROR(IF(AND(Milestones[[#This Row],[Category]:[Category]]="Goal",AG$5&gt;=Milestones[[#This Row],[Start]:[Start]],AG$5&lt;=Milestones[[#This Row],[End]:[End]]),2,IF(AND(Milestones[[#This Row],[Category]:[Category]]="Milestone",AG$5&gt;=Milestones[[#This Row],[Start]:[Start]],AG$5&lt;=Milestones[[#This Row],[End]:[End]]),1,"")),"")</f>
        <v/>
      </c>
      <c r="AH52" s="20">
        <f ca="1">IFERROR(IF(AND(Milestones[[#This Row],[Category]:[Category]]="Goal",AH$5&gt;=Milestones[[#This Row],[Start]:[Start]],AH$5&lt;=Milestones[[#This Row],[End]:[End]]),2,IF(AND(Milestones[[#This Row],[Category]:[Category]]="Milestone",AH$5&gt;=Milestones[[#This Row],[Start]:[Start]],AH$5&lt;=Milestones[[#This Row],[End]:[End]]),1,"")),"")</f>
        <v>1</v>
      </c>
      <c r="AI52" s="20" t="str">
        <f ca="1">IFERROR(IF(AND(Milestones[[#This Row],[Category]:[Category]]="Goal",AI$5&gt;=Milestones[[#This Row],[Start]:[Start]],AI$5&lt;=Milestones[[#This Row],[End]:[End]]),2,IF(AND(Milestones[[#This Row],[Category]:[Category]]="Milestone",AI$5&gt;=Milestones[[#This Row],[Start]:[Start]],AI$5&lt;=Milestones[[#This Row],[End]:[End]]),1,"")),"")</f>
        <v/>
      </c>
      <c r="AJ52" s="20" t="str">
        <f ca="1">IFERROR(IF(AND(Milestones[[#This Row],[Category]:[Category]]="Goal",AJ$5&gt;=Milestones[[#This Row],[Start]:[Start]],AJ$5&lt;=Milestones[[#This Row],[End]:[End]]),2,IF(AND(Milestones[[#This Row],[Category]:[Category]]="Milestone",AJ$5&gt;=Milestones[[#This Row],[Start]:[Start]],AJ$5&lt;=Milestones[[#This Row],[End]:[End]]),1,"")),"")</f>
        <v/>
      </c>
      <c r="AK52" s="20" t="str">
        <f ca="1">IFERROR(IF(AND(Milestones[[#This Row],[Category]:[Category]]="Goal",AK$5&gt;=Milestones[[#This Row],[Start]:[Start]],AK$5&lt;=Milestones[[#This Row],[End]:[End]]),2,IF(AND(Milestones[[#This Row],[Category]:[Category]]="Milestone",AK$5&gt;=Milestones[[#This Row],[Start]:[Start]],AK$5&lt;=Milestones[[#This Row],[End]:[End]]),1,"")),"")</f>
        <v/>
      </c>
      <c r="AL52" s="20" t="str">
        <f ca="1">IFERROR(IF(AND(Milestones[[#This Row],[Category]:[Category]]="Goal",AL$5&gt;=Milestones[[#This Row],[Start]:[Start]],AL$5&lt;=Milestones[[#This Row],[End]:[End]]),2,IF(AND(Milestones[[#This Row],[Category]:[Category]]="Milestone",AL$5&gt;=Milestones[[#This Row],[Start]:[Start]],AL$5&lt;=Milestones[[#This Row],[End]:[End]]),1,"")),"")</f>
        <v/>
      </c>
      <c r="AM52" s="20" t="str">
        <f ca="1">IFERROR(IF(AND(Milestones[[#This Row],[Category]:[Category]]="Goal",AM$5&gt;=Milestones[[#This Row],[Start]:[Start]],AM$5&lt;=Milestones[[#This Row],[End]:[End]]),2,IF(AND(Milestones[[#This Row],[Category]:[Category]]="Milestone",AM$5&gt;=Milestones[[#This Row],[Start]:[Start]],AM$5&lt;=Milestones[[#This Row],[End]:[End]]),1,"")),"")</f>
        <v/>
      </c>
      <c r="AN52" s="20" t="str">
        <f ca="1">IFERROR(IF(AND(Milestones[[#This Row],[Category]:[Category]]="Goal",AN$5&gt;=Milestones[[#This Row],[Start]:[Start]],AN$5&lt;=Milestones[[#This Row],[End]:[End]]),2,IF(AND(Milestones[[#This Row],[Category]:[Category]]="Milestone",AN$5&gt;=Milestones[[#This Row],[Start]:[Start]],AN$5&lt;=Milestones[[#This Row],[End]:[End]]),1,"")),"")</f>
        <v/>
      </c>
      <c r="AO52" s="20" t="str">
        <f ca="1">IFERROR(IF(AND(Milestones[[#This Row],[Category]:[Category]]="Goal",AO$5&gt;=Milestones[[#This Row],[Start]:[Start]],AO$5&lt;=Milestones[[#This Row],[End]:[End]]),2,IF(AND(Milestones[[#This Row],[Category]:[Category]]="Milestone",AO$5&gt;=Milestones[[#This Row],[Start]:[Start]],AO$5&lt;=Milestones[[#This Row],[End]:[End]]),1,"")),"")</f>
        <v/>
      </c>
      <c r="AP52" s="20" t="str">
        <f ca="1">IFERROR(IF(AND(Milestones[[#This Row],[Category]:[Category]]="Goal",AP$5&gt;=Milestones[[#This Row],[Start]:[Start]],AP$5&lt;=Milestones[[#This Row],[End]:[End]]),2,IF(AND(Milestones[[#This Row],[Category]:[Category]]="Milestone",AP$5&gt;=Milestones[[#This Row],[Start]:[Start]],AP$5&lt;=Milestones[[#This Row],[End]:[End]]),1,"")),"")</f>
        <v/>
      </c>
      <c r="AQ52" s="20" t="str">
        <f ca="1">IFERROR(IF(AND(Milestones[[#This Row],[Category]:[Category]]="Goal",AQ$5&gt;=Milestones[[#This Row],[Start]:[Start]],AQ$5&lt;=Milestones[[#This Row],[End]:[End]]),2,IF(AND(Milestones[[#This Row],[Category]:[Category]]="Milestone",AQ$5&gt;=Milestones[[#This Row],[Start]:[Start]],AQ$5&lt;=Milestones[[#This Row],[End]:[End]]),1,"")),"")</f>
        <v/>
      </c>
      <c r="AR52" s="20" t="str">
        <f ca="1">IFERROR(IF(AND(Milestones[[#This Row],[Category]:[Category]]="Goal",AR$5&gt;=Milestones[[#This Row],[Start]:[Start]],AR$5&lt;=Milestones[[#This Row],[End]:[End]]),2,IF(AND(Milestones[[#This Row],[Category]:[Category]]="Milestone",AR$5&gt;=Milestones[[#This Row],[Start]:[Start]],AR$5&lt;=Milestones[[#This Row],[End]:[End]]),1,"")),"")</f>
        <v/>
      </c>
      <c r="AS52" s="20" t="str">
        <f ca="1">IFERROR(IF(AND(Milestones[[#This Row],[Category]:[Category]]="Goal",AS$5&gt;=Milestones[[#This Row],[Start]:[Start]],AS$5&lt;=Milestones[[#This Row],[End]:[End]]),2,IF(AND(Milestones[[#This Row],[Category]:[Category]]="Milestone",AS$5&gt;=Milestones[[#This Row],[Start]:[Start]],AS$5&lt;=Milestones[[#This Row],[End]:[End]]),1,"")),"")</f>
        <v/>
      </c>
      <c r="AT52" s="20" t="str">
        <f ca="1">IFERROR(IF(AND(Milestones[[#This Row],[Category]:[Category]]="Goal",AT$5&gt;=Milestones[[#This Row],[Start]:[Start]],AT$5&lt;=Milestones[[#This Row],[End]:[End]]),2,IF(AND(Milestones[[#This Row],[Category]:[Category]]="Milestone",AT$5&gt;=Milestones[[#This Row],[Start]:[Start]],AT$5&lt;=Milestones[[#This Row],[End]:[End]]),1,"")),"")</f>
        <v/>
      </c>
      <c r="AU52" s="20" t="str">
        <f ca="1">IFERROR(IF(AND(Milestones[[#This Row],[Category]:[Category]]="Goal",AU$5&gt;=Milestones[[#This Row],[Start]:[Start]],AU$5&lt;=Milestones[[#This Row],[End]:[End]]),2,IF(AND(Milestones[[#This Row],[Category]:[Category]]="Milestone",AU$5&gt;=Milestones[[#This Row],[Start]:[Start]],AU$5&lt;=Milestones[[#This Row],[End]:[End]]),1,"")),"")</f>
        <v/>
      </c>
      <c r="AV52" s="20" t="str">
        <f ca="1">IFERROR(IF(AND(Milestones[[#This Row],[Category]:[Category]]="Goal",AV$5&gt;=Milestones[[#This Row],[Start]:[Start]],AV$5&lt;=Milestones[[#This Row],[End]:[End]]),2,IF(AND(Milestones[[#This Row],[Category]:[Category]]="Milestone",AV$5&gt;=Milestones[[#This Row],[Start]:[Start]],AV$5&lt;=Milestones[[#This Row],[End]:[End]]),1,"")),"")</f>
        <v/>
      </c>
      <c r="AW52" s="20" t="str">
        <f ca="1">IFERROR(IF(AND(Milestones[[#This Row],[Category]:[Category]]="Goal",AW$5&gt;=Milestones[[#This Row],[Start]:[Start]],AW$5&lt;=Milestones[[#This Row],[End]:[End]]),2,IF(AND(Milestones[[#This Row],[Category]:[Category]]="Milestone",AW$5&gt;=Milestones[[#This Row],[Start]:[Start]],AW$5&lt;=Milestones[[#This Row],[End]:[End]]),1,"")),"")</f>
        <v/>
      </c>
      <c r="AX52" s="20" t="str">
        <f ca="1">IFERROR(IF(AND(Milestones[[#This Row],[Category]:[Category]]="Goal",AX$5&gt;=Milestones[[#This Row],[Start]:[Start]],AX$5&lt;=Milestones[[#This Row],[End]:[End]]),2,IF(AND(Milestones[[#This Row],[Category]:[Category]]="Milestone",AX$5&gt;=Milestones[[#This Row],[Start]:[Start]],AX$5&lt;=Milestones[[#This Row],[End]:[End]]),1,"")),"")</f>
        <v/>
      </c>
      <c r="AY52" s="20" t="str">
        <f ca="1">IFERROR(IF(AND(Milestones[[#This Row],[Category]:[Category]]="Goal",AY$5&gt;=Milestones[[#This Row],[Start]:[Start]],AY$5&lt;=Milestones[[#This Row],[End]:[End]]),2,IF(AND(Milestones[[#This Row],[Category]:[Category]]="Milestone",AY$5&gt;=Milestones[[#This Row],[Start]:[Start]],AY$5&lt;=Milestones[[#This Row],[End]:[End]]),1,"")),"")</f>
        <v/>
      </c>
      <c r="AZ52" s="20" t="str">
        <f ca="1">IFERROR(IF(AND(Milestones[[#This Row],[Category]:[Category]]="Goal",AZ$5&gt;=Milestones[[#This Row],[Start]:[Start]],AZ$5&lt;=Milestones[[#This Row],[End]:[End]]),2,IF(AND(Milestones[[#This Row],[Category]:[Category]]="Milestone",AZ$5&gt;=Milestones[[#This Row],[Start]:[Start]],AZ$5&lt;=Milestones[[#This Row],[End]:[End]]),1,"")),"")</f>
        <v/>
      </c>
      <c r="BA52" s="20" t="str">
        <f ca="1">IFERROR(IF(AND(Milestones[[#This Row],[Category]:[Category]]="Goal",BA$5&gt;=Milestones[[#This Row],[Start]:[Start]],BA$5&lt;=Milestones[[#This Row],[End]:[End]]),2,IF(AND(Milestones[[#This Row],[Category]:[Category]]="Milestone",BA$5&gt;=Milestones[[#This Row],[Start]:[Start]],BA$5&lt;=Milestones[[#This Row],[End]:[End]]),1,"")),"")</f>
        <v/>
      </c>
      <c r="BB52" s="20" t="str">
        <f ca="1">IFERROR(IF(AND(Milestones[[#This Row],[Category]:[Category]]="Goal",BB$5&gt;=Milestones[[#This Row],[Start]:[Start]],BB$5&lt;=Milestones[[#This Row],[End]:[End]]),2,IF(AND(Milestones[[#This Row],[Category]:[Category]]="Milestone",BB$5&gt;=Milestones[[#This Row],[Start]:[Start]],BB$5&lt;=Milestones[[#This Row],[End]:[End]]),1,"")),"")</f>
        <v/>
      </c>
      <c r="BC52" s="20" t="str">
        <f ca="1">IFERROR(IF(AND(Milestones[[#This Row],[Category]:[Category]]="Goal",BC$5&gt;=Milestones[[#This Row],[Start]:[Start]],BC$5&lt;=Milestones[[#This Row],[End]:[End]]),2,IF(AND(Milestones[[#This Row],[Category]:[Category]]="Milestone",BC$5&gt;=Milestones[[#This Row],[Start]:[Start]],BC$5&lt;=Milestones[[#This Row],[End]:[End]]),1,"")),"")</f>
        <v/>
      </c>
      <c r="BD52" s="20" t="str">
        <f ca="1">IFERROR(IF(AND(Milestones[[#This Row],[Category]:[Category]]="Goal",BD$5&gt;=Milestones[[#This Row],[Start]:[Start]],BD$5&lt;=Milestones[[#This Row],[End]:[End]]),2,IF(AND(Milestones[[#This Row],[Category]:[Category]]="Milestone",BD$5&gt;=Milestones[[#This Row],[Start]:[Start]],BD$5&lt;=Milestones[[#This Row],[End]:[End]]),1,"")),"")</f>
        <v/>
      </c>
      <c r="BE52" s="20" t="str">
        <f ca="1">IFERROR(IF(AND(Milestones[[#This Row],[Category]:[Category]]="Goal",BE$5&gt;=Milestones[[#This Row],[Start]:[Start]],BE$5&lt;=Milestones[[#This Row],[End]:[End]]),2,IF(AND(Milestones[[#This Row],[Category]:[Category]]="Milestone",BE$5&gt;=Milestones[[#This Row],[Start]:[Start]],BE$5&lt;=Milestones[[#This Row],[End]:[End]]),1,"")),"")</f>
        <v/>
      </c>
      <c r="BF52" s="20" t="str">
        <f ca="1">IFERROR(IF(AND(Milestones[[#This Row],[Category]:[Category]]="Goal",BF$5&gt;=Milestones[[#This Row],[Start]:[Start]],BF$5&lt;=Milestones[[#This Row],[End]:[End]]),2,IF(AND(Milestones[[#This Row],[Category]:[Category]]="Milestone",BF$5&gt;=Milestones[[#This Row],[Start]:[Start]],BF$5&lt;=Milestones[[#This Row],[End]:[End]]),1,"")),"")</f>
        <v/>
      </c>
      <c r="BG52" s="20" t="str">
        <f ca="1">IFERROR(IF(AND(Milestones[[#This Row],[Category]:[Category]]="Goal",BG$5&gt;=Milestones[[#This Row],[Start]:[Start]],BG$5&lt;=Milestones[[#This Row],[End]:[End]]),2,IF(AND(Milestones[[#This Row],[Category]:[Category]]="Milestone",BG$5&gt;=Milestones[[#This Row],[Start]:[Start]],BG$5&lt;=Milestones[[#This Row],[End]:[End]]),1,"")),"")</f>
        <v/>
      </c>
      <c r="BH52" s="20" t="str">
        <f ca="1">IFERROR(IF(AND(Milestones[[#This Row],[Category]:[Category]]="Goal",BH$5&gt;=Milestones[[#This Row],[Start]:[Start]],BH$5&lt;=Milestones[[#This Row],[End]:[End]]),2,IF(AND(Milestones[[#This Row],[Category]:[Category]]="Milestone",BH$5&gt;=Milestones[[#This Row],[Start]:[Start]],BH$5&lt;=Milestones[[#This Row],[End]:[End]]),1,"")),"")</f>
        <v/>
      </c>
      <c r="BI52" s="20" t="str">
        <f ca="1">IFERROR(IF(AND(Milestones[[#This Row],[Category]:[Category]]="Goal",BI$5&gt;=Milestones[[#This Row],[Start]:[Start]],BI$5&lt;=Milestones[[#This Row],[End]:[End]]),2,IF(AND(Milestones[[#This Row],[Category]:[Category]]="Milestone",BI$5&gt;=Milestones[[#This Row],[Start]:[Start]],BI$5&lt;=Milestones[[#This Row],[End]:[End]]),1,"")),"")</f>
        <v/>
      </c>
      <c r="BJ52" s="20" t="str">
        <f ca="1">IFERROR(IF(AND(Milestones[[#This Row],[Category]:[Category]]="Goal",BJ$5&gt;=Milestones[[#This Row],[Start]:[Start]],BJ$5&lt;=Milestones[[#This Row],[End]:[End]]),2,IF(AND(Milestones[[#This Row],[Category]:[Category]]="Milestone",BJ$5&gt;=Milestones[[#This Row],[Start]:[Start]],BJ$5&lt;=Milestones[[#This Row],[End]:[End]]),1,"")),"")</f>
        <v/>
      </c>
      <c r="BK52" s="20" t="str">
        <f ca="1">IFERROR(IF(AND(Milestones[[#This Row],[Category]:[Category]]="Goal",BK$5&gt;=Milestones[[#This Row],[Start]:[Start]],BK$5&lt;=Milestones[[#This Row],[End]:[End]]),2,IF(AND(Milestones[[#This Row],[Category]:[Category]]="Milestone",BK$5&gt;=Milestones[[#This Row],[Start]:[Start]],BK$5&lt;=Milestones[[#This Row],[End]:[End]]),1,"")),"")</f>
        <v/>
      </c>
      <c r="BL52" s="20" t="str">
        <f ca="1">IFERROR(IF(AND(Milestones[[#This Row],[Category]:[Category]]="Goal",BL$5&gt;=Milestones[[#This Row],[Start]:[Start]],BL$5&lt;=Milestones[[#This Row],[End]:[End]]),2,IF(AND(Milestones[[#This Row],[Category]:[Category]]="Milestone",BL$5&gt;=Milestones[[#This Row],[Start]:[Start]],BL$5&lt;=Milestones[[#This Row],[End]:[End]]),1,"")),"")</f>
        <v/>
      </c>
      <c r="BM52" s="20" t="str">
        <f ca="1">IFERROR(IF(AND(Milestones[[#This Row],[Category]:[Category]]="Goal",BM$5&gt;=Milestones[[#This Row],[Start]:[Start]],BM$5&lt;=Milestones[[#This Row],[End]:[End]]),2,IF(AND(Milestones[[#This Row],[Category]:[Category]]="Milestone",BM$5&gt;=Milestones[[#This Row],[Start]:[Start]],BM$5&lt;=Milestones[[#This Row],[End]:[End]]),1,"")),"")</f>
        <v/>
      </c>
      <c r="BN52" s="20" t="str">
        <f ca="1">IFERROR(IF(AND(Milestones[[#This Row],[Category]:[Category]]="Goal",BN$5&gt;=Milestones[[#This Row],[Start]:[Start]],BN$5&lt;=Milestones[[#This Row],[End]:[End]]),2,IF(AND(Milestones[[#This Row],[Category]:[Category]]="Milestone",BN$5&gt;=Milestones[[#This Row],[Start]:[Start]],BN$5&lt;=Milestones[[#This Row],[End]:[End]]),1,"")),"")</f>
        <v/>
      </c>
      <c r="BO52" s="20" t="str">
        <f ca="1">IFERROR(IF(AND(Milestones[[#This Row],[Category]:[Category]]="Goal",BO$5&gt;=Milestones[[#This Row],[Start]:[Start]],BO$5&lt;=Milestones[[#This Row],[End]:[End]]),2,IF(AND(Milestones[[#This Row],[Category]:[Category]]="Milestone",BO$5&gt;=Milestones[[#This Row],[Start]:[Start]],BO$5&lt;=Milestones[[#This Row],[End]:[End]]),1,"")),"")</f>
        <v/>
      </c>
      <c r="BP52" s="20" t="str">
        <f ca="1">IFERROR(IF(AND(Milestones[[#This Row],[Category]:[Category]]="Goal",BP$5&gt;=Milestones[[#This Row],[Start]:[Start]],BP$5&lt;=Milestones[[#This Row],[End]:[End]]),2,IF(AND(Milestones[[#This Row],[Category]:[Category]]="Milestone",BP$5&gt;=Milestones[[#This Row],[Start]:[Start]],BP$5&lt;=Milestones[[#This Row],[End]:[End]]),1,"")),"")</f>
        <v/>
      </c>
      <c r="BQ52" s="20" t="str">
        <f ca="1">IFERROR(IF(AND(Milestones[[#This Row],[Category]:[Category]]="Goal",BQ$5&gt;=Milestones[[#This Row],[Start]:[Start]],BQ$5&lt;=Milestones[[#This Row],[End]:[End]]),2,IF(AND(Milestones[[#This Row],[Category]:[Category]]="Milestone",BQ$5&gt;=Milestones[[#This Row],[Start]:[Start]],BQ$5&lt;=Milestones[[#This Row],[End]:[End]]),1,"")),"")</f>
        <v/>
      </c>
      <c r="BR52" s="20" t="str">
        <f ca="1">IFERROR(IF(AND(Milestones[[#This Row],[Category]:[Category]]="Goal",BR$5&gt;=Milestones[[#This Row],[Start]:[Start]],BR$5&lt;=Milestones[[#This Row],[End]:[End]]),2,IF(AND(Milestones[[#This Row],[Category]:[Category]]="Milestone",BR$5&gt;=Milestones[[#This Row],[Start]:[Start]],BR$5&lt;=Milestones[[#This Row],[End]:[End]]),1,"")),"")</f>
        <v/>
      </c>
      <c r="BS52" s="20" t="str">
        <f ca="1">IFERROR(IF(AND(Milestones[[#This Row],[Category]:[Category]]="Goal",BS$5&gt;=Milestones[[#This Row],[Start]:[Start]],BS$5&lt;=Milestones[[#This Row],[End]:[End]]),2,IF(AND(Milestones[[#This Row],[Category]:[Category]]="Milestone",BS$5&gt;=Milestones[[#This Row],[Start]:[Start]],BS$5&lt;=Milestones[[#This Row],[End]:[End]]),1,"")),"")</f>
        <v/>
      </c>
      <c r="BT52" s="20" t="str">
        <f ca="1">IFERROR(IF(AND(Milestones[[#This Row],[Category]:[Category]]="Goal",BT$5&gt;=Milestones[[#This Row],[Start]:[Start]],BT$5&lt;=Milestones[[#This Row],[End]:[End]]),2,IF(AND(Milestones[[#This Row],[Category]:[Category]]="Milestone",BT$5&gt;=Milestones[[#This Row],[Start]:[Start]],BT$5&lt;=Milestones[[#This Row],[End]:[End]]),1,"")),"")</f>
        <v/>
      </c>
      <c r="BU52" s="20" t="str">
        <f ca="1">IFERROR(IF(AND(Milestones[[#This Row],[Category]:[Category]]="Goal",BU$5&gt;=Milestones[[#This Row],[Start]:[Start]],BU$5&lt;=Milestones[[#This Row],[End]:[End]]),2,IF(AND(Milestones[[#This Row],[Category]:[Category]]="Milestone",BU$5&gt;=Milestones[[#This Row],[Start]:[Start]],BU$5&lt;=Milestones[[#This Row],[End]:[End]]),1,"")),"")</f>
        <v/>
      </c>
      <c r="BV52" s="20" t="str">
        <f ca="1">IFERROR(IF(AND(Milestones[[#This Row],[Category]:[Category]]="Goal",BV$5&gt;=Milestones[[#This Row],[Start]:[Start]],BV$5&lt;=Milestones[[#This Row],[End]:[End]]),2,IF(AND(Milestones[[#This Row],[Category]:[Category]]="Milestone",BV$5&gt;=Milestones[[#This Row],[Start]:[Start]],BV$5&lt;=Milestones[[#This Row],[End]:[End]]),1,"")),"")</f>
        <v/>
      </c>
      <c r="BW52" s="20" t="str">
        <f ca="1">IFERROR(IF(AND(Milestones[[#This Row],[Category]:[Category]]="Goal",BW$5&gt;=Milestones[[#This Row],[Start]:[Start]],BW$5&lt;=Milestones[[#This Row],[End]:[End]]),2,IF(AND(Milestones[[#This Row],[Category]:[Category]]="Milestone",BW$5&gt;=Milestones[[#This Row],[Start]:[Start]],BW$5&lt;=Milestones[[#This Row],[End]:[End]]),1,"")),"")</f>
        <v/>
      </c>
      <c r="BX52" s="20" t="str">
        <f ca="1">IFERROR(IF(AND(Milestones[[#This Row],[Category]:[Category]]="Goal",BX$5&gt;=Milestones[[#This Row],[Start]:[Start]],BX$5&lt;=Milestones[[#This Row],[End]:[End]]),2,IF(AND(Milestones[[#This Row],[Category]:[Category]]="Milestone",BX$5&gt;=Milestones[[#This Row],[Start]:[Start]],BX$5&lt;=Milestones[[#This Row],[End]:[End]]),1,"")),"")</f>
        <v/>
      </c>
      <c r="BY52" s="20" t="str">
        <f ca="1">IFERROR(IF(AND(Milestones[[#This Row],[Category]:[Category]]="Goal",BY$5&gt;=Milestones[[#This Row],[Start]:[Start]],BY$5&lt;=Milestones[[#This Row],[End]:[End]]),2,IF(AND(Milestones[[#This Row],[Category]:[Category]]="Milestone",BY$5&gt;=Milestones[[#This Row],[Start]:[Start]],BY$5&lt;=Milestones[[#This Row],[End]:[End]]),1,"")),"")</f>
        <v/>
      </c>
      <c r="BZ52" s="20" t="str">
        <f ca="1">IFERROR(IF(AND(Milestones[[#This Row],[Category]:[Category]]="Goal",BZ$5&gt;=Milestones[[#This Row],[Start]:[Start]],BZ$5&lt;=Milestones[[#This Row],[End]:[End]]),2,IF(AND(Milestones[[#This Row],[Category]:[Category]]="Milestone",BZ$5&gt;=Milestones[[#This Row],[Start]:[Start]],BZ$5&lt;=Milestones[[#This Row],[End]:[End]]),1,"")),"")</f>
        <v/>
      </c>
      <c r="CA52" s="20" t="str">
        <f ca="1">IFERROR(IF(AND(Milestones[[#This Row],[Category]:[Category]]="Goal",CA$5&gt;=Milestones[[#This Row],[Start]:[Start]],CA$5&lt;=Milestones[[#This Row],[End]:[End]]),2,IF(AND(Milestones[[#This Row],[Category]:[Category]]="Milestone",CA$5&gt;=Milestones[[#This Row],[Start]:[Start]],CA$5&lt;=Milestones[[#This Row],[End]:[End]]),1,"")),"")</f>
        <v/>
      </c>
      <c r="CB52" s="20" t="str">
        <f ca="1">IFERROR(IF(AND(Milestones[[#This Row],[Category]:[Category]]="Goal",CB$5&gt;=Milestones[[#This Row],[Start]:[Start]],CB$5&lt;=Milestones[[#This Row],[End]:[End]]),2,IF(AND(Milestones[[#This Row],[Category]:[Category]]="Milestone",CB$5&gt;=Milestones[[#This Row],[Start]:[Start]],CB$5&lt;=Milestones[[#This Row],[End]:[End]]),1,"")),"")</f>
        <v/>
      </c>
      <c r="CC52" s="20" t="str">
        <f ca="1">IFERROR(IF(AND(Milestones[[#This Row],[Category]:[Category]]="Goal",CC$5&gt;=Milestones[[#This Row],[Start]:[Start]],CC$5&lt;=Milestones[[#This Row],[End]:[End]]),2,IF(AND(Milestones[[#This Row],[Category]:[Category]]="Milestone",CC$5&gt;=Milestones[[#This Row],[Start]:[Start]],CC$5&lt;=Milestones[[#This Row],[End]:[End]]),1,"")),"")</f>
        <v/>
      </c>
      <c r="CD52" s="20" t="str">
        <f ca="1">IFERROR(IF(AND(Milestones[[#This Row],[Category]:[Category]]="Goal",CD$5&gt;=Milestones[[#This Row],[Start]:[Start]],CD$5&lt;=Milestones[[#This Row],[End]:[End]]),2,IF(AND(Milestones[[#This Row],[Category]:[Category]]="Milestone",CD$5&gt;=Milestones[[#This Row],[Start]:[Start]],CD$5&lt;=Milestones[[#This Row],[End]:[End]]),1,"")),"")</f>
        <v/>
      </c>
      <c r="CE52" s="20" t="str">
        <f ca="1">IFERROR(IF(AND(Milestones[[#This Row],[Category]:[Category]]="Goal",CE$5&gt;=Milestones[[#This Row],[Start]:[Start]],CE$5&lt;=Milestones[[#This Row],[End]:[End]]),2,IF(AND(Milestones[[#This Row],[Category]:[Category]]="Milestone",CE$5&gt;=Milestones[[#This Row],[Start]:[Start]],CE$5&lt;=Milestones[[#This Row],[End]:[End]]),1,"")),"")</f>
        <v/>
      </c>
      <c r="CF52" s="20" t="str">
        <f ca="1">IFERROR(IF(AND(Milestones[[#This Row],[Category]:[Category]]="Goal",CF$5&gt;=Milestones[[#This Row],[Start]:[Start]],CF$5&lt;=Milestones[[#This Row],[End]:[End]]),2,IF(AND(Milestones[[#This Row],[Category]:[Category]]="Milestone",CF$5&gt;=Milestones[[#This Row],[Start]:[Start]],CF$5&lt;=Milestones[[#This Row],[End]:[End]]),1,"")),"")</f>
        <v/>
      </c>
      <c r="CG52" s="20" t="str">
        <f ca="1">IFERROR(IF(AND(Milestones[[#This Row],[Category]:[Category]]="Goal",CG$5&gt;=Milestones[[#This Row],[Start]:[Start]],CG$5&lt;=Milestones[[#This Row],[End]:[End]]),2,IF(AND(Milestones[[#This Row],[Category]:[Category]]="Milestone",CG$5&gt;=Milestones[[#This Row],[Start]:[Start]],CG$5&lt;=Milestones[[#This Row],[End]:[End]]),1,"")),"")</f>
        <v/>
      </c>
      <c r="CH52" s="20" t="str">
        <f ca="1">IFERROR(IF(AND(Milestones[[#This Row],[Category]:[Category]]="Goal",CH$5&gt;=Milestones[[#This Row],[Start]:[Start]],CH$5&lt;=Milestones[[#This Row],[End]:[End]]),2,IF(AND(Milestones[[#This Row],[Category]:[Category]]="Milestone",CH$5&gt;=Milestones[[#This Row],[Start]:[Start]],CH$5&lt;=Milestones[[#This Row],[End]:[End]]),1,"")),"")</f>
        <v/>
      </c>
      <c r="CI52" s="20" t="str">
        <f ca="1">IFERROR(IF(AND(Milestones[[#This Row],[Category]:[Category]]="Goal",CI$5&gt;=Milestones[[#This Row],[Start]:[Start]],CI$5&lt;=Milestones[[#This Row],[End]:[End]]),2,IF(AND(Milestones[[#This Row],[Category]:[Category]]="Milestone",CI$5&gt;=Milestones[[#This Row],[Start]:[Start]],CI$5&lt;=Milestones[[#This Row],[End]:[End]]),1,"")),"")</f>
        <v/>
      </c>
      <c r="CJ52" s="20" t="str">
        <f ca="1">IFERROR(IF(AND(Milestones[[#This Row],[Category]:[Category]]="Goal",CJ$5&gt;=Milestones[[#This Row],[Start]:[Start]],CJ$5&lt;=Milestones[[#This Row],[End]:[End]]),2,IF(AND(Milestones[[#This Row],[Category]:[Category]]="Milestone",CJ$5&gt;=Milestones[[#This Row],[Start]:[Start]],CJ$5&lt;=Milestones[[#This Row],[End]:[End]]),1,"")),"")</f>
        <v/>
      </c>
      <c r="CK52" s="20" t="str">
        <f ca="1">IFERROR(IF(AND(Milestones[[#This Row],[Category]:[Category]]="Goal",CK$5&gt;=Milestones[[#This Row],[Start]:[Start]],CK$5&lt;=Milestones[[#This Row],[End]:[End]]),2,IF(AND(Milestones[[#This Row],[Category]:[Category]]="Milestone",CK$5&gt;=Milestones[[#This Row],[Start]:[Start]],CK$5&lt;=Milestones[[#This Row],[End]:[End]]),1,"")),"")</f>
        <v/>
      </c>
      <c r="CL52" s="20" t="str">
        <f ca="1">IFERROR(IF(AND(Milestones[[#This Row],[Category]:[Category]]="Goal",CL$5&gt;=Milestones[[#This Row],[Start]:[Start]],CL$5&lt;=Milestones[[#This Row],[End]:[End]]),2,IF(AND(Milestones[[#This Row],[Category]:[Category]]="Milestone",CL$5&gt;=Milestones[[#This Row],[Start]:[Start]],CL$5&lt;=Milestones[[#This Row],[End]:[End]]),1,"")),"")</f>
        <v/>
      </c>
      <c r="CM52" s="20" t="str">
        <f ca="1">IFERROR(IF(AND(Milestones[[#This Row],[Category]:[Category]]="Goal",CM$5&gt;=Milestones[[#This Row],[Start]:[Start]],CM$5&lt;=Milestones[[#This Row],[End]:[End]]),2,IF(AND(Milestones[[#This Row],[Category]:[Category]]="Milestone",CM$5&gt;=Milestones[[#This Row],[Start]:[Start]],CM$5&lt;=Milestones[[#This Row],[End]:[End]]),1,"")),"")</f>
        <v/>
      </c>
      <c r="CN52" s="20" t="str">
        <f ca="1">IFERROR(IF(AND(Milestones[[#This Row],[Category]:[Category]]="Goal",CN$5&gt;=Milestones[[#This Row],[Start]:[Start]],CN$5&lt;=Milestones[[#This Row],[End]:[End]]),2,IF(AND(Milestones[[#This Row],[Category]:[Category]]="Milestone",CN$5&gt;=Milestones[[#This Row],[Start]:[Start]],CN$5&lt;=Milestones[[#This Row],[End]:[End]]),1,"")),"")</f>
        <v/>
      </c>
      <c r="CO52" s="20" t="str">
        <f ca="1">IFERROR(IF(AND(Milestones[[#This Row],[Category]:[Category]]="Goal",CO$5&gt;=Milestones[[#This Row],[Start]:[Start]],CO$5&lt;=Milestones[[#This Row],[End]:[End]]),2,IF(AND(Milestones[[#This Row],[Category]:[Category]]="Milestone",CO$5&gt;=Milestones[[#This Row],[Start]:[Start]],CO$5&lt;=Milestones[[#This Row],[End]:[End]]),1,"")),"")</f>
        <v/>
      </c>
      <c r="CP52" s="20" t="str">
        <f ca="1">IFERROR(IF(AND(Milestones[[#This Row],[Category]:[Category]]="Goal",CP$5&gt;=Milestones[[#This Row],[Start]:[Start]],CP$5&lt;=Milestones[[#This Row],[End]:[End]]),2,IF(AND(Milestones[[#This Row],[Category]:[Category]]="Milestone",CP$5&gt;=Milestones[[#This Row],[Start]:[Start]],CP$5&lt;=Milestones[[#This Row],[End]:[End]]),1,"")),"")</f>
        <v/>
      </c>
      <c r="CQ52" s="20" t="str">
        <f ca="1">IFERROR(IF(AND(Milestones[[#This Row],[Category]:[Category]]="Goal",CQ$5&gt;=Milestones[[#This Row],[Start]:[Start]],CQ$5&lt;=Milestones[[#This Row],[End]:[End]]),2,IF(AND(Milestones[[#This Row],[Category]:[Category]]="Milestone",CQ$5&gt;=Milestones[[#This Row],[Start]:[Start]],CQ$5&lt;=Milestones[[#This Row],[End]:[End]]),1,"")),"")</f>
        <v/>
      </c>
      <c r="CR52" s="20" t="str">
        <f ca="1">IFERROR(IF(AND(Milestones[[#This Row],[Category]:[Category]]="Goal",CR$5&gt;=Milestones[[#This Row],[Start]:[Start]],CR$5&lt;=Milestones[[#This Row],[End]:[End]]),2,IF(AND(Milestones[[#This Row],[Category]:[Category]]="Milestone",CR$5&gt;=Milestones[[#This Row],[Start]:[Start]],CR$5&lt;=Milestones[[#This Row],[End]:[End]]),1,"")),"")</f>
        <v/>
      </c>
      <c r="CS52" s="20" t="str">
        <f ca="1">IFERROR(IF(AND(Milestones[[#This Row],[Category]:[Category]]="Goal",CS$5&gt;=Milestones[[#This Row],[Start]:[Start]],CS$5&lt;=Milestones[[#This Row],[End]:[End]]),2,IF(AND(Milestones[[#This Row],[Category]:[Category]]="Milestone",CS$5&gt;=Milestones[[#This Row],[Start]:[Start]],CS$5&lt;=Milestones[[#This Row],[End]:[End]]),1,"")),"")</f>
        <v/>
      </c>
      <c r="CT52" s="20" t="str">
        <f ca="1">IFERROR(IF(AND(Milestones[[#This Row],[Category]:[Category]]="Goal",CT$5&gt;=Milestones[[#This Row],[Start]:[Start]],CT$5&lt;=Milestones[[#This Row],[End]:[End]]),2,IF(AND(Milestones[[#This Row],[Category]:[Category]]="Milestone",CT$5&gt;=Milestones[[#This Row],[Start]:[Start]],CT$5&lt;=Milestones[[#This Row],[End]:[End]]),1,"")),"")</f>
        <v/>
      </c>
      <c r="CU52" s="20" t="str">
        <f ca="1">IFERROR(IF(AND(Milestones[[#This Row],[Category]:[Category]]="Goal",CU$5&gt;=Milestones[[#This Row],[Start]:[Start]],CU$5&lt;=Milestones[[#This Row],[End]:[End]]),2,IF(AND(Milestones[[#This Row],[Category]:[Category]]="Milestone",CU$5&gt;=Milestones[[#This Row],[Start]:[Start]],CU$5&lt;=Milestones[[#This Row],[End]:[End]]),1,"")),"")</f>
        <v/>
      </c>
      <c r="CV52" s="20" t="str">
        <f ca="1">IFERROR(IF(AND(Milestones[[#This Row],[Category]:[Category]]="Goal",CV$5&gt;=Milestones[[#This Row],[Start]:[Start]],CV$5&lt;=Milestones[[#This Row],[End]:[End]]),2,IF(AND(Milestones[[#This Row],[Category]:[Category]]="Milestone",CV$5&gt;=Milestones[[#This Row],[Start]:[Start]],CV$5&lt;=Milestones[[#This Row],[End]:[End]]),1,"")),"")</f>
        <v/>
      </c>
      <c r="CW52" s="20" t="str">
        <f ca="1">IFERROR(IF(AND(Milestones[[#This Row],[Category]:[Category]]="Goal",CW$5&gt;=Milestones[[#This Row],[Start]:[Start]],CW$5&lt;=Milestones[[#This Row],[End]:[End]]),2,IF(AND(Milestones[[#This Row],[Category]:[Category]]="Milestone",CW$5&gt;=Milestones[[#This Row],[Start]:[Start]],CW$5&lt;=Milestones[[#This Row],[End]:[End]]),1,"")),"")</f>
        <v/>
      </c>
      <c r="CX52" s="20" t="str">
        <f ca="1">IFERROR(IF(AND(Milestones[[#This Row],[Category]:[Category]]="Goal",CX$5&gt;=Milestones[[#This Row],[Start]:[Start]],CX$5&lt;=Milestones[[#This Row],[End]:[End]]),2,IF(AND(Milestones[[#This Row],[Category]:[Category]]="Milestone",CX$5&gt;=Milestones[[#This Row],[Start]:[Start]],CX$5&lt;=Milestones[[#This Row],[End]:[End]]),1,"")),"")</f>
        <v/>
      </c>
      <c r="CY52" s="20" t="str">
        <f ca="1">IFERROR(IF(AND(Milestones[[#This Row],[Category]:[Category]]="Goal",CY$5&gt;=Milestones[[#This Row],[Start]:[Start]],CY$5&lt;=Milestones[[#This Row],[End]:[End]]),2,IF(AND(Milestones[[#This Row],[Category]:[Category]]="Milestone",CY$5&gt;=Milestones[[#This Row],[Start]:[Start]],CY$5&lt;=Milestones[[#This Row],[End]:[End]]),1,"")),"")</f>
        <v/>
      </c>
      <c r="CZ52" s="20" t="str">
        <f ca="1">IFERROR(IF(AND(Milestones[[#This Row],[Category]:[Category]]="Goal",CZ$5&gt;=Milestones[[#This Row],[Start]:[Start]],CZ$5&lt;=Milestones[[#This Row],[End]:[End]]),2,IF(AND(Milestones[[#This Row],[Category]:[Category]]="Milestone",CZ$5&gt;=Milestones[[#This Row],[Start]:[Start]],CZ$5&lt;=Milestones[[#This Row],[End]:[End]]),1,"")),"")</f>
        <v/>
      </c>
      <c r="DA52" s="20" t="str">
        <f ca="1">IFERROR(IF(AND(Milestones[[#This Row],[Category]:[Category]]="Goal",DA$5&gt;=Milestones[[#This Row],[Start]:[Start]],DA$5&lt;=Milestones[[#This Row],[End]:[End]]),2,IF(AND(Milestones[[#This Row],[Category]:[Category]]="Milestone",DA$5&gt;=Milestones[[#This Row],[Start]:[Start]],DA$5&lt;=Milestones[[#This Row],[End]:[End]]),1,"")),"")</f>
        <v/>
      </c>
      <c r="DB52" s="20" t="str">
        <f ca="1">IFERROR(IF(AND(Milestones[[#This Row],[Category]:[Category]]="Goal",DB$5&gt;=Milestones[[#This Row],[Start]:[Start]],DB$5&lt;=Milestones[[#This Row],[End]:[End]]),2,IF(AND(Milestones[[#This Row],[Category]:[Category]]="Milestone",DB$5&gt;=Milestones[[#This Row],[Start]:[Start]],DB$5&lt;=Milestones[[#This Row],[End]:[End]]),1,"")),"")</f>
        <v/>
      </c>
      <c r="DC52" s="20" t="str">
        <f ca="1">IFERROR(IF(AND(Milestones[[#This Row],[Category]:[Category]]="Goal",DC$5&gt;=Milestones[[#This Row],[Start]:[Start]],DC$5&lt;=Milestones[[#This Row],[End]:[End]]),2,IF(AND(Milestones[[#This Row],[Category]:[Category]]="Milestone",DC$5&gt;=Milestones[[#This Row],[Start]:[Start]],DC$5&lt;=Milestones[[#This Row],[End]:[End]]),1,"")),"")</f>
        <v/>
      </c>
      <c r="DD52" s="20" t="str">
        <f ca="1">IFERROR(IF(AND(Milestones[[#This Row],[Category]:[Category]]="Goal",DD$5&gt;=Milestones[[#This Row],[Start]:[Start]],DD$5&lt;=Milestones[[#This Row],[End]:[End]]),2,IF(AND(Milestones[[#This Row],[Category]:[Category]]="Milestone",DD$5&gt;=Milestones[[#This Row],[Start]:[Start]],DD$5&lt;=Milestones[[#This Row],[End]:[End]]),1,"")),"")</f>
        <v/>
      </c>
      <c r="DE52" s="20" t="str">
        <f ca="1">IFERROR(IF(AND(Milestones[[#This Row],[Category]:[Category]]="Goal",DE$5&gt;=Milestones[[#This Row],[Start]:[Start]],DE$5&lt;=Milestones[[#This Row],[End]:[End]]),2,IF(AND(Milestones[[#This Row],[Category]:[Category]]="Milestone",DE$5&gt;=Milestones[[#This Row],[Start]:[Start]],DE$5&lt;=Milestones[[#This Row],[End]:[End]]),1,"")),"")</f>
        <v/>
      </c>
      <c r="DF52" s="20" t="str">
        <f ca="1">IFERROR(IF(AND(Milestones[[#This Row],[Category]:[Category]]="Goal",DF$5&gt;=Milestones[[#This Row],[Start]:[Start]],DF$5&lt;=Milestones[[#This Row],[End]:[End]]),2,IF(AND(Milestones[[#This Row],[Category]:[Category]]="Milestone",DF$5&gt;=Milestones[[#This Row],[Start]:[Start]],DF$5&lt;=Milestones[[#This Row],[End]:[End]]),1,"")),"")</f>
        <v/>
      </c>
      <c r="DG52" s="20" t="str">
        <f ca="1">IFERROR(IF(AND(Milestones[[#This Row],[Category]:[Category]]="Goal",DG$5&gt;=Milestones[[#This Row],[Start]:[Start]],DG$5&lt;=Milestones[[#This Row],[End]:[End]]),2,IF(AND(Milestones[[#This Row],[Category]:[Category]]="Milestone",DG$5&gt;=Milestones[[#This Row],[Start]:[Start]],DG$5&lt;=Milestones[[#This Row],[End]:[End]]),1,"")),"")</f>
        <v/>
      </c>
      <c r="DH52" s="20" t="str">
        <f ca="1">IFERROR(IF(AND(Milestones[[#This Row],[Category]:[Category]]="Goal",DH$5&gt;=Milestones[[#This Row],[Start]:[Start]],DH$5&lt;=Milestones[[#This Row],[End]:[End]]),2,IF(AND(Milestones[[#This Row],[Category]:[Category]]="Milestone",DH$5&gt;=Milestones[[#This Row],[Start]:[Start]],DH$5&lt;=Milestones[[#This Row],[End]:[End]]),1,"")),"")</f>
        <v/>
      </c>
      <c r="DI52" s="20" t="str">
        <f ca="1">IFERROR(IF(AND(Milestones[[#This Row],[Category]:[Category]]="Goal",DI$5&gt;=Milestones[[#This Row],[Start]:[Start]],DI$5&lt;=Milestones[[#This Row],[End]:[End]]),2,IF(AND(Milestones[[#This Row],[Category]:[Category]]="Milestone",DI$5&gt;=Milestones[[#This Row],[Start]:[Start]],DI$5&lt;=Milestones[[#This Row],[End]:[End]]),1,"")),"")</f>
        <v/>
      </c>
      <c r="DJ52" s="20" t="str">
        <f ca="1">IFERROR(IF(AND(Milestones[[#This Row],[Category]:[Category]]="Goal",DJ$5&gt;=Milestones[[#This Row],[Start]:[Start]],DJ$5&lt;=Milestones[[#This Row],[End]:[End]]),2,IF(AND(Milestones[[#This Row],[Category]:[Category]]="Milestone",DJ$5&gt;=Milestones[[#This Row],[Start]:[Start]],DJ$5&lt;=Milestones[[#This Row],[End]:[End]]),1,"")),"")</f>
        <v/>
      </c>
      <c r="DK52" s="20" t="str">
        <f ca="1">IFERROR(IF(AND(Milestones[[#This Row],[Category]:[Category]]="Goal",DK$5&gt;=Milestones[[#This Row],[Start]:[Start]],DK$5&lt;=Milestones[[#This Row],[End]:[End]]),2,IF(AND(Milestones[[#This Row],[Category]:[Category]]="Milestone",DK$5&gt;=Milestones[[#This Row],[Start]:[Start]],DK$5&lt;=Milestones[[#This Row],[End]:[End]]),1,"")),"")</f>
        <v/>
      </c>
      <c r="DL52" s="20" t="str">
        <f ca="1">IFERROR(IF(AND(Milestones[[#This Row],[Category]:[Category]]="Goal",DL$5&gt;=Milestones[[#This Row],[Start]:[Start]],DL$5&lt;=Milestones[[#This Row],[End]:[End]]),2,IF(AND(Milestones[[#This Row],[Category]:[Category]]="Milestone",DL$5&gt;=Milestones[[#This Row],[Start]:[Start]],DL$5&lt;=Milestones[[#This Row],[End]:[End]]),1,"")),"")</f>
        <v/>
      </c>
      <c r="DM52" s="20" t="str">
        <f ca="1">IFERROR(IF(AND(Milestones[[#This Row],[Category]:[Category]]="Goal",DM$5&gt;=Milestones[[#This Row],[Start]:[Start]],DM$5&lt;=Milestones[[#This Row],[End]:[End]]),2,IF(AND(Milestones[[#This Row],[Category]:[Category]]="Milestone",DM$5&gt;=Milestones[[#This Row],[Start]:[Start]],DM$5&lt;=Milestones[[#This Row],[End]:[End]]),1,"")),"")</f>
        <v/>
      </c>
      <c r="DN52" s="20" t="str">
        <f ca="1">IFERROR(IF(AND(Milestones[[#This Row],[Category]:[Category]]="Goal",DN$5&gt;=Milestones[[#This Row],[Start]:[Start]],DN$5&lt;=Milestones[[#This Row],[End]:[End]]),2,IF(AND(Milestones[[#This Row],[Category]:[Category]]="Milestone",DN$5&gt;=Milestones[[#This Row],[Start]:[Start]],DN$5&lt;=Milestones[[#This Row],[End]:[End]]),1,"")),"")</f>
        <v/>
      </c>
      <c r="DO52" s="20" t="str">
        <f ca="1">IFERROR(IF(AND(Milestones[[#This Row],[Category]:[Category]]="Goal",DO$5&gt;=Milestones[[#This Row],[Start]:[Start]],DO$5&lt;=Milestones[[#This Row],[End]:[End]]),2,IF(AND(Milestones[[#This Row],[Category]:[Category]]="Milestone",DO$5&gt;=Milestones[[#This Row],[Start]:[Start]],DO$5&lt;=Milestones[[#This Row],[End]:[End]]),1,"")),"")</f>
        <v/>
      </c>
      <c r="DP52" s="20" t="str">
        <f ca="1">IFERROR(IF(AND(Milestones[[#This Row],[Category]:[Category]]="Goal",DP$5&gt;=Milestones[[#This Row],[Start]:[Start]],DP$5&lt;=Milestones[[#This Row],[End]:[End]]),2,IF(AND(Milestones[[#This Row],[Category]:[Category]]="Milestone",DP$5&gt;=Milestones[[#This Row],[Start]:[Start]],DP$5&lt;=Milestones[[#This Row],[End]:[End]]),1,"")),"")</f>
        <v/>
      </c>
      <c r="DQ52" s="20" t="str">
        <f ca="1">IFERROR(IF(AND(Milestones[[#This Row],[Category]:[Category]]="Goal",DQ$5&gt;=Milestones[[#This Row],[Start]:[Start]],DQ$5&lt;=Milestones[[#This Row],[End]:[End]]),2,IF(AND(Milestones[[#This Row],[Category]:[Category]]="Milestone",DQ$5&gt;=Milestones[[#This Row],[Start]:[Start]],DQ$5&lt;=Milestones[[#This Row],[End]:[End]]),1,"")),"")</f>
        <v/>
      </c>
      <c r="DR52" s="20" t="str">
        <f ca="1">IFERROR(IF(AND(Milestones[[#This Row],[Category]:[Category]]="Goal",DR$5&gt;=Milestones[[#This Row],[Start]:[Start]],DR$5&lt;=Milestones[[#This Row],[End]:[End]]),2,IF(AND(Milestones[[#This Row],[Category]:[Category]]="Milestone",DR$5&gt;=Milestones[[#This Row],[Start]:[Start]],DR$5&lt;=Milestones[[#This Row],[End]:[End]]),1,"")),"")</f>
        <v/>
      </c>
      <c r="DS52" s="20" t="str">
        <f ca="1">IFERROR(IF(AND(Milestones[[#This Row],[Category]:[Category]]="Goal",DS$5&gt;=Milestones[[#This Row],[Start]:[Start]],DS$5&lt;=Milestones[[#This Row],[End]:[End]]),2,IF(AND(Milestones[[#This Row],[Category]:[Category]]="Milestone",DS$5&gt;=Milestones[[#This Row],[Start]:[Start]],DS$5&lt;=Milestones[[#This Row],[End]:[End]]),1,"")),"")</f>
        <v/>
      </c>
      <c r="DT52" s="20" t="str">
        <f ca="1">IFERROR(IF(AND(Milestones[[#This Row],[Category]:[Category]]="Goal",DT$5&gt;=Milestones[[#This Row],[Start]:[Start]],DT$5&lt;=Milestones[[#This Row],[End]:[End]]),2,IF(AND(Milestones[[#This Row],[Category]:[Category]]="Milestone",DT$5&gt;=Milestones[[#This Row],[Start]:[Start]],DT$5&lt;=Milestones[[#This Row],[End]:[End]]),1,"")),"")</f>
        <v/>
      </c>
      <c r="DU52" s="20" t="str">
        <f ca="1">IFERROR(IF(AND(Milestones[[#This Row],[Category]:[Category]]="Goal",DU$5&gt;=Milestones[[#This Row],[Start]:[Start]],DU$5&lt;=Milestones[[#This Row],[End]:[End]]),2,IF(AND(Milestones[[#This Row],[Category]:[Category]]="Milestone",DU$5&gt;=Milestones[[#This Row],[Start]:[Start]],DU$5&lt;=Milestones[[#This Row],[End]:[End]]),1,"")),"")</f>
        <v/>
      </c>
      <c r="DV52" s="20" t="str">
        <f ca="1">IFERROR(IF(AND(Milestones[[#This Row],[Category]:[Category]]="Goal",DV$5&gt;=Milestones[[#This Row],[Start]:[Start]],DV$5&lt;=Milestones[[#This Row],[End]:[End]]),2,IF(AND(Milestones[[#This Row],[Category]:[Category]]="Milestone",DV$5&gt;=Milestones[[#This Row],[Start]:[Start]],DV$5&lt;=Milestones[[#This Row],[End]:[End]]),1,"")),"")</f>
        <v/>
      </c>
      <c r="DW52" s="20" t="str">
        <f ca="1">IFERROR(IF(AND(Milestones[[#This Row],[Category]:[Category]]="Goal",DW$5&gt;=Milestones[[#This Row],[Start]:[Start]],DW$5&lt;=Milestones[[#This Row],[End]:[End]]),2,IF(AND(Milestones[[#This Row],[Category]:[Category]]="Milestone",DW$5&gt;=Milestones[[#This Row],[Start]:[Start]],DW$5&lt;=Milestones[[#This Row],[End]:[End]]),1,"")),"")</f>
        <v/>
      </c>
      <c r="DX52" s="20" t="str">
        <f ca="1">IFERROR(IF(AND(Milestones[[#This Row],[Category]:[Category]]="Goal",DX$5&gt;=Milestones[[#This Row],[Start]:[Start]],DX$5&lt;=Milestones[[#This Row],[End]:[End]]),2,IF(AND(Milestones[[#This Row],[Category]:[Category]]="Milestone",DX$5&gt;=Milestones[[#This Row],[Start]:[Start]],DX$5&lt;=Milestones[[#This Row],[End]:[End]]),1,"")),"")</f>
        <v/>
      </c>
      <c r="DY52" s="20" t="str">
        <f ca="1">IFERROR(IF(AND(Milestones[[#This Row],[Category]:[Category]]="Goal",DY$5&gt;=Milestones[[#This Row],[Start]:[Start]],DY$5&lt;=Milestones[[#This Row],[End]:[End]]),2,IF(AND(Milestones[[#This Row],[Category]:[Category]]="Milestone",DY$5&gt;=Milestones[[#This Row],[Start]:[Start]],DY$5&lt;=Milestones[[#This Row],[End]:[End]]),1,"")),"")</f>
        <v/>
      </c>
      <c r="DZ52" s="20" t="str">
        <f ca="1">IFERROR(IF(AND(Milestones[[#This Row],[Category]:[Category]]="Goal",DZ$5&gt;=Milestones[[#This Row],[Start]:[Start]],DZ$5&lt;=Milestones[[#This Row],[End]:[End]]),2,IF(AND(Milestones[[#This Row],[Category]:[Category]]="Milestone",DZ$5&gt;=Milestones[[#This Row],[Start]:[Start]],DZ$5&lt;=Milestones[[#This Row],[End]:[End]]),1,"")),"")</f>
        <v/>
      </c>
      <c r="EA52" s="20" t="str">
        <f ca="1">IFERROR(IF(AND(Milestones[[#This Row],[Category]:[Category]]="Goal",EA$5&gt;=Milestones[[#This Row],[Start]:[Start]],EA$5&lt;=Milestones[[#This Row],[End]:[End]]),2,IF(AND(Milestones[[#This Row],[Category]:[Category]]="Milestone",EA$5&gt;=Milestones[[#This Row],[Start]:[Start]],EA$5&lt;=Milestones[[#This Row],[End]:[End]]),1,"")),"")</f>
        <v/>
      </c>
      <c r="EB52" s="20" t="str">
        <f ca="1">IFERROR(IF(AND(Milestones[[#This Row],[Category]:[Category]]="Goal",EB$5&gt;=Milestones[[#This Row],[Start]:[Start]],EB$5&lt;=Milestones[[#This Row],[End]:[End]]),2,IF(AND(Milestones[[#This Row],[Category]:[Category]]="Milestone",EB$5&gt;=Milestones[[#This Row],[Start]:[Start]],EB$5&lt;=Milestones[[#This Row],[End]:[End]]),1,"")),"")</f>
        <v/>
      </c>
      <c r="EC52" s="20" t="str">
        <f ca="1">IFERROR(IF(AND(Milestones[[#This Row],[Category]:[Category]]="Goal",EC$5&gt;=Milestones[[#This Row],[Start]:[Start]],EC$5&lt;=Milestones[[#This Row],[End]:[End]]),2,IF(AND(Milestones[[#This Row],[Category]:[Category]]="Milestone",EC$5&gt;=Milestones[[#This Row],[Start]:[Start]],EC$5&lt;=Milestones[[#This Row],[End]:[End]]),1,"")),"")</f>
        <v/>
      </c>
      <c r="ED52" s="20" t="str">
        <f ca="1">IFERROR(IF(AND(Milestones[[#This Row],[Category]:[Category]]="Goal",ED$5&gt;=Milestones[[#This Row],[Start]:[Start]],ED$5&lt;=Milestones[[#This Row],[End]:[End]]),2,IF(AND(Milestones[[#This Row],[Category]:[Category]]="Milestone",ED$5&gt;=Milestones[[#This Row],[Start]:[Start]],ED$5&lt;=Milestones[[#This Row],[End]:[End]]),1,"")),"")</f>
        <v/>
      </c>
      <c r="EE52" s="20" t="str">
        <f ca="1">IFERROR(IF(AND(Milestones[[#This Row],[Category]:[Category]]="Goal",EE$5&gt;=Milestones[[#This Row],[Start]:[Start]],EE$5&lt;=Milestones[[#This Row],[End]:[End]]),2,IF(AND(Milestones[[#This Row],[Category]:[Category]]="Milestone",EE$5&gt;=Milestones[[#This Row],[Start]:[Start]],EE$5&lt;=Milestones[[#This Row],[End]:[End]]),1,"")),"")</f>
        <v/>
      </c>
      <c r="EF52" s="20" t="str">
        <f ca="1">IFERROR(IF(AND(Milestones[[#This Row],[Category]:[Category]]="Goal",EF$5&gt;=Milestones[[#This Row],[Start]:[Start]],EF$5&lt;=Milestones[[#This Row],[End]:[End]]),2,IF(AND(Milestones[[#This Row],[Category]:[Category]]="Milestone",EF$5&gt;=Milestones[[#This Row],[Start]:[Start]],EF$5&lt;=Milestones[[#This Row],[End]:[End]]),1,"")),"")</f>
        <v/>
      </c>
      <c r="EG52" s="20" t="str">
        <f ca="1">IFERROR(IF(AND(Milestones[[#This Row],[Category]:[Category]]="Goal",EG$5&gt;=Milestones[[#This Row],[Start]:[Start]],EG$5&lt;=Milestones[[#This Row],[End]:[End]]),2,IF(AND(Milestones[[#This Row],[Category]:[Category]]="Milestone",EG$5&gt;=Milestones[[#This Row],[Start]:[Start]],EG$5&lt;=Milestones[[#This Row],[End]:[End]]),1,"")),"")</f>
        <v/>
      </c>
      <c r="EH52" s="20" t="str">
        <f ca="1">IFERROR(IF(AND(Milestones[[#This Row],[Category]:[Category]]="Goal",EH$5&gt;=Milestones[[#This Row],[Start]:[Start]],EH$5&lt;=Milestones[[#This Row],[End]:[End]]),2,IF(AND(Milestones[[#This Row],[Category]:[Category]]="Milestone",EH$5&gt;=Milestones[[#This Row],[Start]:[Start]],EH$5&lt;=Milestones[[#This Row],[End]:[End]]),1,"")),"")</f>
        <v/>
      </c>
      <c r="EI52" s="20" t="str">
        <f ca="1">IFERROR(IF(AND(Milestones[[#This Row],[Category]:[Category]]="Goal",EI$5&gt;=Milestones[[#This Row],[Start]:[Start]],EI$5&lt;=Milestones[[#This Row],[End]:[End]]),2,IF(AND(Milestones[[#This Row],[Category]:[Category]]="Milestone",EI$5&gt;=Milestones[[#This Row],[Start]:[Start]],EI$5&lt;=Milestones[[#This Row],[End]:[End]]),1,"")),"")</f>
        <v/>
      </c>
      <c r="EJ52" s="20" t="str">
        <f ca="1">IFERROR(IF(AND(Milestones[[#This Row],[Category]:[Category]]="Goal",EJ$5&gt;=Milestones[[#This Row],[Start]:[Start]],EJ$5&lt;=Milestones[[#This Row],[End]:[End]]),2,IF(AND(Milestones[[#This Row],[Category]:[Category]]="Milestone",EJ$5&gt;=Milestones[[#This Row],[Start]:[Start]],EJ$5&lt;=Milestones[[#This Row],[End]:[End]]),1,"")),"")</f>
        <v/>
      </c>
      <c r="EK52" s="20" t="str">
        <f ca="1">IFERROR(IF(AND(Milestones[[#This Row],[Category]:[Category]]="Goal",EK$5&gt;=Milestones[[#This Row],[Start]:[Start]],EK$5&lt;=Milestones[[#This Row],[End]:[End]]),2,IF(AND(Milestones[[#This Row],[Category]:[Category]]="Milestone",EK$5&gt;=Milestones[[#This Row],[Start]:[Start]],EK$5&lt;=Milestones[[#This Row],[End]:[End]]),1,"")),"")</f>
        <v/>
      </c>
      <c r="EL52" s="20" t="str">
        <f ca="1">IFERROR(IF(AND(Milestones[[#This Row],[Category]:[Category]]="Goal",EL$5&gt;=Milestones[[#This Row],[Start]:[Start]],EL$5&lt;=Milestones[[#This Row],[End]:[End]]),2,IF(AND(Milestones[[#This Row],[Category]:[Category]]="Milestone",EL$5&gt;=Milestones[[#This Row],[Start]:[Start]],EL$5&lt;=Milestones[[#This Row],[End]:[End]]),1,"")),"")</f>
        <v/>
      </c>
      <c r="EM52" s="20" t="str">
        <f ca="1">IFERROR(IF(AND(Milestones[[#This Row],[Category]:[Category]]="Goal",EM$5&gt;=Milestones[[#This Row],[Start]:[Start]],EM$5&lt;=Milestones[[#This Row],[End]:[End]]),2,IF(AND(Milestones[[#This Row],[Category]:[Category]]="Milestone",EM$5&gt;=Milestones[[#This Row],[Start]:[Start]],EM$5&lt;=Milestones[[#This Row],[End]:[End]]),1,"")),"")</f>
        <v/>
      </c>
      <c r="EN52" s="20" t="str">
        <f ca="1">IFERROR(IF(AND(Milestones[[#This Row],[Category]:[Category]]="Goal",EN$5&gt;=Milestones[[#This Row],[Start]:[Start]],EN$5&lt;=Milestones[[#This Row],[End]:[End]]),2,IF(AND(Milestones[[#This Row],[Category]:[Category]]="Milestone",EN$5&gt;=Milestones[[#This Row],[Start]:[Start]],EN$5&lt;=Milestones[[#This Row],[End]:[End]]),1,"")),"")</f>
        <v/>
      </c>
      <c r="EO52" s="20" t="str">
        <f ca="1">IFERROR(IF(AND(Milestones[[#This Row],[Category]:[Category]]="Goal",EO$5&gt;=Milestones[[#This Row],[Start]:[Start]],EO$5&lt;=Milestones[[#This Row],[End]:[End]]),2,IF(AND(Milestones[[#This Row],[Category]:[Category]]="Milestone",EO$5&gt;=Milestones[[#This Row],[Start]:[Start]],EO$5&lt;=Milestones[[#This Row],[End]:[End]]),1,"")),"")</f>
        <v/>
      </c>
      <c r="EP52" s="20" t="str">
        <f ca="1">IFERROR(IF(AND(Milestones[[#This Row],[Category]:[Category]]="Goal",EP$5&gt;=Milestones[[#This Row],[Start]:[Start]],EP$5&lt;=Milestones[[#This Row],[End]:[End]]),2,IF(AND(Milestones[[#This Row],[Category]:[Category]]="Milestone",EP$5&gt;=Milestones[[#This Row],[Start]:[Start]],EP$5&lt;=Milestones[[#This Row],[End]:[End]]),1,"")),"")</f>
        <v/>
      </c>
      <c r="EQ52" s="20" t="str">
        <f ca="1">IFERROR(IF(AND(Milestones[[#This Row],[Category]:[Category]]="Goal",EQ$5&gt;=Milestones[[#This Row],[Start]:[Start]],EQ$5&lt;=Milestones[[#This Row],[End]:[End]]),2,IF(AND(Milestones[[#This Row],[Category]:[Category]]="Milestone",EQ$5&gt;=Milestones[[#This Row],[Start]:[Start]],EQ$5&lt;=Milestones[[#This Row],[End]:[End]]),1,"")),"")</f>
        <v/>
      </c>
      <c r="ER52" s="20" t="str">
        <f ca="1">IFERROR(IF(AND(Milestones[[#This Row],[Category]:[Category]]="Goal",ER$5&gt;=Milestones[[#This Row],[Start]:[Start]],ER$5&lt;=Milestones[[#This Row],[End]:[End]]),2,IF(AND(Milestones[[#This Row],[Category]:[Category]]="Milestone",ER$5&gt;=Milestones[[#This Row],[Start]:[Start]],ER$5&lt;=Milestones[[#This Row],[End]:[End]]),1,"")),"")</f>
        <v/>
      </c>
    </row>
    <row r="53" spans="2:148" ht="15" customHeight="1" x14ac:dyDescent="0.3">
      <c r="B53" s="41">
        <f t="shared" si="73"/>
        <v>46</v>
      </c>
      <c r="C53" s="65"/>
      <c r="D53" s="61"/>
      <c r="E53" s="37"/>
      <c r="F53" s="64"/>
      <c r="G53" s="43"/>
      <c r="H53" s="35"/>
      <c r="I53" s="58" t="str">
        <f>IFERROR(IF(Milestones[[#This Row],[Activity]]="","",WORKDAY(IF(Milestones[[#This Row],[Predecessor]]="",IF(O52&lt;&gt;"", O52, L52),IF(INDEX(Milestones[Actual End],Milestones[[#This Row],[Predecessor]])&lt;&gt;"",INDEX(Milestones[Actual End],Milestones[[#This Row],[Predecessor]]),INDEX(Milestones[End],Milestones[[#This Row],[Predecessor]]))),Milestones[[#This Row],[Lag Days (Working Days)]],Table5[Holidays])),"")</f>
        <v/>
      </c>
      <c r="J53" s="70"/>
      <c r="K53" s="46">
        <f>IF(Milestones[[#This Row],[Responsible]]="",Milestones[[#This Row],[Effort (Working Days)]],IFERROR(ROUND(Milestones[[#This Row],[Effort (Working Days)]]/VLOOKUP(Milestones[[#This Row],[Responsible]],ProjectPersonnel[],2,FALSE)*4,0)/4,0))</f>
        <v>0</v>
      </c>
      <c r="L53" s="47" t="str">
        <f>IFERROR(WORKDAY(Milestones[[#This Row],[Start]],Milestones[[#This Row],[Task Duration]],Table5[Holidays]),"")</f>
        <v/>
      </c>
      <c r="M53" s="49"/>
      <c r="N53" s="49"/>
      <c r="O53" s="49"/>
      <c r="P53" s="72">
        <v>0</v>
      </c>
      <c r="Q53" s="13"/>
      <c r="R53" s="13"/>
      <c r="T53" s="20" t="str">
        <f ca="1">IFERROR(IF(AND(Milestones[[#This Row],[Category]:[Category]]="Goal",T$5&gt;=Milestones[[#This Row],[Start]:[Start]],T$5&lt;=Milestones[[#This Row],[End]:[End]]),2,IF(AND(Milestones[[#This Row],[Category]:[Category]]="Milestone",T$5&gt;=Milestones[[#This Row],[Start]:[Start]],T$5&lt;=Milestones[[#This Row],[End]:[End]]),1,"")),"")</f>
        <v/>
      </c>
      <c r="U53" s="20" t="str">
        <f ca="1">IFERROR(IF(AND(Milestones[[#This Row],[Category]:[Category]]="Goal",U$5&gt;=Milestones[[#This Row],[Start]:[Start]],U$5&lt;=Milestones[[#This Row],[End]:[End]]),2,IF(AND(Milestones[[#This Row],[Category]:[Category]]="Milestone",U$5&gt;=Milestones[[#This Row],[Start]:[Start]],U$5&lt;=Milestones[[#This Row],[End]:[End]]),1,"")),"")</f>
        <v/>
      </c>
      <c r="V53" s="20" t="str">
        <f ca="1">IFERROR(IF(AND(Milestones[[#This Row],[Category]:[Category]]="Goal",V$5&gt;=Milestones[[#This Row],[Start]:[Start]],V$5&lt;=Milestones[[#This Row],[End]:[End]]),2,IF(AND(Milestones[[#This Row],[Category]:[Category]]="Milestone",V$5&gt;=Milestones[[#This Row],[Start]:[Start]],V$5&lt;=Milestones[[#This Row],[End]:[End]]),1,"")),"")</f>
        <v/>
      </c>
      <c r="W53" s="20" t="str">
        <f ca="1">IFERROR(IF(AND(Milestones[[#This Row],[Category]:[Category]]="Goal",W$5&gt;=Milestones[[#This Row],[Start]:[Start]],W$5&lt;=Milestones[[#This Row],[End]:[End]]),2,IF(AND(Milestones[[#This Row],[Category]:[Category]]="Milestone",W$5&gt;=Milestones[[#This Row],[Start]:[Start]],W$5&lt;=Milestones[[#This Row],[End]:[End]]),1,"")),"")</f>
        <v/>
      </c>
      <c r="X53" s="20" t="str">
        <f ca="1">IFERROR(IF(AND(Milestones[[#This Row],[Category]:[Category]]="Goal",X$5&gt;=Milestones[[#This Row],[Start]:[Start]],X$5&lt;=Milestones[[#This Row],[End]:[End]]),2,IF(AND(Milestones[[#This Row],[Category]:[Category]]="Milestone",X$5&gt;=Milestones[[#This Row],[Start]:[Start]],X$5&lt;=Milestones[[#This Row],[End]:[End]]),1,"")),"")</f>
        <v/>
      </c>
      <c r="Y53" s="20" t="str">
        <f ca="1">IFERROR(IF(AND(Milestones[[#This Row],[Category]:[Category]]="Goal",Y$5&gt;=Milestones[[#This Row],[Start]:[Start]],Y$5&lt;=Milestones[[#This Row],[End]:[End]]),2,IF(AND(Milestones[[#This Row],[Category]:[Category]]="Milestone",Y$5&gt;=Milestones[[#This Row],[Start]:[Start]],Y$5&lt;=Milestones[[#This Row],[End]:[End]]),1,"")),"")</f>
        <v/>
      </c>
      <c r="Z53" s="20" t="str">
        <f ca="1">IFERROR(IF(AND(Milestones[[#This Row],[Category]:[Category]]="Goal",Z$5&gt;=Milestones[[#This Row],[Start]:[Start]],Z$5&lt;=Milestones[[#This Row],[End]:[End]]),2,IF(AND(Milestones[[#This Row],[Category]:[Category]]="Milestone",Z$5&gt;=Milestones[[#This Row],[Start]:[Start]],Z$5&lt;=Milestones[[#This Row],[End]:[End]]),1,"")),"")</f>
        <v/>
      </c>
      <c r="AA53" s="20" t="str">
        <f ca="1">IFERROR(IF(AND(Milestones[[#This Row],[Category]:[Category]]="Goal",AA$5&gt;=Milestones[[#This Row],[Start]:[Start]],AA$5&lt;=Milestones[[#This Row],[End]:[End]]),2,IF(AND(Milestones[[#This Row],[Category]:[Category]]="Milestone",AA$5&gt;=Milestones[[#This Row],[Start]:[Start]],AA$5&lt;=Milestones[[#This Row],[End]:[End]]),1,"")),"")</f>
        <v/>
      </c>
      <c r="AB53" s="20" t="str">
        <f ca="1">IFERROR(IF(AND(Milestones[[#This Row],[Category]:[Category]]="Goal",AB$5&gt;=Milestones[[#This Row],[Start]:[Start]],AB$5&lt;=Milestones[[#This Row],[End]:[End]]),2,IF(AND(Milestones[[#This Row],[Category]:[Category]]="Milestone",AB$5&gt;=Milestones[[#This Row],[Start]:[Start]],AB$5&lt;=Milestones[[#This Row],[End]:[End]]),1,"")),"")</f>
        <v/>
      </c>
      <c r="AC53" s="20" t="str">
        <f ca="1">IFERROR(IF(AND(Milestones[[#This Row],[Category]:[Category]]="Goal",AC$5&gt;=Milestones[[#This Row],[Start]:[Start]],AC$5&lt;=Milestones[[#This Row],[End]:[End]]),2,IF(AND(Milestones[[#This Row],[Category]:[Category]]="Milestone",AC$5&gt;=Milestones[[#This Row],[Start]:[Start]],AC$5&lt;=Milestones[[#This Row],[End]:[End]]),1,"")),"")</f>
        <v/>
      </c>
      <c r="AD53" s="20" t="str">
        <f ca="1">IFERROR(IF(AND(Milestones[[#This Row],[Category]:[Category]]="Goal",AD$5&gt;=Milestones[[#This Row],[Start]:[Start]],AD$5&lt;=Milestones[[#This Row],[End]:[End]]),2,IF(AND(Milestones[[#This Row],[Category]:[Category]]="Milestone",AD$5&gt;=Milestones[[#This Row],[Start]:[Start]],AD$5&lt;=Milestones[[#This Row],[End]:[End]]),1,"")),"")</f>
        <v/>
      </c>
      <c r="AE53" s="20" t="str">
        <f ca="1">IFERROR(IF(AND(Milestones[[#This Row],[Category]:[Category]]="Goal",AE$5&gt;=Milestones[[#This Row],[Start]:[Start]],AE$5&lt;=Milestones[[#This Row],[End]:[End]]),2,IF(AND(Milestones[[#This Row],[Category]:[Category]]="Milestone",AE$5&gt;=Milestones[[#This Row],[Start]:[Start]],AE$5&lt;=Milestones[[#This Row],[End]:[End]]),1,"")),"")</f>
        <v/>
      </c>
      <c r="AF53" s="20" t="str">
        <f ca="1">IFERROR(IF(AND(Milestones[[#This Row],[Category]:[Category]]="Goal",AF$5&gt;=Milestones[[#This Row],[Start]:[Start]],AF$5&lt;=Milestones[[#This Row],[End]:[End]]),2,IF(AND(Milestones[[#This Row],[Category]:[Category]]="Milestone",AF$5&gt;=Milestones[[#This Row],[Start]:[Start]],AF$5&lt;=Milestones[[#This Row],[End]:[End]]),1,"")),"")</f>
        <v/>
      </c>
      <c r="AG53" s="20" t="str">
        <f ca="1">IFERROR(IF(AND(Milestones[[#This Row],[Category]:[Category]]="Goal",AG$5&gt;=Milestones[[#This Row],[Start]:[Start]],AG$5&lt;=Milestones[[#This Row],[End]:[End]]),2,IF(AND(Milestones[[#This Row],[Category]:[Category]]="Milestone",AG$5&gt;=Milestones[[#This Row],[Start]:[Start]],AG$5&lt;=Milestones[[#This Row],[End]:[End]]),1,"")),"")</f>
        <v/>
      </c>
      <c r="AH53" s="20" t="str">
        <f ca="1">IFERROR(IF(AND(Milestones[[#This Row],[Category]:[Category]]="Goal",AH$5&gt;=Milestones[[#This Row],[Start]:[Start]],AH$5&lt;=Milestones[[#This Row],[End]:[End]]),2,IF(AND(Milestones[[#This Row],[Category]:[Category]]="Milestone",AH$5&gt;=Milestones[[#This Row],[Start]:[Start]],AH$5&lt;=Milestones[[#This Row],[End]:[End]]),1,"")),"")</f>
        <v/>
      </c>
      <c r="AI53" s="20" t="str">
        <f ca="1">IFERROR(IF(AND(Milestones[[#This Row],[Category]:[Category]]="Goal",AI$5&gt;=Milestones[[#This Row],[Start]:[Start]],AI$5&lt;=Milestones[[#This Row],[End]:[End]]),2,IF(AND(Milestones[[#This Row],[Category]:[Category]]="Milestone",AI$5&gt;=Milestones[[#This Row],[Start]:[Start]],AI$5&lt;=Milestones[[#This Row],[End]:[End]]),1,"")),"")</f>
        <v/>
      </c>
      <c r="AJ53" s="20" t="str">
        <f ca="1">IFERROR(IF(AND(Milestones[[#This Row],[Category]:[Category]]="Goal",AJ$5&gt;=Milestones[[#This Row],[Start]:[Start]],AJ$5&lt;=Milestones[[#This Row],[End]:[End]]),2,IF(AND(Milestones[[#This Row],[Category]:[Category]]="Milestone",AJ$5&gt;=Milestones[[#This Row],[Start]:[Start]],AJ$5&lt;=Milestones[[#This Row],[End]:[End]]),1,"")),"")</f>
        <v/>
      </c>
      <c r="AK53" s="20" t="str">
        <f ca="1">IFERROR(IF(AND(Milestones[[#This Row],[Category]:[Category]]="Goal",AK$5&gt;=Milestones[[#This Row],[Start]:[Start]],AK$5&lt;=Milestones[[#This Row],[End]:[End]]),2,IF(AND(Milestones[[#This Row],[Category]:[Category]]="Milestone",AK$5&gt;=Milestones[[#This Row],[Start]:[Start]],AK$5&lt;=Milestones[[#This Row],[End]:[End]]),1,"")),"")</f>
        <v/>
      </c>
      <c r="AL53" s="20" t="str">
        <f ca="1">IFERROR(IF(AND(Milestones[[#This Row],[Category]:[Category]]="Goal",AL$5&gt;=Milestones[[#This Row],[Start]:[Start]],AL$5&lt;=Milestones[[#This Row],[End]:[End]]),2,IF(AND(Milestones[[#This Row],[Category]:[Category]]="Milestone",AL$5&gt;=Milestones[[#This Row],[Start]:[Start]],AL$5&lt;=Milestones[[#This Row],[End]:[End]]),1,"")),"")</f>
        <v/>
      </c>
      <c r="AM53" s="20" t="str">
        <f ca="1">IFERROR(IF(AND(Milestones[[#This Row],[Category]:[Category]]="Goal",AM$5&gt;=Milestones[[#This Row],[Start]:[Start]],AM$5&lt;=Milestones[[#This Row],[End]:[End]]),2,IF(AND(Milestones[[#This Row],[Category]:[Category]]="Milestone",AM$5&gt;=Milestones[[#This Row],[Start]:[Start]],AM$5&lt;=Milestones[[#This Row],[End]:[End]]),1,"")),"")</f>
        <v/>
      </c>
      <c r="AN53" s="20" t="str">
        <f ca="1">IFERROR(IF(AND(Milestones[[#This Row],[Category]:[Category]]="Goal",AN$5&gt;=Milestones[[#This Row],[Start]:[Start]],AN$5&lt;=Milestones[[#This Row],[End]:[End]]),2,IF(AND(Milestones[[#This Row],[Category]:[Category]]="Milestone",AN$5&gt;=Milestones[[#This Row],[Start]:[Start]],AN$5&lt;=Milestones[[#This Row],[End]:[End]]),1,"")),"")</f>
        <v/>
      </c>
      <c r="AO53" s="20" t="str">
        <f ca="1">IFERROR(IF(AND(Milestones[[#This Row],[Category]:[Category]]="Goal",AO$5&gt;=Milestones[[#This Row],[Start]:[Start]],AO$5&lt;=Milestones[[#This Row],[End]:[End]]),2,IF(AND(Milestones[[#This Row],[Category]:[Category]]="Milestone",AO$5&gt;=Milestones[[#This Row],[Start]:[Start]],AO$5&lt;=Milestones[[#This Row],[End]:[End]]),1,"")),"")</f>
        <v/>
      </c>
      <c r="AP53" s="20" t="str">
        <f ca="1">IFERROR(IF(AND(Milestones[[#This Row],[Category]:[Category]]="Goal",AP$5&gt;=Milestones[[#This Row],[Start]:[Start]],AP$5&lt;=Milestones[[#This Row],[End]:[End]]),2,IF(AND(Milestones[[#This Row],[Category]:[Category]]="Milestone",AP$5&gt;=Milestones[[#This Row],[Start]:[Start]],AP$5&lt;=Milestones[[#This Row],[End]:[End]]),1,"")),"")</f>
        <v/>
      </c>
      <c r="AQ53" s="20" t="str">
        <f ca="1">IFERROR(IF(AND(Milestones[[#This Row],[Category]:[Category]]="Goal",AQ$5&gt;=Milestones[[#This Row],[Start]:[Start]],AQ$5&lt;=Milestones[[#This Row],[End]:[End]]),2,IF(AND(Milestones[[#This Row],[Category]:[Category]]="Milestone",AQ$5&gt;=Milestones[[#This Row],[Start]:[Start]],AQ$5&lt;=Milestones[[#This Row],[End]:[End]]),1,"")),"")</f>
        <v/>
      </c>
      <c r="AR53" s="20" t="str">
        <f ca="1">IFERROR(IF(AND(Milestones[[#This Row],[Category]:[Category]]="Goal",AR$5&gt;=Milestones[[#This Row],[Start]:[Start]],AR$5&lt;=Milestones[[#This Row],[End]:[End]]),2,IF(AND(Milestones[[#This Row],[Category]:[Category]]="Milestone",AR$5&gt;=Milestones[[#This Row],[Start]:[Start]],AR$5&lt;=Milestones[[#This Row],[End]:[End]]),1,"")),"")</f>
        <v/>
      </c>
      <c r="AS53" s="20" t="str">
        <f ca="1">IFERROR(IF(AND(Milestones[[#This Row],[Category]:[Category]]="Goal",AS$5&gt;=Milestones[[#This Row],[Start]:[Start]],AS$5&lt;=Milestones[[#This Row],[End]:[End]]),2,IF(AND(Milestones[[#This Row],[Category]:[Category]]="Milestone",AS$5&gt;=Milestones[[#This Row],[Start]:[Start]],AS$5&lt;=Milestones[[#This Row],[End]:[End]]),1,"")),"")</f>
        <v/>
      </c>
      <c r="AT53" s="20" t="str">
        <f ca="1">IFERROR(IF(AND(Milestones[[#This Row],[Category]:[Category]]="Goal",AT$5&gt;=Milestones[[#This Row],[Start]:[Start]],AT$5&lt;=Milestones[[#This Row],[End]:[End]]),2,IF(AND(Milestones[[#This Row],[Category]:[Category]]="Milestone",AT$5&gt;=Milestones[[#This Row],[Start]:[Start]],AT$5&lt;=Milestones[[#This Row],[End]:[End]]),1,"")),"")</f>
        <v/>
      </c>
      <c r="AU53" s="20" t="str">
        <f ca="1">IFERROR(IF(AND(Milestones[[#This Row],[Category]:[Category]]="Goal",AU$5&gt;=Milestones[[#This Row],[Start]:[Start]],AU$5&lt;=Milestones[[#This Row],[End]:[End]]),2,IF(AND(Milestones[[#This Row],[Category]:[Category]]="Milestone",AU$5&gt;=Milestones[[#This Row],[Start]:[Start]],AU$5&lt;=Milestones[[#This Row],[End]:[End]]),1,"")),"")</f>
        <v/>
      </c>
      <c r="AV53" s="20" t="str">
        <f ca="1">IFERROR(IF(AND(Milestones[[#This Row],[Category]:[Category]]="Goal",AV$5&gt;=Milestones[[#This Row],[Start]:[Start]],AV$5&lt;=Milestones[[#This Row],[End]:[End]]),2,IF(AND(Milestones[[#This Row],[Category]:[Category]]="Milestone",AV$5&gt;=Milestones[[#This Row],[Start]:[Start]],AV$5&lt;=Milestones[[#This Row],[End]:[End]]),1,"")),"")</f>
        <v/>
      </c>
      <c r="AW53" s="20" t="str">
        <f ca="1">IFERROR(IF(AND(Milestones[[#This Row],[Category]:[Category]]="Goal",AW$5&gt;=Milestones[[#This Row],[Start]:[Start]],AW$5&lt;=Milestones[[#This Row],[End]:[End]]),2,IF(AND(Milestones[[#This Row],[Category]:[Category]]="Milestone",AW$5&gt;=Milestones[[#This Row],[Start]:[Start]],AW$5&lt;=Milestones[[#This Row],[End]:[End]]),1,"")),"")</f>
        <v/>
      </c>
      <c r="AX53" s="20" t="str">
        <f ca="1">IFERROR(IF(AND(Milestones[[#This Row],[Category]:[Category]]="Goal",AX$5&gt;=Milestones[[#This Row],[Start]:[Start]],AX$5&lt;=Milestones[[#This Row],[End]:[End]]),2,IF(AND(Milestones[[#This Row],[Category]:[Category]]="Milestone",AX$5&gt;=Milestones[[#This Row],[Start]:[Start]],AX$5&lt;=Milestones[[#This Row],[End]:[End]]),1,"")),"")</f>
        <v/>
      </c>
      <c r="AY53" s="20" t="str">
        <f ca="1">IFERROR(IF(AND(Milestones[[#This Row],[Category]:[Category]]="Goal",AY$5&gt;=Milestones[[#This Row],[Start]:[Start]],AY$5&lt;=Milestones[[#This Row],[End]:[End]]),2,IF(AND(Milestones[[#This Row],[Category]:[Category]]="Milestone",AY$5&gt;=Milestones[[#This Row],[Start]:[Start]],AY$5&lt;=Milestones[[#This Row],[End]:[End]]),1,"")),"")</f>
        <v/>
      </c>
      <c r="AZ53" s="20" t="str">
        <f ca="1">IFERROR(IF(AND(Milestones[[#This Row],[Category]:[Category]]="Goal",AZ$5&gt;=Milestones[[#This Row],[Start]:[Start]],AZ$5&lt;=Milestones[[#This Row],[End]:[End]]),2,IF(AND(Milestones[[#This Row],[Category]:[Category]]="Milestone",AZ$5&gt;=Milestones[[#This Row],[Start]:[Start]],AZ$5&lt;=Milestones[[#This Row],[End]:[End]]),1,"")),"")</f>
        <v/>
      </c>
      <c r="BA53" s="20" t="str">
        <f ca="1">IFERROR(IF(AND(Milestones[[#This Row],[Category]:[Category]]="Goal",BA$5&gt;=Milestones[[#This Row],[Start]:[Start]],BA$5&lt;=Milestones[[#This Row],[End]:[End]]),2,IF(AND(Milestones[[#This Row],[Category]:[Category]]="Milestone",BA$5&gt;=Milestones[[#This Row],[Start]:[Start]],BA$5&lt;=Milestones[[#This Row],[End]:[End]]),1,"")),"")</f>
        <v/>
      </c>
      <c r="BB53" s="20" t="str">
        <f ca="1">IFERROR(IF(AND(Milestones[[#This Row],[Category]:[Category]]="Goal",BB$5&gt;=Milestones[[#This Row],[Start]:[Start]],BB$5&lt;=Milestones[[#This Row],[End]:[End]]),2,IF(AND(Milestones[[#This Row],[Category]:[Category]]="Milestone",BB$5&gt;=Milestones[[#This Row],[Start]:[Start]],BB$5&lt;=Milestones[[#This Row],[End]:[End]]),1,"")),"")</f>
        <v/>
      </c>
      <c r="BC53" s="20" t="str">
        <f ca="1">IFERROR(IF(AND(Milestones[[#This Row],[Category]:[Category]]="Goal",BC$5&gt;=Milestones[[#This Row],[Start]:[Start]],BC$5&lt;=Milestones[[#This Row],[End]:[End]]),2,IF(AND(Milestones[[#This Row],[Category]:[Category]]="Milestone",BC$5&gt;=Milestones[[#This Row],[Start]:[Start]],BC$5&lt;=Milestones[[#This Row],[End]:[End]]),1,"")),"")</f>
        <v/>
      </c>
      <c r="BD53" s="20" t="str">
        <f ca="1">IFERROR(IF(AND(Milestones[[#This Row],[Category]:[Category]]="Goal",BD$5&gt;=Milestones[[#This Row],[Start]:[Start]],BD$5&lt;=Milestones[[#This Row],[End]:[End]]),2,IF(AND(Milestones[[#This Row],[Category]:[Category]]="Milestone",BD$5&gt;=Milestones[[#This Row],[Start]:[Start]],BD$5&lt;=Milestones[[#This Row],[End]:[End]]),1,"")),"")</f>
        <v/>
      </c>
      <c r="BE53" s="20" t="str">
        <f ca="1">IFERROR(IF(AND(Milestones[[#This Row],[Category]:[Category]]="Goal",BE$5&gt;=Milestones[[#This Row],[Start]:[Start]],BE$5&lt;=Milestones[[#This Row],[End]:[End]]),2,IF(AND(Milestones[[#This Row],[Category]:[Category]]="Milestone",BE$5&gt;=Milestones[[#This Row],[Start]:[Start]],BE$5&lt;=Milestones[[#This Row],[End]:[End]]),1,"")),"")</f>
        <v/>
      </c>
      <c r="BF53" s="20" t="str">
        <f ca="1">IFERROR(IF(AND(Milestones[[#This Row],[Category]:[Category]]="Goal",BF$5&gt;=Milestones[[#This Row],[Start]:[Start]],BF$5&lt;=Milestones[[#This Row],[End]:[End]]),2,IF(AND(Milestones[[#This Row],[Category]:[Category]]="Milestone",BF$5&gt;=Milestones[[#This Row],[Start]:[Start]],BF$5&lt;=Milestones[[#This Row],[End]:[End]]),1,"")),"")</f>
        <v/>
      </c>
      <c r="BG53" s="20" t="str">
        <f ca="1">IFERROR(IF(AND(Milestones[[#This Row],[Category]:[Category]]="Goal",BG$5&gt;=Milestones[[#This Row],[Start]:[Start]],BG$5&lt;=Milestones[[#This Row],[End]:[End]]),2,IF(AND(Milestones[[#This Row],[Category]:[Category]]="Milestone",BG$5&gt;=Milestones[[#This Row],[Start]:[Start]],BG$5&lt;=Milestones[[#This Row],[End]:[End]]),1,"")),"")</f>
        <v/>
      </c>
      <c r="BH53" s="20" t="str">
        <f ca="1">IFERROR(IF(AND(Milestones[[#This Row],[Category]:[Category]]="Goal",BH$5&gt;=Milestones[[#This Row],[Start]:[Start]],BH$5&lt;=Milestones[[#This Row],[End]:[End]]),2,IF(AND(Milestones[[#This Row],[Category]:[Category]]="Milestone",BH$5&gt;=Milestones[[#This Row],[Start]:[Start]],BH$5&lt;=Milestones[[#This Row],[End]:[End]]),1,"")),"")</f>
        <v/>
      </c>
      <c r="BI53" s="20" t="str">
        <f ca="1">IFERROR(IF(AND(Milestones[[#This Row],[Category]:[Category]]="Goal",BI$5&gt;=Milestones[[#This Row],[Start]:[Start]],BI$5&lt;=Milestones[[#This Row],[End]:[End]]),2,IF(AND(Milestones[[#This Row],[Category]:[Category]]="Milestone",BI$5&gt;=Milestones[[#This Row],[Start]:[Start]],BI$5&lt;=Milestones[[#This Row],[End]:[End]]),1,"")),"")</f>
        <v/>
      </c>
      <c r="BJ53" s="20" t="str">
        <f ca="1">IFERROR(IF(AND(Milestones[[#This Row],[Category]:[Category]]="Goal",BJ$5&gt;=Milestones[[#This Row],[Start]:[Start]],BJ$5&lt;=Milestones[[#This Row],[End]:[End]]),2,IF(AND(Milestones[[#This Row],[Category]:[Category]]="Milestone",BJ$5&gt;=Milestones[[#This Row],[Start]:[Start]],BJ$5&lt;=Milestones[[#This Row],[End]:[End]]),1,"")),"")</f>
        <v/>
      </c>
      <c r="BK53" s="20" t="str">
        <f ca="1">IFERROR(IF(AND(Milestones[[#This Row],[Category]:[Category]]="Goal",BK$5&gt;=Milestones[[#This Row],[Start]:[Start]],BK$5&lt;=Milestones[[#This Row],[End]:[End]]),2,IF(AND(Milestones[[#This Row],[Category]:[Category]]="Milestone",BK$5&gt;=Milestones[[#This Row],[Start]:[Start]],BK$5&lt;=Milestones[[#This Row],[End]:[End]]),1,"")),"")</f>
        <v/>
      </c>
      <c r="BL53" s="20" t="str">
        <f ca="1">IFERROR(IF(AND(Milestones[[#This Row],[Category]:[Category]]="Goal",BL$5&gt;=Milestones[[#This Row],[Start]:[Start]],BL$5&lt;=Milestones[[#This Row],[End]:[End]]),2,IF(AND(Milestones[[#This Row],[Category]:[Category]]="Milestone",BL$5&gt;=Milestones[[#This Row],[Start]:[Start]],BL$5&lt;=Milestones[[#This Row],[End]:[End]]),1,"")),"")</f>
        <v/>
      </c>
      <c r="BM53" s="20" t="str">
        <f ca="1">IFERROR(IF(AND(Milestones[[#This Row],[Category]:[Category]]="Goal",BM$5&gt;=Milestones[[#This Row],[Start]:[Start]],BM$5&lt;=Milestones[[#This Row],[End]:[End]]),2,IF(AND(Milestones[[#This Row],[Category]:[Category]]="Milestone",BM$5&gt;=Milestones[[#This Row],[Start]:[Start]],BM$5&lt;=Milestones[[#This Row],[End]:[End]]),1,"")),"")</f>
        <v/>
      </c>
      <c r="BN53" s="20" t="str">
        <f ca="1">IFERROR(IF(AND(Milestones[[#This Row],[Category]:[Category]]="Goal",BN$5&gt;=Milestones[[#This Row],[Start]:[Start]],BN$5&lt;=Milestones[[#This Row],[End]:[End]]),2,IF(AND(Milestones[[#This Row],[Category]:[Category]]="Milestone",BN$5&gt;=Milestones[[#This Row],[Start]:[Start]],BN$5&lt;=Milestones[[#This Row],[End]:[End]]),1,"")),"")</f>
        <v/>
      </c>
      <c r="BO53" s="20" t="str">
        <f ca="1">IFERROR(IF(AND(Milestones[[#This Row],[Category]:[Category]]="Goal",BO$5&gt;=Milestones[[#This Row],[Start]:[Start]],BO$5&lt;=Milestones[[#This Row],[End]:[End]]),2,IF(AND(Milestones[[#This Row],[Category]:[Category]]="Milestone",BO$5&gt;=Milestones[[#This Row],[Start]:[Start]],BO$5&lt;=Milestones[[#This Row],[End]:[End]]),1,"")),"")</f>
        <v/>
      </c>
      <c r="BP53" s="20" t="str">
        <f ca="1">IFERROR(IF(AND(Milestones[[#This Row],[Category]:[Category]]="Goal",BP$5&gt;=Milestones[[#This Row],[Start]:[Start]],BP$5&lt;=Milestones[[#This Row],[End]:[End]]),2,IF(AND(Milestones[[#This Row],[Category]:[Category]]="Milestone",BP$5&gt;=Milestones[[#This Row],[Start]:[Start]],BP$5&lt;=Milestones[[#This Row],[End]:[End]]),1,"")),"")</f>
        <v/>
      </c>
      <c r="BQ53" s="20" t="str">
        <f ca="1">IFERROR(IF(AND(Milestones[[#This Row],[Category]:[Category]]="Goal",BQ$5&gt;=Milestones[[#This Row],[Start]:[Start]],BQ$5&lt;=Milestones[[#This Row],[End]:[End]]),2,IF(AND(Milestones[[#This Row],[Category]:[Category]]="Milestone",BQ$5&gt;=Milestones[[#This Row],[Start]:[Start]],BQ$5&lt;=Milestones[[#This Row],[End]:[End]]),1,"")),"")</f>
        <v/>
      </c>
      <c r="BR53" s="20" t="str">
        <f ca="1">IFERROR(IF(AND(Milestones[[#This Row],[Category]:[Category]]="Goal",BR$5&gt;=Milestones[[#This Row],[Start]:[Start]],BR$5&lt;=Milestones[[#This Row],[End]:[End]]),2,IF(AND(Milestones[[#This Row],[Category]:[Category]]="Milestone",BR$5&gt;=Milestones[[#This Row],[Start]:[Start]],BR$5&lt;=Milestones[[#This Row],[End]:[End]]),1,"")),"")</f>
        <v/>
      </c>
      <c r="BS53" s="20" t="str">
        <f ca="1">IFERROR(IF(AND(Milestones[[#This Row],[Category]:[Category]]="Goal",BS$5&gt;=Milestones[[#This Row],[Start]:[Start]],BS$5&lt;=Milestones[[#This Row],[End]:[End]]),2,IF(AND(Milestones[[#This Row],[Category]:[Category]]="Milestone",BS$5&gt;=Milestones[[#This Row],[Start]:[Start]],BS$5&lt;=Milestones[[#This Row],[End]:[End]]),1,"")),"")</f>
        <v/>
      </c>
      <c r="BT53" s="20" t="str">
        <f ca="1">IFERROR(IF(AND(Milestones[[#This Row],[Category]:[Category]]="Goal",BT$5&gt;=Milestones[[#This Row],[Start]:[Start]],BT$5&lt;=Milestones[[#This Row],[End]:[End]]),2,IF(AND(Milestones[[#This Row],[Category]:[Category]]="Milestone",BT$5&gt;=Milestones[[#This Row],[Start]:[Start]],BT$5&lt;=Milestones[[#This Row],[End]:[End]]),1,"")),"")</f>
        <v/>
      </c>
      <c r="BU53" s="20" t="str">
        <f ca="1">IFERROR(IF(AND(Milestones[[#This Row],[Category]:[Category]]="Goal",BU$5&gt;=Milestones[[#This Row],[Start]:[Start]],BU$5&lt;=Milestones[[#This Row],[End]:[End]]),2,IF(AND(Milestones[[#This Row],[Category]:[Category]]="Milestone",BU$5&gt;=Milestones[[#This Row],[Start]:[Start]],BU$5&lt;=Milestones[[#This Row],[End]:[End]]),1,"")),"")</f>
        <v/>
      </c>
      <c r="BV53" s="20" t="str">
        <f ca="1">IFERROR(IF(AND(Milestones[[#This Row],[Category]:[Category]]="Goal",BV$5&gt;=Milestones[[#This Row],[Start]:[Start]],BV$5&lt;=Milestones[[#This Row],[End]:[End]]),2,IF(AND(Milestones[[#This Row],[Category]:[Category]]="Milestone",BV$5&gt;=Milestones[[#This Row],[Start]:[Start]],BV$5&lt;=Milestones[[#This Row],[End]:[End]]),1,"")),"")</f>
        <v/>
      </c>
      <c r="BW53" s="20" t="str">
        <f ca="1">IFERROR(IF(AND(Milestones[[#This Row],[Category]:[Category]]="Goal",BW$5&gt;=Milestones[[#This Row],[Start]:[Start]],BW$5&lt;=Milestones[[#This Row],[End]:[End]]),2,IF(AND(Milestones[[#This Row],[Category]:[Category]]="Milestone",BW$5&gt;=Milestones[[#This Row],[Start]:[Start]],BW$5&lt;=Milestones[[#This Row],[End]:[End]]),1,"")),"")</f>
        <v/>
      </c>
      <c r="BX53" s="20" t="str">
        <f ca="1">IFERROR(IF(AND(Milestones[[#This Row],[Category]:[Category]]="Goal",BX$5&gt;=Milestones[[#This Row],[Start]:[Start]],BX$5&lt;=Milestones[[#This Row],[End]:[End]]),2,IF(AND(Milestones[[#This Row],[Category]:[Category]]="Milestone",BX$5&gt;=Milestones[[#This Row],[Start]:[Start]],BX$5&lt;=Milestones[[#This Row],[End]:[End]]),1,"")),"")</f>
        <v/>
      </c>
      <c r="BY53" s="20" t="str">
        <f ca="1">IFERROR(IF(AND(Milestones[[#This Row],[Category]:[Category]]="Goal",BY$5&gt;=Milestones[[#This Row],[Start]:[Start]],BY$5&lt;=Milestones[[#This Row],[End]:[End]]),2,IF(AND(Milestones[[#This Row],[Category]:[Category]]="Milestone",BY$5&gt;=Milestones[[#This Row],[Start]:[Start]],BY$5&lt;=Milestones[[#This Row],[End]:[End]]),1,"")),"")</f>
        <v/>
      </c>
      <c r="BZ53" s="20" t="str">
        <f ca="1">IFERROR(IF(AND(Milestones[[#This Row],[Category]:[Category]]="Goal",BZ$5&gt;=Milestones[[#This Row],[Start]:[Start]],BZ$5&lt;=Milestones[[#This Row],[End]:[End]]),2,IF(AND(Milestones[[#This Row],[Category]:[Category]]="Milestone",BZ$5&gt;=Milestones[[#This Row],[Start]:[Start]],BZ$5&lt;=Milestones[[#This Row],[End]:[End]]),1,"")),"")</f>
        <v/>
      </c>
      <c r="CA53" s="20" t="str">
        <f ca="1">IFERROR(IF(AND(Milestones[[#This Row],[Category]:[Category]]="Goal",CA$5&gt;=Milestones[[#This Row],[Start]:[Start]],CA$5&lt;=Milestones[[#This Row],[End]:[End]]),2,IF(AND(Milestones[[#This Row],[Category]:[Category]]="Milestone",CA$5&gt;=Milestones[[#This Row],[Start]:[Start]],CA$5&lt;=Milestones[[#This Row],[End]:[End]]),1,"")),"")</f>
        <v/>
      </c>
      <c r="CB53" s="20" t="str">
        <f ca="1">IFERROR(IF(AND(Milestones[[#This Row],[Category]:[Category]]="Goal",CB$5&gt;=Milestones[[#This Row],[Start]:[Start]],CB$5&lt;=Milestones[[#This Row],[End]:[End]]),2,IF(AND(Milestones[[#This Row],[Category]:[Category]]="Milestone",CB$5&gt;=Milestones[[#This Row],[Start]:[Start]],CB$5&lt;=Milestones[[#This Row],[End]:[End]]),1,"")),"")</f>
        <v/>
      </c>
      <c r="CC53" s="20" t="str">
        <f ca="1">IFERROR(IF(AND(Milestones[[#This Row],[Category]:[Category]]="Goal",CC$5&gt;=Milestones[[#This Row],[Start]:[Start]],CC$5&lt;=Milestones[[#This Row],[End]:[End]]),2,IF(AND(Milestones[[#This Row],[Category]:[Category]]="Milestone",CC$5&gt;=Milestones[[#This Row],[Start]:[Start]],CC$5&lt;=Milestones[[#This Row],[End]:[End]]),1,"")),"")</f>
        <v/>
      </c>
      <c r="CD53" s="20" t="str">
        <f ca="1">IFERROR(IF(AND(Milestones[[#This Row],[Category]:[Category]]="Goal",CD$5&gt;=Milestones[[#This Row],[Start]:[Start]],CD$5&lt;=Milestones[[#This Row],[End]:[End]]),2,IF(AND(Milestones[[#This Row],[Category]:[Category]]="Milestone",CD$5&gt;=Milestones[[#This Row],[Start]:[Start]],CD$5&lt;=Milestones[[#This Row],[End]:[End]]),1,"")),"")</f>
        <v/>
      </c>
      <c r="CE53" s="20" t="str">
        <f ca="1">IFERROR(IF(AND(Milestones[[#This Row],[Category]:[Category]]="Goal",CE$5&gt;=Milestones[[#This Row],[Start]:[Start]],CE$5&lt;=Milestones[[#This Row],[End]:[End]]),2,IF(AND(Milestones[[#This Row],[Category]:[Category]]="Milestone",CE$5&gt;=Milestones[[#This Row],[Start]:[Start]],CE$5&lt;=Milestones[[#This Row],[End]:[End]]),1,"")),"")</f>
        <v/>
      </c>
      <c r="CF53" s="20" t="str">
        <f ca="1">IFERROR(IF(AND(Milestones[[#This Row],[Category]:[Category]]="Goal",CF$5&gt;=Milestones[[#This Row],[Start]:[Start]],CF$5&lt;=Milestones[[#This Row],[End]:[End]]),2,IF(AND(Milestones[[#This Row],[Category]:[Category]]="Milestone",CF$5&gt;=Milestones[[#This Row],[Start]:[Start]],CF$5&lt;=Milestones[[#This Row],[End]:[End]]),1,"")),"")</f>
        <v/>
      </c>
      <c r="CG53" s="20" t="str">
        <f ca="1">IFERROR(IF(AND(Milestones[[#This Row],[Category]:[Category]]="Goal",CG$5&gt;=Milestones[[#This Row],[Start]:[Start]],CG$5&lt;=Milestones[[#This Row],[End]:[End]]),2,IF(AND(Milestones[[#This Row],[Category]:[Category]]="Milestone",CG$5&gt;=Milestones[[#This Row],[Start]:[Start]],CG$5&lt;=Milestones[[#This Row],[End]:[End]]),1,"")),"")</f>
        <v/>
      </c>
      <c r="CH53" s="20" t="str">
        <f ca="1">IFERROR(IF(AND(Milestones[[#This Row],[Category]:[Category]]="Goal",CH$5&gt;=Milestones[[#This Row],[Start]:[Start]],CH$5&lt;=Milestones[[#This Row],[End]:[End]]),2,IF(AND(Milestones[[#This Row],[Category]:[Category]]="Milestone",CH$5&gt;=Milestones[[#This Row],[Start]:[Start]],CH$5&lt;=Milestones[[#This Row],[End]:[End]]),1,"")),"")</f>
        <v/>
      </c>
      <c r="CI53" s="20" t="str">
        <f ca="1">IFERROR(IF(AND(Milestones[[#This Row],[Category]:[Category]]="Goal",CI$5&gt;=Milestones[[#This Row],[Start]:[Start]],CI$5&lt;=Milestones[[#This Row],[End]:[End]]),2,IF(AND(Milestones[[#This Row],[Category]:[Category]]="Milestone",CI$5&gt;=Milestones[[#This Row],[Start]:[Start]],CI$5&lt;=Milestones[[#This Row],[End]:[End]]),1,"")),"")</f>
        <v/>
      </c>
      <c r="CJ53" s="20" t="str">
        <f ca="1">IFERROR(IF(AND(Milestones[[#This Row],[Category]:[Category]]="Goal",CJ$5&gt;=Milestones[[#This Row],[Start]:[Start]],CJ$5&lt;=Milestones[[#This Row],[End]:[End]]),2,IF(AND(Milestones[[#This Row],[Category]:[Category]]="Milestone",CJ$5&gt;=Milestones[[#This Row],[Start]:[Start]],CJ$5&lt;=Milestones[[#This Row],[End]:[End]]),1,"")),"")</f>
        <v/>
      </c>
      <c r="CK53" s="20" t="str">
        <f ca="1">IFERROR(IF(AND(Milestones[[#This Row],[Category]:[Category]]="Goal",CK$5&gt;=Milestones[[#This Row],[Start]:[Start]],CK$5&lt;=Milestones[[#This Row],[End]:[End]]),2,IF(AND(Milestones[[#This Row],[Category]:[Category]]="Milestone",CK$5&gt;=Milestones[[#This Row],[Start]:[Start]],CK$5&lt;=Milestones[[#This Row],[End]:[End]]),1,"")),"")</f>
        <v/>
      </c>
      <c r="CL53" s="20" t="str">
        <f ca="1">IFERROR(IF(AND(Milestones[[#This Row],[Category]:[Category]]="Goal",CL$5&gt;=Milestones[[#This Row],[Start]:[Start]],CL$5&lt;=Milestones[[#This Row],[End]:[End]]),2,IF(AND(Milestones[[#This Row],[Category]:[Category]]="Milestone",CL$5&gt;=Milestones[[#This Row],[Start]:[Start]],CL$5&lt;=Milestones[[#This Row],[End]:[End]]),1,"")),"")</f>
        <v/>
      </c>
      <c r="CM53" s="20" t="str">
        <f ca="1">IFERROR(IF(AND(Milestones[[#This Row],[Category]:[Category]]="Goal",CM$5&gt;=Milestones[[#This Row],[Start]:[Start]],CM$5&lt;=Milestones[[#This Row],[End]:[End]]),2,IF(AND(Milestones[[#This Row],[Category]:[Category]]="Milestone",CM$5&gt;=Milestones[[#This Row],[Start]:[Start]],CM$5&lt;=Milestones[[#This Row],[End]:[End]]),1,"")),"")</f>
        <v/>
      </c>
      <c r="CN53" s="20" t="str">
        <f ca="1">IFERROR(IF(AND(Milestones[[#This Row],[Category]:[Category]]="Goal",CN$5&gt;=Milestones[[#This Row],[Start]:[Start]],CN$5&lt;=Milestones[[#This Row],[End]:[End]]),2,IF(AND(Milestones[[#This Row],[Category]:[Category]]="Milestone",CN$5&gt;=Milestones[[#This Row],[Start]:[Start]],CN$5&lt;=Milestones[[#This Row],[End]:[End]]),1,"")),"")</f>
        <v/>
      </c>
      <c r="CO53" s="20" t="str">
        <f ca="1">IFERROR(IF(AND(Milestones[[#This Row],[Category]:[Category]]="Goal",CO$5&gt;=Milestones[[#This Row],[Start]:[Start]],CO$5&lt;=Milestones[[#This Row],[End]:[End]]),2,IF(AND(Milestones[[#This Row],[Category]:[Category]]="Milestone",CO$5&gt;=Milestones[[#This Row],[Start]:[Start]],CO$5&lt;=Milestones[[#This Row],[End]:[End]]),1,"")),"")</f>
        <v/>
      </c>
      <c r="CP53" s="20" t="str">
        <f ca="1">IFERROR(IF(AND(Milestones[[#This Row],[Category]:[Category]]="Goal",CP$5&gt;=Milestones[[#This Row],[Start]:[Start]],CP$5&lt;=Milestones[[#This Row],[End]:[End]]),2,IF(AND(Milestones[[#This Row],[Category]:[Category]]="Milestone",CP$5&gt;=Milestones[[#This Row],[Start]:[Start]],CP$5&lt;=Milestones[[#This Row],[End]:[End]]),1,"")),"")</f>
        <v/>
      </c>
      <c r="CQ53" s="20" t="str">
        <f ca="1">IFERROR(IF(AND(Milestones[[#This Row],[Category]:[Category]]="Goal",CQ$5&gt;=Milestones[[#This Row],[Start]:[Start]],CQ$5&lt;=Milestones[[#This Row],[End]:[End]]),2,IF(AND(Milestones[[#This Row],[Category]:[Category]]="Milestone",CQ$5&gt;=Milestones[[#This Row],[Start]:[Start]],CQ$5&lt;=Milestones[[#This Row],[End]:[End]]),1,"")),"")</f>
        <v/>
      </c>
      <c r="CR53" s="20" t="str">
        <f ca="1">IFERROR(IF(AND(Milestones[[#This Row],[Category]:[Category]]="Goal",CR$5&gt;=Milestones[[#This Row],[Start]:[Start]],CR$5&lt;=Milestones[[#This Row],[End]:[End]]),2,IF(AND(Milestones[[#This Row],[Category]:[Category]]="Milestone",CR$5&gt;=Milestones[[#This Row],[Start]:[Start]],CR$5&lt;=Milestones[[#This Row],[End]:[End]]),1,"")),"")</f>
        <v/>
      </c>
      <c r="CS53" s="20" t="str">
        <f ca="1">IFERROR(IF(AND(Milestones[[#This Row],[Category]:[Category]]="Goal",CS$5&gt;=Milestones[[#This Row],[Start]:[Start]],CS$5&lt;=Milestones[[#This Row],[End]:[End]]),2,IF(AND(Milestones[[#This Row],[Category]:[Category]]="Milestone",CS$5&gt;=Milestones[[#This Row],[Start]:[Start]],CS$5&lt;=Milestones[[#This Row],[End]:[End]]),1,"")),"")</f>
        <v/>
      </c>
      <c r="CT53" s="20" t="str">
        <f ca="1">IFERROR(IF(AND(Milestones[[#This Row],[Category]:[Category]]="Goal",CT$5&gt;=Milestones[[#This Row],[Start]:[Start]],CT$5&lt;=Milestones[[#This Row],[End]:[End]]),2,IF(AND(Milestones[[#This Row],[Category]:[Category]]="Milestone",CT$5&gt;=Milestones[[#This Row],[Start]:[Start]],CT$5&lt;=Milestones[[#This Row],[End]:[End]]),1,"")),"")</f>
        <v/>
      </c>
      <c r="CU53" s="20" t="str">
        <f ca="1">IFERROR(IF(AND(Milestones[[#This Row],[Category]:[Category]]="Goal",CU$5&gt;=Milestones[[#This Row],[Start]:[Start]],CU$5&lt;=Milestones[[#This Row],[End]:[End]]),2,IF(AND(Milestones[[#This Row],[Category]:[Category]]="Milestone",CU$5&gt;=Milestones[[#This Row],[Start]:[Start]],CU$5&lt;=Milestones[[#This Row],[End]:[End]]),1,"")),"")</f>
        <v/>
      </c>
      <c r="CV53" s="20" t="str">
        <f ca="1">IFERROR(IF(AND(Milestones[[#This Row],[Category]:[Category]]="Goal",CV$5&gt;=Milestones[[#This Row],[Start]:[Start]],CV$5&lt;=Milestones[[#This Row],[End]:[End]]),2,IF(AND(Milestones[[#This Row],[Category]:[Category]]="Milestone",CV$5&gt;=Milestones[[#This Row],[Start]:[Start]],CV$5&lt;=Milestones[[#This Row],[End]:[End]]),1,"")),"")</f>
        <v/>
      </c>
      <c r="CW53" s="20" t="str">
        <f ca="1">IFERROR(IF(AND(Milestones[[#This Row],[Category]:[Category]]="Goal",CW$5&gt;=Milestones[[#This Row],[Start]:[Start]],CW$5&lt;=Milestones[[#This Row],[End]:[End]]),2,IF(AND(Milestones[[#This Row],[Category]:[Category]]="Milestone",CW$5&gt;=Milestones[[#This Row],[Start]:[Start]],CW$5&lt;=Milestones[[#This Row],[End]:[End]]),1,"")),"")</f>
        <v/>
      </c>
      <c r="CX53" s="20" t="str">
        <f ca="1">IFERROR(IF(AND(Milestones[[#This Row],[Category]:[Category]]="Goal",CX$5&gt;=Milestones[[#This Row],[Start]:[Start]],CX$5&lt;=Milestones[[#This Row],[End]:[End]]),2,IF(AND(Milestones[[#This Row],[Category]:[Category]]="Milestone",CX$5&gt;=Milestones[[#This Row],[Start]:[Start]],CX$5&lt;=Milestones[[#This Row],[End]:[End]]),1,"")),"")</f>
        <v/>
      </c>
      <c r="CY53" s="20" t="str">
        <f ca="1">IFERROR(IF(AND(Milestones[[#This Row],[Category]:[Category]]="Goal",CY$5&gt;=Milestones[[#This Row],[Start]:[Start]],CY$5&lt;=Milestones[[#This Row],[End]:[End]]),2,IF(AND(Milestones[[#This Row],[Category]:[Category]]="Milestone",CY$5&gt;=Milestones[[#This Row],[Start]:[Start]],CY$5&lt;=Milestones[[#This Row],[End]:[End]]),1,"")),"")</f>
        <v/>
      </c>
      <c r="CZ53" s="20" t="str">
        <f ca="1">IFERROR(IF(AND(Milestones[[#This Row],[Category]:[Category]]="Goal",CZ$5&gt;=Milestones[[#This Row],[Start]:[Start]],CZ$5&lt;=Milestones[[#This Row],[End]:[End]]),2,IF(AND(Milestones[[#This Row],[Category]:[Category]]="Milestone",CZ$5&gt;=Milestones[[#This Row],[Start]:[Start]],CZ$5&lt;=Milestones[[#This Row],[End]:[End]]),1,"")),"")</f>
        <v/>
      </c>
      <c r="DA53" s="20" t="str">
        <f ca="1">IFERROR(IF(AND(Milestones[[#This Row],[Category]:[Category]]="Goal",DA$5&gt;=Milestones[[#This Row],[Start]:[Start]],DA$5&lt;=Milestones[[#This Row],[End]:[End]]),2,IF(AND(Milestones[[#This Row],[Category]:[Category]]="Milestone",DA$5&gt;=Milestones[[#This Row],[Start]:[Start]],DA$5&lt;=Milestones[[#This Row],[End]:[End]]),1,"")),"")</f>
        <v/>
      </c>
      <c r="DB53" s="20" t="str">
        <f ca="1">IFERROR(IF(AND(Milestones[[#This Row],[Category]:[Category]]="Goal",DB$5&gt;=Milestones[[#This Row],[Start]:[Start]],DB$5&lt;=Milestones[[#This Row],[End]:[End]]),2,IF(AND(Milestones[[#This Row],[Category]:[Category]]="Milestone",DB$5&gt;=Milestones[[#This Row],[Start]:[Start]],DB$5&lt;=Milestones[[#This Row],[End]:[End]]),1,"")),"")</f>
        <v/>
      </c>
      <c r="DC53" s="20" t="str">
        <f ca="1">IFERROR(IF(AND(Milestones[[#This Row],[Category]:[Category]]="Goal",DC$5&gt;=Milestones[[#This Row],[Start]:[Start]],DC$5&lt;=Milestones[[#This Row],[End]:[End]]),2,IF(AND(Milestones[[#This Row],[Category]:[Category]]="Milestone",DC$5&gt;=Milestones[[#This Row],[Start]:[Start]],DC$5&lt;=Milestones[[#This Row],[End]:[End]]),1,"")),"")</f>
        <v/>
      </c>
      <c r="DD53" s="20" t="str">
        <f ca="1">IFERROR(IF(AND(Milestones[[#This Row],[Category]:[Category]]="Goal",DD$5&gt;=Milestones[[#This Row],[Start]:[Start]],DD$5&lt;=Milestones[[#This Row],[End]:[End]]),2,IF(AND(Milestones[[#This Row],[Category]:[Category]]="Milestone",DD$5&gt;=Milestones[[#This Row],[Start]:[Start]],DD$5&lt;=Milestones[[#This Row],[End]:[End]]),1,"")),"")</f>
        <v/>
      </c>
      <c r="DE53" s="20" t="str">
        <f ca="1">IFERROR(IF(AND(Milestones[[#This Row],[Category]:[Category]]="Goal",DE$5&gt;=Milestones[[#This Row],[Start]:[Start]],DE$5&lt;=Milestones[[#This Row],[End]:[End]]),2,IF(AND(Milestones[[#This Row],[Category]:[Category]]="Milestone",DE$5&gt;=Milestones[[#This Row],[Start]:[Start]],DE$5&lt;=Milestones[[#This Row],[End]:[End]]),1,"")),"")</f>
        <v/>
      </c>
      <c r="DF53" s="20" t="str">
        <f ca="1">IFERROR(IF(AND(Milestones[[#This Row],[Category]:[Category]]="Goal",DF$5&gt;=Milestones[[#This Row],[Start]:[Start]],DF$5&lt;=Milestones[[#This Row],[End]:[End]]),2,IF(AND(Milestones[[#This Row],[Category]:[Category]]="Milestone",DF$5&gt;=Milestones[[#This Row],[Start]:[Start]],DF$5&lt;=Milestones[[#This Row],[End]:[End]]),1,"")),"")</f>
        <v/>
      </c>
      <c r="DG53" s="20" t="str">
        <f ca="1">IFERROR(IF(AND(Milestones[[#This Row],[Category]:[Category]]="Goal",DG$5&gt;=Milestones[[#This Row],[Start]:[Start]],DG$5&lt;=Milestones[[#This Row],[End]:[End]]),2,IF(AND(Milestones[[#This Row],[Category]:[Category]]="Milestone",DG$5&gt;=Milestones[[#This Row],[Start]:[Start]],DG$5&lt;=Milestones[[#This Row],[End]:[End]]),1,"")),"")</f>
        <v/>
      </c>
      <c r="DH53" s="20" t="str">
        <f ca="1">IFERROR(IF(AND(Milestones[[#This Row],[Category]:[Category]]="Goal",DH$5&gt;=Milestones[[#This Row],[Start]:[Start]],DH$5&lt;=Milestones[[#This Row],[End]:[End]]),2,IF(AND(Milestones[[#This Row],[Category]:[Category]]="Milestone",DH$5&gt;=Milestones[[#This Row],[Start]:[Start]],DH$5&lt;=Milestones[[#This Row],[End]:[End]]),1,"")),"")</f>
        <v/>
      </c>
      <c r="DI53" s="20" t="str">
        <f ca="1">IFERROR(IF(AND(Milestones[[#This Row],[Category]:[Category]]="Goal",DI$5&gt;=Milestones[[#This Row],[Start]:[Start]],DI$5&lt;=Milestones[[#This Row],[End]:[End]]),2,IF(AND(Milestones[[#This Row],[Category]:[Category]]="Milestone",DI$5&gt;=Milestones[[#This Row],[Start]:[Start]],DI$5&lt;=Milestones[[#This Row],[End]:[End]]),1,"")),"")</f>
        <v/>
      </c>
      <c r="DJ53" s="20" t="str">
        <f ca="1">IFERROR(IF(AND(Milestones[[#This Row],[Category]:[Category]]="Goal",DJ$5&gt;=Milestones[[#This Row],[Start]:[Start]],DJ$5&lt;=Milestones[[#This Row],[End]:[End]]),2,IF(AND(Milestones[[#This Row],[Category]:[Category]]="Milestone",DJ$5&gt;=Milestones[[#This Row],[Start]:[Start]],DJ$5&lt;=Milestones[[#This Row],[End]:[End]]),1,"")),"")</f>
        <v/>
      </c>
      <c r="DK53" s="20" t="str">
        <f ca="1">IFERROR(IF(AND(Milestones[[#This Row],[Category]:[Category]]="Goal",DK$5&gt;=Milestones[[#This Row],[Start]:[Start]],DK$5&lt;=Milestones[[#This Row],[End]:[End]]),2,IF(AND(Milestones[[#This Row],[Category]:[Category]]="Milestone",DK$5&gt;=Milestones[[#This Row],[Start]:[Start]],DK$5&lt;=Milestones[[#This Row],[End]:[End]]),1,"")),"")</f>
        <v/>
      </c>
      <c r="DL53" s="20" t="str">
        <f ca="1">IFERROR(IF(AND(Milestones[[#This Row],[Category]:[Category]]="Goal",DL$5&gt;=Milestones[[#This Row],[Start]:[Start]],DL$5&lt;=Milestones[[#This Row],[End]:[End]]),2,IF(AND(Milestones[[#This Row],[Category]:[Category]]="Milestone",DL$5&gt;=Milestones[[#This Row],[Start]:[Start]],DL$5&lt;=Milestones[[#This Row],[End]:[End]]),1,"")),"")</f>
        <v/>
      </c>
      <c r="DM53" s="20" t="str">
        <f ca="1">IFERROR(IF(AND(Milestones[[#This Row],[Category]:[Category]]="Goal",DM$5&gt;=Milestones[[#This Row],[Start]:[Start]],DM$5&lt;=Milestones[[#This Row],[End]:[End]]),2,IF(AND(Milestones[[#This Row],[Category]:[Category]]="Milestone",DM$5&gt;=Milestones[[#This Row],[Start]:[Start]],DM$5&lt;=Milestones[[#This Row],[End]:[End]]),1,"")),"")</f>
        <v/>
      </c>
      <c r="DN53" s="20" t="str">
        <f ca="1">IFERROR(IF(AND(Milestones[[#This Row],[Category]:[Category]]="Goal",DN$5&gt;=Milestones[[#This Row],[Start]:[Start]],DN$5&lt;=Milestones[[#This Row],[End]:[End]]),2,IF(AND(Milestones[[#This Row],[Category]:[Category]]="Milestone",DN$5&gt;=Milestones[[#This Row],[Start]:[Start]],DN$5&lt;=Milestones[[#This Row],[End]:[End]]),1,"")),"")</f>
        <v/>
      </c>
      <c r="DO53" s="20" t="str">
        <f ca="1">IFERROR(IF(AND(Milestones[[#This Row],[Category]:[Category]]="Goal",DO$5&gt;=Milestones[[#This Row],[Start]:[Start]],DO$5&lt;=Milestones[[#This Row],[End]:[End]]),2,IF(AND(Milestones[[#This Row],[Category]:[Category]]="Milestone",DO$5&gt;=Milestones[[#This Row],[Start]:[Start]],DO$5&lt;=Milestones[[#This Row],[End]:[End]]),1,"")),"")</f>
        <v/>
      </c>
      <c r="DP53" s="20" t="str">
        <f ca="1">IFERROR(IF(AND(Milestones[[#This Row],[Category]:[Category]]="Goal",DP$5&gt;=Milestones[[#This Row],[Start]:[Start]],DP$5&lt;=Milestones[[#This Row],[End]:[End]]),2,IF(AND(Milestones[[#This Row],[Category]:[Category]]="Milestone",DP$5&gt;=Milestones[[#This Row],[Start]:[Start]],DP$5&lt;=Milestones[[#This Row],[End]:[End]]),1,"")),"")</f>
        <v/>
      </c>
      <c r="DQ53" s="20" t="str">
        <f ca="1">IFERROR(IF(AND(Milestones[[#This Row],[Category]:[Category]]="Goal",DQ$5&gt;=Milestones[[#This Row],[Start]:[Start]],DQ$5&lt;=Milestones[[#This Row],[End]:[End]]),2,IF(AND(Milestones[[#This Row],[Category]:[Category]]="Milestone",DQ$5&gt;=Milestones[[#This Row],[Start]:[Start]],DQ$5&lt;=Milestones[[#This Row],[End]:[End]]),1,"")),"")</f>
        <v/>
      </c>
      <c r="DR53" s="20" t="str">
        <f ca="1">IFERROR(IF(AND(Milestones[[#This Row],[Category]:[Category]]="Goal",DR$5&gt;=Milestones[[#This Row],[Start]:[Start]],DR$5&lt;=Milestones[[#This Row],[End]:[End]]),2,IF(AND(Milestones[[#This Row],[Category]:[Category]]="Milestone",DR$5&gt;=Milestones[[#This Row],[Start]:[Start]],DR$5&lt;=Milestones[[#This Row],[End]:[End]]),1,"")),"")</f>
        <v/>
      </c>
      <c r="DS53" s="20" t="str">
        <f ca="1">IFERROR(IF(AND(Milestones[[#This Row],[Category]:[Category]]="Goal",DS$5&gt;=Milestones[[#This Row],[Start]:[Start]],DS$5&lt;=Milestones[[#This Row],[End]:[End]]),2,IF(AND(Milestones[[#This Row],[Category]:[Category]]="Milestone",DS$5&gt;=Milestones[[#This Row],[Start]:[Start]],DS$5&lt;=Milestones[[#This Row],[End]:[End]]),1,"")),"")</f>
        <v/>
      </c>
      <c r="DT53" s="20" t="str">
        <f ca="1">IFERROR(IF(AND(Milestones[[#This Row],[Category]:[Category]]="Goal",DT$5&gt;=Milestones[[#This Row],[Start]:[Start]],DT$5&lt;=Milestones[[#This Row],[End]:[End]]),2,IF(AND(Milestones[[#This Row],[Category]:[Category]]="Milestone",DT$5&gt;=Milestones[[#This Row],[Start]:[Start]],DT$5&lt;=Milestones[[#This Row],[End]:[End]]),1,"")),"")</f>
        <v/>
      </c>
      <c r="DU53" s="20" t="str">
        <f ca="1">IFERROR(IF(AND(Milestones[[#This Row],[Category]:[Category]]="Goal",DU$5&gt;=Milestones[[#This Row],[Start]:[Start]],DU$5&lt;=Milestones[[#This Row],[End]:[End]]),2,IF(AND(Milestones[[#This Row],[Category]:[Category]]="Milestone",DU$5&gt;=Milestones[[#This Row],[Start]:[Start]],DU$5&lt;=Milestones[[#This Row],[End]:[End]]),1,"")),"")</f>
        <v/>
      </c>
      <c r="DV53" s="20" t="str">
        <f ca="1">IFERROR(IF(AND(Milestones[[#This Row],[Category]:[Category]]="Goal",DV$5&gt;=Milestones[[#This Row],[Start]:[Start]],DV$5&lt;=Milestones[[#This Row],[End]:[End]]),2,IF(AND(Milestones[[#This Row],[Category]:[Category]]="Milestone",DV$5&gt;=Milestones[[#This Row],[Start]:[Start]],DV$5&lt;=Milestones[[#This Row],[End]:[End]]),1,"")),"")</f>
        <v/>
      </c>
      <c r="DW53" s="20" t="str">
        <f ca="1">IFERROR(IF(AND(Milestones[[#This Row],[Category]:[Category]]="Goal",DW$5&gt;=Milestones[[#This Row],[Start]:[Start]],DW$5&lt;=Milestones[[#This Row],[End]:[End]]),2,IF(AND(Milestones[[#This Row],[Category]:[Category]]="Milestone",DW$5&gt;=Milestones[[#This Row],[Start]:[Start]],DW$5&lt;=Milestones[[#This Row],[End]:[End]]),1,"")),"")</f>
        <v/>
      </c>
      <c r="DX53" s="20" t="str">
        <f ca="1">IFERROR(IF(AND(Milestones[[#This Row],[Category]:[Category]]="Goal",DX$5&gt;=Milestones[[#This Row],[Start]:[Start]],DX$5&lt;=Milestones[[#This Row],[End]:[End]]),2,IF(AND(Milestones[[#This Row],[Category]:[Category]]="Milestone",DX$5&gt;=Milestones[[#This Row],[Start]:[Start]],DX$5&lt;=Milestones[[#This Row],[End]:[End]]),1,"")),"")</f>
        <v/>
      </c>
      <c r="DY53" s="20" t="str">
        <f ca="1">IFERROR(IF(AND(Milestones[[#This Row],[Category]:[Category]]="Goal",DY$5&gt;=Milestones[[#This Row],[Start]:[Start]],DY$5&lt;=Milestones[[#This Row],[End]:[End]]),2,IF(AND(Milestones[[#This Row],[Category]:[Category]]="Milestone",DY$5&gt;=Milestones[[#This Row],[Start]:[Start]],DY$5&lt;=Milestones[[#This Row],[End]:[End]]),1,"")),"")</f>
        <v/>
      </c>
      <c r="DZ53" s="20" t="str">
        <f ca="1">IFERROR(IF(AND(Milestones[[#This Row],[Category]:[Category]]="Goal",DZ$5&gt;=Milestones[[#This Row],[Start]:[Start]],DZ$5&lt;=Milestones[[#This Row],[End]:[End]]),2,IF(AND(Milestones[[#This Row],[Category]:[Category]]="Milestone",DZ$5&gt;=Milestones[[#This Row],[Start]:[Start]],DZ$5&lt;=Milestones[[#This Row],[End]:[End]]),1,"")),"")</f>
        <v/>
      </c>
      <c r="EA53" s="20" t="str">
        <f ca="1">IFERROR(IF(AND(Milestones[[#This Row],[Category]:[Category]]="Goal",EA$5&gt;=Milestones[[#This Row],[Start]:[Start]],EA$5&lt;=Milestones[[#This Row],[End]:[End]]),2,IF(AND(Milestones[[#This Row],[Category]:[Category]]="Milestone",EA$5&gt;=Milestones[[#This Row],[Start]:[Start]],EA$5&lt;=Milestones[[#This Row],[End]:[End]]),1,"")),"")</f>
        <v/>
      </c>
      <c r="EB53" s="20" t="str">
        <f ca="1">IFERROR(IF(AND(Milestones[[#This Row],[Category]:[Category]]="Goal",EB$5&gt;=Milestones[[#This Row],[Start]:[Start]],EB$5&lt;=Milestones[[#This Row],[End]:[End]]),2,IF(AND(Milestones[[#This Row],[Category]:[Category]]="Milestone",EB$5&gt;=Milestones[[#This Row],[Start]:[Start]],EB$5&lt;=Milestones[[#This Row],[End]:[End]]),1,"")),"")</f>
        <v/>
      </c>
      <c r="EC53" s="20" t="str">
        <f ca="1">IFERROR(IF(AND(Milestones[[#This Row],[Category]:[Category]]="Goal",EC$5&gt;=Milestones[[#This Row],[Start]:[Start]],EC$5&lt;=Milestones[[#This Row],[End]:[End]]),2,IF(AND(Milestones[[#This Row],[Category]:[Category]]="Milestone",EC$5&gt;=Milestones[[#This Row],[Start]:[Start]],EC$5&lt;=Milestones[[#This Row],[End]:[End]]),1,"")),"")</f>
        <v/>
      </c>
      <c r="ED53" s="20" t="str">
        <f ca="1">IFERROR(IF(AND(Milestones[[#This Row],[Category]:[Category]]="Goal",ED$5&gt;=Milestones[[#This Row],[Start]:[Start]],ED$5&lt;=Milestones[[#This Row],[End]:[End]]),2,IF(AND(Milestones[[#This Row],[Category]:[Category]]="Milestone",ED$5&gt;=Milestones[[#This Row],[Start]:[Start]],ED$5&lt;=Milestones[[#This Row],[End]:[End]]),1,"")),"")</f>
        <v/>
      </c>
      <c r="EE53" s="20" t="str">
        <f ca="1">IFERROR(IF(AND(Milestones[[#This Row],[Category]:[Category]]="Goal",EE$5&gt;=Milestones[[#This Row],[Start]:[Start]],EE$5&lt;=Milestones[[#This Row],[End]:[End]]),2,IF(AND(Milestones[[#This Row],[Category]:[Category]]="Milestone",EE$5&gt;=Milestones[[#This Row],[Start]:[Start]],EE$5&lt;=Milestones[[#This Row],[End]:[End]]),1,"")),"")</f>
        <v/>
      </c>
      <c r="EF53" s="20" t="str">
        <f ca="1">IFERROR(IF(AND(Milestones[[#This Row],[Category]:[Category]]="Goal",EF$5&gt;=Milestones[[#This Row],[Start]:[Start]],EF$5&lt;=Milestones[[#This Row],[End]:[End]]),2,IF(AND(Milestones[[#This Row],[Category]:[Category]]="Milestone",EF$5&gt;=Milestones[[#This Row],[Start]:[Start]],EF$5&lt;=Milestones[[#This Row],[End]:[End]]),1,"")),"")</f>
        <v/>
      </c>
      <c r="EG53" s="20" t="str">
        <f ca="1">IFERROR(IF(AND(Milestones[[#This Row],[Category]:[Category]]="Goal",EG$5&gt;=Milestones[[#This Row],[Start]:[Start]],EG$5&lt;=Milestones[[#This Row],[End]:[End]]),2,IF(AND(Milestones[[#This Row],[Category]:[Category]]="Milestone",EG$5&gt;=Milestones[[#This Row],[Start]:[Start]],EG$5&lt;=Milestones[[#This Row],[End]:[End]]),1,"")),"")</f>
        <v/>
      </c>
      <c r="EH53" s="20" t="str">
        <f ca="1">IFERROR(IF(AND(Milestones[[#This Row],[Category]:[Category]]="Goal",EH$5&gt;=Milestones[[#This Row],[Start]:[Start]],EH$5&lt;=Milestones[[#This Row],[End]:[End]]),2,IF(AND(Milestones[[#This Row],[Category]:[Category]]="Milestone",EH$5&gt;=Milestones[[#This Row],[Start]:[Start]],EH$5&lt;=Milestones[[#This Row],[End]:[End]]),1,"")),"")</f>
        <v/>
      </c>
      <c r="EI53" s="20" t="str">
        <f ca="1">IFERROR(IF(AND(Milestones[[#This Row],[Category]:[Category]]="Goal",EI$5&gt;=Milestones[[#This Row],[Start]:[Start]],EI$5&lt;=Milestones[[#This Row],[End]:[End]]),2,IF(AND(Milestones[[#This Row],[Category]:[Category]]="Milestone",EI$5&gt;=Milestones[[#This Row],[Start]:[Start]],EI$5&lt;=Milestones[[#This Row],[End]:[End]]),1,"")),"")</f>
        <v/>
      </c>
      <c r="EJ53" s="20" t="str">
        <f ca="1">IFERROR(IF(AND(Milestones[[#This Row],[Category]:[Category]]="Goal",EJ$5&gt;=Milestones[[#This Row],[Start]:[Start]],EJ$5&lt;=Milestones[[#This Row],[End]:[End]]),2,IF(AND(Milestones[[#This Row],[Category]:[Category]]="Milestone",EJ$5&gt;=Milestones[[#This Row],[Start]:[Start]],EJ$5&lt;=Milestones[[#This Row],[End]:[End]]),1,"")),"")</f>
        <v/>
      </c>
      <c r="EK53" s="20" t="str">
        <f ca="1">IFERROR(IF(AND(Milestones[[#This Row],[Category]:[Category]]="Goal",EK$5&gt;=Milestones[[#This Row],[Start]:[Start]],EK$5&lt;=Milestones[[#This Row],[End]:[End]]),2,IF(AND(Milestones[[#This Row],[Category]:[Category]]="Milestone",EK$5&gt;=Milestones[[#This Row],[Start]:[Start]],EK$5&lt;=Milestones[[#This Row],[End]:[End]]),1,"")),"")</f>
        <v/>
      </c>
      <c r="EL53" s="20" t="str">
        <f ca="1">IFERROR(IF(AND(Milestones[[#This Row],[Category]:[Category]]="Goal",EL$5&gt;=Milestones[[#This Row],[Start]:[Start]],EL$5&lt;=Milestones[[#This Row],[End]:[End]]),2,IF(AND(Milestones[[#This Row],[Category]:[Category]]="Milestone",EL$5&gt;=Milestones[[#This Row],[Start]:[Start]],EL$5&lt;=Milestones[[#This Row],[End]:[End]]),1,"")),"")</f>
        <v/>
      </c>
      <c r="EM53" s="20" t="str">
        <f ca="1">IFERROR(IF(AND(Milestones[[#This Row],[Category]:[Category]]="Goal",EM$5&gt;=Milestones[[#This Row],[Start]:[Start]],EM$5&lt;=Milestones[[#This Row],[End]:[End]]),2,IF(AND(Milestones[[#This Row],[Category]:[Category]]="Milestone",EM$5&gt;=Milestones[[#This Row],[Start]:[Start]],EM$5&lt;=Milestones[[#This Row],[End]:[End]]),1,"")),"")</f>
        <v/>
      </c>
      <c r="EN53" s="20" t="str">
        <f ca="1">IFERROR(IF(AND(Milestones[[#This Row],[Category]:[Category]]="Goal",EN$5&gt;=Milestones[[#This Row],[Start]:[Start]],EN$5&lt;=Milestones[[#This Row],[End]:[End]]),2,IF(AND(Milestones[[#This Row],[Category]:[Category]]="Milestone",EN$5&gt;=Milestones[[#This Row],[Start]:[Start]],EN$5&lt;=Milestones[[#This Row],[End]:[End]]),1,"")),"")</f>
        <v/>
      </c>
      <c r="EO53" s="20" t="str">
        <f ca="1">IFERROR(IF(AND(Milestones[[#This Row],[Category]:[Category]]="Goal",EO$5&gt;=Milestones[[#This Row],[Start]:[Start]],EO$5&lt;=Milestones[[#This Row],[End]:[End]]),2,IF(AND(Milestones[[#This Row],[Category]:[Category]]="Milestone",EO$5&gt;=Milestones[[#This Row],[Start]:[Start]],EO$5&lt;=Milestones[[#This Row],[End]:[End]]),1,"")),"")</f>
        <v/>
      </c>
      <c r="EP53" s="20" t="str">
        <f ca="1">IFERROR(IF(AND(Milestones[[#This Row],[Category]:[Category]]="Goal",EP$5&gt;=Milestones[[#This Row],[Start]:[Start]],EP$5&lt;=Milestones[[#This Row],[End]:[End]]),2,IF(AND(Milestones[[#This Row],[Category]:[Category]]="Milestone",EP$5&gt;=Milestones[[#This Row],[Start]:[Start]],EP$5&lt;=Milestones[[#This Row],[End]:[End]]),1,"")),"")</f>
        <v/>
      </c>
      <c r="EQ53" s="20" t="str">
        <f ca="1">IFERROR(IF(AND(Milestones[[#This Row],[Category]:[Category]]="Goal",EQ$5&gt;=Milestones[[#This Row],[Start]:[Start]],EQ$5&lt;=Milestones[[#This Row],[End]:[End]]),2,IF(AND(Milestones[[#This Row],[Category]:[Category]]="Milestone",EQ$5&gt;=Milestones[[#This Row],[Start]:[Start]],EQ$5&lt;=Milestones[[#This Row],[End]:[End]]),1,"")),"")</f>
        <v/>
      </c>
      <c r="ER53" s="20" t="str">
        <f ca="1">IFERROR(IF(AND(Milestones[[#This Row],[Category]:[Category]]="Goal",ER$5&gt;=Milestones[[#This Row],[Start]:[Start]],ER$5&lt;=Milestones[[#This Row],[End]:[End]]),2,IF(AND(Milestones[[#This Row],[Category]:[Category]]="Milestone",ER$5&gt;=Milestones[[#This Row],[Start]:[Start]],ER$5&lt;=Milestones[[#This Row],[End]:[End]]),1,"")),"")</f>
        <v/>
      </c>
    </row>
    <row r="54" spans="2:148" ht="15" customHeight="1" x14ac:dyDescent="0.3">
      <c r="B54" s="41">
        <f t="shared" si="73"/>
        <v>47</v>
      </c>
      <c r="C54" s="65"/>
      <c r="D54" s="61"/>
      <c r="E54" s="37"/>
      <c r="F54" s="64"/>
      <c r="G54" s="43"/>
      <c r="H54" s="35"/>
      <c r="I54" s="58" t="str">
        <f>IFERROR(IF(Milestones[[#This Row],[Activity]]="","",WORKDAY(IF(Milestones[[#This Row],[Predecessor]]="",IF(O53&lt;&gt;"", O53, L53),IF(INDEX(Milestones[Actual End],Milestones[[#This Row],[Predecessor]])&lt;&gt;"",INDEX(Milestones[Actual End],Milestones[[#This Row],[Predecessor]]),INDEX(Milestones[End],Milestones[[#This Row],[Predecessor]]))),Milestones[[#This Row],[Lag Days (Working Days)]],Table5[Holidays])),"")</f>
        <v/>
      </c>
      <c r="J54" s="70"/>
      <c r="K54" s="46">
        <f>IF(Milestones[[#This Row],[Responsible]]="",Milestones[[#This Row],[Effort (Working Days)]],IFERROR(ROUND(Milestones[[#This Row],[Effort (Working Days)]]/VLOOKUP(Milestones[[#This Row],[Responsible]],ProjectPersonnel[],2,FALSE)*4,0)/4,0))</f>
        <v>0</v>
      </c>
      <c r="L54" s="47" t="str">
        <f>IFERROR(WORKDAY(Milestones[[#This Row],[Start]],Milestones[[#This Row],[Task Duration]],Table5[Holidays]),"")</f>
        <v/>
      </c>
      <c r="M54" s="49"/>
      <c r="N54" s="49"/>
      <c r="O54" s="49"/>
      <c r="P54" s="72">
        <v>0</v>
      </c>
      <c r="Q54" s="13"/>
      <c r="R54" s="13"/>
      <c r="T54" s="20" t="str">
        <f ca="1">IFERROR(IF(AND(Milestones[[#This Row],[Category]:[Category]]="Goal",T$5&gt;=Milestones[[#This Row],[Start]:[Start]],T$5&lt;=Milestones[[#This Row],[End]:[End]]),2,IF(AND(Milestones[[#This Row],[Category]:[Category]]="Milestone",T$5&gt;=Milestones[[#This Row],[Start]:[Start]],T$5&lt;=Milestones[[#This Row],[End]:[End]]),1,"")),"")</f>
        <v/>
      </c>
      <c r="U54" s="20" t="str">
        <f ca="1">IFERROR(IF(AND(Milestones[[#This Row],[Category]:[Category]]="Goal",U$5&gt;=Milestones[[#This Row],[Start]:[Start]],U$5&lt;=Milestones[[#This Row],[End]:[End]]),2,IF(AND(Milestones[[#This Row],[Category]:[Category]]="Milestone",U$5&gt;=Milestones[[#This Row],[Start]:[Start]],U$5&lt;=Milestones[[#This Row],[End]:[End]]),1,"")),"")</f>
        <v/>
      </c>
      <c r="V54" s="20" t="str">
        <f ca="1">IFERROR(IF(AND(Milestones[[#This Row],[Category]:[Category]]="Goal",V$5&gt;=Milestones[[#This Row],[Start]:[Start]],V$5&lt;=Milestones[[#This Row],[End]:[End]]),2,IF(AND(Milestones[[#This Row],[Category]:[Category]]="Milestone",V$5&gt;=Milestones[[#This Row],[Start]:[Start]],V$5&lt;=Milestones[[#This Row],[End]:[End]]),1,"")),"")</f>
        <v/>
      </c>
      <c r="W54" s="20" t="str">
        <f ca="1">IFERROR(IF(AND(Milestones[[#This Row],[Category]:[Category]]="Goal",W$5&gt;=Milestones[[#This Row],[Start]:[Start]],W$5&lt;=Milestones[[#This Row],[End]:[End]]),2,IF(AND(Milestones[[#This Row],[Category]:[Category]]="Milestone",W$5&gt;=Milestones[[#This Row],[Start]:[Start]],W$5&lt;=Milestones[[#This Row],[End]:[End]]),1,"")),"")</f>
        <v/>
      </c>
      <c r="X54" s="20" t="str">
        <f ca="1">IFERROR(IF(AND(Milestones[[#This Row],[Category]:[Category]]="Goal",X$5&gt;=Milestones[[#This Row],[Start]:[Start]],X$5&lt;=Milestones[[#This Row],[End]:[End]]),2,IF(AND(Milestones[[#This Row],[Category]:[Category]]="Milestone",X$5&gt;=Milestones[[#This Row],[Start]:[Start]],X$5&lt;=Milestones[[#This Row],[End]:[End]]),1,"")),"")</f>
        <v/>
      </c>
      <c r="Y54" s="20" t="str">
        <f ca="1">IFERROR(IF(AND(Milestones[[#This Row],[Category]:[Category]]="Goal",Y$5&gt;=Milestones[[#This Row],[Start]:[Start]],Y$5&lt;=Milestones[[#This Row],[End]:[End]]),2,IF(AND(Milestones[[#This Row],[Category]:[Category]]="Milestone",Y$5&gt;=Milestones[[#This Row],[Start]:[Start]],Y$5&lt;=Milestones[[#This Row],[End]:[End]]),1,"")),"")</f>
        <v/>
      </c>
      <c r="Z54" s="20" t="str">
        <f ca="1">IFERROR(IF(AND(Milestones[[#This Row],[Category]:[Category]]="Goal",Z$5&gt;=Milestones[[#This Row],[Start]:[Start]],Z$5&lt;=Milestones[[#This Row],[End]:[End]]),2,IF(AND(Milestones[[#This Row],[Category]:[Category]]="Milestone",Z$5&gt;=Milestones[[#This Row],[Start]:[Start]],Z$5&lt;=Milestones[[#This Row],[End]:[End]]),1,"")),"")</f>
        <v/>
      </c>
      <c r="AA54" s="20" t="str">
        <f ca="1">IFERROR(IF(AND(Milestones[[#This Row],[Category]:[Category]]="Goal",AA$5&gt;=Milestones[[#This Row],[Start]:[Start]],AA$5&lt;=Milestones[[#This Row],[End]:[End]]),2,IF(AND(Milestones[[#This Row],[Category]:[Category]]="Milestone",AA$5&gt;=Milestones[[#This Row],[Start]:[Start]],AA$5&lt;=Milestones[[#This Row],[End]:[End]]),1,"")),"")</f>
        <v/>
      </c>
      <c r="AB54" s="20" t="str">
        <f ca="1">IFERROR(IF(AND(Milestones[[#This Row],[Category]:[Category]]="Goal",AB$5&gt;=Milestones[[#This Row],[Start]:[Start]],AB$5&lt;=Milestones[[#This Row],[End]:[End]]),2,IF(AND(Milestones[[#This Row],[Category]:[Category]]="Milestone",AB$5&gt;=Milestones[[#This Row],[Start]:[Start]],AB$5&lt;=Milestones[[#This Row],[End]:[End]]),1,"")),"")</f>
        <v/>
      </c>
      <c r="AC54" s="20" t="str">
        <f ca="1">IFERROR(IF(AND(Milestones[[#This Row],[Category]:[Category]]="Goal",AC$5&gt;=Milestones[[#This Row],[Start]:[Start]],AC$5&lt;=Milestones[[#This Row],[End]:[End]]),2,IF(AND(Milestones[[#This Row],[Category]:[Category]]="Milestone",AC$5&gt;=Milestones[[#This Row],[Start]:[Start]],AC$5&lt;=Milestones[[#This Row],[End]:[End]]),1,"")),"")</f>
        <v/>
      </c>
      <c r="AD54" s="20" t="str">
        <f ca="1">IFERROR(IF(AND(Milestones[[#This Row],[Category]:[Category]]="Goal",AD$5&gt;=Milestones[[#This Row],[Start]:[Start]],AD$5&lt;=Milestones[[#This Row],[End]:[End]]),2,IF(AND(Milestones[[#This Row],[Category]:[Category]]="Milestone",AD$5&gt;=Milestones[[#This Row],[Start]:[Start]],AD$5&lt;=Milestones[[#This Row],[End]:[End]]),1,"")),"")</f>
        <v/>
      </c>
      <c r="AE54" s="20" t="str">
        <f ca="1">IFERROR(IF(AND(Milestones[[#This Row],[Category]:[Category]]="Goal",AE$5&gt;=Milestones[[#This Row],[Start]:[Start]],AE$5&lt;=Milestones[[#This Row],[End]:[End]]),2,IF(AND(Milestones[[#This Row],[Category]:[Category]]="Milestone",AE$5&gt;=Milestones[[#This Row],[Start]:[Start]],AE$5&lt;=Milestones[[#This Row],[End]:[End]]),1,"")),"")</f>
        <v/>
      </c>
      <c r="AF54" s="20" t="str">
        <f ca="1">IFERROR(IF(AND(Milestones[[#This Row],[Category]:[Category]]="Goal",AF$5&gt;=Milestones[[#This Row],[Start]:[Start]],AF$5&lt;=Milestones[[#This Row],[End]:[End]]),2,IF(AND(Milestones[[#This Row],[Category]:[Category]]="Milestone",AF$5&gt;=Milestones[[#This Row],[Start]:[Start]],AF$5&lt;=Milestones[[#This Row],[End]:[End]]),1,"")),"")</f>
        <v/>
      </c>
      <c r="AG54" s="20" t="str">
        <f ca="1">IFERROR(IF(AND(Milestones[[#This Row],[Category]:[Category]]="Goal",AG$5&gt;=Milestones[[#This Row],[Start]:[Start]],AG$5&lt;=Milestones[[#This Row],[End]:[End]]),2,IF(AND(Milestones[[#This Row],[Category]:[Category]]="Milestone",AG$5&gt;=Milestones[[#This Row],[Start]:[Start]],AG$5&lt;=Milestones[[#This Row],[End]:[End]]),1,"")),"")</f>
        <v/>
      </c>
      <c r="AH54" s="20" t="str">
        <f ca="1">IFERROR(IF(AND(Milestones[[#This Row],[Category]:[Category]]="Goal",AH$5&gt;=Milestones[[#This Row],[Start]:[Start]],AH$5&lt;=Milestones[[#This Row],[End]:[End]]),2,IF(AND(Milestones[[#This Row],[Category]:[Category]]="Milestone",AH$5&gt;=Milestones[[#This Row],[Start]:[Start]],AH$5&lt;=Milestones[[#This Row],[End]:[End]]),1,"")),"")</f>
        <v/>
      </c>
      <c r="AI54" s="20" t="str">
        <f ca="1">IFERROR(IF(AND(Milestones[[#This Row],[Category]:[Category]]="Goal",AI$5&gt;=Milestones[[#This Row],[Start]:[Start]],AI$5&lt;=Milestones[[#This Row],[End]:[End]]),2,IF(AND(Milestones[[#This Row],[Category]:[Category]]="Milestone",AI$5&gt;=Milestones[[#This Row],[Start]:[Start]],AI$5&lt;=Milestones[[#This Row],[End]:[End]]),1,"")),"")</f>
        <v/>
      </c>
      <c r="AJ54" s="20" t="str">
        <f ca="1">IFERROR(IF(AND(Milestones[[#This Row],[Category]:[Category]]="Goal",AJ$5&gt;=Milestones[[#This Row],[Start]:[Start]],AJ$5&lt;=Milestones[[#This Row],[End]:[End]]),2,IF(AND(Milestones[[#This Row],[Category]:[Category]]="Milestone",AJ$5&gt;=Milestones[[#This Row],[Start]:[Start]],AJ$5&lt;=Milestones[[#This Row],[End]:[End]]),1,"")),"")</f>
        <v/>
      </c>
      <c r="AK54" s="20" t="str">
        <f ca="1">IFERROR(IF(AND(Milestones[[#This Row],[Category]:[Category]]="Goal",AK$5&gt;=Milestones[[#This Row],[Start]:[Start]],AK$5&lt;=Milestones[[#This Row],[End]:[End]]),2,IF(AND(Milestones[[#This Row],[Category]:[Category]]="Milestone",AK$5&gt;=Milestones[[#This Row],[Start]:[Start]],AK$5&lt;=Milestones[[#This Row],[End]:[End]]),1,"")),"")</f>
        <v/>
      </c>
      <c r="AL54" s="20" t="str">
        <f ca="1">IFERROR(IF(AND(Milestones[[#This Row],[Category]:[Category]]="Goal",AL$5&gt;=Milestones[[#This Row],[Start]:[Start]],AL$5&lt;=Milestones[[#This Row],[End]:[End]]),2,IF(AND(Milestones[[#This Row],[Category]:[Category]]="Milestone",AL$5&gt;=Milestones[[#This Row],[Start]:[Start]],AL$5&lt;=Milestones[[#This Row],[End]:[End]]),1,"")),"")</f>
        <v/>
      </c>
      <c r="AM54" s="20" t="str">
        <f ca="1">IFERROR(IF(AND(Milestones[[#This Row],[Category]:[Category]]="Goal",AM$5&gt;=Milestones[[#This Row],[Start]:[Start]],AM$5&lt;=Milestones[[#This Row],[End]:[End]]),2,IF(AND(Milestones[[#This Row],[Category]:[Category]]="Milestone",AM$5&gt;=Milestones[[#This Row],[Start]:[Start]],AM$5&lt;=Milestones[[#This Row],[End]:[End]]),1,"")),"")</f>
        <v/>
      </c>
      <c r="AN54" s="20" t="str">
        <f ca="1">IFERROR(IF(AND(Milestones[[#This Row],[Category]:[Category]]="Goal",AN$5&gt;=Milestones[[#This Row],[Start]:[Start]],AN$5&lt;=Milestones[[#This Row],[End]:[End]]),2,IF(AND(Milestones[[#This Row],[Category]:[Category]]="Milestone",AN$5&gt;=Milestones[[#This Row],[Start]:[Start]],AN$5&lt;=Milestones[[#This Row],[End]:[End]]),1,"")),"")</f>
        <v/>
      </c>
      <c r="AO54" s="20" t="str">
        <f ca="1">IFERROR(IF(AND(Milestones[[#This Row],[Category]:[Category]]="Goal",AO$5&gt;=Milestones[[#This Row],[Start]:[Start]],AO$5&lt;=Milestones[[#This Row],[End]:[End]]),2,IF(AND(Milestones[[#This Row],[Category]:[Category]]="Milestone",AO$5&gt;=Milestones[[#This Row],[Start]:[Start]],AO$5&lt;=Milestones[[#This Row],[End]:[End]]),1,"")),"")</f>
        <v/>
      </c>
      <c r="AP54" s="20" t="str">
        <f ca="1">IFERROR(IF(AND(Milestones[[#This Row],[Category]:[Category]]="Goal",AP$5&gt;=Milestones[[#This Row],[Start]:[Start]],AP$5&lt;=Milestones[[#This Row],[End]:[End]]),2,IF(AND(Milestones[[#This Row],[Category]:[Category]]="Milestone",AP$5&gt;=Milestones[[#This Row],[Start]:[Start]],AP$5&lt;=Milestones[[#This Row],[End]:[End]]),1,"")),"")</f>
        <v/>
      </c>
      <c r="AQ54" s="20" t="str">
        <f ca="1">IFERROR(IF(AND(Milestones[[#This Row],[Category]:[Category]]="Goal",AQ$5&gt;=Milestones[[#This Row],[Start]:[Start]],AQ$5&lt;=Milestones[[#This Row],[End]:[End]]),2,IF(AND(Milestones[[#This Row],[Category]:[Category]]="Milestone",AQ$5&gt;=Milestones[[#This Row],[Start]:[Start]],AQ$5&lt;=Milestones[[#This Row],[End]:[End]]),1,"")),"")</f>
        <v/>
      </c>
      <c r="AR54" s="20" t="str">
        <f ca="1">IFERROR(IF(AND(Milestones[[#This Row],[Category]:[Category]]="Goal",AR$5&gt;=Milestones[[#This Row],[Start]:[Start]],AR$5&lt;=Milestones[[#This Row],[End]:[End]]),2,IF(AND(Milestones[[#This Row],[Category]:[Category]]="Milestone",AR$5&gt;=Milestones[[#This Row],[Start]:[Start]],AR$5&lt;=Milestones[[#This Row],[End]:[End]]),1,"")),"")</f>
        <v/>
      </c>
      <c r="AS54" s="20" t="str">
        <f ca="1">IFERROR(IF(AND(Milestones[[#This Row],[Category]:[Category]]="Goal",AS$5&gt;=Milestones[[#This Row],[Start]:[Start]],AS$5&lt;=Milestones[[#This Row],[End]:[End]]),2,IF(AND(Milestones[[#This Row],[Category]:[Category]]="Milestone",AS$5&gt;=Milestones[[#This Row],[Start]:[Start]],AS$5&lt;=Milestones[[#This Row],[End]:[End]]),1,"")),"")</f>
        <v/>
      </c>
      <c r="AT54" s="20" t="str">
        <f ca="1">IFERROR(IF(AND(Milestones[[#This Row],[Category]:[Category]]="Goal",AT$5&gt;=Milestones[[#This Row],[Start]:[Start]],AT$5&lt;=Milestones[[#This Row],[End]:[End]]),2,IF(AND(Milestones[[#This Row],[Category]:[Category]]="Milestone",AT$5&gt;=Milestones[[#This Row],[Start]:[Start]],AT$5&lt;=Milestones[[#This Row],[End]:[End]]),1,"")),"")</f>
        <v/>
      </c>
      <c r="AU54" s="20" t="str">
        <f ca="1">IFERROR(IF(AND(Milestones[[#This Row],[Category]:[Category]]="Goal",AU$5&gt;=Milestones[[#This Row],[Start]:[Start]],AU$5&lt;=Milestones[[#This Row],[End]:[End]]),2,IF(AND(Milestones[[#This Row],[Category]:[Category]]="Milestone",AU$5&gt;=Milestones[[#This Row],[Start]:[Start]],AU$5&lt;=Milestones[[#This Row],[End]:[End]]),1,"")),"")</f>
        <v/>
      </c>
      <c r="AV54" s="20" t="str">
        <f ca="1">IFERROR(IF(AND(Milestones[[#This Row],[Category]:[Category]]="Goal",AV$5&gt;=Milestones[[#This Row],[Start]:[Start]],AV$5&lt;=Milestones[[#This Row],[End]:[End]]),2,IF(AND(Milestones[[#This Row],[Category]:[Category]]="Milestone",AV$5&gt;=Milestones[[#This Row],[Start]:[Start]],AV$5&lt;=Milestones[[#This Row],[End]:[End]]),1,"")),"")</f>
        <v/>
      </c>
      <c r="AW54" s="20" t="str">
        <f ca="1">IFERROR(IF(AND(Milestones[[#This Row],[Category]:[Category]]="Goal",AW$5&gt;=Milestones[[#This Row],[Start]:[Start]],AW$5&lt;=Milestones[[#This Row],[End]:[End]]),2,IF(AND(Milestones[[#This Row],[Category]:[Category]]="Milestone",AW$5&gt;=Milestones[[#This Row],[Start]:[Start]],AW$5&lt;=Milestones[[#This Row],[End]:[End]]),1,"")),"")</f>
        <v/>
      </c>
      <c r="AX54" s="20" t="str">
        <f ca="1">IFERROR(IF(AND(Milestones[[#This Row],[Category]:[Category]]="Goal",AX$5&gt;=Milestones[[#This Row],[Start]:[Start]],AX$5&lt;=Milestones[[#This Row],[End]:[End]]),2,IF(AND(Milestones[[#This Row],[Category]:[Category]]="Milestone",AX$5&gt;=Milestones[[#This Row],[Start]:[Start]],AX$5&lt;=Milestones[[#This Row],[End]:[End]]),1,"")),"")</f>
        <v/>
      </c>
      <c r="AY54" s="20" t="str">
        <f ca="1">IFERROR(IF(AND(Milestones[[#This Row],[Category]:[Category]]="Goal",AY$5&gt;=Milestones[[#This Row],[Start]:[Start]],AY$5&lt;=Milestones[[#This Row],[End]:[End]]),2,IF(AND(Milestones[[#This Row],[Category]:[Category]]="Milestone",AY$5&gt;=Milestones[[#This Row],[Start]:[Start]],AY$5&lt;=Milestones[[#This Row],[End]:[End]]),1,"")),"")</f>
        <v/>
      </c>
      <c r="AZ54" s="20" t="str">
        <f ca="1">IFERROR(IF(AND(Milestones[[#This Row],[Category]:[Category]]="Goal",AZ$5&gt;=Milestones[[#This Row],[Start]:[Start]],AZ$5&lt;=Milestones[[#This Row],[End]:[End]]),2,IF(AND(Milestones[[#This Row],[Category]:[Category]]="Milestone",AZ$5&gt;=Milestones[[#This Row],[Start]:[Start]],AZ$5&lt;=Milestones[[#This Row],[End]:[End]]),1,"")),"")</f>
        <v/>
      </c>
      <c r="BA54" s="20" t="str">
        <f ca="1">IFERROR(IF(AND(Milestones[[#This Row],[Category]:[Category]]="Goal",BA$5&gt;=Milestones[[#This Row],[Start]:[Start]],BA$5&lt;=Milestones[[#This Row],[End]:[End]]),2,IF(AND(Milestones[[#This Row],[Category]:[Category]]="Milestone",BA$5&gt;=Milestones[[#This Row],[Start]:[Start]],BA$5&lt;=Milestones[[#This Row],[End]:[End]]),1,"")),"")</f>
        <v/>
      </c>
      <c r="BB54" s="20" t="str">
        <f ca="1">IFERROR(IF(AND(Milestones[[#This Row],[Category]:[Category]]="Goal",BB$5&gt;=Milestones[[#This Row],[Start]:[Start]],BB$5&lt;=Milestones[[#This Row],[End]:[End]]),2,IF(AND(Milestones[[#This Row],[Category]:[Category]]="Milestone",BB$5&gt;=Milestones[[#This Row],[Start]:[Start]],BB$5&lt;=Milestones[[#This Row],[End]:[End]]),1,"")),"")</f>
        <v/>
      </c>
      <c r="BC54" s="20" t="str">
        <f ca="1">IFERROR(IF(AND(Milestones[[#This Row],[Category]:[Category]]="Goal",BC$5&gt;=Milestones[[#This Row],[Start]:[Start]],BC$5&lt;=Milestones[[#This Row],[End]:[End]]),2,IF(AND(Milestones[[#This Row],[Category]:[Category]]="Milestone",BC$5&gt;=Milestones[[#This Row],[Start]:[Start]],BC$5&lt;=Milestones[[#This Row],[End]:[End]]),1,"")),"")</f>
        <v/>
      </c>
      <c r="BD54" s="20" t="str">
        <f ca="1">IFERROR(IF(AND(Milestones[[#This Row],[Category]:[Category]]="Goal",BD$5&gt;=Milestones[[#This Row],[Start]:[Start]],BD$5&lt;=Milestones[[#This Row],[End]:[End]]),2,IF(AND(Milestones[[#This Row],[Category]:[Category]]="Milestone",BD$5&gt;=Milestones[[#This Row],[Start]:[Start]],BD$5&lt;=Milestones[[#This Row],[End]:[End]]),1,"")),"")</f>
        <v/>
      </c>
      <c r="BE54" s="20" t="str">
        <f ca="1">IFERROR(IF(AND(Milestones[[#This Row],[Category]:[Category]]="Goal",BE$5&gt;=Milestones[[#This Row],[Start]:[Start]],BE$5&lt;=Milestones[[#This Row],[End]:[End]]),2,IF(AND(Milestones[[#This Row],[Category]:[Category]]="Milestone",BE$5&gt;=Milestones[[#This Row],[Start]:[Start]],BE$5&lt;=Milestones[[#This Row],[End]:[End]]),1,"")),"")</f>
        <v/>
      </c>
      <c r="BF54" s="20" t="str">
        <f ca="1">IFERROR(IF(AND(Milestones[[#This Row],[Category]:[Category]]="Goal",BF$5&gt;=Milestones[[#This Row],[Start]:[Start]],BF$5&lt;=Milestones[[#This Row],[End]:[End]]),2,IF(AND(Milestones[[#This Row],[Category]:[Category]]="Milestone",BF$5&gt;=Milestones[[#This Row],[Start]:[Start]],BF$5&lt;=Milestones[[#This Row],[End]:[End]]),1,"")),"")</f>
        <v/>
      </c>
      <c r="BG54" s="20" t="str">
        <f ca="1">IFERROR(IF(AND(Milestones[[#This Row],[Category]:[Category]]="Goal",BG$5&gt;=Milestones[[#This Row],[Start]:[Start]],BG$5&lt;=Milestones[[#This Row],[End]:[End]]),2,IF(AND(Milestones[[#This Row],[Category]:[Category]]="Milestone",BG$5&gt;=Milestones[[#This Row],[Start]:[Start]],BG$5&lt;=Milestones[[#This Row],[End]:[End]]),1,"")),"")</f>
        <v/>
      </c>
      <c r="BH54" s="20" t="str">
        <f ca="1">IFERROR(IF(AND(Milestones[[#This Row],[Category]:[Category]]="Goal",BH$5&gt;=Milestones[[#This Row],[Start]:[Start]],BH$5&lt;=Milestones[[#This Row],[End]:[End]]),2,IF(AND(Milestones[[#This Row],[Category]:[Category]]="Milestone",BH$5&gt;=Milestones[[#This Row],[Start]:[Start]],BH$5&lt;=Milestones[[#This Row],[End]:[End]]),1,"")),"")</f>
        <v/>
      </c>
      <c r="BI54" s="20" t="str">
        <f ca="1">IFERROR(IF(AND(Milestones[[#This Row],[Category]:[Category]]="Goal",BI$5&gt;=Milestones[[#This Row],[Start]:[Start]],BI$5&lt;=Milestones[[#This Row],[End]:[End]]),2,IF(AND(Milestones[[#This Row],[Category]:[Category]]="Milestone",BI$5&gt;=Milestones[[#This Row],[Start]:[Start]],BI$5&lt;=Milestones[[#This Row],[End]:[End]]),1,"")),"")</f>
        <v/>
      </c>
      <c r="BJ54" s="20" t="str">
        <f ca="1">IFERROR(IF(AND(Milestones[[#This Row],[Category]:[Category]]="Goal",BJ$5&gt;=Milestones[[#This Row],[Start]:[Start]],BJ$5&lt;=Milestones[[#This Row],[End]:[End]]),2,IF(AND(Milestones[[#This Row],[Category]:[Category]]="Milestone",BJ$5&gt;=Milestones[[#This Row],[Start]:[Start]],BJ$5&lt;=Milestones[[#This Row],[End]:[End]]),1,"")),"")</f>
        <v/>
      </c>
      <c r="BK54" s="20" t="str">
        <f ca="1">IFERROR(IF(AND(Milestones[[#This Row],[Category]:[Category]]="Goal",BK$5&gt;=Milestones[[#This Row],[Start]:[Start]],BK$5&lt;=Milestones[[#This Row],[End]:[End]]),2,IF(AND(Milestones[[#This Row],[Category]:[Category]]="Milestone",BK$5&gt;=Milestones[[#This Row],[Start]:[Start]],BK$5&lt;=Milestones[[#This Row],[End]:[End]]),1,"")),"")</f>
        <v/>
      </c>
      <c r="BL54" s="20" t="str">
        <f ca="1">IFERROR(IF(AND(Milestones[[#This Row],[Category]:[Category]]="Goal",BL$5&gt;=Milestones[[#This Row],[Start]:[Start]],BL$5&lt;=Milestones[[#This Row],[End]:[End]]),2,IF(AND(Milestones[[#This Row],[Category]:[Category]]="Milestone",BL$5&gt;=Milestones[[#This Row],[Start]:[Start]],BL$5&lt;=Milestones[[#This Row],[End]:[End]]),1,"")),"")</f>
        <v/>
      </c>
      <c r="BM54" s="20" t="str">
        <f ca="1">IFERROR(IF(AND(Milestones[[#This Row],[Category]:[Category]]="Goal",BM$5&gt;=Milestones[[#This Row],[Start]:[Start]],BM$5&lt;=Milestones[[#This Row],[End]:[End]]),2,IF(AND(Milestones[[#This Row],[Category]:[Category]]="Milestone",BM$5&gt;=Milestones[[#This Row],[Start]:[Start]],BM$5&lt;=Milestones[[#This Row],[End]:[End]]),1,"")),"")</f>
        <v/>
      </c>
      <c r="BN54" s="20" t="str">
        <f ca="1">IFERROR(IF(AND(Milestones[[#This Row],[Category]:[Category]]="Goal",BN$5&gt;=Milestones[[#This Row],[Start]:[Start]],BN$5&lt;=Milestones[[#This Row],[End]:[End]]),2,IF(AND(Milestones[[#This Row],[Category]:[Category]]="Milestone",BN$5&gt;=Milestones[[#This Row],[Start]:[Start]],BN$5&lt;=Milestones[[#This Row],[End]:[End]]),1,"")),"")</f>
        <v/>
      </c>
      <c r="BO54" s="20" t="str">
        <f ca="1">IFERROR(IF(AND(Milestones[[#This Row],[Category]:[Category]]="Goal",BO$5&gt;=Milestones[[#This Row],[Start]:[Start]],BO$5&lt;=Milestones[[#This Row],[End]:[End]]),2,IF(AND(Milestones[[#This Row],[Category]:[Category]]="Milestone",BO$5&gt;=Milestones[[#This Row],[Start]:[Start]],BO$5&lt;=Milestones[[#This Row],[End]:[End]]),1,"")),"")</f>
        <v/>
      </c>
      <c r="BP54" s="20" t="str">
        <f ca="1">IFERROR(IF(AND(Milestones[[#This Row],[Category]:[Category]]="Goal",BP$5&gt;=Milestones[[#This Row],[Start]:[Start]],BP$5&lt;=Milestones[[#This Row],[End]:[End]]),2,IF(AND(Milestones[[#This Row],[Category]:[Category]]="Milestone",BP$5&gt;=Milestones[[#This Row],[Start]:[Start]],BP$5&lt;=Milestones[[#This Row],[End]:[End]]),1,"")),"")</f>
        <v/>
      </c>
      <c r="BQ54" s="20" t="str">
        <f ca="1">IFERROR(IF(AND(Milestones[[#This Row],[Category]:[Category]]="Goal",BQ$5&gt;=Milestones[[#This Row],[Start]:[Start]],BQ$5&lt;=Milestones[[#This Row],[End]:[End]]),2,IF(AND(Milestones[[#This Row],[Category]:[Category]]="Milestone",BQ$5&gt;=Milestones[[#This Row],[Start]:[Start]],BQ$5&lt;=Milestones[[#This Row],[End]:[End]]),1,"")),"")</f>
        <v/>
      </c>
      <c r="BR54" s="20" t="str">
        <f ca="1">IFERROR(IF(AND(Milestones[[#This Row],[Category]:[Category]]="Goal",BR$5&gt;=Milestones[[#This Row],[Start]:[Start]],BR$5&lt;=Milestones[[#This Row],[End]:[End]]),2,IF(AND(Milestones[[#This Row],[Category]:[Category]]="Milestone",BR$5&gt;=Milestones[[#This Row],[Start]:[Start]],BR$5&lt;=Milestones[[#This Row],[End]:[End]]),1,"")),"")</f>
        <v/>
      </c>
      <c r="BS54" s="20" t="str">
        <f ca="1">IFERROR(IF(AND(Milestones[[#This Row],[Category]:[Category]]="Goal",BS$5&gt;=Milestones[[#This Row],[Start]:[Start]],BS$5&lt;=Milestones[[#This Row],[End]:[End]]),2,IF(AND(Milestones[[#This Row],[Category]:[Category]]="Milestone",BS$5&gt;=Milestones[[#This Row],[Start]:[Start]],BS$5&lt;=Milestones[[#This Row],[End]:[End]]),1,"")),"")</f>
        <v/>
      </c>
      <c r="BT54" s="20" t="str">
        <f ca="1">IFERROR(IF(AND(Milestones[[#This Row],[Category]:[Category]]="Goal",BT$5&gt;=Milestones[[#This Row],[Start]:[Start]],BT$5&lt;=Milestones[[#This Row],[End]:[End]]),2,IF(AND(Milestones[[#This Row],[Category]:[Category]]="Milestone",BT$5&gt;=Milestones[[#This Row],[Start]:[Start]],BT$5&lt;=Milestones[[#This Row],[End]:[End]]),1,"")),"")</f>
        <v/>
      </c>
      <c r="BU54" s="20" t="str">
        <f ca="1">IFERROR(IF(AND(Milestones[[#This Row],[Category]:[Category]]="Goal",BU$5&gt;=Milestones[[#This Row],[Start]:[Start]],BU$5&lt;=Milestones[[#This Row],[End]:[End]]),2,IF(AND(Milestones[[#This Row],[Category]:[Category]]="Milestone",BU$5&gt;=Milestones[[#This Row],[Start]:[Start]],BU$5&lt;=Milestones[[#This Row],[End]:[End]]),1,"")),"")</f>
        <v/>
      </c>
      <c r="BV54" s="20" t="str">
        <f ca="1">IFERROR(IF(AND(Milestones[[#This Row],[Category]:[Category]]="Goal",BV$5&gt;=Milestones[[#This Row],[Start]:[Start]],BV$5&lt;=Milestones[[#This Row],[End]:[End]]),2,IF(AND(Milestones[[#This Row],[Category]:[Category]]="Milestone",BV$5&gt;=Milestones[[#This Row],[Start]:[Start]],BV$5&lt;=Milestones[[#This Row],[End]:[End]]),1,"")),"")</f>
        <v/>
      </c>
      <c r="BW54" s="20" t="str">
        <f ca="1">IFERROR(IF(AND(Milestones[[#This Row],[Category]:[Category]]="Goal",BW$5&gt;=Milestones[[#This Row],[Start]:[Start]],BW$5&lt;=Milestones[[#This Row],[End]:[End]]),2,IF(AND(Milestones[[#This Row],[Category]:[Category]]="Milestone",BW$5&gt;=Milestones[[#This Row],[Start]:[Start]],BW$5&lt;=Milestones[[#This Row],[End]:[End]]),1,"")),"")</f>
        <v/>
      </c>
      <c r="BX54" s="20" t="str">
        <f ca="1">IFERROR(IF(AND(Milestones[[#This Row],[Category]:[Category]]="Goal",BX$5&gt;=Milestones[[#This Row],[Start]:[Start]],BX$5&lt;=Milestones[[#This Row],[End]:[End]]),2,IF(AND(Milestones[[#This Row],[Category]:[Category]]="Milestone",BX$5&gt;=Milestones[[#This Row],[Start]:[Start]],BX$5&lt;=Milestones[[#This Row],[End]:[End]]),1,"")),"")</f>
        <v/>
      </c>
      <c r="BY54" s="20" t="str">
        <f ca="1">IFERROR(IF(AND(Milestones[[#This Row],[Category]:[Category]]="Goal",BY$5&gt;=Milestones[[#This Row],[Start]:[Start]],BY$5&lt;=Milestones[[#This Row],[End]:[End]]),2,IF(AND(Milestones[[#This Row],[Category]:[Category]]="Milestone",BY$5&gt;=Milestones[[#This Row],[Start]:[Start]],BY$5&lt;=Milestones[[#This Row],[End]:[End]]),1,"")),"")</f>
        <v/>
      </c>
      <c r="BZ54" s="20" t="str">
        <f ca="1">IFERROR(IF(AND(Milestones[[#This Row],[Category]:[Category]]="Goal",BZ$5&gt;=Milestones[[#This Row],[Start]:[Start]],BZ$5&lt;=Milestones[[#This Row],[End]:[End]]),2,IF(AND(Milestones[[#This Row],[Category]:[Category]]="Milestone",BZ$5&gt;=Milestones[[#This Row],[Start]:[Start]],BZ$5&lt;=Milestones[[#This Row],[End]:[End]]),1,"")),"")</f>
        <v/>
      </c>
      <c r="CA54" s="20" t="str">
        <f ca="1">IFERROR(IF(AND(Milestones[[#This Row],[Category]:[Category]]="Goal",CA$5&gt;=Milestones[[#This Row],[Start]:[Start]],CA$5&lt;=Milestones[[#This Row],[End]:[End]]),2,IF(AND(Milestones[[#This Row],[Category]:[Category]]="Milestone",CA$5&gt;=Milestones[[#This Row],[Start]:[Start]],CA$5&lt;=Milestones[[#This Row],[End]:[End]]),1,"")),"")</f>
        <v/>
      </c>
      <c r="CB54" s="20" t="str">
        <f ca="1">IFERROR(IF(AND(Milestones[[#This Row],[Category]:[Category]]="Goal",CB$5&gt;=Milestones[[#This Row],[Start]:[Start]],CB$5&lt;=Milestones[[#This Row],[End]:[End]]),2,IF(AND(Milestones[[#This Row],[Category]:[Category]]="Milestone",CB$5&gt;=Milestones[[#This Row],[Start]:[Start]],CB$5&lt;=Milestones[[#This Row],[End]:[End]]),1,"")),"")</f>
        <v/>
      </c>
      <c r="CC54" s="20" t="str">
        <f ca="1">IFERROR(IF(AND(Milestones[[#This Row],[Category]:[Category]]="Goal",CC$5&gt;=Milestones[[#This Row],[Start]:[Start]],CC$5&lt;=Milestones[[#This Row],[End]:[End]]),2,IF(AND(Milestones[[#This Row],[Category]:[Category]]="Milestone",CC$5&gt;=Milestones[[#This Row],[Start]:[Start]],CC$5&lt;=Milestones[[#This Row],[End]:[End]]),1,"")),"")</f>
        <v/>
      </c>
      <c r="CD54" s="20" t="str">
        <f ca="1">IFERROR(IF(AND(Milestones[[#This Row],[Category]:[Category]]="Goal",CD$5&gt;=Milestones[[#This Row],[Start]:[Start]],CD$5&lt;=Milestones[[#This Row],[End]:[End]]),2,IF(AND(Milestones[[#This Row],[Category]:[Category]]="Milestone",CD$5&gt;=Milestones[[#This Row],[Start]:[Start]],CD$5&lt;=Milestones[[#This Row],[End]:[End]]),1,"")),"")</f>
        <v/>
      </c>
      <c r="CE54" s="20" t="str">
        <f ca="1">IFERROR(IF(AND(Milestones[[#This Row],[Category]:[Category]]="Goal",CE$5&gt;=Milestones[[#This Row],[Start]:[Start]],CE$5&lt;=Milestones[[#This Row],[End]:[End]]),2,IF(AND(Milestones[[#This Row],[Category]:[Category]]="Milestone",CE$5&gt;=Milestones[[#This Row],[Start]:[Start]],CE$5&lt;=Milestones[[#This Row],[End]:[End]]),1,"")),"")</f>
        <v/>
      </c>
      <c r="CF54" s="20" t="str">
        <f ca="1">IFERROR(IF(AND(Milestones[[#This Row],[Category]:[Category]]="Goal",CF$5&gt;=Milestones[[#This Row],[Start]:[Start]],CF$5&lt;=Milestones[[#This Row],[End]:[End]]),2,IF(AND(Milestones[[#This Row],[Category]:[Category]]="Milestone",CF$5&gt;=Milestones[[#This Row],[Start]:[Start]],CF$5&lt;=Milestones[[#This Row],[End]:[End]]),1,"")),"")</f>
        <v/>
      </c>
      <c r="CG54" s="20" t="str">
        <f ca="1">IFERROR(IF(AND(Milestones[[#This Row],[Category]:[Category]]="Goal",CG$5&gt;=Milestones[[#This Row],[Start]:[Start]],CG$5&lt;=Milestones[[#This Row],[End]:[End]]),2,IF(AND(Milestones[[#This Row],[Category]:[Category]]="Milestone",CG$5&gt;=Milestones[[#This Row],[Start]:[Start]],CG$5&lt;=Milestones[[#This Row],[End]:[End]]),1,"")),"")</f>
        <v/>
      </c>
      <c r="CH54" s="20" t="str">
        <f ca="1">IFERROR(IF(AND(Milestones[[#This Row],[Category]:[Category]]="Goal",CH$5&gt;=Milestones[[#This Row],[Start]:[Start]],CH$5&lt;=Milestones[[#This Row],[End]:[End]]),2,IF(AND(Milestones[[#This Row],[Category]:[Category]]="Milestone",CH$5&gt;=Milestones[[#This Row],[Start]:[Start]],CH$5&lt;=Milestones[[#This Row],[End]:[End]]),1,"")),"")</f>
        <v/>
      </c>
      <c r="CI54" s="20" t="str">
        <f ca="1">IFERROR(IF(AND(Milestones[[#This Row],[Category]:[Category]]="Goal",CI$5&gt;=Milestones[[#This Row],[Start]:[Start]],CI$5&lt;=Milestones[[#This Row],[End]:[End]]),2,IF(AND(Milestones[[#This Row],[Category]:[Category]]="Milestone",CI$5&gt;=Milestones[[#This Row],[Start]:[Start]],CI$5&lt;=Milestones[[#This Row],[End]:[End]]),1,"")),"")</f>
        <v/>
      </c>
      <c r="CJ54" s="20" t="str">
        <f ca="1">IFERROR(IF(AND(Milestones[[#This Row],[Category]:[Category]]="Goal",CJ$5&gt;=Milestones[[#This Row],[Start]:[Start]],CJ$5&lt;=Milestones[[#This Row],[End]:[End]]),2,IF(AND(Milestones[[#This Row],[Category]:[Category]]="Milestone",CJ$5&gt;=Milestones[[#This Row],[Start]:[Start]],CJ$5&lt;=Milestones[[#This Row],[End]:[End]]),1,"")),"")</f>
        <v/>
      </c>
      <c r="CK54" s="20" t="str">
        <f ca="1">IFERROR(IF(AND(Milestones[[#This Row],[Category]:[Category]]="Goal",CK$5&gt;=Milestones[[#This Row],[Start]:[Start]],CK$5&lt;=Milestones[[#This Row],[End]:[End]]),2,IF(AND(Milestones[[#This Row],[Category]:[Category]]="Milestone",CK$5&gt;=Milestones[[#This Row],[Start]:[Start]],CK$5&lt;=Milestones[[#This Row],[End]:[End]]),1,"")),"")</f>
        <v/>
      </c>
      <c r="CL54" s="20" t="str">
        <f ca="1">IFERROR(IF(AND(Milestones[[#This Row],[Category]:[Category]]="Goal",CL$5&gt;=Milestones[[#This Row],[Start]:[Start]],CL$5&lt;=Milestones[[#This Row],[End]:[End]]),2,IF(AND(Milestones[[#This Row],[Category]:[Category]]="Milestone",CL$5&gt;=Milestones[[#This Row],[Start]:[Start]],CL$5&lt;=Milestones[[#This Row],[End]:[End]]),1,"")),"")</f>
        <v/>
      </c>
      <c r="CM54" s="20" t="str">
        <f ca="1">IFERROR(IF(AND(Milestones[[#This Row],[Category]:[Category]]="Goal",CM$5&gt;=Milestones[[#This Row],[Start]:[Start]],CM$5&lt;=Milestones[[#This Row],[End]:[End]]),2,IF(AND(Milestones[[#This Row],[Category]:[Category]]="Milestone",CM$5&gt;=Milestones[[#This Row],[Start]:[Start]],CM$5&lt;=Milestones[[#This Row],[End]:[End]]),1,"")),"")</f>
        <v/>
      </c>
      <c r="CN54" s="20" t="str">
        <f ca="1">IFERROR(IF(AND(Milestones[[#This Row],[Category]:[Category]]="Goal",CN$5&gt;=Milestones[[#This Row],[Start]:[Start]],CN$5&lt;=Milestones[[#This Row],[End]:[End]]),2,IF(AND(Milestones[[#This Row],[Category]:[Category]]="Milestone",CN$5&gt;=Milestones[[#This Row],[Start]:[Start]],CN$5&lt;=Milestones[[#This Row],[End]:[End]]),1,"")),"")</f>
        <v/>
      </c>
      <c r="CO54" s="20" t="str">
        <f ca="1">IFERROR(IF(AND(Milestones[[#This Row],[Category]:[Category]]="Goal",CO$5&gt;=Milestones[[#This Row],[Start]:[Start]],CO$5&lt;=Milestones[[#This Row],[End]:[End]]),2,IF(AND(Milestones[[#This Row],[Category]:[Category]]="Milestone",CO$5&gt;=Milestones[[#This Row],[Start]:[Start]],CO$5&lt;=Milestones[[#This Row],[End]:[End]]),1,"")),"")</f>
        <v/>
      </c>
      <c r="CP54" s="20" t="str">
        <f ca="1">IFERROR(IF(AND(Milestones[[#This Row],[Category]:[Category]]="Goal",CP$5&gt;=Milestones[[#This Row],[Start]:[Start]],CP$5&lt;=Milestones[[#This Row],[End]:[End]]),2,IF(AND(Milestones[[#This Row],[Category]:[Category]]="Milestone",CP$5&gt;=Milestones[[#This Row],[Start]:[Start]],CP$5&lt;=Milestones[[#This Row],[End]:[End]]),1,"")),"")</f>
        <v/>
      </c>
      <c r="CQ54" s="20" t="str">
        <f ca="1">IFERROR(IF(AND(Milestones[[#This Row],[Category]:[Category]]="Goal",CQ$5&gt;=Milestones[[#This Row],[Start]:[Start]],CQ$5&lt;=Milestones[[#This Row],[End]:[End]]),2,IF(AND(Milestones[[#This Row],[Category]:[Category]]="Milestone",CQ$5&gt;=Milestones[[#This Row],[Start]:[Start]],CQ$5&lt;=Milestones[[#This Row],[End]:[End]]),1,"")),"")</f>
        <v/>
      </c>
      <c r="CR54" s="20" t="str">
        <f ca="1">IFERROR(IF(AND(Milestones[[#This Row],[Category]:[Category]]="Goal",CR$5&gt;=Milestones[[#This Row],[Start]:[Start]],CR$5&lt;=Milestones[[#This Row],[End]:[End]]),2,IF(AND(Milestones[[#This Row],[Category]:[Category]]="Milestone",CR$5&gt;=Milestones[[#This Row],[Start]:[Start]],CR$5&lt;=Milestones[[#This Row],[End]:[End]]),1,"")),"")</f>
        <v/>
      </c>
      <c r="CS54" s="20" t="str">
        <f ca="1">IFERROR(IF(AND(Milestones[[#This Row],[Category]:[Category]]="Goal",CS$5&gt;=Milestones[[#This Row],[Start]:[Start]],CS$5&lt;=Milestones[[#This Row],[End]:[End]]),2,IF(AND(Milestones[[#This Row],[Category]:[Category]]="Milestone",CS$5&gt;=Milestones[[#This Row],[Start]:[Start]],CS$5&lt;=Milestones[[#This Row],[End]:[End]]),1,"")),"")</f>
        <v/>
      </c>
      <c r="CT54" s="20" t="str">
        <f ca="1">IFERROR(IF(AND(Milestones[[#This Row],[Category]:[Category]]="Goal",CT$5&gt;=Milestones[[#This Row],[Start]:[Start]],CT$5&lt;=Milestones[[#This Row],[End]:[End]]),2,IF(AND(Milestones[[#This Row],[Category]:[Category]]="Milestone",CT$5&gt;=Milestones[[#This Row],[Start]:[Start]],CT$5&lt;=Milestones[[#This Row],[End]:[End]]),1,"")),"")</f>
        <v/>
      </c>
      <c r="CU54" s="20" t="str">
        <f ca="1">IFERROR(IF(AND(Milestones[[#This Row],[Category]:[Category]]="Goal",CU$5&gt;=Milestones[[#This Row],[Start]:[Start]],CU$5&lt;=Milestones[[#This Row],[End]:[End]]),2,IF(AND(Milestones[[#This Row],[Category]:[Category]]="Milestone",CU$5&gt;=Milestones[[#This Row],[Start]:[Start]],CU$5&lt;=Milestones[[#This Row],[End]:[End]]),1,"")),"")</f>
        <v/>
      </c>
      <c r="CV54" s="20" t="str">
        <f ca="1">IFERROR(IF(AND(Milestones[[#This Row],[Category]:[Category]]="Goal",CV$5&gt;=Milestones[[#This Row],[Start]:[Start]],CV$5&lt;=Milestones[[#This Row],[End]:[End]]),2,IF(AND(Milestones[[#This Row],[Category]:[Category]]="Milestone",CV$5&gt;=Milestones[[#This Row],[Start]:[Start]],CV$5&lt;=Milestones[[#This Row],[End]:[End]]),1,"")),"")</f>
        <v/>
      </c>
      <c r="CW54" s="20" t="str">
        <f ca="1">IFERROR(IF(AND(Milestones[[#This Row],[Category]:[Category]]="Goal",CW$5&gt;=Milestones[[#This Row],[Start]:[Start]],CW$5&lt;=Milestones[[#This Row],[End]:[End]]),2,IF(AND(Milestones[[#This Row],[Category]:[Category]]="Milestone",CW$5&gt;=Milestones[[#This Row],[Start]:[Start]],CW$5&lt;=Milestones[[#This Row],[End]:[End]]),1,"")),"")</f>
        <v/>
      </c>
      <c r="CX54" s="20" t="str">
        <f ca="1">IFERROR(IF(AND(Milestones[[#This Row],[Category]:[Category]]="Goal",CX$5&gt;=Milestones[[#This Row],[Start]:[Start]],CX$5&lt;=Milestones[[#This Row],[End]:[End]]),2,IF(AND(Milestones[[#This Row],[Category]:[Category]]="Milestone",CX$5&gt;=Milestones[[#This Row],[Start]:[Start]],CX$5&lt;=Milestones[[#This Row],[End]:[End]]),1,"")),"")</f>
        <v/>
      </c>
      <c r="CY54" s="20" t="str">
        <f ca="1">IFERROR(IF(AND(Milestones[[#This Row],[Category]:[Category]]="Goal",CY$5&gt;=Milestones[[#This Row],[Start]:[Start]],CY$5&lt;=Milestones[[#This Row],[End]:[End]]),2,IF(AND(Milestones[[#This Row],[Category]:[Category]]="Milestone",CY$5&gt;=Milestones[[#This Row],[Start]:[Start]],CY$5&lt;=Milestones[[#This Row],[End]:[End]]),1,"")),"")</f>
        <v/>
      </c>
      <c r="CZ54" s="20" t="str">
        <f ca="1">IFERROR(IF(AND(Milestones[[#This Row],[Category]:[Category]]="Goal",CZ$5&gt;=Milestones[[#This Row],[Start]:[Start]],CZ$5&lt;=Milestones[[#This Row],[End]:[End]]),2,IF(AND(Milestones[[#This Row],[Category]:[Category]]="Milestone",CZ$5&gt;=Milestones[[#This Row],[Start]:[Start]],CZ$5&lt;=Milestones[[#This Row],[End]:[End]]),1,"")),"")</f>
        <v/>
      </c>
      <c r="DA54" s="20" t="str">
        <f ca="1">IFERROR(IF(AND(Milestones[[#This Row],[Category]:[Category]]="Goal",DA$5&gt;=Milestones[[#This Row],[Start]:[Start]],DA$5&lt;=Milestones[[#This Row],[End]:[End]]),2,IF(AND(Milestones[[#This Row],[Category]:[Category]]="Milestone",DA$5&gt;=Milestones[[#This Row],[Start]:[Start]],DA$5&lt;=Milestones[[#This Row],[End]:[End]]),1,"")),"")</f>
        <v/>
      </c>
      <c r="DB54" s="20" t="str">
        <f ca="1">IFERROR(IF(AND(Milestones[[#This Row],[Category]:[Category]]="Goal",DB$5&gt;=Milestones[[#This Row],[Start]:[Start]],DB$5&lt;=Milestones[[#This Row],[End]:[End]]),2,IF(AND(Milestones[[#This Row],[Category]:[Category]]="Milestone",DB$5&gt;=Milestones[[#This Row],[Start]:[Start]],DB$5&lt;=Milestones[[#This Row],[End]:[End]]),1,"")),"")</f>
        <v/>
      </c>
      <c r="DC54" s="20" t="str">
        <f ca="1">IFERROR(IF(AND(Milestones[[#This Row],[Category]:[Category]]="Goal",DC$5&gt;=Milestones[[#This Row],[Start]:[Start]],DC$5&lt;=Milestones[[#This Row],[End]:[End]]),2,IF(AND(Milestones[[#This Row],[Category]:[Category]]="Milestone",DC$5&gt;=Milestones[[#This Row],[Start]:[Start]],DC$5&lt;=Milestones[[#This Row],[End]:[End]]),1,"")),"")</f>
        <v/>
      </c>
      <c r="DD54" s="20" t="str">
        <f ca="1">IFERROR(IF(AND(Milestones[[#This Row],[Category]:[Category]]="Goal",DD$5&gt;=Milestones[[#This Row],[Start]:[Start]],DD$5&lt;=Milestones[[#This Row],[End]:[End]]),2,IF(AND(Milestones[[#This Row],[Category]:[Category]]="Milestone",DD$5&gt;=Milestones[[#This Row],[Start]:[Start]],DD$5&lt;=Milestones[[#This Row],[End]:[End]]),1,"")),"")</f>
        <v/>
      </c>
      <c r="DE54" s="20" t="str">
        <f ca="1">IFERROR(IF(AND(Milestones[[#This Row],[Category]:[Category]]="Goal",DE$5&gt;=Milestones[[#This Row],[Start]:[Start]],DE$5&lt;=Milestones[[#This Row],[End]:[End]]),2,IF(AND(Milestones[[#This Row],[Category]:[Category]]="Milestone",DE$5&gt;=Milestones[[#This Row],[Start]:[Start]],DE$5&lt;=Milestones[[#This Row],[End]:[End]]),1,"")),"")</f>
        <v/>
      </c>
      <c r="DF54" s="20" t="str">
        <f ca="1">IFERROR(IF(AND(Milestones[[#This Row],[Category]:[Category]]="Goal",DF$5&gt;=Milestones[[#This Row],[Start]:[Start]],DF$5&lt;=Milestones[[#This Row],[End]:[End]]),2,IF(AND(Milestones[[#This Row],[Category]:[Category]]="Milestone",DF$5&gt;=Milestones[[#This Row],[Start]:[Start]],DF$5&lt;=Milestones[[#This Row],[End]:[End]]),1,"")),"")</f>
        <v/>
      </c>
      <c r="DG54" s="20" t="str">
        <f ca="1">IFERROR(IF(AND(Milestones[[#This Row],[Category]:[Category]]="Goal",DG$5&gt;=Milestones[[#This Row],[Start]:[Start]],DG$5&lt;=Milestones[[#This Row],[End]:[End]]),2,IF(AND(Milestones[[#This Row],[Category]:[Category]]="Milestone",DG$5&gt;=Milestones[[#This Row],[Start]:[Start]],DG$5&lt;=Milestones[[#This Row],[End]:[End]]),1,"")),"")</f>
        <v/>
      </c>
      <c r="DH54" s="20" t="str">
        <f ca="1">IFERROR(IF(AND(Milestones[[#This Row],[Category]:[Category]]="Goal",DH$5&gt;=Milestones[[#This Row],[Start]:[Start]],DH$5&lt;=Milestones[[#This Row],[End]:[End]]),2,IF(AND(Milestones[[#This Row],[Category]:[Category]]="Milestone",DH$5&gt;=Milestones[[#This Row],[Start]:[Start]],DH$5&lt;=Milestones[[#This Row],[End]:[End]]),1,"")),"")</f>
        <v/>
      </c>
      <c r="DI54" s="20" t="str">
        <f ca="1">IFERROR(IF(AND(Milestones[[#This Row],[Category]:[Category]]="Goal",DI$5&gt;=Milestones[[#This Row],[Start]:[Start]],DI$5&lt;=Milestones[[#This Row],[End]:[End]]),2,IF(AND(Milestones[[#This Row],[Category]:[Category]]="Milestone",DI$5&gt;=Milestones[[#This Row],[Start]:[Start]],DI$5&lt;=Milestones[[#This Row],[End]:[End]]),1,"")),"")</f>
        <v/>
      </c>
      <c r="DJ54" s="20" t="str">
        <f ca="1">IFERROR(IF(AND(Milestones[[#This Row],[Category]:[Category]]="Goal",DJ$5&gt;=Milestones[[#This Row],[Start]:[Start]],DJ$5&lt;=Milestones[[#This Row],[End]:[End]]),2,IF(AND(Milestones[[#This Row],[Category]:[Category]]="Milestone",DJ$5&gt;=Milestones[[#This Row],[Start]:[Start]],DJ$5&lt;=Milestones[[#This Row],[End]:[End]]),1,"")),"")</f>
        <v/>
      </c>
      <c r="DK54" s="20" t="str">
        <f ca="1">IFERROR(IF(AND(Milestones[[#This Row],[Category]:[Category]]="Goal",DK$5&gt;=Milestones[[#This Row],[Start]:[Start]],DK$5&lt;=Milestones[[#This Row],[End]:[End]]),2,IF(AND(Milestones[[#This Row],[Category]:[Category]]="Milestone",DK$5&gt;=Milestones[[#This Row],[Start]:[Start]],DK$5&lt;=Milestones[[#This Row],[End]:[End]]),1,"")),"")</f>
        <v/>
      </c>
      <c r="DL54" s="20" t="str">
        <f ca="1">IFERROR(IF(AND(Milestones[[#This Row],[Category]:[Category]]="Goal",DL$5&gt;=Milestones[[#This Row],[Start]:[Start]],DL$5&lt;=Milestones[[#This Row],[End]:[End]]),2,IF(AND(Milestones[[#This Row],[Category]:[Category]]="Milestone",DL$5&gt;=Milestones[[#This Row],[Start]:[Start]],DL$5&lt;=Milestones[[#This Row],[End]:[End]]),1,"")),"")</f>
        <v/>
      </c>
      <c r="DM54" s="20" t="str">
        <f ca="1">IFERROR(IF(AND(Milestones[[#This Row],[Category]:[Category]]="Goal",DM$5&gt;=Milestones[[#This Row],[Start]:[Start]],DM$5&lt;=Milestones[[#This Row],[End]:[End]]),2,IF(AND(Milestones[[#This Row],[Category]:[Category]]="Milestone",DM$5&gt;=Milestones[[#This Row],[Start]:[Start]],DM$5&lt;=Milestones[[#This Row],[End]:[End]]),1,"")),"")</f>
        <v/>
      </c>
      <c r="DN54" s="20" t="str">
        <f ca="1">IFERROR(IF(AND(Milestones[[#This Row],[Category]:[Category]]="Goal",DN$5&gt;=Milestones[[#This Row],[Start]:[Start]],DN$5&lt;=Milestones[[#This Row],[End]:[End]]),2,IF(AND(Milestones[[#This Row],[Category]:[Category]]="Milestone",DN$5&gt;=Milestones[[#This Row],[Start]:[Start]],DN$5&lt;=Milestones[[#This Row],[End]:[End]]),1,"")),"")</f>
        <v/>
      </c>
      <c r="DO54" s="20" t="str">
        <f ca="1">IFERROR(IF(AND(Milestones[[#This Row],[Category]:[Category]]="Goal",DO$5&gt;=Milestones[[#This Row],[Start]:[Start]],DO$5&lt;=Milestones[[#This Row],[End]:[End]]),2,IF(AND(Milestones[[#This Row],[Category]:[Category]]="Milestone",DO$5&gt;=Milestones[[#This Row],[Start]:[Start]],DO$5&lt;=Milestones[[#This Row],[End]:[End]]),1,"")),"")</f>
        <v/>
      </c>
      <c r="DP54" s="20" t="str">
        <f ca="1">IFERROR(IF(AND(Milestones[[#This Row],[Category]:[Category]]="Goal",DP$5&gt;=Milestones[[#This Row],[Start]:[Start]],DP$5&lt;=Milestones[[#This Row],[End]:[End]]),2,IF(AND(Milestones[[#This Row],[Category]:[Category]]="Milestone",DP$5&gt;=Milestones[[#This Row],[Start]:[Start]],DP$5&lt;=Milestones[[#This Row],[End]:[End]]),1,"")),"")</f>
        <v/>
      </c>
      <c r="DQ54" s="20" t="str">
        <f ca="1">IFERROR(IF(AND(Milestones[[#This Row],[Category]:[Category]]="Goal",DQ$5&gt;=Milestones[[#This Row],[Start]:[Start]],DQ$5&lt;=Milestones[[#This Row],[End]:[End]]),2,IF(AND(Milestones[[#This Row],[Category]:[Category]]="Milestone",DQ$5&gt;=Milestones[[#This Row],[Start]:[Start]],DQ$5&lt;=Milestones[[#This Row],[End]:[End]]),1,"")),"")</f>
        <v/>
      </c>
      <c r="DR54" s="20" t="str">
        <f ca="1">IFERROR(IF(AND(Milestones[[#This Row],[Category]:[Category]]="Goal",DR$5&gt;=Milestones[[#This Row],[Start]:[Start]],DR$5&lt;=Milestones[[#This Row],[End]:[End]]),2,IF(AND(Milestones[[#This Row],[Category]:[Category]]="Milestone",DR$5&gt;=Milestones[[#This Row],[Start]:[Start]],DR$5&lt;=Milestones[[#This Row],[End]:[End]]),1,"")),"")</f>
        <v/>
      </c>
      <c r="DS54" s="20" t="str">
        <f ca="1">IFERROR(IF(AND(Milestones[[#This Row],[Category]:[Category]]="Goal",DS$5&gt;=Milestones[[#This Row],[Start]:[Start]],DS$5&lt;=Milestones[[#This Row],[End]:[End]]),2,IF(AND(Milestones[[#This Row],[Category]:[Category]]="Milestone",DS$5&gt;=Milestones[[#This Row],[Start]:[Start]],DS$5&lt;=Milestones[[#This Row],[End]:[End]]),1,"")),"")</f>
        <v/>
      </c>
      <c r="DT54" s="20" t="str">
        <f ca="1">IFERROR(IF(AND(Milestones[[#This Row],[Category]:[Category]]="Goal",DT$5&gt;=Milestones[[#This Row],[Start]:[Start]],DT$5&lt;=Milestones[[#This Row],[End]:[End]]),2,IF(AND(Milestones[[#This Row],[Category]:[Category]]="Milestone",DT$5&gt;=Milestones[[#This Row],[Start]:[Start]],DT$5&lt;=Milestones[[#This Row],[End]:[End]]),1,"")),"")</f>
        <v/>
      </c>
      <c r="DU54" s="20" t="str">
        <f ca="1">IFERROR(IF(AND(Milestones[[#This Row],[Category]:[Category]]="Goal",DU$5&gt;=Milestones[[#This Row],[Start]:[Start]],DU$5&lt;=Milestones[[#This Row],[End]:[End]]),2,IF(AND(Milestones[[#This Row],[Category]:[Category]]="Milestone",DU$5&gt;=Milestones[[#This Row],[Start]:[Start]],DU$5&lt;=Milestones[[#This Row],[End]:[End]]),1,"")),"")</f>
        <v/>
      </c>
      <c r="DV54" s="20" t="str">
        <f ca="1">IFERROR(IF(AND(Milestones[[#This Row],[Category]:[Category]]="Goal",DV$5&gt;=Milestones[[#This Row],[Start]:[Start]],DV$5&lt;=Milestones[[#This Row],[End]:[End]]),2,IF(AND(Milestones[[#This Row],[Category]:[Category]]="Milestone",DV$5&gt;=Milestones[[#This Row],[Start]:[Start]],DV$5&lt;=Milestones[[#This Row],[End]:[End]]),1,"")),"")</f>
        <v/>
      </c>
      <c r="DW54" s="20" t="str">
        <f ca="1">IFERROR(IF(AND(Milestones[[#This Row],[Category]:[Category]]="Goal",DW$5&gt;=Milestones[[#This Row],[Start]:[Start]],DW$5&lt;=Milestones[[#This Row],[End]:[End]]),2,IF(AND(Milestones[[#This Row],[Category]:[Category]]="Milestone",DW$5&gt;=Milestones[[#This Row],[Start]:[Start]],DW$5&lt;=Milestones[[#This Row],[End]:[End]]),1,"")),"")</f>
        <v/>
      </c>
      <c r="DX54" s="20" t="str">
        <f ca="1">IFERROR(IF(AND(Milestones[[#This Row],[Category]:[Category]]="Goal",DX$5&gt;=Milestones[[#This Row],[Start]:[Start]],DX$5&lt;=Milestones[[#This Row],[End]:[End]]),2,IF(AND(Milestones[[#This Row],[Category]:[Category]]="Milestone",DX$5&gt;=Milestones[[#This Row],[Start]:[Start]],DX$5&lt;=Milestones[[#This Row],[End]:[End]]),1,"")),"")</f>
        <v/>
      </c>
      <c r="DY54" s="20" t="str">
        <f ca="1">IFERROR(IF(AND(Milestones[[#This Row],[Category]:[Category]]="Goal",DY$5&gt;=Milestones[[#This Row],[Start]:[Start]],DY$5&lt;=Milestones[[#This Row],[End]:[End]]),2,IF(AND(Milestones[[#This Row],[Category]:[Category]]="Milestone",DY$5&gt;=Milestones[[#This Row],[Start]:[Start]],DY$5&lt;=Milestones[[#This Row],[End]:[End]]),1,"")),"")</f>
        <v/>
      </c>
      <c r="DZ54" s="20" t="str">
        <f ca="1">IFERROR(IF(AND(Milestones[[#This Row],[Category]:[Category]]="Goal",DZ$5&gt;=Milestones[[#This Row],[Start]:[Start]],DZ$5&lt;=Milestones[[#This Row],[End]:[End]]),2,IF(AND(Milestones[[#This Row],[Category]:[Category]]="Milestone",DZ$5&gt;=Milestones[[#This Row],[Start]:[Start]],DZ$5&lt;=Milestones[[#This Row],[End]:[End]]),1,"")),"")</f>
        <v/>
      </c>
      <c r="EA54" s="20" t="str">
        <f ca="1">IFERROR(IF(AND(Milestones[[#This Row],[Category]:[Category]]="Goal",EA$5&gt;=Milestones[[#This Row],[Start]:[Start]],EA$5&lt;=Milestones[[#This Row],[End]:[End]]),2,IF(AND(Milestones[[#This Row],[Category]:[Category]]="Milestone",EA$5&gt;=Milestones[[#This Row],[Start]:[Start]],EA$5&lt;=Milestones[[#This Row],[End]:[End]]),1,"")),"")</f>
        <v/>
      </c>
      <c r="EB54" s="20" t="str">
        <f ca="1">IFERROR(IF(AND(Milestones[[#This Row],[Category]:[Category]]="Goal",EB$5&gt;=Milestones[[#This Row],[Start]:[Start]],EB$5&lt;=Milestones[[#This Row],[End]:[End]]),2,IF(AND(Milestones[[#This Row],[Category]:[Category]]="Milestone",EB$5&gt;=Milestones[[#This Row],[Start]:[Start]],EB$5&lt;=Milestones[[#This Row],[End]:[End]]),1,"")),"")</f>
        <v/>
      </c>
      <c r="EC54" s="20" t="str">
        <f ca="1">IFERROR(IF(AND(Milestones[[#This Row],[Category]:[Category]]="Goal",EC$5&gt;=Milestones[[#This Row],[Start]:[Start]],EC$5&lt;=Milestones[[#This Row],[End]:[End]]),2,IF(AND(Milestones[[#This Row],[Category]:[Category]]="Milestone",EC$5&gt;=Milestones[[#This Row],[Start]:[Start]],EC$5&lt;=Milestones[[#This Row],[End]:[End]]),1,"")),"")</f>
        <v/>
      </c>
      <c r="ED54" s="20" t="str">
        <f ca="1">IFERROR(IF(AND(Milestones[[#This Row],[Category]:[Category]]="Goal",ED$5&gt;=Milestones[[#This Row],[Start]:[Start]],ED$5&lt;=Milestones[[#This Row],[End]:[End]]),2,IF(AND(Milestones[[#This Row],[Category]:[Category]]="Milestone",ED$5&gt;=Milestones[[#This Row],[Start]:[Start]],ED$5&lt;=Milestones[[#This Row],[End]:[End]]),1,"")),"")</f>
        <v/>
      </c>
      <c r="EE54" s="20" t="str">
        <f ca="1">IFERROR(IF(AND(Milestones[[#This Row],[Category]:[Category]]="Goal",EE$5&gt;=Milestones[[#This Row],[Start]:[Start]],EE$5&lt;=Milestones[[#This Row],[End]:[End]]),2,IF(AND(Milestones[[#This Row],[Category]:[Category]]="Milestone",EE$5&gt;=Milestones[[#This Row],[Start]:[Start]],EE$5&lt;=Milestones[[#This Row],[End]:[End]]),1,"")),"")</f>
        <v/>
      </c>
      <c r="EF54" s="20" t="str">
        <f ca="1">IFERROR(IF(AND(Milestones[[#This Row],[Category]:[Category]]="Goal",EF$5&gt;=Milestones[[#This Row],[Start]:[Start]],EF$5&lt;=Milestones[[#This Row],[End]:[End]]),2,IF(AND(Milestones[[#This Row],[Category]:[Category]]="Milestone",EF$5&gt;=Milestones[[#This Row],[Start]:[Start]],EF$5&lt;=Milestones[[#This Row],[End]:[End]]),1,"")),"")</f>
        <v/>
      </c>
      <c r="EG54" s="20" t="str">
        <f ca="1">IFERROR(IF(AND(Milestones[[#This Row],[Category]:[Category]]="Goal",EG$5&gt;=Milestones[[#This Row],[Start]:[Start]],EG$5&lt;=Milestones[[#This Row],[End]:[End]]),2,IF(AND(Milestones[[#This Row],[Category]:[Category]]="Milestone",EG$5&gt;=Milestones[[#This Row],[Start]:[Start]],EG$5&lt;=Milestones[[#This Row],[End]:[End]]),1,"")),"")</f>
        <v/>
      </c>
      <c r="EH54" s="20" t="str">
        <f ca="1">IFERROR(IF(AND(Milestones[[#This Row],[Category]:[Category]]="Goal",EH$5&gt;=Milestones[[#This Row],[Start]:[Start]],EH$5&lt;=Milestones[[#This Row],[End]:[End]]),2,IF(AND(Milestones[[#This Row],[Category]:[Category]]="Milestone",EH$5&gt;=Milestones[[#This Row],[Start]:[Start]],EH$5&lt;=Milestones[[#This Row],[End]:[End]]),1,"")),"")</f>
        <v/>
      </c>
      <c r="EI54" s="20" t="str">
        <f ca="1">IFERROR(IF(AND(Milestones[[#This Row],[Category]:[Category]]="Goal",EI$5&gt;=Milestones[[#This Row],[Start]:[Start]],EI$5&lt;=Milestones[[#This Row],[End]:[End]]),2,IF(AND(Milestones[[#This Row],[Category]:[Category]]="Milestone",EI$5&gt;=Milestones[[#This Row],[Start]:[Start]],EI$5&lt;=Milestones[[#This Row],[End]:[End]]),1,"")),"")</f>
        <v/>
      </c>
      <c r="EJ54" s="20" t="str">
        <f ca="1">IFERROR(IF(AND(Milestones[[#This Row],[Category]:[Category]]="Goal",EJ$5&gt;=Milestones[[#This Row],[Start]:[Start]],EJ$5&lt;=Milestones[[#This Row],[End]:[End]]),2,IF(AND(Milestones[[#This Row],[Category]:[Category]]="Milestone",EJ$5&gt;=Milestones[[#This Row],[Start]:[Start]],EJ$5&lt;=Milestones[[#This Row],[End]:[End]]),1,"")),"")</f>
        <v/>
      </c>
      <c r="EK54" s="20" t="str">
        <f ca="1">IFERROR(IF(AND(Milestones[[#This Row],[Category]:[Category]]="Goal",EK$5&gt;=Milestones[[#This Row],[Start]:[Start]],EK$5&lt;=Milestones[[#This Row],[End]:[End]]),2,IF(AND(Milestones[[#This Row],[Category]:[Category]]="Milestone",EK$5&gt;=Milestones[[#This Row],[Start]:[Start]],EK$5&lt;=Milestones[[#This Row],[End]:[End]]),1,"")),"")</f>
        <v/>
      </c>
      <c r="EL54" s="20" t="str">
        <f ca="1">IFERROR(IF(AND(Milestones[[#This Row],[Category]:[Category]]="Goal",EL$5&gt;=Milestones[[#This Row],[Start]:[Start]],EL$5&lt;=Milestones[[#This Row],[End]:[End]]),2,IF(AND(Milestones[[#This Row],[Category]:[Category]]="Milestone",EL$5&gt;=Milestones[[#This Row],[Start]:[Start]],EL$5&lt;=Milestones[[#This Row],[End]:[End]]),1,"")),"")</f>
        <v/>
      </c>
      <c r="EM54" s="20" t="str">
        <f ca="1">IFERROR(IF(AND(Milestones[[#This Row],[Category]:[Category]]="Goal",EM$5&gt;=Milestones[[#This Row],[Start]:[Start]],EM$5&lt;=Milestones[[#This Row],[End]:[End]]),2,IF(AND(Milestones[[#This Row],[Category]:[Category]]="Milestone",EM$5&gt;=Milestones[[#This Row],[Start]:[Start]],EM$5&lt;=Milestones[[#This Row],[End]:[End]]),1,"")),"")</f>
        <v/>
      </c>
      <c r="EN54" s="20" t="str">
        <f ca="1">IFERROR(IF(AND(Milestones[[#This Row],[Category]:[Category]]="Goal",EN$5&gt;=Milestones[[#This Row],[Start]:[Start]],EN$5&lt;=Milestones[[#This Row],[End]:[End]]),2,IF(AND(Milestones[[#This Row],[Category]:[Category]]="Milestone",EN$5&gt;=Milestones[[#This Row],[Start]:[Start]],EN$5&lt;=Milestones[[#This Row],[End]:[End]]),1,"")),"")</f>
        <v/>
      </c>
      <c r="EO54" s="20" t="str">
        <f ca="1">IFERROR(IF(AND(Milestones[[#This Row],[Category]:[Category]]="Goal",EO$5&gt;=Milestones[[#This Row],[Start]:[Start]],EO$5&lt;=Milestones[[#This Row],[End]:[End]]),2,IF(AND(Milestones[[#This Row],[Category]:[Category]]="Milestone",EO$5&gt;=Milestones[[#This Row],[Start]:[Start]],EO$5&lt;=Milestones[[#This Row],[End]:[End]]),1,"")),"")</f>
        <v/>
      </c>
      <c r="EP54" s="20" t="str">
        <f ca="1">IFERROR(IF(AND(Milestones[[#This Row],[Category]:[Category]]="Goal",EP$5&gt;=Milestones[[#This Row],[Start]:[Start]],EP$5&lt;=Milestones[[#This Row],[End]:[End]]),2,IF(AND(Milestones[[#This Row],[Category]:[Category]]="Milestone",EP$5&gt;=Milestones[[#This Row],[Start]:[Start]],EP$5&lt;=Milestones[[#This Row],[End]:[End]]),1,"")),"")</f>
        <v/>
      </c>
      <c r="EQ54" s="20" t="str">
        <f ca="1">IFERROR(IF(AND(Milestones[[#This Row],[Category]:[Category]]="Goal",EQ$5&gt;=Milestones[[#This Row],[Start]:[Start]],EQ$5&lt;=Milestones[[#This Row],[End]:[End]]),2,IF(AND(Milestones[[#This Row],[Category]:[Category]]="Milestone",EQ$5&gt;=Milestones[[#This Row],[Start]:[Start]],EQ$5&lt;=Milestones[[#This Row],[End]:[End]]),1,"")),"")</f>
        <v/>
      </c>
      <c r="ER54" s="20" t="str">
        <f ca="1">IFERROR(IF(AND(Milestones[[#This Row],[Category]:[Category]]="Goal",ER$5&gt;=Milestones[[#This Row],[Start]:[Start]],ER$5&lt;=Milestones[[#This Row],[End]:[End]]),2,IF(AND(Milestones[[#This Row],[Category]:[Category]]="Milestone",ER$5&gt;=Milestones[[#This Row],[Start]:[Start]],ER$5&lt;=Milestones[[#This Row],[End]:[End]]),1,"")),"")</f>
        <v/>
      </c>
    </row>
    <row r="55" spans="2:148" ht="15" customHeight="1" x14ac:dyDescent="0.3">
      <c r="B55" s="41">
        <f t="shared" si="73"/>
        <v>48</v>
      </c>
      <c r="C55" s="97" t="s">
        <v>162</v>
      </c>
      <c r="D55" s="61" t="s">
        <v>49</v>
      </c>
      <c r="E55" s="63" t="s">
        <v>50</v>
      </c>
      <c r="F55" s="64" t="s">
        <v>11</v>
      </c>
      <c r="G55" s="43">
        <v>45</v>
      </c>
      <c r="H55" s="35"/>
      <c r="I55" s="58">
        <f>IFERROR(IF(Milestones[[#This Row],[Activity]]="","",WORKDAY(IF(Milestones[[#This Row],[Predecessor]]="",IF(O54&lt;&gt;"", O54, L54),IF(INDEX(Milestones[Actual End],Milestones[[#This Row],[Predecessor]])&lt;&gt;"",INDEX(Milestones[Actual End],Milestones[[#This Row],[Predecessor]]),INDEX(Milestones[End],Milestones[[#This Row],[Predecessor]]))),Milestones[[#This Row],[Lag Days (Working Days)]],Table5[Holidays])),"")</f>
        <v>43402</v>
      </c>
      <c r="J55" s="70">
        <v>1</v>
      </c>
      <c r="K55" s="46">
        <f>IF(Milestones[[#This Row],[Responsible]]="",Milestones[[#This Row],[Effort (Working Days)]],IFERROR(ROUND(Milestones[[#This Row],[Effort (Working Days)]]/VLOOKUP(Milestones[[#This Row],[Responsible]],ProjectPersonnel[],2,FALSE)*4,0)/4,0))</f>
        <v>2</v>
      </c>
      <c r="L55" s="47">
        <f>IFERROR(WORKDAY(Milestones[[#This Row],[Start]],Milestones[[#This Row],[Task Duration]],Table5[Holidays]),"")</f>
        <v>43404</v>
      </c>
      <c r="M55" s="49" t="s">
        <v>153</v>
      </c>
      <c r="N55" s="49"/>
      <c r="O55" s="49"/>
      <c r="P55" s="72">
        <v>0</v>
      </c>
      <c r="Q55" s="13"/>
      <c r="R55" s="13"/>
      <c r="T55" s="20" t="str">
        <f ca="1">IFERROR(IF(AND(Milestones[[#This Row],[Category]:[Category]]="Goal",T$5&gt;=Milestones[[#This Row],[Start]:[Start]],T$5&lt;=Milestones[[#This Row],[End]:[End]]),2,IF(AND(Milestones[[#This Row],[Category]:[Category]]="Milestone",T$5&gt;=Milestones[[#This Row],[Start]:[Start]],T$5&lt;=Milestones[[#This Row],[End]:[End]]),1,"")),"")</f>
        <v/>
      </c>
      <c r="U55" s="20" t="str">
        <f ca="1">IFERROR(IF(AND(Milestones[[#This Row],[Category]:[Category]]="Goal",U$5&gt;=Milestones[[#This Row],[Start]:[Start]],U$5&lt;=Milestones[[#This Row],[End]:[End]]),2,IF(AND(Milestones[[#This Row],[Category]:[Category]]="Milestone",U$5&gt;=Milestones[[#This Row],[Start]:[Start]],U$5&lt;=Milestones[[#This Row],[End]:[End]]),1,"")),"")</f>
        <v/>
      </c>
      <c r="V55" s="20" t="str">
        <f ca="1">IFERROR(IF(AND(Milestones[[#This Row],[Category]:[Category]]="Goal",V$5&gt;=Milestones[[#This Row],[Start]:[Start]],V$5&lt;=Milestones[[#This Row],[End]:[End]]),2,IF(AND(Milestones[[#This Row],[Category]:[Category]]="Milestone",V$5&gt;=Milestones[[#This Row],[Start]:[Start]],V$5&lt;=Milestones[[#This Row],[End]:[End]]),1,"")),"")</f>
        <v/>
      </c>
      <c r="W55" s="20" t="str">
        <f ca="1">IFERROR(IF(AND(Milestones[[#This Row],[Category]:[Category]]="Goal",W$5&gt;=Milestones[[#This Row],[Start]:[Start]],W$5&lt;=Milestones[[#This Row],[End]:[End]]),2,IF(AND(Milestones[[#This Row],[Category]:[Category]]="Milestone",W$5&gt;=Milestones[[#This Row],[Start]:[Start]],W$5&lt;=Milestones[[#This Row],[End]:[End]]),1,"")),"")</f>
        <v/>
      </c>
      <c r="X55" s="20" t="str">
        <f ca="1">IFERROR(IF(AND(Milestones[[#This Row],[Category]:[Category]]="Goal",X$5&gt;=Milestones[[#This Row],[Start]:[Start]],X$5&lt;=Milestones[[#This Row],[End]:[End]]),2,IF(AND(Milestones[[#This Row],[Category]:[Category]]="Milestone",X$5&gt;=Milestones[[#This Row],[Start]:[Start]],X$5&lt;=Milestones[[#This Row],[End]:[End]]),1,"")),"")</f>
        <v/>
      </c>
      <c r="Y55" s="20" t="str">
        <f ca="1">IFERROR(IF(AND(Milestones[[#This Row],[Category]:[Category]]="Goal",Y$5&gt;=Milestones[[#This Row],[Start]:[Start]],Y$5&lt;=Milestones[[#This Row],[End]:[End]]),2,IF(AND(Milestones[[#This Row],[Category]:[Category]]="Milestone",Y$5&gt;=Milestones[[#This Row],[Start]:[Start]],Y$5&lt;=Milestones[[#This Row],[End]:[End]]),1,"")),"")</f>
        <v/>
      </c>
      <c r="Z55" s="20" t="str">
        <f ca="1">IFERROR(IF(AND(Milestones[[#This Row],[Category]:[Category]]="Goal",Z$5&gt;=Milestones[[#This Row],[Start]:[Start]],Z$5&lt;=Milestones[[#This Row],[End]:[End]]),2,IF(AND(Milestones[[#This Row],[Category]:[Category]]="Milestone",Z$5&gt;=Milestones[[#This Row],[Start]:[Start]],Z$5&lt;=Milestones[[#This Row],[End]:[End]]),1,"")),"")</f>
        <v/>
      </c>
      <c r="AA55" s="20" t="str">
        <f ca="1">IFERROR(IF(AND(Milestones[[#This Row],[Category]:[Category]]="Goal",AA$5&gt;=Milestones[[#This Row],[Start]:[Start]],AA$5&lt;=Milestones[[#This Row],[End]:[End]]),2,IF(AND(Milestones[[#This Row],[Category]:[Category]]="Milestone",AA$5&gt;=Milestones[[#This Row],[Start]:[Start]],AA$5&lt;=Milestones[[#This Row],[End]:[End]]),1,"")),"")</f>
        <v/>
      </c>
      <c r="AB55" s="20" t="str">
        <f ca="1">IFERROR(IF(AND(Milestones[[#This Row],[Category]:[Category]]="Goal",AB$5&gt;=Milestones[[#This Row],[Start]:[Start]],AB$5&lt;=Milestones[[#This Row],[End]:[End]]),2,IF(AND(Milestones[[#This Row],[Category]:[Category]]="Milestone",AB$5&gt;=Milestones[[#This Row],[Start]:[Start]],AB$5&lt;=Milestones[[#This Row],[End]:[End]]),1,"")),"")</f>
        <v/>
      </c>
      <c r="AC55" s="20" t="str">
        <f ca="1">IFERROR(IF(AND(Milestones[[#This Row],[Category]:[Category]]="Goal",AC$5&gt;=Milestones[[#This Row],[Start]:[Start]],AC$5&lt;=Milestones[[#This Row],[End]:[End]]),2,IF(AND(Milestones[[#This Row],[Category]:[Category]]="Milestone",AC$5&gt;=Milestones[[#This Row],[Start]:[Start]],AC$5&lt;=Milestones[[#This Row],[End]:[End]]),1,"")),"")</f>
        <v/>
      </c>
      <c r="AD55" s="20" t="str">
        <f ca="1">IFERROR(IF(AND(Milestones[[#This Row],[Category]:[Category]]="Goal",AD$5&gt;=Milestones[[#This Row],[Start]:[Start]],AD$5&lt;=Milestones[[#This Row],[End]:[End]]),2,IF(AND(Milestones[[#This Row],[Category]:[Category]]="Milestone",AD$5&gt;=Milestones[[#This Row],[Start]:[Start]],AD$5&lt;=Milestones[[#This Row],[End]:[End]]),1,"")),"")</f>
        <v/>
      </c>
      <c r="AE55" s="20" t="str">
        <f ca="1">IFERROR(IF(AND(Milestones[[#This Row],[Category]:[Category]]="Goal",AE$5&gt;=Milestones[[#This Row],[Start]:[Start]],AE$5&lt;=Milestones[[#This Row],[End]:[End]]),2,IF(AND(Milestones[[#This Row],[Category]:[Category]]="Milestone",AE$5&gt;=Milestones[[#This Row],[Start]:[Start]],AE$5&lt;=Milestones[[#This Row],[End]:[End]]),1,"")),"")</f>
        <v/>
      </c>
      <c r="AF55" s="20" t="str">
        <f ca="1">IFERROR(IF(AND(Milestones[[#This Row],[Category]:[Category]]="Goal",AF$5&gt;=Milestones[[#This Row],[Start]:[Start]],AF$5&lt;=Milestones[[#This Row],[End]:[End]]),2,IF(AND(Milestones[[#This Row],[Category]:[Category]]="Milestone",AF$5&gt;=Milestones[[#This Row],[Start]:[Start]],AF$5&lt;=Milestones[[#This Row],[End]:[End]]),1,"")),"")</f>
        <v/>
      </c>
      <c r="AG55" s="20" t="str">
        <f ca="1">IFERROR(IF(AND(Milestones[[#This Row],[Category]:[Category]]="Goal",AG$5&gt;=Milestones[[#This Row],[Start]:[Start]],AG$5&lt;=Milestones[[#This Row],[End]:[End]]),2,IF(AND(Milestones[[#This Row],[Category]:[Category]]="Milestone",AG$5&gt;=Milestones[[#This Row],[Start]:[Start]],AG$5&lt;=Milestones[[#This Row],[End]:[End]]),1,"")),"")</f>
        <v/>
      </c>
      <c r="AH55" s="20" t="str">
        <f ca="1">IFERROR(IF(AND(Milestones[[#This Row],[Category]:[Category]]="Goal",AH$5&gt;=Milestones[[#This Row],[Start]:[Start]],AH$5&lt;=Milestones[[#This Row],[End]:[End]]),2,IF(AND(Milestones[[#This Row],[Category]:[Category]]="Milestone",AH$5&gt;=Milestones[[#This Row],[Start]:[Start]],AH$5&lt;=Milestones[[#This Row],[End]:[End]]),1,"")),"")</f>
        <v/>
      </c>
      <c r="AI55" s="20" t="str">
        <f ca="1">IFERROR(IF(AND(Milestones[[#This Row],[Category]:[Category]]="Goal",AI$5&gt;=Milestones[[#This Row],[Start]:[Start]],AI$5&lt;=Milestones[[#This Row],[End]:[End]]),2,IF(AND(Milestones[[#This Row],[Category]:[Category]]="Milestone",AI$5&gt;=Milestones[[#This Row],[Start]:[Start]],AI$5&lt;=Milestones[[#This Row],[End]:[End]]),1,"")),"")</f>
        <v/>
      </c>
      <c r="AJ55" s="20" t="str">
        <f ca="1">IFERROR(IF(AND(Milestones[[#This Row],[Category]:[Category]]="Goal",AJ$5&gt;=Milestones[[#This Row],[Start]:[Start]],AJ$5&lt;=Milestones[[#This Row],[End]:[End]]),2,IF(AND(Milestones[[#This Row],[Category]:[Category]]="Milestone",AJ$5&gt;=Milestones[[#This Row],[Start]:[Start]],AJ$5&lt;=Milestones[[#This Row],[End]:[End]]),1,"")),"")</f>
        <v/>
      </c>
      <c r="AK55" s="20" t="str">
        <f ca="1">IFERROR(IF(AND(Milestones[[#This Row],[Category]:[Category]]="Goal",AK$5&gt;=Milestones[[#This Row],[Start]:[Start]],AK$5&lt;=Milestones[[#This Row],[End]:[End]]),2,IF(AND(Milestones[[#This Row],[Category]:[Category]]="Milestone",AK$5&gt;=Milestones[[#This Row],[Start]:[Start]],AK$5&lt;=Milestones[[#This Row],[End]:[End]]),1,"")),"")</f>
        <v/>
      </c>
      <c r="AL55" s="20" t="str">
        <f ca="1">IFERROR(IF(AND(Milestones[[#This Row],[Category]:[Category]]="Goal",AL$5&gt;=Milestones[[#This Row],[Start]:[Start]],AL$5&lt;=Milestones[[#This Row],[End]:[End]]),2,IF(AND(Milestones[[#This Row],[Category]:[Category]]="Milestone",AL$5&gt;=Milestones[[#This Row],[Start]:[Start]],AL$5&lt;=Milestones[[#This Row],[End]:[End]]),1,"")),"")</f>
        <v/>
      </c>
      <c r="AM55" s="20" t="str">
        <f ca="1">IFERROR(IF(AND(Milestones[[#This Row],[Category]:[Category]]="Goal",AM$5&gt;=Milestones[[#This Row],[Start]:[Start]],AM$5&lt;=Milestones[[#This Row],[End]:[End]]),2,IF(AND(Milestones[[#This Row],[Category]:[Category]]="Milestone",AM$5&gt;=Milestones[[#This Row],[Start]:[Start]],AM$5&lt;=Milestones[[#This Row],[End]:[End]]),1,"")),"")</f>
        <v/>
      </c>
      <c r="AN55" s="20" t="str">
        <f ca="1">IFERROR(IF(AND(Milestones[[#This Row],[Category]:[Category]]="Goal",AN$5&gt;=Milestones[[#This Row],[Start]:[Start]],AN$5&lt;=Milestones[[#This Row],[End]:[End]]),2,IF(AND(Milestones[[#This Row],[Category]:[Category]]="Milestone",AN$5&gt;=Milestones[[#This Row],[Start]:[Start]],AN$5&lt;=Milestones[[#This Row],[End]:[End]]),1,"")),"")</f>
        <v/>
      </c>
      <c r="AO55" s="20" t="str">
        <f ca="1">IFERROR(IF(AND(Milestones[[#This Row],[Category]:[Category]]="Goal",AO$5&gt;=Milestones[[#This Row],[Start]:[Start]],AO$5&lt;=Milestones[[#This Row],[End]:[End]]),2,IF(AND(Milestones[[#This Row],[Category]:[Category]]="Milestone",AO$5&gt;=Milestones[[#This Row],[Start]:[Start]],AO$5&lt;=Milestones[[#This Row],[End]:[End]]),1,"")),"")</f>
        <v/>
      </c>
      <c r="AP55" s="20" t="str">
        <f ca="1">IFERROR(IF(AND(Milestones[[#This Row],[Category]:[Category]]="Goal",AP$5&gt;=Milestones[[#This Row],[Start]:[Start]],AP$5&lt;=Milestones[[#This Row],[End]:[End]]),2,IF(AND(Milestones[[#This Row],[Category]:[Category]]="Milestone",AP$5&gt;=Milestones[[#This Row],[Start]:[Start]],AP$5&lt;=Milestones[[#This Row],[End]:[End]]),1,"")),"")</f>
        <v/>
      </c>
      <c r="AQ55" s="20" t="str">
        <f ca="1">IFERROR(IF(AND(Milestones[[#This Row],[Category]:[Category]]="Goal",AQ$5&gt;=Milestones[[#This Row],[Start]:[Start]],AQ$5&lt;=Milestones[[#This Row],[End]:[End]]),2,IF(AND(Milestones[[#This Row],[Category]:[Category]]="Milestone",AQ$5&gt;=Milestones[[#This Row],[Start]:[Start]],AQ$5&lt;=Milestones[[#This Row],[End]:[End]]),1,"")),"")</f>
        <v/>
      </c>
      <c r="AR55" s="20" t="str">
        <f ca="1">IFERROR(IF(AND(Milestones[[#This Row],[Category]:[Category]]="Goal",AR$5&gt;=Milestones[[#This Row],[Start]:[Start]],AR$5&lt;=Milestones[[#This Row],[End]:[End]]),2,IF(AND(Milestones[[#This Row],[Category]:[Category]]="Milestone",AR$5&gt;=Milestones[[#This Row],[Start]:[Start]],AR$5&lt;=Milestones[[#This Row],[End]:[End]]),1,"")),"")</f>
        <v/>
      </c>
      <c r="AS55" s="20" t="str">
        <f ca="1">IFERROR(IF(AND(Milestones[[#This Row],[Category]:[Category]]="Goal",AS$5&gt;=Milestones[[#This Row],[Start]:[Start]],AS$5&lt;=Milestones[[#This Row],[End]:[End]]),2,IF(AND(Milestones[[#This Row],[Category]:[Category]]="Milestone",AS$5&gt;=Milestones[[#This Row],[Start]:[Start]],AS$5&lt;=Milestones[[#This Row],[End]:[End]]),1,"")),"")</f>
        <v/>
      </c>
      <c r="AT55" s="20" t="str">
        <f ca="1">IFERROR(IF(AND(Milestones[[#This Row],[Category]:[Category]]="Goal",AT$5&gt;=Milestones[[#This Row],[Start]:[Start]],AT$5&lt;=Milestones[[#This Row],[End]:[End]]),2,IF(AND(Milestones[[#This Row],[Category]:[Category]]="Milestone",AT$5&gt;=Milestones[[#This Row],[Start]:[Start]],AT$5&lt;=Milestones[[#This Row],[End]:[End]]),1,"")),"")</f>
        <v/>
      </c>
      <c r="AU55" s="20" t="str">
        <f ca="1">IFERROR(IF(AND(Milestones[[#This Row],[Category]:[Category]]="Goal",AU$5&gt;=Milestones[[#This Row],[Start]:[Start]],AU$5&lt;=Milestones[[#This Row],[End]:[End]]),2,IF(AND(Milestones[[#This Row],[Category]:[Category]]="Milestone",AU$5&gt;=Milestones[[#This Row],[Start]:[Start]],AU$5&lt;=Milestones[[#This Row],[End]:[End]]),1,"")),"")</f>
        <v/>
      </c>
      <c r="AV55" s="20" t="str">
        <f ca="1">IFERROR(IF(AND(Milestones[[#This Row],[Category]:[Category]]="Goal",AV$5&gt;=Milestones[[#This Row],[Start]:[Start]],AV$5&lt;=Milestones[[#This Row],[End]:[End]]),2,IF(AND(Milestones[[#This Row],[Category]:[Category]]="Milestone",AV$5&gt;=Milestones[[#This Row],[Start]:[Start]],AV$5&lt;=Milestones[[#This Row],[End]:[End]]),1,"")),"")</f>
        <v/>
      </c>
      <c r="AW55" s="20" t="str">
        <f ca="1">IFERROR(IF(AND(Milestones[[#This Row],[Category]:[Category]]="Goal",AW$5&gt;=Milestones[[#This Row],[Start]:[Start]],AW$5&lt;=Milestones[[#This Row],[End]:[End]]),2,IF(AND(Milestones[[#This Row],[Category]:[Category]]="Milestone",AW$5&gt;=Milestones[[#This Row],[Start]:[Start]],AW$5&lt;=Milestones[[#This Row],[End]:[End]]),1,"")),"")</f>
        <v/>
      </c>
      <c r="AX55" s="20" t="str">
        <f ca="1">IFERROR(IF(AND(Milestones[[#This Row],[Category]:[Category]]="Goal",AX$5&gt;=Milestones[[#This Row],[Start]:[Start]],AX$5&lt;=Milestones[[#This Row],[End]:[End]]),2,IF(AND(Milestones[[#This Row],[Category]:[Category]]="Milestone",AX$5&gt;=Milestones[[#This Row],[Start]:[Start]],AX$5&lt;=Milestones[[#This Row],[End]:[End]]),1,"")),"")</f>
        <v/>
      </c>
      <c r="AY55" s="20" t="str">
        <f ca="1">IFERROR(IF(AND(Milestones[[#This Row],[Category]:[Category]]="Goal",AY$5&gt;=Milestones[[#This Row],[Start]:[Start]],AY$5&lt;=Milestones[[#This Row],[End]:[End]]),2,IF(AND(Milestones[[#This Row],[Category]:[Category]]="Milestone",AY$5&gt;=Milestones[[#This Row],[Start]:[Start]],AY$5&lt;=Milestones[[#This Row],[End]:[End]]),1,"")),"")</f>
        <v/>
      </c>
      <c r="AZ55" s="20" t="str">
        <f ca="1">IFERROR(IF(AND(Milestones[[#This Row],[Category]:[Category]]="Goal",AZ$5&gt;=Milestones[[#This Row],[Start]:[Start]],AZ$5&lt;=Milestones[[#This Row],[End]:[End]]),2,IF(AND(Milestones[[#This Row],[Category]:[Category]]="Milestone",AZ$5&gt;=Milestones[[#This Row],[Start]:[Start]],AZ$5&lt;=Milestones[[#This Row],[End]:[End]]),1,"")),"")</f>
        <v/>
      </c>
      <c r="BA55" s="20" t="str">
        <f ca="1">IFERROR(IF(AND(Milestones[[#This Row],[Category]:[Category]]="Goal",BA$5&gt;=Milestones[[#This Row],[Start]:[Start]],BA$5&lt;=Milestones[[#This Row],[End]:[End]]),2,IF(AND(Milestones[[#This Row],[Category]:[Category]]="Milestone",BA$5&gt;=Milestones[[#This Row],[Start]:[Start]],BA$5&lt;=Milestones[[#This Row],[End]:[End]]),1,"")),"")</f>
        <v/>
      </c>
      <c r="BB55" s="20" t="str">
        <f ca="1">IFERROR(IF(AND(Milestones[[#This Row],[Category]:[Category]]="Goal",BB$5&gt;=Milestones[[#This Row],[Start]:[Start]],BB$5&lt;=Milestones[[#This Row],[End]:[End]]),2,IF(AND(Milestones[[#This Row],[Category]:[Category]]="Milestone",BB$5&gt;=Milestones[[#This Row],[Start]:[Start]],BB$5&lt;=Milestones[[#This Row],[End]:[End]]),1,"")),"")</f>
        <v/>
      </c>
      <c r="BC55" s="20" t="str">
        <f ca="1">IFERROR(IF(AND(Milestones[[#This Row],[Category]:[Category]]="Goal",BC$5&gt;=Milestones[[#This Row],[Start]:[Start]],BC$5&lt;=Milestones[[#This Row],[End]:[End]]),2,IF(AND(Milestones[[#This Row],[Category]:[Category]]="Milestone",BC$5&gt;=Milestones[[#This Row],[Start]:[Start]],BC$5&lt;=Milestones[[#This Row],[End]:[End]]),1,"")),"")</f>
        <v/>
      </c>
      <c r="BD55" s="20" t="str">
        <f ca="1">IFERROR(IF(AND(Milestones[[#This Row],[Category]:[Category]]="Goal",BD$5&gt;=Milestones[[#This Row],[Start]:[Start]],BD$5&lt;=Milestones[[#This Row],[End]:[End]]),2,IF(AND(Milestones[[#This Row],[Category]:[Category]]="Milestone",BD$5&gt;=Milestones[[#This Row],[Start]:[Start]],BD$5&lt;=Milestones[[#This Row],[End]:[End]]),1,"")),"")</f>
        <v/>
      </c>
      <c r="BE55" s="20" t="str">
        <f ca="1">IFERROR(IF(AND(Milestones[[#This Row],[Category]:[Category]]="Goal",BE$5&gt;=Milestones[[#This Row],[Start]:[Start]],BE$5&lt;=Milestones[[#This Row],[End]:[End]]),2,IF(AND(Milestones[[#This Row],[Category]:[Category]]="Milestone",BE$5&gt;=Milestones[[#This Row],[Start]:[Start]],BE$5&lt;=Milestones[[#This Row],[End]:[End]]),1,"")),"")</f>
        <v/>
      </c>
      <c r="BF55" s="20" t="str">
        <f ca="1">IFERROR(IF(AND(Milestones[[#This Row],[Category]:[Category]]="Goal",BF$5&gt;=Milestones[[#This Row],[Start]:[Start]],BF$5&lt;=Milestones[[#This Row],[End]:[End]]),2,IF(AND(Milestones[[#This Row],[Category]:[Category]]="Milestone",BF$5&gt;=Milestones[[#This Row],[Start]:[Start]],BF$5&lt;=Milestones[[#This Row],[End]:[End]]),1,"")),"")</f>
        <v/>
      </c>
      <c r="BG55" s="20" t="str">
        <f ca="1">IFERROR(IF(AND(Milestones[[#This Row],[Category]:[Category]]="Goal",BG$5&gt;=Milestones[[#This Row],[Start]:[Start]],BG$5&lt;=Milestones[[#This Row],[End]:[End]]),2,IF(AND(Milestones[[#This Row],[Category]:[Category]]="Milestone",BG$5&gt;=Milestones[[#This Row],[Start]:[Start]],BG$5&lt;=Milestones[[#This Row],[End]:[End]]),1,"")),"")</f>
        <v/>
      </c>
      <c r="BH55" s="20" t="str">
        <f ca="1">IFERROR(IF(AND(Milestones[[#This Row],[Category]:[Category]]="Goal",BH$5&gt;=Milestones[[#This Row],[Start]:[Start]],BH$5&lt;=Milestones[[#This Row],[End]:[End]]),2,IF(AND(Milestones[[#This Row],[Category]:[Category]]="Milestone",BH$5&gt;=Milestones[[#This Row],[Start]:[Start]],BH$5&lt;=Milestones[[#This Row],[End]:[End]]),1,"")),"")</f>
        <v/>
      </c>
      <c r="BI55" s="20" t="str">
        <f ca="1">IFERROR(IF(AND(Milestones[[#This Row],[Category]:[Category]]="Goal",BI$5&gt;=Milestones[[#This Row],[Start]:[Start]],BI$5&lt;=Milestones[[#This Row],[End]:[End]]),2,IF(AND(Milestones[[#This Row],[Category]:[Category]]="Milestone",BI$5&gt;=Milestones[[#This Row],[Start]:[Start]],BI$5&lt;=Milestones[[#This Row],[End]:[End]]),1,"")),"")</f>
        <v/>
      </c>
      <c r="BJ55" s="20" t="str">
        <f ca="1">IFERROR(IF(AND(Milestones[[#This Row],[Category]:[Category]]="Goal",BJ$5&gt;=Milestones[[#This Row],[Start]:[Start]],BJ$5&lt;=Milestones[[#This Row],[End]:[End]]),2,IF(AND(Milestones[[#This Row],[Category]:[Category]]="Milestone",BJ$5&gt;=Milestones[[#This Row],[Start]:[Start]],BJ$5&lt;=Milestones[[#This Row],[End]:[End]]),1,"")),"")</f>
        <v/>
      </c>
      <c r="BK55" s="20" t="str">
        <f ca="1">IFERROR(IF(AND(Milestones[[#This Row],[Category]:[Category]]="Goal",BK$5&gt;=Milestones[[#This Row],[Start]:[Start]],BK$5&lt;=Milestones[[#This Row],[End]:[End]]),2,IF(AND(Milestones[[#This Row],[Category]:[Category]]="Milestone",BK$5&gt;=Milestones[[#This Row],[Start]:[Start]],BK$5&lt;=Milestones[[#This Row],[End]:[End]]),1,"")),"")</f>
        <v/>
      </c>
      <c r="BL55" s="20" t="str">
        <f ca="1">IFERROR(IF(AND(Milestones[[#This Row],[Category]:[Category]]="Goal",BL$5&gt;=Milestones[[#This Row],[Start]:[Start]],BL$5&lt;=Milestones[[#This Row],[End]:[End]]),2,IF(AND(Milestones[[#This Row],[Category]:[Category]]="Milestone",BL$5&gt;=Milestones[[#This Row],[Start]:[Start]],BL$5&lt;=Milestones[[#This Row],[End]:[End]]),1,"")),"")</f>
        <v/>
      </c>
      <c r="BM55" s="20" t="str">
        <f ca="1">IFERROR(IF(AND(Milestones[[#This Row],[Category]:[Category]]="Goal",BM$5&gt;=Milestones[[#This Row],[Start]:[Start]],BM$5&lt;=Milestones[[#This Row],[End]:[End]]),2,IF(AND(Milestones[[#This Row],[Category]:[Category]]="Milestone",BM$5&gt;=Milestones[[#This Row],[Start]:[Start]],BM$5&lt;=Milestones[[#This Row],[End]:[End]]),1,"")),"")</f>
        <v/>
      </c>
      <c r="BN55" s="20" t="str">
        <f ca="1">IFERROR(IF(AND(Milestones[[#This Row],[Category]:[Category]]="Goal",BN$5&gt;=Milestones[[#This Row],[Start]:[Start]],BN$5&lt;=Milestones[[#This Row],[End]:[End]]),2,IF(AND(Milestones[[#This Row],[Category]:[Category]]="Milestone",BN$5&gt;=Milestones[[#This Row],[Start]:[Start]],BN$5&lt;=Milestones[[#This Row],[End]:[End]]),1,"")),"")</f>
        <v/>
      </c>
      <c r="BO55" s="20" t="str">
        <f ca="1">IFERROR(IF(AND(Milestones[[#This Row],[Category]:[Category]]="Goal",BO$5&gt;=Milestones[[#This Row],[Start]:[Start]],BO$5&lt;=Milestones[[#This Row],[End]:[End]]),2,IF(AND(Milestones[[#This Row],[Category]:[Category]]="Milestone",BO$5&gt;=Milestones[[#This Row],[Start]:[Start]],BO$5&lt;=Milestones[[#This Row],[End]:[End]]),1,"")),"")</f>
        <v/>
      </c>
      <c r="BP55" s="20" t="str">
        <f ca="1">IFERROR(IF(AND(Milestones[[#This Row],[Category]:[Category]]="Goal",BP$5&gt;=Milestones[[#This Row],[Start]:[Start]],BP$5&lt;=Milestones[[#This Row],[End]:[End]]),2,IF(AND(Milestones[[#This Row],[Category]:[Category]]="Milestone",BP$5&gt;=Milestones[[#This Row],[Start]:[Start]],BP$5&lt;=Milestones[[#This Row],[End]:[End]]),1,"")),"")</f>
        <v/>
      </c>
      <c r="BQ55" s="20" t="str">
        <f ca="1">IFERROR(IF(AND(Milestones[[#This Row],[Category]:[Category]]="Goal",BQ$5&gt;=Milestones[[#This Row],[Start]:[Start]],BQ$5&lt;=Milestones[[#This Row],[End]:[End]]),2,IF(AND(Milestones[[#This Row],[Category]:[Category]]="Milestone",BQ$5&gt;=Milestones[[#This Row],[Start]:[Start]],BQ$5&lt;=Milestones[[#This Row],[End]:[End]]),1,"")),"")</f>
        <v/>
      </c>
      <c r="BR55" s="20" t="str">
        <f ca="1">IFERROR(IF(AND(Milestones[[#This Row],[Category]:[Category]]="Goal",BR$5&gt;=Milestones[[#This Row],[Start]:[Start]],BR$5&lt;=Milestones[[#This Row],[End]:[End]]),2,IF(AND(Milestones[[#This Row],[Category]:[Category]]="Milestone",BR$5&gt;=Milestones[[#This Row],[Start]:[Start]],BR$5&lt;=Milestones[[#This Row],[End]:[End]]),1,"")),"")</f>
        <v/>
      </c>
      <c r="BS55" s="20" t="str">
        <f ca="1">IFERROR(IF(AND(Milestones[[#This Row],[Category]:[Category]]="Goal",BS$5&gt;=Milestones[[#This Row],[Start]:[Start]],BS$5&lt;=Milestones[[#This Row],[End]:[End]]),2,IF(AND(Milestones[[#This Row],[Category]:[Category]]="Milestone",BS$5&gt;=Milestones[[#This Row],[Start]:[Start]],BS$5&lt;=Milestones[[#This Row],[End]:[End]]),1,"")),"")</f>
        <v/>
      </c>
      <c r="BT55" s="20" t="str">
        <f ca="1">IFERROR(IF(AND(Milestones[[#This Row],[Category]:[Category]]="Goal",BT$5&gt;=Milestones[[#This Row],[Start]:[Start]],BT$5&lt;=Milestones[[#This Row],[End]:[End]]),2,IF(AND(Milestones[[#This Row],[Category]:[Category]]="Milestone",BT$5&gt;=Milestones[[#This Row],[Start]:[Start]],BT$5&lt;=Milestones[[#This Row],[End]:[End]]),1,"")),"")</f>
        <v/>
      </c>
      <c r="BU55" s="20" t="str">
        <f ca="1">IFERROR(IF(AND(Milestones[[#This Row],[Category]:[Category]]="Goal",BU$5&gt;=Milestones[[#This Row],[Start]:[Start]],BU$5&lt;=Milestones[[#This Row],[End]:[End]]),2,IF(AND(Milestones[[#This Row],[Category]:[Category]]="Milestone",BU$5&gt;=Milestones[[#This Row],[Start]:[Start]],BU$5&lt;=Milestones[[#This Row],[End]:[End]]),1,"")),"")</f>
        <v/>
      </c>
      <c r="BV55" s="20" t="str">
        <f ca="1">IFERROR(IF(AND(Milestones[[#This Row],[Category]:[Category]]="Goal",BV$5&gt;=Milestones[[#This Row],[Start]:[Start]],BV$5&lt;=Milestones[[#This Row],[End]:[End]]),2,IF(AND(Milestones[[#This Row],[Category]:[Category]]="Milestone",BV$5&gt;=Milestones[[#This Row],[Start]:[Start]],BV$5&lt;=Milestones[[#This Row],[End]:[End]]),1,"")),"")</f>
        <v/>
      </c>
      <c r="BW55" s="20" t="str">
        <f ca="1">IFERROR(IF(AND(Milestones[[#This Row],[Category]:[Category]]="Goal",BW$5&gt;=Milestones[[#This Row],[Start]:[Start]],BW$5&lt;=Milestones[[#This Row],[End]:[End]]),2,IF(AND(Milestones[[#This Row],[Category]:[Category]]="Milestone",BW$5&gt;=Milestones[[#This Row],[Start]:[Start]],BW$5&lt;=Milestones[[#This Row],[End]:[End]]),1,"")),"")</f>
        <v/>
      </c>
      <c r="BX55" s="20" t="str">
        <f ca="1">IFERROR(IF(AND(Milestones[[#This Row],[Category]:[Category]]="Goal",BX$5&gt;=Milestones[[#This Row],[Start]:[Start]],BX$5&lt;=Milestones[[#This Row],[End]:[End]]),2,IF(AND(Milestones[[#This Row],[Category]:[Category]]="Milestone",BX$5&gt;=Milestones[[#This Row],[Start]:[Start]],BX$5&lt;=Milestones[[#This Row],[End]:[End]]),1,"")),"")</f>
        <v/>
      </c>
      <c r="BY55" s="20" t="str">
        <f ca="1">IFERROR(IF(AND(Milestones[[#This Row],[Category]:[Category]]="Goal",BY$5&gt;=Milestones[[#This Row],[Start]:[Start]],BY$5&lt;=Milestones[[#This Row],[End]:[End]]),2,IF(AND(Milestones[[#This Row],[Category]:[Category]]="Milestone",BY$5&gt;=Milestones[[#This Row],[Start]:[Start]],BY$5&lt;=Milestones[[#This Row],[End]:[End]]),1,"")),"")</f>
        <v/>
      </c>
      <c r="BZ55" s="20" t="str">
        <f ca="1">IFERROR(IF(AND(Milestones[[#This Row],[Category]:[Category]]="Goal",BZ$5&gt;=Milestones[[#This Row],[Start]:[Start]],BZ$5&lt;=Milestones[[#This Row],[End]:[End]]),2,IF(AND(Milestones[[#This Row],[Category]:[Category]]="Milestone",BZ$5&gt;=Milestones[[#This Row],[Start]:[Start]],BZ$5&lt;=Milestones[[#This Row],[End]:[End]]),1,"")),"")</f>
        <v/>
      </c>
      <c r="CA55" s="20" t="str">
        <f ca="1">IFERROR(IF(AND(Milestones[[#This Row],[Category]:[Category]]="Goal",CA$5&gt;=Milestones[[#This Row],[Start]:[Start]],CA$5&lt;=Milestones[[#This Row],[End]:[End]]),2,IF(AND(Milestones[[#This Row],[Category]:[Category]]="Milestone",CA$5&gt;=Milestones[[#This Row],[Start]:[Start]],CA$5&lt;=Milestones[[#This Row],[End]:[End]]),1,"")),"")</f>
        <v/>
      </c>
      <c r="CB55" s="20" t="str">
        <f ca="1">IFERROR(IF(AND(Milestones[[#This Row],[Category]:[Category]]="Goal",CB$5&gt;=Milestones[[#This Row],[Start]:[Start]],CB$5&lt;=Milestones[[#This Row],[End]:[End]]),2,IF(AND(Milestones[[#This Row],[Category]:[Category]]="Milestone",CB$5&gt;=Milestones[[#This Row],[Start]:[Start]],CB$5&lt;=Milestones[[#This Row],[End]:[End]]),1,"")),"")</f>
        <v/>
      </c>
      <c r="CC55" s="20" t="str">
        <f ca="1">IFERROR(IF(AND(Milestones[[#This Row],[Category]:[Category]]="Goal",CC$5&gt;=Milestones[[#This Row],[Start]:[Start]],CC$5&lt;=Milestones[[#This Row],[End]:[End]]),2,IF(AND(Milestones[[#This Row],[Category]:[Category]]="Milestone",CC$5&gt;=Milestones[[#This Row],[Start]:[Start]],CC$5&lt;=Milestones[[#This Row],[End]:[End]]),1,"")),"")</f>
        <v/>
      </c>
      <c r="CD55" s="20" t="str">
        <f ca="1">IFERROR(IF(AND(Milestones[[#This Row],[Category]:[Category]]="Goal",CD$5&gt;=Milestones[[#This Row],[Start]:[Start]],CD$5&lt;=Milestones[[#This Row],[End]:[End]]),2,IF(AND(Milestones[[#This Row],[Category]:[Category]]="Milestone",CD$5&gt;=Milestones[[#This Row],[Start]:[Start]],CD$5&lt;=Milestones[[#This Row],[End]:[End]]),1,"")),"")</f>
        <v/>
      </c>
      <c r="CE55" s="20" t="str">
        <f ca="1">IFERROR(IF(AND(Milestones[[#This Row],[Category]:[Category]]="Goal",CE$5&gt;=Milestones[[#This Row],[Start]:[Start]],CE$5&lt;=Milestones[[#This Row],[End]:[End]]),2,IF(AND(Milestones[[#This Row],[Category]:[Category]]="Milestone",CE$5&gt;=Milestones[[#This Row],[Start]:[Start]],CE$5&lt;=Milestones[[#This Row],[End]:[End]]),1,"")),"")</f>
        <v/>
      </c>
      <c r="CF55" s="20" t="str">
        <f ca="1">IFERROR(IF(AND(Milestones[[#This Row],[Category]:[Category]]="Goal",CF$5&gt;=Milestones[[#This Row],[Start]:[Start]],CF$5&lt;=Milestones[[#This Row],[End]:[End]]),2,IF(AND(Milestones[[#This Row],[Category]:[Category]]="Milestone",CF$5&gt;=Milestones[[#This Row],[Start]:[Start]],CF$5&lt;=Milestones[[#This Row],[End]:[End]]),1,"")),"")</f>
        <v/>
      </c>
      <c r="CG55" s="20" t="str">
        <f ca="1">IFERROR(IF(AND(Milestones[[#This Row],[Category]:[Category]]="Goal",CG$5&gt;=Milestones[[#This Row],[Start]:[Start]],CG$5&lt;=Milestones[[#This Row],[End]:[End]]),2,IF(AND(Milestones[[#This Row],[Category]:[Category]]="Milestone",CG$5&gt;=Milestones[[#This Row],[Start]:[Start]],CG$5&lt;=Milestones[[#This Row],[End]:[End]]),1,"")),"")</f>
        <v/>
      </c>
      <c r="CH55" s="20" t="str">
        <f ca="1">IFERROR(IF(AND(Milestones[[#This Row],[Category]:[Category]]="Goal",CH$5&gt;=Milestones[[#This Row],[Start]:[Start]],CH$5&lt;=Milestones[[#This Row],[End]:[End]]),2,IF(AND(Milestones[[#This Row],[Category]:[Category]]="Milestone",CH$5&gt;=Milestones[[#This Row],[Start]:[Start]],CH$5&lt;=Milestones[[#This Row],[End]:[End]]),1,"")),"")</f>
        <v/>
      </c>
      <c r="CI55" s="20" t="str">
        <f ca="1">IFERROR(IF(AND(Milestones[[#This Row],[Category]:[Category]]="Goal",CI$5&gt;=Milestones[[#This Row],[Start]:[Start]],CI$5&lt;=Milestones[[#This Row],[End]:[End]]),2,IF(AND(Milestones[[#This Row],[Category]:[Category]]="Milestone",CI$5&gt;=Milestones[[#This Row],[Start]:[Start]],CI$5&lt;=Milestones[[#This Row],[End]:[End]]),1,"")),"")</f>
        <v/>
      </c>
      <c r="CJ55" s="20" t="str">
        <f ca="1">IFERROR(IF(AND(Milestones[[#This Row],[Category]:[Category]]="Goal",CJ$5&gt;=Milestones[[#This Row],[Start]:[Start]],CJ$5&lt;=Milestones[[#This Row],[End]:[End]]),2,IF(AND(Milestones[[#This Row],[Category]:[Category]]="Milestone",CJ$5&gt;=Milestones[[#This Row],[Start]:[Start]],CJ$5&lt;=Milestones[[#This Row],[End]:[End]]),1,"")),"")</f>
        <v/>
      </c>
      <c r="CK55" s="20" t="str">
        <f ca="1">IFERROR(IF(AND(Milestones[[#This Row],[Category]:[Category]]="Goal",CK$5&gt;=Milestones[[#This Row],[Start]:[Start]],CK$5&lt;=Milestones[[#This Row],[End]:[End]]),2,IF(AND(Milestones[[#This Row],[Category]:[Category]]="Milestone",CK$5&gt;=Milestones[[#This Row],[Start]:[Start]],CK$5&lt;=Milestones[[#This Row],[End]:[End]]),1,"")),"")</f>
        <v/>
      </c>
      <c r="CL55" s="20" t="str">
        <f ca="1">IFERROR(IF(AND(Milestones[[#This Row],[Category]:[Category]]="Goal",CL$5&gt;=Milestones[[#This Row],[Start]:[Start]],CL$5&lt;=Milestones[[#This Row],[End]:[End]]),2,IF(AND(Milestones[[#This Row],[Category]:[Category]]="Milestone",CL$5&gt;=Milestones[[#This Row],[Start]:[Start]],CL$5&lt;=Milestones[[#This Row],[End]:[End]]),1,"")),"")</f>
        <v/>
      </c>
      <c r="CM55" s="20" t="str">
        <f ca="1">IFERROR(IF(AND(Milestones[[#This Row],[Category]:[Category]]="Goal",CM$5&gt;=Milestones[[#This Row],[Start]:[Start]],CM$5&lt;=Milestones[[#This Row],[End]:[End]]),2,IF(AND(Milestones[[#This Row],[Category]:[Category]]="Milestone",CM$5&gt;=Milestones[[#This Row],[Start]:[Start]],CM$5&lt;=Milestones[[#This Row],[End]:[End]]),1,"")),"")</f>
        <v/>
      </c>
      <c r="CN55" s="20" t="str">
        <f ca="1">IFERROR(IF(AND(Milestones[[#This Row],[Category]:[Category]]="Goal",CN$5&gt;=Milestones[[#This Row],[Start]:[Start]],CN$5&lt;=Milestones[[#This Row],[End]:[End]]),2,IF(AND(Milestones[[#This Row],[Category]:[Category]]="Milestone",CN$5&gt;=Milestones[[#This Row],[Start]:[Start]],CN$5&lt;=Milestones[[#This Row],[End]:[End]]),1,"")),"")</f>
        <v/>
      </c>
      <c r="CO55" s="20" t="str">
        <f ca="1">IFERROR(IF(AND(Milestones[[#This Row],[Category]:[Category]]="Goal",CO$5&gt;=Milestones[[#This Row],[Start]:[Start]],CO$5&lt;=Milestones[[#This Row],[End]:[End]]),2,IF(AND(Milestones[[#This Row],[Category]:[Category]]="Milestone",CO$5&gt;=Milestones[[#This Row],[Start]:[Start]],CO$5&lt;=Milestones[[#This Row],[End]:[End]]),1,"")),"")</f>
        <v/>
      </c>
      <c r="CP55" s="20" t="str">
        <f ca="1">IFERROR(IF(AND(Milestones[[#This Row],[Category]:[Category]]="Goal",CP$5&gt;=Milestones[[#This Row],[Start]:[Start]],CP$5&lt;=Milestones[[#This Row],[End]:[End]]),2,IF(AND(Milestones[[#This Row],[Category]:[Category]]="Milestone",CP$5&gt;=Milestones[[#This Row],[Start]:[Start]],CP$5&lt;=Milestones[[#This Row],[End]:[End]]),1,"")),"")</f>
        <v/>
      </c>
      <c r="CQ55" s="20" t="str">
        <f ca="1">IFERROR(IF(AND(Milestones[[#This Row],[Category]:[Category]]="Goal",CQ$5&gt;=Milestones[[#This Row],[Start]:[Start]],CQ$5&lt;=Milestones[[#This Row],[End]:[End]]),2,IF(AND(Milestones[[#This Row],[Category]:[Category]]="Milestone",CQ$5&gt;=Milestones[[#This Row],[Start]:[Start]],CQ$5&lt;=Milestones[[#This Row],[End]:[End]]),1,"")),"")</f>
        <v/>
      </c>
      <c r="CR55" s="20" t="str">
        <f ca="1">IFERROR(IF(AND(Milestones[[#This Row],[Category]:[Category]]="Goal",CR$5&gt;=Milestones[[#This Row],[Start]:[Start]],CR$5&lt;=Milestones[[#This Row],[End]:[End]]),2,IF(AND(Milestones[[#This Row],[Category]:[Category]]="Milestone",CR$5&gt;=Milestones[[#This Row],[Start]:[Start]],CR$5&lt;=Milestones[[#This Row],[End]:[End]]),1,"")),"")</f>
        <v/>
      </c>
      <c r="CS55" s="20" t="str">
        <f ca="1">IFERROR(IF(AND(Milestones[[#This Row],[Category]:[Category]]="Goal",CS$5&gt;=Milestones[[#This Row],[Start]:[Start]],CS$5&lt;=Milestones[[#This Row],[End]:[End]]),2,IF(AND(Milestones[[#This Row],[Category]:[Category]]="Milestone",CS$5&gt;=Milestones[[#This Row],[Start]:[Start]],CS$5&lt;=Milestones[[#This Row],[End]:[End]]),1,"")),"")</f>
        <v/>
      </c>
      <c r="CT55" s="20" t="str">
        <f ca="1">IFERROR(IF(AND(Milestones[[#This Row],[Category]:[Category]]="Goal",CT$5&gt;=Milestones[[#This Row],[Start]:[Start]],CT$5&lt;=Milestones[[#This Row],[End]:[End]]),2,IF(AND(Milestones[[#This Row],[Category]:[Category]]="Milestone",CT$5&gt;=Milestones[[#This Row],[Start]:[Start]],CT$5&lt;=Milestones[[#This Row],[End]:[End]]),1,"")),"")</f>
        <v/>
      </c>
      <c r="CU55" s="20" t="str">
        <f ca="1">IFERROR(IF(AND(Milestones[[#This Row],[Category]:[Category]]="Goal",CU$5&gt;=Milestones[[#This Row],[Start]:[Start]],CU$5&lt;=Milestones[[#This Row],[End]:[End]]),2,IF(AND(Milestones[[#This Row],[Category]:[Category]]="Milestone",CU$5&gt;=Milestones[[#This Row],[Start]:[Start]],CU$5&lt;=Milestones[[#This Row],[End]:[End]]),1,"")),"")</f>
        <v/>
      </c>
      <c r="CV55" s="20" t="str">
        <f ca="1">IFERROR(IF(AND(Milestones[[#This Row],[Category]:[Category]]="Goal",CV$5&gt;=Milestones[[#This Row],[Start]:[Start]],CV$5&lt;=Milestones[[#This Row],[End]:[End]]),2,IF(AND(Milestones[[#This Row],[Category]:[Category]]="Milestone",CV$5&gt;=Milestones[[#This Row],[Start]:[Start]],CV$5&lt;=Milestones[[#This Row],[End]:[End]]),1,"")),"")</f>
        <v/>
      </c>
      <c r="CW55" s="20" t="str">
        <f ca="1">IFERROR(IF(AND(Milestones[[#This Row],[Category]:[Category]]="Goal",CW$5&gt;=Milestones[[#This Row],[Start]:[Start]],CW$5&lt;=Milestones[[#This Row],[End]:[End]]),2,IF(AND(Milestones[[#This Row],[Category]:[Category]]="Milestone",CW$5&gt;=Milestones[[#This Row],[Start]:[Start]],CW$5&lt;=Milestones[[#This Row],[End]:[End]]),1,"")),"")</f>
        <v/>
      </c>
      <c r="CX55" s="20" t="str">
        <f ca="1">IFERROR(IF(AND(Milestones[[#This Row],[Category]:[Category]]="Goal",CX$5&gt;=Milestones[[#This Row],[Start]:[Start]],CX$5&lt;=Milestones[[#This Row],[End]:[End]]),2,IF(AND(Milestones[[#This Row],[Category]:[Category]]="Milestone",CX$5&gt;=Milestones[[#This Row],[Start]:[Start]],CX$5&lt;=Milestones[[#This Row],[End]:[End]]),1,"")),"")</f>
        <v/>
      </c>
      <c r="CY55" s="20" t="str">
        <f ca="1">IFERROR(IF(AND(Milestones[[#This Row],[Category]:[Category]]="Goal",CY$5&gt;=Milestones[[#This Row],[Start]:[Start]],CY$5&lt;=Milestones[[#This Row],[End]:[End]]),2,IF(AND(Milestones[[#This Row],[Category]:[Category]]="Milestone",CY$5&gt;=Milestones[[#This Row],[Start]:[Start]],CY$5&lt;=Milestones[[#This Row],[End]:[End]]),1,"")),"")</f>
        <v/>
      </c>
      <c r="CZ55" s="20" t="str">
        <f ca="1">IFERROR(IF(AND(Milestones[[#This Row],[Category]:[Category]]="Goal",CZ$5&gt;=Milestones[[#This Row],[Start]:[Start]],CZ$5&lt;=Milestones[[#This Row],[End]:[End]]),2,IF(AND(Milestones[[#This Row],[Category]:[Category]]="Milestone",CZ$5&gt;=Milestones[[#This Row],[Start]:[Start]],CZ$5&lt;=Milestones[[#This Row],[End]:[End]]),1,"")),"")</f>
        <v/>
      </c>
      <c r="DA55" s="20" t="str">
        <f ca="1">IFERROR(IF(AND(Milestones[[#This Row],[Category]:[Category]]="Goal",DA$5&gt;=Milestones[[#This Row],[Start]:[Start]],DA$5&lt;=Milestones[[#This Row],[End]:[End]]),2,IF(AND(Milestones[[#This Row],[Category]:[Category]]="Milestone",DA$5&gt;=Milestones[[#This Row],[Start]:[Start]],DA$5&lt;=Milestones[[#This Row],[End]:[End]]),1,"")),"")</f>
        <v/>
      </c>
      <c r="DB55" s="20" t="str">
        <f ca="1">IFERROR(IF(AND(Milestones[[#This Row],[Category]:[Category]]="Goal",DB$5&gt;=Milestones[[#This Row],[Start]:[Start]],DB$5&lt;=Milestones[[#This Row],[End]:[End]]),2,IF(AND(Milestones[[#This Row],[Category]:[Category]]="Milestone",DB$5&gt;=Milestones[[#This Row],[Start]:[Start]],DB$5&lt;=Milestones[[#This Row],[End]:[End]]),1,"")),"")</f>
        <v/>
      </c>
      <c r="DC55" s="20" t="str">
        <f ca="1">IFERROR(IF(AND(Milestones[[#This Row],[Category]:[Category]]="Goal",DC$5&gt;=Milestones[[#This Row],[Start]:[Start]],DC$5&lt;=Milestones[[#This Row],[End]:[End]]),2,IF(AND(Milestones[[#This Row],[Category]:[Category]]="Milestone",DC$5&gt;=Milestones[[#This Row],[Start]:[Start]],DC$5&lt;=Milestones[[#This Row],[End]:[End]]),1,"")),"")</f>
        <v/>
      </c>
      <c r="DD55" s="20" t="str">
        <f ca="1">IFERROR(IF(AND(Milestones[[#This Row],[Category]:[Category]]="Goal",DD$5&gt;=Milestones[[#This Row],[Start]:[Start]],DD$5&lt;=Milestones[[#This Row],[End]:[End]]),2,IF(AND(Milestones[[#This Row],[Category]:[Category]]="Milestone",DD$5&gt;=Milestones[[#This Row],[Start]:[Start]],DD$5&lt;=Milestones[[#This Row],[End]:[End]]),1,"")),"")</f>
        <v/>
      </c>
      <c r="DE55" s="20" t="str">
        <f ca="1">IFERROR(IF(AND(Milestones[[#This Row],[Category]:[Category]]="Goal",DE$5&gt;=Milestones[[#This Row],[Start]:[Start]],DE$5&lt;=Milestones[[#This Row],[End]:[End]]),2,IF(AND(Milestones[[#This Row],[Category]:[Category]]="Milestone",DE$5&gt;=Milestones[[#This Row],[Start]:[Start]],DE$5&lt;=Milestones[[#This Row],[End]:[End]]),1,"")),"")</f>
        <v/>
      </c>
      <c r="DF55" s="20" t="str">
        <f ca="1">IFERROR(IF(AND(Milestones[[#This Row],[Category]:[Category]]="Goal",DF$5&gt;=Milestones[[#This Row],[Start]:[Start]],DF$5&lt;=Milestones[[#This Row],[End]:[End]]),2,IF(AND(Milestones[[#This Row],[Category]:[Category]]="Milestone",DF$5&gt;=Milestones[[#This Row],[Start]:[Start]],DF$5&lt;=Milestones[[#This Row],[End]:[End]]),1,"")),"")</f>
        <v/>
      </c>
      <c r="DG55" s="20" t="str">
        <f ca="1">IFERROR(IF(AND(Milestones[[#This Row],[Category]:[Category]]="Goal",DG$5&gt;=Milestones[[#This Row],[Start]:[Start]],DG$5&lt;=Milestones[[#This Row],[End]:[End]]),2,IF(AND(Milestones[[#This Row],[Category]:[Category]]="Milestone",DG$5&gt;=Milestones[[#This Row],[Start]:[Start]],DG$5&lt;=Milestones[[#This Row],[End]:[End]]),1,"")),"")</f>
        <v/>
      </c>
      <c r="DH55" s="20" t="str">
        <f ca="1">IFERROR(IF(AND(Milestones[[#This Row],[Category]:[Category]]="Goal",DH$5&gt;=Milestones[[#This Row],[Start]:[Start]],DH$5&lt;=Milestones[[#This Row],[End]:[End]]),2,IF(AND(Milestones[[#This Row],[Category]:[Category]]="Milestone",DH$5&gt;=Milestones[[#This Row],[Start]:[Start]],DH$5&lt;=Milestones[[#This Row],[End]:[End]]),1,"")),"")</f>
        <v/>
      </c>
      <c r="DI55" s="20" t="str">
        <f ca="1">IFERROR(IF(AND(Milestones[[#This Row],[Category]:[Category]]="Goal",DI$5&gt;=Milestones[[#This Row],[Start]:[Start]],DI$5&lt;=Milestones[[#This Row],[End]:[End]]),2,IF(AND(Milestones[[#This Row],[Category]:[Category]]="Milestone",DI$5&gt;=Milestones[[#This Row],[Start]:[Start]],DI$5&lt;=Milestones[[#This Row],[End]:[End]]),1,"")),"")</f>
        <v/>
      </c>
      <c r="DJ55" s="20" t="str">
        <f ca="1">IFERROR(IF(AND(Milestones[[#This Row],[Category]:[Category]]="Goal",DJ$5&gt;=Milestones[[#This Row],[Start]:[Start]],DJ$5&lt;=Milestones[[#This Row],[End]:[End]]),2,IF(AND(Milestones[[#This Row],[Category]:[Category]]="Milestone",DJ$5&gt;=Milestones[[#This Row],[Start]:[Start]],DJ$5&lt;=Milestones[[#This Row],[End]:[End]]),1,"")),"")</f>
        <v/>
      </c>
      <c r="DK55" s="20" t="str">
        <f ca="1">IFERROR(IF(AND(Milestones[[#This Row],[Category]:[Category]]="Goal",DK$5&gt;=Milestones[[#This Row],[Start]:[Start]],DK$5&lt;=Milestones[[#This Row],[End]:[End]]),2,IF(AND(Milestones[[#This Row],[Category]:[Category]]="Milestone",DK$5&gt;=Milestones[[#This Row],[Start]:[Start]],DK$5&lt;=Milestones[[#This Row],[End]:[End]]),1,"")),"")</f>
        <v/>
      </c>
      <c r="DL55" s="20" t="str">
        <f ca="1">IFERROR(IF(AND(Milestones[[#This Row],[Category]:[Category]]="Goal",DL$5&gt;=Milestones[[#This Row],[Start]:[Start]],DL$5&lt;=Milestones[[#This Row],[End]:[End]]),2,IF(AND(Milestones[[#This Row],[Category]:[Category]]="Milestone",DL$5&gt;=Milestones[[#This Row],[Start]:[Start]],DL$5&lt;=Milestones[[#This Row],[End]:[End]]),1,"")),"")</f>
        <v/>
      </c>
      <c r="DM55" s="20" t="str">
        <f ca="1">IFERROR(IF(AND(Milestones[[#This Row],[Category]:[Category]]="Goal",DM$5&gt;=Milestones[[#This Row],[Start]:[Start]],DM$5&lt;=Milestones[[#This Row],[End]:[End]]),2,IF(AND(Milestones[[#This Row],[Category]:[Category]]="Milestone",DM$5&gt;=Milestones[[#This Row],[Start]:[Start]],DM$5&lt;=Milestones[[#This Row],[End]:[End]]),1,"")),"")</f>
        <v/>
      </c>
      <c r="DN55" s="20" t="str">
        <f ca="1">IFERROR(IF(AND(Milestones[[#This Row],[Category]:[Category]]="Goal",DN$5&gt;=Milestones[[#This Row],[Start]:[Start]],DN$5&lt;=Milestones[[#This Row],[End]:[End]]),2,IF(AND(Milestones[[#This Row],[Category]:[Category]]="Milestone",DN$5&gt;=Milestones[[#This Row],[Start]:[Start]],DN$5&lt;=Milestones[[#This Row],[End]:[End]]),1,"")),"")</f>
        <v/>
      </c>
      <c r="DO55" s="20" t="str">
        <f ca="1">IFERROR(IF(AND(Milestones[[#This Row],[Category]:[Category]]="Goal",DO$5&gt;=Milestones[[#This Row],[Start]:[Start]],DO$5&lt;=Milestones[[#This Row],[End]:[End]]),2,IF(AND(Milestones[[#This Row],[Category]:[Category]]="Milestone",DO$5&gt;=Milestones[[#This Row],[Start]:[Start]],DO$5&lt;=Milestones[[#This Row],[End]:[End]]),1,"")),"")</f>
        <v/>
      </c>
      <c r="DP55" s="20" t="str">
        <f ca="1">IFERROR(IF(AND(Milestones[[#This Row],[Category]:[Category]]="Goal",DP$5&gt;=Milestones[[#This Row],[Start]:[Start]],DP$5&lt;=Milestones[[#This Row],[End]:[End]]),2,IF(AND(Milestones[[#This Row],[Category]:[Category]]="Milestone",DP$5&gt;=Milestones[[#This Row],[Start]:[Start]],DP$5&lt;=Milestones[[#This Row],[End]:[End]]),1,"")),"")</f>
        <v/>
      </c>
      <c r="DQ55" s="20" t="str">
        <f ca="1">IFERROR(IF(AND(Milestones[[#This Row],[Category]:[Category]]="Goal",DQ$5&gt;=Milestones[[#This Row],[Start]:[Start]],DQ$5&lt;=Milestones[[#This Row],[End]:[End]]),2,IF(AND(Milestones[[#This Row],[Category]:[Category]]="Milestone",DQ$5&gt;=Milestones[[#This Row],[Start]:[Start]],DQ$5&lt;=Milestones[[#This Row],[End]:[End]]),1,"")),"")</f>
        <v/>
      </c>
      <c r="DR55" s="20" t="str">
        <f ca="1">IFERROR(IF(AND(Milestones[[#This Row],[Category]:[Category]]="Goal",DR$5&gt;=Milestones[[#This Row],[Start]:[Start]],DR$5&lt;=Milestones[[#This Row],[End]:[End]]),2,IF(AND(Milestones[[#This Row],[Category]:[Category]]="Milestone",DR$5&gt;=Milestones[[#This Row],[Start]:[Start]],DR$5&lt;=Milestones[[#This Row],[End]:[End]]),1,"")),"")</f>
        <v/>
      </c>
      <c r="DS55" s="20" t="str">
        <f ca="1">IFERROR(IF(AND(Milestones[[#This Row],[Category]:[Category]]="Goal",DS$5&gt;=Milestones[[#This Row],[Start]:[Start]],DS$5&lt;=Milestones[[#This Row],[End]:[End]]),2,IF(AND(Milestones[[#This Row],[Category]:[Category]]="Milestone",DS$5&gt;=Milestones[[#This Row],[Start]:[Start]],DS$5&lt;=Milestones[[#This Row],[End]:[End]]),1,"")),"")</f>
        <v/>
      </c>
      <c r="DT55" s="20" t="str">
        <f ca="1">IFERROR(IF(AND(Milestones[[#This Row],[Category]:[Category]]="Goal",DT$5&gt;=Milestones[[#This Row],[Start]:[Start]],DT$5&lt;=Milestones[[#This Row],[End]:[End]]),2,IF(AND(Milestones[[#This Row],[Category]:[Category]]="Milestone",DT$5&gt;=Milestones[[#This Row],[Start]:[Start]],DT$5&lt;=Milestones[[#This Row],[End]:[End]]),1,"")),"")</f>
        <v/>
      </c>
      <c r="DU55" s="20" t="str">
        <f ca="1">IFERROR(IF(AND(Milestones[[#This Row],[Category]:[Category]]="Goal",DU$5&gt;=Milestones[[#This Row],[Start]:[Start]],DU$5&lt;=Milestones[[#This Row],[End]:[End]]),2,IF(AND(Milestones[[#This Row],[Category]:[Category]]="Milestone",DU$5&gt;=Milestones[[#This Row],[Start]:[Start]],DU$5&lt;=Milestones[[#This Row],[End]:[End]]),1,"")),"")</f>
        <v/>
      </c>
      <c r="DV55" s="20" t="str">
        <f ca="1">IFERROR(IF(AND(Milestones[[#This Row],[Category]:[Category]]="Goal",DV$5&gt;=Milestones[[#This Row],[Start]:[Start]],DV$5&lt;=Milestones[[#This Row],[End]:[End]]),2,IF(AND(Milestones[[#This Row],[Category]:[Category]]="Milestone",DV$5&gt;=Milestones[[#This Row],[Start]:[Start]],DV$5&lt;=Milestones[[#This Row],[End]:[End]]),1,"")),"")</f>
        <v/>
      </c>
      <c r="DW55" s="20" t="str">
        <f ca="1">IFERROR(IF(AND(Milestones[[#This Row],[Category]:[Category]]="Goal",DW$5&gt;=Milestones[[#This Row],[Start]:[Start]],DW$5&lt;=Milestones[[#This Row],[End]:[End]]),2,IF(AND(Milestones[[#This Row],[Category]:[Category]]="Milestone",DW$5&gt;=Milestones[[#This Row],[Start]:[Start]],DW$5&lt;=Milestones[[#This Row],[End]:[End]]),1,"")),"")</f>
        <v/>
      </c>
      <c r="DX55" s="20" t="str">
        <f ca="1">IFERROR(IF(AND(Milestones[[#This Row],[Category]:[Category]]="Goal",DX$5&gt;=Milestones[[#This Row],[Start]:[Start]],DX$5&lt;=Milestones[[#This Row],[End]:[End]]),2,IF(AND(Milestones[[#This Row],[Category]:[Category]]="Milestone",DX$5&gt;=Milestones[[#This Row],[Start]:[Start]],DX$5&lt;=Milestones[[#This Row],[End]:[End]]),1,"")),"")</f>
        <v/>
      </c>
      <c r="DY55" s="20" t="str">
        <f ca="1">IFERROR(IF(AND(Milestones[[#This Row],[Category]:[Category]]="Goal",DY$5&gt;=Milestones[[#This Row],[Start]:[Start]],DY$5&lt;=Milestones[[#This Row],[End]:[End]]),2,IF(AND(Milestones[[#This Row],[Category]:[Category]]="Milestone",DY$5&gt;=Milestones[[#This Row],[Start]:[Start]],DY$5&lt;=Milestones[[#This Row],[End]:[End]]),1,"")),"")</f>
        <v/>
      </c>
      <c r="DZ55" s="20" t="str">
        <f ca="1">IFERROR(IF(AND(Milestones[[#This Row],[Category]:[Category]]="Goal",DZ$5&gt;=Milestones[[#This Row],[Start]:[Start]],DZ$5&lt;=Milestones[[#This Row],[End]:[End]]),2,IF(AND(Milestones[[#This Row],[Category]:[Category]]="Milestone",DZ$5&gt;=Milestones[[#This Row],[Start]:[Start]],DZ$5&lt;=Milestones[[#This Row],[End]:[End]]),1,"")),"")</f>
        <v/>
      </c>
      <c r="EA55" s="20" t="str">
        <f ca="1">IFERROR(IF(AND(Milestones[[#This Row],[Category]:[Category]]="Goal",EA$5&gt;=Milestones[[#This Row],[Start]:[Start]],EA$5&lt;=Milestones[[#This Row],[End]:[End]]),2,IF(AND(Milestones[[#This Row],[Category]:[Category]]="Milestone",EA$5&gt;=Milestones[[#This Row],[Start]:[Start]],EA$5&lt;=Milestones[[#This Row],[End]:[End]]),1,"")),"")</f>
        <v/>
      </c>
      <c r="EB55" s="20" t="str">
        <f ca="1">IFERROR(IF(AND(Milestones[[#This Row],[Category]:[Category]]="Goal",EB$5&gt;=Milestones[[#This Row],[Start]:[Start]],EB$5&lt;=Milestones[[#This Row],[End]:[End]]),2,IF(AND(Milestones[[#This Row],[Category]:[Category]]="Milestone",EB$5&gt;=Milestones[[#This Row],[Start]:[Start]],EB$5&lt;=Milestones[[#This Row],[End]:[End]]),1,"")),"")</f>
        <v/>
      </c>
      <c r="EC55" s="20" t="str">
        <f ca="1">IFERROR(IF(AND(Milestones[[#This Row],[Category]:[Category]]="Goal",EC$5&gt;=Milestones[[#This Row],[Start]:[Start]],EC$5&lt;=Milestones[[#This Row],[End]:[End]]),2,IF(AND(Milestones[[#This Row],[Category]:[Category]]="Milestone",EC$5&gt;=Milestones[[#This Row],[Start]:[Start]],EC$5&lt;=Milestones[[#This Row],[End]:[End]]),1,"")),"")</f>
        <v/>
      </c>
      <c r="ED55" s="20" t="str">
        <f ca="1">IFERROR(IF(AND(Milestones[[#This Row],[Category]:[Category]]="Goal",ED$5&gt;=Milestones[[#This Row],[Start]:[Start]],ED$5&lt;=Milestones[[#This Row],[End]:[End]]),2,IF(AND(Milestones[[#This Row],[Category]:[Category]]="Milestone",ED$5&gt;=Milestones[[#This Row],[Start]:[Start]],ED$5&lt;=Milestones[[#This Row],[End]:[End]]),1,"")),"")</f>
        <v/>
      </c>
      <c r="EE55" s="20" t="str">
        <f ca="1">IFERROR(IF(AND(Milestones[[#This Row],[Category]:[Category]]="Goal",EE$5&gt;=Milestones[[#This Row],[Start]:[Start]],EE$5&lt;=Milestones[[#This Row],[End]:[End]]),2,IF(AND(Milestones[[#This Row],[Category]:[Category]]="Milestone",EE$5&gt;=Milestones[[#This Row],[Start]:[Start]],EE$5&lt;=Milestones[[#This Row],[End]:[End]]),1,"")),"")</f>
        <v/>
      </c>
      <c r="EF55" s="20" t="str">
        <f ca="1">IFERROR(IF(AND(Milestones[[#This Row],[Category]:[Category]]="Goal",EF$5&gt;=Milestones[[#This Row],[Start]:[Start]],EF$5&lt;=Milestones[[#This Row],[End]:[End]]),2,IF(AND(Milestones[[#This Row],[Category]:[Category]]="Milestone",EF$5&gt;=Milestones[[#This Row],[Start]:[Start]],EF$5&lt;=Milestones[[#This Row],[End]:[End]]),1,"")),"")</f>
        <v/>
      </c>
      <c r="EG55" s="20" t="str">
        <f ca="1">IFERROR(IF(AND(Milestones[[#This Row],[Category]:[Category]]="Goal",EG$5&gt;=Milestones[[#This Row],[Start]:[Start]],EG$5&lt;=Milestones[[#This Row],[End]:[End]]),2,IF(AND(Milestones[[#This Row],[Category]:[Category]]="Milestone",EG$5&gt;=Milestones[[#This Row],[Start]:[Start]],EG$5&lt;=Milestones[[#This Row],[End]:[End]]),1,"")),"")</f>
        <v/>
      </c>
      <c r="EH55" s="20" t="str">
        <f ca="1">IFERROR(IF(AND(Milestones[[#This Row],[Category]:[Category]]="Goal",EH$5&gt;=Milestones[[#This Row],[Start]:[Start]],EH$5&lt;=Milestones[[#This Row],[End]:[End]]),2,IF(AND(Milestones[[#This Row],[Category]:[Category]]="Milestone",EH$5&gt;=Milestones[[#This Row],[Start]:[Start]],EH$5&lt;=Milestones[[#This Row],[End]:[End]]),1,"")),"")</f>
        <v/>
      </c>
      <c r="EI55" s="20" t="str">
        <f ca="1">IFERROR(IF(AND(Milestones[[#This Row],[Category]:[Category]]="Goal",EI$5&gt;=Milestones[[#This Row],[Start]:[Start]],EI$5&lt;=Milestones[[#This Row],[End]:[End]]),2,IF(AND(Milestones[[#This Row],[Category]:[Category]]="Milestone",EI$5&gt;=Milestones[[#This Row],[Start]:[Start]],EI$5&lt;=Milestones[[#This Row],[End]:[End]]),1,"")),"")</f>
        <v/>
      </c>
      <c r="EJ55" s="20" t="str">
        <f ca="1">IFERROR(IF(AND(Milestones[[#This Row],[Category]:[Category]]="Goal",EJ$5&gt;=Milestones[[#This Row],[Start]:[Start]],EJ$5&lt;=Milestones[[#This Row],[End]:[End]]),2,IF(AND(Milestones[[#This Row],[Category]:[Category]]="Milestone",EJ$5&gt;=Milestones[[#This Row],[Start]:[Start]],EJ$5&lt;=Milestones[[#This Row],[End]:[End]]),1,"")),"")</f>
        <v/>
      </c>
      <c r="EK55" s="20" t="str">
        <f ca="1">IFERROR(IF(AND(Milestones[[#This Row],[Category]:[Category]]="Goal",EK$5&gt;=Milestones[[#This Row],[Start]:[Start]],EK$5&lt;=Milestones[[#This Row],[End]:[End]]),2,IF(AND(Milestones[[#This Row],[Category]:[Category]]="Milestone",EK$5&gt;=Milestones[[#This Row],[Start]:[Start]],EK$5&lt;=Milestones[[#This Row],[End]:[End]]),1,"")),"")</f>
        <v/>
      </c>
      <c r="EL55" s="20" t="str">
        <f ca="1">IFERROR(IF(AND(Milestones[[#This Row],[Category]:[Category]]="Goal",EL$5&gt;=Milestones[[#This Row],[Start]:[Start]],EL$5&lt;=Milestones[[#This Row],[End]:[End]]),2,IF(AND(Milestones[[#This Row],[Category]:[Category]]="Milestone",EL$5&gt;=Milestones[[#This Row],[Start]:[Start]],EL$5&lt;=Milestones[[#This Row],[End]:[End]]),1,"")),"")</f>
        <v/>
      </c>
      <c r="EM55" s="20" t="str">
        <f ca="1">IFERROR(IF(AND(Milestones[[#This Row],[Category]:[Category]]="Goal",EM$5&gt;=Milestones[[#This Row],[Start]:[Start]],EM$5&lt;=Milestones[[#This Row],[End]:[End]]),2,IF(AND(Milestones[[#This Row],[Category]:[Category]]="Milestone",EM$5&gt;=Milestones[[#This Row],[Start]:[Start]],EM$5&lt;=Milestones[[#This Row],[End]:[End]]),1,"")),"")</f>
        <v/>
      </c>
      <c r="EN55" s="20" t="str">
        <f ca="1">IFERROR(IF(AND(Milestones[[#This Row],[Category]:[Category]]="Goal",EN$5&gt;=Milestones[[#This Row],[Start]:[Start]],EN$5&lt;=Milestones[[#This Row],[End]:[End]]),2,IF(AND(Milestones[[#This Row],[Category]:[Category]]="Milestone",EN$5&gt;=Milestones[[#This Row],[Start]:[Start]],EN$5&lt;=Milestones[[#This Row],[End]:[End]]),1,"")),"")</f>
        <v/>
      </c>
      <c r="EO55" s="20" t="str">
        <f ca="1">IFERROR(IF(AND(Milestones[[#This Row],[Category]:[Category]]="Goal",EO$5&gt;=Milestones[[#This Row],[Start]:[Start]],EO$5&lt;=Milestones[[#This Row],[End]:[End]]),2,IF(AND(Milestones[[#This Row],[Category]:[Category]]="Milestone",EO$5&gt;=Milestones[[#This Row],[Start]:[Start]],EO$5&lt;=Milestones[[#This Row],[End]:[End]]),1,"")),"")</f>
        <v/>
      </c>
      <c r="EP55" s="20" t="str">
        <f ca="1">IFERROR(IF(AND(Milestones[[#This Row],[Category]:[Category]]="Goal",EP$5&gt;=Milestones[[#This Row],[Start]:[Start]],EP$5&lt;=Milestones[[#This Row],[End]:[End]]),2,IF(AND(Milestones[[#This Row],[Category]:[Category]]="Milestone",EP$5&gt;=Milestones[[#This Row],[Start]:[Start]],EP$5&lt;=Milestones[[#This Row],[End]:[End]]),1,"")),"")</f>
        <v/>
      </c>
      <c r="EQ55" s="20" t="str">
        <f ca="1">IFERROR(IF(AND(Milestones[[#This Row],[Category]:[Category]]="Goal",EQ$5&gt;=Milestones[[#This Row],[Start]:[Start]],EQ$5&lt;=Milestones[[#This Row],[End]:[End]]),2,IF(AND(Milestones[[#This Row],[Category]:[Category]]="Milestone",EQ$5&gt;=Milestones[[#This Row],[Start]:[Start]],EQ$5&lt;=Milestones[[#This Row],[End]:[End]]),1,"")),"")</f>
        <v/>
      </c>
      <c r="ER55" s="20" t="str">
        <f ca="1">IFERROR(IF(AND(Milestones[[#This Row],[Category]:[Category]]="Goal",ER$5&gt;=Milestones[[#This Row],[Start]:[Start]],ER$5&lt;=Milestones[[#This Row],[End]:[End]]),2,IF(AND(Milestones[[#This Row],[Category]:[Category]]="Milestone",ER$5&gt;=Milestones[[#This Row],[Start]:[Start]],ER$5&lt;=Milestones[[#This Row],[End]:[End]]),1,"")),"")</f>
        <v/>
      </c>
    </row>
    <row r="56" spans="2:148" ht="15" customHeight="1" x14ac:dyDescent="0.3">
      <c r="B56" s="41">
        <f t="shared" si="73"/>
        <v>49</v>
      </c>
      <c r="C56" s="97" t="s">
        <v>162</v>
      </c>
      <c r="D56" s="61" t="s">
        <v>51</v>
      </c>
      <c r="E56" s="63" t="s">
        <v>52</v>
      </c>
      <c r="F56" s="64" t="s">
        <v>11</v>
      </c>
      <c r="G56" s="43"/>
      <c r="H56" s="35"/>
      <c r="I56" s="58">
        <f>IFERROR(IF(Milestones[[#This Row],[Activity]]="","",WORKDAY(IF(Milestones[[#This Row],[Predecessor]]="",IF(O55&lt;&gt;"", O55, L55),IF(INDEX(Milestones[Actual End],Milestones[[#This Row],[Predecessor]])&lt;&gt;"",INDEX(Milestones[Actual End],Milestones[[#This Row],[Predecessor]]),INDEX(Milestones[End],Milestones[[#This Row],[Predecessor]]))),Milestones[[#This Row],[Lag Days (Working Days)]],Table5[Holidays])),"")</f>
        <v>43404</v>
      </c>
      <c r="J56" s="70"/>
      <c r="K56" s="46">
        <f>IF(Milestones[[#This Row],[Responsible]]="",Milestones[[#This Row],[Effort (Working Days)]],IFERROR(ROUND(Milestones[[#This Row],[Effort (Working Days)]]/VLOOKUP(Milestones[[#This Row],[Responsible]],ProjectPersonnel[],2,FALSE)*4,0)/4,0))</f>
        <v>0</v>
      </c>
      <c r="L56" s="47">
        <f>IFERROR(WORKDAY(Milestones[[#This Row],[Start]],Milestones[[#This Row],[Task Duration]],Table5[Holidays]),"")</f>
        <v>43404</v>
      </c>
      <c r="M56" s="49" t="s">
        <v>156</v>
      </c>
      <c r="N56" s="49"/>
      <c r="O56" s="49"/>
      <c r="P56" s="72">
        <v>0</v>
      </c>
      <c r="Q56" s="13"/>
      <c r="R56" s="13"/>
      <c r="T56" s="20" t="str">
        <f ca="1">IFERROR(IF(AND(Milestones[[#This Row],[Category]:[Category]]="Goal",T$5&gt;=Milestones[[#This Row],[Start]:[Start]],T$5&lt;=Milestones[[#This Row],[End]:[End]]),2,IF(AND(Milestones[[#This Row],[Category]:[Category]]="Milestone",T$5&gt;=Milestones[[#This Row],[Start]:[Start]],T$5&lt;=Milestones[[#This Row],[End]:[End]]),1,"")),"")</f>
        <v/>
      </c>
      <c r="U56" s="20" t="str">
        <f ca="1">IFERROR(IF(AND(Milestones[[#This Row],[Category]:[Category]]="Goal",U$5&gt;=Milestones[[#This Row],[Start]:[Start]],U$5&lt;=Milestones[[#This Row],[End]:[End]]),2,IF(AND(Milestones[[#This Row],[Category]:[Category]]="Milestone",U$5&gt;=Milestones[[#This Row],[Start]:[Start]],U$5&lt;=Milestones[[#This Row],[End]:[End]]),1,"")),"")</f>
        <v/>
      </c>
      <c r="V56" s="20" t="str">
        <f ca="1">IFERROR(IF(AND(Milestones[[#This Row],[Category]:[Category]]="Goal",V$5&gt;=Milestones[[#This Row],[Start]:[Start]],V$5&lt;=Milestones[[#This Row],[End]:[End]]),2,IF(AND(Milestones[[#This Row],[Category]:[Category]]="Milestone",V$5&gt;=Milestones[[#This Row],[Start]:[Start]],V$5&lt;=Milestones[[#This Row],[End]:[End]]),1,"")),"")</f>
        <v/>
      </c>
      <c r="W56" s="20" t="str">
        <f ca="1">IFERROR(IF(AND(Milestones[[#This Row],[Category]:[Category]]="Goal",W$5&gt;=Milestones[[#This Row],[Start]:[Start]],W$5&lt;=Milestones[[#This Row],[End]:[End]]),2,IF(AND(Milestones[[#This Row],[Category]:[Category]]="Milestone",W$5&gt;=Milestones[[#This Row],[Start]:[Start]],W$5&lt;=Milestones[[#This Row],[End]:[End]]),1,"")),"")</f>
        <v/>
      </c>
      <c r="X56" s="20" t="str">
        <f ca="1">IFERROR(IF(AND(Milestones[[#This Row],[Category]:[Category]]="Goal",X$5&gt;=Milestones[[#This Row],[Start]:[Start]],X$5&lt;=Milestones[[#This Row],[End]:[End]]),2,IF(AND(Milestones[[#This Row],[Category]:[Category]]="Milestone",X$5&gt;=Milestones[[#This Row],[Start]:[Start]],X$5&lt;=Milestones[[#This Row],[End]:[End]]),1,"")),"")</f>
        <v/>
      </c>
      <c r="Y56" s="20" t="str">
        <f ca="1">IFERROR(IF(AND(Milestones[[#This Row],[Category]:[Category]]="Goal",Y$5&gt;=Milestones[[#This Row],[Start]:[Start]],Y$5&lt;=Milestones[[#This Row],[End]:[End]]),2,IF(AND(Milestones[[#This Row],[Category]:[Category]]="Milestone",Y$5&gt;=Milestones[[#This Row],[Start]:[Start]],Y$5&lt;=Milestones[[#This Row],[End]:[End]]),1,"")),"")</f>
        <v/>
      </c>
      <c r="Z56" s="20" t="str">
        <f ca="1">IFERROR(IF(AND(Milestones[[#This Row],[Category]:[Category]]="Goal",Z$5&gt;=Milestones[[#This Row],[Start]:[Start]],Z$5&lt;=Milestones[[#This Row],[End]:[End]]),2,IF(AND(Milestones[[#This Row],[Category]:[Category]]="Milestone",Z$5&gt;=Milestones[[#This Row],[Start]:[Start]],Z$5&lt;=Milestones[[#This Row],[End]:[End]]),1,"")),"")</f>
        <v/>
      </c>
      <c r="AA56" s="20" t="str">
        <f ca="1">IFERROR(IF(AND(Milestones[[#This Row],[Category]:[Category]]="Goal",AA$5&gt;=Milestones[[#This Row],[Start]:[Start]],AA$5&lt;=Milestones[[#This Row],[End]:[End]]),2,IF(AND(Milestones[[#This Row],[Category]:[Category]]="Milestone",AA$5&gt;=Milestones[[#This Row],[Start]:[Start]],AA$5&lt;=Milestones[[#This Row],[End]:[End]]),1,"")),"")</f>
        <v/>
      </c>
      <c r="AB56" s="20" t="str">
        <f ca="1">IFERROR(IF(AND(Milestones[[#This Row],[Category]:[Category]]="Goal",AB$5&gt;=Milestones[[#This Row],[Start]:[Start]],AB$5&lt;=Milestones[[#This Row],[End]:[End]]),2,IF(AND(Milestones[[#This Row],[Category]:[Category]]="Milestone",AB$5&gt;=Milestones[[#This Row],[Start]:[Start]],AB$5&lt;=Milestones[[#This Row],[End]:[End]]),1,"")),"")</f>
        <v/>
      </c>
      <c r="AC56" s="20" t="str">
        <f ca="1">IFERROR(IF(AND(Milestones[[#This Row],[Category]:[Category]]="Goal",AC$5&gt;=Milestones[[#This Row],[Start]:[Start]],AC$5&lt;=Milestones[[#This Row],[End]:[End]]),2,IF(AND(Milestones[[#This Row],[Category]:[Category]]="Milestone",AC$5&gt;=Milestones[[#This Row],[Start]:[Start]],AC$5&lt;=Milestones[[#This Row],[End]:[End]]),1,"")),"")</f>
        <v/>
      </c>
      <c r="AD56" s="20" t="str">
        <f ca="1">IFERROR(IF(AND(Milestones[[#This Row],[Category]:[Category]]="Goal",AD$5&gt;=Milestones[[#This Row],[Start]:[Start]],AD$5&lt;=Milestones[[#This Row],[End]:[End]]),2,IF(AND(Milestones[[#This Row],[Category]:[Category]]="Milestone",AD$5&gt;=Milestones[[#This Row],[Start]:[Start]],AD$5&lt;=Milestones[[#This Row],[End]:[End]]),1,"")),"")</f>
        <v/>
      </c>
      <c r="AE56" s="20" t="str">
        <f ca="1">IFERROR(IF(AND(Milestones[[#This Row],[Category]:[Category]]="Goal",AE$5&gt;=Milestones[[#This Row],[Start]:[Start]],AE$5&lt;=Milestones[[#This Row],[End]:[End]]),2,IF(AND(Milestones[[#This Row],[Category]:[Category]]="Milestone",AE$5&gt;=Milestones[[#This Row],[Start]:[Start]],AE$5&lt;=Milestones[[#This Row],[End]:[End]]),1,"")),"")</f>
        <v/>
      </c>
      <c r="AF56" s="20" t="str">
        <f ca="1">IFERROR(IF(AND(Milestones[[#This Row],[Category]:[Category]]="Goal",AF$5&gt;=Milestones[[#This Row],[Start]:[Start]],AF$5&lt;=Milestones[[#This Row],[End]:[End]]),2,IF(AND(Milestones[[#This Row],[Category]:[Category]]="Milestone",AF$5&gt;=Milestones[[#This Row],[Start]:[Start]],AF$5&lt;=Milestones[[#This Row],[End]:[End]]),1,"")),"")</f>
        <v/>
      </c>
      <c r="AG56" s="20" t="str">
        <f ca="1">IFERROR(IF(AND(Milestones[[#This Row],[Category]:[Category]]="Goal",AG$5&gt;=Milestones[[#This Row],[Start]:[Start]],AG$5&lt;=Milestones[[#This Row],[End]:[End]]),2,IF(AND(Milestones[[#This Row],[Category]:[Category]]="Milestone",AG$5&gt;=Milestones[[#This Row],[Start]:[Start]],AG$5&lt;=Milestones[[#This Row],[End]:[End]]),1,"")),"")</f>
        <v/>
      </c>
      <c r="AH56" s="20" t="str">
        <f ca="1">IFERROR(IF(AND(Milestones[[#This Row],[Category]:[Category]]="Goal",AH$5&gt;=Milestones[[#This Row],[Start]:[Start]],AH$5&lt;=Milestones[[#This Row],[End]:[End]]),2,IF(AND(Milestones[[#This Row],[Category]:[Category]]="Milestone",AH$5&gt;=Milestones[[#This Row],[Start]:[Start]],AH$5&lt;=Milestones[[#This Row],[End]:[End]]),1,"")),"")</f>
        <v/>
      </c>
      <c r="AI56" s="20" t="str">
        <f ca="1">IFERROR(IF(AND(Milestones[[#This Row],[Category]:[Category]]="Goal",AI$5&gt;=Milestones[[#This Row],[Start]:[Start]],AI$5&lt;=Milestones[[#This Row],[End]:[End]]),2,IF(AND(Milestones[[#This Row],[Category]:[Category]]="Milestone",AI$5&gt;=Milestones[[#This Row],[Start]:[Start]],AI$5&lt;=Milestones[[#This Row],[End]:[End]]),1,"")),"")</f>
        <v/>
      </c>
      <c r="AJ56" s="20" t="str">
        <f ca="1">IFERROR(IF(AND(Milestones[[#This Row],[Category]:[Category]]="Goal",AJ$5&gt;=Milestones[[#This Row],[Start]:[Start]],AJ$5&lt;=Milestones[[#This Row],[End]:[End]]),2,IF(AND(Milestones[[#This Row],[Category]:[Category]]="Milestone",AJ$5&gt;=Milestones[[#This Row],[Start]:[Start]],AJ$5&lt;=Milestones[[#This Row],[End]:[End]]),1,"")),"")</f>
        <v/>
      </c>
      <c r="AK56" s="20" t="str">
        <f ca="1">IFERROR(IF(AND(Milestones[[#This Row],[Category]:[Category]]="Goal",AK$5&gt;=Milestones[[#This Row],[Start]:[Start]],AK$5&lt;=Milestones[[#This Row],[End]:[End]]),2,IF(AND(Milestones[[#This Row],[Category]:[Category]]="Milestone",AK$5&gt;=Milestones[[#This Row],[Start]:[Start]],AK$5&lt;=Milestones[[#This Row],[End]:[End]]),1,"")),"")</f>
        <v/>
      </c>
      <c r="AL56" s="20" t="str">
        <f ca="1">IFERROR(IF(AND(Milestones[[#This Row],[Category]:[Category]]="Goal",AL$5&gt;=Milestones[[#This Row],[Start]:[Start]],AL$5&lt;=Milestones[[#This Row],[End]:[End]]),2,IF(AND(Milestones[[#This Row],[Category]:[Category]]="Milestone",AL$5&gt;=Milestones[[#This Row],[Start]:[Start]],AL$5&lt;=Milestones[[#This Row],[End]:[End]]),1,"")),"")</f>
        <v/>
      </c>
      <c r="AM56" s="20" t="str">
        <f ca="1">IFERROR(IF(AND(Milestones[[#This Row],[Category]:[Category]]="Goal",AM$5&gt;=Milestones[[#This Row],[Start]:[Start]],AM$5&lt;=Milestones[[#This Row],[End]:[End]]),2,IF(AND(Milestones[[#This Row],[Category]:[Category]]="Milestone",AM$5&gt;=Milestones[[#This Row],[Start]:[Start]],AM$5&lt;=Milestones[[#This Row],[End]:[End]]),1,"")),"")</f>
        <v/>
      </c>
      <c r="AN56" s="20" t="str">
        <f ca="1">IFERROR(IF(AND(Milestones[[#This Row],[Category]:[Category]]="Goal",AN$5&gt;=Milestones[[#This Row],[Start]:[Start]],AN$5&lt;=Milestones[[#This Row],[End]:[End]]),2,IF(AND(Milestones[[#This Row],[Category]:[Category]]="Milestone",AN$5&gt;=Milestones[[#This Row],[Start]:[Start]],AN$5&lt;=Milestones[[#This Row],[End]:[End]]),1,"")),"")</f>
        <v/>
      </c>
      <c r="AO56" s="20" t="str">
        <f ca="1">IFERROR(IF(AND(Milestones[[#This Row],[Category]:[Category]]="Goal",AO$5&gt;=Milestones[[#This Row],[Start]:[Start]],AO$5&lt;=Milestones[[#This Row],[End]:[End]]),2,IF(AND(Milestones[[#This Row],[Category]:[Category]]="Milestone",AO$5&gt;=Milestones[[#This Row],[Start]:[Start]],AO$5&lt;=Milestones[[#This Row],[End]:[End]]),1,"")),"")</f>
        <v/>
      </c>
      <c r="AP56" s="20" t="str">
        <f ca="1">IFERROR(IF(AND(Milestones[[#This Row],[Category]:[Category]]="Goal",AP$5&gt;=Milestones[[#This Row],[Start]:[Start]],AP$5&lt;=Milestones[[#This Row],[End]:[End]]),2,IF(AND(Milestones[[#This Row],[Category]:[Category]]="Milestone",AP$5&gt;=Milestones[[#This Row],[Start]:[Start]],AP$5&lt;=Milestones[[#This Row],[End]:[End]]),1,"")),"")</f>
        <v/>
      </c>
      <c r="AQ56" s="20" t="str">
        <f ca="1">IFERROR(IF(AND(Milestones[[#This Row],[Category]:[Category]]="Goal",AQ$5&gt;=Milestones[[#This Row],[Start]:[Start]],AQ$5&lt;=Milestones[[#This Row],[End]:[End]]),2,IF(AND(Milestones[[#This Row],[Category]:[Category]]="Milestone",AQ$5&gt;=Milestones[[#This Row],[Start]:[Start]],AQ$5&lt;=Milestones[[#This Row],[End]:[End]]),1,"")),"")</f>
        <v/>
      </c>
      <c r="AR56" s="20" t="str">
        <f ca="1">IFERROR(IF(AND(Milestones[[#This Row],[Category]:[Category]]="Goal",AR$5&gt;=Milestones[[#This Row],[Start]:[Start]],AR$5&lt;=Milestones[[#This Row],[End]:[End]]),2,IF(AND(Milestones[[#This Row],[Category]:[Category]]="Milestone",AR$5&gt;=Milestones[[#This Row],[Start]:[Start]],AR$5&lt;=Milestones[[#This Row],[End]:[End]]),1,"")),"")</f>
        <v/>
      </c>
      <c r="AS56" s="20" t="str">
        <f ca="1">IFERROR(IF(AND(Milestones[[#This Row],[Category]:[Category]]="Goal",AS$5&gt;=Milestones[[#This Row],[Start]:[Start]],AS$5&lt;=Milestones[[#This Row],[End]:[End]]),2,IF(AND(Milestones[[#This Row],[Category]:[Category]]="Milestone",AS$5&gt;=Milestones[[#This Row],[Start]:[Start]],AS$5&lt;=Milestones[[#This Row],[End]:[End]]),1,"")),"")</f>
        <v/>
      </c>
      <c r="AT56" s="20" t="str">
        <f ca="1">IFERROR(IF(AND(Milestones[[#This Row],[Category]:[Category]]="Goal",AT$5&gt;=Milestones[[#This Row],[Start]:[Start]],AT$5&lt;=Milestones[[#This Row],[End]:[End]]),2,IF(AND(Milestones[[#This Row],[Category]:[Category]]="Milestone",AT$5&gt;=Milestones[[#This Row],[Start]:[Start]],AT$5&lt;=Milestones[[#This Row],[End]:[End]]),1,"")),"")</f>
        <v/>
      </c>
      <c r="AU56" s="20" t="str">
        <f ca="1">IFERROR(IF(AND(Milestones[[#This Row],[Category]:[Category]]="Goal",AU$5&gt;=Milestones[[#This Row],[Start]:[Start]],AU$5&lt;=Milestones[[#This Row],[End]:[End]]),2,IF(AND(Milestones[[#This Row],[Category]:[Category]]="Milestone",AU$5&gt;=Milestones[[#This Row],[Start]:[Start]],AU$5&lt;=Milestones[[#This Row],[End]:[End]]),1,"")),"")</f>
        <v/>
      </c>
      <c r="AV56" s="20" t="str">
        <f ca="1">IFERROR(IF(AND(Milestones[[#This Row],[Category]:[Category]]="Goal",AV$5&gt;=Milestones[[#This Row],[Start]:[Start]],AV$5&lt;=Milestones[[#This Row],[End]:[End]]),2,IF(AND(Milestones[[#This Row],[Category]:[Category]]="Milestone",AV$5&gt;=Milestones[[#This Row],[Start]:[Start]],AV$5&lt;=Milestones[[#This Row],[End]:[End]]),1,"")),"")</f>
        <v/>
      </c>
      <c r="AW56" s="20" t="str">
        <f ca="1">IFERROR(IF(AND(Milestones[[#This Row],[Category]:[Category]]="Goal",AW$5&gt;=Milestones[[#This Row],[Start]:[Start]],AW$5&lt;=Milestones[[#This Row],[End]:[End]]),2,IF(AND(Milestones[[#This Row],[Category]:[Category]]="Milestone",AW$5&gt;=Milestones[[#This Row],[Start]:[Start]],AW$5&lt;=Milestones[[#This Row],[End]:[End]]),1,"")),"")</f>
        <v/>
      </c>
      <c r="AX56" s="20" t="str">
        <f ca="1">IFERROR(IF(AND(Milestones[[#This Row],[Category]:[Category]]="Goal",AX$5&gt;=Milestones[[#This Row],[Start]:[Start]],AX$5&lt;=Milestones[[#This Row],[End]:[End]]),2,IF(AND(Milestones[[#This Row],[Category]:[Category]]="Milestone",AX$5&gt;=Milestones[[#This Row],[Start]:[Start]],AX$5&lt;=Milestones[[#This Row],[End]:[End]]),1,"")),"")</f>
        <v/>
      </c>
      <c r="AY56" s="20" t="str">
        <f ca="1">IFERROR(IF(AND(Milestones[[#This Row],[Category]:[Category]]="Goal",AY$5&gt;=Milestones[[#This Row],[Start]:[Start]],AY$5&lt;=Milestones[[#This Row],[End]:[End]]),2,IF(AND(Milestones[[#This Row],[Category]:[Category]]="Milestone",AY$5&gt;=Milestones[[#This Row],[Start]:[Start]],AY$5&lt;=Milestones[[#This Row],[End]:[End]]),1,"")),"")</f>
        <v/>
      </c>
      <c r="AZ56" s="20" t="str">
        <f ca="1">IFERROR(IF(AND(Milestones[[#This Row],[Category]:[Category]]="Goal",AZ$5&gt;=Milestones[[#This Row],[Start]:[Start]],AZ$5&lt;=Milestones[[#This Row],[End]:[End]]),2,IF(AND(Milestones[[#This Row],[Category]:[Category]]="Milestone",AZ$5&gt;=Milestones[[#This Row],[Start]:[Start]],AZ$5&lt;=Milestones[[#This Row],[End]:[End]]),1,"")),"")</f>
        <v/>
      </c>
      <c r="BA56" s="20" t="str">
        <f ca="1">IFERROR(IF(AND(Milestones[[#This Row],[Category]:[Category]]="Goal",BA$5&gt;=Milestones[[#This Row],[Start]:[Start]],BA$5&lt;=Milestones[[#This Row],[End]:[End]]),2,IF(AND(Milestones[[#This Row],[Category]:[Category]]="Milestone",BA$5&gt;=Milestones[[#This Row],[Start]:[Start]],BA$5&lt;=Milestones[[#This Row],[End]:[End]]),1,"")),"")</f>
        <v/>
      </c>
      <c r="BB56" s="20" t="str">
        <f ca="1">IFERROR(IF(AND(Milestones[[#This Row],[Category]:[Category]]="Goal",BB$5&gt;=Milestones[[#This Row],[Start]:[Start]],BB$5&lt;=Milestones[[#This Row],[End]:[End]]),2,IF(AND(Milestones[[#This Row],[Category]:[Category]]="Milestone",BB$5&gt;=Milestones[[#This Row],[Start]:[Start]],BB$5&lt;=Milestones[[#This Row],[End]:[End]]),1,"")),"")</f>
        <v/>
      </c>
      <c r="BC56" s="20" t="str">
        <f ca="1">IFERROR(IF(AND(Milestones[[#This Row],[Category]:[Category]]="Goal",BC$5&gt;=Milestones[[#This Row],[Start]:[Start]],BC$5&lt;=Milestones[[#This Row],[End]:[End]]),2,IF(AND(Milestones[[#This Row],[Category]:[Category]]="Milestone",BC$5&gt;=Milestones[[#This Row],[Start]:[Start]],BC$5&lt;=Milestones[[#This Row],[End]:[End]]),1,"")),"")</f>
        <v/>
      </c>
      <c r="BD56" s="20" t="str">
        <f ca="1">IFERROR(IF(AND(Milestones[[#This Row],[Category]:[Category]]="Goal",BD$5&gt;=Milestones[[#This Row],[Start]:[Start]],BD$5&lt;=Milestones[[#This Row],[End]:[End]]),2,IF(AND(Milestones[[#This Row],[Category]:[Category]]="Milestone",BD$5&gt;=Milestones[[#This Row],[Start]:[Start]],BD$5&lt;=Milestones[[#This Row],[End]:[End]]),1,"")),"")</f>
        <v/>
      </c>
      <c r="BE56" s="20" t="str">
        <f ca="1">IFERROR(IF(AND(Milestones[[#This Row],[Category]:[Category]]="Goal",BE$5&gt;=Milestones[[#This Row],[Start]:[Start]],BE$5&lt;=Milestones[[#This Row],[End]:[End]]),2,IF(AND(Milestones[[#This Row],[Category]:[Category]]="Milestone",BE$5&gt;=Milestones[[#This Row],[Start]:[Start]],BE$5&lt;=Milestones[[#This Row],[End]:[End]]),1,"")),"")</f>
        <v/>
      </c>
      <c r="BF56" s="20" t="str">
        <f ca="1">IFERROR(IF(AND(Milestones[[#This Row],[Category]:[Category]]="Goal",BF$5&gt;=Milestones[[#This Row],[Start]:[Start]],BF$5&lt;=Milestones[[#This Row],[End]:[End]]),2,IF(AND(Milestones[[#This Row],[Category]:[Category]]="Milestone",BF$5&gt;=Milestones[[#This Row],[Start]:[Start]],BF$5&lt;=Milestones[[#This Row],[End]:[End]]),1,"")),"")</f>
        <v/>
      </c>
      <c r="BG56" s="20" t="str">
        <f ca="1">IFERROR(IF(AND(Milestones[[#This Row],[Category]:[Category]]="Goal",BG$5&gt;=Milestones[[#This Row],[Start]:[Start]],BG$5&lt;=Milestones[[#This Row],[End]:[End]]),2,IF(AND(Milestones[[#This Row],[Category]:[Category]]="Milestone",BG$5&gt;=Milestones[[#This Row],[Start]:[Start]],BG$5&lt;=Milestones[[#This Row],[End]:[End]]),1,"")),"")</f>
        <v/>
      </c>
      <c r="BH56" s="20" t="str">
        <f ca="1">IFERROR(IF(AND(Milestones[[#This Row],[Category]:[Category]]="Goal",BH$5&gt;=Milestones[[#This Row],[Start]:[Start]],BH$5&lt;=Milestones[[#This Row],[End]:[End]]),2,IF(AND(Milestones[[#This Row],[Category]:[Category]]="Milestone",BH$5&gt;=Milestones[[#This Row],[Start]:[Start]],BH$5&lt;=Milestones[[#This Row],[End]:[End]]),1,"")),"")</f>
        <v/>
      </c>
      <c r="BI56" s="20" t="str">
        <f ca="1">IFERROR(IF(AND(Milestones[[#This Row],[Category]:[Category]]="Goal",BI$5&gt;=Milestones[[#This Row],[Start]:[Start]],BI$5&lt;=Milestones[[#This Row],[End]:[End]]),2,IF(AND(Milestones[[#This Row],[Category]:[Category]]="Milestone",BI$5&gt;=Milestones[[#This Row],[Start]:[Start]],BI$5&lt;=Milestones[[#This Row],[End]:[End]]),1,"")),"")</f>
        <v/>
      </c>
      <c r="BJ56" s="20" t="str">
        <f ca="1">IFERROR(IF(AND(Milestones[[#This Row],[Category]:[Category]]="Goal",BJ$5&gt;=Milestones[[#This Row],[Start]:[Start]],BJ$5&lt;=Milestones[[#This Row],[End]:[End]]),2,IF(AND(Milestones[[#This Row],[Category]:[Category]]="Milestone",BJ$5&gt;=Milestones[[#This Row],[Start]:[Start]],BJ$5&lt;=Milestones[[#This Row],[End]:[End]]),1,"")),"")</f>
        <v/>
      </c>
      <c r="BK56" s="20" t="str">
        <f ca="1">IFERROR(IF(AND(Milestones[[#This Row],[Category]:[Category]]="Goal",BK$5&gt;=Milestones[[#This Row],[Start]:[Start]],BK$5&lt;=Milestones[[#This Row],[End]:[End]]),2,IF(AND(Milestones[[#This Row],[Category]:[Category]]="Milestone",BK$5&gt;=Milestones[[#This Row],[Start]:[Start]],BK$5&lt;=Milestones[[#This Row],[End]:[End]]),1,"")),"")</f>
        <v/>
      </c>
      <c r="BL56" s="20" t="str">
        <f ca="1">IFERROR(IF(AND(Milestones[[#This Row],[Category]:[Category]]="Goal",BL$5&gt;=Milestones[[#This Row],[Start]:[Start]],BL$5&lt;=Milestones[[#This Row],[End]:[End]]),2,IF(AND(Milestones[[#This Row],[Category]:[Category]]="Milestone",BL$5&gt;=Milestones[[#This Row],[Start]:[Start]],BL$5&lt;=Milestones[[#This Row],[End]:[End]]),1,"")),"")</f>
        <v/>
      </c>
      <c r="BM56" s="20" t="str">
        <f ca="1">IFERROR(IF(AND(Milestones[[#This Row],[Category]:[Category]]="Goal",BM$5&gt;=Milestones[[#This Row],[Start]:[Start]],BM$5&lt;=Milestones[[#This Row],[End]:[End]]),2,IF(AND(Milestones[[#This Row],[Category]:[Category]]="Milestone",BM$5&gt;=Milestones[[#This Row],[Start]:[Start]],BM$5&lt;=Milestones[[#This Row],[End]:[End]]),1,"")),"")</f>
        <v/>
      </c>
      <c r="BN56" s="20" t="str">
        <f ca="1">IFERROR(IF(AND(Milestones[[#This Row],[Category]:[Category]]="Goal",BN$5&gt;=Milestones[[#This Row],[Start]:[Start]],BN$5&lt;=Milestones[[#This Row],[End]:[End]]),2,IF(AND(Milestones[[#This Row],[Category]:[Category]]="Milestone",BN$5&gt;=Milestones[[#This Row],[Start]:[Start]],BN$5&lt;=Milestones[[#This Row],[End]:[End]]),1,"")),"")</f>
        <v/>
      </c>
      <c r="BO56" s="20" t="str">
        <f ca="1">IFERROR(IF(AND(Milestones[[#This Row],[Category]:[Category]]="Goal",BO$5&gt;=Milestones[[#This Row],[Start]:[Start]],BO$5&lt;=Milestones[[#This Row],[End]:[End]]),2,IF(AND(Milestones[[#This Row],[Category]:[Category]]="Milestone",BO$5&gt;=Milestones[[#This Row],[Start]:[Start]],BO$5&lt;=Milestones[[#This Row],[End]:[End]]),1,"")),"")</f>
        <v/>
      </c>
      <c r="BP56" s="20" t="str">
        <f ca="1">IFERROR(IF(AND(Milestones[[#This Row],[Category]:[Category]]="Goal",BP$5&gt;=Milestones[[#This Row],[Start]:[Start]],BP$5&lt;=Milestones[[#This Row],[End]:[End]]),2,IF(AND(Milestones[[#This Row],[Category]:[Category]]="Milestone",BP$5&gt;=Milestones[[#This Row],[Start]:[Start]],BP$5&lt;=Milestones[[#This Row],[End]:[End]]),1,"")),"")</f>
        <v/>
      </c>
      <c r="BQ56" s="20" t="str">
        <f ca="1">IFERROR(IF(AND(Milestones[[#This Row],[Category]:[Category]]="Goal",BQ$5&gt;=Milestones[[#This Row],[Start]:[Start]],BQ$5&lt;=Milestones[[#This Row],[End]:[End]]),2,IF(AND(Milestones[[#This Row],[Category]:[Category]]="Milestone",BQ$5&gt;=Milestones[[#This Row],[Start]:[Start]],BQ$5&lt;=Milestones[[#This Row],[End]:[End]]),1,"")),"")</f>
        <v/>
      </c>
      <c r="BR56" s="20" t="str">
        <f ca="1">IFERROR(IF(AND(Milestones[[#This Row],[Category]:[Category]]="Goal",BR$5&gt;=Milestones[[#This Row],[Start]:[Start]],BR$5&lt;=Milestones[[#This Row],[End]:[End]]),2,IF(AND(Milestones[[#This Row],[Category]:[Category]]="Milestone",BR$5&gt;=Milestones[[#This Row],[Start]:[Start]],BR$5&lt;=Milestones[[#This Row],[End]:[End]]),1,"")),"")</f>
        <v/>
      </c>
      <c r="BS56" s="20" t="str">
        <f ca="1">IFERROR(IF(AND(Milestones[[#This Row],[Category]:[Category]]="Goal",BS$5&gt;=Milestones[[#This Row],[Start]:[Start]],BS$5&lt;=Milestones[[#This Row],[End]:[End]]),2,IF(AND(Milestones[[#This Row],[Category]:[Category]]="Milestone",BS$5&gt;=Milestones[[#This Row],[Start]:[Start]],BS$5&lt;=Milestones[[#This Row],[End]:[End]]),1,"")),"")</f>
        <v/>
      </c>
      <c r="BT56" s="20" t="str">
        <f ca="1">IFERROR(IF(AND(Milestones[[#This Row],[Category]:[Category]]="Goal",BT$5&gt;=Milestones[[#This Row],[Start]:[Start]],BT$5&lt;=Milestones[[#This Row],[End]:[End]]),2,IF(AND(Milestones[[#This Row],[Category]:[Category]]="Milestone",BT$5&gt;=Milestones[[#This Row],[Start]:[Start]],BT$5&lt;=Milestones[[#This Row],[End]:[End]]),1,"")),"")</f>
        <v/>
      </c>
      <c r="BU56" s="20" t="str">
        <f ca="1">IFERROR(IF(AND(Milestones[[#This Row],[Category]:[Category]]="Goal",BU$5&gt;=Milestones[[#This Row],[Start]:[Start]],BU$5&lt;=Milestones[[#This Row],[End]:[End]]),2,IF(AND(Milestones[[#This Row],[Category]:[Category]]="Milestone",BU$5&gt;=Milestones[[#This Row],[Start]:[Start]],BU$5&lt;=Milestones[[#This Row],[End]:[End]]),1,"")),"")</f>
        <v/>
      </c>
      <c r="BV56" s="20" t="str">
        <f ca="1">IFERROR(IF(AND(Milestones[[#This Row],[Category]:[Category]]="Goal",BV$5&gt;=Milestones[[#This Row],[Start]:[Start]],BV$5&lt;=Milestones[[#This Row],[End]:[End]]),2,IF(AND(Milestones[[#This Row],[Category]:[Category]]="Milestone",BV$5&gt;=Milestones[[#This Row],[Start]:[Start]],BV$5&lt;=Milestones[[#This Row],[End]:[End]]),1,"")),"")</f>
        <v/>
      </c>
      <c r="BW56" s="20" t="str">
        <f ca="1">IFERROR(IF(AND(Milestones[[#This Row],[Category]:[Category]]="Goal",BW$5&gt;=Milestones[[#This Row],[Start]:[Start]],BW$5&lt;=Milestones[[#This Row],[End]:[End]]),2,IF(AND(Milestones[[#This Row],[Category]:[Category]]="Milestone",BW$5&gt;=Milestones[[#This Row],[Start]:[Start]],BW$5&lt;=Milestones[[#This Row],[End]:[End]]),1,"")),"")</f>
        <v/>
      </c>
      <c r="BX56" s="20" t="str">
        <f ca="1">IFERROR(IF(AND(Milestones[[#This Row],[Category]:[Category]]="Goal",BX$5&gt;=Milestones[[#This Row],[Start]:[Start]],BX$5&lt;=Milestones[[#This Row],[End]:[End]]),2,IF(AND(Milestones[[#This Row],[Category]:[Category]]="Milestone",BX$5&gt;=Milestones[[#This Row],[Start]:[Start]],BX$5&lt;=Milestones[[#This Row],[End]:[End]]),1,"")),"")</f>
        <v/>
      </c>
      <c r="BY56" s="20" t="str">
        <f ca="1">IFERROR(IF(AND(Milestones[[#This Row],[Category]:[Category]]="Goal",BY$5&gt;=Milestones[[#This Row],[Start]:[Start]],BY$5&lt;=Milestones[[#This Row],[End]:[End]]),2,IF(AND(Milestones[[#This Row],[Category]:[Category]]="Milestone",BY$5&gt;=Milestones[[#This Row],[Start]:[Start]],BY$5&lt;=Milestones[[#This Row],[End]:[End]]),1,"")),"")</f>
        <v/>
      </c>
      <c r="BZ56" s="20" t="str">
        <f ca="1">IFERROR(IF(AND(Milestones[[#This Row],[Category]:[Category]]="Goal",BZ$5&gt;=Milestones[[#This Row],[Start]:[Start]],BZ$5&lt;=Milestones[[#This Row],[End]:[End]]),2,IF(AND(Milestones[[#This Row],[Category]:[Category]]="Milestone",BZ$5&gt;=Milestones[[#This Row],[Start]:[Start]],BZ$5&lt;=Milestones[[#This Row],[End]:[End]]),1,"")),"")</f>
        <v/>
      </c>
      <c r="CA56" s="20" t="str">
        <f ca="1">IFERROR(IF(AND(Milestones[[#This Row],[Category]:[Category]]="Goal",CA$5&gt;=Milestones[[#This Row],[Start]:[Start]],CA$5&lt;=Milestones[[#This Row],[End]:[End]]),2,IF(AND(Milestones[[#This Row],[Category]:[Category]]="Milestone",CA$5&gt;=Milestones[[#This Row],[Start]:[Start]],CA$5&lt;=Milestones[[#This Row],[End]:[End]]),1,"")),"")</f>
        <v/>
      </c>
      <c r="CB56" s="20" t="str">
        <f ca="1">IFERROR(IF(AND(Milestones[[#This Row],[Category]:[Category]]="Goal",CB$5&gt;=Milestones[[#This Row],[Start]:[Start]],CB$5&lt;=Milestones[[#This Row],[End]:[End]]),2,IF(AND(Milestones[[#This Row],[Category]:[Category]]="Milestone",CB$5&gt;=Milestones[[#This Row],[Start]:[Start]],CB$5&lt;=Milestones[[#This Row],[End]:[End]]),1,"")),"")</f>
        <v/>
      </c>
      <c r="CC56" s="20" t="str">
        <f ca="1">IFERROR(IF(AND(Milestones[[#This Row],[Category]:[Category]]="Goal",CC$5&gt;=Milestones[[#This Row],[Start]:[Start]],CC$5&lt;=Milestones[[#This Row],[End]:[End]]),2,IF(AND(Milestones[[#This Row],[Category]:[Category]]="Milestone",CC$5&gt;=Milestones[[#This Row],[Start]:[Start]],CC$5&lt;=Milestones[[#This Row],[End]:[End]]),1,"")),"")</f>
        <v/>
      </c>
      <c r="CD56" s="20" t="str">
        <f ca="1">IFERROR(IF(AND(Milestones[[#This Row],[Category]:[Category]]="Goal",CD$5&gt;=Milestones[[#This Row],[Start]:[Start]],CD$5&lt;=Milestones[[#This Row],[End]:[End]]),2,IF(AND(Milestones[[#This Row],[Category]:[Category]]="Milestone",CD$5&gt;=Milestones[[#This Row],[Start]:[Start]],CD$5&lt;=Milestones[[#This Row],[End]:[End]]),1,"")),"")</f>
        <v/>
      </c>
      <c r="CE56" s="20" t="str">
        <f ca="1">IFERROR(IF(AND(Milestones[[#This Row],[Category]:[Category]]="Goal",CE$5&gt;=Milestones[[#This Row],[Start]:[Start]],CE$5&lt;=Milestones[[#This Row],[End]:[End]]),2,IF(AND(Milestones[[#This Row],[Category]:[Category]]="Milestone",CE$5&gt;=Milestones[[#This Row],[Start]:[Start]],CE$5&lt;=Milestones[[#This Row],[End]:[End]]),1,"")),"")</f>
        <v/>
      </c>
      <c r="CF56" s="20" t="str">
        <f ca="1">IFERROR(IF(AND(Milestones[[#This Row],[Category]:[Category]]="Goal",CF$5&gt;=Milestones[[#This Row],[Start]:[Start]],CF$5&lt;=Milestones[[#This Row],[End]:[End]]),2,IF(AND(Milestones[[#This Row],[Category]:[Category]]="Milestone",CF$5&gt;=Milestones[[#This Row],[Start]:[Start]],CF$5&lt;=Milestones[[#This Row],[End]:[End]]),1,"")),"")</f>
        <v/>
      </c>
      <c r="CG56" s="20" t="str">
        <f ca="1">IFERROR(IF(AND(Milestones[[#This Row],[Category]:[Category]]="Goal",CG$5&gt;=Milestones[[#This Row],[Start]:[Start]],CG$5&lt;=Milestones[[#This Row],[End]:[End]]),2,IF(AND(Milestones[[#This Row],[Category]:[Category]]="Milestone",CG$5&gt;=Milestones[[#This Row],[Start]:[Start]],CG$5&lt;=Milestones[[#This Row],[End]:[End]]),1,"")),"")</f>
        <v/>
      </c>
      <c r="CH56" s="20" t="str">
        <f ca="1">IFERROR(IF(AND(Milestones[[#This Row],[Category]:[Category]]="Goal",CH$5&gt;=Milestones[[#This Row],[Start]:[Start]],CH$5&lt;=Milestones[[#This Row],[End]:[End]]),2,IF(AND(Milestones[[#This Row],[Category]:[Category]]="Milestone",CH$5&gt;=Milestones[[#This Row],[Start]:[Start]],CH$5&lt;=Milestones[[#This Row],[End]:[End]]),1,"")),"")</f>
        <v/>
      </c>
      <c r="CI56" s="20" t="str">
        <f ca="1">IFERROR(IF(AND(Milestones[[#This Row],[Category]:[Category]]="Goal",CI$5&gt;=Milestones[[#This Row],[Start]:[Start]],CI$5&lt;=Milestones[[#This Row],[End]:[End]]),2,IF(AND(Milestones[[#This Row],[Category]:[Category]]="Milestone",CI$5&gt;=Milestones[[#This Row],[Start]:[Start]],CI$5&lt;=Milestones[[#This Row],[End]:[End]]),1,"")),"")</f>
        <v/>
      </c>
      <c r="CJ56" s="20" t="str">
        <f ca="1">IFERROR(IF(AND(Milestones[[#This Row],[Category]:[Category]]="Goal",CJ$5&gt;=Milestones[[#This Row],[Start]:[Start]],CJ$5&lt;=Milestones[[#This Row],[End]:[End]]),2,IF(AND(Milestones[[#This Row],[Category]:[Category]]="Milestone",CJ$5&gt;=Milestones[[#This Row],[Start]:[Start]],CJ$5&lt;=Milestones[[#This Row],[End]:[End]]),1,"")),"")</f>
        <v/>
      </c>
      <c r="CK56" s="20" t="str">
        <f ca="1">IFERROR(IF(AND(Milestones[[#This Row],[Category]:[Category]]="Goal",CK$5&gt;=Milestones[[#This Row],[Start]:[Start]],CK$5&lt;=Milestones[[#This Row],[End]:[End]]),2,IF(AND(Milestones[[#This Row],[Category]:[Category]]="Milestone",CK$5&gt;=Milestones[[#This Row],[Start]:[Start]],CK$5&lt;=Milestones[[#This Row],[End]:[End]]),1,"")),"")</f>
        <v/>
      </c>
      <c r="CL56" s="20" t="str">
        <f ca="1">IFERROR(IF(AND(Milestones[[#This Row],[Category]:[Category]]="Goal",CL$5&gt;=Milestones[[#This Row],[Start]:[Start]],CL$5&lt;=Milestones[[#This Row],[End]:[End]]),2,IF(AND(Milestones[[#This Row],[Category]:[Category]]="Milestone",CL$5&gt;=Milestones[[#This Row],[Start]:[Start]],CL$5&lt;=Milestones[[#This Row],[End]:[End]]),1,"")),"")</f>
        <v/>
      </c>
      <c r="CM56" s="20" t="str">
        <f ca="1">IFERROR(IF(AND(Milestones[[#This Row],[Category]:[Category]]="Goal",CM$5&gt;=Milestones[[#This Row],[Start]:[Start]],CM$5&lt;=Milestones[[#This Row],[End]:[End]]),2,IF(AND(Milestones[[#This Row],[Category]:[Category]]="Milestone",CM$5&gt;=Milestones[[#This Row],[Start]:[Start]],CM$5&lt;=Milestones[[#This Row],[End]:[End]]),1,"")),"")</f>
        <v/>
      </c>
      <c r="CN56" s="20" t="str">
        <f ca="1">IFERROR(IF(AND(Milestones[[#This Row],[Category]:[Category]]="Goal",CN$5&gt;=Milestones[[#This Row],[Start]:[Start]],CN$5&lt;=Milestones[[#This Row],[End]:[End]]),2,IF(AND(Milestones[[#This Row],[Category]:[Category]]="Milestone",CN$5&gt;=Milestones[[#This Row],[Start]:[Start]],CN$5&lt;=Milestones[[#This Row],[End]:[End]]),1,"")),"")</f>
        <v/>
      </c>
      <c r="CO56" s="20" t="str">
        <f ca="1">IFERROR(IF(AND(Milestones[[#This Row],[Category]:[Category]]="Goal",CO$5&gt;=Milestones[[#This Row],[Start]:[Start]],CO$5&lt;=Milestones[[#This Row],[End]:[End]]),2,IF(AND(Milestones[[#This Row],[Category]:[Category]]="Milestone",CO$5&gt;=Milestones[[#This Row],[Start]:[Start]],CO$5&lt;=Milestones[[#This Row],[End]:[End]]),1,"")),"")</f>
        <v/>
      </c>
      <c r="CP56" s="20" t="str">
        <f ca="1">IFERROR(IF(AND(Milestones[[#This Row],[Category]:[Category]]="Goal",CP$5&gt;=Milestones[[#This Row],[Start]:[Start]],CP$5&lt;=Milestones[[#This Row],[End]:[End]]),2,IF(AND(Milestones[[#This Row],[Category]:[Category]]="Milestone",CP$5&gt;=Milestones[[#This Row],[Start]:[Start]],CP$5&lt;=Milestones[[#This Row],[End]:[End]]),1,"")),"")</f>
        <v/>
      </c>
      <c r="CQ56" s="20" t="str">
        <f ca="1">IFERROR(IF(AND(Milestones[[#This Row],[Category]:[Category]]="Goal",CQ$5&gt;=Milestones[[#This Row],[Start]:[Start]],CQ$5&lt;=Milestones[[#This Row],[End]:[End]]),2,IF(AND(Milestones[[#This Row],[Category]:[Category]]="Milestone",CQ$5&gt;=Milestones[[#This Row],[Start]:[Start]],CQ$5&lt;=Milestones[[#This Row],[End]:[End]]),1,"")),"")</f>
        <v/>
      </c>
      <c r="CR56" s="20" t="str">
        <f ca="1">IFERROR(IF(AND(Milestones[[#This Row],[Category]:[Category]]="Goal",CR$5&gt;=Milestones[[#This Row],[Start]:[Start]],CR$5&lt;=Milestones[[#This Row],[End]:[End]]),2,IF(AND(Milestones[[#This Row],[Category]:[Category]]="Milestone",CR$5&gt;=Milestones[[#This Row],[Start]:[Start]],CR$5&lt;=Milestones[[#This Row],[End]:[End]]),1,"")),"")</f>
        <v/>
      </c>
      <c r="CS56" s="20" t="str">
        <f ca="1">IFERROR(IF(AND(Milestones[[#This Row],[Category]:[Category]]="Goal",CS$5&gt;=Milestones[[#This Row],[Start]:[Start]],CS$5&lt;=Milestones[[#This Row],[End]:[End]]),2,IF(AND(Milestones[[#This Row],[Category]:[Category]]="Milestone",CS$5&gt;=Milestones[[#This Row],[Start]:[Start]],CS$5&lt;=Milestones[[#This Row],[End]:[End]]),1,"")),"")</f>
        <v/>
      </c>
      <c r="CT56" s="20" t="str">
        <f ca="1">IFERROR(IF(AND(Milestones[[#This Row],[Category]:[Category]]="Goal",CT$5&gt;=Milestones[[#This Row],[Start]:[Start]],CT$5&lt;=Milestones[[#This Row],[End]:[End]]),2,IF(AND(Milestones[[#This Row],[Category]:[Category]]="Milestone",CT$5&gt;=Milestones[[#This Row],[Start]:[Start]],CT$5&lt;=Milestones[[#This Row],[End]:[End]]),1,"")),"")</f>
        <v/>
      </c>
      <c r="CU56" s="20" t="str">
        <f ca="1">IFERROR(IF(AND(Milestones[[#This Row],[Category]:[Category]]="Goal",CU$5&gt;=Milestones[[#This Row],[Start]:[Start]],CU$5&lt;=Milestones[[#This Row],[End]:[End]]),2,IF(AND(Milestones[[#This Row],[Category]:[Category]]="Milestone",CU$5&gt;=Milestones[[#This Row],[Start]:[Start]],CU$5&lt;=Milestones[[#This Row],[End]:[End]]),1,"")),"")</f>
        <v/>
      </c>
      <c r="CV56" s="20" t="str">
        <f ca="1">IFERROR(IF(AND(Milestones[[#This Row],[Category]:[Category]]="Goal",CV$5&gt;=Milestones[[#This Row],[Start]:[Start]],CV$5&lt;=Milestones[[#This Row],[End]:[End]]),2,IF(AND(Milestones[[#This Row],[Category]:[Category]]="Milestone",CV$5&gt;=Milestones[[#This Row],[Start]:[Start]],CV$5&lt;=Milestones[[#This Row],[End]:[End]]),1,"")),"")</f>
        <v/>
      </c>
      <c r="CW56" s="20" t="str">
        <f ca="1">IFERROR(IF(AND(Milestones[[#This Row],[Category]:[Category]]="Goal",CW$5&gt;=Milestones[[#This Row],[Start]:[Start]],CW$5&lt;=Milestones[[#This Row],[End]:[End]]),2,IF(AND(Milestones[[#This Row],[Category]:[Category]]="Milestone",CW$5&gt;=Milestones[[#This Row],[Start]:[Start]],CW$5&lt;=Milestones[[#This Row],[End]:[End]]),1,"")),"")</f>
        <v/>
      </c>
      <c r="CX56" s="20" t="str">
        <f ca="1">IFERROR(IF(AND(Milestones[[#This Row],[Category]:[Category]]="Goal",CX$5&gt;=Milestones[[#This Row],[Start]:[Start]],CX$5&lt;=Milestones[[#This Row],[End]:[End]]),2,IF(AND(Milestones[[#This Row],[Category]:[Category]]="Milestone",CX$5&gt;=Milestones[[#This Row],[Start]:[Start]],CX$5&lt;=Milestones[[#This Row],[End]:[End]]),1,"")),"")</f>
        <v/>
      </c>
      <c r="CY56" s="20" t="str">
        <f ca="1">IFERROR(IF(AND(Milestones[[#This Row],[Category]:[Category]]="Goal",CY$5&gt;=Milestones[[#This Row],[Start]:[Start]],CY$5&lt;=Milestones[[#This Row],[End]:[End]]),2,IF(AND(Milestones[[#This Row],[Category]:[Category]]="Milestone",CY$5&gt;=Milestones[[#This Row],[Start]:[Start]],CY$5&lt;=Milestones[[#This Row],[End]:[End]]),1,"")),"")</f>
        <v/>
      </c>
      <c r="CZ56" s="20" t="str">
        <f ca="1">IFERROR(IF(AND(Milestones[[#This Row],[Category]:[Category]]="Goal",CZ$5&gt;=Milestones[[#This Row],[Start]:[Start]],CZ$5&lt;=Milestones[[#This Row],[End]:[End]]),2,IF(AND(Milestones[[#This Row],[Category]:[Category]]="Milestone",CZ$5&gt;=Milestones[[#This Row],[Start]:[Start]],CZ$5&lt;=Milestones[[#This Row],[End]:[End]]),1,"")),"")</f>
        <v/>
      </c>
      <c r="DA56" s="20" t="str">
        <f ca="1">IFERROR(IF(AND(Milestones[[#This Row],[Category]:[Category]]="Goal",DA$5&gt;=Milestones[[#This Row],[Start]:[Start]],DA$5&lt;=Milestones[[#This Row],[End]:[End]]),2,IF(AND(Milestones[[#This Row],[Category]:[Category]]="Milestone",DA$5&gt;=Milestones[[#This Row],[Start]:[Start]],DA$5&lt;=Milestones[[#This Row],[End]:[End]]),1,"")),"")</f>
        <v/>
      </c>
      <c r="DB56" s="20" t="str">
        <f ca="1">IFERROR(IF(AND(Milestones[[#This Row],[Category]:[Category]]="Goal",DB$5&gt;=Milestones[[#This Row],[Start]:[Start]],DB$5&lt;=Milestones[[#This Row],[End]:[End]]),2,IF(AND(Milestones[[#This Row],[Category]:[Category]]="Milestone",DB$5&gt;=Milestones[[#This Row],[Start]:[Start]],DB$5&lt;=Milestones[[#This Row],[End]:[End]]),1,"")),"")</f>
        <v/>
      </c>
      <c r="DC56" s="20" t="str">
        <f ca="1">IFERROR(IF(AND(Milestones[[#This Row],[Category]:[Category]]="Goal",DC$5&gt;=Milestones[[#This Row],[Start]:[Start]],DC$5&lt;=Milestones[[#This Row],[End]:[End]]),2,IF(AND(Milestones[[#This Row],[Category]:[Category]]="Milestone",DC$5&gt;=Milestones[[#This Row],[Start]:[Start]],DC$5&lt;=Milestones[[#This Row],[End]:[End]]),1,"")),"")</f>
        <v/>
      </c>
      <c r="DD56" s="20" t="str">
        <f ca="1">IFERROR(IF(AND(Milestones[[#This Row],[Category]:[Category]]="Goal",DD$5&gt;=Milestones[[#This Row],[Start]:[Start]],DD$5&lt;=Milestones[[#This Row],[End]:[End]]),2,IF(AND(Milestones[[#This Row],[Category]:[Category]]="Milestone",DD$5&gt;=Milestones[[#This Row],[Start]:[Start]],DD$5&lt;=Milestones[[#This Row],[End]:[End]]),1,"")),"")</f>
        <v/>
      </c>
      <c r="DE56" s="20" t="str">
        <f ca="1">IFERROR(IF(AND(Milestones[[#This Row],[Category]:[Category]]="Goal",DE$5&gt;=Milestones[[#This Row],[Start]:[Start]],DE$5&lt;=Milestones[[#This Row],[End]:[End]]),2,IF(AND(Milestones[[#This Row],[Category]:[Category]]="Milestone",DE$5&gt;=Milestones[[#This Row],[Start]:[Start]],DE$5&lt;=Milestones[[#This Row],[End]:[End]]),1,"")),"")</f>
        <v/>
      </c>
      <c r="DF56" s="20" t="str">
        <f ca="1">IFERROR(IF(AND(Milestones[[#This Row],[Category]:[Category]]="Goal",DF$5&gt;=Milestones[[#This Row],[Start]:[Start]],DF$5&lt;=Milestones[[#This Row],[End]:[End]]),2,IF(AND(Milestones[[#This Row],[Category]:[Category]]="Milestone",DF$5&gt;=Milestones[[#This Row],[Start]:[Start]],DF$5&lt;=Milestones[[#This Row],[End]:[End]]),1,"")),"")</f>
        <v/>
      </c>
      <c r="DG56" s="20" t="str">
        <f ca="1">IFERROR(IF(AND(Milestones[[#This Row],[Category]:[Category]]="Goal",DG$5&gt;=Milestones[[#This Row],[Start]:[Start]],DG$5&lt;=Milestones[[#This Row],[End]:[End]]),2,IF(AND(Milestones[[#This Row],[Category]:[Category]]="Milestone",DG$5&gt;=Milestones[[#This Row],[Start]:[Start]],DG$5&lt;=Milestones[[#This Row],[End]:[End]]),1,"")),"")</f>
        <v/>
      </c>
      <c r="DH56" s="20" t="str">
        <f ca="1">IFERROR(IF(AND(Milestones[[#This Row],[Category]:[Category]]="Goal",DH$5&gt;=Milestones[[#This Row],[Start]:[Start]],DH$5&lt;=Milestones[[#This Row],[End]:[End]]),2,IF(AND(Milestones[[#This Row],[Category]:[Category]]="Milestone",DH$5&gt;=Milestones[[#This Row],[Start]:[Start]],DH$5&lt;=Milestones[[#This Row],[End]:[End]]),1,"")),"")</f>
        <v/>
      </c>
      <c r="DI56" s="20" t="str">
        <f ca="1">IFERROR(IF(AND(Milestones[[#This Row],[Category]:[Category]]="Goal",DI$5&gt;=Milestones[[#This Row],[Start]:[Start]],DI$5&lt;=Milestones[[#This Row],[End]:[End]]),2,IF(AND(Milestones[[#This Row],[Category]:[Category]]="Milestone",DI$5&gt;=Milestones[[#This Row],[Start]:[Start]],DI$5&lt;=Milestones[[#This Row],[End]:[End]]),1,"")),"")</f>
        <v/>
      </c>
      <c r="DJ56" s="20" t="str">
        <f ca="1">IFERROR(IF(AND(Milestones[[#This Row],[Category]:[Category]]="Goal",DJ$5&gt;=Milestones[[#This Row],[Start]:[Start]],DJ$5&lt;=Milestones[[#This Row],[End]:[End]]),2,IF(AND(Milestones[[#This Row],[Category]:[Category]]="Milestone",DJ$5&gt;=Milestones[[#This Row],[Start]:[Start]],DJ$5&lt;=Milestones[[#This Row],[End]:[End]]),1,"")),"")</f>
        <v/>
      </c>
      <c r="DK56" s="20" t="str">
        <f ca="1">IFERROR(IF(AND(Milestones[[#This Row],[Category]:[Category]]="Goal",DK$5&gt;=Milestones[[#This Row],[Start]:[Start]],DK$5&lt;=Milestones[[#This Row],[End]:[End]]),2,IF(AND(Milestones[[#This Row],[Category]:[Category]]="Milestone",DK$5&gt;=Milestones[[#This Row],[Start]:[Start]],DK$5&lt;=Milestones[[#This Row],[End]:[End]]),1,"")),"")</f>
        <v/>
      </c>
      <c r="DL56" s="20" t="str">
        <f ca="1">IFERROR(IF(AND(Milestones[[#This Row],[Category]:[Category]]="Goal",DL$5&gt;=Milestones[[#This Row],[Start]:[Start]],DL$5&lt;=Milestones[[#This Row],[End]:[End]]),2,IF(AND(Milestones[[#This Row],[Category]:[Category]]="Milestone",DL$5&gt;=Milestones[[#This Row],[Start]:[Start]],DL$5&lt;=Milestones[[#This Row],[End]:[End]]),1,"")),"")</f>
        <v/>
      </c>
      <c r="DM56" s="20" t="str">
        <f ca="1">IFERROR(IF(AND(Milestones[[#This Row],[Category]:[Category]]="Goal",DM$5&gt;=Milestones[[#This Row],[Start]:[Start]],DM$5&lt;=Milestones[[#This Row],[End]:[End]]),2,IF(AND(Milestones[[#This Row],[Category]:[Category]]="Milestone",DM$5&gt;=Milestones[[#This Row],[Start]:[Start]],DM$5&lt;=Milestones[[#This Row],[End]:[End]]),1,"")),"")</f>
        <v/>
      </c>
      <c r="DN56" s="20" t="str">
        <f ca="1">IFERROR(IF(AND(Milestones[[#This Row],[Category]:[Category]]="Goal",DN$5&gt;=Milestones[[#This Row],[Start]:[Start]],DN$5&lt;=Milestones[[#This Row],[End]:[End]]),2,IF(AND(Milestones[[#This Row],[Category]:[Category]]="Milestone",DN$5&gt;=Milestones[[#This Row],[Start]:[Start]],DN$5&lt;=Milestones[[#This Row],[End]:[End]]),1,"")),"")</f>
        <v/>
      </c>
      <c r="DO56" s="20" t="str">
        <f ca="1">IFERROR(IF(AND(Milestones[[#This Row],[Category]:[Category]]="Goal",DO$5&gt;=Milestones[[#This Row],[Start]:[Start]],DO$5&lt;=Milestones[[#This Row],[End]:[End]]),2,IF(AND(Milestones[[#This Row],[Category]:[Category]]="Milestone",DO$5&gt;=Milestones[[#This Row],[Start]:[Start]],DO$5&lt;=Milestones[[#This Row],[End]:[End]]),1,"")),"")</f>
        <v/>
      </c>
      <c r="DP56" s="20" t="str">
        <f ca="1">IFERROR(IF(AND(Milestones[[#This Row],[Category]:[Category]]="Goal",DP$5&gt;=Milestones[[#This Row],[Start]:[Start]],DP$5&lt;=Milestones[[#This Row],[End]:[End]]),2,IF(AND(Milestones[[#This Row],[Category]:[Category]]="Milestone",DP$5&gt;=Milestones[[#This Row],[Start]:[Start]],DP$5&lt;=Milestones[[#This Row],[End]:[End]]),1,"")),"")</f>
        <v/>
      </c>
      <c r="DQ56" s="20" t="str">
        <f ca="1">IFERROR(IF(AND(Milestones[[#This Row],[Category]:[Category]]="Goal",DQ$5&gt;=Milestones[[#This Row],[Start]:[Start]],DQ$5&lt;=Milestones[[#This Row],[End]:[End]]),2,IF(AND(Milestones[[#This Row],[Category]:[Category]]="Milestone",DQ$5&gt;=Milestones[[#This Row],[Start]:[Start]],DQ$5&lt;=Milestones[[#This Row],[End]:[End]]),1,"")),"")</f>
        <v/>
      </c>
      <c r="DR56" s="20" t="str">
        <f ca="1">IFERROR(IF(AND(Milestones[[#This Row],[Category]:[Category]]="Goal",DR$5&gt;=Milestones[[#This Row],[Start]:[Start]],DR$5&lt;=Milestones[[#This Row],[End]:[End]]),2,IF(AND(Milestones[[#This Row],[Category]:[Category]]="Milestone",DR$5&gt;=Milestones[[#This Row],[Start]:[Start]],DR$5&lt;=Milestones[[#This Row],[End]:[End]]),1,"")),"")</f>
        <v/>
      </c>
      <c r="DS56" s="20" t="str">
        <f ca="1">IFERROR(IF(AND(Milestones[[#This Row],[Category]:[Category]]="Goal",DS$5&gt;=Milestones[[#This Row],[Start]:[Start]],DS$5&lt;=Milestones[[#This Row],[End]:[End]]),2,IF(AND(Milestones[[#This Row],[Category]:[Category]]="Milestone",DS$5&gt;=Milestones[[#This Row],[Start]:[Start]],DS$5&lt;=Milestones[[#This Row],[End]:[End]]),1,"")),"")</f>
        <v/>
      </c>
      <c r="DT56" s="20" t="str">
        <f ca="1">IFERROR(IF(AND(Milestones[[#This Row],[Category]:[Category]]="Goal",DT$5&gt;=Milestones[[#This Row],[Start]:[Start]],DT$5&lt;=Milestones[[#This Row],[End]:[End]]),2,IF(AND(Milestones[[#This Row],[Category]:[Category]]="Milestone",DT$5&gt;=Milestones[[#This Row],[Start]:[Start]],DT$5&lt;=Milestones[[#This Row],[End]:[End]]),1,"")),"")</f>
        <v/>
      </c>
      <c r="DU56" s="20" t="str">
        <f ca="1">IFERROR(IF(AND(Milestones[[#This Row],[Category]:[Category]]="Goal",DU$5&gt;=Milestones[[#This Row],[Start]:[Start]],DU$5&lt;=Milestones[[#This Row],[End]:[End]]),2,IF(AND(Milestones[[#This Row],[Category]:[Category]]="Milestone",DU$5&gt;=Milestones[[#This Row],[Start]:[Start]],DU$5&lt;=Milestones[[#This Row],[End]:[End]]),1,"")),"")</f>
        <v/>
      </c>
      <c r="DV56" s="20" t="str">
        <f ca="1">IFERROR(IF(AND(Milestones[[#This Row],[Category]:[Category]]="Goal",DV$5&gt;=Milestones[[#This Row],[Start]:[Start]],DV$5&lt;=Milestones[[#This Row],[End]:[End]]),2,IF(AND(Milestones[[#This Row],[Category]:[Category]]="Milestone",DV$5&gt;=Milestones[[#This Row],[Start]:[Start]],DV$5&lt;=Milestones[[#This Row],[End]:[End]]),1,"")),"")</f>
        <v/>
      </c>
      <c r="DW56" s="20" t="str">
        <f ca="1">IFERROR(IF(AND(Milestones[[#This Row],[Category]:[Category]]="Goal",DW$5&gt;=Milestones[[#This Row],[Start]:[Start]],DW$5&lt;=Milestones[[#This Row],[End]:[End]]),2,IF(AND(Milestones[[#This Row],[Category]:[Category]]="Milestone",DW$5&gt;=Milestones[[#This Row],[Start]:[Start]],DW$5&lt;=Milestones[[#This Row],[End]:[End]]),1,"")),"")</f>
        <v/>
      </c>
      <c r="DX56" s="20" t="str">
        <f ca="1">IFERROR(IF(AND(Milestones[[#This Row],[Category]:[Category]]="Goal",DX$5&gt;=Milestones[[#This Row],[Start]:[Start]],DX$5&lt;=Milestones[[#This Row],[End]:[End]]),2,IF(AND(Milestones[[#This Row],[Category]:[Category]]="Milestone",DX$5&gt;=Milestones[[#This Row],[Start]:[Start]],DX$5&lt;=Milestones[[#This Row],[End]:[End]]),1,"")),"")</f>
        <v/>
      </c>
      <c r="DY56" s="20" t="str">
        <f ca="1">IFERROR(IF(AND(Milestones[[#This Row],[Category]:[Category]]="Goal",DY$5&gt;=Milestones[[#This Row],[Start]:[Start]],DY$5&lt;=Milestones[[#This Row],[End]:[End]]),2,IF(AND(Milestones[[#This Row],[Category]:[Category]]="Milestone",DY$5&gt;=Milestones[[#This Row],[Start]:[Start]],DY$5&lt;=Milestones[[#This Row],[End]:[End]]),1,"")),"")</f>
        <v/>
      </c>
      <c r="DZ56" s="20" t="str">
        <f ca="1">IFERROR(IF(AND(Milestones[[#This Row],[Category]:[Category]]="Goal",DZ$5&gt;=Milestones[[#This Row],[Start]:[Start]],DZ$5&lt;=Milestones[[#This Row],[End]:[End]]),2,IF(AND(Milestones[[#This Row],[Category]:[Category]]="Milestone",DZ$5&gt;=Milestones[[#This Row],[Start]:[Start]],DZ$5&lt;=Milestones[[#This Row],[End]:[End]]),1,"")),"")</f>
        <v/>
      </c>
      <c r="EA56" s="20" t="str">
        <f ca="1">IFERROR(IF(AND(Milestones[[#This Row],[Category]:[Category]]="Goal",EA$5&gt;=Milestones[[#This Row],[Start]:[Start]],EA$5&lt;=Milestones[[#This Row],[End]:[End]]),2,IF(AND(Milestones[[#This Row],[Category]:[Category]]="Milestone",EA$5&gt;=Milestones[[#This Row],[Start]:[Start]],EA$5&lt;=Milestones[[#This Row],[End]:[End]]),1,"")),"")</f>
        <v/>
      </c>
      <c r="EB56" s="20" t="str">
        <f ca="1">IFERROR(IF(AND(Milestones[[#This Row],[Category]:[Category]]="Goal",EB$5&gt;=Milestones[[#This Row],[Start]:[Start]],EB$5&lt;=Milestones[[#This Row],[End]:[End]]),2,IF(AND(Milestones[[#This Row],[Category]:[Category]]="Milestone",EB$5&gt;=Milestones[[#This Row],[Start]:[Start]],EB$5&lt;=Milestones[[#This Row],[End]:[End]]),1,"")),"")</f>
        <v/>
      </c>
      <c r="EC56" s="20" t="str">
        <f ca="1">IFERROR(IF(AND(Milestones[[#This Row],[Category]:[Category]]="Goal",EC$5&gt;=Milestones[[#This Row],[Start]:[Start]],EC$5&lt;=Milestones[[#This Row],[End]:[End]]),2,IF(AND(Milestones[[#This Row],[Category]:[Category]]="Milestone",EC$5&gt;=Milestones[[#This Row],[Start]:[Start]],EC$5&lt;=Milestones[[#This Row],[End]:[End]]),1,"")),"")</f>
        <v/>
      </c>
      <c r="ED56" s="20" t="str">
        <f ca="1">IFERROR(IF(AND(Milestones[[#This Row],[Category]:[Category]]="Goal",ED$5&gt;=Milestones[[#This Row],[Start]:[Start]],ED$5&lt;=Milestones[[#This Row],[End]:[End]]),2,IF(AND(Milestones[[#This Row],[Category]:[Category]]="Milestone",ED$5&gt;=Milestones[[#This Row],[Start]:[Start]],ED$5&lt;=Milestones[[#This Row],[End]:[End]]),1,"")),"")</f>
        <v/>
      </c>
      <c r="EE56" s="20" t="str">
        <f ca="1">IFERROR(IF(AND(Milestones[[#This Row],[Category]:[Category]]="Goal",EE$5&gt;=Milestones[[#This Row],[Start]:[Start]],EE$5&lt;=Milestones[[#This Row],[End]:[End]]),2,IF(AND(Milestones[[#This Row],[Category]:[Category]]="Milestone",EE$5&gt;=Milestones[[#This Row],[Start]:[Start]],EE$5&lt;=Milestones[[#This Row],[End]:[End]]),1,"")),"")</f>
        <v/>
      </c>
      <c r="EF56" s="20" t="str">
        <f ca="1">IFERROR(IF(AND(Milestones[[#This Row],[Category]:[Category]]="Goal",EF$5&gt;=Milestones[[#This Row],[Start]:[Start]],EF$5&lt;=Milestones[[#This Row],[End]:[End]]),2,IF(AND(Milestones[[#This Row],[Category]:[Category]]="Milestone",EF$5&gt;=Milestones[[#This Row],[Start]:[Start]],EF$5&lt;=Milestones[[#This Row],[End]:[End]]),1,"")),"")</f>
        <v/>
      </c>
      <c r="EG56" s="20" t="str">
        <f ca="1">IFERROR(IF(AND(Milestones[[#This Row],[Category]:[Category]]="Goal",EG$5&gt;=Milestones[[#This Row],[Start]:[Start]],EG$5&lt;=Milestones[[#This Row],[End]:[End]]),2,IF(AND(Milestones[[#This Row],[Category]:[Category]]="Milestone",EG$5&gt;=Milestones[[#This Row],[Start]:[Start]],EG$5&lt;=Milestones[[#This Row],[End]:[End]]),1,"")),"")</f>
        <v/>
      </c>
      <c r="EH56" s="20" t="str">
        <f ca="1">IFERROR(IF(AND(Milestones[[#This Row],[Category]:[Category]]="Goal",EH$5&gt;=Milestones[[#This Row],[Start]:[Start]],EH$5&lt;=Milestones[[#This Row],[End]:[End]]),2,IF(AND(Milestones[[#This Row],[Category]:[Category]]="Milestone",EH$5&gt;=Milestones[[#This Row],[Start]:[Start]],EH$5&lt;=Milestones[[#This Row],[End]:[End]]),1,"")),"")</f>
        <v/>
      </c>
      <c r="EI56" s="20" t="str">
        <f ca="1">IFERROR(IF(AND(Milestones[[#This Row],[Category]:[Category]]="Goal",EI$5&gt;=Milestones[[#This Row],[Start]:[Start]],EI$5&lt;=Milestones[[#This Row],[End]:[End]]),2,IF(AND(Milestones[[#This Row],[Category]:[Category]]="Milestone",EI$5&gt;=Milestones[[#This Row],[Start]:[Start]],EI$5&lt;=Milestones[[#This Row],[End]:[End]]),1,"")),"")</f>
        <v/>
      </c>
      <c r="EJ56" s="20" t="str">
        <f ca="1">IFERROR(IF(AND(Milestones[[#This Row],[Category]:[Category]]="Goal",EJ$5&gt;=Milestones[[#This Row],[Start]:[Start]],EJ$5&lt;=Milestones[[#This Row],[End]:[End]]),2,IF(AND(Milestones[[#This Row],[Category]:[Category]]="Milestone",EJ$5&gt;=Milestones[[#This Row],[Start]:[Start]],EJ$5&lt;=Milestones[[#This Row],[End]:[End]]),1,"")),"")</f>
        <v/>
      </c>
      <c r="EK56" s="20" t="str">
        <f ca="1">IFERROR(IF(AND(Milestones[[#This Row],[Category]:[Category]]="Goal",EK$5&gt;=Milestones[[#This Row],[Start]:[Start]],EK$5&lt;=Milestones[[#This Row],[End]:[End]]),2,IF(AND(Milestones[[#This Row],[Category]:[Category]]="Milestone",EK$5&gt;=Milestones[[#This Row],[Start]:[Start]],EK$5&lt;=Milestones[[#This Row],[End]:[End]]),1,"")),"")</f>
        <v/>
      </c>
      <c r="EL56" s="20" t="str">
        <f ca="1">IFERROR(IF(AND(Milestones[[#This Row],[Category]:[Category]]="Goal",EL$5&gt;=Milestones[[#This Row],[Start]:[Start]],EL$5&lt;=Milestones[[#This Row],[End]:[End]]),2,IF(AND(Milestones[[#This Row],[Category]:[Category]]="Milestone",EL$5&gt;=Milestones[[#This Row],[Start]:[Start]],EL$5&lt;=Milestones[[#This Row],[End]:[End]]),1,"")),"")</f>
        <v/>
      </c>
      <c r="EM56" s="20" t="str">
        <f ca="1">IFERROR(IF(AND(Milestones[[#This Row],[Category]:[Category]]="Goal",EM$5&gt;=Milestones[[#This Row],[Start]:[Start]],EM$5&lt;=Milestones[[#This Row],[End]:[End]]),2,IF(AND(Milestones[[#This Row],[Category]:[Category]]="Milestone",EM$5&gt;=Milestones[[#This Row],[Start]:[Start]],EM$5&lt;=Milestones[[#This Row],[End]:[End]]),1,"")),"")</f>
        <v/>
      </c>
      <c r="EN56" s="20" t="str">
        <f ca="1">IFERROR(IF(AND(Milestones[[#This Row],[Category]:[Category]]="Goal",EN$5&gt;=Milestones[[#This Row],[Start]:[Start]],EN$5&lt;=Milestones[[#This Row],[End]:[End]]),2,IF(AND(Milestones[[#This Row],[Category]:[Category]]="Milestone",EN$5&gt;=Milestones[[#This Row],[Start]:[Start]],EN$5&lt;=Milestones[[#This Row],[End]:[End]]),1,"")),"")</f>
        <v/>
      </c>
      <c r="EO56" s="20" t="str">
        <f ca="1">IFERROR(IF(AND(Milestones[[#This Row],[Category]:[Category]]="Goal",EO$5&gt;=Milestones[[#This Row],[Start]:[Start]],EO$5&lt;=Milestones[[#This Row],[End]:[End]]),2,IF(AND(Milestones[[#This Row],[Category]:[Category]]="Milestone",EO$5&gt;=Milestones[[#This Row],[Start]:[Start]],EO$5&lt;=Milestones[[#This Row],[End]:[End]]),1,"")),"")</f>
        <v/>
      </c>
      <c r="EP56" s="20" t="str">
        <f ca="1">IFERROR(IF(AND(Milestones[[#This Row],[Category]:[Category]]="Goal",EP$5&gt;=Milestones[[#This Row],[Start]:[Start]],EP$5&lt;=Milestones[[#This Row],[End]:[End]]),2,IF(AND(Milestones[[#This Row],[Category]:[Category]]="Milestone",EP$5&gt;=Milestones[[#This Row],[Start]:[Start]],EP$5&lt;=Milestones[[#This Row],[End]:[End]]),1,"")),"")</f>
        <v/>
      </c>
      <c r="EQ56" s="20" t="str">
        <f ca="1">IFERROR(IF(AND(Milestones[[#This Row],[Category]:[Category]]="Goal",EQ$5&gt;=Milestones[[#This Row],[Start]:[Start]],EQ$5&lt;=Milestones[[#This Row],[End]:[End]]),2,IF(AND(Milestones[[#This Row],[Category]:[Category]]="Milestone",EQ$5&gt;=Milestones[[#This Row],[Start]:[Start]],EQ$5&lt;=Milestones[[#This Row],[End]:[End]]),1,"")),"")</f>
        <v/>
      </c>
      <c r="ER56" s="20" t="str">
        <f ca="1">IFERROR(IF(AND(Milestones[[#This Row],[Category]:[Category]]="Goal",ER$5&gt;=Milestones[[#This Row],[Start]:[Start]],ER$5&lt;=Milestones[[#This Row],[End]:[End]]),2,IF(AND(Milestones[[#This Row],[Category]:[Category]]="Milestone",ER$5&gt;=Milestones[[#This Row],[Start]:[Start]],ER$5&lt;=Milestones[[#This Row],[End]:[End]]),1,"")),"")</f>
        <v/>
      </c>
    </row>
    <row r="57" spans="2:148" ht="15" customHeight="1" x14ac:dyDescent="0.3">
      <c r="B57" s="41">
        <f t="shared" si="73"/>
        <v>50</v>
      </c>
      <c r="C57" s="97" t="s">
        <v>162</v>
      </c>
      <c r="D57" s="61" t="s">
        <v>53</v>
      </c>
      <c r="E57" s="63" t="s">
        <v>52</v>
      </c>
      <c r="F57" s="64" t="s">
        <v>11</v>
      </c>
      <c r="G57" s="43"/>
      <c r="H57" s="35"/>
      <c r="I57" s="58">
        <f>IFERROR(IF(Milestones[[#This Row],[Activity]]="","",WORKDAY(IF(Milestones[[#This Row],[Predecessor]]="",IF(O56&lt;&gt;"", O56, L56),IF(INDEX(Milestones[Actual End],Milestones[[#This Row],[Predecessor]])&lt;&gt;"",INDEX(Milestones[Actual End],Milestones[[#This Row],[Predecessor]]),INDEX(Milestones[End],Milestones[[#This Row],[Predecessor]]))),Milestones[[#This Row],[Lag Days (Working Days)]],Table5[Holidays])),"")</f>
        <v>43404</v>
      </c>
      <c r="J57" s="70"/>
      <c r="K57" s="46">
        <f>IF(Milestones[[#This Row],[Responsible]]="",Milestones[[#This Row],[Effort (Working Days)]],IFERROR(ROUND(Milestones[[#This Row],[Effort (Working Days)]]/VLOOKUP(Milestones[[#This Row],[Responsible]],ProjectPersonnel[],2,FALSE)*4,0)/4,0))</f>
        <v>0</v>
      </c>
      <c r="L57" s="47">
        <f>IFERROR(WORKDAY(Milestones[[#This Row],[Start]],Milestones[[#This Row],[Task Duration]],Table5[Holidays]),"")</f>
        <v>43404</v>
      </c>
      <c r="M57" s="49" t="s">
        <v>156</v>
      </c>
      <c r="N57" s="49"/>
      <c r="O57" s="49"/>
      <c r="P57" s="72">
        <v>0</v>
      </c>
      <c r="Q57" s="13"/>
      <c r="R57" s="13"/>
      <c r="T57" s="20" t="str">
        <f ca="1">IFERROR(IF(AND(Milestones[[#This Row],[Category]:[Category]]="Goal",T$5&gt;=Milestones[[#This Row],[Start]:[Start]],T$5&lt;=Milestones[[#This Row],[End]:[End]]),2,IF(AND(Milestones[[#This Row],[Category]:[Category]]="Milestone",T$5&gt;=Milestones[[#This Row],[Start]:[Start]],T$5&lt;=Milestones[[#This Row],[End]:[End]]),1,"")),"")</f>
        <v/>
      </c>
      <c r="U57" s="20" t="str">
        <f ca="1">IFERROR(IF(AND(Milestones[[#This Row],[Category]:[Category]]="Goal",U$5&gt;=Milestones[[#This Row],[Start]:[Start]],U$5&lt;=Milestones[[#This Row],[End]:[End]]),2,IF(AND(Milestones[[#This Row],[Category]:[Category]]="Milestone",U$5&gt;=Milestones[[#This Row],[Start]:[Start]],U$5&lt;=Milestones[[#This Row],[End]:[End]]),1,"")),"")</f>
        <v/>
      </c>
      <c r="V57" s="20" t="str">
        <f ca="1">IFERROR(IF(AND(Milestones[[#This Row],[Category]:[Category]]="Goal",V$5&gt;=Milestones[[#This Row],[Start]:[Start]],V$5&lt;=Milestones[[#This Row],[End]:[End]]),2,IF(AND(Milestones[[#This Row],[Category]:[Category]]="Milestone",V$5&gt;=Milestones[[#This Row],[Start]:[Start]],V$5&lt;=Milestones[[#This Row],[End]:[End]]),1,"")),"")</f>
        <v/>
      </c>
      <c r="W57" s="20" t="str">
        <f ca="1">IFERROR(IF(AND(Milestones[[#This Row],[Category]:[Category]]="Goal",W$5&gt;=Milestones[[#This Row],[Start]:[Start]],W$5&lt;=Milestones[[#This Row],[End]:[End]]),2,IF(AND(Milestones[[#This Row],[Category]:[Category]]="Milestone",W$5&gt;=Milestones[[#This Row],[Start]:[Start]],W$5&lt;=Milestones[[#This Row],[End]:[End]]),1,"")),"")</f>
        <v/>
      </c>
      <c r="X57" s="20" t="str">
        <f ca="1">IFERROR(IF(AND(Milestones[[#This Row],[Category]:[Category]]="Goal",X$5&gt;=Milestones[[#This Row],[Start]:[Start]],X$5&lt;=Milestones[[#This Row],[End]:[End]]),2,IF(AND(Milestones[[#This Row],[Category]:[Category]]="Milestone",X$5&gt;=Milestones[[#This Row],[Start]:[Start]],X$5&lt;=Milestones[[#This Row],[End]:[End]]),1,"")),"")</f>
        <v/>
      </c>
      <c r="Y57" s="20" t="str">
        <f ca="1">IFERROR(IF(AND(Milestones[[#This Row],[Category]:[Category]]="Goal",Y$5&gt;=Milestones[[#This Row],[Start]:[Start]],Y$5&lt;=Milestones[[#This Row],[End]:[End]]),2,IF(AND(Milestones[[#This Row],[Category]:[Category]]="Milestone",Y$5&gt;=Milestones[[#This Row],[Start]:[Start]],Y$5&lt;=Milestones[[#This Row],[End]:[End]]),1,"")),"")</f>
        <v/>
      </c>
      <c r="Z57" s="20" t="str">
        <f ca="1">IFERROR(IF(AND(Milestones[[#This Row],[Category]:[Category]]="Goal",Z$5&gt;=Milestones[[#This Row],[Start]:[Start]],Z$5&lt;=Milestones[[#This Row],[End]:[End]]),2,IF(AND(Milestones[[#This Row],[Category]:[Category]]="Milestone",Z$5&gt;=Milestones[[#This Row],[Start]:[Start]],Z$5&lt;=Milestones[[#This Row],[End]:[End]]),1,"")),"")</f>
        <v/>
      </c>
      <c r="AA57" s="20" t="str">
        <f ca="1">IFERROR(IF(AND(Milestones[[#This Row],[Category]:[Category]]="Goal",AA$5&gt;=Milestones[[#This Row],[Start]:[Start]],AA$5&lt;=Milestones[[#This Row],[End]:[End]]),2,IF(AND(Milestones[[#This Row],[Category]:[Category]]="Milestone",AA$5&gt;=Milestones[[#This Row],[Start]:[Start]],AA$5&lt;=Milestones[[#This Row],[End]:[End]]),1,"")),"")</f>
        <v/>
      </c>
      <c r="AB57" s="20" t="str">
        <f ca="1">IFERROR(IF(AND(Milestones[[#This Row],[Category]:[Category]]="Goal",AB$5&gt;=Milestones[[#This Row],[Start]:[Start]],AB$5&lt;=Milestones[[#This Row],[End]:[End]]),2,IF(AND(Milestones[[#This Row],[Category]:[Category]]="Milestone",AB$5&gt;=Milestones[[#This Row],[Start]:[Start]],AB$5&lt;=Milestones[[#This Row],[End]:[End]]),1,"")),"")</f>
        <v/>
      </c>
      <c r="AC57" s="20" t="str">
        <f ca="1">IFERROR(IF(AND(Milestones[[#This Row],[Category]:[Category]]="Goal",AC$5&gt;=Milestones[[#This Row],[Start]:[Start]],AC$5&lt;=Milestones[[#This Row],[End]:[End]]),2,IF(AND(Milestones[[#This Row],[Category]:[Category]]="Milestone",AC$5&gt;=Milestones[[#This Row],[Start]:[Start]],AC$5&lt;=Milestones[[#This Row],[End]:[End]]),1,"")),"")</f>
        <v/>
      </c>
      <c r="AD57" s="20" t="str">
        <f ca="1">IFERROR(IF(AND(Milestones[[#This Row],[Category]:[Category]]="Goal",AD$5&gt;=Milestones[[#This Row],[Start]:[Start]],AD$5&lt;=Milestones[[#This Row],[End]:[End]]),2,IF(AND(Milestones[[#This Row],[Category]:[Category]]="Milestone",AD$5&gt;=Milestones[[#This Row],[Start]:[Start]],AD$5&lt;=Milestones[[#This Row],[End]:[End]]),1,"")),"")</f>
        <v/>
      </c>
      <c r="AE57" s="20" t="str">
        <f ca="1">IFERROR(IF(AND(Milestones[[#This Row],[Category]:[Category]]="Goal",AE$5&gt;=Milestones[[#This Row],[Start]:[Start]],AE$5&lt;=Milestones[[#This Row],[End]:[End]]),2,IF(AND(Milestones[[#This Row],[Category]:[Category]]="Milestone",AE$5&gt;=Milestones[[#This Row],[Start]:[Start]],AE$5&lt;=Milestones[[#This Row],[End]:[End]]),1,"")),"")</f>
        <v/>
      </c>
      <c r="AF57" s="20" t="str">
        <f ca="1">IFERROR(IF(AND(Milestones[[#This Row],[Category]:[Category]]="Goal",AF$5&gt;=Milestones[[#This Row],[Start]:[Start]],AF$5&lt;=Milestones[[#This Row],[End]:[End]]),2,IF(AND(Milestones[[#This Row],[Category]:[Category]]="Milestone",AF$5&gt;=Milestones[[#This Row],[Start]:[Start]],AF$5&lt;=Milestones[[#This Row],[End]:[End]]),1,"")),"")</f>
        <v/>
      </c>
      <c r="AG57" s="20" t="str">
        <f ca="1">IFERROR(IF(AND(Milestones[[#This Row],[Category]:[Category]]="Goal",AG$5&gt;=Milestones[[#This Row],[Start]:[Start]],AG$5&lt;=Milestones[[#This Row],[End]:[End]]),2,IF(AND(Milestones[[#This Row],[Category]:[Category]]="Milestone",AG$5&gt;=Milestones[[#This Row],[Start]:[Start]],AG$5&lt;=Milestones[[#This Row],[End]:[End]]),1,"")),"")</f>
        <v/>
      </c>
      <c r="AH57" s="20" t="str">
        <f ca="1">IFERROR(IF(AND(Milestones[[#This Row],[Category]:[Category]]="Goal",AH$5&gt;=Milestones[[#This Row],[Start]:[Start]],AH$5&lt;=Milestones[[#This Row],[End]:[End]]),2,IF(AND(Milestones[[#This Row],[Category]:[Category]]="Milestone",AH$5&gt;=Milestones[[#This Row],[Start]:[Start]],AH$5&lt;=Milestones[[#This Row],[End]:[End]]),1,"")),"")</f>
        <v/>
      </c>
      <c r="AI57" s="20" t="str">
        <f ca="1">IFERROR(IF(AND(Milestones[[#This Row],[Category]:[Category]]="Goal",AI$5&gt;=Milestones[[#This Row],[Start]:[Start]],AI$5&lt;=Milestones[[#This Row],[End]:[End]]),2,IF(AND(Milestones[[#This Row],[Category]:[Category]]="Milestone",AI$5&gt;=Milestones[[#This Row],[Start]:[Start]],AI$5&lt;=Milestones[[#This Row],[End]:[End]]),1,"")),"")</f>
        <v/>
      </c>
      <c r="AJ57" s="20" t="str">
        <f ca="1">IFERROR(IF(AND(Milestones[[#This Row],[Category]:[Category]]="Goal",AJ$5&gt;=Milestones[[#This Row],[Start]:[Start]],AJ$5&lt;=Milestones[[#This Row],[End]:[End]]),2,IF(AND(Milestones[[#This Row],[Category]:[Category]]="Milestone",AJ$5&gt;=Milestones[[#This Row],[Start]:[Start]],AJ$5&lt;=Milestones[[#This Row],[End]:[End]]),1,"")),"")</f>
        <v/>
      </c>
      <c r="AK57" s="20" t="str">
        <f ca="1">IFERROR(IF(AND(Milestones[[#This Row],[Category]:[Category]]="Goal",AK$5&gt;=Milestones[[#This Row],[Start]:[Start]],AK$5&lt;=Milestones[[#This Row],[End]:[End]]),2,IF(AND(Milestones[[#This Row],[Category]:[Category]]="Milestone",AK$5&gt;=Milestones[[#This Row],[Start]:[Start]],AK$5&lt;=Milestones[[#This Row],[End]:[End]]),1,"")),"")</f>
        <v/>
      </c>
      <c r="AL57" s="20" t="str">
        <f ca="1">IFERROR(IF(AND(Milestones[[#This Row],[Category]:[Category]]="Goal",AL$5&gt;=Milestones[[#This Row],[Start]:[Start]],AL$5&lt;=Milestones[[#This Row],[End]:[End]]),2,IF(AND(Milestones[[#This Row],[Category]:[Category]]="Milestone",AL$5&gt;=Milestones[[#This Row],[Start]:[Start]],AL$5&lt;=Milestones[[#This Row],[End]:[End]]),1,"")),"")</f>
        <v/>
      </c>
      <c r="AM57" s="20" t="str">
        <f ca="1">IFERROR(IF(AND(Milestones[[#This Row],[Category]:[Category]]="Goal",AM$5&gt;=Milestones[[#This Row],[Start]:[Start]],AM$5&lt;=Milestones[[#This Row],[End]:[End]]),2,IF(AND(Milestones[[#This Row],[Category]:[Category]]="Milestone",AM$5&gt;=Milestones[[#This Row],[Start]:[Start]],AM$5&lt;=Milestones[[#This Row],[End]:[End]]),1,"")),"")</f>
        <v/>
      </c>
      <c r="AN57" s="20" t="str">
        <f ca="1">IFERROR(IF(AND(Milestones[[#This Row],[Category]:[Category]]="Goal",AN$5&gt;=Milestones[[#This Row],[Start]:[Start]],AN$5&lt;=Milestones[[#This Row],[End]:[End]]),2,IF(AND(Milestones[[#This Row],[Category]:[Category]]="Milestone",AN$5&gt;=Milestones[[#This Row],[Start]:[Start]],AN$5&lt;=Milestones[[#This Row],[End]:[End]]),1,"")),"")</f>
        <v/>
      </c>
      <c r="AO57" s="20" t="str">
        <f ca="1">IFERROR(IF(AND(Milestones[[#This Row],[Category]:[Category]]="Goal",AO$5&gt;=Milestones[[#This Row],[Start]:[Start]],AO$5&lt;=Milestones[[#This Row],[End]:[End]]),2,IF(AND(Milestones[[#This Row],[Category]:[Category]]="Milestone",AO$5&gt;=Milestones[[#This Row],[Start]:[Start]],AO$5&lt;=Milestones[[#This Row],[End]:[End]]),1,"")),"")</f>
        <v/>
      </c>
      <c r="AP57" s="20" t="str">
        <f ca="1">IFERROR(IF(AND(Milestones[[#This Row],[Category]:[Category]]="Goal",AP$5&gt;=Milestones[[#This Row],[Start]:[Start]],AP$5&lt;=Milestones[[#This Row],[End]:[End]]),2,IF(AND(Milestones[[#This Row],[Category]:[Category]]="Milestone",AP$5&gt;=Milestones[[#This Row],[Start]:[Start]],AP$5&lt;=Milestones[[#This Row],[End]:[End]]),1,"")),"")</f>
        <v/>
      </c>
      <c r="AQ57" s="20" t="str">
        <f ca="1">IFERROR(IF(AND(Milestones[[#This Row],[Category]:[Category]]="Goal",AQ$5&gt;=Milestones[[#This Row],[Start]:[Start]],AQ$5&lt;=Milestones[[#This Row],[End]:[End]]),2,IF(AND(Milestones[[#This Row],[Category]:[Category]]="Milestone",AQ$5&gt;=Milestones[[#This Row],[Start]:[Start]],AQ$5&lt;=Milestones[[#This Row],[End]:[End]]),1,"")),"")</f>
        <v/>
      </c>
      <c r="AR57" s="20" t="str">
        <f ca="1">IFERROR(IF(AND(Milestones[[#This Row],[Category]:[Category]]="Goal",AR$5&gt;=Milestones[[#This Row],[Start]:[Start]],AR$5&lt;=Milestones[[#This Row],[End]:[End]]),2,IF(AND(Milestones[[#This Row],[Category]:[Category]]="Milestone",AR$5&gt;=Milestones[[#This Row],[Start]:[Start]],AR$5&lt;=Milestones[[#This Row],[End]:[End]]),1,"")),"")</f>
        <v/>
      </c>
      <c r="AS57" s="20" t="str">
        <f ca="1">IFERROR(IF(AND(Milestones[[#This Row],[Category]:[Category]]="Goal",AS$5&gt;=Milestones[[#This Row],[Start]:[Start]],AS$5&lt;=Milestones[[#This Row],[End]:[End]]),2,IF(AND(Milestones[[#This Row],[Category]:[Category]]="Milestone",AS$5&gt;=Milestones[[#This Row],[Start]:[Start]],AS$5&lt;=Milestones[[#This Row],[End]:[End]]),1,"")),"")</f>
        <v/>
      </c>
      <c r="AT57" s="20" t="str">
        <f ca="1">IFERROR(IF(AND(Milestones[[#This Row],[Category]:[Category]]="Goal",AT$5&gt;=Milestones[[#This Row],[Start]:[Start]],AT$5&lt;=Milestones[[#This Row],[End]:[End]]),2,IF(AND(Milestones[[#This Row],[Category]:[Category]]="Milestone",AT$5&gt;=Milestones[[#This Row],[Start]:[Start]],AT$5&lt;=Milestones[[#This Row],[End]:[End]]),1,"")),"")</f>
        <v/>
      </c>
      <c r="AU57" s="20" t="str">
        <f ca="1">IFERROR(IF(AND(Milestones[[#This Row],[Category]:[Category]]="Goal",AU$5&gt;=Milestones[[#This Row],[Start]:[Start]],AU$5&lt;=Milestones[[#This Row],[End]:[End]]),2,IF(AND(Milestones[[#This Row],[Category]:[Category]]="Milestone",AU$5&gt;=Milestones[[#This Row],[Start]:[Start]],AU$5&lt;=Milestones[[#This Row],[End]:[End]]),1,"")),"")</f>
        <v/>
      </c>
      <c r="AV57" s="20" t="str">
        <f ca="1">IFERROR(IF(AND(Milestones[[#This Row],[Category]:[Category]]="Goal",AV$5&gt;=Milestones[[#This Row],[Start]:[Start]],AV$5&lt;=Milestones[[#This Row],[End]:[End]]),2,IF(AND(Milestones[[#This Row],[Category]:[Category]]="Milestone",AV$5&gt;=Milestones[[#This Row],[Start]:[Start]],AV$5&lt;=Milestones[[#This Row],[End]:[End]]),1,"")),"")</f>
        <v/>
      </c>
      <c r="AW57" s="20" t="str">
        <f ca="1">IFERROR(IF(AND(Milestones[[#This Row],[Category]:[Category]]="Goal",AW$5&gt;=Milestones[[#This Row],[Start]:[Start]],AW$5&lt;=Milestones[[#This Row],[End]:[End]]),2,IF(AND(Milestones[[#This Row],[Category]:[Category]]="Milestone",AW$5&gt;=Milestones[[#This Row],[Start]:[Start]],AW$5&lt;=Milestones[[#This Row],[End]:[End]]),1,"")),"")</f>
        <v/>
      </c>
      <c r="AX57" s="20" t="str">
        <f ca="1">IFERROR(IF(AND(Milestones[[#This Row],[Category]:[Category]]="Goal",AX$5&gt;=Milestones[[#This Row],[Start]:[Start]],AX$5&lt;=Milestones[[#This Row],[End]:[End]]),2,IF(AND(Milestones[[#This Row],[Category]:[Category]]="Milestone",AX$5&gt;=Milestones[[#This Row],[Start]:[Start]],AX$5&lt;=Milestones[[#This Row],[End]:[End]]),1,"")),"")</f>
        <v/>
      </c>
      <c r="AY57" s="20" t="str">
        <f ca="1">IFERROR(IF(AND(Milestones[[#This Row],[Category]:[Category]]="Goal",AY$5&gt;=Milestones[[#This Row],[Start]:[Start]],AY$5&lt;=Milestones[[#This Row],[End]:[End]]),2,IF(AND(Milestones[[#This Row],[Category]:[Category]]="Milestone",AY$5&gt;=Milestones[[#This Row],[Start]:[Start]],AY$5&lt;=Milestones[[#This Row],[End]:[End]]),1,"")),"")</f>
        <v/>
      </c>
      <c r="AZ57" s="20" t="str">
        <f ca="1">IFERROR(IF(AND(Milestones[[#This Row],[Category]:[Category]]="Goal",AZ$5&gt;=Milestones[[#This Row],[Start]:[Start]],AZ$5&lt;=Milestones[[#This Row],[End]:[End]]),2,IF(AND(Milestones[[#This Row],[Category]:[Category]]="Milestone",AZ$5&gt;=Milestones[[#This Row],[Start]:[Start]],AZ$5&lt;=Milestones[[#This Row],[End]:[End]]),1,"")),"")</f>
        <v/>
      </c>
      <c r="BA57" s="20" t="str">
        <f ca="1">IFERROR(IF(AND(Milestones[[#This Row],[Category]:[Category]]="Goal",BA$5&gt;=Milestones[[#This Row],[Start]:[Start]],BA$5&lt;=Milestones[[#This Row],[End]:[End]]),2,IF(AND(Milestones[[#This Row],[Category]:[Category]]="Milestone",BA$5&gt;=Milestones[[#This Row],[Start]:[Start]],BA$5&lt;=Milestones[[#This Row],[End]:[End]]),1,"")),"")</f>
        <v/>
      </c>
      <c r="BB57" s="20" t="str">
        <f ca="1">IFERROR(IF(AND(Milestones[[#This Row],[Category]:[Category]]="Goal",BB$5&gt;=Milestones[[#This Row],[Start]:[Start]],BB$5&lt;=Milestones[[#This Row],[End]:[End]]),2,IF(AND(Milestones[[#This Row],[Category]:[Category]]="Milestone",BB$5&gt;=Milestones[[#This Row],[Start]:[Start]],BB$5&lt;=Milestones[[#This Row],[End]:[End]]),1,"")),"")</f>
        <v/>
      </c>
      <c r="BC57" s="20" t="str">
        <f ca="1">IFERROR(IF(AND(Milestones[[#This Row],[Category]:[Category]]="Goal",BC$5&gt;=Milestones[[#This Row],[Start]:[Start]],BC$5&lt;=Milestones[[#This Row],[End]:[End]]),2,IF(AND(Milestones[[#This Row],[Category]:[Category]]="Milestone",BC$5&gt;=Milestones[[#This Row],[Start]:[Start]],BC$5&lt;=Milestones[[#This Row],[End]:[End]]),1,"")),"")</f>
        <v/>
      </c>
      <c r="BD57" s="20" t="str">
        <f ca="1">IFERROR(IF(AND(Milestones[[#This Row],[Category]:[Category]]="Goal",BD$5&gt;=Milestones[[#This Row],[Start]:[Start]],BD$5&lt;=Milestones[[#This Row],[End]:[End]]),2,IF(AND(Milestones[[#This Row],[Category]:[Category]]="Milestone",BD$5&gt;=Milestones[[#This Row],[Start]:[Start]],BD$5&lt;=Milestones[[#This Row],[End]:[End]]),1,"")),"")</f>
        <v/>
      </c>
      <c r="BE57" s="20" t="str">
        <f ca="1">IFERROR(IF(AND(Milestones[[#This Row],[Category]:[Category]]="Goal",BE$5&gt;=Milestones[[#This Row],[Start]:[Start]],BE$5&lt;=Milestones[[#This Row],[End]:[End]]),2,IF(AND(Milestones[[#This Row],[Category]:[Category]]="Milestone",BE$5&gt;=Milestones[[#This Row],[Start]:[Start]],BE$5&lt;=Milestones[[#This Row],[End]:[End]]),1,"")),"")</f>
        <v/>
      </c>
      <c r="BF57" s="20" t="str">
        <f ca="1">IFERROR(IF(AND(Milestones[[#This Row],[Category]:[Category]]="Goal",BF$5&gt;=Milestones[[#This Row],[Start]:[Start]],BF$5&lt;=Milestones[[#This Row],[End]:[End]]),2,IF(AND(Milestones[[#This Row],[Category]:[Category]]="Milestone",BF$5&gt;=Milestones[[#This Row],[Start]:[Start]],BF$5&lt;=Milestones[[#This Row],[End]:[End]]),1,"")),"")</f>
        <v/>
      </c>
      <c r="BG57" s="20" t="str">
        <f ca="1">IFERROR(IF(AND(Milestones[[#This Row],[Category]:[Category]]="Goal",BG$5&gt;=Milestones[[#This Row],[Start]:[Start]],BG$5&lt;=Milestones[[#This Row],[End]:[End]]),2,IF(AND(Milestones[[#This Row],[Category]:[Category]]="Milestone",BG$5&gt;=Milestones[[#This Row],[Start]:[Start]],BG$5&lt;=Milestones[[#This Row],[End]:[End]]),1,"")),"")</f>
        <v/>
      </c>
      <c r="BH57" s="20" t="str">
        <f ca="1">IFERROR(IF(AND(Milestones[[#This Row],[Category]:[Category]]="Goal",BH$5&gt;=Milestones[[#This Row],[Start]:[Start]],BH$5&lt;=Milestones[[#This Row],[End]:[End]]),2,IF(AND(Milestones[[#This Row],[Category]:[Category]]="Milestone",BH$5&gt;=Milestones[[#This Row],[Start]:[Start]],BH$5&lt;=Milestones[[#This Row],[End]:[End]]),1,"")),"")</f>
        <v/>
      </c>
      <c r="BI57" s="20" t="str">
        <f ca="1">IFERROR(IF(AND(Milestones[[#This Row],[Category]:[Category]]="Goal",BI$5&gt;=Milestones[[#This Row],[Start]:[Start]],BI$5&lt;=Milestones[[#This Row],[End]:[End]]),2,IF(AND(Milestones[[#This Row],[Category]:[Category]]="Milestone",BI$5&gt;=Milestones[[#This Row],[Start]:[Start]],BI$5&lt;=Milestones[[#This Row],[End]:[End]]),1,"")),"")</f>
        <v/>
      </c>
      <c r="BJ57" s="20" t="str">
        <f ca="1">IFERROR(IF(AND(Milestones[[#This Row],[Category]:[Category]]="Goal",BJ$5&gt;=Milestones[[#This Row],[Start]:[Start]],BJ$5&lt;=Milestones[[#This Row],[End]:[End]]),2,IF(AND(Milestones[[#This Row],[Category]:[Category]]="Milestone",BJ$5&gt;=Milestones[[#This Row],[Start]:[Start]],BJ$5&lt;=Milestones[[#This Row],[End]:[End]]),1,"")),"")</f>
        <v/>
      </c>
      <c r="BK57" s="20" t="str">
        <f ca="1">IFERROR(IF(AND(Milestones[[#This Row],[Category]:[Category]]="Goal",BK$5&gt;=Milestones[[#This Row],[Start]:[Start]],BK$5&lt;=Milestones[[#This Row],[End]:[End]]),2,IF(AND(Milestones[[#This Row],[Category]:[Category]]="Milestone",BK$5&gt;=Milestones[[#This Row],[Start]:[Start]],BK$5&lt;=Milestones[[#This Row],[End]:[End]]),1,"")),"")</f>
        <v/>
      </c>
      <c r="BL57" s="20" t="str">
        <f ca="1">IFERROR(IF(AND(Milestones[[#This Row],[Category]:[Category]]="Goal",BL$5&gt;=Milestones[[#This Row],[Start]:[Start]],BL$5&lt;=Milestones[[#This Row],[End]:[End]]),2,IF(AND(Milestones[[#This Row],[Category]:[Category]]="Milestone",BL$5&gt;=Milestones[[#This Row],[Start]:[Start]],BL$5&lt;=Milestones[[#This Row],[End]:[End]]),1,"")),"")</f>
        <v/>
      </c>
      <c r="BM57" s="20" t="str">
        <f ca="1">IFERROR(IF(AND(Milestones[[#This Row],[Category]:[Category]]="Goal",BM$5&gt;=Milestones[[#This Row],[Start]:[Start]],BM$5&lt;=Milestones[[#This Row],[End]:[End]]),2,IF(AND(Milestones[[#This Row],[Category]:[Category]]="Milestone",BM$5&gt;=Milestones[[#This Row],[Start]:[Start]],BM$5&lt;=Milestones[[#This Row],[End]:[End]]),1,"")),"")</f>
        <v/>
      </c>
      <c r="BN57" s="20" t="str">
        <f ca="1">IFERROR(IF(AND(Milestones[[#This Row],[Category]:[Category]]="Goal",BN$5&gt;=Milestones[[#This Row],[Start]:[Start]],BN$5&lt;=Milestones[[#This Row],[End]:[End]]),2,IF(AND(Milestones[[#This Row],[Category]:[Category]]="Milestone",BN$5&gt;=Milestones[[#This Row],[Start]:[Start]],BN$5&lt;=Milestones[[#This Row],[End]:[End]]),1,"")),"")</f>
        <v/>
      </c>
      <c r="BO57" s="20" t="str">
        <f ca="1">IFERROR(IF(AND(Milestones[[#This Row],[Category]:[Category]]="Goal",BO$5&gt;=Milestones[[#This Row],[Start]:[Start]],BO$5&lt;=Milestones[[#This Row],[End]:[End]]),2,IF(AND(Milestones[[#This Row],[Category]:[Category]]="Milestone",BO$5&gt;=Milestones[[#This Row],[Start]:[Start]],BO$5&lt;=Milestones[[#This Row],[End]:[End]]),1,"")),"")</f>
        <v/>
      </c>
      <c r="BP57" s="20" t="str">
        <f ca="1">IFERROR(IF(AND(Milestones[[#This Row],[Category]:[Category]]="Goal",BP$5&gt;=Milestones[[#This Row],[Start]:[Start]],BP$5&lt;=Milestones[[#This Row],[End]:[End]]),2,IF(AND(Milestones[[#This Row],[Category]:[Category]]="Milestone",BP$5&gt;=Milestones[[#This Row],[Start]:[Start]],BP$5&lt;=Milestones[[#This Row],[End]:[End]]),1,"")),"")</f>
        <v/>
      </c>
      <c r="BQ57" s="20" t="str">
        <f ca="1">IFERROR(IF(AND(Milestones[[#This Row],[Category]:[Category]]="Goal",BQ$5&gt;=Milestones[[#This Row],[Start]:[Start]],BQ$5&lt;=Milestones[[#This Row],[End]:[End]]),2,IF(AND(Milestones[[#This Row],[Category]:[Category]]="Milestone",BQ$5&gt;=Milestones[[#This Row],[Start]:[Start]],BQ$5&lt;=Milestones[[#This Row],[End]:[End]]),1,"")),"")</f>
        <v/>
      </c>
      <c r="BR57" s="20" t="str">
        <f ca="1">IFERROR(IF(AND(Milestones[[#This Row],[Category]:[Category]]="Goal",BR$5&gt;=Milestones[[#This Row],[Start]:[Start]],BR$5&lt;=Milestones[[#This Row],[End]:[End]]),2,IF(AND(Milestones[[#This Row],[Category]:[Category]]="Milestone",BR$5&gt;=Milestones[[#This Row],[Start]:[Start]],BR$5&lt;=Milestones[[#This Row],[End]:[End]]),1,"")),"")</f>
        <v/>
      </c>
      <c r="BS57" s="20" t="str">
        <f ca="1">IFERROR(IF(AND(Milestones[[#This Row],[Category]:[Category]]="Goal",BS$5&gt;=Milestones[[#This Row],[Start]:[Start]],BS$5&lt;=Milestones[[#This Row],[End]:[End]]),2,IF(AND(Milestones[[#This Row],[Category]:[Category]]="Milestone",BS$5&gt;=Milestones[[#This Row],[Start]:[Start]],BS$5&lt;=Milestones[[#This Row],[End]:[End]]),1,"")),"")</f>
        <v/>
      </c>
      <c r="BT57" s="20" t="str">
        <f ca="1">IFERROR(IF(AND(Milestones[[#This Row],[Category]:[Category]]="Goal",BT$5&gt;=Milestones[[#This Row],[Start]:[Start]],BT$5&lt;=Milestones[[#This Row],[End]:[End]]),2,IF(AND(Milestones[[#This Row],[Category]:[Category]]="Milestone",BT$5&gt;=Milestones[[#This Row],[Start]:[Start]],BT$5&lt;=Milestones[[#This Row],[End]:[End]]),1,"")),"")</f>
        <v/>
      </c>
      <c r="BU57" s="20" t="str">
        <f ca="1">IFERROR(IF(AND(Milestones[[#This Row],[Category]:[Category]]="Goal",BU$5&gt;=Milestones[[#This Row],[Start]:[Start]],BU$5&lt;=Milestones[[#This Row],[End]:[End]]),2,IF(AND(Milestones[[#This Row],[Category]:[Category]]="Milestone",BU$5&gt;=Milestones[[#This Row],[Start]:[Start]],BU$5&lt;=Milestones[[#This Row],[End]:[End]]),1,"")),"")</f>
        <v/>
      </c>
      <c r="BV57" s="20" t="str">
        <f ca="1">IFERROR(IF(AND(Milestones[[#This Row],[Category]:[Category]]="Goal",BV$5&gt;=Milestones[[#This Row],[Start]:[Start]],BV$5&lt;=Milestones[[#This Row],[End]:[End]]),2,IF(AND(Milestones[[#This Row],[Category]:[Category]]="Milestone",BV$5&gt;=Milestones[[#This Row],[Start]:[Start]],BV$5&lt;=Milestones[[#This Row],[End]:[End]]),1,"")),"")</f>
        <v/>
      </c>
      <c r="BW57" s="20" t="str">
        <f ca="1">IFERROR(IF(AND(Milestones[[#This Row],[Category]:[Category]]="Goal",BW$5&gt;=Milestones[[#This Row],[Start]:[Start]],BW$5&lt;=Milestones[[#This Row],[End]:[End]]),2,IF(AND(Milestones[[#This Row],[Category]:[Category]]="Milestone",BW$5&gt;=Milestones[[#This Row],[Start]:[Start]],BW$5&lt;=Milestones[[#This Row],[End]:[End]]),1,"")),"")</f>
        <v/>
      </c>
      <c r="BX57" s="20" t="str">
        <f ca="1">IFERROR(IF(AND(Milestones[[#This Row],[Category]:[Category]]="Goal",BX$5&gt;=Milestones[[#This Row],[Start]:[Start]],BX$5&lt;=Milestones[[#This Row],[End]:[End]]),2,IF(AND(Milestones[[#This Row],[Category]:[Category]]="Milestone",BX$5&gt;=Milestones[[#This Row],[Start]:[Start]],BX$5&lt;=Milestones[[#This Row],[End]:[End]]),1,"")),"")</f>
        <v/>
      </c>
      <c r="BY57" s="20" t="str">
        <f ca="1">IFERROR(IF(AND(Milestones[[#This Row],[Category]:[Category]]="Goal",BY$5&gt;=Milestones[[#This Row],[Start]:[Start]],BY$5&lt;=Milestones[[#This Row],[End]:[End]]),2,IF(AND(Milestones[[#This Row],[Category]:[Category]]="Milestone",BY$5&gt;=Milestones[[#This Row],[Start]:[Start]],BY$5&lt;=Milestones[[#This Row],[End]:[End]]),1,"")),"")</f>
        <v/>
      </c>
      <c r="BZ57" s="20" t="str">
        <f ca="1">IFERROR(IF(AND(Milestones[[#This Row],[Category]:[Category]]="Goal",BZ$5&gt;=Milestones[[#This Row],[Start]:[Start]],BZ$5&lt;=Milestones[[#This Row],[End]:[End]]),2,IF(AND(Milestones[[#This Row],[Category]:[Category]]="Milestone",BZ$5&gt;=Milestones[[#This Row],[Start]:[Start]],BZ$5&lt;=Milestones[[#This Row],[End]:[End]]),1,"")),"")</f>
        <v/>
      </c>
      <c r="CA57" s="20" t="str">
        <f ca="1">IFERROR(IF(AND(Milestones[[#This Row],[Category]:[Category]]="Goal",CA$5&gt;=Milestones[[#This Row],[Start]:[Start]],CA$5&lt;=Milestones[[#This Row],[End]:[End]]),2,IF(AND(Milestones[[#This Row],[Category]:[Category]]="Milestone",CA$5&gt;=Milestones[[#This Row],[Start]:[Start]],CA$5&lt;=Milestones[[#This Row],[End]:[End]]),1,"")),"")</f>
        <v/>
      </c>
      <c r="CB57" s="20" t="str">
        <f ca="1">IFERROR(IF(AND(Milestones[[#This Row],[Category]:[Category]]="Goal",CB$5&gt;=Milestones[[#This Row],[Start]:[Start]],CB$5&lt;=Milestones[[#This Row],[End]:[End]]),2,IF(AND(Milestones[[#This Row],[Category]:[Category]]="Milestone",CB$5&gt;=Milestones[[#This Row],[Start]:[Start]],CB$5&lt;=Milestones[[#This Row],[End]:[End]]),1,"")),"")</f>
        <v/>
      </c>
      <c r="CC57" s="20" t="str">
        <f ca="1">IFERROR(IF(AND(Milestones[[#This Row],[Category]:[Category]]="Goal",CC$5&gt;=Milestones[[#This Row],[Start]:[Start]],CC$5&lt;=Milestones[[#This Row],[End]:[End]]),2,IF(AND(Milestones[[#This Row],[Category]:[Category]]="Milestone",CC$5&gt;=Milestones[[#This Row],[Start]:[Start]],CC$5&lt;=Milestones[[#This Row],[End]:[End]]),1,"")),"")</f>
        <v/>
      </c>
      <c r="CD57" s="20" t="str">
        <f ca="1">IFERROR(IF(AND(Milestones[[#This Row],[Category]:[Category]]="Goal",CD$5&gt;=Milestones[[#This Row],[Start]:[Start]],CD$5&lt;=Milestones[[#This Row],[End]:[End]]),2,IF(AND(Milestones[[#This Row],[Category]:[Category]]="Milestone",CD$5&gt;=Milestones[[#This Row],[Start]:[Start]],CD$5&lt;=Milestones[[#This Row],[End]:[End]]),1,"")),"")</f>
        <v/>
      </c>
      <c r="CE57" s="20" t="str">
        <f ca="1">IFERROR(IF(AND(Milestones[[#This Row],[Category]:[Category]]="Goal",CE$5&gt;=Milestones[[#This Row],[Start]:[Start]],CE$5&lt;=Milestones[[#This Row],[End]:[End]]),2,IF(AND(Milestones[[#This Row],[Category]:[Category]]="Milestone",CE$5&gt;=Milestones[[#This Row],[Start]:[Start]],CE$5&lt;=Milestones[[#This Row],[End]:[End]]),1,"")),"")</f>
        <v/>
      </c>
      <c r="CF57" s="20" t="str">
        <f ca="1">IFERROR(IF(AND(Milestones[[#This Row],[Category]:[Category]]="Goal",CF$5&gt;=Milestones[[#This Row],[Start]:[Start]],CF$5&lt;=Milestones[[#This Row],[End]:[End]]),2,IF(AND(Milestones[[#This Row],[Category]:[Category]]="Milestone",CF$5&gt;=Milestones[[#This Row],[Start]:[Start]],CF$5&lt;=Milestones[[#This Row],[End]:[End]]),1,"")),"")</f>
        <v/>
      </c>
      <c r="CG57" s="20" t="str">
        <f ca="1">IFERROR(IF(AND(Milestones[[#This Row],[Category]:[Category]]="Goal",CG$5&gt;=Milestones[[#This Row],[Start]:[Start]],CG$5&lt;=Milestones[[#This Row],[End]:[End]]),2,IF(AND(Milestones[[#This Row],[Category]:[Category]]="Milestone",CG$5&gt;=Milestones[[#This Row],[Start]:[Start]],CG$5&lt;=Milestones[[#This Row],[End]:[End]]),1,"")),"")</f>
        <v/>
      </c>
      <c r="CH57" s="20" t="str">
        <f ca="1">IFERROR(IF(AND(Milestones[[#This Row],[Category]:[Category]]="Goal",CH$5&gt;=Milestones[[#This Row],[Start]:[Start]],CH$5&lt;=Milestones[[#This Row],[End]:[End]]),2,IF(AND(Milestones[[#This Row],[Category]:[Category]]="Milestone",CH$5&gt;=Milestones[[#This Row],[Start]:[Start]],CH$5&lt;=Milestones[[#This Row],[End]:[End]]),1,"")),"")</f>
        <v/>
      </c>
      <c r="CI57" s="20" t="str">
        <f ca="1">IFERROR(IF(AND(Milestones[[#This Row],[Category]:[Category]]="Goal",CI$5&gt;=Milestones[[#This Row],[Start]:[Start]],CI$5&lt;=Milestones[[#This Row],[End]:[End]]),2,IF(AND(Milestones[[#This Row],[Category]:[Category]]="Milestone",CI$5&gt;=Milestones[[#This Row],[Start]:[Start]],CI$5&lt;=Milestones[[#This Row],[End]:[End]]),1,"")),"")</f>
        <v/>
      </c>
      <c r="CJ57" s="20" t="str">
        <f ca="1">IFERROR(IF(AND(Milestones[[#This Row],[Category]:[Category]]="Goal",CJ$5&gt;=Milestones[[#This Row],[Start]:[Start]],CJ$5&lt;=Milestones[[#This Row],[End]:[End]]),2,IF(AND(Milestones[[#This Row],[Category]:[Category]]="Milestone",CJ$5&gt;=Milestones[[#This Row],[Start]:[Start]],CJ$5&lt;=Milestones[[#This Row],[End]:[End]]),1,"")),"")</f>
        <v/>
      </c>
      <c r="CK57" s="20" t="str">
        <f ca="1">IFERROR(IF(AND(Milestones[[#This Row],[Category]:[Category]]="Goal",CK$5&gt;=Milestones[[#This Row],[Start]:[Start]],CK$5&lt;=Milestones[[#This Row],[End]:[End]]),2,IF(AND(Milestones[[#This Row],[Category]:[Category]]="Milestone",CK$5&gt;=Milestones[[#This Row],[Start]:[Start]],CK$5&lt;=Milestones[[#This Row],[End]:[End]]),1,"")),"")</f>
        <v/>
      </c>
      <c r="CL57" s="20" t="str">
        <f ca="1">IFERROR(IF(AND(Milestones[[#This Row],[Category]:[Category]]="Goal",CL$5&gt;=Milestones[[#This Row],[Start]:[Start]],CL$5&lt;=Milestones[[#This Row],[End]:[End]]),2,IF(AND(Milestones[[#This Row],[Category]:[Category]]="Milestone",CL$5&gt;=Milestones[[#This Row],[Start]:[Start]],CL$5&lt;=Milestones[[#This Row],[End]:[End]]),1,"")),"")</f>
        <v/>
      </c>
      <c r="CM57" s="20" t="str">
        <f ca="1">IFERROR(IF(AND(Milestones[[#This Row],[Category]:[Category]]="Goal",CM$5&gt;=Milestones[[#This Row],[Start]:[Start]],CM$5&lt;=Milestones[[#This Row],[End]:[End]]),2,IF(AND(Milestones[[#This Row],[Category]:[Category]]="Milestone",CM$5&gt;=Milestones[[#This Row],[Start]:[Start]],CM$5&lt;=Milestones[[#This Row],[End]:[End]]),1,"")),"")</f>
        <v/>
      </c>
      <c r="CN57" s="20" t="str">
        <f ca="1">IFERROR(IF(AND(Milestones[[#This Row],[Category]:[Category]]="Goal",CN$5&gt;=Milestones[[#This Row],[Start]:[Start]],CN$5&lt;=Milestones[[#This Row],[End]:[End]]),2,IF(AND(Milestones[[#This Row],[Category]:[Category]]="Milestone",CN$5&gt;=Milestones[[#This Row],[Start]:[Start]],CN$5&lt;=Milestones[[#This Row],[End]:[End]]),1,"")),"")</f>
        <v/>
      </c>
      <c r="CO57" s="20" t="str">
        <f ca="1">IFERROR(IF(AND(Milestones[[#This Row],[Category]:[Category]]="Goal",CO$5&gt;=Milestones[[#This Row],[Start]:[Start]],CO$5&lt;=Milestones[[#This Row],[End]:[End]]),2,IF(AND(Milestones[[#This Row],[Category]:[Category]]="Milestone",CO$5&gt;=Milestones[[#This Row],[Start]:[Start]],CO$5&lt;=Milestones[[#This Row],[End]:[End]]),1,"")),"")</f>
        <v/>
      </c>
      <c r="CP57" s="20" t="str">
        <f ca="1">IFERROR(IF(AND(Milestones[[#This Row],[Category]:[Category]]="Goal",CP$5&gt;=Milestones[[#This Row],[Start]:[Start]],CP$5&lt;=Milestones[[#This Row],[End]:[End]]),2,IF(AND(Milestones[[#This Row],[Category]:[Category]]="Milestone",CP$5&gt;=Milestones[[#This Row],[Start]:[Start]],CP$5&lt;=Milestones[[#This Row],[End]:[End]]),1,"")),"")</f>
        <v/>
      </c>
      <c r="CQ57" s="20" t="str">
        <f ca="1">IFERROR(IF(AND(Milestones[[#This Row],[Category]:[Category]]="Goal",CQ$5&gt;=Milestones[[#This Row],[Start]:[Start]],CQ$5&lt;=Milestones[[#This Row],[End]:[End]]),2,IF(AND(Milestones[[#This Row],[Category]:[Category]]="Milestone",CQ$5&gt;=Milestones[[#This Row],[Start]:[Start]],CQ$5&lt;=Milestones[[#This Row],[End]:[End]]),1,"")),"")</f>
        <v/>
      </c>
      <c r="CR57" s="20" t="str">
        <f ca="1">IFERROR(IF(AND(Milestones[[#This Row],[Category]:[Category]]="Goal",CR$5&gt;=Milestones[[#This Row],[Start]:[Start]],CR$5&lt;=Milestones[[#This Row],[End]:[End]]),2,IF(AND(Milestones[[#This Row],[Category]:[Category]]="Milestone",CR$5&gt;=Milestones[[#This Row],[Start]:[Start]],CR$5&lt;=Milestones[[#This Row],[End]:[End]]),1,"")),"")</f>
        <v/>
      </c>
      <c r="CS57" s="20" t="str">
        <f ca="1">IFERROR(IF(AND(Milestones[[#This Row],[Category]:[Category]]="Goal",CS$5&gt;=Milestones[[#This Row],[Start]:[Start]],CS$5&lt;=Milestones[[#This Row],[End]:[End]]),2,IF(AND(Milestones[[#This Row],[Category]:[Category]]="Milestone",CS$5&gt;=Milestones[[#This Row],[Start]:[Start]],CS$5&lt;=Milestones[[#This Row],[End]:[End]]),1,"")),"")</f>
        <v/>
      </c>
      <c r="CT57" s="20" t="str">
        <f ca="1">IFERROR(IF(AND(Milestones[[#This Row],[Category]:[Category]]="Goal",CT$5&gt;=Milestones[[#This Row],[Start]:[Start]],CT$5&lt;=Milestones[[#This Row],[End]:[End]]),2,IF(AND(Milestones[[#This Row],[Category]:[Category]]="Milestone",CT$5&gt;=Milestones[[#This Row],[Start]:[Start]],CT$5&lt;=Milestones[[#This Row],[End]:[End]]),1,"")),"")</f>
        <v/>
      </c>
      <c r="CU57" s="20" t="str">
        <f ca="1">IFERROR(IF(AND(Milestones[[#This Row],[Category]:[Category]]="Goal",CU$5&gt;=Milestones[[#This Row],[Start]:[Start]],CU$5&lt;=Milestones[[#This Row],[End]:[End]]),2,IF(AND(Milestones[[#This Row],[Category]:[Category]]="Milestone",CU$5&gt;=Milestones[[#This Row],[Start]:[Start]],CU$5&lt;=Milestones[[#This Row],[End]:[End]]),1,"")),"")</f>
        <v/>
      </c>
      <c r="CV57" s="20" t="str">
        <f ca="1">IFERROR(IF(AND(Milestones[[#This Row],[Category]:[Category]]="Goal",CV$5&gt;=Milestones[[#This Row],[Start]:[Start]],CV$5&lt;=Milestones[[#This Row],[End]:[End]]),2,IF(AND(Milestones[[#This Row],[Category]:[Category]]="Milestone",CV$5&gt;=Milestones[[#This Row],[Start]:[Start]],CV$5&lt;=Milestones[[#This Row],[End]:[End]]),1,"")),"")</f>
        <v/>
      </c>
      <c r="CW57" s="20" t="str">
        <f ca="1">IFERROR(IF(AND(Milestones[[#This Row],[Category]:[Category]]="Goal",CW$5&gt;=Milestones[[#This Row],[Start]:[Start]],CW$5&lt;=Milestones[[#This Row],[End]:[End]]),2,IF(AND(Milestones[[#This Row],[Category]:[Category]]="Milestone",CW$5&gt;=Milestones[[#This Row],[Start]:[Start]],CW$5&lt;=Milestones[[#This Row],[End]:[End]]),1,"")),"")</f>
        <v/>
      </c>
      <c r="CX57" s="20" t="str">
        <f ca="1">IFERROR(IF(AND(Milestones[[#This Row],[Category]:[Category]]="Goal",CX$5&gt;=Milestones[[#This Row],[Start]:[Start]],CX$5&lt;=Milestones[[#This Row],[End]:[End]]),2,IF(AND(Milestones[[#This Row],[Category]:[Category]]="Milestone",CX$5&gt;=Milestones[[#This Row],[Start]:[Start]],CX$5&lt;=Milestones[[#This Row],[End]:[End]]),1,"")),"")</f>
        <v/>
      </c>
      <c r="CY57" s="20" t="str">
        <f ca="1">IFERROR(IF(AND(Milestones[[#This Row],[Category]:[Category]]="Goal",CY$5&gt;=Milestones[[#This Row],[Start]:[Start]],CY$5&lt;=Milestones[[#This Row],[End]:[End]]),2,IF(AND(Milestones[[#This Row],[Category]:[Category]]="Milestone",CY$5&gt;=Milestones[[#This Row],[Start]:[Start]],CY$5&lt;=Milestones[[#This Row],[End]:[End]]),1,"")),"")</f>
        <v/>
      </c>
      <c r="CZ57" s="20" t="str">
        <f ca="1">IFERROR(IF(AND(Milestones[[#This Row],[Category]:[Category]]="Goal",CZ$5&gt;=Milestones[[#This Row],[Start]:[Start]],CZ$5&lt;=Milestones[[#This Row],[End]:[End]]),2,IF(AND(Milestones[[#This Row],[Category]:[Category]]="Milestone",CZ$5&gt;=Milestones[[#This Row],[Start]:[Start]],CZ$5&lt;=Milestones[[#This Row],[End]:[End]]),1,"")),"")</f>
        <v/>
      </c>
      <c r="DA57" s="20" t="str">
        <f ca="1">IFERROR(IF(AND(Milestones[[#This Row],[Category]:[Category]]="Goal",DA$5&gt;=Milestones[[#This Row],[Start]:[Start]],DA$5&lt;=Milestones[[#This Row],[End]:[End]]),2,IF(AND(Milestones[[#This Row],[Category]:[Category]]="Milestone",DA$5&gt;=Milestones[[#This Row],[Start]:[Start]],DA$5&lt;=Milestones[[#This Row],[End]:[End]]),1,"")),"")</f>
        <v/>
      </c>
      <c r="DB57" s="20" t="str">
        <f ca="1">IFERROR(IF(AND(Milestones[[#This Row],[Category]:[Category]]="Goal",DB$5&gt;=Milestones[[#This Row],[Start]:[Start]],DB$5&lt;=Milestones[[#This Row],[End]:[End]]),2,IF(AND(Milestones[[#This Row],[Category]:[Category]]="Milestone",DB$5&gt;=Milestones[[#This Row],[Start]:[Start]],DB$5&lt;=Milestones[[#This Row],[End]:[End]]),1,"")),"")</f>
        <v/>
      </c>
      <c r="DC57" s="20" t="str">
        <f ca="1">IFERROR(IF(AND(Milestones[[#This Row],[Category]:[Category]]="Goal",DC$5&gt;=Milestones[[#This Row],[Start]:[Start]],DC$5&lt;=Milestones[[#This Row],[End]:[End]]),2,IF(AND(Milestones[[#This Row],[Category]:[Category]]="Milestone",DC$5&gt;=Milestones[[#This Row],[Start]:[Start]],DC$5&lt;=Milestones[[#This Row],[End]:[End]]),1,"")),"")</f>
        <v/>
      </c>
      <c r="DD57" s="20" t="str">
        <f ca="1">IFERROR(IF(AND(Milestones[[#This Row],[Category]:[Category]]="Goal",DD$5&gt;=Milestones[[#This Row],[Start]:[Start]],DD$5&lt;=Milestones[[#This Row],[End]:[End]]),2,IF(AND(Milestones[[#This Row],[Category]:[Category]]="Milestone",DD$5&gt;=Milestones[[#This Row],[Start]:[Start]],DD$5&lt;=Milestones[[#This Row],[End]:[End]]),1,"")),"")</f>
        <v/>
      </c>
      <c r="DE57" s="20" t="str">
        <f ca="1">IFERROR(IF(AND(Milestones[[#This Row],[Category]:[Category]]="Goal",DE$5&gt;=Milestones[[#This Row],[Start]:[Start]],DE$5&lt;=Milestones[[#This Row],[End]:[End]]),2,IF(AND(Milestones[[#This Row],[Category]:[Category]]="Milestone",DE$5&gt;=Milestones[[#This Row],[Start]:[Start]],DE$5&lt;=Milestones[[#This Row],[End]:[End]]),1,"")),"")</f>
        <v/>
      </c>
      <c r="DF57" s="20" t="str">
        <f ca="1">IFERROR(IF(AND(Milestones[[#This Row],[Category]:[Category]]="Goal",DF$5&gt;=Milestones[[#This Row],[Start]:[Start]],DF$5&lt;=Milestones[[#This Row],[End]:[End]]),2,IF(AND(Milestones[[#This Row],[Category]:[Category]]="Milestone",DF$5&gt;=Milestones[[#This Row],[Start]:[Start]],DF$5&lt;=Milestones[[#This Row],[End]:[End]]),1,"")),"")</f>
        <v/>
      </c>
      <c r="DG57" s="20" t="str">
        <f ca="1">IFERROR(IF(AND(Milestones[[#This Row],[Category]:[Category]]="Goal",DG$5&gt;=Milestones[[#This Row],[Start]:[Start]],DG$5&lt;=Milestones[[#This Row],[End]:[End]]),2,IF(AND(Milestones[[#This Row],[Category]:[Category]]="Milestone",DG$5&gt;=Milestones[[#This Row],[Start]:[Start]],DG$5&lt;=Milestones[[#This Row],[End]:[End]]),1,"")),"")</f>
        <v/>
      </c>
      <c r="DH57" s="20" t="str">
        <f ca="1">IFERROR(IF(AND(Milestones[[#This Row],[Category]:[Category]]="Goal",DH$5&gt;=Milestones[[#This Row],[Start]:[Start]],DH$5&lt;=Milestones[[#This Row],[End]:[End]]),2,IF(AND(Milestones[[#This Row],[Category]:[Category]]="Milestone",DH$5&gt;=Milestones[[#This Row],[Start]:[Start]],DH$5&lt;=Milestones[[#This Row],[End]:[End]]),1,"")),"")</f>
        <v/>
      </c>
      <c r="DI57" s="20" t="str">
        <f ca="1">IFERROR(IF(AND(Milestones[[#This Row],[Category]:[Category]]="Goal",DI$5&gt;=Milestones[[#This Row],[Start]:[Start]],DI$5&lt;=Milestones[[#This Row],[End]:[End]]),2,IF(AND(Milestones[[#This Row],[Category]:[Category]]="Milestone",DI$5&gt;=Milestones[[#This Row],[Start]:[Start]],DI$5&lt;=Milestones[[#This Row],[End]:[End]]),1,"")),"")</f>
        <v/>
      </c>
      <c r="DJ57" s="20" t="str">
        <f ca="1">IFERROR(IF(AND(Milestones[[#This Row],[Category]:[Category]]="Goal",DJ$5&gt;=Milestones[[#This Row],[Start]:[Start]],DJ$5&lt;=Milestones[[#This Row],[End]:[End]]),2,IF(AND(Milestones[[#This Row],[Category]:[Category]]="Milestone",DJ$5&gt;=Milestones[[#This Row],[Start]:[Start]],DJ$5&lt;=Milestones[[#This Row],[End]:[End]]),1,"")),"")</f>
        <v/>
      </c>
      <c r="DK57" s="20" t="str">
        <f ca="1">IFERROR(IF(AND(Milestones[[#This Row],[Category]:[Category]]="Goal",DK$5&gt;=Milestones[[#This Row],[Start]:[Start]],DK$5&lt;=Milestones[[#This Row],[End]:[End]]),2,IF(AND(Milestones[[#This Row],[Category]:[Category]]="Milestone",DK$5&gt;=Milestones[[#This Row],[Start]:[Start]],DK$5&lt;=Milestones[[#This Row],[End]:[End]]),1,"")),"")</f>
        <v/>
      </c>
      <c r="DL57" s="20" t="str">
        <f ca="1">IFERROR(IF(AND(Milestones[[#This Row],[Category]:[Category]]="Goal",DL$5&gt;=Milestones[[#This Row],[Start]:[Start]],DL$5&lt;=Milestones[[#This Row],[End]:[End]]),2,IF(AND(Milestones[[#This Row],[Category]:[Category]]="Milestone",DL$5&gt;=Milestones[[#This Row],[Start]:[Start]],DL$5&lt;=Milestones[[#This Row],[End]:[End]]),1,"")),"")</f>
        <v/>
      </c>
      <c r="DM57" s="20" t="str">
        <f ca="1">IFERROR(IF(AND(Milestones[[#This Row],[Category]:[Category]]="Goal",DM$5&gt;=Milestones[[#This Row],[Start]:[Start]],DM$5&lt;=Milestones[[#This Row],[End]:[End]]),2,IF(AND(Milestones[[#This Row],[Category]:[Category]]="Milestone",DM$5&gt;=Milestones[[#This Row],[Start]:[Start]],DM$5&lt;=Milestones[[#This Row],[End]:[End]]),1,"")),"")</f>
        <v/>
      </c>
      <c r="DN57" s="20" t="str">
        <f ca="1">IFERROR(IF(AND(Milestones[[#This Row],[Category]:[Category]]="Goal",DN$5&gt;=Milestones[[#This Row],[Start]:[Start]],DN$5&lt;=Milestones[[#This Row],[End]:[End]]),2,IF(AND(Milestones[[#This Row],[Category]:[Category]]="Milestone",DN$5&gt;=Milestones[[#This Row],[Start]:[Start]],DN$5&lt;=Milestones[[#This Row],[End]:[End]]),1,"")),"")</f>
        <v/>
      </c>
      <c r="DO57" s="20" t="str">
        <f ca="1">IFERROR(IF(AND(Milestones[[#This Row],[Category]:[Category]]="Goal",DO$5&gt;=Milestones[[#This Row],[Start]:[Start]],DO$5&lt;=Milestones[[#This Row],[End]:[End]]),2,IF(AND(Milestones[[#This Row],[Category]:[Category]]="Milestone",DO$5&gt;=Milestones[[#This Row],[Start]:[Start]],DO$5&lt;=Milestones[[#This Row],[End]:[End]]),1,"")),"")</f>
        <v/>
      </c>
      <c r="DP57" s="20" t="str">
        <f ca="1">IFERROR(IF(AND(Milestones[[#This Row],[Category]:[Category]]="Goal",DP$5&gt;=Milestones[[#This Row],[Start]:[Start]],DP$5&lt;=Milestones[[#This Row],[End]:[End]]),2,IF(AND(Milestones[[#This Row],[Category]:[Category]]="Milestone",DP$5&gt;=Milestones[[#This Row],[Start]:[Start]],DP$5&lt;=Milestones[[#This Row],[End]:[End]]),1,"")),"")</f>
        <v/>
      </c>
      <c r="DQ57" s="20" t="str">
        <f ca="1">IFERROR(IF(AND(Milestones[[#This Row],[Category]:[Category]]="Goal",DQ$5&gt;=Milestones[[#This Row],[Start]:[Start]],DQ$5&lt;=Milestones[[#This Row],[End]:[End]]),2,IF(AND(Milestones[[#This Row],[Category]:[Category]]="Milestone",DQ$5&gt;=Milestones[[#This Row],[Start]:[Start]],DQ$5&lt;=Milestones[[#This Row],[End]:[End]]),1,"")),"")</f>
        <v/>
      </c>
      <c r="DR57" s="20" t="str">
        <f ca="1">IFERROR(IF(AND(Milestones[[#This Row],[Category]:[Category]]="Goal",DR$5&gt;=Milestones[[#This Row],[Start]:[Start]],DR$5&lt;=Milestones[[#This Row],[End]:[End]]),2,IF(AND(Milestones[[#This Row],[Category]:[Category]]="Milestone",DR$5&gt;=Milestones[[#This Row],[Start]:[Start]],DR$5&lt;=Milestones[[#This Row],[End]:[End]]),1,"")),"")</f>
        <v/>
      </c>
      <c r="DS57" s="20" t="str">
        <f ca="1">IFERROR(IF(AND(Milestones[[#This Row],[Category]:[Category]]="Goal",DS$5&gt;=Milestones[[#This Row],[Start]:[Start]],DS$5&lt;=Milestones[[#This Row],[End]:[End]]),2,IF(AND(Milestones[[#This Row],[Category]:[Category]]="Milestone",DS$5&gt;=Milestones[[#This Row],[Start]:[Start]],DS$5&lt;=Milestones[[#This Row],[End]:[End]]),1,"")),"")</f>
        <v/>
      </c>
      <c r="DT57" s="20" t="str">
        <f ca="1">IFERROR(IF(AND(Milestones[[#This Row],[Category]:[Category]]="Goal",DT$5&gt;=Milestones[[#This Row],[Start]:[Start]],DT$5&lt;=Milestones[[#This Row],[End]:[End]]),2,IF(AND(Milestones[[#This Row],[Category]:[Category]]="Milestone",DT$5&gt;=Milestones[[#This Row],[Start]:[Start]],DT$5&lt;=Milestones[[#This Row],[End]:[End]]),1,"")),"")</f>
        <v/>
      </c>
      <c r="DU57" s="20" t="str">
        <f ca="1">IFERROR(IF(AND(Milestones[[#This Row],[Category]:[Category]]="Goal",DU$5&gt;=Milestones[[#This Row],[Start]:[Start]],DU$5&lt;=Milestones[[#This Row],[End]:[End]]),2,IF(AND(Milestones[[#This Row],[Category]:[Category]]="Milestone",DU$5&gt;=Milestones[[#This Row],[Start]:[Start]],DU$5&lt;=Milestones[[#This Row],[End]:[End]]),1,"")),"")</f>
        <v/>
      </c>
      <c r="DV57" s="20" t="str">
        <f ca="1">IFERROR(IF(AND(Milestones[[#This Row],[Category]:[Category]]="Goal",DV$5&gt;=Milestones[[#This Row],[Start]:[Start]],DV$5&lt;=Milestones[[#This Row],[End]:[End]]),2,IF(AND(Milestones[[#This Row],[Category]:[Category]]="Milestone",DV$5&gt;=Milestones[[#This Row],[Start]:[Start]],DV$5&lt;=Milestones[[#This Row],[End]:[End]]),1,"")),"")</f>
        <v/>
      </c>
      <c r="DW57" s="20" t="str">
        <f ca="1">IFERROR(IF(AND(Milestones[[#This Row],[Category]:[Category]]="Goal",DW$5&gt;=Milestones[[#This Row],[Start]:[Start]],DW$5&lt;=Milestones[[#This Row],[End]:[End]]),2,IF(AND(Milestones[[#This Row],[Category]:[Category]]="Milestone",DW$5&gt;=Milestones[[#This Row],[Start]:[Start]],DW$5&lt;=Milestones[[#This Row],[End]:[End]]),1,"")),"")</f>
        <v/>
      </c>
      <c r="DX57" s="20" t="str">
        <f ca="1">IFERROR(IF(AND(Milestones[[#This Row],[Category]:[Category]]="Goal",DX$5&gt;=Milestones[[#This Row],[Start]:[Start]],DX$5&lt;=Milestones[[#This Row],[End]:[End]]),2,IF(AND(Milestones[[#This Row],[Category]:[Category]]="Milestone",DX$5&gt;=Milestones[[#This Row],[Start]:[Start]],DX$5&lt;=Milestones[[#This Row],[End]:[End]]),1,"")),"")</f>
        <v/>
      </c>
      <c r="DY57" s="20" t="str">
        <f ca="1">IFERROR(IF(AND(Milestones[[#This Row],[Category]:[Category]]="Goal",DY$5&gt;=Milestones[[#This Row],[Start]:[Start]],DY$5&lt;=Milestones[[#This Row],[End]:[End]]),2,IF(AND(Milestones[[#This Row],[Category]:[Category]]="Milestone",DY$5&gt;=Milestones[[#This Row],[Start]:[Start]],DY$5&lt;=Milestones[[#This Row],[End]:[End]]),1,"")),"")</f>
        <v/>
      </c>
      <c r="DZ57" s="20" t="str">
        <f ca="1">IFERROR(IF(AND(Milestones[[#This Row],[Category]:[Category]]="Goal",DZ$5&gt;=Milestones[[#This Row],[Start]:[Start]],DZ$5&lt;=Milestones[[#This Row],[End]:[End]]),2,IF(AND(Milestones[[#This Row],[Category]:[Category]]="Milestone",DZ$5&gt;=Milestones[[#This Row],[Start]:[Start]],DZ$5&lt;=Milestones[[#This Row],[End]:[End]]),1,"")),"")</f>
        <v/>
      </c>
      <c r="EA57" s="20" t="str">
        <f ca="1">IFERROR(IF(AND(Milestones[[#This Row],[Category]:[Category]]="Goal",EA$5&gt;=Milestones[[#This Row],[Start]:[Start]],EA$5&lt;=Milestones[[#This Row],[End]:[End]]),2,IF(AND(Milestones[[#This Row],[Category]:[Category]]="Milestone",EA$5&gt;=Milestones[[#This Row],[Start]:[Start]],EA$5&lt;=Milestones[[#This Row],[End]:[End]]),1,"")),"")</f>
        <v/>
      </c>
      <c r="EB57" s="20" t="str">
        <f ca="1">IFERROR(IF(AND(Milestones[[#This Row],[Category]:[Category]]="Goal",EB$5&gt;=Milestones[[#This Row],[Start]:[Start]],EB$5&lt;=Milestones[[#This Row],[End]:[End]]),2,IF(AND(Milestones[[#This Row],[Category]:[Category]]="Milestone",EB$5&gt;=Milestones[[#This Row],[Start]:[Start]],EB$5&lt;=Milestones[[#This Row],[End]:[End]]),1,"")),"")</f>
        <v/>
      </c>
      <c r="EC57" s="20" t="str">
        <f ca="1">IFERROR(IF(AND(Milestones[[#This Row],[Category]:[Category]]="Goal",EC$5&gt;=Milestones[[#This Row],[Start]:[Start]],EC$5&lt;=Milestones[[#This Row],[End]:[End]]),2,IF(AND(Milestones[[#This Row],[Category]:[Category]]="Milestone",EC$5&gt;=Milestones[[#This Row],[Start]:[Start]],EC$5&lt;=Milestones[[#This Row],[End]:[End]]),1,"")),"")</f>
        <v/>
      </c>
      <c r="ED57" s="20" t="str">
        <f ca="1">IFERROR(IF(AND(Milestones[[#This Row],[Category]:[Category]]="Goal",ED$5&gt;=Milestones[[#This Row],[Start]:[Start]],ED$5&lt;=Milestones[[#This Row],[End]:[End]]),2,IF(AND(Milestones[[#This Row],[Category]:[Category]]="Milestone",ED$5&gt;=Milestones[[#This Row],[Start]:[Start]],ED$5&lt;=Milestones[[#This Row],[End]:[End]]),1,"")),"")</f>
        <v/>
      </c>
      <c r="EE57" s="20" t="str">
        <f ca="1">IFERROR(IF(AND(Milestones[[#This Row],[Category]:[Category]]="Goal",EE$5&gt;=Milestones[[#This Row],[Start]:[Start]],EE$5&lt;=Milestones[[#This Row],[End]:[End]]),2,IF(AND(Milestones[[#This Row],[Category]:[Category]]="Milestone",EE$5&gt;=Milestones[[#This Row],[Start]:[Start]],EE$5&lt;=Milestones[[#This Row],[End]:[End]]),1,"")),"")</f>
        <v/>
      </c>
      <c r="EF57" s="20" t="str">
        <f ca="1">IFERROR(IF(AND(Milestones[[#This Row],[Category]:[Category]]="Goal",EF$5&gt;=Milestones[[#This Row],[Start]:[Start]],EF$5&lt;=Milestones[[#This Row],[End]:[End]]),2,IF(AND(Milestones[[#This Row],[Category]:[Category]]="Milestone",EF$5&gt;=Milestones[[#This Row],[Start]:[Start]],EF$5&lt;=Milestones[[#This Row],[End]:[End]]),1,"")),"")</f>
        <v/>
      </c>
      <c r="EG57" s="20" t="str">
        <f ca="1">IFERROR(IF(AND(Milestones[[#This Row],[Category]:[Category]]="Goal",EG$5&gt;=Milestones[[#This Row],[Start]:[Start]],EG$5&lt;=Milestones[[#This Row],[End]:[End]]),2,IF(AND(Milestones[[#This Row],[Category]:[Category]]="Milestone",EG$5&gt;=Milestones[[#This Row],[Start]:[Start]],EG$5&lt;=Milestones[[#This Row],[End]:[End]]),1,"")),"")</f>
        <v/>
      </c>
      <c r="EH57" s="20" t="str">
        <f ca="1">IFERROR(IF(AND(Milestones[[#This Row],[Category]:[Category]]="Goal",EH$5&gt;=Milestones[[#This Row],[Start]:[Start]],EH$5&lt;=Milestones[[#This Row],[End]:[End]]),2,IF(AND(Milestones[[#This Row],[Category]:[Category]]="Milestone",EH$5&gt;=Milestones[[#This Row],[Start]:[Start]],EH$5&lt;=Milestones[[#This Row],[End]:[End]]),1,"")),"")</f>
        <v/>
      </c>
      <c r="EI57" s="20" t="str">
        <f ca="1">IFERROR(IF(AND(Milestones[[#This Row],[Category]:[Category]]="Goal",EI$5&gt;=Milestones[[#This Row],[Start]:[Start]],EI$5&lt;=Milestones[[#This Row],[End]:[End]]),2,IF(AND(Milestones[[#This Row],[Category]:[Category]]="Milestone",EI$5&gt;=Milestones[[#This Row],[Start]:[Start]],EI$5&lt;=Milestones[[#This Row],[End]:[End]]),1,"")),"")</f>
        <v/>
      </c>
      <c r="EJ57" s="20" t="str">
        <f ca="1">IFERROR(IF(AND(Milestones[[#This Row],[Category]:[Category]]="Goal",EJ$5&gt;=Milestones[[#This Row],[Start]:[Start]],EJ$5&lt;=Milestones[[#This Row],[End]:[End]]),2,IF(AND(Milestones[[#This Row],[Category]:[Category]]="Milestone",EJ$5&gt;=Milestones[[#This Row],[Start]:[Start]],EJ$5&lt;=Milestones[[#This Row],[End]:[End]]),1,"")),"")</f>
        <v/>
      </c>
      <c r="EK57" s="20" t="str">
        <f ca="1">IFERROR(IF(AND(Milestones[[#This Row],[Category]:[Category]]="Goal",EK$5&gt;=Milestones[[#This Row],[Start]:[Start]],EK$5&lt;=Milestones[[#This Row],[End]:[End]]),2,IF(AND(Milestones[[#This Row],[Category]:[Category]]="Milestone",EK$5&gt;=Milestones[[#This Row],[Start]:[Start]],EK$5&lt;=Milestones[[#This Row],[End]:[End]]),1,"")),"")</f>
        <v/>
      </c>
      <c r="EL57" s="20" t="str">
        <f ca="1">IFERROR(IF(AND(Milestones[[#This Row],[Category]:[Category]]="Goal",EL$5&gt;=Milestones[[#This Row],[Start]:[Start]],EL$5&lt;=Milestones[[#This Row],[End]:[End]]),2,IF(AND(Milestones[[#This Row],[Category]:[Category]]="Milestone",EL$5&gt;=Milestones[[#This Row],[Start]:[Start]],EL$5&lt;=Milestones[[#This Row],[End]:[End]]),1,"")),"")</f>
        <v/>
      </c>
      <c r="EM57" s="20" t="str">
        <f ca="1">IFERROR(IF(AND(Milestones[[#This Row],[Category]:[Category]]="Goal",EM$5&gt;=Milestones[[#This Row],[Start]:[Start]],EM$5&lt;=Milestones[[#This Row],[End]:[End]]),2,IF(AND(Milestones[[#This Row],[Category]:[Category]]="Milestone",EM$5&gt;=Milestones[[#This Row],[Start]:[Start]],EM$5&lt;=Milestones[[#This Row],[End]:[End]]),1,"")),"")</f>
        <v/>
      </c>
      <c r="EN57" s="20" t="str">
        <f ca="1">IFERROR(IF(AND(Milestones[[#This Row],[Category]:[Category]]="Goal",EN$5&gt;=Milestones[[#This Row],[Start]:[Start]],EN$5&lt;=Milestones[[#This Row],[End]:[End]]),2,IF(AND(Milestones[[#This Row],[Category]:[Category]]="Milestone",EN$5&gt;=Milestones[[#This Row],[Start]:[Start]],EN$5&lt;=Milestones[[#This Row],[End]:[End]]),1,"")),"")</f>
        <v/>
      </c>
      <c r="EO57" s="20" t="str">
        <f ca="1">IFERROR(IF(AND(Milestones[[#This Row],[Category]:[Category]]="Goal",EO$5&gt;=Milestones[[#This Row],[Start]:[Start]],EO$5&lt;=Milestones[[#This Row],[End]:[End]]),2,IF(AND(Milestones[[#This Row],[Category]:[Category]]="Milestone",EO$5&gt;=Milestones[[#This Row],[Start]:[Start]],EO$5&lt;=Milestones[[#This Row],[End]:[End]]),1,"")),"")</f>
        <v/>
      </c>
      <c r="EP57" s="20" t="str">
        <f ca="1">IFERROR(IF(AND(Milestones[[#This Row],[Category]:[Category]]="Goal",EP$5&gt;=Milestones[[#This Row],[Start]:[Start]],EP$5&lt;=Milestones[[#This Row],[End]:[End]]),2,IF(AND(Milestones[[#This Row],[Category]:[Category]]="Milestone",EP$5&gt;=Milestones[[#This Row],[Start]:[Start]],EP$5&lt;=Milestones[[#This Row],[End]:[End]]),1,"")),"")</f>
        <v/>
      </c>
      <c r="EQ57" s="20" t="str">
        <f ca="1">IFERROR(IF(AND(Milestones[[#This Row],[Category]:[Category]]="Goal",EQ$5&gt;=Milestones[[#This Row],[Start]:[Start]],EQ$5&lt;=Milestones[[#This Row],[End]:[End]]),2,IF(AND(Milestones[[#This Row],[Category]:[Category]]="Milestone",EQ$5&gt;=Milestones[[#This Row],[Start]:[Start]],EQ$5&lt;=Milestones[[#This Row],[End]:[End]]),1,"")),"")</f>
        <v/>
      </c>
      <c r="ER57" s="20" t="str">
        <f ca="1">IFERROR(IF(AND(Milestones[[#This Row],[Category]:[Category]]="Goal",ER$5&gt;=Milestones[[#This Row],[Start]:[Start]],ER$5&lt;=Milestones[[#This Row],[End]:[End]]),2,IF(AND(Milestones[[#This Row],[Category]:[Category]]="Milestone",ER$5&gt;=Milestones[[#This Row],[Start]:[Start]],ER$5&lt;=Milestones[[#This Row],[End]:[End]]),1,"")),"")</f>
        <v/>
      </c>
    </row>
    <row r="58" spans="2:148" ht="15" customHeight="1" x14ac:dyDescent="0.3">
      <c r="B58" s="41">
        <f t="shared" si="73"/>
        <v>51</v>
      </c>
      <c r="C58" s="97" t="s">
        <v>162</v>
      </c>
      <c r="D58" s="61" t="s">
        <v>54</v>
      </c>
      <c r="E58" s="63" t="s">
        <v>52</v>
      </c>
      <c r="F58" s="64" t="s">
        <v>11</v>
      </c>
      <c r="G58" s="43"/>
      <c r="H58" s="35"/>
      <c r="I58" s="58">
        <f>IFERROR(IF(Milestones[[#This Row],[Activity]]="","",WORKDAY(IF(Milestones[[#This Row],[Predecessor]]="",IF(O57&lt;&gt;"", O57, L57),IF(INDEX(Milestones[Actual End],Milestones[[#This Row],[Predecessor]])&lt;&gt;"",INDEX(Milestones[Actual End],Milestones[[#This Row],[Predecessor]]),INDEX(Milestones[End],Milestones[[#This Row],[Predecessor]]))),Milestones[[#This Row],[Lag Days (Working Days)]],Table5[Holidays])),"")</f>
        <v>43404</v>
      </c>
      <c r="J58" s="70"/>
      <c r="K58" s="46">
        <f>IF(Milestones[[#This Row],[Responsible]]="",Milestones[[#This Row],[Effort (Working Days)]],IFERROR(ROUND(Milestones[[#This Row],[Effort (Working Days)]]/VLOOKUP(Milestones[[#This Row],[Responsible]],ProjectPersonnel[],2,FALSE)*4,0)/4,0))</f>
        <v>0</v>
      </c>
      <c r="L58" s="47">
        <f>IFERROR(WORKDAY(Milestones[[#This Row],[Start]],Milestones[[#This Row],[Task Duration]],Table5[Holidays]),"")</f>
        <v>43404</v>
      </c>
      <c r="M58" s="49" t="s">
        <v>156</v>
      </c>
      <c r="N58" s="49"/>
      <c r="O58" s="49"/>
      <c r="P58" s="72">
        <v>0</v>
      </c>
      <c r="Q58" s="13"/>
      <c r="R58" s="13"/>
      <c r="T58" s="20" t="str">
        <f ca="1">IFERROR(IF(AND(Milestones[[#This Row],[Category]:[Category]]="Goal",T$5&gt;=Milestones[[#This Row],[Start]:[Start]],T$5&lt;=Milestones[[#This Row],[End]:[End]]),2,IF(AND(Milestones[[#This Row],[Category]:[Category]]="Milestone",T$5&gt;=Milestones[[#This Row],[Start]:[Start]],T$5&lt;=Milestones[[#This Row],[End]:[End]]),1,"")),"")</f>
        <v/>
      </c>
      <c r="U58" s="20" t="str">
        <f ca="1">IFERROR(IF(AND(Milestones[[#This Row],[Category]:[Category]]="Goal",U$5&gt;=Milestones[[#This Row],[Start]:[Start]],U$5&lt;=Milestones[[#This Row],[End]:[End]]),2,IF(AND(Milestones[[#This Row],[Category]:[Category]]="Milestone",U$5&gt;=Milestones[[#This Row],[Start]:[Start]],U$5&lt;=Milestones[[#This Row],[End]:[End]]),1,"")),"")</f>
        <v/>
      </c>
      <c r="V58" s="20" t="str">
        <f ca="1">IFERROR(IF(AND(Milestones[[#This Row],[Category]:[Category]]="Goal",V$5&gt;=Milestones[[#This Row],[Start]:[Start]],V$5&lt;=Milestones[[#This Row],[End]:[End]]),2,IF(AND(Milestones[[#This Row],[Category]:[Category]]="Milestone",V$5&gt;=Milestones[[#This Row],[Start]:[Start]],V$5&lt;=Milestones[[#This Row],[End]:[End]]),1,"")),"")</f>
        <v/>
      </c>
      <c r="W58" s="20" t="str">
        <f ca="1">IFERROR(IF(AND(Milestones[[#This Row],[Category]:[Category]]="Goal",W$5&gt;=Milestones[[#This Row],[Start]:[Start]],W$5&lt;=Milestones[[#This Row],[End]:[End]]),2,IF(AND(Milestones[[#This Row],[Category]:[Category]]="Milestone",W$5&gt;=Milestones[[#This Row],[Start]:[Start]],W$5&lt;=Milestones[[#This Row],[End]:[End]]),1,"")),"")</f>
        <v/>
      </c>
      <c r="X58" s="20" t="str">
        <f ca="1">IFERROR(IF(AND(Milestones[[#This Row],[Category]:[Category]]="Goal",X$5&gt;=Milestones[[#This Row],[Start]:[Start]],X$5&lt;=Milestones[[#This Row],[End]:[End]]),2,IF(AND(Milestones[[#This Row],[Category]:[Category]]="Milestone",X$5&gt;=Milestones[[#This Row],[Start]:[Start]],X$5&lt;=Milestones[[#This Row],[End]:[End]]),1,"")),"")</f>
        <v/>
      </c>
      <c r="Y58" s="20" t="str">
        <f ca="1">IFERROR(IF(AND(Milestones[[#This Row],[Category]:[Category]]="Goal",Y$5&gt;=Milestones[[#This Row],[Start]:[Start]],Y$5&lt;=Milestones[[#This Row],[End]:[End]]),2,IF(AND(Milestones[[#This Row],[Category]:[Category]]="Milestone",Y$5&gt;=Milestones[[#This Row],[Start]:[Start]],Y$5&lt;=Milestones[[#This Row],[End]:[End]]),1,"")),"")</f>
        <v/>
      </c>
      <c r="Z58" s="20" t="str">
        <f ca="1">IFERROR(IF(AND(Milestones[[#This Row],[Category]:[Category]]="Goal",Z$5&gt;=Milestones[[#This Row],[Start]:[Start]],Z$5&lt;=Milestones[[#This Row],[End]:[End]]),2,IF(AND(Milestones[[#This Row],[Category]:[Category]]="Milestone",Z$5&gt;=Milestones[[#This Row],[Start]:[Start]],Z$5&lt;=Milestones[[#This Row],[End]:[End]]),1,"")),"")</f>
        <v/>
      </c>
      <c r="AA58" s="20" t="str">
        <f ca="1">IFERROR(IF(AND(Milestones[[#This Row],[Category]:[Category]]="Goal",AA$5&gt;=Milestones[[#This Row],[Start]:[Start]],AA$5&lt;=Milestones[[#This Row],[End]:[End]]),2,IF(AND(Milestones[[#This Row],[Category]:[Category]]="Milestone",AA$5&gt;=Milestones[[#This Row],[Start]:[Start]],AA$5&lt;=Milestones[[#This Row],[End]:[End]]),1,"")),"")</f>
        <v/>
      </c>
      <c r="AB58" s="20" t="str">
        <f ca="1">IFERROR(IF(AND(Milestones[[#This Row],[Category]:[Category]]="Goal",AB$5&gt;=Milestones[[#This Row],[Start]:[Start]],AB$5&lt;=Milestones[[#This Row],[End]:[End]]),2,IF(AND(Milestones[[#This Row],[Category]:[Category]]="Milestone",AB$5&gt;=Milestones[[#This Row],[Start]:[Start]],AB$5&lt;=Milestones[[#This Row],[End]:[End]]),1,"")),"")</f>
        <v/>
      </c>
      <c r="AC58" s="20" t="str">
        <f ca="1">IFERROR(IF(AND(Milestones[[#This Row],[Category]:[Category]]="Goal",AC$5&gt;=Milestones[[#This Row],[Start]:[Start]],AC$5&lt;=Milestones[[#This Row],[End]:[End]]),2,IF(AND(Milestones[[#This Row],[Category]:[Category]]="Milestone",AC$5&gt;=Milestones[[#This Row],[Start]:[Start]],AC$5&lt;=Milestones[[#This Row],[End]:[End]]),1,"")),"")</f>
        <v/>
      </c>
      <c r="AD58" s="20" t="str">
        <f ca="1">IFERROR(IF(AND(Milestones[[#This Row],[Category]:[Category]]="Goal",AD$5&gt;=Milestones[[#This Row],[Start]:[Start]],AD$5&lt;=Milestones[[#This Row],[End]:[End]]),2,IF(AND(Milestones[[#This Row],[Category]:[Category]]="Milestone",AD$5&gt;=Milestones[[#This Row],[Start]:[Start]],AD$5&lt;=Milestones[[#This Row],[End]:[End]]),1,"")),"")</f>
        <v/>
      </c>
      <c r="AE58" s="20" t="str">
        <f ca="1">IFERROR(IF(AND(Milestones[[#This Row],[Category]:[Category]]="Goal",AE$5&gt;=Milestones[[#This Row],[Start]:[Start]],AE$5&lt;=Milestones[[#This Row],[End]:[End]]),2,IF(AND(Milestones[[#This Row],[Category]:[Category]]="Milestone",AE$5&gt;=Milestones[[#This Row],[Start]:[Start]],AE$5&lt;=Milestones[[#This Row],[End]:[End]]),1,"")),"")</f>
        <v/>
      </c>
      <c r="AF58" s="20" t="str">
        <f ca="1">IFERROR(IF(AND(Milestones[[#This Row],[Category]:[Category]]="Goal",AF$5&gt;=Milestones[[#This Row],[Start]:[Start]],AF$5&lt;=Milestones[[#This Row],[End]:[End]]),2,IF(AND(Milestones[[#This Row],[Category]:[Category]]="Milestone",AF$5&gt;=Milestones[[#This Row],[Start]:[Start]],AF$5&lt;=Milestones[[#This Row],[End]:[End]]),1,"")),"")</f>
        <v/>
      </c>
      <c r="AG58" s="20" t="str">
        <f ca="1">IFERROR(IF(AND(Milestones[[#This Row],[Category]:[Category]]="Goal",AG$5&gt;=Milestones[[#This Row],[Start]:[Start]],AG$5&lt;=Milestones[[#This Row],[End]:[End]]),2,IF(AND(Milestones[[#This Row],[Category]:[Category]]="Milestone",AG$5&gt;=Milestones[[#This Row],[Start]:[Start]],AG$5&lt;=Milestones[[#This Row],[End]:[End]]),1,"")),"")</f>
        <v/>
      </c>
      <c r="AH58" s="20" t="str">
        <f ca="1">IFERROR(IF(AND(Milestones[[#This Row],[Category]:[Category]]="Goal",AH$5&gt;=Milestones[[#This Row],[Start]:[Start]],AH$5&lt;=Milestones[[#This Row],[End]:[End]]),2,IF(AND(Milestones[[#This Row],[Category]:[Category]]="Milestone",AH$5&gt;=Milestones[[#This Row],[Start]:[Start]],AH$5&lt;=Milestones[[#This Row],[End]:[End]]),1,"")),"")</f>
        <v/>
      </c>
      <c r="AI58" s="20" t="str">
        <f ca="1">IFERROR(IF(AND(Milestones[[#This Row],[Category]:[Category]]="Goal",AI$5&gt;=Milestones[[#This Row],[Start]:[Start]],AI$5&lt;=Milestones[[#This Row],[End]:[End]]),2,IF(AND(Milestones[[#This Row],[Category]:[Category]]="Milestone",AI$5&gt;=Milestones[[#This Row],[Start]:[Start]],AI$5&lt;=Milestones[[#This Row],[End]:[End]]),1,"")),"")</f>
        <v/>
      </c>
      <c r="AJ58" s="20" t="str">
        <f ca="1">IFERROR(IF(AND(Milestones[[#This Row],[Category]:[Category]]="Goal",AJ$5&gt;=Milestones[[#This Row],[Start]:[Start]],AJ$5&lt;=Milestones[[#This Row],[End]:[End]]),2,IF(AND(Milestones[[#This Row],[Category]:[Category]]="Milestone",AJ$5&gt;=Milestones[[#This Row],[Start]:[Start]],AJ$5&lt;=Milestones[[#This Row],[End]:[End]]),1,"")),"")</f>
        <v/>
      </c>
      <c r="AK58" s="20" t="str">
        <f ca="1">IFERROR(IF(AND(Milestones[[#This Row],[Category]:[Category]]="Goal",AK$5&gt;=Milestones[[#This Row],[Start]:[Start]],AK$5&lt;=Milestones[[#This Row],[End]:[End]]),2,IF(AND(Milestones[[#This Row],[Category]:[Category]]="Milestone",AK$5&gt;=Milestones[[#This Row],[Start]:[Start]],AK$5&lt;=Milestones[[#This Row],[End]:[End]]),1,"")),"")</f>
        <v/>
      </c>
      <c r="AL58" s="20" t="str">
        <f ca="1">IFERROR(IF(AND(Milestones[[#This Row],[Category]:[Category]]="Goal",AL$5&gt;=Milestones[[#This Row],[Start]:[Start]],AL$5&lt;=Milestones[[#This Row],[End]:[End]]),2,IF(AND(Milestones[[#This Row],[Category]:[Category]]="Milestone",AL$5&gt;=Milestones[[#This Row],[Start]:[Start]],AL$5&lt;=Milestones[[#This Row],[End]:[End]]),1,"")),"")</f>
        <v/>
      </c>
      <c r="AM58" s="20" t="str">
        <f ca="1">IFERROR(IF(AND(Milestones[[#This Row],[Category]:[Category]]="Goal",AM$5&gt;=Milestones[[#This Row],[Start]:[Start]],AM$5&lt;=Milestones[[#This Row],[End]:[End]]),2,IF(AND(Milestones[[#This Row],[Category]:[Category]]="Milestone",AM$5&gt;=Milestones[[#This Row],[Start]:[Start]],AM$5&lt;=Milestones[[#This Row],[End]:[End]]),1,"")),"")</f>
        <v/>
      </c>
      <c r="AN58" s="20" t="str">
        <f ca="1">IFERROR(IF(AND(Milestones[[#This Row],[Category]:[Category]]="Goal",AN$5&gt;=Milestones[[#This Row],[Start]:[Start]],AN$5&lt;=Milestones[[#This Row],[End]:[End]]),2,IF(AND(Milestones[[#This Row],[Category]:[Category]]="Milestone",AN$5&gt;=Milestones[[#This Row],[Start]:[Start]],AN$5&lt;=Milestones[[#This Row],[End]:[End]]),1,"")),"")</f>
        <v/>
      </c>
      <c r="AO58" s="20" t="str">
        <f ca="1">IFERROR(IF(AND(Milestones[[#This Row],[Category]:[Category]]="Goal",AO$5&gt;=Milestones[[#This Row],[Start]:[Start]],AO$5&lt;=Milestones[[#This Row],[End]:[End]]),2,IF(AND(Milestones[[#This Row],[Category]:[Category]]="Milestone",AO$5&gt;=Milestones[[#This Row],[Start]:[Start]],AO$5&lt;=Milestones[[#This Row],[End]:[End]]),1,"")),"")</f>
        <v/>
      </c>
      <c r="AP58" s="20" t="str">
        <f ca="1">IFERROR(IF(AND(Milestones[[#This Row],[Category]:[Category]]="Goal",AP$5&gt;=Milestones[[#This Row],[Start]:[Start]],AP$5&lt;=Milestones[[#This Row],[End]:[End]]),2,IF(AND(Milestones[[#This Row],[Category]:[Category]]="Milestone",AP$5&gt;=Milestones[[#This Row],[Start]:[Start]],AP$5&lt;=Milestones[[#This Row],[End]:[End]]),1,"")),"")</f>
        <v/>
      </c>
      <c r="AQ58" s="20" t="str">
        <f ca="1">IFERROR(IF(AND(Milestones[[#This Row],[Category]:[Category]]="Goal",AQ$5&gt;=Milestones[[#This Row],[Start]:[Start]],AQ$5&lt;=Milestones[[#This Row],[End]:[End]]),2,IF(AND(Milestones[[#This Row],[Category]:[Category]]="Milestone",AQ$5&gt;=Milestones[[#This Row],[Start]:[Start]],AQ$5&lt;=Milestones[[#This Row],[End]:[End]]),1,"")),"")</f>
        <v/>
      </c>
      <c r="AR58" s="20" t="str">
        <f ca="1">IFERROR(IF(AND(Milestones[[#This Row],[Category]:[Category]]="Goal",AR$5&gt;=Milestones[[#This Row],[Start]:[Start]],AR$5&lt;=Milestones[[#This Row],[End]:[End]]),2,IF(AND(Milestones[[#This Row],[Category]:[Category]]="Milestone",AR$5&gt;=Milestones[[#This Row],[Start]:[Start]],AR$5&lt;=Milestones[[#This Row],[End]:[End]]),1,"")),"")</f>
        <v/>
      </c>
      <c r="AS58" s="20" t="str">
        <f ca="1">IFERROR(IF(AND(Milestones[[#This Row],[Category]:[Category]]="Goal",AS$5&gt;=Milestones[[#This Row],[Start]:[Start]],AS$5&lt;=Milestones[[#This Row],[End]:[End]]),2,IF(AND(Milestones[[#This Row],[Category]:[Category]]="Milestone",AS$5&gt;=Milestones[[#This Row],[Start]:[Start]],AS$5&lt;=Milestones[[#This Row],[End]:[End]]),1,"")),"")</f>
        <v/>
      </c>
      <c r="AT58" s="20" t="str">
        <f ca="1">IFERROR(IF(AND(Milestones[[#This Row],[Category]:[Category]]="Goal",AT$5&gt;=Milestones[[#This Row],[Start]:[Start]],AT$5&lt;=Milestones[[#This Row],[End]:[End]]),2,IF(AND(Milestones[[#This Row],[Category]:[Category]]="Milestone",AT$5&gt;=Milestones[[#This Row],[Start]:[Start]],AT$5&lt;=Milestones[[#This Row],[End]:[End]]),1,"")),"")</f>
        <v/>
      </c>
      <c r="AU58" s="20" t="str">
        <f ca="1">IFERROR(IF(AND(Milestones[[#This Row],[Category]:[Category]]="Goal",AU$5&gt;=Milestones[[#This Row],[Start]:[Start]],AU$5&lt;=Milestones[[#This Row],[End]:[End]]),2,IF(AND(Milestones[[#This Row],[Category]:[Category]]="Milestone",AU$5&gt;=Milestones[[#This Row],[Start]:[Start]],AU$5&lt;=Milestones[[#This Row],[End]:[End]]),1,"")),"")</f>
        <v/>
      </c>
      <c r="AV58" s="20" t="str">
        <f ca="1">IFERROR(IF(AND(Milestones[[#This Row],[Category]:[Category]]="Goal",AV$5&gt;=Milestones[[#This Row],[Start]:[Start]],AV$5&lt;=Milestones[[#This Row],[End]:[End]]),2,IF(AND(Milestones[[#This Row],[Category]:[Category]]="Milestone",AV$5&gt;=Milestones[[#This Row],[Start]:[Start]],AV$5&lt;=Milestones[[#This Row],[End]:[End]]),1,"")),"")</f>
        <v/>
      </c>
      <c r="AW58" s="20" t="str">
        <f ca="1">IFERROR(IF(AND(Milestones[[#This Row],[Category]:[Category]]="Goal",AW$5&gt;=Milestones[[#This Row],[Start]:[Start]],AW$5&lt;=Milestones[[#This Row],[End]:[End]]),2,IF(AND(Milestones[[#This Row],[Category]:[Category]]="Milestone",AW$5&gt;=Milestones[[#This Row],[Start]:[Start]],AW$5&lt;=Milestones[[#This Row],[End]:[End]]),1,"")),"")</f>
        <v/>
      </c>
      <c r="AX58" s="20" t="str">
        <f ca="1">IFERROR(IF(AND(Milestones[[#This Row],[Category]:[Category]]="Goal",AX$5&gt;=Milestones[[#This Row],[Start]:[Start]],AX$5&lt;=Milestones[[#This Row],[End]:[End]]),2,IF(AND(Milestones[[#This Row],[Category]:[Category]]="Milestone",AX$5&gt;=Milestones[[#This Row],[Start]:[Start]],AX$5&lt;=Milestones[[#This Row],[End]:[End]]),1,"")),"")</f>
        <v/>
      </c>
      <c r="AY58" s="20" t="str">
        <f ca="1">IFERROR(IF(AND(Milestones[[#This Row],[Category]:[Category]]="Goal",AY$5&gt;=Milestones[[#This Row],[Start]:[Start]],AY$5&lt;=Milestones[[#This Row],[End]:[End]]),2,IF(AND(Milestones[[#This Row],[Category]:[Category]]="Milestone",AY$5&gt;=Milestones[[#This Row],[Start]:[Start]],AY$5&lt;=Milestones[[#This Row],[End]:[End]]),1,"")),"")</f>
        <v/>
      </c>
      <c r="AZ58" s="20" t="str">
        <f ca="1">IFERROR(IF(AND(Milestones[[#This Row],[Category]:[Category]]="Goal",AZ$5&gt;=Milestones[[#This Row],[Start]:[Start]],AZ$5&lt;=Milestones[[#This Row],[End]:[End]]),2,IF(AND(Milestones[[#This Row],[Category]:[Category]]="Milestone",AZ$5&gt;=Milestones[[#This Row],[Start]:[Start]],AZ$5&lt;=Milestones[[#This Row],[End]:[End]]),1,"")),"")</f>
        <v/>
      </c>
      <c r="BA58" s="20" t="str">
        <f ca="1">IFERROR(IF(AND(Milestones[[#This Row],[Category]:[Category]]="Goal",BA$5&gt;=Milestones[[#This Row],[Start]:[Start]],BA$5&lt;=Milestones[[#This Row],[End]:[End]]),2,IF(AND(Milestones[[#This Row],[Category]:[Category]]="Milestone",BA$5&gt;=Milestones[[#This Row],[Start]:[Start]],BA$5&lt;=Milestones[[#This Row],[End]:[End]]),1,"")),"")</f>
        <v/>
      </c>
      <c r="BB58" s="20" t="str">
        <f ca="1">IFERROR(IF(AND(Milestones[[#This Row],[Category]:[Category]]="Goal",BB$5&gt;=Milestones[[#This Row],[Start]:[Start]],BB$5&lt;=Milestones[[#This Row],[End]:[End]]),2,IF(AND(Milestones[[#This Row],[Category]:[Category]]="Milestone",BB$5&gt;=Milestones[[#This Row],[Start]:[Start]],BB$5&lt;=Milestones[[#This Row],[End]:[End]]),1,"")),"")</f>
        <v/>
      </c>
      <c r="BC58" s="20" t="str">
        <f ca="1">IFERROR(IF(AND(Milestones[[#This Row],[Category]:[Category]]="Goal",BC$5&gt;=Milestones[[#This Row],[Start]:[Start]],BC$5&lt;=Milestones[[#This Row],[End]:[End]]),2,IF(AND(Milestones[[#This Row],[Category]:[Category]]="Milestone",BC$5&gt;=Milestones[[#This Row],[Start]:[Start]],BC$5&lt;=Milestones[[#This Row],[End]:[End]]),1,"")),"")</f>
        <v/>
      </c>
      <c r="BD58" s="20" t="str">
        <f ca="1">IFERROR(IF(AND(Milestones[[#This Row],[Category]:[Category]]="Goal",BD$5&gt;=Milestones[[#This Row],[Start]:[Start]],BD$5&lt;=Milestones[[#This Row],[End]:[End]]),2,IF(AND(Milestones[[#This Row],[Category]:[Category]]="Milestone",BD$5&gt;=Milestones[[#This Row],[Start]:[Start]],BD$5&lt;=Milestones[[#This Row],[End]:[End]]),1,"")),"")</f>
        <v/>
      </c>
      <c r="BE58" s="20" t="str">
        <f ca="1">IFERROR(IF(AND(Milestones[[#This Row],[Category]:[Category]]="Goal",BE$5&gt;=Milestones[[#This Row],[Start]:[Start]],BE$5&lt;=Milestones[[#This Row],[End]:[End]]),2,IF(AND(Milestones[[#This Row],[Category]:[Category]]="Milestone",BE$5&gt;=Milestones[[#This Row],[Start]:[Start]],BE$5&lt;=Milestones[[#This Row],[End]:[End]]),1,"")),"")</f>
        <v/>
      </c>
      <c r="BF58" s="20" t="str">
        <f ca="1">IFERROR(IF(AND(Milestones[[#This Row],[Category]:[Category]]="Goal",BF$5&gt;=Milestones[[#This Row],[Start]:[Start]],BF$5&lt;=Milestones[[#This Row],[End]:[End]]),2,IF(AND(Milestones[[#This Row],[Category]:[Category]]="Milestone",BF$5&gt;=Milestones[[#This Row],[Start]:[Start]],BF$5&lt;=Milestones[[#This Row],[End]:[End]]),1,"")),"")</f>
        <v/>
      </c>
      <c r="BG58" s="20" t="str">
        <f ca="1">IFERROR(IF(AND(Milestones[[#This Row],[Category]:[Category]]="Goal",BG$5&gt;=Milestones[[#This Row],[Start]:[Start]],BG$5&lt;=Milestones[[#This Row],[End]:[End]]),2,IF(AND(Milestones[[#This Row],[Category]:[Category]]="Milestone",BG$5&gt;=Milestones[[#This Row],[Start]:[Start]],BG$5&lt;=Milestones[[#This Row],[End]:[End]]),1,"")),"")</f>
        <v/>
      </c>
      <c r="BH58" s="20" t="str">
        <f ca="1">IFERROR(IF(AND(Milestones[[#This Row],[Category]:[Category]]="Goal",BH$5&gt;=Milestones[[#This Row],[Start]:[Start]],BH$5&lt;=Milestones[[#This Row],[End]:[End]]),2,IF(AND(Milestones[[#This Row],[Category]:[Category]]="Milestone",BH$5&gt;=Milestones[[#This Row],[Start]:[Start]],BH$5&lt;=Milestones[[#This Row],[End]:[End]]),1,"")),"")</f>
        <v/>
      </c>
      <c r="BI58" s="20" t="str">
        <f ca="1">IFERROR(IF(AND(Milestones[[#This Row],[Category]:[Category]]="Goal",BI$5&gt;=Milestones[[#This Row],[Start]:[Start]],BI$5&lt;=Milestones[[#This Row],[End]:[End]]),2,IF(AND(Milestones[[#This Row],[Category]:[Category]]="Milestone",BI$5&gt;=Milestones[[#This Row],[Start]:[Start]],BI$5&lt;=Milestones[[#This Row],[End]:[End]]),1,"")),"")</f>
        <v/>
      </c>
      <c r="BJ58" s="20" t="str">
        <f ca="1">IFERROR(IF(AND(Milestones[[#This Row],[Category]:[Category]]="Goal",BJ$5&gt;=Milestones[[#This Row],[Start]:[Start]],BJ$5&lt;=Milestones[[#This Row],[End]:[End]]),2,IF(AND(Milestones[[#This Row],[Category]:[Category]]="Milestone",BJ$5&gt;=Milestones[[#This Row],[Start]:[Start]],BJ$5&lt;=Milestones[[#This Row],[End]:[End]]),1,"")),"")</f>
        <v/>
      </c>
      <c r="BK58" s="20" t="str">
        <f ca="1">IFERROR(IF(AND(Milestones[[#This Row],[Category]:[Category]]="Goal",BK$5&gt;=Milestones[[#This Row],[Start]:[Start]],BK$5&lt;=Milestones[[#This Row],[End]:[End]]),2,IF(AND(Milestones[[#This Row],[Category]:[Category]]="Milestone",BK$5&gt;=Milestones[[#This Row],[Start]:[Start]],BK$5&lt;=Milestones[[#This Row],[End]:[End]]),1,"")),"")</f>
        <v/>
      </c>
      <c r="BL58" s="20" t="str">
        <f ca="1">IFERROR(IF(AND(Milestones[[#This Row],[Category]:[Category]]="Goal",BL$5&gt;=Milestones[[#This Row],[Start]:[Start]],BL$5&lt;=Milestones[[#This Row],[End]:[End]]),2,IF(AND(Milestones[[#This Row],[Category]:[Category]]="Milestone",BL$5&gt;=Milestones[[#This Row],[Start]:[Start]],BL$5&lt;=Milestones[[#This Row],[End]:[End]]),1,"")),"")</f>
        <v/>
      </c>
      <c r="BM58" s="20" t="str">
        <f ca="1">IFERROR(IF(AND(Milestones[[#This Row],[Category]:[Category]]="Goal",BM$5&gt;=Milestones[[#This Row],[Start]:[Start]],BM$5&lt;=Milestones[[#This Row],[End]:[End]]),2,IF(AND(Milestones[[#This Row],[Category]:[Category]]="Milestone",BM$5&gt;=Milestones[[#This Row],[Start]:[Start]],BM$5&lt;=Milestones[[#This Row],[End]:[End]]),1,"")),"")</f>
        <v/>
      </c>
      <c r="BN58" s="20" t="str">
        <f ca="1">IFERROR(IF(AND(Milestones[[#This Row],[Category]:[Category]]="Goal",BN$5&gt;=Milestones[[#This Row],[Start]:[Start]],BN$5&lt;=Milestones[[#This Row],[End]:[End]]),2,IF(AND(Milestones[[#This Row],[Category]:[Category]]="Milestone",BN$5&gt;=Milestones[[#This Row],[Start]:[Start]],BN$5&lt;=Milestones[[#This Row],[End]:[End]]),1,"")),"")</f>
        <v/>
      </c>
      <c r="BO58" s="20" t="str">
        <f ca="1">IFERROR(IF(AND(Milestones[[#This Row],[Category]:[Category]]="Goal",BO$5&gt;=Milestones[[#This Row],[Start]:[Start]],BO$5&lt;=Milestones[[#This Row],[End]:[End]]),2,IF(AND(Milestones[[#This Row],[Category]:[Category]]="Milestone",BO$5&gt;=Milestones[[#This Row],[Start]:[Start]],BO$5&lt;=Milestones[[#This Row],[End]:[End]]),1,"")),"")</f>
        <v/>
      </c>
      <c r="BP58" s="20" t="str">
        <f ca="1">IFERROR(IF(AND(Milestones[[#This Row],[Category]:[Category]]="Goal",BP$5&gt;=Milestones[[#This Row],[Start]:[Start]],BP$5&lt;=Milestones[[#This Row],[End]:[End]]),2,IF(AND(Milestones[[#This Row],[Category]:[Category]]="Milestone",BP$5&gt;=Milestones[[#This Row],[Start]:[Start]],BP$5&lt;=Milestones[[#This Row],[End]:[End]]),1,"")),"")</f>
        <v/>
      </c>
      <c r="BQ58" s="20" t="str">
        <f ca="1">IFERROR(IF(AND(Milestones[[#This Row],[Category]:[Category]]="Goal",BQ$5&gt;=Milestones[[#This Row],[Start]:[Start]],BQ$5&lt;=Milestones[[#This Row],[End]:[End]]),2,IF(AND(Milestones[[#This Row],[Category]:[Category]]="Milestone",BQ$5&gt;=Milestones[[#This Row],[Start]:[Start]],BQ$5&lt;=Milestones[[#This Row],[End]:[End]]),1,"")),"")</f>
        <v/>
      </c>
      <c r="BR58" s="20" t="str">
        <f ca="1">IFERROR(IF(AND(Milestones[[#This Row],[Category]:[Category]]="Goal",BR$5&gt;=Milestones[[#This Row],[Start]:[Start]],BR$5&lt;=Milestones[[#This Row],[End]:[End]]),2,IF(AND(Milestones[[#This Row],[Category]:[Category]]="Milestone",BR$5&gt;=Milestones[[#This Row],[Start]:[Start]],BR$5&lt;=Milestones[[#This Row],[End]:[End]]),1,"")),"")</f>
        <v/>
      </c>
      <c r="BS58" s="20" t="str">
        <f ca="1">IFERROR(IF(AND(Milestones[[#This Row],[Category]:[Category]]="Goal",BS$5&gt;=Milestones[[#This Row],[Start]:[Start]],BS$5&lt;=Milestones[[#This Row],[End]:[End]]),2,IF(AND(Milestones[[#This Row],[Category]:[Category]]="Milestone",BS$5&gt;=Milestones[[#This Row],[Start]:[Start]],BS$5&lt;=Milestones[[#This Row],[End]:[End]]),1,"")),"")</f>
        <v/>
      </c>
      <c r="BT58" s="20" t="str">
        <f ca="1">IFERROR(IF(AND(Milestones[[#This Row],[Category]:[Category]]="Goal",BT$5&gt;=Milestones[[#This Row],[Start]:[Start]],BT$5&lt;=Milestones[[#This Row],[End]:[End]]),2,IF(AND(Milestones[[#This Row],[Category]:[Category]]="Milestone",BT$5&gt;=Milestones[[#This Row],[Start]:[Start]],BT$5&lt;=Milestones[[#This Row],[End]:[End]]),1,"")),"")</f>
        <v/>
      </c>
      <c r="BU58" s="20" t="str">
        <f ca="1">IFERROR(IF(AND(Milestones[[#This Row],[Category]:[Category]]="Goal",BU$5&gt;=Milestones[[#This Row],[Start]:[Start]],BU$5&lt;=Milestones[[#This Row],[End]:[End]]),2,IF(AND(Milestones[[#This Row],[Category]:[Category]]="Milestone",BU$5&gt;=Milestones[[#This Row],[Start]:[Start]],BU$5&lt;=Milestones[[#This Row],[End]:[End]]),1,"")),"")</f>
        <v/>
      </c>
      <c r="BV58" s="20" t="str">
        <f ca="1">IFERROR(IF(AND(Milestones[[#This Row],[Category]:[Category]]="Goal",BV$5&gt;=Milestones[[#This Row],[Start]:[Start]],BV$5&lt;=Milestones[[#This Row],[End]:[End]]),2,IF(AND(Milestones[[#This Row],[Category]:[Category]]="Milestone",BV$5&gt;=Milestones[[#This Row],[Start]:[Start]],BV$5&lt;=Milestones[[#This Row],[End]:[End]]),1,"")),"")</f>
        <v/>
      </c>
      <c r="BW58" s="20" t="str">
        <f ca="1">IFERROR(IF(AND(Milestones[[#This Row],[Category]:[Category]]="Goal",BW$5&gt;=Milestones[[#This Row],[Start]:[Start]],BW$5&lt;=Milestones[[#This Row],[End]:[End]]),2,IF(AND(Milestones[[#This Row],[Category]:[Category]]="Milestone",BW$5&gt;=Milestones[[#This Row],[Start]:[Start]],BW$5&lt;=Milestones[[#This Row],[End]:[End]]),1,"")),"")</f>
        <v/>
      </c>
      <c r="BX58" s="20" t="str">
        <f ca="1">IFERROR(IF(AND(Milestones[[#This Row],[Category]:[Category]]="Goal",BX$5&gt;=Milestones[[#This Row],[Start]:[Start]],BX$5&lt;=Milestones[[#This Row],[End]:[End]]),2,IF(AND(Milestones[[#This Row],[Category]:[Category]]="Milestone",BX$5&gt;=Milestones[[#This Row],[Start]:[Start]],BX$5&lt;=Milestones[[#This Row],[End]:[End]]),1,"")),"")</f>
        <v/>
      </c>
      <c r="BY58" s="20" t="str">
        <f ca="1">IFERROR(IF(AND(Milestones[[#This Row],[Category]:[Category]]="Goal",BY$5&gt;=Milestones[[#This Row],[Start]:[Start]],BY$5&lt;=Milestones[[#This Row],[End]:[End]]),2,IF(AND(Milestones[[#This Row],[Category]:[Category]]="Milestone",BY$5&gt;=Milestones[[#This Row],[Start]:[Start]],BY$5&lt;=Milestones[[#This Row],[End]:[End]]),1,"")),"")</f>
        <v/>
      </c>
      <c r="BZ58" s="20" t="str">
        <f ca="1">IFERROR(IF(AND(Milestones[[#This Row],[Category]:[Category]]="Goal",BZ$5&gt;=Milestones[[#This Row],[Start]:[Start]],BZ$5&lt;=Milestones[[#This Row],[End]:[End]]),2,IF(AND(Milestones[[#This Row],[Category]:[Category]]="Milestone",BZ$5&gt;=Milestones[[#This Row],[Start]:[Start]],BZ$5&lt;=Milestones[[#This Row],[End]:[End]]),1,"")),"")</f>
        <v/>
      </c>
      <c r="CA58" s="20" t="str">
        <f ca="1">IFERROR(IF(AND(Milestones[[#This Row],[Category]:[Category]]="Goal",CA$5&gt;=Milestones[[#This Row],[Start]:[Start]],CA$5&lt;=Milestones[[#This Row],[End]:[End]]),2,IF(AND(Milestones[[#This Row],[Category]:[Category]]="Milestone",CA$5&gt;=Milestones[[#This Row],[Start]:[Start]],CA$5&lt;=Milestones[[#This Row],[End]:[End]]),1,"")),"")</f>
        <v/>
      </c>
      <c r="CB58" s="20" t="str">
        <f ca="1">IFERROR(IF(AND(Milestones[[#This Row],[Category]:[Category]]="Goal",CB$5&gt;=Milestones[[#This Row],[Start]:[Start]],CB$5&lt;=Milestones[[#This Row],[End]:[End]]),2,IF(AND(Milestones[[#This Row],[Category]:[Category]]="Milestone",CB$5&gt;=Milestones[[#This Row],[Start]:[Start]],CB$5&lt;=Milestones[[#This Row],[End]:[End]]),1,"")),"")</f>
        <v/>
      </c>
      <c r="CC58" s="20" t="str">
        <f ca="1">IFERROR(IF(AND(Milestones[[#This Row],[Category]:[Category]]="Goal",CC$5&gt;=Milestones[[#This Row],[Start]:[Start]],CC$5&lt;=Milestones[[#This Row],[End]:[End]]),2,IF(AND(Milestones[[#This Row],[Category]:[Category]]="Milestone",CC$5&gt;=Milestones[[#This Row],[Start]:[Start]],CC$5&lt;=Milestones[[#This Row],[End]:[End]]),1,"")),"")</f>
        <v/>
      </c>
      <c r="CD58" s="20" t="str">
        <f ca="1">IFERROR(IF(AND(Milestones[[#This Row],[Category]:[Category]]="Goal",CD$5&gt;=Milestones[[#This Row],[Start]:[Start]],CD$5&lt;=Milestones[[#This Row],[End]:[End]]),2,IF(AND(Milestones[[#This Row],[Category]:[Category]]="Milestone",CD$5&gt;=Milestones[[#This Row],[Start]:[Start]],CD$5&lt;=Milestones[[#This Row],[End]:[End]]),1,"")),"")</f>
        <v/>
      </c>
      <c r="CE58" s="20" t="str">
        <f ca="1">IFERROR(IF(AND(Milestones[[#This Row],[Category]:[Category]]="Goal",CE$5&gt;=Milestones[[#This Row],[Start]:[Start]],CE$5&lt;=Milestones[[#This Row],[End]:[End]]),2,IF(AND(Milestones[[#This Row],[Category]:[Category]]="Milestone",CE$5&gt;=Milestones[[#This Row],[Start]:[Start]],CE$5&lt;=Milestones[[#This Row],[End]:[End]]),1,"")),"")</f>
        <v/>
      </c>
      <c r="CF58" s="20" t="str">
        <f ca="1">IFERROR(IF(AND(Milestones[[#This Row],[Category]:[Category]]="Goal",CF$5&gt;=Milestones[[#This Row],[Start]:[Start]],CF$5&lt;=Milestones[[#This Row],[End]:[End]]),2,IF(AND(Milestones[[#This Row],[Category]:[Category]]="Milestone",CF$5&gt;=Milestones[[#This Row],[Start]:[Start]],CF$5&lt;=Milestones[[#This Row],[End]:[End]]),1,"")),"")</f>
        <v/>
      </c>
      <c r="CG58" s="20" t="str">
        <f ca="1">IFERROR(IF(AND(Milestones[[#This Row],[Category]:[Category]]="Goal",CG$5&gt;=Milestones[[#This Row],[Start]:[Start]],CG$5&lt;=Milestones[[#This Row],[End]:[End]]),2,IF(AND(Milestones[[#This Row],[Category]:[Category]]="Milestone",CG$5&gt;=Milestones[[#This Row],[Start]:[Start]],CG$5&lt;=Milestones[[#This Row],[End]:[End]]),1,"")),"")</f>
        <v/>
      </c>
      <c r="CH58" s="20" t="str">
        <f ca="1">IFERROR(IF(AND(Milestones[[#This Row],[Category]:[Category]]="Goal",CH$5&gt;=Milestones[[#This Row],[Start]:[Start]],CH$5&lt;=Milestones[[#This Row],[End]:[End]]),2,IF(AND(Milestones[[#This Row],[Category]:[Category]]="Milestone",CH$5&gt;=Milestones[[#This Row],[Start]:[Start]],CH$5&lt;=Milestones[[#This Row],[End]:[End]]),1,"")),"")</f>
        <v/>
      </c>
      <c r="CI58" s="20" t="str">
        <f ca="1">IFERROR(IF(AND(Milestones[[#This Row],[Category]:[Category]]="Goal",CI$5&gt;=Milestones[[#This Row],[Start]:[Start]],CI$5&lt;=Milestones[[#This Row],[End]:[End]]),2,IF(AND(Milestones[[#This Row],[Category]:[Category]]="Milestone",CI$5&gt;=Milestones[[#This Row],[Start]:[Start]],CI$5&lt;=Milestones[[#This Row],[End]:[End]]),1,"")),"")</f>
        <v/>
      </c>
      <c r="CJ58" s="20" t="str">
        <f ca="1">IFERROR(IF(AND(Milestones[[#This Row],[Category]:[Category]]="Goal",CJ$5&gt;=Milestones[[#This Row],[Start]:[Start]],CJ$5&lt;=Milestones[[#This Row],[End]:[End]]),2,IF(AND(Milestones[[#This Row],[Category]:[Category]]="Milestone",CJ$5&gt;=Milestones[[#This Row],[Start]:[Start]],CJ$5&lt;=Milestones[[#This Row],[End]:[End]]),1,"")),"")</f>
        <v/>
      </c>
      <c r="CK58" s="20" t="str">
        <f ca="1">IFERROR(IF(AND(Milestones[[#This Row],[Category]:[Category]]="Goal",CK$5&gt;=Milestones[[#This Row],[Start]:[Start]],CK$5&lt;=Milestones[[#This Row],[End]:[End]]),2,IF(AND(Milestones[[#This Row],[Category]:[Category]]="Milestone",CK$5&gt;=Milestones[[#This Row],[Start]:[Start]],CK$5&lt;=Milestones[[#This Row],[End]:[End]]),1,"")),"")</f>
        <v/>
      </c>
      <c r="CL58" s="20" t="str">
        <f ca="1">IFERROR(IF(AND(Milestones[[#This Row],[Category]:[Category]]="Goal",CL$5&gt;=Milestones[[#This Row],[Start]:[Start]],CL$5&lt;=Milestones[[#This Row],[End]:[End]]),2,IF(AND(Milestones[[#This Row],[Category]:[Category]]="Milestone",CL$5&gt;=Milestones[[#This Row],[Start]:[Start]],CL$5&lt;=Milestones[[#This Row],[End]:[End]]),1,"")),"")</f>
        <v/>
      </c>
      <c r="CM58" s="20" t="str">
        <f ca="1">IFERROR(IF(AND(Milestones[[#This Row],[Category]:[Category]]="Goal",CM$5&gt;=Milestones[[#This Row],[Start]:[Start]],CM$5&lt;=Milestones[[#This Row],[End]:[End]]),2,IF(AND(Milestones[[#This Row],[Category]:[Category]]="Milestone",CM$5&gt;=Milestones[[#This Row],[Start]:[Start]],CM$5&lt;=Milestones[[#This Row],[End]:[End]]),1,"")),"")</f>
        <v/>
      </c>
      <c r="CN58" s="20" t="str">
        <f ca="1">IFERROR(IF(AND(Milestones[[#This Row],[Category]:[Category]]="Goal",CN$5&gt;=Milestones[[#This Row],[Start]:[Start]],CN$5&lt;=Milestones[[#This Row],[End]:[End]]),2,IF(AND(Milestones[[#This Row],[Category]:[Category]]="Milestone",CN$5&gt;=Milestones[[#This Row],[Start]:[Start]],CN$5&lt;=Milestones[[#This Row],[End]:[End]]),1,"")),"")</f>
        <v/>
      </c>
      <c r="CO58" s="20" t="str">
        <f ca="1">IFERROR(IF(AND(Milestones[[#This Row],[Category]:[Category]]="Goal",CO$5&gt;=Milestones[[#This Row],[Start]:[Start]],CO$5&lt;=Milestones[[#This Row],[End]:[End]]),2,IF(AND(Milestones[[#This Row],[Category]:[Category]]="Milestone",CO$5&gt;=Milestones[[#This Row],[Start]:[Start]],CO$5&lt;=Milestones[[#This Row],[End]:[End]]),1,"")),"")</f>
        <v/>
      </c>
      <c r="CP58" s="20" t="str">
        <f ca="1">IFERROR(IF(AND(Milestones[[#This Row],[Category]:[Category]]="Goal",CP$5&gt;=Milestones[[#This Row],[Start]:[Start]],CP$5&lt;=Milestones[[#This Row],[End]:[End]]),2,IF(AND(Milestones[[#This Row],[Category]:[Category]]="Milestone",CP$5&gt;=Milestones[[#This Row],[Start]:[Start]],CP$5&lt;=Milestones[[#This Row],[End]:[End]]),1,"")),"")</f>
        <v/>
      </c>
      <c r="CQ58" s="20" t="str">
        <f ca="1">IFERROR(IF(AND(Milestones[[#This Row],[Category]:[Category]]="Goal",CQ$5&gt;=Milestones[[#This Row],[Start]:[Start]],CQ$5&lt;=Milestones[[#This Row],[End]:[End]]),2,IF(AND(Milestones[[#This Row],[Category]:[Category]]="Milestone",CQ$5&gt;=Milestones[[#This Row],[Start]:[Start]],CQ$5&lt;=Milestones[[#This Row],[End]:[End]]),1,"")),"")</f>
        <v/>
      </c>
      <c r="CR58" s="20" t="str">
        <f ca="1">IFERROR(IF(AND(Milestones[[#This Row],[Category]:[Category]]="Goal",CR$5&gt;=Milestones[[#This Row],[Start]:[Start]],CR$5&lt;=Milestones[[#This Row],[End]:[End]]),2,IF(AND(Milestones[[#This Row],[Category]:[Category]]="Milestone",CR$5&gt;=Milestones[[#This Row],[Start]:[Start]],CR$5&lt;=Milestones[[#This Row],[End]:[End]]),1,"")),"")</f>
        <v/>
      </c>
      <c r="CS58" s="20" t="str">
        <f ca="1">IFERROR(IF(AND(Milestones[[#This Row],[Category]:[Category]]="Goal",CS$5&gt;=Milestones[[#This Row],[Start]:[Start]],CS$5&lt;=Milestones[[#This Row],[End]:[End]]),2,IF(AND(Milestones[[#This Row],[Category]:[Category]]="Milestone",CS$5&gt;=Milestones[[#This Row],[Start]:[Start]],CS$5&lt;=Milestones[[#This Row],[End]:[End]]),1,"")),"")</f>
        <v/>
      </c>
      <c r="CT58" s="20" t="str">
        <f ca="1">IFERROR(IF(AND(Milestones[[#This Row],[Category]:[Category]]="Goal",CT$5&gt;=Milestones[[#This Row],[Start]:[Start]],CT$5&lt;=Milestones[[#This Row],[End]:[End]]),2,IF(AND(Milestones[[#This Row],[Category]:[Category]]="Milestone",CT$5&gt;=Milestones[[#This Row],[Start]:[Start]],CT$5&lt;=Milestones[[#This Row],[End]:[End]]),1,"")),"")</f>
        <v/>
      </c>
      <c r="CU58" s="20" t="str">
        <f ca="1">IFERROR(IF(AND(Milestones[[#This Row],[Category]:[Category]]="Goal",CU$5&gt;=Milestones[[#This Row],[Start]:[Start]],CU$5&lt;=Milestones[[#This Row],[End]:[End]]),2,IF(AND(Milestones[[#This Row],[Category]:[Category]]="Milestone",CU$5&gt;=Milestones[[#This Row],[Start]:[Start]],CU$5&lt;=Milestones[[#This Row],[End]:[End]]),1,"")),"")</f>
        <v/>
      </c>
      <c r="CV58" s="20" t="str">
        <f ca="1">IFERROR(IF(AND(Milestones[[#This Row],[Category]:[Category]]="Goal",CV$5&gt;=Milestones[[#This Row],[Start]:[Start]],CV$5&lt;=Milestones[[#This Row],[End]:[End]]),2,IF(AND(Milestones[[#This Row],[Category]:[Category]]="Milestone",CV$5&gt;=Milestones[[#This Row],[Start]:[Start]],CV$5&lt;=Milestones[[#This Row],[End]:[End]]),1,"")),"")</f>
        <v/>
      </c>
      <c r="CW58" s="20" t="str">
        <f ca="1">IFERROR(IF(AND(Milestones[[#This Row],[Category]:[Category]]="Goal",CW$5&gt;=Milestones[[#This Row],[Start]:[Start]],CW$5&lt;=Milestones[[#This Row],[End]:[End]]),2,IF(AND(Milestones[[#This Row],[Category]:[Category]]="Milestone",CW$5&gt;=Milestones[[#This Row],[Start]:[Start]],CW$5&lt;=Milestones[[#This Row],[End]:[End]]),1,"")),"")</f>
        <v/>
      </c>
      <c r="CX58" s="20" t="str">
        <f ca="1">IFERROR(IF(AND(Milestones[[#This Row],[Category]:[Category]]="Goal",CX$5&gt;=Milestones[[#This Row],[Start]:[Start]],CX$5&lt;=Milestones[[#This Row],[End]:[End]]),2,IF(AND(Milestones[[#This Row],[Category]:[Category]]="Milestone",CX$5&gt;=Milestones[[#This Row],[Start]:[Start]],CX$5&lt;=Milestones[[#This Row],[End]:[End]]),1,"")),"")</f>
        <v/>
      </c>
      <c r="CY58" s="20" t="str">
        <f ca="1">IFERROR(IF(AND(Milestones[[#This Row],[Category]:[Category]]="Goal",CY$5&gt;=Milestones[[#This Row],[Start]:[Start]],CY$5&lt;=Milestones[[#This Row],[End]:[End]]),2,IF(AND(Milestones[[#This Row],[Category]:[Category]]="Milestone",CY$5&gt;=Milestones[[#This Row],[Start]:[Start]],CY$5&lt;=Milestones[[#This Row],[End]:[End]]),1,"")),"")</f>
        <v/>
      </c>
      <c r="CZ58" s="20" t="str">
        <f ca="1">IFERROR(IF(AND(Milestones[[#This Row],[Category]:[Category]]="Goal",CZ$5&gt;=Milestones[[#This Row],[Start]:[Start]],CZ$5&lt;=Milestones[[#This Row],[End]:[End]]),2,IF(AND(Milestones[[#This Row],[Category]:[Category]]="Milestone",CZ$5&gt;=Milestones[[#This Row],[Start]:[Start]],CZ$5&lt;=Milestones[[#This Row],[End]:[End]]),1,"")),"")</f>
        <v/>
      </c>
      <c r="DA58" s="20" t="str">
        <f ca="1">IFERROR(IF(AND(Milestones[[#This Row],[Category]:[Category]]="Goal",DA$5&gt;=Milestones[[#This Row],[Start]:[Start]],DA$5&lt;=Milestones[[#This Row],[End]:[End]]),2,IF(AND(Milestones[[#This Row],[Category]:[Category]]="Milestone",DA$5&gt;=Milestones[[#This Row],[Start]:[Start]],DA$5&lt;=Milestones[[#This Row],[End]:[End]]),1,"")),"")</f>
        <v/>
      </c>
      <c r="DB58" s="20" t="str">
        <f ca="1">IFERROR(IF(AND(Milestones[[#This Row],[Category]:[Category]]="Goal",DB$5&gt;=Milestones[[#This Row],[Start]:[Start]],DB$5&lt;=Milestones[[#This Row],[End]:[End]]),2,IF(AND(Milestones[[#This Row],[Category]:[Category]]="Milestone",DB$5&gt;=Milestones[[#This Row],[Start]:[Start]],DB$5&lt;=Milestones[[#This Row],[End]:[End]]),1,"")),"")</f>
        <v/>
      </c>
      <c r="DC58" s="20" t="str">
        <f ca="1">IFERROR(IF(AND(Milestones[[#This Row],[Category]:[Category]]="Goal",DC$5&gt;=Milestones[[#This Row],[Start]:[Start]],DC$5&lt;=Milestones[[#This Row],[End]:[End]]),2,IF(AND(Milestones[[#This Row],[Category]:[Category]]="Milestone",DC$5&gt;=Milestones[[#This Row],[Start]:[Start]],DC$5&lt;=Milestones[[#This Row],[End]:[End]]),1,"")),"")</f>
        <v/>
      </c>
      <c r="DD58" s="20" t="str">
        <f ca="1">IFERROR(IF(AND(Milestones[[#This Row],[Category]:[Category]]="Goal",DD$5&gt;=Milestones[[#This Row],[Start]:[Start]],DD$5&lt;=Milestones[[#This Row],[End]:[End]]),2,IF(AND(Milestones[[#This Row],[Category]:[Category]]="Milestone",DD$5&gt;=Milestones[[#This Row],[Start]:[Start]],DD$5&lt;=Milestones[[#This Row],[End]:[End]]),1,"")),"")</f>
        <v/>
      </c>
      <c r="DE58" s="20" t="str">
        <f ca="1">IFERROR(IF(AND(Milestones[[#This Row],[Category]:[Category]]="Goal",DE$5&gt;=Milestones[[#This Row],[Start]:[Start]],DE$5&lt;=Milestones[[#This Row],[End]:[End]]),2,IF(AND(Milestones[[#This Row],[Category]:[Category]]="Milestone",DE$5&gt;=Milestones[[#This Row],[Start]:[Start]],DE$5&lt;=Milestones[[#This Row],[End]:[End]]),1,"")),"")</f>
        <v/>
      </c>
      <c r="DF58" s="20" t="str">
        <f ca="1">IFERROR(IF(AND(Milestones[[#This Row],[Category]:[Category]]="Goal",DF$5&gt;=Milestones[[#This Row],[Start]:[Start]],DF$5&lt;=Milestones[[#This Row],[End]:[End]]),2,IF(AND(Milestones[[#This Row],[Category]:[Category]]="Milestone",DF$5&gt;=Milestones[[#This Row],[Start]:[Start]],DF$5&lt;=Milestones[[#This Row],[End]:[End]]),1,"")),"")</f>
        <v/>
      </c>
      <c r="DG58" s="20" t="str">
        <f ca="1">IFERROR(IF(AND(Milestones[[#This Row],[Category]:[Category]]="Goal",DG$5&gt;=Milestones[[#This Row],[Start]:[Start]],DG$5&lt;=Milestones[[#This Row],[End]:[End]]),2,IF(AND(Milestones[[#This Row],[Category]:[Category]]="Milestone",DG$5&gt;=Milestones[[#This Row],[Start]:[Start]],DG$5&lt;=Milestones[[#This Row],[End]:[End]]),1,"")),"")</f>
        <v/>
      </c>
      <c r="DH58" s="20" t="str">
        <f ca="1">IFERROR(IF(AND(Milestones[[#This Row],[Category]:[Category]]="Goal",DH$5&gt;=Milestones[[#This Row],[Start]:[Start]],DH$5&lt;=Milestones[[#This Row],[End]:[End]]),2,IF(AND(Milestones[[#This Row],[Category]:[Category]]="Milestone",DH$5&gt;=Milestones[[#This Row],[Start]:[Start]],DH$5&lt;=Milestones[[#This Row],[End]:[End]]),1,"")),"")</f>
        <v/>
      </c>
      <c r="DI58" s="20" t="str">
        <f ca="1">IFERROR(IF(AND(Milestones[[#This Row],[Category]:[Category]]="Goal",DI$5&gt;=Milestones[[#This Row],[Start]:[Start]],DI$5&lt;=Milestones[[#This Row],[End]:[End]]),2,IF(AND(Milestones[[#This Row],[Category]:[Category]]="Milestone",DI$5&gt;=Milestones[[#This Row],[Start]:[Start]],DI$5&lt;=Milestones[[#This Row],[End]:[End]]),1,"")),"")</f>
        <v/>
      </c>
      <c r="DJ58" s="20" t="str">
        <f ca="1">IFERROR(IF(AND(Milestones[[#This Row],[Category]:[Category]]="Goal",DJ$5&gt;=Milestones[[#This Row],[Start]:[Start]],DJ$5&lt;=Milestones[[#This Row],[End]:[End]]),2,IF(AND(Milestones[[#This Row],[Category]:[Category]]="Milestone",DJ$5&gt;=Milestones[[#This Row],[Start]:[Start]],DJ$5&lt;=Milestones[[#This Row],[End]:[End]]),1,"")),"")</f>
        <v/>
      </c>
      <c r="DK58" s="20" t="str">
        <f ca="1">IFERROR(IF(AND(Milestones[[#This Row],[Category]:[Category]]="Goal",DK$5&gt;=Milestones[[#This Row],[Start]:[Start]],DK$5&lt;=Milestones[[#This Row],[End]:[End]]),2,IF(AND(Milestones[[#This Row],[Category]:[Category]]="Milestone",DK$5&gt;=Milestones[[#This Row],[Start]:[Start]],DK$5&lt;=Milestones[[#This Row],[End]:[End]]),1,"")),"")</f>
        <v/>
      </c>
      <c r="DL58" s="20" t="str">
        <f ca="1">IFERROR(IF(AND(Milestones[[#This Row],[Category]:[Category]]="Goal",DL$5&gt;=Milestones[[#This Row],[Start]:[Start]],DL$5&lt;=Milestones[[#This Row],[End]:[End]]),2,IF(AND(Milestones[[#This Row],[Category]:[Category]]="Milestone",DL$5&gt;=Milestones[[#This Row],[Start]:[Start]],DL$5&lt;=Milestones[[#This Row],[End]:[End]]),1,"")),"")</f>
        <v/>
      </c>
      <c r="DM58" s="20" t="str">
        <f ca="1">IFERROR(IF(AND(Milestones[[#This Row],[Category]:[Category]]="Goal",DM$5&gt;=Milestones[[#This Row],[Start]:[Start]],DM$5&lt;=Milestones[[#This Row],[End]:[End]]),2,IF(AND(Milestones[[#This Row],[Category]:[Category]]="Milestone",DM$5&gt;=Milestones[[#This Row],[Start]:[Start]],DM$5&lt;=Milestones[[#This Row],[End]:[End]]),1,"")),"")</f>
        <v/>
      </c>
      <c r="DN58" s="20" t="str">
        <f ca="1">IFERROR(IF(AND(Milestones[[#This Row],[Category]:[Category]]="Goal",DN$5&gt;=Milestones[[#This Row],[Start]:[Start]],DN$5&lt;=Milestones[[#This Row],[End]:[End]]),2,IF(AND(Milestones[[#This Row],[Category]:[Category]]="Milestone",DN$5&gt;=Milestones[[#This Row],[Start]:[Start]],DN$5&lt;=Milestones[[#This Row],[End]:[End]]),1,"")),"")</f>
        <v/>
      </c>
      <c r="DO58" s="20" t="str">
        <f ca="1">IFERROR(IF(AND(Milestones[[#This Row],[Category]:[Category]]="Goal",DO$5&gt;=Milestones[[#This Row],[Start]:[Start]],DO$5&lt;=Milestones[[#This Row],[End]:[End]]),2,IF(AND(Milestones[[#This Row],[Category]:[Category]]="Milestone",DO$5&gt;=Milestones[[#This Row],[Start]:[Start]],DO$5&lt;=Milestones[[#This Row],[End]:[End]]),1,"")),"")</f>
        <v/>
      </c>
      <c r="DP58" s="20" t="str">
        <f ca="1">IFERROR(IF(AND(Milestones[[#This Row],[Category]:[Category]]="Goal",DP$5&gt;=Milestones[[#This Row],[Start]:[Start]],DP$5&lt;=Milestones[[#This Row],[End]:[End]]),2,IF(AND(Milestones[[#This Row],[Category]:[Category]]="Milestone",DP$5&gt;=Milestones[[#This Row],[Start]:[Start]],DP$5&lt;=Milestones[[#This Row],[End]:[End]]),1,"")),"")</f>
        <v/>
      </c>
      <c r="DQ58" s="20" t="str">
        <f ca="1">IFERROR(IF(AND(Milestones[[#This Row],[Category]:[Category]]="Goal",DQ$5&gt;=Milestones[[#This Row],[Start]:[Start]],DQ$5&lt;=Milestones[[#This Row],[End]:[End]]),2,IF(AND(Milestones[[#This Row],[Category]:[Category]]="Milestone",DQ$5&gt;=Milestones[[#This Row],[Start]:[Start]],DQ$5&lt;=Milestones[[#This Row],[End]:[End]]),1,"")),"")</f>
        <v/>
      </c>
      <c r="DR58" s="20" t="str">
        <f ca="1">IFERROR(IF(AND(Milestones[[#This Row],[Category]:[Category]]="Goal",DR$5&gt;=Milestones[[#This Row],[Start]:[Start]],DR$5&lt;=Milestones[[#This Row],[End]:[End]]),2,IF(AND(Milestones[[#This Row],[Category]:[Category]]="Milestone",DR$5&gt;=Milestones[[#This Row],[Start]:[Start]],DR$5&lt;=Milestones[[#This Row],[End]:[End]]),1,"")),"")</f>
        <v/>
      </c>
      <c r="DS58" s="20" t="str">
        <f ca="1">IFERROR(IF(AND(Milestones[[#This Row],[Category]:[Category]]="Goal",DS$5&gt;=Milestones[[#This Row],[Start]:[Start]],DS$5&lt;=Milestones[[#This Row],[End]:[End]]),2,IF(AND(Milestones[[#This Row],[Category]:[Category]]="Milestone",DS$5&gt;=Milestones[[#This Row],[Start]:[Start]],DS$5&lt;=Milestones[[#This Row],[End]:[End]]),1,"")),"")</f>
        <v/>
      </c>
      <c r="DT58" s="20" t="str">
        <f ca="1">IFERROR(IF(AND(Milestones[[#This Row],[Category]:[Category]]="Goal",DT$5&gt;=Milestones[[#This Row],[Start]:[Start]],DT$5&lt;=Milestones[[#This Row],[End]:[End]]),2,IF(AND(Milestones[[#This Row],[Category]:[Category]]="Milestone",DT$5&gt;=Milestones[[#This Row],[Start]:[Start]],DT$5&lt;=Milestones[[#This Row],[End]:[End]]),1,"")),"")</f>
        <v/>
      </c>
      <c r="DU58" s="20" t="str">
        <f ca="1">IFERROR(IF(AND(Milestones[[#This Row],[Category]:[Category]]="Goal",DU$5&gt;=Milestones[[#This Row],[Start]:[Start]],DU$5&lt;=Milestones[[#This Row],[End]:[End]]),2,IF(AND(Milestones[[#This Row],[Category]:[Category]]="Milestone",DU$5&gt;=Milestones[[#This Row],[Start]:[Start]],DU$5&lt;=Milestones[[#This Row],[End]:[End]]),1,"")),"")</f>
        <v/>
      </c>
      <c r="DV58" s="20" t="str">
        <f ca="1">IFERROR(IF(AND(Milestones[[#This Row],[Category]:[Category]]="Goal",DV$5&gt;=Milestones[[#This Row],[Start]:[Start]],DV$5&lt;=Milestones[[#This Row],[End]:[End]]),2,IF(AND(Milestones[[#This Row],[Category]:[Category]]="Milestone",DV$5&gt;=Milestones[[#This Row],[Start]:[Start]],DV$5&lt;=Milestones[[#This Row],[End]:[End]]),1,"")),"")</f>
        <v/>
      </c>
      <c r="DW58" s="20" t="str">
        <f ca="1">IFERROR(IF(AND(Milestones[[#This Row],[Category]:[Category]]="Goal",DW$5&gt;=Milestones[[#This Row],[Start]:[Start]],DW$5&lt;=Milestones[[#This Row],[End]:[End]]),2,IF(AND(Milestones[[#This Row],[Category]:[Category]]="Milestone",DW$5&gt;=Milestones[[#This Row],[Start]:[Start]],DW$5&lt;=Milestones[[#This Row],[End]:[End]]),1,"")),"")</f>
        <v/>
      </c>
      <c r="DX58" s="20" t="str">
        <f ca="1">IFERROR(IF(AND(Milestones[[#This Row],[Category]:[Category]]="Goal",DX$5&gt;=Milestones[[#This Row],[Start]:[Start]],DX$5&lt;=Milestones[[#This Row],[End]:[End]]),2,IF(AND(Milestones[[#This Row],[Category]:[Category]]="Milestone",DX$5&gt;=Milestones[[#This Row],[Start]:[Start]],DX$5&lt;=Milestones[[#This Row],[End]:[End]]),1,"")),"")</f>
        <v/>
      </c>
      <c r="DY58" s="20" t="str">
        <f ca="1">IFERROR(IF(AND(Milestones[[#This Row],[Category]:[Category]]="Goal",DY$5&gt;=Milestones[[#This Row],[Start]:[Start]],DY$5&lt;=Milestones[[#This Row],[End]:[End]]),2,IF(AND(Milestones[[#This Row],[Category]:[Category]]="Milestone",DY$5&gt;=Milestones[[#This Row],[Start]:[Start]],DY$5&lt;=Milestones[[#This Row],[End]:[End]]),1,"")),"")</f>
        <v/>
      </c>
      <c r="DZ58" s="20" t="str">
        <f ca="1">IFERROR(IF(AND(Milestones[[#This Row],[Category]:[Category]]="Goal",DZ$5&gt;=Milestones[[#This Row],[Start]:[Start]],DZ$5&lt;=Milestones[[#This Row],[End]:[End]]),2,IF(AND(Milestones[[#This Row],[Category]:[Category]]="Milestone",DZ$5&gt;=Milestones[[#This Row],[Start]:[Start]],DZ$5&lt;=Milestones[[#This Row],[End]:[End]]),1,"")),"")</f>
        <v/>
      </c>
      <c r="EA58" s="20" t="str">
        <f ca="1">IFERROR(IF(AND(Milestones[[#This Row],[Category]:[Category]]="Goal",EA$5&gt;=Milestones[[#This Row],[Start]:[Start]],EA$5&lt;=Milestones[[#This Row],[End]:[End]]),2,IF(AND(Milestones[[#This Row],[Category]:[Category]]="Milestone",EA$5&gt;=Milestones[[#This Row],[Start]:[Start]],EA$5&lt;=Milestones[[#This Row],[End]:[End]]),1,"")),"")</f>
        <v/>
      </c>
      <c r="EB58" s="20" t="str">
        <f ca="1">IFERROR(IF(AND(Milestones[[#This Row],[Category]:[Category]]="Goal",EB$5&gt;=Milestones[[#This Row],[Start]:[Start]],EB$5&lt;=Milestones[[#This Row],[End]:[End]]),2,IF(AND(Milestones[[#This Row],[Category]:[Category]]="Milestone",EB$5&gt;=Milestones[[#This Row],[Start]:[Start]],EB$5&lt;=Milestones[[#This Row],[End]:[End]]),1,"")),"")</f>
        <v/>
      </c>
      <c r="EC58" s="20" t="str">
        <f ca="1">IFERROR(IF(AND(Milestones[[#This Row],[Category]:[Category]]="Goal",EC$5&gt;=Milestones[[#This Row],[Start]:[Start]],EC$5&lt;=Milestones[[#This Row],[End]:[End]]),2,IF(AND(Milestones[[#This Row],[Category]:[Category]]="Milestone",EC$5&gt;=Milestones[[#This Row],[Start]:[Start]],EC$5&lt;=Milestones[[#This Row],[End]:[End]]),1,"")),"")</f>
        <v/>
      </c>
      <c r="ED58" s="20" t="str">
        <f ca="1">IFERROR(IF(AND(Milestones[[#This Row],[Category]:[Category]]="Goal",ED$5&gt;=Milestones[[#This Row],[Start]:[Start]],ED$5&lt;=Milestones[[#This Row],[End]:[End]]),2,IF(AND(Milestones[[#This Row],[Category]:[Category]]="Milestone",ED$5&gt;=Milestones[[#This Row],[Start]:[Start]],ED$5&lt;=Milestones[[#This Row],[End]:[End]]),1,"")),"")</f>
        <v/>
      </c>
      <c r="EE58" s="20" t="str">
        <f ca="1">IFERROR(IF(AND(Milestones[[#This Row],[Category]:[Category]]="Goal",EE$5&gt;=Milestones[[#This Row],[Start]:[Start]],EE$5&lt;=Milestones[[#This Row],[End]:[End]]),2,IF(AND(Milestones[[#This Row],[Category]:[Category]]="Milestone",EE$5&gt;=Milestones[[#This Row],[Start]:[Start]],EE$5&lt;=Milestones[[#This Row],[End]:[End]]),1,"")),"")</f>
        <v/>
      </c>
      <c r="EF58" s="20" t="str">
        <f ca="1">IFERROR(IF(AND(Milestones[[#This Row],[Category]:[Category]]="Goal",EF$5&gt;=Milestones[[#This Row],[Start]:[Start]],EF$5&lt;=Milestones[[#This Row],[End]:[End]]),2,IF(AND(Milestones[[#This Row],[Category]:[Category]]="Milestone",EF$5&gt;=Milestones[[#This Row],[Start]:[Start]],EF$5&lt;=Milestones[[#This Row],[End]:[End]]),1,"")),"")</f>
        <v/>
      </c>
      <c r="EG58" s="20" t="str">
        <f ca="1">IFERROR(IF(AND(Milestones[[#This Row],[Category]:[Category]]="Goal",EG$5&gt;=Milestones[[#This Row],[Start]:[Start]],EG$5&lt;=Milestones[[#This Row],[End]:[End]]),2,IF(AND(Milestones[[#This Row],[Category]:[Category]]="Milestone",EG$5&gt;=Milestones[[#This Row],[Start]:[Start]],EG$5&lt;=Milestones[[#This Row],[End]:[End]]),1,"")),"")</f>
        <v/>
      </c>
      <c r="EH58" s="20" t="str">
        <f ca="1">IFERROR(IF(AND(Milestones[[#This Row],[Category]:[Category]]="Goal",EH$5&gt;=Milestones[[#This Row],[Start]:[Start]],EH$5&lt;=Milestones[[#This Row],[End]:[End]]),2,IF(AND(Milestones[[#This Row],[Category]:[Category]]="Milestone",EH$5&gt;=Milestones[[#This Row],[Start]:[Start]],EH$5&lt;=Milestones[[#This Row],[End]:[End]]),1,"")),"")</f>
        <v/>
      </c>
      <c r="EI58" s="20" t="str">
        <f ca="1">IFERROR(IF(AND(Milestones[[#This Row],[Category]:[Category]]="Goal",EI$5&gt;=Milestones[[#This Row],[Start]:[Start]],EI$5&lt;=Milestones[[#This Row],[End]:[End]]),2,IF(AND(Milestones[[#This Row],[Category]:[Category]]="Milestone",EI$5&gt;=Milestones[[#This Row],[Start]:[Start]],EI$5&lt;=Milestones[[#This Row],[End]:[End]]),1,"")),"")</f>
        <v/>
      </c>
      <c r="EJ58" s="20" t="str">
        <f ca="1">IFERROR(IF(AND(Milestones[[#This Row],[Category]:[Category]]="Goal",EJ$5&gt;=Milestones[[#This Row],[Start]:[Start]],EJ$5&lt;=Milestones[[#This Row],[End]:[End]]),2,IF(AND(Milestones[[#This Row],[Category]:[Category]]="Milestone",EJ$5&gt;=Milestones[[#This Row],[Start]:[Start]],EJ$5&lt;=Milestones[[#This Row],[End]:[End]]),1,"")),"")</f>
        <v/>
      </c>
      <c r="EK58" s="20" t="str">
        <f ca="1">IFERROR(IF(AND(Milestones[[#This Row],[Category]:[Category]]="Goal",EK$5&gt;=Milestones[[#This Row],[Start]:[Start]],EK$5&lt;=Milestones[[#This Row],[End]:[End]]),2,IF(AND(Milestones[[#This Row],[Category]:[Category]]="Milestone",EK$5&gt;=Milestones[[#This Row],[Start]:[Start]],EK$5&lt;=Milestones[[#This Row],[End]:[End]]),1,"")),"")</f>
        <v/>
      </c>
      <c r="EL58" s="20" t="str">
        <f ca="1">IFERROR(IF(AND(Milestones[[#This Row],[Category]:[Category]]="Goal",EL$5&gt;=Milestones[[#This Row],[Start]:[Start]],EL$5&lt;=Milestones[[#This Row],[End]:[End]]),2,IF(AND(Milestones[[#This Row],[Category]:[Category]]="Milestone",EL$5&gt;=Milestones[[#This Row],[Start]:[Start]],EL$5&lt;=Milestones[[#This Row],[End]:[End]]),1,"")),"")</f>
        <v/>
      </c>
      <c r="EM58" s="20" t="str">
        <f ca="1">IFERROR(IF(AND(Milestones[[#This Row],[Category]:[Category]]="Goal",EM$5&gt;=Milestones[[#This Row],[Start]:[Start]],EM$5&lt;=Milestones[[#This Row],[End]:[End]]),2,IF(AND(Milestones[[#This Row],[Category]:[Category]]="Milestone",EM$5&gt;=Milestones[[#This Row],[Start]:[Start]],EM$5&lt;=Milestones[[#This Row],[End]:[End]]),1,"")),"")</f>
        <v/>
      </c>
      <c r="EN58" s="20" t="str">
        <f ca="1">IFERROR(IF(AND(Milestones[[#This Row],[Category]:[Category]]="Goal",EN$5&gt;=Milestones[[#This Row],[Start]:[Start]],EN$5&lt;=Milestones[[#This Row],[End]:[End]]),2,IF(AND(Milestones[[#This Row],[Category]:[Category]]="Milestone",EN$5&gt;=Milestones[[#This Row],[Start]:[Start]],EN$5&lt;=Milestones[[#This Row],[End]:[End]]),1,"")),"")</f>
        <v/>
      </c>
      <c r="EO58" s="20" t="str">
        <f ca="1">IFERROR(IF(AND(Milestones[[#This Row],[Category]:[Category]]="Goal",EO$5&gt;=Milestones[[#This Row],[Start]:[Start]],EO$5&lt;=Milestones[[#This Row],[End]:[End]]),2,IF(AND(Milestones[[#This Row],[Category]:[Category]]="Milestone",EO$5&gt;=Milestones[[#This Row],[Start]:[Start]],EO$5&lt;=Milestones[[#This Row],[End]:[End]]),1,"")),"")</f>
        <v/>
      </c>
      <c r="EP58" s="20" t="str">
        <f ca="1">IFERROR(IF(AND(Milestones[[#This Row],[Category]:[Category]]="Goal",EP$5&gt;=Milestones[[#This Row],[Start]:[Start]],EP$5&lt;=Milestones[[#This Row],[End]:[End]]),2,IF(AND(Milestones[[#This Row],[Category]:[Category]]="Milestone",EP$5&gt;=Milestones[[#This Row],[Start]:[Start]],EP$5&lt;=Milestones[[#This Row],[End]:[End]]),1,"")),"")</f>
        <v/>
      </c>
      <c r="EQ58" s="20" t="str">
        <f ca="1">IFERROR(IF(AND(Milestones[[#This Row],[Category]:[Category]]="Goal",EQ$5&gt;=Milestones[[#This Row],[Start]:[Start]],EQ$5&lt;=Milestones[[#This Row],[End]:[End]]),2,IF(AND(Milestones[[#This Row],[Category]:[Category]]="Milestone",EQ$5&gt;=Milestones[[#This Row],[Start]:[Start]],EQ$5&lt;=Milestones[[#This Row],[End]:[End]]),1,"")),"")</f>
        <v/>
      </c>
      <c r="ER58" s="20" t="str">
        <f ca="1">IFERROR(IF(AND(Milestones[[#This Row],[Category]:[Category]]="Goal",ER$5&gt;=Milestones[[#This Row],[Start]:[Start]],ER$5&lt;=Milestones[[#This Row],[End]:[End]]),2,IF(AND(Milestones[[#This Row],[Category]:[Category]]="Milestone",ER$5&gt;=Milestones[[#This Row],[Start]:[Start]],ER$5&lt;=Milestones[[#This Row],[End]:[End]]),1,"")),"")</f>
        <v/>
      </c>
    </row>
    <row r="59" spans="2:148" ht="15" customHeight="1" x14ac:dyDescent="0.3">
      <c r="B59" s="41">
        <f t="shared" si="73"/>
        <v>52</v>
      </c>
      <c r="C59" s="97" t="s">
        <v>162</v>
      </c>
      <c r="D59" s="61" t="s">
        <v>55</v>
      </c>
      <c r="E59" s="63" t="s">
        <v>52</v>
      </c>
      <c r="F59" s="64" t="s">
        <v>11</v>
      </c>
      <c r="G59" s="43"/>
      <c r="H59" s="35"/>
      <c r="I59" s="58">
        <f>IFERROR(IF(Milestones[[#This Row],[Activity]]="","",WORKDAY(IF(Milestones[[#This Row],[Predecessor]]="",IF(O58&lt;&gt;"", O58, L58),IF(INDEX(Milestones[Actual End],Milestones[[#This Row],[Predecessor]])&lt;&gt;"",INDEX(Milestones[Actual End],Milestones[[#This Row],[Predecessor]]),INDEX(Milestones[End],Milestones[[#This Row],[Predecessor]]))),Milestones[[#This Row],[Lag Days (Working Days)]],Table5[Holidays])),"")</f>
        <v>43404</v>
      </c>
      <c r="J59" s="70"/>
      <c r="K59" s="46">
        <f>IF(Milestones[[#This Row],[Responsible]]="",Milestones[[#This Row],[Effort (Working Days)]],IFERROR(ROUND(Milestones[[#This Row],[Effort (Working Days)]]/VLOOKUP(Milestones[[#This Row],[Responsible]],ProjectPersonnel[],2,FALSE)*4,0)/4,0))</f>
        <v>0</v>
      </c>
      <c r="L59" s="47">
        <f>IFERROR(WORKDAY(Milestones[[#This Row],[Start]],Milestones[[#This Row],[Task Duration]],Table5[Holidays]),"")</f>
        <v>43404</v>
      </c>
      <c r="M59" s="49" t="s">
        <v>157</v>
      </c>
      <c r="N59" s="49"/>
      <c r="O59" s="49"/>
      <c r="P59" s="72">
        <v>0</v>
      </c>
      <c r="Q59" s="13"/>
      <c r="R59" s="13"/>
      <c r="T59" s="20" t="str">
        <f ca="1">IFERROR(IF(AND(Milestones[[#This Row],[Category]:[Category]]="Goal",T$5&gt;=Milestones[[#This Row],[Start]:[Start]],T$5&lt;=Milestones[[#This Row],[End]:[End]]),2,IF(AND(Milestones[[#This Row],[Category]:[Category]]="Milestone",T$5&gt;=Milestones[[#This Row],[Start]:[Start]],T$5&lt;=Milestones[[#This Row],[End]:[End]]),1,"")),"")</f>
        <v/>
      </c>
      <c r="U59" s="20" t="str">
        <f ca="1">IFERROR(IF(AND(Milestones[[#This Row],[Category]:[Category]]="Goal",U$5&gt;=Milestones[[#This Row],[Start]:[Start]],U$5&lt;=Milestones[[#This Row],[End]:[End]]),2,IF(AND(Milestones[[#This Row],[Category]:[Category]]="Milestone",U$5&gt;=Milestones[[#This Row],[Start]:[Start]],U$5&lt;=Milestones[[#This Row],[End]:[End]]),1,"")),"")</f>
        <v/>
      </c>
      <c r="V59" s="20" t="str">
        <f ca="1">IFERROR(IF(AND(Milestones[[#This Row],[Category]:[Category]]="Goal",V$5&gt;=Milestones[[#This Row],[Start]:[Start]],V$5&lt;=Milestones[[#This Row],[End]:[End]]),2,IF(AND(Milestones[[#This Row],[Category]:[Category]]="Milestone",V$5&gt;=Milestones[[#This Row],[Start]:[Start]],V$5&lt;=Milestones[[#This Row],[End]:[End]]),1,"")),"")</f>
        <v/>
      </c>
      <c r="W59" s="20" t="str">
        <f ca="1">IFERROR(IF(AND(Milestones[[#This Row],[Category]:[Category]]="Goal",W$5&gt;=Milestones[[#This Row],[Start]:[Start]],W$5&lt;=Milestones[[#This Row],[End]:[End]]),2,IF(AND(Milestones[[#This Row],[Category]:[Category]]="Milestone",W$5&gt;=Milestones[[#This Row],[Start]:[Start]],W$5&lt;=Milestones[[#This Row],[End]:[End]]),1,"")),"")</f>
        <v/>
      </c>
      <c r="X59" s="20" t="str">
        <f ca="1">IFERROR(IF(AND(Milestones[[#This Row],[Category]:[Category]]="Goal",X$5&gt;=Milestones[[#This Row],[Start]:[Start]],X$5&lt;=Milestones[[#This Row],[End]:[End]]),2,IF(AND(Milestones[[#This Row],[Category]:[Category]]="Milestone",X$5&gt;=Milestones[[#This Row],[Start]:[Start]],X$5&lt;=Milestones[[#This Row],[End]:[End]]),1,"")),"")</f>
        <v/>
      </c>
      <c r="Y59" s="20" t="str">
        <f ca="1">IFERROR(IF(AND(Milestones[[#This Row],[Category]:[Category]]="Goal",Y$5&gt;=Milestones[[#This Row],[Start]:[Start]],Y$5&lt;=Milestones[[#This Row],[End]:[End]]),2,IF(AND(Milestones[[#This Row],[Category]:[Category]]="Milestone",Y$5&gt;=Milestones[[#This Row],[Start]:[Start]],Y$5&lt;=Milestones[[#This Row],[End]:[End]]),1,"")),"")</f>
        <v/>
      </c>
      <c r="Z59" s="20" t="str">
        <f ca="1">IFERROR(IF(AND(Milestones[[#This Row],[Category]:[Category]]="Goal",Z$5&gt;=Milestones[[#This Row],[Start]:[Start]],Z$5&lt;=Milestones[[#This Row],[End]:[End]]),2,IF(AND(Milestones[[#This Row],[Category]:[Category]]="Milestone",Z$5&gt;=Milestones[[#This Row],[Start]:[Start]],Z$5&lt;=Milestones[[#This Row],[End]:[End]]),1,"")),"")</f>
        <v/>
      </c>
      <c r="AA59" s="20" t="str">
        <f ca="1">IFERROR(IF(AND(Milestones[[#This Row],[Category]:[Category]]="Goal",AA$5&gt;=Milestones[[#This Row],[Start]:[Start]],AA$5&lt;=Milestones[[#This Row],[End]:[End]]),2,IF(AND(Milestones[[#This Row],[Category]:[Category]]="Milestone",AA$5&gt;=Milestones[[#This Row],[Start]:[Start]],AA$5&lt;=Milestones[[#This Row],[End]:[End]]),1,"")),"")</f>
        <v/>
      </c>
      <c r="AB59" s="20" t="str">
        <f ca="1">IFERROR(IF(AND(Milestones[[#This Row],[Category]:[Category]]="Goal",AB$5&gt;=Milestones[[#This Row],[Start]:[Start]],AB$5&lt;=Milestones[[#This Row],[End]:[End]]),2,IF(AND(Milestones[[#This Row],[Category]:[Category]]="Milestone",AB$5&gt;=Milestones[[#This Row],[Start]:[Start]],AB$5&lt;=Milestones[[#This Row],[End]:[End]]),1,"")),"")</f>
        <v/>
      </c>
      <c r="AC59" s="20" t="str">
        <f ca="1">IFERROR(IF(AND(Milestones[[#This Row],[Category]:[Category]]="Goal",AC$5&gt;=Milestones[[#This Row],[Start]:[Start]],AC$5&lt;=Milestones[[#This Row],[End]:[End]]),2,IF(AND(Milestones[[#This Row],[Category]:[Category]]="Milestone",AC$5&gt;=Milestones[[#This Row],[Start]:[Start]],AC$5&lt;=Milestones[[#This Row],[End]:[End]]),1,"")),"")</f>
        <v/>
      </c>
      <c r="AD59" s="20" t="str">
        <f ca="1">IFERROR(IF(AND(Milestones[[#This Row],[Category]:[Category]]="Goal",AD$5&gt;=Milestones[[#This Row],[Start]:[Start]],AD$5&lt;=Milestones[[#This Row],[End]:[End]]),2,IF(AND(Milestones[[#This Row],[Category]:[Category]]="Milestone",AD$5&gt;=Milestones[[#This Row],[Start]:[Start]],AD$5&lt;=Milestones[[#This Row],[End]:[End]]),1,"")),"")</f>
        <v/>
      </c>
      <c r="AE59" s="20" t="str">
        <f ca="1">IFERROR(IF(AND(Milestones[[#This Row],[Category]:[Category]]="Goal",AE$5&gt;=Milestones[[#This Row],[Start]:[Start]],AE$5&lt;=Milestones[[#This Row],[End]:[End]]),2,IF(AND(Milestones[[#This Row],[Category]:[Category]]="Milestone",AE$5&gt;=Milestones[[#This Row],[Start]:[Start]],AE$5&lt;=Milestones[[#This Row],[End]:[End]]),1,"")),"")</f>
        <v/>
      </c>
      <c r="AF59" s="20" t="str">
        <f ca="1">IFERROR(IF(AND(Milestones[[#This Row],[Category]:[Category]]="Goal",AF$5&gt;=Milestones[[#This Row],[Start]:[Start]],AF$5&lt;=Milestones[[#This Row],[End]:[End]]),2,IF(AND(Milestones[[#This Row],[Category]:[Category]]="Milestone",AF$5&gt;=Milestones[[#This Row],[Start]:[Start]],AF$5&lt;=Milestones[[#This Row],[End]:[End]]),1,"")),"")</f>
        <v/>
      </c>
      <c r="AG59" s="20" t="str">
        <f ca="1">IFERROR(IF(AND(Milestones[[#This Row],[Category]:[Category]]="Goal",AG$5&gt;=Milestones[[#This Row],[Start]:[Start]],AG$5&lt;=Milestones[[#This Row],[End]:[End]]),2,IF(AND(Milestones[[#This Row],[Category]:[Category]]="Milestone",AG$5&gt;=Milestones[[#This Row],[Start]:[Start]],AG$5&lt;=Milestones[[#This Row],[End]:[End]]),1,"")),"")</f>
        <v/>
      </c>
      <c r="AH59" s="20" t="str">
        <f ca="1">IFERROR(IF(AND(Milestones[[#This Row],[Category]:[Category]]="Goal",AH$5&gt;=Milestones[[#This Row],[Start]:[Start]],AH$5&lt;=Milestones[[#This Row],[End]:[End]]),2,IF(AND(Milestones[[#This Row],[Category]:[Category]]="Milestone",AH$5&gt;=Milestones[[#This Row],[Start]:[Start]],AH$5&lt;=Milestones[[#This Row],[End]:[End]]),1,"")),"")</f>
        <v/>
      </c>
      <c r="AI59" s="20" t="str">
        <f ca="1">IFERROR(IF(AND(Milestones[[#This Row],[Category]:[Category]]="Goal",AI$5&gt;=Milestones[[#This Row],[Start]:[Start]],AI$5&lt;=Milestones[[#This Row],[End]:[End]]),2,IF(AND(Milestones[[#This Row],[Category]:[Category]]="Milestone",AI$5&gt;=Milestones[[#This Row],[Start]:[Start]],AI$5&lt;=Milestones[[#This Row],[End]:[End]]),1,"")),"")</f>
        <v/>
      </c>
      <c r="AJ59" s="20" t="str">
        <f ca="1">IFERROR(IF(AND(Milestones[[#This Row],[Category]:[Category]]="Goal",AJ$5&gt;=Milestones[[#This Row],[Start]:[Start]],AJ$5&lt;=Milestones[[#This Row],[End]:[End]]),2,IF(AND(Milestones[[#This Row],[Category]:[Category]]="Milestone",AJ$5&gt;=Milestones[[#This Row],[Start]:[Start]],AJ$5&lt;=Milestones[[#This Row],[End]:[End]]),1,"")),"")</f>
        <v/>
      </c>
      <c r="AK59" s="20" t="str">
        <f ca="1">IFERROR(IF(AND(Milestones[[#This Row],[Category]:[Category]]="Goal",AK$5&gt;=Milestones[[#This Row],[Start]:[Start]],AK$5&lt;=Milestones[[#This Row],[End]:[End]]),2,IF(AND(Milestones[[#This Row],[Category]:[Category]]="Milestone",AK$5&gt;=Milestones[[#This Row],[Start]:[Start]],AK$5&lt;=Milestones[[#This Row],[End]:[End]]),1,"")),"")</f>
        <v/>
      </c>
      <c r="AL59" s="20" t="str">
        <f ca="1">IFERROR(IF(AND(Milestones[[#This Row],[Category]:[Category]]="Goal",AL$5&gt;=Milestones[[#This Row],[Start]:[Start]],AL$5&lt;=Milestones[[#This Row],[End]:[End]]),2,IF(AND(Milestones[[#This Row],[Category]:[Category]]="Milestone",AL$5&gt;=Milestones[[#This Row],[Start]:[Start]],AL$5&lt;=Milestones[[#This Row],[End]:[End]]),1,"")),"")</f>
        <v/>
      </c>
      <c r="AM59" s="20" t="str">
        <f ca="1">IFERROR(IF(AND(Milestones[[#This Row],[Category]:[Category]]="Goal",AM$5&gt;=Milestones[[#This Row],[Start]:[Start]],AM$5&lt;=Milestones[[#This Row],[End]:[End]]),2,IF(AND(Milestones[[#This Row],[Category]:[Category]]="Milestone",AM$5&gt;=Milestones[[#This Row],[Start]:[Start]],AM$5&lt;=Milestones[[#This Row],[End]:[End]]),1,"")),"")</f>
        <v/>
      </c>
      <c r="AN59" s="20" t="str">
        <f ca="1">IFERROR(IF(AND(Milestones[[#This Row],[Category]:[Category]]="Goal",AN$5&gt;=Milestones[[#This Row],[Start]:[Start]],AN$5&lt;=Milestones[[#This Row],[End]:[End]]),2,IF(AND(Milestones[[#This Row],[Category]:[Category]]="Milestone",AN$5&gt;=Milestones[[#This Row],[Start]:[Start]],AN$5&lt;=Milestones[[#This Row],[End]:[End]]),1,"")),"")</f>
        <v/>
      </c>
      <c r="AO59" s="20" t="str">
        <f ca="1">IFERROR(IF(AND(Milestones[[#This Row],[Category]:[Category]]="Goal",AO$5&gt;=Milestones[[#This Row],[Start]:[Start]],AO$5&lt;=Milestones[[#This Row],[End]:[End]]),2,IF(AND(Milestones[[#This Row],[Category]:[Category]]="Milestone",AO$5&gt;=Milestones[[#This Row],[Start]:[Start]],AO$5&lt;=Milestones[[#This Row],[End]:[End]]),1,"")),"")</f>
        <v/>
      </c>
      <c r="AP59" s="20" t="str">
        <f ca="1">IFERROR(IF(AND(Milestones[[#This Row],[Category]:[Category]]="Goal",AP$5&gt;=Milestones[[#This Row],[Start]:[Start]],AP$5&lt;=Milestones[[#This Row],[End]:[End]]),2,IF(AND(Milestones[[#This Row],[Category]:[Category]]="Milestone",AP$5&gt;=Milestones[[#This Row],[Start]:[Start]],AP$5&lt;=Milestones[[#This Row],[End]:[End]]),1,"")),"")</f>
        <v/>
      </c>
      <c r="AQ59" s="20" t="str">
        <f ca="1">IFERROR(IF(AND(Milestones[[#This Row],[Category]:[Category]]="Goal",AQ$5&gt;=Milestones[[#This Row],[Start]:[Start]],AQ$5&lt;=Milestones[[#This Row],[End]:[End]]),2,IF(AND(Milestones[[#This Row],[Category]:[Category]]="Milestone",AQ$5&gt;=Milestones[[#This Row],[Start]:[Start]],AQ$5&lt;=Milestones[[#This Row],[End]:[End]]),1,"")),"")</f>
        <v/>
      </c>
      <c r="AR59" s="20" t="str">
        <f ca="1">IFERROR(IF(AND(Milestones[[#This Row],[Category]:[Category]]="Goal",AR$5&gt;=Milestones[[#This Row],[Start]:[Start]],AR$5&lt;=Milestones[[#This Row],[End]:[End]]),2,IF(AND(Milestones[[#This Row],[Category]:[Category]]="Milestone",AR$5&gt;=Milestones[[#This Row],[Start]:[Start]],AR$5&lt;=Milestones[[#This Row],[End]:[End]]),1,"")),"")</f>
        <v/>
      </c>
      <c r="AS59" s="20" t="str">
        <f ca="1">IFERROR(IF(AND(Milestones[[#This Row],[Category]:[Category]]="Goal",AS$5&gt;=Milestones[[#This Row],[Start]:[Start]],AS$5&lt;=Milestones[[#This Row],[End]:[End]]),2,IF(AND(Milestones[[#This Row],[Category]:[Category]]="Milestone",AS$5&gt;=Milestones[[#This Row],[Start]:[Start]],AS$5&lt;=Milestones[[#This Row],[End]:[End]]),1,"")),"")</f>
        <v/>
      </c>
      <c r="AT59" s="20" t="str">
        <f ca="1">IFERROR(IF(AND(Milestones[[#This Row],[Category]:[Category]]="Goal",AT$5&gt;=Milestones[[#This Row],[Start]:[Start]],AT$5&lt;=Milestones[[#This Row],[End]:[End]]),2,IF(AND(Milestones[[#This Row],[Category]:[Category]]="Milestone",AT$5&gt;=Milestones[[#This Row],[Start]:[Start]],AT$5&lt;=Milestones[[#This Row],[End]:[End]]),1,"")),"")</f>
        <v/>
      </c>
      <c r="AU59" s="20" t="str">
        <f ca="1">IFERROR(IF(AND(Milestones[[#This Row],[Category]:[Category]]="Goal",AU$5&gt;=Milestones[[#This Row],[Start]:[Start]],AU$5&lt;=Milestones[[#This Row],[End]:[End]]),2,IF(AND(Milestones[[#This Row],[Category]:[Category]]="Milestone",AU$5&gt;=Milestones[[#This Row],[Start]:[Start]],AU$5&lt;=Milestones[[#This Row],[End]:[End]]),1,"")),"")</f>
        <v/>
      </c>
      <c r="AV59" s="20" t="str">
        <f ca="1">IFERROR(IF(AND(Milestones[[#This Row],[Category]:[Category]]="Goal",AV$5&gt;=Milestones[[#This Row],[Start]:[Start]],AV$5&lt;=Milestones[[#This Row],[End]:[End]]),2,IF(AND(Milestones[[#This Row],[Category]:[Category]]="Milestone",AV$5&gt;=Milestones[[#This Row],[Start]:[Start]],AV$5&lt;=Milestones[[#This Row],[End]:[End]]),1,"")),"")</f>
        <v/>
      </c>
      <c r="AW59" s="20" t="str">
        <f ca="1">IFERROR(IF(AND(Milestones[[#This Row],[Category]:[Category]]="Goal",AW$5&gt;=Milestones[[#This Row],[Start]:[Start]],AW$5&lt;=Milestones[[#This Row],[End]:[End]]),2,IF(AND(Milestones[[#This Row],[Category]:[Category]]="Milestone",AW$5&gt;=Milestones[[#This Row],[Start]:[Start]],AW$5&lt;=Milestones[[#This Row],[End]:[End]]),1,"")),"")</f>
        <v/>
      </c>
      <c r="AX59" s="20" t="str">
        <f ca="1">IFERROR(IF(AND(Milestones[[#This Row],[Category]:[Category]]="Goal",AX$5&gt;=Milestones[[#This Row],[Start]:[Start]],AX$5&lt;=Milestones[[#This Row],[End]:[End]]),2,IF(AND(Milestones[[#This Row],[Category]:[Category]]="Milestone",AX$5&gt;=Milestones[[#This Row],[Start]:[Start]],AX$5&lt;=Milestones[[#This Row],[End]:[End]]),1,"")),"")</f>
        <v/>
      </c>
      <c r="AY59" s="20" t="str">
        <f ca="1">IFERROR(IF(AND(Milestones[[#This Row],[Category]:[Category]]="Goal",AY$5&gt;=Milestones[[#This Row],[Start]:[Start]],AY$5&lt;=Milestones[[#This Row],[End]:[End]]),2,IF(AND(Milestones[[#This Row],[Category]:[Category]]="Milestone",AY$5&gt;=Milestones[[#This Row],[Start]:[Start]],AY$5&lt;=Milestones[[#This Row],[End]:[End]]),1,"")),"")</f>
        <v/>
      </c>
      <c r="AZ59" s="20" t="str">
        <f ca="1">IFERROR(IF(AND(Milestones[[#This Row],[Category]:[Category]]="Goal",AZ$5&gt;=Milestones[[#This Row],[Start]:[Start]],AZ$5&lt;=Milestones[[#This Row],[End]:[End]]),2,IF(AND(Milestones[[#This Row],[Category]:[Category]]="Milestone",AZ$5&gt;=Milestones[[#This Row],[Start]:[Start]],AZ$5&lt;=Milestones[[#This Row],[End]:[End]]),1,"")),"")</f>
        <v/>
      </c>
      <c r="BA59" s="20" t="str">
        <f ca="1">IFERROR(IF(AND(Milestones[[#This Row],[Category]:[Category]]="Goal",BA$5&gt;=Milestones[[#This Row],[Start]:[Start]],BA$5&lt;=Milestones[[#This Row],[End]:[End]]),2,IF(AND(Milestones[[#This Row],[Category]:[Category]]="Milestone",BA$5&gt;=Milestones[[#This Row],[Start]:[Start]],BA$5&lt;=Milestones[[#This Row],[End]:[End]]),1,"")),"")</f>
        <v/>
      </c>
      <c r="BB59" s="20" t="str">
        <f ca="1">IFERROR(IF(AND(Milestones[[#This Row],[Category]:[Category]]="Goal",BB$5&gt;=Milestones[[#This Row],[Start]:[Start]],BB$5&lt;=Milestones[[#This Row],[End]:[End]]),2,IF(AND(Milestones[[#This Row],[Category]:[Category]]="Milestone",BB$5&gt;=Milestones[[#This Row],[Start]:[Start]],BB$5&lt;=Milestones[[#This Row],[End]:[End]]),1,"")),"")</f>
        <v/>
      </c>
      <c r="BC59" s="20" t="str">
        <f ca="1">IFERROR(IF(AND(Milestones[[#This Row],[Category]:[Category]]="Goal",BC$5&gt;=Milestones[[#This Row],[Start]:[Start]],BC$5&lt;=Milestones[[#This Row],[End]:[End]]),2,IF(AND(Milestones[[#This Row],[Category]:[Category]]="Milestone",BC$5&gt;=Milestones[[#This Row],[Start]:[Start]],BC$5&lt;=Milestones[[#This Row],[End]:[End]]),1,"")),"")</f>
        <v/>
      </c>
      <c r="BD59" s="20" t="str">
        <f ca="1">IFERROR(IF(AND(Milestones[[#This Row],[Category]:[Category]]="Goal",BD$5&gt;=Milestones[[#This Row],[Start]:[Start]],BD$5&lt;=Milestones[[#This Row],[End]:[End]]),2,IF(AND(Milestones[[#This Row],[Category]:[Category]]="Milestone",BD$5&gt;=Milestones[[#This Row],[Start]:[Start]],BD$5&lt;=Milestones[[#This Row],[End]:[End]]),1,"")),"")</f>
        <v/>
      </c>
      <c r="BE59" s="20" t="str">
        <f ca="1">IFERROR(IF(AND(Milestones[[#This Row],[Category]:[Category]]="Goal",BE$5&gt;=Milestones[[#This Row],[Start]:[Start]],BE$5&lt;=Milestones[[#This Row],[End]:[End]]),2,IF(AND(Milestones[[#This Row],[Category]:[Category]]="Milestone",BE$5&gt;=Milestones[[#This Row],[Start]:[Start]],BE$5&lt;=Milestones[[#This Row],[End]:[End]]),1,"")),"")</f>
        <v/>
      </c>
      <c r="BF59" s="20" t="str">
        <f ca="1">IFERROR(IF(AND(Milestones[[#This Row],[Category]:[Category]]="Goal",BF$5&gt;=Milestones[[#This Row],[Start]:[Start]],BF$5&lt;=Milestones[[#This Row],[End]:[End]]),2,IF(AND(Milestones[[#This Row],[Category]:[Category]]="Milestone",BF$5&gt;=Milestones[[#This Row],[Start]:[Start]],BF$5&lt;=Milestones[[#This Row],[End]:[End]]),1,"")),"")</f>
        <v/>
      </c>
      <c r="BG59" s="20" t="str">
        <f ca="1">IFERROR(IF(AND(Milestones[[#This Row],[Category]:[Category]]="Goal",BG$5&gt;=Milestones[[#This Row],[Start]:[Start]],BG$5&lt;=Milestones[[#This Row],[End]:[End]]),2,IF(AND(Milestones[[#This Row],[Category]:[Category]]="Milestone",BG$5&gt;=Milestones[[#This Row],[Start]:[Start]],BG$5&lt;=Milestones[[#This Row],[End]:[End]]),1,"")),"")</f>
        <v/>
      </c>
      <c r="BH59" s="20" t="str">
        <f ca="1">IFERROR(IF(AND(Milestones[[#This Row],[Category]:[Category]]="Goal",BH$5&gt;=Milestones[[#This Row],[Start]:[Start]],BH$5&lt;=Milestones[[#This Row],[End]:[End]]),2,IF(AND(Milestones[[#This Row],[Category]:[Category]]="Milestone",BH$5&gt;=Milestones[[#This Row],[Start]:[Start]],BH$5&lt;=Milestones[[#This Row],[End]:[End]]),1,"")),"")</f>
        <v/>
      </c>
      <c r="BI59" s="20" t="str">
        <f ca="1">IFERROR(IF(AND(Milestones[[#This Row],[Category]:[Category]]="Goal",BI$5&gt;=Milestones[[#This Row],[Start]:[Start]],BI$5&lt;=Milestones[[#This Row],[End]:[End]]),2,IF(AND(Milestones[[#This Row],[Category]:[Category]]="Milestone",BI$5&gt;=Milestones[[#This Row],[Start]:[Start]],BI$5&lt;=Milestones[[#This Row],[End]:[End]]),1,"")),"")</f>
        <v/>
      </c>
      <c r="BJ59" s="20" t="str">
        <f ca="1">IFERROR(IF(AND(Milestones[[#This Row],[Category]:[Category]]="Goal",BJ$5&gt;=Milestones[[#This Row],[Start]:[Start]],BJ$5&lt;=Milestones[[#This Row],[End]:[End]]),2,IF(AND(Milestones[[#This Row],[Category]:[Category]]="Milestone",BJ$5&gt;=Milestones[[#This Row],[Start]:[Start]],BJ$5&lt;=Milestones[[#This Row],[End]:[End]]),1,"")),"")</f>
        <v/>
      </c>
      <c r="BK59" s="20" t="str">
        <f ca="1">IFERROR(IF(AND(Milestones[[#This Row],[Category]:[Category]]="Goal",BK$5&gt;=Milestones[[#This Row],[Start]:[Start]],BK$5&lt;=Milestones[[#This Row],[End]:[End]]),2,IF(AND(Milestones[[#This Row],[Category]:[Category]]="Milestone",BK$5&gt;=Milestones[[#This Row],[Start]:[Start]],BK$5&lt;=Milestones[[#This Row],[End]:[End]]),1,"")),"")</f>
        <v/>
      </c>
      <c r="BL59" s="20" t="str">
        <f ca="1">IFERROR(IF(AND(Milestones[[#This Row],[Category]:[Category]]="Goal",BL$5&gt;=Milestones[[#This Row],[Start]:[Start]],BL$5&lt;=Milestones[[#This Row],[End]:[End]]),2,IF(AND(Milestones[[#This Row],[Category]:[Category]]="Milestone",BL$5&gt;=Milestones[[#This Row],[Start]:[Start]],BL$5&lt;=Milestones[[#This Row],[End]:[End]]),1,"")),"")</f>
        <v/>
      </c>
      <c r="BM59" s="20" t="str">
        <f ca="1">IFERROR(IF(AND(Milestones[[#This Row],[Category]:[Category]]="Goal",BM$5&gt;=Milestones[[#This Row],[Start]:[Start]],BM$5&lt;=Milestones[[#This Row],[End]:[End]]),2,IF(AND(Milestones[[#This Row],[Category]:[Category]]="Milestone",BM$5&gt;=Milestones[[#This Row],[Start]:[Start]],BM$5&lt;=Milestones[[#This Row],[End]:[End]]),1,"")),"")</f>
        <v/>
      </c>
      <c r="BN59" s="20" t="str">
        <f ca="1">IFERROR(IF(AND(Milestones[[#This Row],[Category]:[Category]]="Goal",BN$5&gt;=Milestones[[#This Row],[Start]:[Start]],BN$5&lt;=Milestones[[#This Row],[End]:[End]]),2,IF(AND(Milestones[[#This Row],[Category]:[Category]]="Milestone",BN$5&gt;=Milestones[[#This Row],[Start]:[Start]],BN$5&lt;=Milestones[[#This Row],[End]:[End]]),1,"")),"")</f>
        <v/>
      </c>
      <c r="BO59" s="20" t="str">
        <f ca="1">IFERROR(IF(AND(Milestones[[#This Row],[Category]:[Category]]="Goal",BO$5&gt;=Milestones[[#This Row],[Start]:[Start]],BO$5&lt;=Milestones[[#This Row],[End]:[End]]),2,IF(AND(Milestones[[#This Row],[Category]:[Category]]="Milestone",BO$5&gt;=Milestones[[#This Row],[Start]:[Start]],BO$5&lt;=Milestones[[#This Row],[End]:[End]]),1,"")),"")</f>
        <v/>
      </c>
      <c r="BP59" s="20" t="str">
        <f ca="1">IFERROR(IF(AND(Milestones[[#This Row],[Category]:[Category]]="Goal",BP$5&gt;=Milestones[[#This Row],[Start]:[Start]],BP$5&lt;=Milestones[[#This Row],[End]:[End]]),2,IF(AND(Milestones[[#This Row],[Category]:[Category]]="Milestone",BP$5&gt;=Milestones[[#This Row],[Start]:[Start]],BP$5&lt;=Milestones[[#This Row],[End]:[End]]),1,"")),"")</f>
        <v/>
      </c>
      <c r="BQ59" s="20" t="str">
        <f ca="1">IFERROR(IF(AND(Milestones[[#This Row],[Category]:[Category]]="Goal",BQ$5&gt;=Milestones[[#This Row],[Start]:[Start]],BQ$5&lt;=Milestones[[#This Row],[End]:[End]]),2,IF(AND(Milestones[[#This Row],[Category]:[Category]]="Milestone",BQ$5&gt;=Milestones[[#This Row],[Start]:[Start]],BQ$5&lt;=Milestones[[#This Row],[End]:[End]]),1,"")),"")</f>
        <v/>
      </c>
      <c r="BR59" s="20" t="str">
        <f ca="1">IFERROR(IF(AND(Milestones[[#This Row],[Category]:[Category]]="Goal",BR$5&gt;=Milestones[[#This Row],[Start]:[Start]],BR$5&lt;=Milestones[[#This Row],[End]:[End]]),2,IF(AND(Milestones[[#This Row],[Category]:[Category]]="Milestone",BR$5&gt;=Milestones[[#This Row],[Start]:[Start]],BR$5&lt;=Milestones[[#This Row],[End]:[End]]),1,"")),"")</f>
        <v/>
      </c>
      <c r="BS59" s="20" t="str">
        <f ca="1">IFERROR(IF(AND(Milestones[[#This Row],[Category]:[Category]]="Goal",BS$5&gt;=Milestones[[#This Row],[Start]:[Start]],BS$5&lt;=Milestones[[#This Row],[End]:[End]]),2,IF(AND(Milestones[[#This Row],[Category]:[Category]]="Milestone",BS$5&gt;=Milestones[[#This Row],[Start]:[Start]],BS$5&lt;=Milestones[[#This Row],[End]:[End]]),1,"")),"")</f>
        <v/>
      </c>
      <c r="BT59" s="20" t="str">
        <f ca="1">IFERROR(IF(AND(Milestones[[#This Row],[Category]:[Category]]="Goal",BT$5&gt;=Milestones[[#This Row],[Start]:[Start]],BT$5&lt;=Milestones[[#This Row],[End]:[End]]),2,IF(AND(Milestones[[#This Row],[Category]:[Category]]="Milestone",BT$5&gt;=Milestones[[#This Row],[Start]:[Start]],BT$5&lt;=Milestones[[#This Row],[End]:[End]]),1,"")),"")</f>
        <v/>
      </c>
      <c r="BU59" s="20" t="str">
        <f ca="1">IFERROR(IF(AND(Milestones[[#This Row],[Category]:[Category]]="Goal",BU$5&gt;=Milestones[[#This Row],[Start]:[Start]],BU$5&lt;=Milestones[[#This Row],[End]:[End]]),2,IF(AND(Milestones[[#This Row],[Category]:[Category]]="Milestone",BU$5&gt;=Milestones[[#This Row],[Start]:[Start]],BU$5&lt;=Milestones[[#This Row],[End]:[End]]),1,"")),"")</f>
        <v/>
      </c>
      <c r="BV59" s="20" t="str">
        <f ca="1">IFERROR(IF(AND(Milestones[[#This Row],[Category]:[Category]]="Goal",BV$5&gt;=Milestones[[#This Row],[Start]:[Start]],BV$5&lt;=Milestones[[#This Row],[End]:[End]]),2,IF(AND(Milestones[[#This Row],[Category]:[Category]]="Milestone",BV$5&gt;=Milestones[[#This Row],[Start]:[Start]],BV$5&lt;=Milestones[[#This Row],[End]:[End]]),1,"")),"")</f>
        <v/>
      </c>
      <c r="BW59" s="20" t="str">
        <f ca="1">IFERROR(IF(AND(Milestones[[#This Row],[Category]:[Category]]="Goal",BW$5&gt;=Milestones[[#This Row],[Start]:[Start]],BW$5&lt;=Milestones[[#This Row],[End]:[End]]),2,IF(AND(Milestones[[#This Row],[Category]:[Category]]="Milestone",BW$5&gt;=Milestones[[#This Row],[Start]:[Start]],BW$5&lt;=Milestones[[#This Row],[End]:[End]]),1,"")),"")</f>
        <v/>
      </c>
      <c r="BX59" s="20" t="str">
        <f ca="1">IFERROR(IF(AND(Milestones[[#This Row],[Category]:[Category]]="Goal",BX$5&gt;=Milestones[[#This Row],[Start]:[Start]],BX$5&lt;=Milestones[[#This Row],[End]:[End]]),2,IF(AND(Milestones[[#This Row],[Category]:[Category]]="Milestone",BX$5&gt;=Milestones[[#This Row],[Start]:[Start]],BX$5&lt;=Milestones[[#This Row],[End]:[End]]),1,"")),"")</f>
        <v/>
      </c>
      <c r="BY59" s="20" t="str">
        <f ca="1">IFERROR(IF(AND(Milestones[[#This Row],[Category]:[Category]]="Goal",BY$5&gt;=Milestones[[#This Row],[Start]:[Start]],BY$5&lt;=Milestones[[#This Row],[End]:[End]]),2,IF(AND(Milestones[[#This Row],[Category]:[Category]]="Milestone",BY$5&gt;=Milestones[[#This Row],[Start]:[Start]],BY$5&lt;=Milestones[[#This Row],[End]:[End]]),1,"")),"")</f>
        <v/>
      </c>
      <c r="BZ59" s="20" t="str">
        <f ca="1">IFERROR(IF(AND(Milestones[[#This Row],[Category]:[Category]]="Goal",BZ$5&gt;=Milestones[[#This Row],[Start]:[Start]],BZ$5&lt;=Milestones[[#This Row],[End]:[End]]),2,IF(AND(Milestones[[#This Row],[Category]:[Category]]="Milestone",BZ$5&gt;=Milestones[[#This Row],[Start]:[Start]],BZ$5&lt;=Milestones[[#This Row],[End]:[End]]),1,"")),"")</f>
        <v/>
      </c>
      <c r="CA59" s="20" t="str">
        <f ca="1">IFERROR(IF(AND(Milestones[[#This Row],[Category]:[Category]]="Goal",CA$5&gt;=Milestones[[#This Row],[Start]:[Start]],CA$5&lt;=Milestones[[#This Row],[End]:[End]]),2,IF(AND(Milestones[[#This Row],[Category]:[Category]]="Milestone",CA$5&gt;=Milestones[[#This Row],[Start]:[Start]],CA$5&lt;=Milestones[[#This Row],[End]:[End]]),1,"")),"")</f>
        <v/>
      </c>
      <c r="CB59" s="20" t="str">
        <f ca="1">IFERROR(IF(AND(Milestones[[#This Row],[Category]:[Category]]="Goal",CB$5&gt;=Milestones[[#This Row],[Start]:[Start]],CB$5&lt;=Milestones[[#This Row],[End]:[End]]),2,IF(AND(Milestones[[#This Row],[Category]:[Category]]="Milestone",CB$5&gt;=Milestones[[#This Row],[Start]:[Start]],CB$5&lt;=Milestones[[#This Row],[End]:[End]]),1,"")),"")</f>
        <v/>
      </c>
      <c r="CC59" s="20" t="str">
        <f ca="1">IFERROR(IF(AND(Milestones[[#This Row],[Category]:[Category]]="Goal",CC$5&gt;=Milestones[[#This Row],[Start]:[Start]],CC$5&lt;=Milestones[[#This Row],[End]:[End]]),2,IF(AND(Milestones[[#This Row],[Category]:[Category]]="Milestone",CC$5&gt;=Milestones[[#This Row],[Start]:[Start]],CC$5&lt;=Milestones[[#This Row],[End]:[End]]),1,"")),"")</f>
        <v/>
      </c>
      <c r="CD59" s="20" t="str">
        <f ca="1">IFERROR(IF(AND(Milestones[[#This Row],[Category]:[Category]]="Goal",CD$5&gt;=Milestones[[#This Row],[Start]:[Start]],CD$5&lt;=Milestones[[#This Row],[End]:[End]]),2,IF(AND(Milestones[[#This Row],[Category]:[Category]]="Milestone",CD$5&gt;=Milestones[[#This Row],[Start]:[Start]],CD$5&lt;=Milestones[[#This Row],[End]:[End]]),1,"")),"")</f>
        <v/>
      </c>
      <c r="CE59" s="20" t="str">
        <f ca="1">IFERROR(IF(AND(Milestones[[#This Row],[Category]:[Category]]="Goal",CE$5&gt;=Milestones[[#This Row],[Start]:[Start]],CE$5&lt;=Milestones[[#This Row],[End]:[End]]),2,IF(AND(Milestones[[#This Row],[Category]:[Category]]="Milestone",CE$5&gt;=Milestones[[#This Row],[Start]:[Start]],CE$5&lt;=Milestones[[#This Row],[End]:[End]]),1,"")),"")</f>
        <v/>
      </c>
      <c r="CF59" s="20" t="str">
        <f ca="1">IFERROR(IF(AND(Milestones[[#This Row],[Category]:[Category]]="Goal",CF$5&gt;=Milestones[[#This Row],[Start]:[Start]],CF$5&lt;=Milestones[[#This Row],[End]:[End]]),2,IF(AND(Milestones[[#This Row],[Category]:[Category]]="Milestone",CF$5&gt;=Milestones[[#This Row],[Start]:[Start]],CF$5&lt;=Milestones[[#This Row],[End]:[End]]),1,"")),"")</f>
        <v/>
      </c>
      <c r="CG59" s="20" t="str">
        <f ca="1">IFERROR(IF(AND(Milestones[[#This Row],[Category]:[Category]]="Goal",CG$5&gt;=Milestones[[#This Row],[Start]:[Start]],CG$5&lt;=Milestones[[#This Row],[End]:[End]]),2,IF(AND(Milestones[[#This Row],[Category]:[Category]]="Milestone",CG$5&gt;=Milestones[[#This Row],[Start]:[Start]],CG$5&lt;=Milestones[[#This Row],[End]:[End]]),1,"")),"")</f>
        <v/>
      </c>
      <c r="CH59" s="20" t="str">
        <f ca="1">IFERROR(IF(AND(Milestones[[#This Row],[Category]:[Category]]="Goal",CH$5&gt;=Milestones[[#This Row],[Start]:[Start]],CH$5&lt;=Milestones[[#This Row],[End]:[End]]),2,IF(AND(Milestones[[#This Row],[Category]:[Category]]="Milestone",CH$5&gt;=Milestones[[#This Row],[Start]:[Start]],CH$5&lt;=Milestones[[#This Row],[End]:[End]]),1,"")),"")</f>
        <v/>
      </c>
      <c r="CI59" s="20" t="str">
        <f ca="1">IFERROR(IF(AND(Milestones[[#This Row],[Category]:[Category]]="Goal",CI$5&gt;=Milestones[[#This Row],[Start]:[Start]],CI$5&lt;=Milestones[[#This Row],[End]:[End]]),2,IF(AND(Milestones[[#This Row],[Category]:[Category]]="Milestone",CI$5&gt;=Milestones[[#This Row],[Start]:[Start]],CI$5&lt;=Milestones[[#This Row],[End]:[End]]),1,"")),"")</f>
        <v/>
      </c>
      <c r="CJ59" s="20" t="str">
        <f ca="1">IFERROR(IF(AND(Milestones[[#This Row],[Category]:[Category]]="Goal",CJ$5&gt;=Milestones[[#This Row],[Start]:[Start]],CJ$5&lt;=Milestones[[#This Row],[End]:[End]]),2,IF(AND(Milestones[[#This Row],[Category]:[Category]]="Milestone",CJ$5&gt;=Milestones[[#This Row],[Start]:[Start]],CJ$5&lt;=Milestones[[#This Row],[End]:[End]]),1,"")),"")</f>
        <v/>
      </c>
      <c r="CK59" s="20" t="str">
        <f ca="1">IFERROR(IF(AND(Milestones[[#This Row],[Category]:[Category]]="Goal",CK$5&gt;=Milestones[[#This Row],[Start]:[Start]],CK$5&lt;=Milestones[[#This Row],[End]:[End]]),2,IF(AND(Milestones[[#This Row],[Category]:[Category]]="Milestone",CK$5&gt;=Milestones[[#This Row],[Start]:[Start]],CK$5&lt;=Milestones[[#This Row],[End]:[End]]),1,"")),"")</f>
        <v/>
      </c>
      <c r="CL59" s="20" t="str">
        <f ca="1">IFERROR(IF(AND(Milestones[[#This Row],[Category]:[Category]]="Goal",CL$5&gt;=Milestones[[#This Row],[Start]:[Start]],CL$5&lt;=Milestones[[#This Row],[End]:[End]]),2,IF(AND(Milestones[[#This Row],[Category]:[Category]]="Milestone",CL$5&gt;=Milestones[[#This Row],[Start]:[Start]],CL$5&lt;=Milestones[[#This Row],[End]:[End]]),1,"")),"")</f>
        <v/>
      </c>
      <c r="CM59" s="20" t="str">
        <f ca="1">IFERROR(IF(AND(Milestones[[#This Row],[Category]:[Category]]="Goal",CM$5&gt;=Milestones[[#This Row],[Start]:[Start]],CM$5&lt;=Milestones[[#This Row],[End]:[End]]),2,IF(AND(Milestones[[#This Row],[Category]:[Category]]="Milestone",CM$5&gt;=Milestones[[#This Row],[Start]:[Start]],CM$5&lt;=Milestones[[#This Row],[End]:[End]]),1,"")),"")</f>
        <v/>
      </c>
      <c r="CN59" s="20" t="str">
        <f ca="1">IFERROR(IF(AND(Milestones[[#This Row],[Category]:[Category]]="Goal",CN$5&gt;=Milestones[[#This Row],[Start]:[Start]],CN$5&lt;=Milestones[[#This Row],[End]:[End]]),2,IF(AND(Milestones[[#This Row],[Category]:[Category]]="Milestone",CN$5&gt;=Milestones[[#This Row],[Start]:[Start]],CN$5&lt;=Milestones[[#This Row],[End]:[End]]),1,"")),"")</f>
        <v/>
      </c>
      <c r="CO59" s="20" t="str">
        <f ca="1">IFERROR(IF(AND(Milestones[[#This Row],[Category]:[Category]]="Goal",CO$5&gt;=Milestones[[#This Row],[Start]:[Start]],CO$5&lt;=Milestones[[#This Row],[End]:[End]]),2,IF(AND(Milestones[[#This Row],[Category]:[Category]]="Milestone",CO$5&gt;=Milestones[[#This Row],[Start]:[Start]],CO$5&lt;=Milestones[[#This Row],[End]:[End]]),1,"")),"")</f>
        <v/>
      </c>
      <c r="CP59" s="20" t="str">
        <f ca="1">IFERROR(IF(AND(Milestones[[#This Row],[Category]:[Category]]="Goal",CP$5&gt;=Milestones[[#This Row],[Start]:[Start]],CP$5&lt;=Milestones[[#This Row],[End]:[End]]),2,IF(AND(Milestones[[#This Row],[Category]:[Category]]="Milestone",CP$5&gt;=Milestones[[#This Row],[Start]:[Start]],CP$5&lt;=Milestones[[#This Row],[End]:[End]]),1,"")),"")</f>
        <v/>
      </c>
      <c r="CQ59" s="20" t="str">
        <f ca="1">IFERROR(IF(AND(Milestones[[#This Row],[Category]:[Category]]="Goal",CQ$5&gt;=Milestones[[#This Row],[Start]:[Start]],CQ$5&lt;=Milestones[[#This Row],[End]:[End]]),2,IF(AND(Milestones[[#This Row],[Category]:[Category]]="Milestone",CQ$5&gt;=Milestones[[#This Row],[Start]:[Start]],CQ$5&lt;=Milestones[[#This Row],[End]:[End]]),1,"")),"")</f>
        <v/>
      </c>
      <c r="CR59" s="20" t="str">
        <f ca="1">IFERROR(IF(AND(Milestones[[#This Row],[Category]:[Category]]="Goal",CR$5&gt;=Milestones[[#This Row],[Start]:[Start]],CR$5&lt;=Milestones[[#This Row],[End]:[End]]),2,IF(AND(Milestones[[#This Row],[Category]:[Category]]="Milestone",CR$5&gt;=Milestones[[#This Row],[Start]:[Start]],CR$5&lt;=Milestones[[#This Row],[End]:[End]]),1,"")),"")</f>
        <v/>
      </c>
      <c r="CS59" s="20" t="str">
        <f ca="1">IFERROR(IF(AND(Milestones[[#This Row],[Category]:[Category]]="Goal",CS$5&gt;=Milestones[[#This Row],[Start]:[Start]],CS$5&lt;=Milestones[[#This Row],[End]:[End]]),2,IF(AND(Milestones[[#This Row],[Category]:[Category]]="Milestone",CS$5&gt;=Milestones[[#This Row],[Start]:[Start]],CS$5&lt;=Milestones[[#This Row],[End]:[End]]),1,"")),"")</f>
        <v/>
      </c>
      <c r="CT59" s="20" t="str">
        <f ca="1">IFERROR(IF(AND(Milestones[[#This Row],[Category]:[Category]]="Goal",CT$5&gt;=Milestones[[#This Row],[Start]:[Start]],CT$5&lt;=Milestones[[#This Row],[End]:[End]]),2,IF(AND(Milestones[[#This Row],[Category]:[Category]]="Milestone",CT$5&gt;=Milestones[[#This Row],[Start]:[Start]],CT$5&lt;=Milestones[[#This Row],[End]:[End]]),1,"")),"")</f>
        <v/>
      </c>
      <c r="CU59" s="20" t="str">
        <f ca="1">IFERROR(IF(AND(Milestones[[#This Row],[Category]:[Category]]="Goal",CU$5&gt;=Milestones[[#This Row],[Start]:[Start]],CU$5&lt;=Milestones[[#This Row],[End]:[End]]),2,IF(AND(Milestones[[#This Row],[Category]:[Category]]="Milestone",CU$5&gt;=Milestones[[#This Row],[Start]:[Start]],CU$5&lt;=Milestones[[#This Row],[End]:[End]]),1,"")),"")</f>
        <v/>
      </c>
      <c r="CV59" s="20" t="str">
        <f ca="1">IFERROR(IF(AND(Milestones[[#This Row],[Category]:[Category]]="Goal",CV$5&gt;=Milestones[[#This Row],[Start]:[Start]],CV$5&lt;=Milestones[[#This Row],[End]:[End]]),2,IF(AND(Milestones[[#This Row],[Category]:[Category]]="Milestone",CV$5&gt;=Milestones[[#This Row],[Start]:[Start]],CV$5&lt;=Milestones[[#This Row],[End]:[End]]),1,"")),"")</f>
        <v/>
      </c>
      <c r="CW59" s="20" t="str">
        <f ca="1">IFERROR(IF(AND(Milestones[[#This Row],[Category]:[Category]]="Goal",CW$5&gt;=Milestones[[#This Row],[Start]:[Start]],CW$5&lt;=Milestones[[#This Row],[End]:[End]]),2,IF(AND(Milestones[[#This Row],[Category]:[Category]]="Milestone",CW$5&gt;=Milestones[[#This Row],[Start]:[Start]],CW$5&lt;=Milestones[[#This Row],[End]:[End]]),1,"")),"")</f>
        <v/>
      </c>
      <c r="CX59" s="20" t="str">
        <f ca="1">IFERROR(IF(AND(Milestones[[#This Row],[Category]:[Category]]="Goal",CX$5&gt;=Milestones[[#This Row],[Start]:[Start]],CX$5&lt;=Milestones[[#This Row],[End]:[End]]),2,IF(AND(Milestones[[#This Row],[Category]:[Category]]="Milestone",CX$5&gt;=Milestones[[#This Row],[Start]:[Start]],CX$5&lt;=Milestones[[#This Row],[End]:[End]]),1,"")),"")</f>
        <v/>
      </c>
      <c r="CY59" s="20" t="str">
        <f ca="1">IFERROR(IF(AND(Milestones[[#This Row],[Category]:[Category]]="Goal",CY$5&gt;=Milestones[[#This Row],[Start]:[Start]],CY$5&lt;=Milestones[[#This Row],[End]:[End]]),2,IF(AND(Milestones[[#This Row],[Category]:[Category]]="Milestone",CY$5&gt;=Milestones[[#This Row],[Start]:[Start]],CY$5&lt;=Milestones[[#This Row],[End]:[End]]),1,"")),"")</f>
        <v/>
      </c>
      <c r="CZ59" s="20" t="str">
        <f ca="1">IFERROR(IF(AND(Milestones[[#This Row],[Category]:[Category]]="Goal",CZ$5&gt;=Milestones[[#This Row],[Start]:[Start]],CZ$5&lt;=Milestones[[#This Row],[End]:[End]]),2,IF(AND(Milestones[[#This Row],[Category]:[Category]]="Milestone",CZ$5&gt;=Milestones[[#This Row],[Start]:[Start]],CZ$5&lt;=Milestones[[#This Row],[End]:[End]]),1,"")),"")</f>
        <v/>
      </c>
      <c r="DA59" s="20" t="str">
        <f ca="1">IFERROR(IF(AND(Milestones[[#This Row],[Category]:[Category]]="Goal",DA$5&gt;=Milestones[[#This Row],[Start]:[Start]],DA$5&lt;=Milestones[[#This Row],[End]:[End]]),2,IF(AND(Milestones[[#This Row],[Category]:[Category]]="Milestone",DA$5&gt;=Milestones[[#This Row],[Start]:[Start]],DA$5&lt;=Milestones[[#This Row],[End]:[End]]),1,"")),"")</f>
        <v/>
      </c>
      <c r="DB59" s="20" t="str">
        <f ca="1">IFERROR(IF(AND(Milestones[[#This Row],[Category]:[Category]]="Goal",DB$5&gt;=Milestones[[#This Row],[Start]:[Start]],DB$5&lt;=Milestones[[#This Row],[End]:[End]]),2,IF(AND(Milestones[[#This Row],[Category]:[Category]]="Milestone",DB$5&gt;=Milestones[[#This Row],[Start]:[Start]],DB$5&lt;=Milestones[[#This Row],[End]:[End]]),1,"")),"")</f>
        <v/>
      </c>
      <c r="DC59" s="20" t="str">
        <f ca="1">IFERROR(IF(AND(Milestones[[#This Row],[Category]:[Category]]="Goal",DC$5&gt;=Milestones[[#This Row],[Start]:[Start]],DC$5&lt;=Milestones[[#This Row],[End]:[End]]),2,IF(AND(Milestones[[#This Row],[Category]:[Category]]="Milestone",DC$5&gt;=Milestones[[#This Row],[Start]:[Start]],DC$5&lt;=Milestones[[#This Row],[End]:[End]]),1,"")),"")</f>
        <v/>
      </c>
      <c r="DD59" s="20" t="str">
        <f ca="1">IFERROR(IF(AND(Milestones[[#This Row],[Category]:[Category]]="Goal",DD$5&gt;=Milestones[[#This Row],[Start]:[Start]],DD$5&lt;=Milestones[[#This Row],[End]:[End]]),2,IF(AND(Milestones[[#This Row],[Category]:[Category]]="Milestone",DD$5&gt;=Milestones[[#This Row],[Start]:[Start]],DD$5&lt;=Milestones[[#This Row],[End]:[End]]),1,"")),"")</f>
        <v/>
      </c>
      <c r="DE59" s="20" t="str">
        <f ca="1">IFERROR(IF(AND(Milestones[[#This Row],[Category]:[Category]]="Goal",DE$5&gt;=Milestones[[#This Row],[Start]:[Start]],DE$5&lt;=Milestones[[#This Row],[End]:[End]]),2,IF(AND(Milestones[[#This Row],[Category]:[Category]]="Milestone",DE$5&gt;=Milestones[[#This Row],[Start]:[Start]],DE$5&lt;=Milestones[[#This Row],[End]:[End]]),1,"")),"")</f>
        <v/>
      </c>
      <c r="DF59" s="20" t="str">
        <f ca="1">IFERROR(IF(AND(Milestones[[#This Row],[Category]:[Category]]="Goal",DF$5&gt;=Milestones[[#This Row],[Start]:[Start]],DF$5&lt;=Milestones[[#This Row],[End]:[End]]),2,IF(AND(Milestones[[#This Row],[Category]:[Category]]="Milestone",DF$5&gt;=Milestones[[#This Row],[Start]:[Start]],DF$5&lt;=Milestones[[#This Row],[End]:[End]]),1,"")),"")</f>
        <v/>
      </c>
      <c r="DG59" s="20" t="str">
        <f ca="1">IFERROR(IF(AND(Milestones[[#This Row],[Category]:[Category]]="Goal",DG$5&gt;=Milestones[[#This Row],[Start]:[Start]],DG$5&lt;=Milestones[[#This Row],[End]:[End]]),2,IF(AND(Milestones[[#This Row],[Category]:[Category]]="Milestone",DG$5&gt;=Milestones[[#This Row],[Start]:[Start]],DG$5&lt;=Milestones[[#This Row],[End]:[End]]),1,"")),"")</f>
        <v/>
      </c>
      <c r="DH59" s="20" t="str">
        <f ca="1">IFERROR(IF(AND(Milestones[[#This Row],[Category]:[Category]]="Goal",DH$5&gt;=Milestones[[#This Row],[Start]:[Start]],DH$5&lt;=Milestones[[#This Row],[End]:[End]]),2,IF(AND(Milestones[[#This Row],[Category]:[Category]]="Milestone",DH$5&gt;=Milestones[[#This Row],[Start]:[Start]],DH$5&lt;=Milestones[[#This Row],[End]:[End]]),1,"")),"")</f>
        <v/>
      </c>
      <c r="DI59" s="20" t="str">
        <f ca="1">IFERROR(IF(AND(Milestones[[#This Row],[Category]:[Category]]="Goal",DI$5&gt;=Milestones[[#This Row],[Start]:[Start]],DI$5&lt;=Milestones[[#This Row],[End]:[End]]),2,IF(AND(Milestones[[#This Row],[Category]:[Category]]="Milestone",DI$5&gt;=Milestones[[#This Row],[Start]:[Start]],DI$5&lt;=Milestones[[#This Row],[End]:[End]]),1,"")),"")</f>
        <v/>
      </c>
      <c r="DJ59" s="20" t="str">
        <f ca="1">IFERROR(IF(AND(Milestones[[#This Row],[Category]:[Category]]="Goal",DJ$5&gt;=Milestones[[#This Row],[Start]:[Start]],DJ$5&lt;=Milestones[[#This Row],[End]:[End]]),2,IF(AND(Milestones[[#This Row],[Category]:[Category]]="Milestone",DJ$5&gt;=Milestones[[#This Row],[Start]:[Start]],DJ$5&lt;=Milestones[[#This Row],[End]:[End]]),1,"")),"")</f>
        <v/>
      </c>
      <c r="DK59" s="20" t="str">
        <f ca="1">IFERROR(IF(AND(Milestones[[#This Row],[Category]:[Category]]="Goal",DK$5&gt;=Milestones[[#This Row],[Start]:[Start]],DK$5&lt;=Milestones[[#This Row],[End]:[End]]),2,IF(AND(Milestones[[#This Row],[Category]:[Category]]="Milestone",DK$5&gt;=Milestones[[#This Row],[Start]:[Start]],DK$5&lt;=Milestones[[#This Row],[End]:[End]]),1,"")),"")</f>
        <v/>
      </c>
      <c r="DL59" s="20" t="str">
        <f ca="1">IFERROR(IF(AND(Milestones[[#This Row],[Category]:[Category]]="Goal",DL$5&gt;=Milestones[[#This Row],[Start]:[Start]],DL$5&lt;=Milestones[[#This Row],[End]:[End]]),2,IF(AND(Milestones[[#This Row],[Category]:[Category]]="Milestone",DL$5&gt;=Milestones[[#This Row],[Start]:[Start]],DL$5&lt;=Milestones[[#This Row],[End]:[End]]),1,"")),"")</f>
        <v/>
      </c>
      <c r="DM59" s="20" t="str">
        <f ca="1">IFERROR(IF(AND(Milestones[[#This Row],[Category]:[Category]]="Goal",DM$5&gt;=Milestones[[#This Row],[Start]:[Start]],DM$5&lt;=Milestones[[#This Row],[End]:[End]]),2,IF(AND(Milestones[[#This Row],[Category]:[Category]]="Milestone",DM$5&gt;=Milestones[[#This Row],[Start]:[Start]],DM$5&lt;=Milestones[[#This Row],[End]:[End]]),1,"")),"")</f>
        <v/>
      </c>
      <c r="DN59" s="20" t="str">
        <f ca="1">IFERROR(IF(AND(Milestones[[#This Row],[Category]:[Category]]="Goal",DN$5&gt;=Milestones[[#This Row],[Start]:[Start]],DN$5&lt;=Milestones[[#This Row],[End]:[End]]),2,IF(AND(Milestones[[#This Row],[Category]:[Category]]="Milestone",DN$5&gt;=Milestones[[#This Row],[Start]:[Start]],DN$5&lt;=Milestones[[#This Row],[End]:[End]]),1,"")),"")</f>
        <v/>
      </c>
      <c r="DO59" s="20" t="str">
        <f ca="1">IFERROR(IF(AND(Milestones[[#This Row],[Category]:[Category]]="Goal",DO$5&gt;=Milestones[[#This Row],[Start]:[Start]],DO$5&lt;=Milestones[[#This Row],[End]:[End]]),2,IF(AND(Milestones[[#This Row],[Category]:[Category]]="Milestone",DO$5&gt;=Milestones[[#This Row],[Start]:[Start]],DO$5&lt;=Milestones[[#This Row],[End]:[End]]),1,"")),"")</f>
        <v/>
      </c>
      <c r="DP59" s="20" t="str">
        <f ca="1">IFERROR(IF(AND(Milestones[[#This Row],[Category]:[Category]]="Goal",DP$5&gt;=Milestones[[#This Row],[Start]:[Start]],DP$5&lt;=Milestones[[#This Row],[End]:[End]]),2,IF(AND(Milestones[[#This Row],[Category]:[Category]]="Milestone",DP$5&gt;=Milestones[[#This Row],[Start]:[Start]],DP$5&lt;=Milestones[[#This Row],[End]:[End]]),1,"")),"")</f>
        <v/>
      </c>
      <c r="DQ59" s="20" t="str">
        <f ca="1">IFERROR(IF(AND(Milestones[[#This Row],[Category]:[Category]]="Goal",DQ$5&gt;=Milestones[[#This Row],[Start]:[Start]],DQ$5&lt;=Milestones[[#This Row],[End]:[End]]),2,IF(AND(Milestones[[#This Row],[Category]:[Category]]="Milestone",DQ$5&gt;=Milestones[[#This Row],[Start]:[Start]],DQ$5&lt;=Milestones[[#This Row],[End]:[End]]),1,"")),"")</f>
        <v/>
      </c>
      <c r="DR59" s="20" t="str">
        <f ca="1">IFERROR(IF(AND(Milestones[[#This Row],[Category]:[Category]]="Goal",DR$5&gt;=Milestones[[#This Row],[Start]:[Start]],DR$5&lt;=Milestones[[#This Row],[End]:[End]]),2,IF(AND(Milestones[[#This Row],[Category]:[Category]]="Milestone",DR$5&gt;=Milestones[[#This Row],[Start]:[Start]],DR$5&lt;=Milestones[[#This Row],[End]:[End]]),1,"")),"")</f>
        <v/>
      </c>
      <c r="DS59" s="20" t="str">
        <f ca="1">IFERROR(IF(AND(Milestones[[#This Row],[Category]:[Category]]="Goal",DS$5&gt;=Milestones[[#This Row],[Start]:[Start]],DS$5&lt;=Milestones[[#This Row],[End]:[End]]),2,IF(AND(Milestones[[#This Row],[Category]:[Category]]="Milestone",DS$5&gt;=Milestones[[#This Row],[Start]:[Start]],DS$5&lt;=Milestones[[#This Row],[End]:[End]]),1,"")),"")</f>
        <v/>
      </c>
      <c r="DT59" s="20" t="str">
        <f ca="1">IFERROR(IF(AND(Milestones[[#This Row],[Category]:[Category]]="Goal",DT$5&gt;=Milestones[[#This Row],[Start]:[Start]],DT$5&lt;=Milestones[[#This Row],[End]:[End]]),2,IF(AND(Milestones[[#This Row],[Category]:[Category]]="Milestone",DT$5&gt;=Milestones[[#This Row],[Start]:[Start]],DT$5&lt;=Milestones[[#This Row],[End]:[End]]),1,"")),"")</f>
        <v/>
      </c>
      <c r="DU59" s="20" t="str">
        <f ca="1">IFERROR(IF(AND(Milestones[[#This Row],[Category]:[Category]]="Goal",DU$5&gt;=Milestones[[#This Row],[Start]:[Start]],DU$5&lt;=Milestones[[#This Row],[End]:[End]]),2,IF(AND(Milestones[[#This Row],[Category]:[Category]]="Milestone",DU$5&gt;=Milestones[[#This Row],[Start]:[Start]],DU$5&lt;=Milestones[[#This Row],[End]:[End]]),1,"")),"")</f>
        <v/>
      </c>
      <c r="DV59" s="20" t="str">
        <f ca="1">IFERROR(IF(AND(Milestones[[#This Row],[Category]:[Category]]="Goal",DV$5&gt;=Milestones[[#This Row],[Start]:[Start]],DV$5&lt;=Milestones[[#This Row],[End]:[End]]),2,IF(AND(Milestones[[#This Row],[Category]:[Category]]="Milestone",DV$5&gt;=Milestones[[#This Row],[Start]:[Start]],DV$5&lt;=Milestones[[#This Row],[End]:[End]]),1,"")),"")</f>
        <v/>
      </c>
      <c r="DW59" s="20" t="str">
        <f ca="1">IFERROR(IF(AND(Milestones[[#This Row],[Category]:[Category]]="Goal",DW$5&gt;=Milestones[[#This Row],[Start]:[Start]],DW$5&lt;=Milestones[[#This Row],[End]:[End]]),2,IF(AND(Milestones[[#This Row],[Category]:[Category]]="Milestone",DW$5&gt;=Milestones[[#This Row],[Start]:[Start]],DW$5&lt;=Milestones[[#This Row],[End]:[End]]),1,"")),"")</f>
        <v/>
      </c>
      <c r="DX59" s="20" t="str">
        <f ca="1">IFERROR(IF(AND(Milestones[[#This Row],[Category]:[Category]]="Goal",DX$5&gt;=Milestones[[#This Row],[Start]:[Start]],DX$5&lt;=Milestones[[#This Row],[End]:[End]]),2,IF(AND(Milestones[[#This Row],[Category]:[Category]]="Milestone",DX$5&gt;=Milestones[[#This Row],[Start]:[Start]],DX$5&lt;=Milestones[[#This Row],[End]:[End]]),1,"")),"")</f>
        <v/>
      </c>
      <c r="DY59" s="20" t="str">
        <f ca="1">IFERROR(IF(AND(Milestones[[#This Row],[Category]:[Category]]="Goal",DY$5&gt;=Milestones[[#This Row],[Start]:[Start]],DY$5&lt;=Milestones[[#This Row],[End]:[End]]),2,IF(AND(Milestones[[#This Row],[Category]:[Category]]="Milestone",DY$5&gt;=Milestones[[#This Row],[Start]:[Start]],DY$5&lt;=Milestones[[#This Row],[End]:[End]]),1,"")),"")</f>
        <v/>
      </c>
      <c r="DZ59" s="20" t="str">
        <f ca="1">IFERROR(IF(AND(Milestones[[#This Row],[Category]:[Category]]="Goal",DZ$5&gt;=Milestones[[#This Row],[Start]:[Start]],DZ$5&lt;=Milestones[[#This Row],[End]:[End]]),2,IF(AND(Milestones[[#This Row],[Category]:[Category]]="Milestone",DZ$5&gt;=Milestones[[#This Row],[Start]:[Start]],DZ$5&lt;=Milestones[[#This Row],[End]:[End]]),1,"")),"")</f>
        <v/>
      </c>
      <c r="EA59" s="20" t="str">
        <f ca="1">IFERROR(IF(AND(Milestones[[#This Row],[Category]:[Category]]="Goal",EA$5&gt;=Milestones[[#This Row],[Start]:[Start]],EA$5&lt;=Milestones[[#This Row],[End]:[End]]),2,IF(AND(Milestones[[#This Row],[Category]:[Category]]="Milestone",EA$5&gt;=Milestones[[#This Row],[Start]:[Start]],EA$5&lt;=Milestones[[#This Row],[End]:[End]]),1,"")),"")</f>
        <v/>
      </c>
      <c r="EB59" s="20" t="str">
        <f ca="1">IFERROR(IF(AND(Milestones[[#This Row],[Category]:[Category]]="Goal",EB$5&gt;=Milestones[[#This Row],[Start]:[Start]],EB$5&lt;=Milestones[[#This Row],[End]:[End]]),2,IF(AND(Milestones[[#This Row],[Category]:[Category]]="Milestone",EB$5&gt;=Milestones[[#This Row],[Start]:[Start]],EB$5&lt;=Milestones[[#This Row],[End]:[End]]),1,"")),"")</f>
        <v/>
      </c>
      <c r="EC59" s="20" t="str">
        <f ca="1">IFERROR(IF(AND(Milestones[[#This Row],[Category]:[Category]]="Goal",EC$5&gt;=Milestones[[#This Row],[Start]:[Start]],EC$5&lt;=Milestones[[#This Row],[End]:[End]]),2,IF(AND(Milestones[[#This Row],[Category]:[Category]]="Milestone",EC$5&gt;=Milestones[[#This Row],[Start]:[Start]],EC$5&lt;=Milestones[[#This Row],[End]:[End]]),1,"")),"")</f>
        <v/>
      </c>
      <c r="ED59" s="20" t="str">
        <f ca="1">IFERROR(IF(AND(Milestones[[#This Row],[Category]:[Category]]="Goal",ED$5&gt;=Milestones[[#This Row],[Start]:[Start]],ED$5&lt;=Milestones[[#This Row],[End]:[End]]),2,IF(AND(Milestones[[#This Row],[Category]:[Category]]="Milestone",ED$5&gt;=Milestones[[#This Row],[Start]:[Start]],ED$5&lt;=Milestones[[#This Row],[End]:[End]]),1,"")),"")</f>
        <v/>
      </c>
      <c r="EE59" s="20" t="str">
        <f ca="1">IFERROR(IF(AND(Milestones[[#This Row],[Category]:[Category]]="Goal",EE$5&gt;=Milestones[[#This Row],[Start]:[Start]],EE$5&lt;=Milestones[[#This Row],[End]:[End]]),2,IF(AND(Milestones[[#This Row],[Category]:[Category]]="Milestone",EE$5&gt;=Milestones[[#This Row],[Start]:[Start]],EE$5&lt;=Milestones[[#This Row],[End]:[End]]),1,"")),"")</f>
        <v/>
      </c>
      <c r="EF59" s="20" t="str">
        <f ca="1">IFERROR(IF(AND(Milestones[[#This Row],[Category]:[Category]]="Goal",EF$5&gt;=Milestones[[#This Row],[Start]:[Start]],EF$5&lt;=Milestones[[#This Row],[End]:[End]]),2,IF(AND(Milestones[[#This Row],[Category]:[Category]]="Milestone",EF$5&gt;=Milestones[[#This Row],[Start]:[Start]],EF$5&lt;=Milestones[[#This Row],[End]:[End]]),1,"")),"")</f>
        <v/>
      </c>
      <c r="EG59" s="20" t="str">
        <f ca="1">IFERROR(IF(AND(Milestones[[#This Row],[Category]:[Category]]="Goal",EG$5&gt;=Milestones[[#This Row],[Start]:[Start]],EG$5&lt;=Milestones[[#This Row],[End]:[End]]),2,IF(AND(Milestones[[#This Row],[Category]:[Category]]="Milestone",EG$5&gt;=Milestones[[#This Row],[Start]:[Start]],EG$5&lt;=Milestones[[#This Row],[End]:[End]]),1,"")),"")</f>
        <v/>
      </c>
      <c r="EH59" s="20" t="str">
        <f ca="1">IFERROR(IF(AND(Milestones[[#This Row],[Category]:[Category]]="Goal",EH$5&gt;=Milestones[[#This Row],[Start]:[Start]],EH$5&lt;=Milestones[[#This Row],[End]:[End]]),2,IF(AND(Milestones[[#This Row],[Category]:[Category]]="Milestone",EH$5&gt;=Milestones[[#This Row],[Start]:[Start]],EH$5&lt;=Milestones[[#This Row],[End]:[End]]),1,"")),"")</f>
        <v/>
      </c>
      <c r="EI59" s="20" t="str">
        <f ca="1">IFERROR(IF(AND(Milestones[[#This Row],[Category]:[Category]]="Goal",EI$5&gt;=Milestones[[#This Row],[Start]:[Start]],EI$5&lt;=Milestones[[#This Row],[End]:[End]]),2,IF(AND(Milestones[[#This Row],[Category]:[Category]]="Milestone",EI$5&gt;=Milestones[[#This Row],[Start]:[Start]],EI$5&lt;=Milestones[[#This Row],[End]:[End]]),1,"")),"")</f>
        <v/>
      </c>
      <c r="EJ59" s="20" t="str">
        <f ca="1">IFERROR(IF(AND(Milestones[[#This Row],[Category]:[Category]]="Goal",EJ$5&gt;=Milestones[[#This Row],[Start]:[Start]],EJ$5&lt;=Milestones[[#This Row],[End]:[End]]),2,IF(AND(Milestones[[#This Row],[Category]:[Category]]="Milestone",EJ$5&gt;=Milestones[[#This Row],[Start]:[Start]],EJ$5&lt;=Milestones[[#This Row],[End]:[End]]),1,"")),"")</f>
        <v/>
      </c>
      <c r="EK59" s="20" t="str">
        <f ca="1">IFERROR(IF(AND(Milestones[[#This Row],[Category]:[Category]]="Goal",EK$5&gt;=Milestones[[#This Row],[Start]:[Start]],EK$5&lt;=Milestones[[#This Row],[End]:[End]]),2,IF(AND(Milestones[[#This Row],[Category]:[Category]]="Milestone",EK$5&gt;=Milestones[[#This Row],[Start]:[Start]],EK$5&lt;=Milestones[[#This Row],[End]:[End]]),1,"")),"")</f>
        <v/>
      </c>
      <c r="EL59" s="20" t="str">
        <f ca="1">IFERROR(IF(AND(Milestones[[#This Row],[Category]:[Category]]="Goal",EL$5&gt;=Milestones[[#This Row],[Start]:[Start]],EL$5&lt;=Milestones[[#This Row],[End]:[End]]),2,IF(AND(Milestones[[#This Row],[Category]:[Category]]="Milestone",EL$5&gt;=Milestones[[#This Row],[Start]:[Start]],EL$5&lt;=Milestones[[#This Row],[End]:[End]]),1,"")),"")</f>
        <v/>
      </c>
      <c r="EM59" s="20" t="str">
        <f ca="1">IFERROR(IF(AND(Milestones[[#This Row],[Category]:[Category]]="Goal",EM$5&gt;=Milestones[[#This Row],[Start]:[Start]],EM$5&lt;=Milestones[[#This Row],[End]:[End]]),2,IF(AND(Milestones[[#This Row],[Category]:[Category]]="Milestone",EM$5&gt;=Milestones[[#This Row],[Start]:[Start]],EM$5&lt;=Milestones[[#This Row],[End]:[End]]),1,"")),"")</f>
        <v/>
      </c>
      <c r="EN59" s="20" t="str">
        <f ca="1">IFERROR(IF(AND(Milestones[[#This Row],[Category]:[Category]]="Goal",EN$5&gt;=Milestones[[#This Row],[Start]:[Start]],EN$5&lt;=Milestones[[#This Row],[End]:[End]]),2,IF(AND(Milestones[[#This Row],[Category]:[Category]]="Milestone",EN$5&gt;=Milestones[[#This Row],[Start]:[Start]],EN$5&lt;=Milestones[[#This Row],[End]:[End]]),1,"")),"")</f>
        <v/>
      </c>
      <c r="EO59" s="20" t="str">
        <f ca="1">IFERROR(IF(AND(Milestones[[#This Row],[Category]:[Category]]="Goal",EO$5&gt;=Milestones[[#This Row],[Start]:[Start]],EO$5&lt;=Milestones[[#This Row],[End]:[End]]),2,IF(AND(Milestones[[#This Row],[Category]:[Category]]="Milestone",EO$5&gt;=Milestones[[#This Row],[Start]:[Start]],EO$5&lt;=Milestones[[#This Row],[End]:[End]]),1,"")),"")</f>
        <v/>
      </c>
      <c r="EP59" s="20" t="str">
        <f ca="1">IFERROR(IF(AND(Milestones[[#This Row],[Category]:[Category]]="Goal",EP$5&gt;=Milestones[[#This Row],[Start]:[Start]],EP$5&lt;=Milestones[[#This Row],[End]:[End]]),2,IF(AND(Milestones[[#This Row],[Category]:[Category]]="Milestone",EP$5&gt;=Milestones[[#This Row],[Start]:[Start]],EP$5&lt;=Milestones[[#This Row],[End]:[End]]),1,"")),"")</f>
        <v/>
      </c>
      <c r="EQ59" s="20" t="str">
        <f ca="1">IFERROR(IF(AND(Milestones[[#This Row],[Category]:[Category]]="Goal",EQ$5&gt;=Milestones[[#This Row],[Start]:[Start]],EQ$5&lt;=Milestones[[#This Row],[End]:[End]]),2,IF(AND(Milestones[[#This Row],[Category]:[Category]]="Milestone",EQ$5&gt;=Milestones[[#This Row],[Start]:[Start]],EQ$5&lt;=Milestones[[#This Row],[End]:[End]]),1,"")),"")</f>
        <v/>
      </c>
      <c r="ER59" s="20" t="str">
        <f ca="1">IFERROR(IF(AND(Milestones[[#This Row],[Category]:[Category]]="Goal",ER$5&gt;=Milestones[[#This Row],[Start]:[Start]],ER$5&lt;=Milestones[[#This Row],[End]:[End]]),2,IF(AND(Milestones[[#This Row],[Category]:[Category]]="Milestone",ER$5&gt;=Milestones[[#This Row],[Start]:[Start]],ER$5&lt;=Milestones[[#This Row],[End]:[End]]),1,"")),"")</f>
        <v/>
      </c>
    </row>
    <row r="60" spans="2:148" ht="15" customHeight="1" x14ac:dyDescent="0.3">
      <c r="B60" s="41">
        <f t="shared" si="73"/>
        <v>53</v>
      </c>
      <c r="C60" s="97" t="s">
        <v>162</v>
      </c>
      <c r="D60" s="61" t="s">
        <v>56</v>
      </c>
      <c r="E60" s="63" t="s">
        <v>50</v>
      </c>
      <c r="F60" s="64" t="s">
        <v>11</v>
      </c>
      <c r="G60" s="43"/>
      <c r="H60" s="35"/>
      <c r="I60" s="58">
        <f>IFERROR(IF(Milestones[[#This Row],[Activity]]="","",WORKDAY(IF(Milestones[[#This Row],[Predecessor]]="",IF(O59&lt;&gt;"", O59, L59),IF(INDEX(Milestones[Actual End],Milestones[[#This Row],[Predecessor]])&lt;&gt;"",INDEX(Milestones[Actual End],Milestones[[#This Row],[Predecessor]]),INDEX(Milestones[End],Milestones[[#This Row],[Predecessor]]))),Milestones[[#This Row],[Lag Days (Working Days)]],Table5[Holidays])),"")</f>
        <v>43404</v>
      </c>
      <c r="J60" s="70"/>
      <c r="K60" s="46">
        <f>IF(Milestones[[#This Row],[Responsible]]="",Milestones[[#This Row],[Effort (Working Days)]],IFERROR(ROUND(Milestones[[#This Row],[Effort (Working Days)]]/VLOOKUP(Milestones[[#This Row],[Responsible]],ProjectPersonnel[],2,FALSE)*4,0)/4,0))</f>
        <v>0</v>
      </c>
      <c r="L60" s="47">
        <f>IFERROR(WORKDAY(Milestones[[#This Row],[Start]],Milestones[[#This Row],[Task Duration]],Table5[Holidays]),"")</f>
        <v>43404</v>
      </c>
      <c r="M60" s="49" t="s">
        <v>159</v>
      </c>
      <c r="N60" s="49"/>
      <c r="O60" s="49"/>
      <c r="P60" s="72">
        <v>0</v>
      </c>
      <c r="Q60" s="13"/>
      <c r="R60" s="13"/>
      <c r="T60" s="20" t="str">
        <f ca="1">IFERROR(IF(AND(Milestones[[#This Row],[Category]:[Category]]="Goal",T$5&gt;=Milestones[[#This Row],[Start]:[Start]],T$5&lt;=Milestones[[#This Row],[End]:[End]]),2,IF(AND(Milestones[[#This Row],[Category]:[Category]]="Milestone",T$5&gt;=Milestones[[#This Row],[Start]:[Start]],T$5&lt;=Milestones[[#This Row],[End]:[End]]),1,"")),"")</f>
        <v/>
      </c>
      <c r="U60" s="20" t="str">
        <f ca="1">IFERROR(IF(AND(Milestones[[#This Row],[Category]:[Category]]="Goal",U$5&gt;=Milestones[[#This Row],[Start]:[Start]],U$5&lt;=Milestones[[#This Row],[End]:[End]]),2,IF(AND(Milestones[[#This Row],[Category]:[Category]]="Milestone",U$5&gt;=Milestones[[#This Row],[Start]:[Start]],U$5&lt;=Milestones[[#This Row],[End]:[End]]),1,"")),"")</f>
        <v/>
      </c>
      <c r="V60" s="20" t="str">
        <f ca="1">IFERROR(IF(AND(Milestones[[#This Row],[Category]:[Category]]="Goal",V$5&gt;=Milestones[[#This Row],[Start]:[Start]],V$5&lt;=Milestones[[#This Row],[End]:[End]]),2,IF(AND(Milestones[[#This Row],[Category]:[Category]]="Milestone",V$5&gt;=Milestones[[#This Row],[Start]:[Start]],V$5&lt;=Milestones[[#This Row],[End]:[End]]),1,"")),"")</f>
        <v/>
      </c>
      <c r="W60" s="20" t="str">
        <f ca="1">IFERROR(IF(AND(Milestones[[#This Row],[Category]:[Category]]="Goal",W$5&gt;=Milestones[[#This Row],[Start]:[Start]],W$5&lt;=Milestones[[#This Row],[End]:[End]]),2,IF(AND(Milestones[[#This Row],[Category]:[Category]]="Milestone",W$5&gt;=Milestones[[#This Row],[Start]:[Start]],W$5&lt;=Milestones[[#This Row],[End]:[End]]),1,"")),"")</f>
        <v/>
      </c>
      <c r="X60" s="20" t="str">
        <f ca="1">IFERROR(IF(AND(Milestones[[#This Row],[Category]:[Category]]="Goal",X$5&gt;=Milestones[[#This Row],[Start]:[Start]],X$5&lt;=Milestones[[#This Row],[End]:[End]]),2,IF(AND(Milestones[[#This Row],[Category]:[Category]]="Milestone",X$5&gt;=Milestones[[#This Row],[Start]:[Start]],X$5&lt;=Milestones[[#This Row],[End]:[End]]),1,"")),"")</f>
        <v/>
      </c>
      <c r="Y60" s="20" t="str">
        <f ca="1">IFERROR(IF(AND(Milestones[[#This Row],[Category]:[Category]]="Goal",Y$5&gt;=Milestones[[#This Row],[Start]:[Start]],Y$5&lt;=Milestones[[#This Row],[End]:[End]]),2,IF(AND(Milestones[[#This Row],[Category]:[Category]]="Milestone",Y$5&gt;=Milestones[[#This Row],[Start]:[Start]],Y$5&lt;=Milestones[[#This Row],[End]:[End]]),1,"")),"")</f>
        <v/>
      </c>
      <c r="Z60" s="20" t="str">
        <f ca="1">IFERROR(IF(AND(Milestones[[#This Row],[Category]:[Category]]="Goal",Z$5&gt;=Milestones[[#This Row],[Start]:[Start]],Z$5&lt;=Milestones[[#This Row],[End]:[End]]),2,IF(AND(Milestones[[#This Row],[Category]:[Category]]="Milestone",Z$5&gt;=Milestones[[#This Row],[Start]:[Start]],Z$5&lt;=Milestones[[#This Row],[End]:[End]]),1,"")),"")</f>
        <v/>
      </c>
      <c r="AA60" s="20" t="str">
        <f ca="1">IFERROR(IF(AND(Milestones[[#This Row],[Category]:[Category]]="Goal",AA$5&gt;=Milestones[[#This Row],[Start]:[Start]],AA$5&lt;=Milestones[[#This Row],[End]:[End]]),2,IF(AND(Milestones[[#This Row],[Category]:[Category]]="Milestone",AA$5&gt;=Milestones[[#This Row],[Start]:[Start]],AA$5&lt;=Milestones[[#This Row],[End]:[End]]),1,"")),"")</f>
        <v/>
      </c>
      <c r="AB60" s="20" t="str">
        <f ca="1">IFERROR(IF(AND(Milestones[[#This Row],[Category]:[Category]]="Goal",AB$5&gt;=Milestones[[#This Row],[Start]:[Start]],AB$5&lt;=Milestones[[#This Row],[End]:[End]]),2,IF(AND(Milestones[[#This Row],[Category]:[Category]]="Milestone",AB$5&gt;=Milestones[[#This Row],[Start]:[Start]],AB$5&lt;=Milestones[[#This Row],[End]:[End]]),1,"")),"")</f>
        <v/>
      </c>
      <c r="AC60" s="20" t="str">
        <f ca="1">IFERROR(IF(AND(Milestones[[#This Row],[Category]:[Category]]="Goal",AC$5&gt;=Milestones[[#This Row],[Start]:[Start]],AC$5&lt;=Milestones[[#This Row],[End]:[End]]),2,IF(AND(Milestones[[#This Row],[Category]:[Category]]="Milestone",AC$5&gt;=Milestones[[#This Row],[Start]:[Start]],AC$5&lt;=Milestones[[#This Row],[End]:[End]]),1,"")),"")</f>
        <v/>
      </c>
      <c r="AD60" s="20" t="str">
        <f ca="1">IFERROR(IF(AND(Milestones[[#This Row],[Category]:[Category]]="Goal",AD$5&gt;=Milestones[[#This Row],[Start]:[Start]],AD$5&lt;=Milestones[[#This Row],[End]:[End]]),2,IF(AND(Milestones[[#This Row],[Category]:[Category]]="Milestone",AD$5&gt;=Milestones[[#This Row],[Start]:[Start]],AD$5&lt;=Milestones[[#This Row],[End]:[End]]),1,"")),"")</f>
        <v/>
      </c>
      <c r="AE60" s="20" t="str">
        <f ca="1">IFERROR(IF(AND(Milestones[[#This Row],[Category]:[Category]]="Goal",AE$5&gt;=Milestones[[#This Row],[Start]:[Start]],AE$5&lt;=Milestones[[#This Row],[End]:[End]]),2,IF(AND(Milestones[[#This Row],[Category]:[Category]]="Milestone",AE$5&gt;=Milestones[[#This Row],[Start]:[Start]],AE$5&lt;=Milestones[[#This Row],[End]:[End]]),1,"")),"")</f>
        <v/>
      </c>
      <c r="AF60" s="20" t="str">
        <f ca="1">IFERROR(IF(AND(Milestones[[#This Row],[Category]:[Category]]="Goal",AF$5&gt;=Milestones[[#This Row],[Start]:[Start]],AF$5&lt;=Milestones[[#This Row],[End]:[End]]),2,IF(AND(Milestones[[#This Row],[Category]:[Category]]="Milestone",AF$5&gt;=Milestones[[#This Row],[Start]:[Start]],AF$5&lt;=Milestones[[#This Row],[End]:[End]]),1,"")),"")</f>
        <v/>
      </c>
      <c r="AG60" s="20" t="str">
        <f ca="1">IFERROR(IF(AND(Milestones[[#This Row],[Category]:[Category]]="Goal",AG$5&gt;=Milestones[[#This Row],[Start]:[Start]],AG$5&lt;=Milestones[[#This Row],[End]:[End]]),2,IF(AND(Milestones[[#This Row],[Category]:[Category]]="Milestone",AG$5&gt;=Milestones[[#This Row],[Start]:[Start]],AG$5&lt;=Milestones[[#This Row],[End]:[End]]),1,"")),"")</f>
        <v/>
      </c>
      <c r="AH60" s="20" t="str">
        <f ca="1">IFERROR(IF(AND(Milestones[[#This Row],[Category]:[Category]]="Goal",AH$5&gt;=Milestones[[#This Row],[Start]:[Start]],AH$5&lt;=Milestones[[#This Row],[End]:[End]]),2,IF(AND(Milestones[[#This Row],[Category]:[Category]]="Milestone",AH$5&gt;=Milestones[[#This Row],[Start]:[Start]],AH$5&lt;=Milestones[[#This Row],[End]:[End]]),1,"")),"")</f>
        <v/>
      </c>
      <c r="AI60" s="20" t="str">
        <f ca="1">IFERROR(IF(AND(Milestones[[#This Row],[Category]:[Category]]="Goal",AI$5&gt;=Milestones[[#This Row],[Start]:[Start]],AI$5&lt;=Milestones[[#This Row],[End]:[End]]),2,IF(AND(Milestones[[#This Row],[Category]:[Category]]="Milestone",AI$5&gt;=Milestones[[#This Row],[Start]:[Start]],AI$5&lt;=Milestones[[#This Row],[End]:[End]]),1,"")),"")</f>
        <v/>
      </c>
      <c r="AJ60" s="20" t="str">
        <f ca="1">IFERROR(IF(AND(Milestones[[#This Row],[Category]:[Category]]="Goal",AJ$5&gt;=Milestones[[#This Row],[Start]:[Start]],AJ$5&lt;=Milestones[[#This Row],[End]:[End]]),2,IF(AND(Milestones[[#This Row],[Category]:[Category]]="Milestone",AJ$5&gt;=Milestones[[#This Row],[Start]:[Start]],AJ$5&lt;=Milestones[[#This Row],[End]:[End]]),1,"")),"")</f>
        <v/>
      </c>
      <c r="AK60" s="20" t="str">
        <f ca="1">IFERROR(IF(AND(Milestones[[#This Row],[Category]:[Category]]="Goal",AK$5&gt;=Milestones[[#This Row],[Start]:[Start]],AK$5&lt;=Milestones[[#This Row],[End]:[End]]),2,IF(AND(Milestones[[#This Row],[Category]:[Category]]="Milestone",AK$5&gt;=Milestones[[#This Row],[Start]:[Start]],AK$5&lt;=Milestones[[#This Row],[End]:[End]]),1,"")),"")</f>
        <v/>
      </c>
      <c r="AL60" s="20" t="str">
        <f ca="1">IFERROR(IF(AND(Milestones[[#This Row],[Category]:[Category]]="Goal",AL$5&gt;=Milestones[[#This Row],[Start]:[Start]],AL$5&lt;=Milestones[[#This Row],[End]:[End]]),2,IF(AND(Milestones[[#This Row],[Category]:[Category]]="Milestone",AL$5&gt;=Milestones[[#This Row],[Start]:[Start]],AL$5&lt;=Milestones[[#This Row],[End]:[End]]),1,"")),"")</f>
        <v/>
      </c>
      <c r="AM60" s="20" t="str">
        <f ca="1">IFERROR(IF(AND(Milestones[[#This Row],[Category]:[Category]]="Goal",AM$5&gt;=Milestones[[#This Row],[Start]:[Start]],AM$5&lt;=Milestones[[#This Row],[End]:[End]]),2,IF(AND(Milestones[[#This Row],[Category]:[Category]]="Milestone",AM$5&gt;=Milestones[[#This Row],[Start]:[Start]],AM$5&lt;=Milestones[[#This Row],[End]:[End]]),1,"")),"")</f>
        <v/>
      </c>
      <c r="AN60" s="20" t="str">
        <f ca="1">IFERROR(IF(AND(Milestones[[#This Row],[Category]:[Category]]="Goal",AN$5&gt;=Milestones[[#This Row],[Start]:[Start]],AN$5&lt;=Milestones[[#This Row],[End]:[End]]),2,IF(AND(Milestones[[#This Row],[Category]:[Category]]="Milestone",AN$5&gt;=Milestones[[#This Row],[Start]:[Start]],AN$5&lt;=Milestones[[#This Row],[End]:[End]]),1,"")),"")</f>
        <v/>
      </c>
      <c r="AO60" s="20" t="str">
        <f ca="1">IFERROR(IF(AND(Milestones[[#This Row],[Category]:[Category]]="Goal",AO$5&gt;=Milestones[[#This Row],[Start]:[Start]],AO$5&lt;=Milestones[[#This Row],[End]:[End]]),2,IF(AND(Milestones[[#This Row],[Category]:[Category]]="Milestone",AO$5&gt;=Milestones[[#This Row],[Start]:[Start]],AO$5&lt;=Milestones[[#This Row],[End]:[End]]),1,"")),"")</f>
        <v/>
      </c>
      <c r="AP60" s="20" t="str">
        <f ca="1">IFERROR(IF(AND(Milestones[[#This Row],[Category]:[Category]]="Goal",AP$5&gt;=Milestones[[#This Row],[Start]:[Start]],AP$5&lt;=Milestones[[#This Row],[End]:[End]]),2,IF(AND(Milestones[[#This Row],[Category]:[Category]]="Milestone",AP$5&gt;=Milestones[[#This Row],[Start]:[Start]],AP$5&lt;=Milestones[[#This Row],[End]:[End]]),1,"")),"")</f>
        <v/>
      </c>
      <c r="AQ60" s="20" t="str">
        <f ca="1">IFERROR(IF(AND(Milestones[[#This Row],[Category]:[Category]]="Goal",AQ$5&gt;=Milestones[[#This Row],[Start]:[Start]],AQ$5&lt;=Milestones[[#This Row],[End]:[End]]),2,IF(AND(Milestones[[#This Row],[Category]:[Category]]="Milestone",AQ$5&gt;=Milestones[[#This Row],[Start]:[Start]],AQ$5&lt;=Milestones[[#This Row],[End]:[End]]),1,"")),"")</f>
        <v/>
      </c>
      <c r="AR60" s="20" t="str">
        <f ca="1">IFERROR(IF(AND(Milestones[[#This Row],[Category]:[Category]]="Goal",AR$5&gt;=Milestones[[#This Row],[Start]:[Start]],AR$5&lt;=Milestones[[#This Row],[End]:[End]]),2,IF(AND(Milestones[[#This Row],[Category]:[Category]]="Milestone",AR$5&gt;=Milestones[[#This Row],[Start]:[Start]],AR$5&lt;=Milestones[[#This Row],[End]:[End]]),1,"")),"")</f>
        <v/>
      </c>
      <c r="AS60" s="20" t="str">
        <f ca="1">IFERROR(IF(AND(Milestones[[#This Row],[Category]:[Category]]="Goal",AS$5&gt;=Milestones[[#This Row],[Start]:[Start]],AS$5&lt;=Milestones[[#This Row],[End]:[End]]),2,IF(AND(Milestones[[#This Row],[Category]:[Category]]="Milestone",AS$5&gt;=Milestones[[#This Row],[Start]:[Start]],AS$5&lt;=Milestones[[#This Row],[End]:[End]]),1,"")),"")</f>
        <v/>
      </c>
      <c r="AT60" s="20" t="str">
        <f ca="1">IFERROR(IF(AND(Milestones[[#This Row],[Category]:[Category]]="Goal",AT$5&gt;=Milestones[[#This Row],[Start]:[Start]],AT$5&lt;=Milestones[[#This Row],[End]:[End]]),2,IF(AND(Milestones[[#This Row],[Category]:[Category]]="Milestone",AT$5&gt;=Milestones[[#This Row],[Start]:[Start]],AT$5&lt;=Milestones[[#This Row],[End]:[End]]),1,"")),"")</f>
        <v/>
      </c>
      <c r="AU60" s="20" t="str">
        <f ca="1">IFERROR(IF(AND(Milestones[[#This Row],[Category]:[Category]]="Goal",AU$5&gt;=Milestones[[#This Row],[Start]:[Start]],AU$5&lt;=Milestones[[#This Row],[End]:[End]]),2,IF(AND(Milestones[[#This Row],[Category]:[Category]]="Milestone",AU$5&gt;=Milestones[[#This Row],[Start]:[Start]],AU$5&lt;=Milestones[[#This Row],[End]:[End]]),1,"")),"")</f>
        <v/>
      </c>
      <c r="AV60" s="20" t="str">
        <f ca="1">IFERROR(IF(AND(Milestones[[#This Row],[Category]:[Category]]="Goal",AV$5&gt;=Milestones[[#This Row],[Start]:[Start]],AV$5&lt;=Milestones[[#This Row],[End]:[End]]),2,IF(AND(Milestones[[#This Row],[Category]:[Category]]="Milestone",AV$5&gt;=Milestones[[#This Row],[Start]:[Start]],AV$5&lt;=Milestones[[#This Row],[End]:[End]]),1,"")),"")</f>
        <v/>
      </c>
      <c r="AW60" s="20" t="str">
        <f ca="1">IFERROR(IF(AND(Milestones[[#This Row],[Category]:[Category]]="Goal",AW$5&gt;=Milestones[[#This Row],[Start]:[Start]],AW$5&lt;=Milestones[[#This Row],[End]:[End]]),2,IF(AND(Milestones[[#This Row],[Category]:[Category]]="Milestone",AW$5&gt;=Milestones[[#This Row],[Start]:[Start]],AW$5&lt;=Milestones[[#This Row],[End]:[End]]),1,"")),"")</f>
        <v/>
      </c>
      <c r="AX60" s="20" t="str">
        <f ca="1">IFERROR(IF(AND(Milestones[[#This Row],[Category]:[Category]]="Goal",AX$5&gt;=Milestones[[#This Row],[Start]:[Start]],AX$5&lt;=Milestones[[#This Row],[End]:[End]]),2,IF(AND(Milestones[[#This Row],[Category]:[Category]]="Milestone",AX$5&gt;=Milestones[[#This Row],[Start]:[Start]],AX$5&lt;=Milestones[[#This Row],[End]:[End]]),1,"")),"")</f>
        <v/>
      </c>
      <c r="AY60" s="20" t="str">
        <f ca="1">IFERROR(IF(AND(Milestones[[#This Row],[Category]:[Category]]="Goal",AY$5&gt;=Milestones[[#This Row],[Start]:[Start]],AY$5&lt;=Milestones[[#This Row],[End]:[End]]),2,IF(AND(Milestones[[#This Row],[Category]:[Category]]="Milestone",AY$5&gt;=Milestones[[#This Row],[Start]:[Start]],AY$5&lt;=Milestones[[#This Row],[End]:[End]]),1,"")),"")</f>
        <v/>
      </c>
      <c r="AZ60" s="20" t="str">
        <f ca="1">IFERROR(IF(AND(Milestones[[#This Row],[Category]:[Category]]="Goal",AZ$5&gt;=Milestones[[#This Row],[Start]:[Start]],AZ$5&lt;=Milestones[[#This Row],[End]:[End]]),2,IF(AND(Milestones[[#This Row],[Category]:[Category]]="Milestone",AZ$5&gt;=Milestones[[#This Row],[Start]:[Start]],AZ$5&lt;=Milestones[[#This Row],[End]:[End]]),1,"")),"")</f>
        <v/>
      </c>
      <c r="BA60" s="20" t="str">
        <f ca="1">IFERROR(IF(AND(Milestones[[#This Row],[Category]:[Category]]="Goal",BA$5&gt;=Milestones[[#This Row],[Start]:[Start]],BA$5&lt;=Milestones[[#This Row],[End]:[End]]),2,IF(AND(Milestones[[#This Row],[Category]:[Category]]="Milestone",BA$5&gt;=Milestones[[#This Row],[Start]:[Start]],BA$5&lt;=Milestones[[#This Row],[End]:[End]]),1,"")),"")</f>
        <v/>
      </c>
      <c r="BB60" s="20" t="str">
        <f ca="1">IFERROR(IF(AND(Milestones[[#This Row],[Category]:[Category]]="Goal",BB$5&gt;=Milestones[[#This Row],[Start]:[Start]],BB$5&lt;=Milestones[[#This Row],[End]:[End]]),2,IF(AND(Milestones[[#This Row],[Category]:[Category]]="Milestone",BB$5&gt;=Milestones[[#This Row],[Start]:[Start]],BB$5&lt;=Milestones[[#This Row],[End]:[End]]),1,"")),"")</f>
        <v/>
      </c>
      <c r="BC60" s="20" t="str">
        <f ca="1">IFERROR(IF(AND(Milestones[[#This Row],[Category]:[Category]]="Goal",BC$5&gt;=Milestones[[#This Row],[Start]:[Start]],BC$5&lt;=Milestones[[#This Row],[End]:[End]]),2,IF(AND(Milestones[[#This Row],[Category]:[Category]]="Milestone",BC$5&gt;=Milestones[[#This Row],[Start]:[Start]],BC$5&lt;=Milestones[[#This Row],[End]:[End]]),1,"")),"")</f>
        <v/>
      </c>
      <c r="BD60" s="20" t="str">
        <f ca="1">IFERROR(IF(AND(Milestones[[#This Row],[Category]:[Category]]="Goal",BD$5&gt;=Milestones[[#This Row],[Start]:[Start]],BD$5&lt;=Milestones[[#This Row],[End]:[End]]),2,IF(AND(Milestones[[#This Row],[Category]:[Category]]="Milestone",BD$5&gt;=Milestones[[#This Row],[Start]:[Start]],BD$5&lt;=Milestones[[#This Row],[End]:[End]]),1,"")),"")</f>
        <v/>
      </c>
      <c r="BE60" s="20" t="str">
        <f ca="1">IFERROR(IF(AND(Milestones[[#This Row],[Category]:[Category]]="Goal",BE$5&gt;=Milestones[[#This Row],[Start]:[Start]],BE$5&lt;=Milestones[[#This Row],[End]:[End]]),2,IF(AND(Milestones[[#This Row],[Category]:[Category]]="Milestone",BE$5&gt;=Milestones[[#This Row],[Start]:[Start]],BE$5&lt;=Milestones[[#This Row],[End]:[End]]),1,"")),"")</f>
        <v/>
      </c>
      <c r="BF60" s="20" t="str">
        <f ca="1">IFERROR(IF(AND(Milestones[[#This Row],[Category]:[Category]]="Goal",BF$5&gt;=Milestones[[#This Row],[Start]:[Start]],BF$5&lt;=Milestones[[#This Row],[End]:[End]]),2,IF(AND(Milestones[[#This Row],[Category]:[Category]]="Milestone",BF$5&gt;=Milestones[[#This Row],[Start]:[Start]],BF$5&lt;=Milestones[[#This Row],[End]:[End]]),1,"")),"")</f>
        <v/>
      </c>
      <c r="BG60" s="20" t="str">
        <f ca="1">IFERROR(IF(AND(Milestones[[#This Row],[Category]:[Category]]="Goal",BG$5&gt;=Milestones[[#This Row],[Start]:[Start]],BG$5&lt;=Milestones[[#This Row],[End]:[End]]),2,IF(AND(Milestones[[#This Row],[Category]:[Category]]="Milestone",BG$5&gt;=Milestones[[#This Row],[Start]:[Start]],BG$5&lt;=Milestones[[#This Row],[End]:[End]]),1,"")),"")</f>
        <v/>
      </c>
      <c r="BH60" s="20" t="str">
        <f ca="1">IFERROR(IF(AND(Milestones[[#This Row],[Category]:[Category]]="Goal",BH$5&gt;=Milestones[[#This Row],[Start]:[Start]],BH$5&lt;=Milestones[[#This Row],[End]:[End]]),2,IF(AND(Milestones[[#This Row],[Category]:[Category]]="Milestone",BH$5&gt;=Milestones[[#This Row],[Start]:[Start]],BH$5&lt;=Milestones[[#This Row],[End]:[End]]),1,"")),"")</f>
        <v/>
      </c>
      <c r="BI60" s="20" t="str">
        <f ca="1">IFERROR(IF(AND(Milestones[[#This Row],[Category]:[Category]]="Goal",BI$5&gt;=Milestones[[#This Row],[Start]:[Start]],BI$5&lt;=Milestones[[#This Row],[End]:[End]]),2,IF(AND(Milestones[[#This Row],[Category]:[Category]]="Milestone",BI$5&gt;=Milestones[[#This Row],[Start]:[Start]],BI$5&lt;=Milestones[[#This Row],[End]:[End]]),1,"")),"")</f>
        <v/>
      </c>
      <c r="BJ60" s="20" t="str">
        <f ca="1">IFERROR(IF(AND(Milestones[[#This Row],[Category]:[Category]]="Goal",BJ$5&gt;=Milestones[[#This Row],[Start]:[Start]],BJ$5&lt;=Milestones[[#This Row],[End]:[End]]),2,IF(AND(Milestones[[#This Row],[Category]:[Category]]="Milestone",BJ$5&gt;=Milestones[[#This Row],[Start]:[Start]],BJ$5&lt;=Milestones[[#This Row],[End]:[End]]),1,"")),"")</f>
        <v/>
      </c>
      <c r="BK60" s="20" t="str">
        <f ca="1">IFERROR(IF(AND(Milestones[[#This Row],[Category]:[Category]]="Goal",BK$5&gt;=Milestones[[#This Row],[Start]:[Start]],BK$5&lt;=Milestones[[#This Row],[End]:[End]]),2,IF(AND(Milestones[[#This Row],[Category]:[Category]]="Milestone",BK$5&gt;=Milestones[[#This Row],[Start]:[Start]],BK$5&lt;=Milestones[[#This Row],[End]:[End]]),1,"")),"")</f>
        <v/>
      </c>
      <c r="BL60" s="20" t="str">
        <f ca="1">IFERROR(IF(AND(Milestones[[#This Row],[Category]:[Category]]="Goal",BL$5&gt;=Milestones[[#This Row],[Start]:[Start]],BL$5&lt;=Milestones[[#This Row],[End]:[End]]),2,IF(AND(Milestones[[#This Row],[Category]:[Category]]="Milestone",BL$5&gt;=Milestones[[#This Row],[Start]:[Start]],BL$5&lt;=Milestones[[#This Row],[End]:[End]]),1,"")),"")</f>
        <v/>
      </c>
      <c r="BM60" s="20" t="str">
        <f ca="1">IFERROR(IF(AND(Milestones[[#This Row],[Category]:[Category]]="Goal",BM$5&gt;=Milestones[[#This Row],[Start]:[Start]],BM$5&lt;=Milestones[[#This Row],[End]:[End]]),2,IF(AND(Milestones[[#This Row],[Category]:[Category]]="Milestone",BM$5&gt;=Milestones[[#This Row],[Start]:[Start]],BM$5&lt;=Milestones[[#This Row],[End]:[End]]),1,"")),"")</f>
        <v/>
      </c>
      <c r="BN60" s="20" t="str">
        <f ca="1">IFERROR(IF(AND(Milestones[[#This Row],[Category]:[Category]]="Goal",BN$5&gt;=Milestones[[#This Row],[Start]:[Start]],BN$5&lt;=Milestones[[#This Row],[End]:[End]]),2,IF(AND(Milestones[[#This Row],[Category]:[Category]]="Milestone",BN$5&gt;=Milestones[[#This Row],[Start]:[Start]],BN$5&lt;=Milestones[[#This Row],[End]:[End]]),1,"")),"")</f>
        <v/>
      </c>
      <c r="BO60" s="20" t="str">
        <f ca="1">IFERROR(IF(AND(Milestones[[#This Row],[Category]:[Category]]="Goal",BO$5&gt;=Milestones[[#This Row],[Start]:[Start]],BO$5&lt;=Milestones[[#This Row],[End]:[End]]),2,IF(AND(Milestones[[#This Row],[Category]:[Category]]="Milestone",BO$5&gt;=Milestones[[#This Row],[Start]:[Start]],BO$5&lt;=Milestones[[#This Row],[End]:[End]]),1,"")),"")</f>
        <v/>
      </c>
      <c r="BP60" s="20" t="str">
        <f ca="1">IFERROR(IF(AND(Milestones[[#This Row],[Category]:[Category]]="Goal",BP$5&gt;=Milestones[[#This Row],[Start]:[Start]],BP$5&lt;=Milestones[[#This Row],[End]:[End]]),2,IF(AND(Milestones[[#This Row],[Category]:[Category]]="Milestone",BP$5&gt;=Milestones[[#This Row],[Start]:[Start]],BP$5&lt;=Milestones[[#This Row],[End]:[End]]),1,"")),"")</f>
        <v/>
      </c>
      <c r="BQ60" s="20" t="str">
        <f ca="1">IFERROR(IF(AND(Milestones[[#This Row],[Category]:[Category]]="Goal",BQ$5&gt;=Milestones[[#This Row],[Start]:[Start]],BQ$5&lt;=Milestones[[#This Row],[End]:[End]]),2,IF(AND(Milestones[[#This Row],[Category]:[Category]]="Milestone",BQ$5&gt;=Milestones[[#This Row],[Start]:[Start]],BQ$5&lt;=Milestones[[#This Row],[End]:[End]]),1,"")),"")</f>
        <v/>
      </c>
      <c r="BR60" s="20" t="str">
        <f ca="1">IFERROR(IF(AND(Milestones[[#This Row],[Category]:[Category]]="Goal",BR$5&gt;=Milestones[[#This Row],[Start]:[Start]],BR$5&lt;=Milestones[[#This Row],[End]:[End]]),2,IF(AND(Milestones[[#This Row],[Category]:[Category]]="Milestone",BR$5&gt;=Milestones[[#This Row],[Start]:[Start]],BR$5&lt;=Milestones[[#This Row],[End]:[End]]),1,"")),"")</f>
        <v/>
      </c>
      <c r="BS60" s="20" t="str">
        <f ca="1">IFERROR(IF(AND(Milestones[[#This Row],[Category]:[Category]]="Goal",BS$5&gt;=Milestones[[#This Row],[Start]:[Start]],BS$5&lt;=Milestones[[#This Row],[End]:[End]]),2,IF(AND(Milestones[[#This Row],[Category]:[Category]]="Milestone",BS$5&gt;=Milestones[[#This Row],[Start]:[Start]],BS$5&lt;=Milestones[[#This Row],[End]:[End]]),1,"")),"")</f>
        <v/>
      </c>
      <c r="BT60" s="20" t="str">
        <f ca="1">IFERROR(IF(AND(Milestones[[#This Row],[Category]:[Category]]="Goal",BT$5&gt;=Milestones[[#This Row],[Start]:[Start]],BT$5&lt;=Milestones[[#This Row],[End]:[End]]),2,IF(AND(Milestones[[#This Row],[Category]:[Category]]="Milestone",BT$5&gt;=Milestones[[#This Row],[Start]:[Start]],BT$5&lt;=Milestones[[#This Row],[End]:[End]]),1,"")),"")</f>
        <v/>
      </c>
      <c r="BU60" s="20" t="str">
        <f ca="1">IFERROR(IF(AND(Milestones[[#This Row],[Category]:[Category]]="Goal",BU$5&gt;=Milestones[[#This Row],[Start]:[Start]],BU$5&lt;=Milestones[[#This Row],[End]:[End]]),2,IF(AND(Milestones[[#This Row],[Category]:[Category]]="Milestone",BU$5&gt;=Milestones[[#This Row],[Start]:[Start]],BU$5&lt;=Milestones[[#This Row],[End]:[End]]),1,"")),"")</f>
        <v/>
      </c>
      <c r="BV60" s="20" t="str">
        <f ca="1">IFERROR(IF(AND(Milestones[[#This Row],[Category]:[Category]]="Goal",BV$5&gt;=Milestones[[#This Row],[Start]:[Start]],BV$5&lt;=Milestones[[#This Row],[End]:[End]]),2,IF(AND(Milestones[[#This Row],[Category]:[Category]]="Milestone",BV$5&gt;=Milestones[[#This Row],[Start]:[Start]],BV$5&lt;=Milestones[[#This Row],[End]:[End]]),1,"")),"")</f>
        <v/>
      </c>
      <c r="BW60" s="20" t="str">
        <f ca="1">IFERROR(IF(AND(Milestones[[#This Row],[Category]:[Category]]="Goal",BW$5&gt;=Milestones[[#This Row],[Start]:[Start]],BW$5&lt;=Milestones[[#This Row],[End]:[End]]),2,IF(AND(Milestones[[#This Row],[Category]:[Category]]="Milestone",BW$5&gt;=Milestones[[#This Row],[Start]:[Start]],BW$5&lt;=Milestones[[#This Row],[End]:[End]]),1,"")),"")</f>
        <v/>
      </c>
      <c r="BX60" s="20" t="str">
        <f ca="1">IFERROR(IF(AND(Milestones[[#This Row],[Category]:[Category]]="Goal",BX$5&gt;=Milestones[[#This Row],[Start]:[Start]],BX$5&lt;=Milestones[[#This Row],[End]:[End]]),2,IF(AND(Milestones[[#This Row],[Category]:[Category]]="Milestone",BX$5&gt;=Milestones[[#This Row],[Start]:[Start]],BX$5&lt;=Milestones[[#This Row],[End]:[End]]),1,"")),"")</f>
        <v/>
      </c>
      <c r="BY60" s="20" t="str">
        <f ca="1">IFERROR(IF(AND(Milestones[[#This Row],[Category]:[Category]]="Goal",BY$5&gt;=Milestones[[#This Row],[Start]:[Start]],BY$5&lt;=Milestones[[#This Row],[End]:[End]]),2,IF(AND(Milestones[[#This Row],[Category]:[Category]]="Milestone",BY$5&gt;=Milestones[[#This Row],[Start]:[Start]],BY$5&lt;=Milestones[[#This Row],[End]:[End]]),1,"")),"")</f>
        <v/>
      </c>
      <c r="BZ60" s="20" t="str">
        <f ca="1">IFERROR(IF(AND(Milestones[[#This Row],[Category]:[Category]]="Goal",BZ$5&gt;=Milestones[[#This Row],[Start]:[Start]],BZ$5&lt;=Milestones[[#This Row],[End]:[End]]),2,IF(AND(Milestones[[#This Row],[Category]:[Category]]="Milestone",BZ$5&gt;=Milestones[[#This Row],[Start]:[Start]],BZ$5&lt;=Milestones[[#This Row],[End]:[End]]),1,"")),"")</f>
        <v/>
      </c>
      <c r="CA60" s="20" t="str">
        <f ca="1">IFERROR(IF(AND(Milestones[[#This Row],[Category]:[Category]]="Goal",CA$5&gt;=Milestones[[#This Row],[Start]:[Start]],CA$5&lt;=Milestones[[#This Row],[End]:[End]]),2,IF(AND(Milestones[[#This Row],[Category]:[Category]]="Milestone",CA$5&gt;=Milestones[[#This Row],[Start]:[Start]],CA$5&lt;=Milestones[[#This Row],[End]:[End]]),1,"")),"")</f>
        <v/>
      </c>
      <c r="CB60" s="20" t="str">
        <f ca="1">IFERROR(IF(AND(Milestones[[#This Row],[Category]:[Category]]="Goal",CB$5&gt;=Milestones[[#This Row],[Start]:[Start]],CB$5&lt;=Milestones[[#This Row],[End]:[End]]),2,IF(AND(Milestones[[#This Row],[Category]:[Category]]="Milestone",CB$5&gt;=Milestones[[#This Row],[Start]:[Start]],CB$5&lt;=Milestones[[#This Row],[End]:[End]]),1,"")),"")</f>
        <v/>
      </c>
      <c r="CC60" s="20" t="str">
        <f ca="1">IFERROR(IF(AND(Milestones[[#This Row],[Category]:[Category]]="Goal",CC$5&gt;=Milestones[[#This Row],[Start]:[Start]],CC$5&lt;=Milestones[[#This Row],[End]:[End]]),2,IF(AND(Milestones[[#This Row],[Category]:[Category]]="Milestone",CC$5&gt;=Milestones[[#This Row],[Start]:[Start]],CC$5&lt;=Milestones[[#This Row],[End]:[End]]),1,"")),"")</f>
        <v/>
      </c>
      <c r="CD60" s="20" t="str">
        <f ca="1">IFERROR(IF(AND(Milestones[[#This Row],[Category]:[Category]]="Goal",CD$5&gt;=Milestones[[#This Row],[Start]:[Start]],CD$5&lt;=Milestones[[#This Row],[End]:[End]]),2,IF(AND(Milestones[[#This Row],[Category]:[Category]]="Milestone",CD$5&gt;=Milestones[[#This Row],[Start]:[Start]],CD$5&lt;=Milestones[[#This Row],[End]:[End]]),1,"")),"")</f>
        <v/>
      </c>
      <c r="CE60" s="20" t="str">
        <f ca="1">IFERROR(IF(AND(Milestones[[#This Row],[Category]:[Category]]="Goal",CE$5&gt;=Milestones[[#This Row],[Start]:[Start]],CE$5&lt;=Milestones[[#This Row],[End]:[End]]),2,IF(AND(Milestones[[#This Row],[Category]:[Category]]="Milestone",CE$5&gt;=Milestones[[#This Row],[Start]:[Start]],CE$5&lt;=Milestones[[#This Row],[End]:[End]]),1,"")),"")</f>
        <v/>
      </c>
      <c r="CF60" s="20" t="str">
        <f ca="1">IFERROR(IF(AND(Milestones[[#This Row],[Category]:[Category]]="Goal",CF$5&gt;=Milestones[[#This Row],[Start]:[Start]],CF$5&lt;=Milestones[[#This Row],[End]:[End]]),2,IF(AND(Milestones[[#This Row],[Category]:[Category]]="Milestone",CF$5&gt;=Milestones[[#This Row],[Start]:[Start]],CF$5&lt;=Milestones[[#This Row],[End]:[End]]),1,"")),"")</f>
        <v/>
      </c>
      <c r="CG60" s="20" t="str">
        <f ca="1">IFERROR(IF(AND(Milestones[[#This Row],[Category]:[Category]]="Goal",CG$5&gt;=Milestones[[#This Row],[Start]:[Start]],CG$5&lt;=Milestones[[#This Row],[End]:[End]]),2,IF(AND(Milestones[[#This Row],[Category]:[Category]]="Milestone",CG$5&gt;=Milestones[[#This Row],[Start]:[Start]],CG$5&lt;=Milestones[[#This Row],[End]:[End]]),1,"")),"")</f>
        <v/>
      </c>
      <c r="CH60" s="20" t="str">
        <f ca="1">IFERROR(IF(AND(Milestones[[#This Row],[Category]:[Category]]="Goal",CH$5&gt;=Milestones[[#This Row],[Start]:[Start]],CH$5&lt;=Milestones[[#This Row],[End]:[End]]),2,IF(AND(Milestones[[#This Row],[Category]:[Category]]="Milestone",CH$5&gt;=Milestones[[#This Row],[Start]:[Start]],CH$5&lt;=Milestones[[#This Row],[End]:[End]]),1,"")),"")</f>
        <v/>
      </c>
      <c r="CI60" s="20" t="str">
        <f ca="1">IFERROR(IF(AND(Milestones[[#This Row],[Category]:[Category]]="Goal",CI$5&gt;=Milestones[[#This Row],[Start]:[Start]],CI$5&lt;=Milestones[[#This Row],[End]:[End]]),2,IF(AND(Milestones[[#This Row],[Category]:[Category]]="Milestone",CI$5&gt;=Milestones[[#This Row],[Start]:[Start]],CI$5&lt;=Milestones[[#This Row],[End]:[End]]),1,"")),"")</f>
        <v/>
      </c>
      <c r="CJ60" s="20" t="str">
        <f ca="1">IFERROR(IF(AND(Milestones[[#This Row],[Category]:[Category]]="Goal",CJ$5&gt;=Milestones[[#This Row],[Start]:[Start]],CJ$5&lt;=Milestones[[#This Row],[End]:[End]]),2,IF(AND(Milestones[[#This Row],[Category]:[Category]]="Milestone",CJ$5&gt;=Milestones[[#This Row],[Start]:[Start]],CJ$5&lt;=Milestones[[#This Row],[End]:[End]]),1,"")),"")</f>
        <v/>
      </c>
      <c r="CK60" s="20" t="str">
        <f ca="1">IFERROR(IF(AND(Milestones[[#This Row],[Category]:[Category]]="Goal",CK$5&gt;=Milestones[[#This Row],[Start]:[Start]],CK$5&lt;=Milestones[[#This Row],[End]:[End]]),2,IF(AND(Milestones[[#This Row],[Category]:[Category]]="Milestone",CK$5&gt;=Milestones[[#This Row],[Start]:[Start]],CK$5&lt;=Milestones[[#This Row],[End]:[End]]),1,"")),"")</f>
        <v/>
      </c>
      <c r="CL60" s="20" t="str">
        <f ca="1">IFERROR(IF(AND(Milestones[[#This Row],[Category]:[Category]]="Goal",CL$5&gt;=Milestones[[#This Row],[Start]:[Start]],CL$5&lt;=Milestones[[#This Row],[End]:[End]]),2,IF(AND(Milestones[[#This Row],[Category]:[Category]]="Milestone",CL$5&gt;=Milestones[[#This Row],[Start]:[Start]],CL$5&lt;=Milestones[[#This Row],[End]:[End]]),1,"")),"")</f>
        <v/>
      </c>
      <c r="CM60" s="20" t="str">
        <f ca="1">IFERROR(IF(AND(Milestones[[#This Row],[Category]:[Category]]="Goal",CM$5&gt;=Milestones[[#This Row],[Start]:[Start]],CM$5&lt;=Milestones[[#This Row],[End]:[End]]),2,IF(AND(Milestones[[#This Row],[Category]:[Category]]="Milestone",CM$5&gt;=Milestones[[#This Row],[Start]:[Start]],CM$5&lt;=Milestones[[#This Row],[End]:[End]]),1,"")),"")</f>
        <v/>
      </c>
      <c r="CN60" s="20" t="str">
        <f ca="1">IFERROR(IF(AND(Milestones[[#This Row],[Category]:[Category]]="Goal",CN$5&gt;=Milestones[[#This Row],[Start]:[Start]],CN$5&lt;=Milestones[[#This Row],[End]:[End]]),2,IF(AND(Milestones[[#This Row],[Category]:[Category]]="Milestone",CN$5&gt;=Milestones[[#This Row],[Start]:[Start]],CN$5&lt;=Milestones[[#This Row],[End]:[End]]),1,"")),"")</f>
        <v/>
      </c>
      <c r="CO60" s="20" t="str">
        <f ca="1">IFERROR(IF(AND(Milestones[[#This Row],[Category]:[Category]]="Goal",CO$5&gt;=Milestones[[#This Row],[Start]:[Start]],CO$5&lt;=Milestones[[#This Row],[End]:[End]]),2,IF(AND(Milestones[[#This Row],[Category]:[Category]]="Milestone",CO$5&gt;=Milestones[[#This Row],[Start]:[Start]],CO$5&lt;=Milestones[[#This Row],[End]:[End]]),1,"")),"")</f>
        <v/>
      </c>
      <c r="CP60" s="20" t="str">
        <f ca="1">IFERROR(IF(AND(Milestones[[#This Row],[Category]:[Category]]="Goal",CP$5&gt;=Milestones[[#This Row],[Start]:[Start]],CP$5&lt;=Milestones[[#This Row],[End]:[End]]),2,IF(AND(Milestones[[#This Row],[Category]:[Category]]="Milestone",CP$5&gt;=Milestones[[#This Row],[Start]:[Start]],CP$5&lt;=Milestones[[#This Row],[End]:[End]]),1,"")),"")</f>
        <v/>
      </c>
      <c r="CQ60" s="20" t="str">
        <f ca="1">IFERROR(IF(AND(Milestones[[#This Row],[Category]:[Category]]="Goal",CQ$5&gt;=Milestones[[#This Row],[Start]:[Start]],CQ$5&lt;=Milestones[[#This Row],[End]:[End]]),2,IF(AND(Milestones[[#This Row],[Category]:[Category]]="Milestone",CQ$5&gt;=Milestones[[#This Row],[Start]:[Start]],CQ$5&lt;=Milestones[[#This Row],[End]:[End]]),1,"")),"")</f>
        <v/>
      </c>
      <c r="CR60" s="20" t="str">
        <f ca="1">IFERROR(IF(AND(Milestones[[#This Row],[Category]:[Category]]="Goal",CR$5&gt;=Milestones[[#This Row],[Start]:[Start]],CR$5&lt;=Milestones[[#This Row],[End]:[End]]),2,IF(AND(Milestones[[#This Row],[Category]:[Category]]="Milestone",CR$5&gt;=Milestones[[#This Row],[Start]:[Start]],CR$5&lt;=Milestones[[#This Row],[End]:[End]]),1,"")),"")</f>
        <v/>
      </c>
      <c r="CS60" s="20" t="str">
        <f ca="1">IFERROR(IF(AND(Milestones[[#This Row],[Category]:[Category]]="Goal",CS$5&gt;=Milestones[[#This Row],[Start]:[Start]],CS$5&lt;=Milestones[[#This Row],[End]:[End]]),2,IF(AND(Milestones[[#This Row],[Category]:[Category]]="Milestone",CS$5&gt;=Milestones[[#This Row],[Start]:[Start]],CS$5&lt;=Milestones[[#This Row],[End]:[End]]),1,"")),"")</f>
        <v/>
      </c>
      <c r="CT60" s="20" t="str">
        <f ca="1">IFERROR(IF(AND(Milestones[[#This Row],[Category]:[Category]]="Goal",CT$5&gt;=Milestones[[#This Row],[Start]:[Start]],CT$5&lt;=Milestones[[#This Row],[End]:[End]]),2,IF(AND(Milestones[[#This Row],[Category]:[Category]]="Milestone",CT$5&gt;=Milestones[[#This Row],[Start]:[Start]],CT$5&lt;=Milestones[[#This Row],[End]:[End]]),1,"")),"")</f>
        <v/>
      </c>
      <c r="CU60" s="20" t="str">
        <f ca="1">IFERROR(IF(AND(Milestones[[#This Row],[Category]:[Category]]="Goal",CU$5&gt;=Milestones[[#This Row],[Start]:[Start]],CU$5&lt;=Milestones[[#This Row],[End]:[End]]),2,IF(AND(Milestones[[#This Row],[Category]:[Category]]="Milestone",CU$5&gt;=Milestones[[#This Row],[Start]:[Start]],CU$5&lt;=Milestones[[#This Row],[End]:[End]]),1,"")),"")</f>
        <v/>
      </c>
      <c r="CV60" s="20" t="str">
        <f ca="1">IFERROR(IF(AND(Milestones[[#This Row],[Category]:[Category]]="Goal",CV$5&gt;=Milestones[[#This Row],[Start]:[Start]],CV$5&lt;=Milestones[[#This Row],[End]:[End]]),2,IF(AND(Milestones[[#This Row],[Category]:[Category]]="Milestone",CV$5&gt;=Milestones[[#This Row],[Start]:[Start]],CV$5&lt;=Milestones[[#This Row],[End]:[End]]),1,"")),"")</f>
        <v/>
      </c>
      <c r="CW60" s="20" t="str">
        <f ca="1">IFERROR(IF(AND(Milestones[[#This Row],[Category]:[Category]]="Goal",CW$5&gt;=Milestones[[#This Row],[Start]:[Start]],CW$5&lt;=Milestones[[#This Row],[End]:[End]]),2,IF(AND(Milestones[[#This Row],[Category]:[Category]]="Milestone",CW$5&gt;=Milestones[[#This Row],[Start]:[Start]],CW$5&lt;=Milestones[[#This Row],[End]:[End]]),1,"")),"")</f>
        <v/>
      </c>
      <c r="CX60" s="20" t="str">
        <f ca="1">IFERROR(IF(AND(Milestones[[#This Row],[Category]:[Category]]="Goal",CX$5&gt;=Milestones[[#This Row],[Start]:[Start]],CX$5&lt;=Milestones[[#This Row],[End]:[End]]),2,IF(AND(Milestones[[#This Row],[Category]:[Category]]="Milestone",CX$5&gt;=Milestones[[#This Row],[Start]:[Start]],CX$5&lt;=Milestones[[#This Row],[End]:[End]]),1,"")),"")</f>
        <v/>
      </c>
      <c r="CY60" s="20" t="str">
        <f ca="1">IFERROR(IF(AND(Milestones[[#This Row],[Category]:[Category]]="Goal",CY$5&gt;=Milestones[[#This Row],[Start]:[Start]],CY$5&lt;=Milestones[[#This Row],[End]:[End]]),2,IF(AND(Milestones[[#This Row],[Category]:[Category]]="Milestone",CY$5&gt;=Milestones[[#This Row],[Start]:[Start]],CY$5&lt;=Milestones[[#This Row],[End]:[End]]),1,"")),"")</f>
        <v/>
      </c>
      <c r="CZ60" s="20" t="str">
        <f ca="1">IFERROR(IF(AND(Milestones[[#This Row],[Category]:[Category]]="Goal",CZ$5&gt;=Milestones[[#This Row],[Start]:[Start]],CZ$5&lt;=Milestones[[#This Row],[End]:[End]]),2,IF(AND(Milestones[[#This Row],[Category]:[Category]]="Milestone",CZ$5&gt;=Milestones[[#This Row],[Start]:[Start]],CZ$5&lt;=Milestones[[#This Row],[End]:[End]]),1,"")),"")</f>
        <v/>
      </c>
      <c r="DA60" s="20" t="str">
        <f ca="1">IFERROR(IF(AND(Milestones[[#This Row],[Category]:[Category]]="Goal",DA$5&gt;=Milestones[[#This Row],[Start]:[Start]],DA$5&lt;=Milestones[[#This Row],[End]:[End]]),2,IF(AND(Milestones[[#This Row],[Category]:[Category]]="Milestone",DA$5&gt;=Milestones[[#This Row],[Start]:[Start]],DA$5&lt;=Milestones[[#This Row],[End]:[End]]),1,"")),"")</f>
        <v/>
      </c>
      <c r="DB60" s="20" t="str">
        <f ca="1">IFERROR(IF(AND(Milestones[[#This Row],[Category]:[Category]]="Goal",DB$5&gt;=Milestones[[#This Row],[Start]:[Start]],DB$5&lt;=Milestones[[#This Row],[End]:[End]]),2,IF(AND(Milestones[[#This Row],[Category]:[Category]]="Milestone",DB$5&gt;=Milestones[[#This Row],[Start]:[Start]],DB$5&lt;=Milestones[[#This Row],[End]:[End]]),1,"")),"")</f>
        <v/>
      </c>
      <c r="DC60" s="20" t="str">
        <f ca="1">IFERROR(IF(AND(Milestones[[#This Row],[Category]:[Category]]="Goal",DC$5&gt;=Milestones[[#This Row],[Start]:[Start]],DC$5&lt;=Milestones[[#This Row],[End]:[End]]),2,IF(AND(Milestones[[#This Row],[Category]:[Category]]="Milestone",DC$5&gt;=Milestones[[#This Row],[Start]:[Start]],DC$5&lt;=Milestones[[#This Row],[End]:[End]]),1,"")),"")</f>
        <v/>
      </c>
      <c r="DD60" s="20" t="str">
        <f ca="1">IFERROR(IF(AND(Milestones[[#This Row],[Category]:[Category]]="Goal",DD$5&gt;=Milestones[[#This Row],[Start]:[Start]],DD$5&lt;=Milestones[[#This Row],[End]:[End]]),2,IF(AND(Milestones[[#This Row],[Category]:[Category]]="Milestone",DD$5&gt;=Milestones[[#This Row],[Start]:[Start]],DD$5&lt;=Milestones[[#This Row],[End]:[End]]),1,"")),"")</f>
        <v/>
      </c>
      <c r="DE60" s="20" t="str">
        <f ca="1">IFERROR(IF(AND(Milestones[[#This Row],[Category]:[Category]]="Goal",DE$5&gt;=Milestones[[#This Row],[Start]:[Start]],DE$5&lt;=Milestones[[#This Row],[End]:[End]]),2,IF(AND(Milestones[[#This Row],[Category]:[Category]]="Milestone",DE$5&gt;=Milestones[[#This Row],[Start]:[Start]],DE$5&lt;=Milestones[[#This Row],[End]:[End]]),1,"")),"")</f>
        <v/>
      </c>
      <c r="DF60" s="20" t="str">
        <f ca="1">IFERROR(IF(AND(Milestones[[#This Row],[Category]:[Category]]="Goal",DF$5&gt;=Milestones[[#This Row],[Start]:[Start]],DF$5&lt;=Milestones[[#This Row],[End]:[End]]),2,IF(AND(Milestones[[#This Row],[Category]:[Category]]="Milestone",DF$5&gt;=Milestones[[#This Row],[Start]:[Start]],DF$5&lt;=Milestones[[#This Row],[End]:[End]]),1,"")),"")</f>
        <v/>
      </c>
      <c r="DG60" s="20" t="str">
        <f ca="1">IFERROR(IF(AND(Milestones[[#This Row],[Category]:[Category]]="Goal",DG$5&gt;=Milestones[[#This Row],[Start]:[Start]],DG$5&lt;=Milestones[[#This Row],[End]:[End]]),2,IF(AND(Milestones[[#This Row],[Category]:[Category]]="Milestone",DG$5&gt;=Milestones[[#This Row],[Start]:[Start]],DG$5&lt;=Milestones[[#This Row],[End]:[End]]),1,"")),"")</f>
        <v/>
      </c>
      <c r="DH60" s="20" t="str">
        <f ca="1">IFERROR(IF(AND(Milestones[[#This Row],[Category]:[Category]]="Goal",DH$5&gt;=Milestones[[#This Row],[Start]:[Start]],DH$5&lt;=Milestones[[#This Row],[End]:[End]]),2,IF(AND(Milestones[[#This Row],[Category]:[Category]]="Milestone",DH$5&gt;=Milestones[[#This Row],[Start]:[Start]],DH$5&lt;=Milestones[[#This Row],[End]:[End]]),1,"")),"")</f>
        <v/>
      </c>
      <c r="DI60" s="20" t="str">
        <f ca="1">IFERROR(IF(AND(Milestones[[#This Row],[Category]:[Category]]="Goal",DI$5&gt;=Milestones[[#This Row],[Start]:[Start]],DI$5&lt;=Milestones[[#This Row],[End]:[End]]),2,IF(AND(Milestones[[#This Row],[Category]:[Category]]="Milestone",DI$5&gt;=Milestones[[#This Row],[Start]:[Start]],DI$5&lt;=Milestones[[#This Row],[End]:[End]]),1,"")),"")</f>
        <v/>
      </c>
      <c r="DJ60" s="20" t="str">
        <f ca="1">IFERROR(IF(AND(Milestones[[#This Row],[Category]:[Category]]="Goal",DJ$5&gt;=Milestones[[#This Row],[Start]:[Start]],DJ$5&lt;=Milestones[[#This Row],[End]:[End]]),2,IF(AND(Milestones[[#This Row],[Category]:[Category]]="Milestone",DJ$5&gt;=Milestones[[#This Row],[Start]:[Start]],DJ$5&lt;=Milestones[[#This Row],[End]:[End]]),1,"")),"")</f>
        <v/>
      </c>
      <c r="DK60" s="20" t="str">
        <f ca="1">IFERROR(IF(AND(Milestones[[#This Row],[Category]:[Category]]="Goal",DK$5&gt;=Milestones[[#This Row],[Start]:[Start]],DK$5&lt;=Milestones[[#This Row],[End]:[End]]),2,IF(AND(Milestones[[#This Row],[Category]:[Category]]="Milestone",DK$5&gt;=Milestones[[#This Row],[Start]:[Start]],DK$5&lt;=Milestones[[#This Row],[End]:[End]]),1,"")),"")</f>
        <v/>
      </c>
      <c r="DL60" s="20" t="str">
        <f ca="1">IFERROR(IF(AND(Milestones[[#This Row],[Category]:[Category]]="Goal",DL$5&gt;=Milestones[[#This Row],[Start]:[Start]],DL$5&lt;=Milestones[[#This Row],[End]:[End]]),2,IF(AND(Milestones[[#This Row],[Category]:[Category]]="Milestone",DL$5&gt;=Milestones[[#This Row],[Start]:[Start]],DL$5&lt;=Milestones[[#This Row],[End]:[End]]),1,"")),"")</f>
        <v/>
      </c>
      <c r="DM60" s="20" t="str">
        <f ca="1">IFERROR(IF(AND(Milestones[[#This Row],[Category]:[Category]]="Goal",DM$5&gt;=Milestones[[#This Row],[Start]:[Start]],DM$5&lt;=Milestones[[#This Row],[End]:[End]]),2,IF(AND(Milestones[[#This Row],[Category]:[Category]]="Milestone",DM$5&gt;=Milestones[[#This Row],[Start]:[Start]],DM$5&lt;=Milestones[[#This Row],[End]:[End]]),1,"")),"")</f>
        <v/>
      </c>
      <c r="DN60" s="20" t="str">
        <f ca="1">IFERROR(IF(AND(Milestones[[#This Row],[Category]:[Category]]="Goal",DN$5&gt;=Milestones[[#This Row],[Start]:[Start]],DN$5&lt;=Milestones[[#This Row],[End]:[End]]),2,IF(AND(Milestones[[#This Row],[Category]:[Category]]="Milestone",DN$5&gt;=Milestones[[#This Row],[Start]:[Start]],DN$5&lt;=Milestones[[#This Row],[End]:[End]]),1,"")),"")</f>
        <v/>
      </c>
      <c r="DO60" s="20" t="str">
        <f ca="1">IFERROR(IF(AND(Milestones[[#This Row],[Category]:[Category]]="Goal",DO$5&gt;=Milestones[[#This Row],[Start]:[Start]],DO$5&lt;=Milestones[[#This Row],[End]:[End]]),2,IF(AND(Milestones[[#This Row],[Category]:[Category]]="Milestone",DO$5&gt;=Milestones[[#This Row],[Start]:[Start]],DO$5&lt;=Milestones[[#This Row],[End]:[End]]),1,"")),"")</f>
        <v/>
      </c>
      <c r="DP60" s="20" t="str">
        <f ca="1">IFERROR(IF(AND(Milestones[[#This Row],[Category]:[Category]]="Goal",DP$5&gt;=Milestones[[#This Row],[Start]:[Start]],DP$5&lt;=Milestones[[#This Row],[End]:[End]]),2,IF(AND(Milestones[[#This Row],[Category]:[Category]]="Milestone",DP$5&gt;=Milestones[[#This Row],[Start]:[Start]],DP$5&lt;=Milestones[[#This Row],[End]:[End]]),1,"")),"")</f>
        <v/>
      </c>
      <c r="DQ60" s="20" t="str">
        <f ca="1">IFERROR(IF(AND(Milestones[[#This Row],[Category]:[Category]]="Goal",DQ$5&gt;=Milestones[[#This Row],[Start]:[Start]],DQ$5&lt;=Milestones[[#This Row],[End]:[End]]),2,IF(AND(Milestones[[#This Row],[Category]:[Category]]="Milestone",DQ$5&gt;=Milestones[[#This Row],[Start]:[Start]],DQ$5&lt;=Milestones[[#This Row],[End]:[End]]),1,"")),"")</f>
        <v/>
      </c>
      <c r="DR60" s="20" t="str">
        <f ca="1">IFERROR(IF(AND(Milestones[[#This Row],[Category]:[Category]]="Goal",DR$5&gt;=Milestones[[#This Row],[Start]:[Start]],DR$5&lt;=Milestones[[#This Row],[End]:[End]]),2,IF(AND(Milestones[[#This Row],[Category]:[Category]]="Milestone",DR$5&gt;=Milestones[[#This Row],[Start]:[Start]],DR$5&lt;=Milestones[[#This Row],[End]:[End]]),1,"")),"")</f>
        <v/>
      </c>
      <c r="DS60" s="20" t="str">
        <f ca="1">IFERROR(IF(AND(Milestones[[#This Row],[Category]:[Category]]="Goal",DS$5&gt;=Milestones[[#This Row],[Start]:[Start]],DS$5&lt;=Milestones[[#This Row],[End]:[End]]),2,IF(AND(Milestones[[#This Row],[Category]:[Category]]="Milestone",DS$5&gt;=Milestones[[#This Row],[Start]:[Start]],DS$5&lt;=Milestones[[#This Row],[End]:[End]]),1,"")),"")</f>
        <v/>
      </c>
      <c r="DT60" s="20" t="str">
        <f ca="1">IFERROR(IF(AND(Milestones[[#This Row],[Category]:[Category]]="Goal",DT$5&gt;=Milestones[[#This Row],[Start]:[Start]],DT$5&lt;=Milestones[[#This Row],[End]:[End]]),2,IF(AND(Milestones[[#This Row],[Category]:[Category]]="Milestone",DT$5&gt;=Milestones[[#This Row],[Start]:[Start]],DT$5&lt;=Milestones[[#This Row],[End]:[End]]),1,"")),"")</f>
        <v/>
      </c>
      <c r="DU60" s="20" t="str">
        <f ca="1">IFERROR(IF(AND(Milestones[[#This Row],[Category]:[Category]]="Goal",DU$5&gt;=Milestones[[#This Row],[Start]:[Start]],DU$5&lt;=Milestones[[#This Row],[End]:[End]]),2,IF(AND(Milestones[[#This Row],[Category]:[Category]]="Milestone",DU$5&gt;=Milestones[[#This Row],[Start]:[Start]],DU$5&lt;=Milestones[[#This Row],[End]:[End]]),1,"")),"")</f>
        <v/>
      </c>
      <c r="DV60" s="20" t="str">
        <f ca="1">IFERROR(IF(AND(Milestones[[#This Row],[Category]:[Category]]="Goal",DV$5&gt;=Milestones[[#This Row],[Start]:[Start]],DV$5&lt;=Milestones[[#This Row],[End]:[End]]),2,IF(AND(Milestones[[#This Row],[Category]:[Category]]="Milestone",DV$5&gt;=Milestones[[#This Row],[Start]:[Start]],DV$5&lt;=Milestones[[#This Row],[End]:[End]]),1,"")),"")</f>
        <v/>
      </c>
      <c r="DW60" s="20" t="str">
        <f ca="1">IFERROR(IF(AND(Milestones[[#This Row],[Category]:[Category]]="Goal",DW$5&gt;=Milestones[[#This Row],[Start]:[Start]],DW$5&lt;=Milestones[[#This Row],[End]:[End]]),2,IF(AND(Milestones[[#This Row],[Category]:[Category]]="Milestone",DW$5&gt;=Milestones[[#This Row],[Start]:[Start]],DW$5&lt;=Milestones[[#This Row],[End]:[End]]),1,"")),"")</f>
        <v/>
      </c>
      <c r="DX60" s="20" t="str">
        <f ca="1">IFERROR(IF(AND(Milestones[[#This Row],[Category]:[Category]]="Goal",DX$5&gt;=Milestones[[#This Row],[Start]:[Start]],DX$5&lt;=Milestones[[#This Row],[End]:[End]]),2,IF(AND(Milestones[[#This Row],[Category]:[Category]]="Milestone",DX$5&gt;=Milestones[[#This Row],[Start]:[Start]],DX$5&lt;=Milestones[[#This Row],[End]:[End]]),1,"")),"")</f>
        <v/>
      </c>
      <c r="DY60" s="20" t="str">
        <f ca="1">IFERROR(IF(AND(Milestones[[#This Row],[Category]:[Category]]="Goal",DY$5&gt;=Milestones[[#This Row],[Start]:[Start]],DY$5&lt;=Milestones[[#This Row],[End]:[End]]),2,IF(AND(Milestones[[#This Row],[Category]:[Category]]="Milestone",DY$5&gt;=Milestones[[#This Row],[Start]:[Start]],DY$5&lt;=Milestones[[#This Row],[End]:[End]]),1,"")),"")</f>
        <v/>
      </c>
      <c r="DZ60" s="20" t="str">
        <f ca="1">IFERROR(IF(AND(Milestones[[#This Row],[Category]:[Category]]="Goal",DZ$5&gt;=Milestones[[#This Row],[Start]:[Start]],DZ$5&lt;=Milestones[[#This Row],[End]:[End]]),2,IF(AND(Milestones[[#This Row],[Category]:[Category]]="Milestone",DZ$5&gt;=Milestones[[#This Row],[Start]:[Start]],DZ$5&lt;=Milestones[[#This Row],[End]:[End]]),1,"")),"")</f>
        <v/>
      </c>
      <c r="EA60" s="20" t="str">
        <f ca="1">IFERROR(IF(AND(Milestones[[#This Row],[Category]:[Category]]="Goal",EA$5&gt;=Milestones[[#This Row],[Start]:[Start]],EA$5&lt;=Milestones[[#This Row],[End]:[End]]),2,IF(AND(Milestones[[#This Row],[Category]:[Category]]="Milestone",EA$5&gt;=Milestones[[#This Row],[Start]:[Start]],EA$5&lt;=Milestones[[#This Row],[End]:[End]]),1,"")),"")</f>
        <v/>
      </c>
      <c r="EB60" s="20" t="str">
        <f ca="1">IFERROR(IF(AND(Milestones[[#This Row],[Category]:[Category]]="Goal",EB$5&gt;=Milestones[[#This Row],[Start]:[Start]],EB$5&lt;=Milestones[[#This Row],[End]:[End]]),2,IF(AND(Milestones[[#This Row],[Category]:[Category]]="Milestone",EB$5&gt;=Milestones[[#This Row],[Start]:[Start]],EB$5&lt;=Milestones[[#This Row],[End]:[End]]),1,"")),"")</f>
        <v/>
      </c>
      <c r="EC60" s="20" t="str">
        <f ca="1">IFERROR(IF(AND(Milestones[[#This Row],[Category]:[Category]]="Goal",EC$5&gt;=Milestones[[#This Row],[Start]:[Start]],EC$5&lt;=Milestones[[#This Row],[End]:[End]]),2,IF(AND(Milestones[[#This Row],[Category]:[Category]]="Milestone",EC$5&gt;=Milestones[[#This Row],[Start]:[Start]],EC$5&lt;=Milestones[[#This Row],[End]:[End]]),1,"")),"")</f>
        <v/>
      </c>
      <c r="ED60" s="20" t="str">
        <f ca="1">IFERROR(IF(AND(Milestones[[#This Row],[Category]:[Category]]="Goal",ED$5&gt;=Milestones[[#This Row],[Start]:[Start]],ED$5&lt;=Milestones[[#This Row],[End]:[End]]),2,IF(AND(Milestones[[#This Row],[Category]:[Category]]="Milestone",ED$5&gt;=Milestones[[#This Row],[Start]:[Start]],ED$5&lt;=Milestones[[#This Row],[End]:[End]]),1,"")),"")</f>
        <v/>
      </c>
      <c r="EE60" s="20" t="str">
        <f ca="1">IFERROR(IF(AND(Milestones[[#This Row],[Category]:[Category]]="Goal",EE$5&gt;=Milestones[[#This Row],[Start]:[Start]],EE$5&lt;=Milestones[[#This Row],[End]:[End]]),2,IF(AND(Milestones[[#This Row],[Category]:[Category]]="Milestone",EE$5&gt;=Milestones[[#This Row],[Start]:[Start]],EE$5&lt;=Milestones[[#This Row],[End]:[End]]),1,"")),"")</f>
        <v/>
      </c>
      <c r="EF60" s="20" t="str">
        <f ca="1">IFERROR(IF(AND(Milestones[[#This Row],[Category]:[Category]]="Goal",EF$5&gt;=Milestones[[#This Row],[Start]:[Start]],EF$5&lt;=Milestones[[#This Row],[End]:[End]]),2,IF(AND(Milestones[[#This Row],[Category]:[Category]]="Milestone",EF$5&gt;=Milestones[[#This Row],[Start]:[Start]],EF$5&lt;=Milestones[[#This Row],[End]:[End]]),1,"")),"")</f>
        <v/>
      </c>
      <c r="EG60" s="20" t="str">
        <f ca="1">IFERROR(IF(AND(Milestones[[#This Row],[Category]:[Category]]="Goal",EG$5&gt;=Milestones[[#This Row],[Start]:[Start]],EG$5&lt;=Milestones[[#This Row],[End]:[End]]),2,IF(AND(Milestones[[#This Row],[Category]:[Category]]="Milestone",EG$5&gt;=Milestones[[#This Row],[Start]:[Start]],EG$5&lt;=Milestones[[#This Row],[End]:[End]]),1,"")),"")</f>
        <v/>
      </c>
      <c r="EH60" s="20" t="str">
        <f ca="1">IFERROR(IF(AND(Milestones[[#This Row],[Category]:[Category]]="Goal",EH$5&gt;=Milestones[[#This Row],[Start]:[Start]],EH$5&lt;=Milestones[[#This Row],[End]:[End]]),2,IF(AND(Milestones[[#This Row],[Category]:[Category]]="Milestone",EH$5&gt;=Milestones[[#This Row],[Start]:[Start]],EH$5&lt;=Milestones[[#This Row],[End]:[End]]),1,"")),"")</f>
        <v/>
      </c>
      <c r="EI60" s="20" t="str">
        <f ca="1">IFERROR(IF(AND(Milestones[[#This Row],[Category]:[Category]]="Goal",EI$5&gt;=Milestones[[#This Row],[Start]:[Start]],EI$5&lt;=Milestones[[#This Row],[End]:[End]]),2,IF(AND(Milestones[[#This Row],[Category]:[Category]]="Milestone",EI$5&gt;=Milestones[[#This Row],[Start]:[Start]],EI$5&lt;=Milestones[[#This Row],[End]:[End]]),1,"")),"")</f>
        <v/>
      </c>
      <c r="EJ60" s="20" t="str">
        <f ca="1">IFERROR(IF(AND(Milestones[[#This Row],[Category]:[Category]]="Goal",EJ$5&gt;=Milestones[[#This Row],[Start]:[Start]],EJ$5&lt;=Milestones[[#This Row],[End]:[End]]),2,IF(AND(Milestones[[#This Row],[Category]:[Category]]="Milestone",EJ$5&gt;=Milestones[[#This Row],[Start]:[Start]],EJ$5&lt;=Milestones[[#This Row],[End]:[End]]),1,"")),"")</f>
        <v/>
      </c>
      <c r="EK60" s="20" t="str">
        <f ca="1">IFERROR(IF(AND(Milestones[[#This Row],[Category]:[Category]]="Goal",EK$5&gt;=Milestones[[#This Row],[Start]:[Start]],EK$5&lt;=Milestones[[#This Row],[End]:[End]]),2,IF(AND(Milestones[[#This Row],[Category]:[Category]]="Milestone",EK$5&gt;=Milestones[[#This Row],[Start]:[Start]],EK$5&lt;=Milestones[[#This Row],[End]:[End]]),1,"")),"")</f>
        <v/>
      </c>
      <c r="EL60" s="20" t="str">
        <f ca="1">IFERROR(IF(AND(Milestones[[#This Row],[Category]:[Category]]="Goal",EL$5&gt;=Milestones[[#This Row],[Start]:[Start]],EL$5&lt;=Milestones[[#This Row],[End]:[End]]),2,IF(AND(Milestones[[#This Row],[Category]:[Category]]="Milestone",EL$5&gt;=Milestones[[#This Row],[Start]:[Start]],EL$5&lt;=Milestones[[#This Row],[End]:[End]]),1,"")),"")</f>
        <v/>
      </c>
      <c r="EM60" s="20" t="str">
        <f ca="1">IFERROR(IF(AND(Milestones[[#This Row],[Category]:[Category]]="Goal",EM$5&gt;=Milestones[[#This Row],[Start]:[Start]],EM$5&lt;=Milestones[[#This Row],[End]:[End]]),2,IF(AND(Milestones[[#This Row],[Category]:[Category]]="Milestone",EM$5&gt;=Milestones[[#This Row],[Start]:[Start]],EM$5&lt;=Milestones[[#This Row],[End]:[End]]),1,"")),"")</f>
        <v/>
      </c>
      <c r="EN60" s="20" t="str">
        <f ca="1">IFERROR(IF(AND(Milestones[[#This Row],[Category]:[Category]]="Goal",EN$5&gt;=Milestones[[#This Row],[Start]:[Start]],EN$5&lt;=Milestones[[#This Row],[End]:[End]]),2,IF(AND(Milestones[[#This Row],[Category]:[Category]]="Milestone",EN$5&gt;=Milestones[[#This Row],[Start]:[Start]],EN$5&lt;=Milestones[[#This Row],[End]:[End]]),1,"")),"")</f>
        <v/>
      </c>
      <c r="EO60" s="20" t="str">
        <f ca="1">IFERROR(IF(AND(Milestones[[#This Row],[Category]:[Category]]="Goal",EO$5&gt;=Milestones[[#This Row],[Start]:[Start]],EO$5&lt;=Milestones[[#This Row],[End]:[End]]),2,IF(AND(Milestones[[#This Row],[Category]:[Category]]="Milestone",EO$5&gt;=Milestones[[#This Row],[Start]:[Start]],EO$5&lt;=Milestones[[#This Row],[End]:[End]]),1,"")),"")</f>
        <v/>
      </c>
      <c r="EP60" s="20" t="str">
        <f ca="1">IFERROR(IF(AND(Milestones[[#This Row],[Category]:[Category]]="Goal",EP$5&gt;=Milestones[[#This Row],[Start]:[Start]],EP$5&lt;=Milestones[[#This Row],[End]:[End]]),2,IF(AND(Milestones[[#This Row],[Category]:[Category]]="Milestone",EP$5&gt;=Milestones[[#This Row],[Start]:[Start]],EP$5&lt;=Milestones[[#This Row],[End]:[End]]),1,"")),"")</f>
        <v/>
      </c>
      <c r="EQ60" s="20" t="str">
        <f ca="1">IFERROR(IF(AND(Milestones[[#This Row],[Category]:[Category]]="Goal",EQ$5&gt;=Milestones[[#This Row],[Start]:[Start]],EQ$5&lt;=Milestones[[#This Row],[End]:[End]]),2,IF(AND(Milestones[[#This Row],[Category]:[Category]]="Milestone",EQ$5&gt;=Milestones[[#This Row],[Start]:[Start]],EQ$5&lt;=Milestones[[#This Row],[End]:[End]]),1,"")),"")</f>
        <v/>
      </c>
      <c r="ER60" s="20" t="str">
        <f ca="1">IFERROR(IF(AND(Milestones[[#This Row],[Category]:[Category]]="Goal",ER$5&gt;=Milestones[[#This Row],[Start]:[Start]],ER$5&lt;=Milestones[[#This Row],[End]:[End]]),2,IF(AND(Milestones[[#This Row],[Category]:[Category]]="Milestone",ER$5&gt;=Milestones[[#This Row],[Start]:[Start]],ER$5&lt;=Milestones[[#This Row],[End]:[End]]),1,"")),"")</f>
        <v/>
      </c>
    </row>
    <row r="61" spans="2:148" ht="15" customHeight="1" x14ac:dyDescent="0.3">
      <c r="B61" s="41">
        <f t="shared" si="73"/>
        <v>54</v>
      </c>
      <c r="C61" s="65"/>
      <c r="D61" s="61"/>
      <c r="E61" s="37"/>
      <c r="F61" s="64"/>
      <c r="G61" s="43"/>
      <c r="H61" s="35"/>
      <c r="I61" s="58" t="str">
        <f>IFERROR(IF(Milestones[[#This Row],[Activity]]="","",WORKDAY(IF(Milestones[[#This Row],[Predecessor]]="",IF(O60&lt;&gt;"", O60, L60),IF(INDEX(Milestones[Actual End],Milestones[[#This Row],[Predecessor]])&lt;&gt;"",INDEX(Milestones[Actual End],Milestones[[#This Row],[Predecessor]]),INDEX(Milestones[End],Milestones[[#This Row],[Predecessor]]))),Milestones[[#This Row],[Lag Days (Working Days)]],Table5[Holidays])),"")</f>
        <v/>
      </c>
      <c r="J61" s="70"/>
      <c r="K61" s="46">
        <f>IF(Milestones[[#This Row],[Responsible]]="",Milestones[[#This Row],[Effort (Working Days)]],IFERROR(ROUND(Milestones[[#This Row],[Effort (Working Days)]]/VLOOKUP(Milestones[[#This Row],[Responsible]],ProjectPersonnel[],2,FALSE)*4,0)/4,0))</f>
        <v>0</v>
      </c>
      <c r="L61" s="47" t="str">
        <f>IFERROR(WORKDAY(Milestones[[#This Row],[Start]],Milestones[[#This Row],[Task Duration]],Table5[Holidays]),"")</f>
        <v/>
      </c>
      <c r="M61" s="49"/>
      <c r="N61" s="49"/>
      <c r="O61" s="49"/>
      <c r="P61" s="72">
        <v>0</v>
      </c>
      <c r="Q61" s="13"/>
      <c r="R61" s="13"/>
      <c r="T61" s="20" t="str">
        <f ca="1">IFERROR(IF(AND(Milestones[[#This Row],[Category]:[Category]]="Goal",T$5&gt;=Milestones[[#This Row],[Start]:[Start]],T$5&lt;=Milestones[[#This Row],[End]:[End]]),2,IF(AND(Milestones[[#This Row],[Category]:[Category]]="Milestone",T$5&gt;=Milestones[[#This Row],[Start]:[Start]],T$5&lt;=Milestones[[#This Row],[End]:[End]]),1,"")),"")</f>
        <v/>
      </c>
      <c r="U61" s="20" t="str">
        <f ca="1">IFERROR(IF(AND(Milestones[[#This Row],[Category]:[Category]]="Goal",U$5&gt;=Milestones[[#This Row],[Start]:[Start]],U$5&lt;=Milestones[[#This Row],[End]:[End]]),2,IF(AND(Milestones[[#This Row],[Category]:[Category]]="Milestone",U$5&gt;=Milestones[[#This Row],[Start]:[Start]],U$5&lt;=Milestones[[#This Row],[End]:[End]]),1,"")),"")</f>
        <v/>
      </c>
      <c r="V61" s="20" t="str">
        <f ca="1">IFERROR(IF(AND(Milestones[[#This Row],[Category]:[Category]]="Goal",V$5&gt;=Milestones[[#This Row],[Start]:[Start]],V$5&lt;=Milestones[[#This Row],[End]:[End]]),2,IF(AND(Milestones[[#This Row],[Category]:[Category]]="Milestone",V$5&gt;=Milestones[[#This Row],[Start]:[Start]],V$5&lt;=Milestones[[#This Row],[End]:[End]]),1,"")),"")</f>
        <v/>
      </c>
      <c r="W61" s="20" t="str">
        <f ca="1">IFERROR(IF(AND(Milestones[[#This Row],[Category]:[Category]]="Goal",W$5&gt;=Milestones[[#This Row],[Start]:[Start]],W$5&lt;=Milestones[[#This Row],[End]:[End]]),2,IF(AND(Milestones[[#This Row],[Category]:[Category]]="Milestone",W$5&gt;=Milestones[[#This Row],[Start]:[Start]],W$5&lt;=Milestones[[#This Row],[End]:[End]]),1,"")),"")</f>
        <v/>
      </c>
      <c r="X61" s="20" t="str">
        <f ca="1">IFERROR(IF(AND(Milestones[[#This Row],[Category]:[Category]]="Goal",X$5&gt;=Milestones[[#This Row],[Start]:[Start]],X$5&lt;=Milestones[[#This Row],[End]:[End]]),2,IF(AND(Milestones[[#This Row],[Category]:[Category]]="Milestone",X$5&gt;=Milestones[[#This Row],[Start]:[Start]],X$5&lt;=Milestones[[#This Row],[End]:[End]]),1,"")),"")</f>
        <v/>
      </c>
      <c r="Y61" s="20" t="str">
        <f ca="1">IFERROR(IF(AND(Milestones[[#This Row],[Category]:[Category]]="Goal",Y$5&gt;=Milestones[[#This Row],[Start]:[Start]],Y$5&lt;=Milestones[[#This Row],[End]:[End]]),2,IF(AND(Milestones[[#This Row],[Category]:[Category]]="Milestone",Y$5&gt;=Milestones[[#This Row],[Start]:[Start]],Y$5&lt;=Milestones[[#This Row],[End]:[End]]),1,"")),"")</f>
        <v/>
      </c>
      <c r="Z61" s="20" t="str">
        <f ca="1">IFERROR(IF(AND(Milestones[[#This Row],[Category]:[Category]]="Goal",Z$5&gt;=Milestones[[#This Row],[Start]:[Start]],Z$5&lt;=Milestones[[#This Row],[End]:[End]]),2,IF(AND(Milestones[[#This Row],[Category]:[Category]]="Milestone",Z$5&gt;=Milestones[[#This Row],[Start]:[Start]],Z$5&lt;=Milestones[[#This Row],[End]:[End]]),1,"")),"")</f>
        <v/>
      </c>
      <c r="AA61" s="20" t="str">
        <f ca="1">IFERROR(IF(AND(Milestones[[#This Row],[Category]:[Category]]="Goal",AA$5&gt;=Milestones[[#This Row],[Start]:[Start]],AA$5&lt;=Milestones[[#This Row],[End]:[End]]),2,IF(AND(Milestones[[#This Row],[Category]:[Category]]="Milestone",AA$5&gt;=Milestones[[#This Row],[Start]:[Start]],AA$5&lt;=Milestones[[#This Row],[End]:[End]]),1,"")),"")</f>
        <v/>
      </c>
      <c r="AB61" s="20" t="str">
        <f ca="1">IFERROR(IF(AND(Milestones[[#This Row],[Category]:[Category]]="Goal",AB$5&gt;=Milestones[[#This Row],[Start]:[Start]],AB$5&lt;=Milestones[[#This Row],[End]:[End]]),2,IF(AND(Milestones[[#This Row],[Category]:[Category]]="Milestone",AB$5&gt;=Milestones[[#This Row],[Start]:[Start]],AB$5&lt;=Milestones[[#This Row],[End]:[End]]),1,"")),"")</f>
        <v/>
      </c>
      <c r="AC61" s="20" t="str">
        <f ca="1">IFERROR(IF(AND(Milestones[[#This Row],[Category]:[Category]]="Goal",AC$5&gt;=Milestones[[#This Row],[Start]:[Start]],AC$5&lt;=Milestones[[#This Row],[End]:[End]]),2,IF(AND(Milestones[[#This Row],[Category]:[Category]]="Milestone",AC$5&gt;=Milestones[[#This Row],[Start]:[Start]],AC$5&lt;=Milestones[[#This Row],[End]:[End]]),1,"")),"")</f>
        <v/>
      </c>
      <c r="AD61" s="20" t="str">
        <f ca="1">IFERROR(IF(AND(Milestones[[#This Row],[Category]:[Category]]="Goal",AD$5&gt;=Milestones[[#This Row],[Start]:[Start]],AD$5&lt;=Milestones[[#This Row],[End]:[End]]),2,IF(AND(Milestones[[#This Row],[Category]:[Category]]="Milestone",AD$5&gt;=Milestones[[#This Row],[Start]:[Start]],AD$5&lt;=Milestones[[#This Row],[End]:[End]]),1,"")),"")</f>
        <v/>
      </c>
      <c r="AE61" s="20" t="str">
        <f ca="1">IFERROR(IF(AND(Milestones[[#This Row],[Category]:[Category]]="Goal",AE$5&gt;=Milestones[[#This Row],[Start]:[Start]],AE$5&lt;=Milestones[[#This Row],[End]:[End]]),2,IF(AND(Milestones[[#This Row],[Category]:[Category]]="Milestone",AE$5&gt;=Milestones[[#This Row],[Start]:[Start]],AE$5&lt;=Milestones[[#This Row],[End]:[End]]),1,"")),"")</f>
        <v/>
      </c>
      <c r="AF61" s="20" t="str">
        <f ca="1">IFERROR(IF(AND(Milestones[[#This Row],[Category]:[Category]]="Goal",AF$5&gt;=Milestones[[#This Row],[Start]:[Start]],AF$5&lt;=Milestones[[#This Row],[End]:[End]]),2,IF(AND(Milestones[[#This Row],[Category]:[Category]]="Milestone",AF$5&gt;=Milestones[[#This Row],[Start]:[Start]],AF$5&lt;=Milestones[[#This Row],[End]:[End]]),1,"")),"")</f>
        <v/>
      </c>
      <c r="AG61" s="20" t="str">
        <f ca="1">IFERROR(IF(AND(Milestones[[#This Row],[Category]:[Category]]="Goal",AG$5&gt;=Milestones[[#This Row],[Start]:[Start]],AG$5&lt;=Milestones[[#This Row],[End]:[End]]),2,IF(AND(Milestones[[#This Row],[Category]:[Category]]="Milestone",AG$5&gt;=Milestones[[#This Row],[Start]:[Start]],AG$5&lt;=Milestones[[#This Row],[End]:[End]]),1,"")),"")</f>
        <v/>
      </c>
      <c r="AH61" s="20" t="str">
        <f ca="1">IFERROR(IF(AND(Milestones[[#This Row],[Category]:[Category]]="Goal",AH$5&gt;=Milestones[[#This Row],[Start]:[Start]],AH$5&lt;=Milestones[[#This Row],[End]:[End]]),2,IF(AND(Milestones[[#This Row],[Category]:[Category]]="Milestone",AH$5&gt;=Milestones[[#This Row],[Start]:[Start]],AH$5&lt;=Milestones[[#This Row],[End]:[End]]),1,"")),"")</f>
        <v/>
      </c>
      <c r="AI61" s="20" t="str">
        <f ca="1">IFERROR(IF(AND(Milestones[[#This Row],[Category]:[Category]]="Goal",AI$5&gt;=Milestones[[#This Row],[Start]:[Start]],AI$5&lt;=Milestones[[#This Row],[End]:[End]]),2,IF(AND(Milestones[[#This Row],[Category]:[Category]]="Milestone",AI$5&gt;=Milestones[[#This Row],[Start]:[Start]],AI$5&lt;=Milestones[[#This Row],[End]:[End]]),1,"")),"")</f>
        <v/>
      </c>
      <c r="AJ61" s="20" t="str">
        <f ca="1">IFERROR(IF(AND(Milestones[[#This Row],[Category]:[Category]]="Goal",AJ$5&gt;=Milestones[[#This Row],[Start]:[Start]],AJ$5&lt;=Milestones[[#This Row],[End]:[End]]),2,IF(AND(Milestones[[#This Row],[Category]:[Category]]="Milestone",AJ$5&gt;=Milestones[[#This Row],[Start]:[Start]],AJ$5&lt;=Milestones[[#This Row],[End]:[End]]),1,"")),"")</f>
        <v/>
      </c>
      <c r="AK61" s="20" t="str">
        <f ca="1">IFERROR(IF(AND(Milestones[[#This Row],[Category]:[Category]]="Goal",AK$5&gt;=Milestones[[#This Row],[Start]:[Start]],AK$5&lt;=Milestones[[#This Row],[End]:[End]]),2,IF(AND(Milestones[[#This Row],[Category]:[Category]]="Milestone",AK$5&gt;=Milestones[[#This Row],[Start]:[Start]],AK$5&lt;=Milestones[[#This Row],[End]:[End]]),1,"")),"")</f>
        <v/>
      </c>
      <c r="AL61" s="20" t="str">
        <f ca="1">IFERROR(IF(AND(Milestones[[#This Row],[Category]:[Category]]="Goal",AL$5&gt;=Milestones[[#This Row],[Start]:[Start]],AL$5&lt;=Milestones[[#This Row],[End]:[End]]),2,IF(AND(Milestones[[#This Row],[Category]:[Category]]="Milestone",AL$5&gt;=Milestones[[#This Row],[Start]:[Start]],AL$5&lt;=Milestones[[#This Row],[End]:[End]]),1,"")),"")</f>
        <v/>
      </c>
      <c r="AM61" s="20" t="str">
        <f ca="1">IFERROR(IF(AND(Milestones[[#This Row],[Category]:[Category]]="Goal",AM$5&gt;=Milestones[[#This Row],[Start]:[Start]],AM$5&lt;=Milestones[[#This Row],[End]:[End]]),2,IF(AND(Milestones[[#This Row],[Category]:[Category]]="Milestone",AM$5&gt;=Milestones[[#This Row],[Start]:[Start]],AM$5&lt;=Milestones[[#This Row],[End]:[End]]),1,"")),"")</f>
        <v/>
      </c>
      <c r="AN61" s="20" t="str">
        <f ca="1">IFERROR(IF(AND(Milestones[[#This Row],[Category]:[Category]]="Goal",AN$5&gt;=Milestones[[#This Row],[Start]:[Start]],AN$5&lt;=Milestones[[#This Row],[End]:[End]]),2,IF(AND(Milestones[[#This Row],[Category]:[Category]]="Milestone",AN$5&gt;=Milestones[[#This Row],[Start]:[Start]],AN$5&lt;=Milestones[[#This Row],[End]:[End]]),1,"")),"")</f>
        <v/>
      </c>
      <c r="AO61" s="20" t="str">
        <f ca="1">IFERROR(IF(AND(Milestones[[#This Row],[Category]:[Category]]="Goal",AO$5&gt;=Milestones[[#This Row],[Start]:[Start]],AO$5&lt;=Milestones[[#This Row],[End]:[End]]),2,IF(AND(Milestones[[#This Row],[Category]:[Category]]="Milestone",AO$5&gt;=Milestones[[#This Row],[Start]:[Start]],AO$5&lt;=Milestones[[#This Row],[End]:[End]]),1,"")),"")</f>
        <v/>
      </c>
      <c r="AP61" s="20" t="str">
        <f ca="1">IFERROR(IF(AND(Milestones[[#This Row],[Category]:[Category]]="Goal",AP$5&gt;=Milestones[[#This Row],[Start]:[Start]],AP$5&lt;=Milestones[[#This Row],[End]:[End]]),2,IF(AND(Milestones[[#This Row],[Category]:[Category]]="Milestone",AP$5&gt;=Milestones[[#This Row],[Start]:[Start]],AP$5&lt;=Milestones[[#This Row],[End]:[End]]),1,"")),"")</f>
        <v/>
      </c>
      <c r="AQ61" s="20" t="str">
        <f ca="1">IFERROR(IF(AND(Milestones[[#This Row],[Category]:[Category]]="Goal",AQ$5&gt;=Milestones[[#This Row],[Start]:[Start]],AQ$5&lt;=Milestones[[#This Row],[End]:[End]]),2,IF(AND(Milestones[[#This Row],[Category]:[Category]]="Milestone",AQ$5&gt;=Milestones[[#This Row],[Start]:[Start]],AQ$5&lt;=Milestones[[#This Row],[End]:[End]]),1,"")),"")</f>
        <v/>
      </c>
      <c r="AR61" s="20" t="str">
        <f ca="1">IFERROR(IF(AND(Milestones[[#This Row],[Category]:[Category]]="Goal",AR$5&gt;=Milestones[[#This Row],[Start]:[Start]],AR$5&lt;=Milestones[[#This Row],[End]:[End]]),2,IF(AND(Milestones[[#This Row],[Category]:[Category]]="Milestone",AR$5&gt;=Milestones[[#This Row],[Start]:[Start]],AR$5&lt;=Milestones[[#This Row],[End]:[End]]),1,"")),"")</f>
        <v/>
      </c>
      <c r="AS61" s="20" t="str">
        <f ca="1">IFERROR(IF(AND(Milestones[[#This Row],[Category]:[Category]]="Goal",AS$5&gt;=Milestones[[#This Row],[Start]:[Start]],AS$5&lt;=Milestones[[#This Row],[End]:[End]]),2,IF(AND(Milestones[[#This Row],[Category]:[Category]]="Milestone",AS$5&gt;=Milestones[[#This Row],[Start]:[Start]],AS$5&lt;=Milestones[[#This Row],[End]:[End]]),1,"")),"")</f>
        <v/>
      </c>
      <c r="AT61" s="20" t="str">
        <f ca="1">IFERROR(IF(AND(Milestones[[#This Row],[Category]:[Category]]="Goal",AT$5&gt;=Milestones[[#This Row],[Start]:[Start]],AT$5&lt;=Milestones[[#This Row],[End]:[End]]),2,IF(AND(Milestones[[#This Row],[Category]:[Category]]="Milestone",AT$5&gt;=Milestones[[#This Row],[Start]:[Start]],AT$5&lt;=Milestones[[#This Row],[End]:[End]]),1,"")),"")</f>
        <v/>
      </c>
      <c r="AU61" s="20" t="str">
        <f ca="1">IFERROR(IF(AND(Milestones[[#This Row],[Category]:[Category]]="Goal",AU$5&gt;=Milestones[[#This Row],[Start]:[Start]],AU$5&lt;=Milestones[[#This Row],[End]:[End]]),2,IF(AND(Milestones[[#This Row],[Category]:[Category]]="Milestone",AU$5&gt;=Milestones[[#This Row],[Start]:[Start]],AU$5&lt;=Milestones[[#This Row],[End]:[End]]),1,"")),"")</f>
        <v/>
      </c>
      <c r="AV61" s="20" t="str">
        <f ca="1">IFERROR(IF(AND(Milestones[[#This Row],[Category]:[Category]]="Goal",AV$5&gt;=Milestones[[#This Row],[Start]:[Start]],AV$5&lt;=Milestones[[#This Row],[End]:[End]]),2,IF(AND(Milestones[[#This Row],[Category]:[Category]]="Milestone",AV$5&gt;=Milestones[[#This Row],[Start]:[Start]],AV$5&lt;=Milestones[[#This Row],[End]:[End]]),1,"")),"")</f>
        <v/>
      </c>
      <c r="AW61" s="20" t="str">
        <f ca="1">IFERROR(IF(AND(Milestones[[#This Row],[Category]:[Category]]="Goal",AW$5&gt;=Milestones[[#This Row],[Start]:[Start]],AW$5&lt;=Milestones[[#This Row],[End]:[End]]),2,IF(AND(Milestones[[#This Row],[Category]:[Category]]="Milestone",AW$5&gt;=Milestones[[#This Row],[Start]:[Start]],AW$5&lt;=Milestones[[#This Row],[End]:[End]]),1,"")),"")</f>
        <v/>
      </c>
      <c r="AX61" s="20" t="str">
        <f ca="1">IFERROR(IF(AND(Milestones[[#This Row],[Category]:[Category]]="Goal",AX$5&gt;=Milestones[[#This Row],[Start]:[Start]],AX$5&lt;=Milestones[[#This Row],[End]:[End]]),2,IF(AND(Milestones[[#This Row],[Category]:[Category]]="Milestone",AX$5&gt;=Milestones[[#This Row],[Start]:[Start]],AX$5&lt;=Milestones[[#This Row],[End]:[End]]),1,"")),"")</f>
        <v/>
      </c>
      <c r="AY61" s="20" t="str">
        <f ca="1">IFERROR(IF(AND(Milestones[[#This Row],[Category]:[Category]]="Goal",AY$5&gt;=Milestones[[#This Row],[Start]:[Start]],AY$5&lt;=Milestones[[#This Row],[End]:[End]]),2,IF(AND(Milestones[[#This Row],[Category]:[Category]]="Milestone",AY$5&gt;=Milestones[[#This Row],[Start]:[Start]],AY$5&lt;=Milestones[[#This Row],[End]:[End]]),1,"")),"")</f>
        <v/>
      </c>
      <c r="AZ61" s="20" t="str">
        <f ca="1">IFERROR(IF(AND(Milestones[[#This Row],[Category]:[Category]]="Goal",AZ$5&gt;=Milestones[[#This Row],[Start]:[Start]],AZ$5&lt;=Milestones[[#This Row],[End]:[End]]),2,IF(AND(Milestones[[#This Row],[Category]:[Category]]="Milestone",AZ$5&gt;=Milestones[[#This Row],[Start]:[Start]],AZ$5&lt;=Milestones[[#This Row],[End]:[End]]),1,"")),"")</f>
        <v/>
      </c>
      <c r="BA61" s="20" t="str">
        <f ca="1">IFERROR(IF(AND(Milestones[[#This Row],[Category]:[Category]]="Goal",BA$5&gt;=Milestones[[#This Row],[Start]:[Start]],BA$5&lt;=Milestones[[#This Row],[End]:[End]]),2,IF(AND(Milestones[[#This Row],[Category]:[Category]]="Milestone",BA$5&gt;=Milestones[[#This Row],[Start]:[Start]],BA$5&lt;=Milestones[[#This Row],[End]:[End]]),1,"")),"")</f>
        <v/>
      </c>
      <c r="BB61" s="20" t="str">
        <f ca="1">IFERROR(IF(AND(Milestones[[#This Row],[Category]:[Category]]="Goal",BB$5&gt;=Milestones[[#This Row],[Start]:[Start]],BB$5&lt;=Milestones[[#This Row],[End]:[End]]),2,IF(AND(Milestones[[#This Row],[Category]:[Category]]="Milestone",BB$5&gt;=Milestones[[#This Row],[Start]:[Start]],BB$5&lt;=Milestones[[#This Row],[End]:[End]]),1,"")),"")</f>
        <v/>
      </c>
      <c r="BC61" s="20" t="str">
        <f ca="1">IFERROR(IF(AND(Milestones[[#This Row],[Category]:[Category]]="Goal",BC$5&gt;=Milestones[[#This Row],[Start]:[Start]],BC$5&lt;=Milestones[[#This Row],[End]:[End]]),2,IF(AND(Milestones[[#This Row],[Category]:[Category]]="Milestone",BC$5&gt;=Milestones[[#This Row],[Start]:[Start]],BC$5&lt;=Milestones[[#This Row],[End]:[End]]),1,"")),"")</f>
        <v/>
      </c>
      <c r="BD61" s="20" t="str">
        <f ca="1">IFERROR(IF(AND(Milestones[[#This Row],[Category]:[Category]]="Goal",BD$5&gt;=Milestones[[#This Row],[Start]:[Start]],BD$5&lt;=Milestones[[#This Row],[End]:[End]]),2,IF(AND(Milestones[[#This Row],[Category]:[Category]]="Milestone",BD$5&gt;=Milestones[[#This Row],[Start]:[Start]],BD$5&lt;=Milestones[[#This Row],[End]:[End]]),1,"")),"")</f>
        <v/>
      </c>
      <c r="BE61" s="20" t="str">
        <f ca="1">IFERROR(IF(AND(Milestones[[#This Row],[Category]:[Category]]="Goal",BE$5&gt;=Milestones[[#This Row],[Start]:[Start]],BE$5&lt;=Milestones[[#This Row],[End]:[End]]),2,IF(AND(Milestones[[#This Row],[Category]:[Category]]="Milestone",BE$5&gt;=Milestones[[#This Row],[Start]:[Start]],BE$5&lt;=Milestones[[#This Row],[End]:[End]]),1,"")),"")</f>
        <v/>
      </c>
      <c r="BF61" s="20" t="str">
        <f ca="1">IFERROR(IF(AND(Milestones[[#This Row],[Category]:[Category]]="Goal",BF$5&gt;=Milestones[[#This Row],[Start]:[Start]],BF$5&lt;=Milestones[[#This Row],[End]:[End]]),2,IF(AND(Milestones[[#This Row],[Category]:[Category]]="Milestone",BF$5&gt;=Milestones[[#This Row],[Start]:[Start]],BF$5&lt;=Milestones[[#This Row],[End]:[End]]),1,"")),"")</f>
        <v/>
      </c>
      <c r="BG61" s="20" t="str">
        <f ca="1">IFERROR(IF(AND(Milestones[[#This Row],[Category]:[Category]]="Goal",BG$5&gt;=Milestones[[#This Row],[Start]:[Start]],BG$5&lt;=Milestones[[#This Row],[End]:[End]]),2,IF(AND(Milestones[[#This Row],[Category]:[Category]]="Milestone",BG$5&gt;=Milestones[[#This Row],[Start]:[Start]],BG$5&lt;=Milestones[[#This Row],[End]:[End]]),1,"")),"")</f>
        <v/>
      </c>
      <c r="BH61" s="20" t="str">
        <f ca="1">IFERROR(IF(AND(Milestones[[#This Row],[Category]:[Category]]="Goal",BH$5&gt;=Milestones[[#This Row],[Start]:[Start]],BH$5&lt;=Milestones[[#This Row],[End]:[End]]),2,IF(AND(Milestones[[#This Row],[Category]:[Category]]="Milestone",BH$5&gt;=Milestones[[#This Row],[Start]:[Start]],BH$5&lt;=Milestones[[#This Row],[End]:[End]]),1,"")),"")</f>
        <v/>
      </c>
      <c r="BI61" s="20" t="str">
        <f ca="1">IFERROR(IF(AND(Milestones[[#This Row],[Category]:[Category]]="Goal",BI$5&gt;=Milestones[[#This Row],[Start]:[Start]],BI$5&lt;=Milestones[[#This Row],[End]:[End]]),2,IF(AND(Milestones[[#This Row],[Category]:[Category]]="Milestone",BI$5&gt;=Milestones[[#This Row],[Start]:[Start]],BI$5&lt;=Milestones[[#This Row],[End]:[End]]),1,"")),"")</f>
        <v/>
      </c>
      <c r="BJ61" s="20" t="str">
        <f ca="1">IFERROR(IF(AND(Milestones[[#This Row],[Category]:[Category]]="Goal",BJ$5&gt;=Milestones[[#This Row],[Start]:[Start]],BJ$5&lt;=Milestones[[#This Row],[End]:[End]]),2,IF(AND(Milestones[[#This Row],[Category]:[Category]]="Milestone",BJ$5&gt;=Milestones[[#This Row],[Start]:[Start]],BJ$5&lt;=Milestones[[#This Row],[End]:[End]]),1,"")),"")</f>
        <v/>
      </c>
      <c r="BK61" s="20" t="str">
        <f ca="1">IFERROR(IF(AND(Milestones[[#This Row],[Category]:[Category]]="Goal",BK$5&gt;=Milestones[[#This Row],[Start]:[Start]],BK$5&lt;=Milestones[[#This Row],[End]:[End]]),2,IF(AND(Milestones[[#This Row],[Category]:[Category]]="Milestone",BK$5&gt;=Milestones[[#This Row],[Start]:[Start]],BK$5&lt;=Milestones[[#This Row],[End]:[End]]),1,"")),"")</f>
        <v/>
      </c>
      <c r="BL61" s="20" t="str">
        <f ca="1">IFERROR(IF(AND(Milestones[[#This Row],[Category]:[Category]]="Goal",BL$5&gt;=Milestones[[#This Row],[Start]:[Start]],BL$5&lt;=Milestones[[#This Row],[End]:[End]]),2,IF(AND(Milestones[[#This Row],[Category]:[Category]]="Milestone",BL$5&gt;=Milestones[[#This Row],[Start]:[Start]],BL$5&lt;=Milestones[[#This Row],[End]:[End]]),1,"")),"")</f>
        <v/>
      </c>
      <c r="BM61" s="20" t="str">
        <f ca="1">IFERROR(IF(AND(Milestones[[#This Row],[Category]:[Category]]="Goal",BM$5&gt;=Milestones[[#This Row],[Start]:[Start]],BM$5&lt;=Milestones[[#This Row],[End]:[End]]),2,IF(AND(Milestones[[#This Row],[Category]:[Category]]="Milestone",BM$5&gt;=Milestones[[#This Row],[Start]:[Start]],BM$5&lt;=Milestones[[#This Row],[End]:[End]]),1,"")),"")</f>
        <v/>
      </c>
      <c r="BN61" s="20" t="str">
        <f ca="1">IFERROR(IF(AND(Milestones[[#This Row],[Category]:[Category]]="Goal",BN$5&gt;=Milestones[[#This Row],[Start]:[Start]],BN$5&lt;=Milestones[[#This Row],[End]:[End]]),2,IF(AND(Milestones[[#This Row],[Category]:[Category]]="Milestone",BN$5&gt;=Milestones[[#This Row],[Start]:[Start]],BN$5&lt;=Milestones[[#This Row],[End]:[End]]),1,"")),"")</f>
        <v/>
      </c>
      <c r="BO61" s="20" t="str">
        <f ca="1">IFERROR(IF(AND(Milestones[[#This Row],[Category]:[Category]]="Goal",BO$5&gt;=Milestones[[#This Row],[Start]:[Start]],BO$5&lt;=Milestones[[#This Row],[End]:[End]]),2,IF(AND(Milestones[[#This Row],[Category]:[Category]]="Milestone",BO$5&gt;=Milestones[[#This Row],[Start]:[Start]],BO$5&lt;=Milestones[[#This Row],[End]:[End]]),1,"")),"")</f>
        <v/>
      </c>
      <c r="BP61" s="20" t="str">
        <f ca="1">IFERROR(IF(AND(Milestones[[#This Row],[Category]:[Category]]="Goal",BP$5&gt;=Milestones[[#This Row],[Start]:[Start]],BP$5&lt;=Milestones[[#This Row],[End]:[End]]),2,IF(AND(Milestones[[#This Row],[Category]:[Category]]="Milestone",BP$5&gt;=Milestones[[#This Row],[Start]:[Start]],BP$5&lt;=Milestones[[#This Row],[End]:[End]]),1,"")),"")</f>
        <v/>
      </c>
      <c r="BQ61" s="20" t="str">
        <f ca="1">IFERROR(IF(AND(Milestones[[#This Row],[Category]:[Category]]="Goal",BQ$5&gt;=Milestones[[#This Row],[Start]:[Start]],BQ$5&lt;=Milestones[[#This Row],[End]:[End]]),2,IF(AND(Milestones[[#This Row],[Category]:[Category]]="Milestone",BQ$5&gt;=Milestones[[#This Row],[Start]:[Start]],BQ$5&lt;=Milestones[[#This Row],[End]:[End]]),1,"")),"")</f>
        <v/>
      </c>
      <c r="BR61" s="20" t="str">
        <f ca="1">IFERROR(IF(AND(Milestones[[#This Row],[Category]:[Category]]="Goal",BR$5&gt;=Milestones[[#This Row],[Start]:[Start]],BR$5&lt;=Milestones[[#This Row],[End]:[End]]),2,IF(AND(Milestones[[#This Row],[Category]:[Category]]="Milestone",BR$5&gt;=Milestones[[#This Row],[Start]:[Start]],BR$5&lt;=Milestones[[#This Row],[End]:[End]]),1,"")),"")</f>
        <v/>
      </c>
      <c r="BS61" s="20" t="str">
        <f ca="1">IFERROR(IF(AND(Milestones[[#This Row],[Category]:[Category]]="Goal",BS$5&gt;=Milestones[[#This Row],[Start]:[Start]],BS$5&lt;=Milestones[[#This Row],[End]:[End]]),2,IF(AND(Milestones[[#This Row],[Category]:[Category]]="Milestone",BS$5&gt;=Milestones[[#This Row],[Start]:[Start]],BS$5&lt;=Milestones[[#This Row],[End]:[End]]),1,"")),"")</f>
        <v/>
      </c>
      <c r="BT61" s="20" t="str">
        <f ca="1">IFERROR(IF(AND(Milestones[[#This Row],[Category]:[Category]]="Goal",BT$5&gt;=Milestones[[#This Row],[Start]:[Start]],BT$5&lt;=Milestones[[#This Row],[End]:[End]]),2,IF(AND(Milestones[[#This Row],[Category]:[Category]]="Milestone",BT$5&gt;=Milestones[[#This Row],[Start]:[Start]],BT$5&lt;=Milestones[[#This Row],[End]:[End]]),1,"")),"")</f>
        <v/>
      </c>
      <c r="BU61" s="20" t="str">
        <f ca="1">IFERROR(IF(AND(Milestones[[#This Row],[Category]:[Category]]="Goal",BU$5&gt;=Milestones[[#This Row],[Start]:[Start]],BU$5&lt;=Milestones[[#This Row],[End]:[End]]),2,IF(AND(Milestones[[#This Row],[Category]:[Category]]="Milestone",BU$5&gt;=Milestones[[#This Row],[Start]:[Start]],BU$5&lt;=Milestones[[#This Row],[End]:[End]]),1,"")),"")</f>
        <v/>
      </c>
      <c r="BV61" s="20" t="str">
        <f ca="1">IFERROR(IF(AND(Milestones[[#This Row],[Category]:[Category]]="Goal",BV$5&gt;=Milestones[[#This Row],[Start]:[Start]],BV$5&lt;=Milestones[[#This Row],[End]:[End]]),2,IF(AND(Milestones[[#This Row],[Category]:[Category]]="Milestone",BV$5&gt;=Milestones[[#This Row],[Start]:[Start]],BV$5&lt;=Milestones[[#This Row],[End]:[End]]),1,"")),"")</f>
        <v/>
      </c>
      <c r="BW61" s="20" t="str">
        <f ca="1">IFERROR(IF(AND(Milestones[[#This Row],[Category]:[Category]]="Goal",BW$5&gt;=Milestones[[#This Row],[Start]:[Start]],BW$5&lt;=Milestones[[#This Row],[End]:[End]]),2,IF(AND(Milestones[[#This Row],[Category]:[Category]]="Milestone",BW$5&gt;=Milestones[[#This Row],[Start]:[Start]],BW$5&lt;=Milestones[[#This Row],[End]:[End]]),1,"")),"")</f>
        <v/>
      </c>
      <c r="BX61" s="20" t="str">
        <f ca="1">IFERROR(IF(AND(Milestones[[#This Row],[Category]:[Category]]="Goal",BX$5&gt;=Milestones[[#This Row],[Start]:[Start]],BX$5&lt;=Milestones[[#This Row],[End]:[End]]),2,IF(AND(Milestones[[#This Row],[Category]:[Category]]="Milestone",BX$5&gt;=Milestones[[#This Row],[Start]:[Start]],BX$5&lt;=Milestones[[#This Row],[End]:[End]]),1,"")),"")</f>
        <v/>
      </c>
      <c r="BY61" s="20" t="str">
        <f ca="1">IFERROR(IF(AND(Milestones[[#This Row],[Category]:[Category]]="Goal",BY$5&gt;=Milestones[[#This Row],[Start]:[Start]],BY$5&lt;=Milestones[[#This Row],[End]:[End]]),2,IF(AND(Milestones[[#This Row],[Category]:[Category]]="Milestone",BY$5&gt;=Milestones[[#This Row],[Start]:[Start]],BY$5&lt;=Milestones[[#This Row],[End]:[End]]),1,"")),"")</f>
        <v/>
      </c>
      <c r="BZ61" s="20" t="str">
        <f ca="1">IFERROR(IF(AND(Milestones[[#This Row],[Category]:[Category]]="Goal",BZ$5&gt;=Milestones[[#This Row],[Start]:[Start]],BZ$5&lt;=Milestones[[#This Row],[End]:[End]]),2,IF(AND(Milestones[[#This Row],[Category]:[Category]]="Milestone",BZ$5&gt;=Milestones[[#This Row],[Start]:[Start]],BZ$5&lt;=Milestones[[#This Row],[End]:[End]]),1,"")),"")</f>
        <v/>
      </c>
      <c r="CA61" s="20" t="str">
        <f ca="1">IFERROR(IF(AND(Milestones[[#This Row],[Category]:[Category]]="Goal",CA$5&gt;=Milestones[[#This Row],[Start]:[Start]],CA$5&lt;=Milestones[[#This Row],[End]:[End]]),2,IF(AND(Milestones[[#This Row],[Category]:[Category]]="Milestone",CA$5&gt;=Milestones[[#This Row],[Start]:[Start]],CA$5&lt;=Milestones[[#This Row],[End]:[End]]),1,"")),"")</f>
        <v/>
      </c>
      <c r="CB61" s="20" t="str">
        <f ca="1">IFERROR(IF(AND(Milestones[[#This Row],[Category]:[Category]]="Goal",CB$5&gt;=Milestones[[#This Row],[Start]:[Start]],CB$5&lt;=Milestones[[#This Row],[End]:[End]]),2,IF(AND(Milestones[[#This Row],[Category]:[Category]]="Milestone",CB$5&gt;=Milestones[[#This Row],[Start]:[Start]],CB$5&lt;=Milestones[[#This Row],[End]:[End]]),1,"")),"")</f>
        <v/>
      </c>
      <c r="CC61" s="20" t="str">
        <f ca="1">IFERROR(IF(AND(Milestones[[#This Row],[Category]:[Category]]="Goal",CC$5&gt;=Milestones[[#This Row],[Start]:[Start]],CC$5&lt;=Milestones[[#This Row],[End]:[End]]),2,IF(AND(Milestones[[#This Row],[Category]:[Category]]="Milestone",CC$5&gt;=Milestones[[#This Row],[Start]:[Start]],CC$5&lt;=Milestones[[#This Row],[End]:[End]]),1,"")),"")</f>
        <v/>
      </c>
      <c r="CD61" s="20" t="str">
        <f ca="1">IFERROR(IF(AND(Milestones[[#This Row],[Category]:[Category]]="Goal",CD$5&gt;=Milestones[[#This Row],[Start]:[Start]],CD$5&lt;=Milestones[[#This Row],[End]:[End]]),2,IF(AND(Milestones[[#This Row],[Category]:[Category]]="Milestone",CD$5&gt;=Milestones[[#This Row],[Start]:[Start]],CD$5&lt;=Milestones[[#This Row],[End]:[End]]),1,"")),"")</f>
        <v/>
      </c>
      <c r="CE61" s="20" t="str">
        <f ca="1">IFERROR(IF(AND(Milestones[[#This Row],[Category]:[Category]]="Goal",CE$5&gt;=Milestones[[#This Row],[Start]:[Start]],CE$5&lt;=Milestones[[#This Row],[End]:[End]]),2,IF(AND(Milestones[[#This Row],[Category]:[Category]]="Milestone",CE$5&gt;=Milestones[[#This Row],[Start]:[Start]],CE$5&lt;=Milestones[[#This Row],[End]:[End]]),1,"")),"")</f>
        <v/>
      </c>
      <c r="CF61" s="20" t="str">
        <f ca="1">IFERROR(IF(AND(Milestones[[#This Row],[Category]:[Category]]="Goal",CF$5&gt;=Milestones[[#This Row],[Start]:[Start]],CF$5&lt;=Milestones[[#This Row],[End]:[End]]),2,IF(AND(Milestones[[#This Row],[Category]:[Category]]="Milestone",CF$5&gt;=Milestones[[#This Row],[Start]:[Start]],CF$5&lt;=Milestones[[#This Row],[End]:[End]]),1,"")),"")</f>
        <v/>
      </c>
      <c r="CG61" s="20" t="str">
        <f ca="1">IFERROR(IF(AND(Milestones[[#This Row],[Category]:[Category]]="Goal",CG$5&gt;=Milestones[[#This Row],[Start]:[Start]],CG$5&lt;=Milestones[[#This Row],[End]:[End]]),2,IF(AND(Milestones[[#This Row],[Category]:[Category]]="Milestone",CG$5&gt;=Milestones[[#This Row],[Start]:[Start]],CG$5&lt;=Milestones[[#This Row],[End]:[End]]),1,"")),"")</f>
        <v/>
      </c>
      <c r="CH61" s="20" t="str">
        <f ca="1">IFERROR(IF(AND(Milestones[[#This Row],[Category]:[Category]]="Goal",CH$5&gt;=Milestones[[#This Row],[Start]:[Start]],CH$5&lt;=Milestones[[#This Row],[End]:[End]]),2,IF(AND(Milestones[[#This Row],[Category]:[Category]]="Milestone",CH$5&gt;=Milestones[[#This Row],[Start]:[Start]],CH$5&lt;=Milestones[[#This Row],[End]:[End]]),1,"")),"")</f>
        <v/>
      </c>
      <c r="CI61" s="20" t="str">
        <f ca="1">IFERROR(IF(AND(Milestones[[#This Row],[Category]:[Category]]="Goal",CI$5&gt;=Milestones[[#This Row],[Start]:[Start]],CI$5&lt;=Milestones[[#This Row],[End]:[End]]),2,IF(AND(Milestones[[#This Row],[Category]:[Category]]="Milestone",CI$5&gt;=Milestones[[#This Row],[Start]:[Start]],CI$5&lt;=Milestones[[#This Row],[End]:[End]]),1,"")),"")</f>
        <v/>
      </c>
      <c r="CJ61" s="20" t="str">
        <f ca="1">IFERROR(IF(AND(Milestones[[#This Row],[Category]:[Category]]="Goal",CJ$5&gt;=Milestones[[#This Row],[Start]:[Start]],CJ$5&lt;=Milestones[[#This Row],[End]:[End]]),2,IF(AND(Milestones[[#This Row],[Category]:[Category]]="Milestone",CJ$5&gt;=Milestones[[#This Row],[Start]:[Start]],CJ$5&lt;=Milestones[[#This Row],[End]:[End]]),1,"")),"")</f>
        <v/>
      </c>
      <c r="CK61" s="20" t="str">
        <f ca="1">IFERROR(IF(AND(Milestones[[#This Row],[Category]:[Category]]="Goal",CK$5&gt;=Milestones[[#This Row],[Start]:[Start]],CK$5&lt;=Milestones[[#This Row],[End]:[End]]),2,IF(AND(Milestones[[#This Row],[Category]:[Category]]="Milestone",CK$5&gt;=Milestones[[#This Row],[Start]:[Start]],CK$5&lt;=Milestones[[#This Row],[End]:[End]]),1,"")),"")</f>
        <v/>
      </c>
      <c r="CL61" s="20" t="str">
        <f ca="1">IFERROR(IF(AND(Milestones[[#This Row],[Category]:[Category]]="Goal",CL$5&gt;=Milestones[[#This Row],[Start]:[Start]],CL$5&lt;=Milestones[[#This Row],[End]:[End]]),2,IF(AND(Milestones[[#This Row],[Category]:[Category]]="Milestone",CL$5&gt;=Milestones[[#This Row],[Start]:[Start]],CL$5&lt;=Milestones[[#This Row],[End]:[End]]),1,"")),"")</f>
        <v/>
      </c>
      <c r="CM61" s="20" t="str">
        <f ca="1">IFERROR(IF(AND(Milestones[[#This Row],[Category]:[Category]]="Goal",CM$5&gt;=Milestones[[#This Row],[Start]:[Start]],CM$5&lt;=Milestones[[#This Row],[End]:[End]]),2,IF(AND(Milestones[[#This Row],[Category]:[Category]]="Milestone",CM$5&gt;=Milestones[[#This Row],[Start]:[Start]],CM$5&lt;=Milestones[[#This Row],[End]:[End]]),1,"")),"")</f>
        <v/>
      </c>
      <c r="CN61" s="20" t="str">
        <f ca="1">IFERROR(IF(AND(Milestones[[#This Row],[Category]:[Category]]="Goal",CN$5&gt;=Milestones[[#This Row],[Start]:[Start]],CN$5&lt;=Milestones[[#This Row],[End]:[End]]),2,IF(AND(Milestones[[#This Row],[Category]:[Category]]="Milestone",CN$5&gt;=Milestones[[#This Row],[Start]:[Start]],CN$5&lt;=Milestones[[#This Row],[End]:[End]]),1,"")),"")</f>
        <v/>
      </c>
      <c r="CO61" s="20" t="str">
        <f ca="1">IFERROR(IF(AND(Milestones[[#This Row],[Category]:[Category]]="Goal",CO$5&gt;=Milestones[[#This Row],[Start]:[Start]],CO$5&lt;=Milestones[[#This Row],[End]:[End]]),2,IF(AND(Milestones[[#This Row],[Category]:[Category]]="Milestone",CO$5&gt;=Milestones[[#This Row],[Start]:[Start]],CO$5&lt;=Milestones[[#This Row],[End]:[End]]),1,"")),"")</f>
        <v/>
      </c>
      <c r="CP61" s="20" t="str">
        <f ca="1">IFERROR(IF(AND(Milestones[[#This Row],[Category]:[Category]]="Goal",CP$5&gt;=Milestones[[#This Row],[Start]:[Start]],CP$5&lt;=Milestones[[#This Row],[End]:[End]]),2,IF(AND(Milestones[[#This Row],[Category]:[Category]]="Milestone",CP$5&gt;=Milestones[[#This Row],[Start]:[Start]],CP$5&lt;=Milestones[[#This Row],[End]:[End]]),1,"")),"")</f>
        <v/>
      </c>
      <c r="CQ61" s="20" t="str">
        <f ca="1">IFERROR(IF(AND(Milestones[[#This Row],[Category]:[Category]]="Goal",CQ$5&gt;=Milestones[[#This Row],[Start]:[Start]],CQ$5&lt;=Milestones[[#This Row],[End]:[End]]),2,IF(AND(Milestones[[#This Row],[Category]:[Category]]="Milestone",CQ$5&gt;=Milestones[[#This Row],[Start]:[Start]],CQ$5&lt;=Milestones[[#This Row],[End]:[End]]),1,"")),"")</f>
        <v/>
      </c>
      <c r="CR61" s="20" t="str">
        <f ca="1">IFERROR(IF(AND(Milestones[[#This Row],[Category]:[Category]]="Goal",CR$5&gt;=Milestones[[#This Row],[Start]:[Start]],CR$5&lt;=Milestones[[#This Row],[End]:[End]]),2,IF(AND(Milestones[[#This Row],[Category]:[Category]]="Milestone",CR$5&gt;=Milestones[[#This Row],[Start]:[Start]],CR$5&lt;=Milestones[[#This Row],[End]:[End]]),1,"")),"")</f>
        <v/>
      </c>
      <c r="CS61" s="20" t="str">
        <f ca="1">IFERROR(IF(AND(Milestones[[#This Row],[Category]:[Category]]="Goal",CS$5&gt;=Milestones[[#This Row],[Start]:[Start]],CS$5&lt;=Milestones[[#This Row],[End]:[End]]),2,IF(AND(Milestones[[#This Row],[Category]:[Category]]="Milestone",CS$5&gt;=Milestones[[#This Row],[Start]:[Start]],CS$5&lt;=Milestones[[#This Row],[End]:[End]]),1,"")),"")</f>
        <v/>
      </c>
      <c r="CT61" s="20" t="str">
        <f ca="1">IFERROR(IF(AND(Milestones[[#This Row],[Category]:[Category]]="Goal",CT$5&gt;=Milestones[[#This Row],[Start]:[Start]],CT$5&lt;=Milestones[[#This Row],[End]:[End]]),2,IF(AND(Milestones[[#This Row],[Category]:[Category]]="Milestone",CT$5&gt;=Milestones[[#This Row],[Start]:[Start]],CT$5&lt;=Milestones[[#This Row],[End]:[End]]),1,"")),"")</f>
        <v/>
      </c>
      <c r="CU61" s="20" t="str">
        <f ca="1">IFERROR(IF(AND(Milestones[[#This Row],[Category]:[Category]]="Goal",CU$5&gt;=Milestones[[#This Row],[Start]:[Start]],CU$5&lt;=Milestones[[#This Row],[End]:[End]]),2,IF(AND(Milestones[[#This Row],[Category]:[Category]]="Milestone",CU$5&gt;=Milestones[[#This Row],[Start]:[Start]],CU$5&lt;=Milestones[[#This Row],[End]:[End]]),1,"")),"")</f>
        <v/>
      </c>
      <c r="CV61" s="20" t="str">
        <f ca="1">IFERROR(IF(AND(Milestones[[#This Row],[Category]:[Category]]="Goal",CV$5&gt;=Milestones[[#This Row],[Start]:[Start]],CV$5&lt;=Milestones[[#This Row],[End]:[End]]),2,IF(AND(Milestones[[#This Row],[Category]:[Category]]="Milestone",CV$5&gt;=Milestones[[#This Row],[Start]:[Start]],CV$5&lt;=Milestones[[#This Row],[End]:[End]]),1,"")),"")</f>
        <v/>
      </c>
      <c r="CW61" s="20" t="str">
        <f ca="1">IFERROR(IF(AND(Milestones[[#This Row],[Category]:[Category]]="Goal",CW$5&gt;=Milestones[[#This Row],[Start]:[Start]],CW$5&lt;=Milestones[[#This Row],[End]:[End]]),2,IF(AND(Milestones[[#This Row],[Category]:[Category]]="Milestone",CW$5&gt;=Milestones[[#This Row],[Start]:[Start]],CW$5&lt;=Milestones[[#This Row],[End]:[End]]),1,"")),"")</f>
        <v/>
      </c>
      <c r="CX61" s="20" t="str">
        <f ca="1">IFERROR(IF(AND(Milestones[[#This Row],[Category]:[Category]]="Goal",CX$5&gt;=Milestones[[#This Row],[Start]:[Start]],CX$5&lt;=Milestones[[#This Row],[End]:[End]]),2,IF(AND(Milestones[[#This Row],[Category]:[Category]]="Milestone",CX$5&gt;=Milestones[[#This Row],[Start]:[Start]],CX$5&lt;=Milestones[[#This Row],[End]:[End]]),1,"")),"")</f>
        <v/>
      </c>
      <c r="CY61" s="20" t="str">
        <f ca="1">IFERROR(IF(AND(Milestones[[#This Row],[Category]:[Category]]="Goal",CY$5&gt;=Milestones[[#This Row],[Start]:[Start]],CY$5&lt;=Milestones[[#This Row],[End]:[End]]),2,IF(AND(Milestones[[#This Row],[Category]:[Category]]="Milestone",CY$5&gt;=Milestones[[#This Row],[Start]:[Start]],CY$5&lt;=Milestones[[#This Row],[End]:[End]]),1,"")),"")</f>
        <v/>
      </c>
      <c r="CZ61" s="20" t="str">
        <f ca="1">IFERROR(IF(AND(Milestones[[#This Row],[Category]:[Category]]="Goal",CZ$5&gt;=Milestones[[#This Row],[Start]:[Start]],CZ$5&lt;=Milestones[[#This Row],[End]:[End]]),2,IF(AND(Milestones[[#This Row],[Category]:[Category]]="Milestone",CZ$5&gt;=Milestones[[#This Row],[Start]:[Start]],CZ$5&lt;=Milestones[[#This Row],[End]:[End]]),1,"")),"")</f>
        <v/>
      </c>
      <c r="DA61" s="20" t="str">
        <f ca="1">IFERROR(IF(AND(Milestones[[#This Row],[Category]:[Category]]="Goal",DA$5&gt;=Milestones[[#This Row],[Start]:[Start]],DA$5&lt;=Milestones[[#This Row],[End]:[End]]),2,IF(AND(Milestones[[#This Row],[Category]:[Category]]="Milestone",DA$5&gt;=Milestones[[#This Row],[Start]:[Start]],DA$5&lt;=Milestones[[#This Row],[End]:[End]]),1,"")),"")</f>
        <v/>
      </c>
      <c r="DB61" s="20" t="str">
        <f ca="1">IFERROR(IF(AND(Milestones[[#This Row],[Category]:[Category]]="Goal",DB$5&gt;=Milestones[[#This Row],[Start]:[Start]],DB$5&lt;=Milestones[[#This Row],[End]:[End]]),2,IF(AND(Milestones[[#This Row],[Category]:[Category]]="Milestone",DB$5&gt;=Milestones[[#This Row],[Start]:[Start]],DB$5&lt;=Milestones[[#This Row],[End]:[End]]),1,"")),"")</f>
        <v/>
      </c>
      <c r="DC61" s="20" t="str">
        <f ca="1">IFERROR(IF(AND(Milestones[[#This Row],[Category]:[Category]]="Goal",DC$5&gt;=Milestones[[#This Row],[Start]:[Start]],DC$5&lt;=Milestones[[#This Row],[End]:[End]]),2,IF(AND(Milestones[[#This Row],[Category]:[Category]]="Milestone",DC$5&gt;=Milestones[[#This Row],[Start]:[Start]],DC$5&lt;=Milestones[[#This Row],[End]:[End]]),1,"")),"")</f>
        <v/>
      </c>
      <c r="DD61" s="20" t="str">
        <f ca="1">IFERROR(IF(AND(Milestones[[#This Row],[Category]:[Category]]="Goal",DD$5&gt;=Milestones[[#This Row],[Start]:[Start]],DD$5&lt;=Milestones[[#This Row],[End]:[End]]),2,IF(AND(Milestones[[#This Row],[Category]:[Category]]="Milestone",DD$5&gt;=Milestones[[#This Row],[Start]:[Start]],DD$5&lt;=Milestones[[#This Row],[End]:[End]]),1,"")),"")</f>
        <v/>
      </c>
      <c r="DE61" s="20" t="str">
        <f ca="1">IFERROR(IF(AND(Milestones[[#This Row],[Category]:[Category]]="Goal",DE$5&gt;=Milestones[[#This Row],[Start]:[Start]],DE$5&lt;=Milestones[[#This Row],[End]:[End]]),2,IF(AND(Milestones[[#This Row],[Category]:[Category]]="Milestone",DE$5&gt;=Milestones[[#This Row],[Start]:[Start]],DE$5&lt;=Milestones[[#This Row],[End]:[End]]),1,"")),"")</f>
        <v/>
      </c>
      <c r="DF61" s="20" t="str">
        <f ca="1">IFERROR(IF(AND(Milestones[[#This Row],[Category]:[Category]]="Goal",DF$5&gt;=Milestones[[#This Row],[Start]:[Start]],DF$5&lt;=Milestones[[#This Row],[End]:[End]]),2,IF(AND(Milestones[[#This Row],[Category]:[Category]]="Milestone",DF$5&gt;=Milestones[[#This Row],[Start]:[Start]],DF$5&lt;=Milestones[[#This Row],[End]:[End]]),1,"")),"")</f>
        <v/>
      </c>
      <c r="DG61" s="20" t="str">
        <f ca="1">IFERROR(IF(AND(Milestones[[#This Row],[Category]:[Category]]="Goal",DG$5&gt;=Milestones[[#This Row],[Start]:[Start]],DG$5&lt;=Milestones[[#This Row],[End]:[End]]),2,IF(AND(Milestones[[#This Row],[Category]:[Category]]="Milestone",DG$5&gt;=Milestones[[#This Row],[Start]:[Start]],DG$5&lt;=Milestones[[#This Row],[End]:[End]]),1,"")),"")</f>
        <v/>
      </c>
      <c r="DH61" s="20" t="str">
        <f ca="1">IFERROR(IF(AND(Milestones[[#This Row],[Category]:[Category]]="Goal",DH$5&gt;=Milestones[[#This Row],[Start]:[Start]],DH$5&lt;=Milestones[[#This Row],[End]:[End]]),2,IF(AND(Milestones[[#This Row],[Category]:[Category]]="Milestone",DH$5&gt;=Milestones[[#This Row],[Start]:[Start]],DH$5&lt;=Milestones[[#This Row],[End]:[End]]),1,"")),"")</f>
        <v/>
      </c>
      <c r="DI61" s="20" t="str">
        <f ca="1">IFERROR(IF(AND(Milestones[[#This Row],[Category]:[Category]]="Goal",DI$5&gt;=Milestones[[#This Row],[Start]:[Start]],DI$5&lt;=Milestones[[#This Row],[End]:[End]]),2,IF(AND(Milestones[[#This Row],[Category]:[Category]]="Milestone",DI$5&gt;=Milestones[[#This Row],[Start]:[Start]],DI$5&lt;=Milestones[[#This Row],[End]:[End]]),1,"")),"")</f>
        <v/>
      </c>
      <c r="DJ61" s="20" t="str">
        <f ca="1">IFERROR(IF(AND(Milestones[[#This Row],[Category]:[Category]]="Goal",DJ$5&gt;=Milestones[[#This Row],[Start]:[Start]],DJ$5&lt;=Milestones[[#This Row],[End]:[End]]),2,IF(AND(Milestones[[#This Row],[Category]:[Category]]="Milestone",DJ$5&gt;=Milestones[[#This Row],[Start]:[Start]],DJ$5&lt;=Milestones[[#This Row],[End]:[End]]),1,"")),"")</f>
        <v/>
      </c>
      <c r="DK61" s="20" t="str">
        <f ca="1">IFERROR(IF(AND(Milestones[[#This Row],[Category]:[Category]]="Goal",DK$5&gt;=Milestones[[#This Row],[Start]:[Start]],DK$5&lt;=Milestones[[#This Row],[End]:[End]]),2,IF(AND(Milestones[[#This Row],[Category]:[Category]]="Milestone",DK$5&gt;=Milestones[[#This Row],[Start]:[Start]],DK$5&lt;=Milestones[[#This Row],[End]:[End]]),1,"")),"")</f>
        <v/>
      </c>
      <c r="DL61" s="20" t="str">
        <f ca="1">IFERROR(IF(AND(Milestones[[#This Row],[Category]:[Category]]="Goal",DL$5&gt;=Milestones[[#This Row],[Start]:[Start]],DL$5&lt;=Milestones[[#This Row],[End]:[End]]),2,IF(AND(Milestones[[#This Row],[Category]:[Category]]="Milestone",DL$5&gt;=Milestones[[#This Row],[Start]:[Start]],DL$5&lt;=Milestones[[#This Row],[End]:[End]]),1,"")),"")</f>
        <v/>
      </c>
      <c r="DM61" s="20" t="str">
        <f ca="1">IFERROR(IF(AND(Milestones[[#This Row],[Category]:[Category]]="Goal",DM$5&gt;=Milestones[[#This Row],[Start]:[Start]],DM$5&lt;=Milestones[[#This Row],[End]:[End]]),2,IF(AND(Milestones[[#This Row],[Category]:[Category]]="Milestone",DM$5&gt;=Milestones[[#This Row],[Start]:[Start]],DM$5&lt;=Milestones[[#This Row],[End]:[End]]),1,"")),"")</f>
        <v/>
      </c>
      <c r="DN61" s="20" t="str">
        <f ca="1">IFERROR(IF(AND(Milestones[[#This Row],[Category]:[Category]]="Goal",DN$5&gt;=Milestones[[#This Row],[Start]:[Start]],DN$5&lt;=Milestones[[#This Row],[End]:[End]]),2,IF(AND(Milestones[[#This Row],[Category]:[Category]]="Milestone",DN$5&gt;=Milestones[[#This Row],[Start]:[Start]],DN$5&lt;=Milestones[[#This Row],[End]:[End]]),1,"")),"")</f>
        <v/>
      </c>
      <c r="DO61" s="20" t="str">
        <f ca="1">IFERROR(IF(AND(Milestones[[#This Row],[Category]:[Category]]="Goal",DO$5&gt;=Milestones[[#This Row],[Start]:[Start]],DO$5&lt;=Milestones[[#This Row],[End]:[End]]),2,IF(AND(Milestones[[#This Row],[Category]:[Category]]="Milestone",DO$5&gt;=Milestones[[#This Row],[Start]:[Start]],DO$5&lt;=Milestones[[#This Row],[End]:[End]]),1,"")),"")</f>
        <v/>
      </c>
      <c r="DP61" s="20" t="str">
        <f ca="1">IFERROR(IF(AND(Milestones[[#This Row],[Category]:[Category]]="Goal",DP$5&gt;=Milestones[[#This Row],[Start]:[Start]],DP$5&lt;=Milestones[[#This Row],[End]:[End]]),2,IF(AND(Milestones[[#This Row],[Category]:[Category]]="Milestone",DP$5&gt;=Milestones[[#This Row],[Start]:[Start]],DP$5&lt;=Milestones[[#This Row],[End]:[End]]),1,"")),"")</f>
        <v/>
      </c>
      <c r="DQ61" s="20" t="str">
        <f ca="1">IFERROR(IF(AND(Milestones[[#This Row],[Category]:[Category]]="Goal",DQ$5&gt;=Milestones[[#This Row],[Start]:[Start]],DQ$5&lt;=Milestones[[#This Row],[End]:[End]]),2,IF(AND(Milestones[[#This Row],[Category]:[Category]]="Milestone",DQ$5&gt;=Milestones[[#This Row],[Start]:[Start]],DQ$5&lt;=Milestones[[#This Row],[End]:[End]]),1,"")),"")</f>
        <v/>
      </c>
      <c r="DR61" s="20" t="str">
        <f ca="1">IFERROR(IF(AND(Milestones[[#This Row],[Category]:[Category]]="Goal",DR$5&gt;=Milestones[[#This Row],[Start]:[Start]],DR$5&lt;=Milestones[[#This Row],[End]:[End]]),2,IF(AND(Milestones[[#This Row],[Category]:[Category]]="Milestone",DR$5&gt;=Milestones[[#This Row],[Start]:[Start]],DR$5&lt;=Milestones[[#This Row],[End]:[End]]),1,"")),"")</f>
        <v/>
      </c>
      <c r="DS61" s="20" t="str">
        <f ca="1">IFERROR(IF(AND(Milestones[[#This Row],[Category]:[Category]]="Goal",DS$5&gt;=Milestones[[#This Row],[Start]:[Start]],DS$5&lt;=Milestones[[#This Row],[End]:[End]]),2,IF(AND(Milestones[[#This Row],[Category]:[Category]]="Milestone",DS$5&gt;=Milestones[[#This Row],[Start]:[Start]],DS$5&lt;=Milestones[[#This Row],[End]:[End]]),1,"")),"")</f>
        <v/>
      </c>
      <c r="DT61" s="20" t="str">
        <f ca="1">IFERROR(IF(AND(Milestones[[#This Row],[Category]:[Category]]="Goal",DT$5&gt;=Milestones[[#This Row],[Start]:[Start]],DT$5&lt;=Milestones[[#This Row],[End]:[End]]),2,IF(AND(Milestones[[#This Row],[Category]:[Category]]="Milestone",DT$5&gt;=Milestones[[#This Row],[Start]:[Start]],DT$5&lt;=Milestones[[#This Row],[End]:[End]]),1,"")),"")</f>
        <v/>
      </c>
      <c r="DU61" s="20" t="str">
        <f ca="1">IFERROR(IF(AND(Milestones[[#This Row],[Category]:[Category]]="Goal",DU$5&gt;=Milestones[[#This Row],[Start]:[Start]],DU$5&lt;=Milestones[[#This Row],[End]:[End]]),2,IF(AND(Milestones[[#This Row],[Category]:[Category]]="Milestone",DU$5&gt;=Milestones[[#This Row],[Start]:[Start]],DU$5&lt;=Milestones[[#This Row],[End]:[End]]),1,"")),"")</f>
        <v/>
      </c>
      <c r="DV61" s="20" t="str">
        <f ca="1">IFERROR(IF(AND(Milestones[[#This Row],[Category]:[Category]]="Goal",DV$5&gt;=Milestones[[#This Row],[Start]:[Start]],DV$5&lt;=Milestones[[#This Row],[End]:[End]]),2,IF(AND(Milestones[[#This Row],[Category]:[Category]]="Milestone",DV$5&gt;=Milestones[[#This Row],[Start]:[Start]],DV$5&lt;=Milestones[[#This Row],[End]:[End]]),1,"")),"")</f>
        <v/>
      </c>
      <c r="DW61" s="20" t="str">
        <f ca="1">IFERROR(IF(AND(Milestones[[#This Row],[Category]:[Category]]="Goal",DW$5&gt;=Milestones[[#This Row],[Start]:[Start]],DW$5&lt;=Milestones[[#This Row],[End]:[End]]),2,IF(AND(Milestones[[#This Row],[Category]:[Category]]="Milestone",DW$5&gt;=Milestones[[#This Row],[Start]:[Start]],DW$5&lt;=Milestones[[#This Row],[End]:[End]]),1,"")),"")</f>
        <v/>
      </c>
      <c r="DX61" s="20" t="str">
        <f ca="1">IFERROR(IF(AND(Milestones[[#This Row],[Category]:[Category]]="Goal",DX$5&gt;=Milestones[[#This Row],[Start]:[Start]],DX$5&lt;=Milestones[[#This Row],[End]:[End]]),2,IF(AND(Milestones[[#This Row],[Category]:[Category]]="Milestone",DX$5&gt;=Milestones[[#This Row],[Start]:[Start]],DX$5&lt;=Milestones[[#This Row],[End]:[End]]),1,"")),"")</f>
        <v/>
      </c>
      <c r="DY61" s="20" t="str">
        <f ca="1">IFERROR(IF(AND(Milestones[[#This Row],[Category]:[Category]]="Goal",DY$5&gt;=Milestones[[#This Row],[Start]:[Start]],DY$5&lt;=Milestones[[#This Row],[End]:[End]]),2,IF(AND(Milestones[[#This Row],[Category]:[Category]]="Milestone",DY$5&gt;=Milestones[[#This Row],[Start]:[Start]],DY$5&lt;=Milestones[[#This Row],[End]:[End]]),1,"")),"")</f>
        <v/>
      </c>
      <c r="DZ61" s="20" t="str">
        <f ca="1">IFERROR(IF(AND(Milestones[[#This Row],[Category]:[Category]]="Goal",DZ$5&gt;=Milestones[[#This Row],[Start]:[Start]],DZ$5&lt;=Milestones[[#This Row],[End]:[End]]),2,IF(AND(Milestones[[#This Row],[Category]:[Category]]="Milestone",DZ$5&gt;=Milestones[[#This Row],[Start]:[Start]],DZ$5&lt;=Milestones[[#This Row],[End]:[End]]),1,"")),"")</f>
        <v/>
      </c>
      <c r="EA61" s="20" t="str">
        <f ca="1">IFERROR(IF(AND(Milestones[[#This Row],[Category]:[Category]]="Goal",EA$5&gt;=Milestones[[#This Row],[Start]:[Start]],EA$5&lt;=Milestones[[#This Row],[End]:[End]]),2,IF(AND(Milestones[[#This Row],[Category]:[Category]]="Milestone",EA$5&gt;=Milestones[[#This Row],[Start]:[Start]],EA$5&lt;=Milestones[[#This Row],[End]:[End]]),1,"")),"")</f>
        <v/>
      </c>
      <c r="EB61" s="20" t="str">
        <f ca="1">IFERROR(IF(AND(Milestones[[#This Row],[Category]:[Category]]="Goal",EB$5&gt;=Milestones[[#This Row],[Start]:[Start]],EB$5&lt;=Milestones[[#This Row],[End]:[End]]),2,IF(AND(Milestones[[#This Row],[Category]:[Category]]="Milestone",EB$5&gt;=Milestones[[#This Row],[Start]:[Start]],EB$5&lt;=Milestones[[#This Row],[End]:[End]]),1,"")),"")</f>
        <v/>
      </c>
      <c r="EC61" s="20" t="str">
        <f ca="1">IFERROR(IF(AND(Milestones[[#This Row],[Category]:[Category]]="Goal",EC$5&gt;=Milestones[[#This Row],[Start]:[Start]],EC$5&lt;=Milestones[[#This Row],[End]:[End]]),2,IF(AND(Milestones[[#This Row],[Category]:[Category]]="Milestone",EC$5&gt;=Milestones[[#This Row],[Start]:[Start]],EC$5&lt;=Milestones[[#This Row],[End]:[End]]),1,"")),"")</f>
        <v/>
      </c>
      <c r="ED61" s="20" t="str">
        <f ca="1">IFERROR(IF(AND(Milestones[[#This Row],[Category]:[Category]]="Goal",ED$5&gt;=Milestones[[#This Row],[Start]:[Start]],ED$5&lt;=Milestones[[#This Row],[End]:[End]]),2,IF(AND(Milestones[[#This Row],[Category]:[Category]]="Milestone",ED$5&gt;=Milestones[[#This Row],[Start]:[Start]],ED$5&lt;=Milestones[[#This Row],[End]:[End]]),1,"")),"")</f>
        <v/>
      </c>
      <c r="EE61" s="20" t="str">
        <f ca="1">IFERROR(IF(AND(Milestones[[#This Row],[Category]:[Category]]="Goal",EE$5&gt;=Milestones[[#This Row],[Start]:[Start]],EE$5&lt;=Milestones[[#This Row],[End]:[End]]),2,IF(AND(Milestones[[#This Row],[Category]:[Category]]="Milestone",EE$5&gt;=Milestones[[#This Row],[Start]:[Start]],EE$5&lt;=Milestones[[#This Row],[End]:[End]]),1,"")),"")</f>
        <v/>
      </c>
      <c r="EF61" s="20" t="str">
        <f ca="1">IFERROR(IF(AND(Milestones[[#This Row],[Category]:[Category]]="Goal",EF$5&gt;=Milestones[[#This Row],[Start]:[Start]],EF$5&lt;=Milestones[[#This Row],[End]:[End]]),2,IF(AND(Milestones[[#This Row],[Category]:[Category]]="Milestone",EF$5&gt;=Milestones[[#This Row],[Start]:[Start]],EF$5&lt;=Milestones[[#This Row],[End]:[End]]),1,"")),"")</f>
        <v/>
      </c>
      <c r="EG61" s="20" t="str">
        <f ca="1">IFERROR(IF(AND(Milestones[[#This Row],[Category]:[Category]]="Goal",EG$5&gt;=Milestones[[#This Row],[Start]:[Start]],EG$5&lt;=Milestones[[#This Row],[End]:[End]]),2,IF(AND(Milestones[[#This Row],[Category]:[Category]]="Milestone",EG$5&gt;=Milestones[[#This Row],[Start]:[Start]],EG$5&lt;=Milestones[[#This Row],[End]:[End]]),1,"")),"")</f>
        <v/>
      </c>
      <c r="EH61" s="20" t="str">
        <f ca="1">IFERROR(IF(AND(Milestones[[#This Row],[Category]:[Category]]="Goal",EH$5&gt;=Milestones[[#This Row],[Start]:[Start]],EH$5&lt;=Milestones[[#This Row],[End]:[End]]),2,IF(AND(Milestones[[#This Row],[Category]:[Category]]="Milestone",EH$5&gt;=Milestones[[#This Row],[Start]:[Start]],EH$5&lt;=Milestones[[#This Row],[End]:[End]]),1,"")),"")</f>
        <v/>
      </c>
      <c r="EI61" s="20" t="str">
        <f ca="1">IFERROR(IF(AND(Milestones[[#This Row],[Category]:[Category]]="Goal",EI$5&gt;=Milestones[[#This Row],[Start]:[Start]],EI$5&lt;=Milestones[[#This Row],[End]:[End]]),2,IF(AND(Milestones[[#This Row],[Category]:[Category]]="Milestone",EI$5&gt;=Milestones[[#This Row],[Start]:[Start]],EI$5&lt;=Milestones[[#This Row],[End]:[End]]),1,"")),"")</f>
        <v/>
      </c>
      <c r="EJ61" s="20" t="str">
        <f ca="1">IFERROR(IF(AND(Milestones[[#This Row],[Category]:[Category]]="Goal",EJ$5&gt;=Milestones[[#This Row],[Start]:[Start]],EJ$5&lt;=Milestones[[#This Row],[End]:[End]]),2,IF(AND(Milestones[[#This Row],[Category]:[Category]]="Milestone",EJ$5&gt;=Milestones[[#This Row],[Start]:[Start]],EJ$5&lt;=Milestones[[#This Row],[End]:[End]]),1,"")),"")</f>
        <v/>
      </c>
      <c r="EK61" s="20" t="str">
        <f ca="1">IFERROR(IF(AND(Milestones[[#This Row],[Category]:[Category]]="Goal",EK$5&gt;=Milestones[[#This Row],[Start]:[Start]],EK$5&lt;=Milestones[[#This Row],[End]:[End]]),2,IF(AND(Milestones[[#This Row],[Category]:[Category]]="Milestone",EK$5&gt;=Milestones[[#This Row],[Start]:[Start]],EK$5&lt;=Milestones[[#This Row],[End]:[End]]),1,"")),"")</f>
        <v/>
      </c>
      <c r="EL61" s="20" t="str">
        <f ca="1">IFERROR(IF(AND(Milestones[[#This Row],[Category]:[Category]]="Goal",EL$5&gt;=Milestones[[#This Row],[Start]:[Start]],EL$5&lt;=Milestones[[#This Row],[End]:[End]]),2,IF(AND(Milestones[[#This Row],[Category]:[Category]]="Milestone",EL$5&gt;=Milestones[[#This Row],[Start]:[Start]],EL$5&lt;=Milestones[[#This Row],[End]:[End]]),1,"")),"")</f>
        <v/>
      </c>
      <c r="EM61" s="20" t="str">
        <f ca="1">IFERROR(IF(AND(Milestones[[#This Row],[Category]:[Category]]="Goal",EM$5&gt;=Milestones[[#This Row],[Start]:[Start]],EM$5&lt;=Milestones[[#This Row],[End]:[End]]),2,IF(AND(Milestones[[#This Row],[Category]:[Category]]="Milestone",EM$5&gt;=Milestones[[#This Row],[Start]:[Start]],EM$5&lt;=Milestones[[#This Row],[End]:[End]]),1,"")),"")</f>
        <v/>
      </c>
      <c r="EN61" s="20" t="str">
        <f ca="1">IFERROR(IF(AND(Milestones[[#This Row],[Category]:[Category]]="Goal",EN$5&gt;=Milestones[[#This Row],[Start]:[Start]],EN$5&lt;=Milestones[[#This Row],[End]:[End]]),2,IF(AND(Milestones[[#This Row],[Category]:[Category]]="Milestone",EN$5&gt;=Milestones[[#This Row],[Start]:[Start]],EN$5&lt;=Milestones[[#This Row],[End]:[End]]),1,"")),"")</f>
        <v/>
      </c>
      <c r="EO61" s="20" t="str">
        <f ca="1">IFERROR(IF(AND(Milestones[[#This Row],[Category]:[Category]]="Goal",EO$5&gt;=Milestones[[#This Row],[Start]:[Start]],EO$5&lt;=Milestones[[#This Row],[End]:[End]]),2,IF(AND(Milestones[[#This Row],[Category]:[Category]]="Milestone",EO$5&gt;=Milestones[[#This Row],[Start]:[Start]],EO$5&lt;=Milestones[[#This Row],[End]:[End]]),1,"")),"")</f>
        <v/>
      </c>
      <c r="EP61" s="20" t="str">
        <f ca="1">IFERROR(IF(AND(Milestones[[#This Row],[Category]:[Category]]="Goal",EP$5&gt;=Milestones[[#This Row],[Start]:[Start]],EP$5&lt;=Milestones[[#This Row],[End]:[End]]),2,IF(AND(Milestones[[#This Row],[Category]:[Category]]="Milestone",EP$5&gt;=Milestones[[#This Row],[Start]:[Start]],EP$5&lt;=Milestones[[#This Row],[End]:[End]]),1,"")),"")</f>
        <v/>
      </c>
      <c r="EQ61" s="20" t="str">
        <f ca="1">IFERROR(IF(AND(Milestones[[#This Row],[Category]:[Category]]="Goal",EQ$5&gt;=Milestones[[#This Row],[Start]:[Start]],EQ$5&lt;=Milestones[[#This Row],[End]:[End]]),2,IF(AND(Milestones[[#This Row],[Category]:[Category]]="Milestone",EQ$5&gt;=Milestones[[#This Row],[Start]:[Start]],EQ$5&lt;=Milestones[[#This Row],[End]:[End]]),1,"")),"")</f>
        <v/>
      </c>
      <c r="ER61" s="20" t="str">
        <f ca="1">IFERROR(IF(AND(Milestones[[#This Row],[Category]:[Category]]="Goal",ER$5&gt;=Milestones[[#This Row],[Start]:[Start]],ER$5&lt;=Milestones[[#This Row],[End]:[End]]),2,IF(AND(Milestones[[#This Row],[Category]:[Category]]="Milestone",ER$5&gt;=Milestones[[#This Row],[Start]:[Start]],ER$5&lt;=Milestones[[#This Row],[End]:[End]]),1,"")),"")</f>
        <v/>
      </c>
    </row>
    <row r="62" spans="2:148" ht="15" customHeight="1" x14ac:dyDescent="0.3">
      <c r="B62" s="41">
        <f t="shared" si="73"/>
        <v>55</v>
      </c>
      <c r="C62" s="65"/>
      <c r="D62" s="61"/>
      <c r="E62" s="37"/>
      <c r="F62" s="64"/>
      <c r="G62" s="43"/>
      <c r="H62" s="35"/>
      <c r="I62" s="58" t="str">
        <f>IFERROR(IF(Milestones[[#This Row],[Activity]]="","",WORKDAY(IF(Milestones[[#This Row],[Predecessor]]="",IF(O61&lt;&gt;"", O61, L61),IF(INDEX(Milestones[Actual End],Milestones[[#This Row],[Predecessor]])&lt;&gt;"",INDEX(Milestones[Actual End],Milestones[[#This Row],[Predecessor]]),INDEX(Milestones[End],Milestones[[#This Row],[Predecessor]]))),Milestones[[#This Row],[Lag Days (Working Days)]],Table5[Holidays])),"")</f>
        <v/>
      </c>
      <c r="J62" s="70"/>
      <c r="K62" s="46">
        <f>IF(Milestones[[#This Row],[Responsible]]="",Milestones[[#This Row],[Effort (Working Days)]],IFERROR(ROUND(Milestones[[#This Row],[Effort (Working Days)]]/VLOOKUP(Milestones[[#This Row],[Responsible]],ProjectPersonnel[],2,FALSE)*4,0)/4,0))</f>
        <v>0</v>
      </c>
      <c r="L62" s="47" t="str">
        <f>IFERROR(WORKDAY(Milestones[[#This Row],[Start]],Milestones[[#This Row],[Task Duration]],Table5[Holidays]),"")</f>
        <v/>
      </c>
      <c r="M62" s="49"/>
      <c r="N62" s="49"/>
      <c r="O62" s="49"/>
      <c r="P62" s="72">
        <v>0</v>
      </c>
      <c r="Q62" s="13"/>
      <c r="R62" s="13"/>
      <c r="T62" s="20" t="str">
        <f ca="1">IFERROR(IF(AND(Milestones[[#This Row],[Category]:[Category]]="Goal",T$5&gt;=Milestones[[#This Row],[Start]:[Start]],T$5&lt;=Milestones[[#This Row],[End]:[End]]),2,IF(AND(Milestones[[#This Row],[Category]:[Category]]="Milestone",T$5&gt;=Milestones[[#This Row],[Start]:[Start]],T$5&lt;=Milestones[[#This Row],[End]:[End]]),1,"")),"")</f>
        <v/>
      </c>
      <c r="U62" s="20" t="str">
        <f ca="1">IFERROR(IF(AND(Milestones[[#This Row],[Category]:[Category]]="Goal",U$5&gt;=Milestones[[#This Row],[Start]:[Start]],U$5&lt;=Milestones[[#This Row],[End]:[End]]),2,IF(AND(Milestones[[#This Row],[Category]:[Category]]="Milestone",U$5&gt;=Milestones[[#This Row],[Start]:[Start]],U$5&lt;=Milestones[[#This Row],[End]:[End]]),1,"")),"")</f>
        <v/>
      </c>
      <c r="V62" s="20" t="str">
        <f ca="1">IFERROR(IF(AND(Milestones[[#This Row],[Category]:[Category]]="Goal",V$5&gt;=Milestones[[#This Row],[Start]:[Start]],V$5&lt;=Milestones[[#This Row],[End]:[End]]),2,IF(AND(Milestones[[#This Row],[Category]:[Category]]="Milestone",V$5&gt;=Milestones[[#This Row],[Start]:[Start]],V$5&lt;=Milestones[[#This Row],[End]:[End]]),1,"")),"")</f>
        <v/>
      </c>
      <c r="W62" s="20" t="str">
        <f ca="1">IFERROR(IF(AND(Milestones[[#This Row],[Category]:[Category]]="Goal",W$5&gt;=Milestones[[#This Row],[Start]:[Start]],W$5&lt;=Milestones[[#This Row],[End]:[End]]),2,IF(AND(Milestones[[#This Row],[Category]:[Category]]="Milestone",W$5&gt;=Milestones[[#This Row],[Start]:[Start]],W$5&lt;=Milestones[[#This Row],[End]:[End]]),1,"")),"")</f>
        <v/>
      </c>
      <c r="X62" s="20" t="str">
        <f ca="1">IFERROR(IF(AND(Milestones[[#This Row],[Category]:[Category]]="Goal",X$5&gt;=Milestones[[#This Row],[Start]:[Start]],X$5&lt;=Milestones[[#This Row],[End]:[End]]),2,IF(AND(Milestones[[#This Row],[Category]:[Category]]="Milestone",X$5&gt;=Milestones[[#This Row],[Start]:[Start]],X$5&lt;=Milestones[[#This Row],[End]:[End]]),1,"")),"")</f>
        <v/>
      </c>
      <c r="Y62" s="20" t="str">
        <f ca="1">IFERROR(IF(AND(Milestones[[#This Row],[Category]:[Category]]="Goal",Y$5&gt;=Milestones[[#This Row],[Start]:[Start]],Y$5&lt;=Milestones[[#This Row],[End]:[End]]),2,IF(AND(Milestones[[#This Row],[Category]:[Category]]="Milestone",Y$5&gt;=Milestones[[#This Row],[Start]:[Start]],Y$5&lt;=Milestones[[#This Row],[End]:[End]]),1,"")),"")</f>
        <v/>
      </c>
      <c r="Z62" s="20" t="str">
        <f ca="1">IFERROR(IF(AND(Milestones[[#This Row],[Category]:[Category]]="Goal",Z$5&gt;=Milestones[[#This Row],[Start]:[Start]],Z$5&lt;=Milestones[[#This Row],[End]:[End]]),2,IF(AND(Milestones[[#This Row],[Category]:[Category]]="Milestone",Z$5&gt;=Milestones[[#This Row],[Start]:[Start]],Z$5&lt;=Milestones[[#This Row],[End]:[End]]),1,"")),"")</f>
        <v/>
      </c>
      <c r="AA62" s="20" t="str">
        <f ca="1">IFERROR(IF(AND(Milestones[[#This Row],[Category]:[Category]]="Goal",AA$5&gt;=Milestones[[#This Row],[Start]:[Start]],AA$5&lt;=Milestones[[#This Row],[End]:[End]]),2,IF(AND(Milestones[[#This Row],[Category]:[Category]]="Milestone",AA$5&gt;=Milestones[[#This Row],[Start]:[Start]],AA$5&lt;=Milestones[[#This Row],[End]:[End]]),1,"")),"")</f>
        <v/>
      </c>
      <c r="AB62" s="20" t="str">
        <f ca="1">IFERROR(IF(AND(Milestones[[#This Row],[Category]:[Category]]="Goal",AB$5&gt;=Milestones[[#This Row],[Start]:[Start]],AB$5&lt;=Milestones[[#This Row],[End]:[End]]),2,IF(AND(Milestones[[#This Row],[Category]:[Category]]="Milestone",AB$5&gt;=Milestones[[#This Row],[Start]:[Start]],AB$5&lt;=Milestones[[#This Row],[End]:[End]]),1,"")),"")</f>
        <v/>
      </c>
      <c r="AC62" s="20" t="str">
        <f ca="1">IFERROR(IF(AND(Milestones[[#This Row],[Category]:[Category]]="Goal",AC$5&gt;=Milestones[[#This Row],[Start]:[Start]],AC$5&lt;=Milestones[[#This Row],[End]:[End]]),2,IF(AND(Milestones[[#This Row],[Category]:[Category]]="Milestone",AC$5&gt;=Milestones[[#This Row],[Start]:[Start]],AC$5&lt;=Milestones[[#This Row],[End]:[End]]),1,"")),"")</f>
        <v/>
      </c>
      <c r="AD62" s="20" t="str">
        <f ca="1">IFERROR(IF(AND(Milestones[[#This Row],[Category]:[Category]]="Goal",AD$5&gt;=Milestones[[#This Row],[Start]:[Start]],AD$5&lt;=Milestones[[#This Row],[End]:[End]]),2,IF(AND(Milestones[[#This Row],[Category]:[Category]]="Milestone",AD$5&gt;=Milestones[[#This Row],[Start]:[Start]],AD$5&lt;=Milestones[[#This Row],[End]:[End]]),1,"")),"")</f>
        <v/>
      </c>
      <c r="AE62" s="20" t="str">
        <f ca="1">IFERROR(IF(AND(Milestones[[#This Row],[Category]:[Category]]="Goal",AE$5&gt;=Milestones[[#This Row],[Start]:[Start]],AE$5&lt;=Milestones[[#This Row],[End]:[End]]),2,IF(AND(Milestones[[#This Row],[Category]:[Category]]="Milestone",AE$5&gt;=Milestones[[#This Row],[Start]:[Start]],AE$5&lt;=Milestones[[#This Row],[End]:[End]]),1,"")),"")</f>
        <v/>
      </c>
      <c r="AF62" s="20" t="str">
        <f ca="1">IFERROR(IF(AND(Milestones[[#This Row],[Category]:[Category]]="Goal",AF$5&gt;=Milestones[[#This Row],[Start]:[Start]],AF$5&lt;=Milestones[[#This Row],[End]:[End]]),2,IF(AND(Milestones[[#This Row],[Category]:[Category]]="Milestone",AF$5&gt;=Milestones[[#This Row],[Start]:[Start]],AF$5&lt;=Milestones[[#This Row],[End]:[End]]),1,"")),"")</f>
        <v/>
      </c>
      <c r="AG62" s="20" t="str">
        <f ca="1">IFERROR(IF(AND(Milestones[[#This Row],[Category]:[Category]]="Goal",AG$5&gt;=Milestones[[#This Row],[Start]:[Start]],AG$5&lt;=Milestones[[#This Row],[End]:[End]]),2,IF(AND(Milestones[[#This Row],[Category]:[Category]]="Milestone",AG$5&gt;=Milestones[[#This Row],[Start]:[Start]],AG$5&lt;=Milestones[[#This Row],[End]:[End]]),1,"")),"")</f>
        <v/>
      </c>
      <c r="AH62" s="20" t="str">
        <f ca="1">IFERROR(IF(AND(Milestones[[#This Row],[Category]:[Category]]="Goal",AH$5&gt;=Milestones[[#This Row],[Start]:[Start]],AH$5&lt;=Milestones[[#This Row],[End]:[End]]),2,IF(AND(Milestones[[#This Row],[Category]:[Category]]="Milestone",AH$5&gt;=Milestones[[#This Row],[Start]:[Start]],AH$5&lt;=Milestones[[#This Row],[End]:[End]]),1,"")),"")</f>
        <v/>
      </c>
      <c r="AI62" s="20" t="str">
        <f ca="1">IFERROR(IF(AND(Milestones[[#This Row],[Category]:[Category]]="Goal",AI$5&gt;=Milestones[[#This Row],[Start]:[Start]],AI$5&lt;=Milestones[[#This Row],[End]:[End]]),2,IF(AND(Milestones[[#This Row],[Category]:[Category]]="Milestone",AI$5&gt;=Milestones[[#This Row],[Start]:[Start]],AI$5&lt;=Milestones[[#This Row],[End]:[End]]),1,"")),"")</f>
        <v/>
      </c>
      <c r="AJ62" s="20" t="str">
        <f ca="1">IFERROR(IF(AND(Milestones[[#This Row],[Category]:[Category]]="Goal",AJ$5&gt;=Milestones[[#This Row],[Start]:[Start]],AJ$5&lt;=Milestones[[#This Row],[End]:[End]]),2,IF(AND(Milestones[[#This Row],[Category]:[Category]]="Milestone",AJ$5&gt;=Milestones[[#This Row],[Start]:[Start]],AJ$5&lt;=Milestones[[#This Row],[End]:[End]]),1,"")),"")</f>
        <v/>
      </c>
      <c r="AK62" s="20" t="str">
        <f ca="1">IFERROR(IF(AND(Milestones[[#This Row],[Category]:[Category]]="Goal",AK$5&gt;=Milestones[[#This Row],[Start]:[Start]],AK$5&lt;=Milestones[[#This Row],[End]:[End]]),2,IF(AND(Milestones[[#This Row],[Category]:[Category]]="Milestone",AK$5&gt;=Milestones[[#This Row],[Start]:[Start]],AK$5&lt;=Milestones[[#This Row],[End]:[End]]),1,"")),"")</f>
        <v/>
      </c>
      <c r="AL62" s="20" t="str">
        <f ca="1">IFERROR(IF(AND(Milestones[[#This Row],[Category]:[Category]]="Goal",AL$5&gt;=Milestones[[#This Row],[Start]:[Start]],AL$5&lt;=Milestones[[#This Row],[End]:[End]]),2,IF(AND(Milestones[[#This Row],[Category]:[Category]]="Milestone",AL$5&gt;=Milestones[[#This Row],[Start]:[Start]],AL$5&lt;=Milestones[[#This Row],[End]:[End]]),1,"")),"")</f>
        <v/>
      </c>
      <c r="AM62" s="20" t="str">
        <f ca="1">IFERROR(IF(AND(Milestones[[#This Row],[Category]:[Category]]="Goal",AM$5&gt;=Milestones[[#This Row],[Start]:[Start]],AM$5&lt;=Milestones[[#This Row],[End]:[End]]),2,IF(AND(Milestones[[#This Row],[Category]:[Category]]="Milestone",AM$5&gt;=Milestones[[#This Row],[Start]:[Start]],AM$5&lt;=Milestones[[#This Row],[End]:[End]]),1,"")),"")</f>
        <v/>
      </c>
      <c r="AN62" s="20" t="str">
        <f ca="1">IFERROR(IF(AND(Milestones[[#This Row],[Category]:[Category]]="Goal",AN$5&gt;=Milestones[[#This Row],[Start]:[Start]],AN$5&lt;=Milestones[[#This Row],[End]:[End]]),2,IF(AND(Milestones[[#This Row],[Category]:[Category]]="Milestone",AN$5&gt;=Milestones[[#This Row],[Start]:[Start]],AN$5&lt;=Milestones[[#This Row],[End]:[End]]),1,"")),"")</f>
        <v/>
      </c>
      <c r="AO62" s="20" t="str">
        <f ca="1">IFERROR(IF(AND(Milestones[[#This Row],[Category]:[Category]]="Goal",AO$5&gt;=Milestones[[#This Row],[Start]:[Start]],AO$5&lt;=Milestones[[#This Row],[End]:[End]]),2,IF(AND(Milestones[[#This Row],[Category]:[Category]]="Milestone",AO$5&gt;=Milestones[[#This Row],[Start]:[Start]],AO$5&lt;=Milestones[[#This Row],[End]:[End]]),1,"")),"")</f>
        <v/>
      </c>
      <c r="AP62" s="20" t="str">
        <f ca="1">IFERROR(IF(AND(Milestones[[#This Row],[Category]:[Category]]="Goal",AP$5&gt;=Milestones[[#This Row],[Start]:[Start]],AP$5&lt;=Milestones[[#This Row],[End]:[End]]),2,IF(AND(Milestones[[#This Row],[Category]:[Category]]="Milestone",AP$5&gt;=Milestones[[#This Row],[Start]:[Start]],AP$5&lt;=Milestones[[#This Row],[End]:[End]]),1,"")),"")</f>
        <v/>
      </c>
      <c r="AQ62" s="20" t="str">
        <f ca="1">IFERROR(IF(AND(Milestones[[#This Row],[Category]:[Category]]="Goal",AQ$5&gt;=Milestones[[#This Row],[Start]:[Start]],AQ$5&lt;=Milestones[[#This Row],[End]:[End]]),2,IF(AND(Milestones[[#This Row],[Category]:[Category]]="Milestone",AQ$5&gt;=Milestones[[#This Row],[Start]:[Start]],AQ$5&lt;=Milestones[[#This Row],[End]:[End]]),1,"")),"")</f>
        <v/>
      </c>
      <c r="AR62" s="20" t="str">
        <f ca="1">IFERROR(IF(AND(Milestones[[#This Row],[Category]:[Category]]="Goal",AR$5&gt;=Milestones[[#This Row],[Start]:[Start]],AR$5&lt;=Milestones[[#This Row],[End]:[End]]),2,IF(AND(Milestones[[#This Row],[Category]:[Category]]="Milestone",AR$5&gt;=Milestones[[#This Row],[Start]:[Start]],AR$5&lt;=Milestones[[#This Row],[End]:[End]]),1,"")),"")</f>
        <v/>
      </c>
      <c r="AS62" s="20" t="str">
        <f ca="1">IFERROR(IF(AND(Milestones[[#This Row],[Category]:[Category]]="Goal",AS$5&gt;=Milestones[[#This Row],[Start]:[Start]],AS$5&lt;=Milestones[[#This Row],[End]:[End]]),2,IF(AND(Milestones[[#This Row],[Category]:[Category]]="Milestone",AS$5&gt;=Milestones[[#This Row],[Start]:[Start]],AS$5&lt;=Milestones[[#This Row],[End]:[End]]),1,"")),"")</f>
        <v/>
      </c>
      <c r="AT62" s="20" t="str">
        <f ca="1">IFERROR(IF(AND(Milestones[[#This Row],[Category]:[Category]]="Goal",AT$5&gt;=Milestones[[#This Row],[Start]:[Start]],AT$5&lt;=Milestones[[#This Row],[End]:[End]]),2,IF(AND(Milestones[[#This Row],[Category]:[Category]]="Milestone",AT$5&gt;=Milestones[[#This Row],[Start]:[Start]],AT$5&lt;=Milestones[[#This Row],[End]:[End]]),1,"")),"")</f>
        <v/>
      </c>
      <c r="AU62" s="20" t="str">
        <f ca="1">IFERROR(IF(AND(Milestones[[#This Row],[Category]:[Category]]="Goal",AU$5&gt;=Milestones[[#This Row],[Start]:[Start]],AU$5&lt;=Milestones[[#This Row],[End]:[End]]),2,IF(AND(Milestones[[#This Row],[Category]:[Category]]="Milestone",AU$5&gt;=Milestones[[#This Row],[Start]:[Start]],AU$5&lt;=Milestones[[#This Row],[End]:[End]]),1,"")),"")</f>
        <v/>
      </c>
      <c r="AV62" s="20" t="str">
        <f ca="1">IFERROR(IF(AND(Milestones[[#This Row],[Category]:[Category]]="Goal",AV$5&gt;=Milestones[[#This Row],[Start]:[Start]],AV$5&lt;=Milestones[[#This Row],[End]:[End]]),2,IF(AND(Milestones[[#This Row],[Category]:[Category]]="Milestone",AV$5&gt;=Milestones[[#This Row],[Start]:[Start]],AV$5&lt;=Milestones[[#This Row],[End]:[End]]),1,"")),"")</f>
        <v/>
      </c>
      <c r="AW62" s="20" t="str">
        <f ca="1">IFERROR(IF(AND(Milestones[[#This Row],[Category]:[Category]]="Goal",AW$5&gt;=Milestones[[#This Row],[Start]:[Start]],AW$5&lt;=Milestones[[#This Row],[End]:[End]]),2,IF(AND(Milestones[[#This Row],[Category]:[Category]]="Milestone",AW$5&gt;=Milestones[[#This Row],[Start]:[Start]],AW$5&lt;=Milestones[[#This Row],[End]:[End]]),1,"")),"")</f>
        <v/>
      </c>
      <c r="AX62" s="20" t="str">
        <f ca="1">IFERROR(IF(AND(Milestones[[#This Row],[Category]:[Category]]="Goal",AX$5&gt;=Milestones[[#This Row],[Start]:[Start]],AX$5&lt;=Milestones[[#This Row],[End]:[End]]),2,IF(AND(Milestones[[#This Row],[Category]:[Category]]="Milestone",AX$5&gt;=Milestones[[#This Row],[Start]:[Start]],AX$5&lt;=Milestones[[#This Row],[End]:[End]]),1,"")),"")</f>
        <v/>
      </c>
      <c r="AY62" s="20" t="str">
        <f ca="1">IFERROR(IF(AND(Milestones[[#This Row],[Category]:[Category]]="Goal",AY$5&gt;=Milestones[[#This Row],[Start]:[Start]],AY$5&lt;=Milestones[[#This Row],[End]:[End]]),2,IF(AND(Milestones[[#This Row],[Category]:[Category]]="Milestone",AY$5&gt;=Milestones[[#This Row],[Start]:[Start]],AY$5&lt;=Milestones[[#This Row],[End]:[End]]),1,"")),"")</f>
        <v/>
      </c>
      <c r="AZ62" s="20" t="str">
        <f ca="1">IFERROR(IF(AND(Milestones[[#This Row],[Category]:[Category]]="Goal",AZ$5&gt;=Milestones[[#This Row],[Start]:[Start]],AZ$5&lt;=Milestones[[#This Row],[End]:[End]]),2,IF(AND(Milestones[[#This Row],[Category]:[Category]]="Milestone",AZ$5&gt;=Milestones[[#This Row],[Start]:[Start]],AZ$5&lt;=Milestones[[#This Row],[End]:[End]]),1,"")),"")</f>
        <v/>
      </c>
      <c r="BA62" s="20" t="str">
        <f ca="1">IFERROR(IF(AND(Milestones[[#This Row],[Category]:[Category]]="Goal",BA$5&gt;=Milestones[[#This Row],[Start]:[Start]],BA$5&lt;=Milestones[[#This Row],[End]:[End]]),2,IF(AND(Milestones[[#This Row],[Category]:[Category]]="Milestone",BA$5&gt;=Milestones[[#This Row],[Start]:[Start]],BA$5&lt;=Milestones[[#This Row],[End]:[End]]),1,"")),"")</f>
        <v/>
      </c>
      <c r="BB62" s="20" t="str">
        <f ca="1">IFERROR(IF(AND(Milestones[[#This Row],[Category]:[Category]]="Goal",BB$5&gt;=Milestones[[#This Row],[Start]:[Start]],BB$5&lt;=Milestones[[#This Row],[End]:[End]]),2,IF(AND(Milestones[[#This Row],[Category]:[Category]]="Milestone",BB$5&gt;=Milestones[[#This Row],[Start]:[Start]],BB$5&lt;=Milestones[[#This Row],[End]:[End]]),1,"")),"")</f>
        <v/>
      </c>
      <c r="BC62" s="20" t="str">
        <f ca="1">IFERROR(IF(AND(Milestones[[#This Row],[Category]:[Category]]="Goal",BC$5&gt;=Milestones[[#This Row],[Start]:[Start]],BC$5&lt;=Milestones[[#This Row],[End]:[End]]),2,IF(AND(Milestones[[#This Row],[Category]:[Category]]="Milestone",BC$5&gt;=Milestones[[#This Row],[Start]:[Start]],BC$5&lt;=Milestones[[#This Row],[End]:[End]]),1,"")),"")</f>
        <v/>
      </c>
      <c r="BD62" s="20" t="str">
        <f ca="1">IFERROR(IF(AND(Milestones[[#This Row],[Category]:[Category]]="Goal",BD$5&gt;=Milestones[[#This Row],[Start]:[Start]],BD$5&lt;=Milestones[[#This Row],[End]:[End]]),2,IF(AND(Milestones[[#This Row],[Category]:[Category]]="Milestone",BD$5&gt;=Milestones[[#This Row],[Start]:[Start]],BD$5&lt;=Milestones[[#This Row],[End]:[End]]),1,"")),"")</f>
        <v/>
      </c>
      <c r="BE62" s="20" t="str">
        <f ca="1">IFERROR(IF(AND(Milestones[[#This Row],[Category]:[Category]]="Goal",BE$5&gt;=Milestones[[#This Row],[Start]:[Start]],BE$5&lt;=Milestones[[#This Row],[End]:[End]]),2,IF(AND(Milestones[[#This Row],[Category]:[Category]]="Milestone",BE$5&gt;=Milestones[[#This Row],[Start]:[Start]],BE$5&lt;=Milestones[[#This Row],[End]:[End]]),1,"")),"")</f>
        <v/>
      </c>
      <c r="BF62" s="20" t="str">
        <f ca="1">IFERROR(IF(AND(Milestones[[#This Row],[Category]:[Category]]="Goal",BF$5&gt;=Milestones[[#This Row],[Start]:[Start]],BF$5&lt;=Milestones[[#This Row],[End]:[End]]),2,IF(AND(Milestones[[#This Row],[Category]:[Category]]="Milestone",BF$5&gt;=Milestones[[#This Row],[Start]:[Start]],BF$5&lt;=Milestones[[#This Row],[End]:[End]]),1,"")),"")</f>
        <v/>
      </c>
      <c r="BG62" s="20" t="str">
        <f ca="1">IFERROR(IF(AND(Milestones[[#This Row],[Category]:[Category]]="Goal",BG$5&gt;=Milestones[[#This Row],[Start]:[Start]],BG$5&lt;=Milestones[[#This Row],[End]:[End]]),2,IF(AND(Milestones[[#This Row],[Category]:[Category]]="Milestone",BG$5&gt;=Milestones[[#This Row],[Start]:[Start]],BG$5&lt;=Milestones[[#This Row],[End]:[End]]),1,"")),"")</f>
        <v/>
      </c>
      <c r="BH62" s="20" t="str">
        <f ca="1">IFERROR(IF(AND(Milestones[[#This Row],[Category]:[Category]]="Goal",BH$5&gt;=Milestones[[#This Row],[Start]:[Start]],BH$5&lt;=Milestones[[#This Row],[End]:[End]]),2,IF(AND(Milestones[[#This Row],[Category]:[Category]]="Milestone",BH$5&gt;=Milestones[[#This Row],[Start]:[Start]],BH$5&lt;=Milestones[[#This Row],[End]:[End]]),1,"")),"")</f>
        <v/>
      </c>
      <c r="BI62" s="20" t="str">
        <f ca="1">IFERROR(IF(AND(Milestones[[#This Row],[Category]:[Category]]="Goal",BI$5&gt;=Milestones[[#This Row],[Start]:[Start]],BI$5&lt;=Milestones[[#This Row],[End]:[End]]),2,IF(AND(Milestones[[#This Row],[Category]:[Category]]="Milestone",BI$5&gt;=Milestones[[#This Row],[Start]:[Start]],BI$5&lt;=Milestones[[#This Row],[End]:[End]]),1,"")),"")</f>
        <v/>
      </c>
      <c r="BJ62" s="20" t="str">
        <f ca="1">IFERROR(IF(AND(Milestones[[#This Row],[Category]:[Category]]="Goal",BJ$5&gt;=Milestones[[#This Row],[Start]:[Start]],BJ$5&lt;=Milestones[[#This Row],[End]:[End]]),2,IF(AND(Milestones[[#This Row],[Category]:[Category]]="Milestone",BJ$5&gt;=Milestones[[#This Row],[Start]:[Start]],BJ$5&lt;=Milestones[[#This Row],[End]:[End]]),1,"")),"")</f>
        <v/>
      </c>
      <c r="BK62" s="20" t="str">
        <f ca="1">IFERROR(IF(AND(Milestones[[#This Row],[Category]:[Category]]="Goal",BK$5&gt;=Milestones[[#This Row],[Start]:[Start]],BK$5&lt;=Milestones[[#This Row],[End]:[End]]),2,IF(AND(Milestones[[#This Row],[Category]:[Category]]="Milestone",BK$5&gt;=Milestones[[#This Row],[Start]:[Start]],BK$5&lt;=Milestones[[#This Row],[End]:[End]]),1,"")),"")</f>
        <v/>
      </c>
      <c r="BL62" s="20" t="str">
        <f ca="1">IFERROR(IF(AND(Milestones[[#This Row],[Category]:[Category]]="Goal",BL$5&gt;=Milestones[[#This Row],[Start]:[Start]],BL$5&lt;=Milestones[[#This Row],[End]:[End]]),2,IF(AND(Milestones[[#This Row],[Category]:[Category]]="Milestone",BL$5&gt;=Milestones[[#This Row],[Start]:[Start]],BL$5&lt;=Milestones[[#This Row],[End]:[End]]),1,"")),"")</f>
        <v/>
      </c>
      <c r="BM62" s="20" t="str">
        <f ca="1">IFERROR(IF(AND(Milestones[[#This Row],[Category]:[Category]]="Goal",BM$5&gt;=Milestones[[#This Row],[Start]:[Start]],BM$5&lt;=Milestones[[#This Row],[End]:[End]]),2,IF(AND(Milestones[[#This Row],[Category]:[Category]]="Milestone",BM$5&gt;=Milestones[[#This Row],[Start]:[Start]],BM$5&lt;=Milestones[[#This Row],[End]:[End]]),1,"")),"")</f>
        <v/>
      </c>
      <c r="BN62" s="20" t="str">
        <f ca="1">IFERROR(IF(AND(Milestones[[#This Row],[Category]:[Category]]="Goal",BN$5&gt;=Milestones[[#This Row],[Start]:[Start]],BN$5&lt;=Milestones[[#This Row],[End]:[End]]),2,IF(AND(Milestones[[#This Row],[Category]:[Category]]="Milestone",BN$5&gt;=Milestones[[#This Row],[Start]:[Start]],BN$5&lt;=Milestones[[#This Row],[End]:[End]]),1,"")),"")</f>
        <v/>
      </c>
      <c r="BO62" s="20" t="str">
        <f ca="1">IFERROR(IF(AND(Milestones[[#This Row],[Category]:[Category]]="Goal",BO$5&gt;=Milestones[[#This Row],[Start]:[Start]],BO$5&lt;=Milestones[[#This Row],[End]:[End]]),2,IF(AND(Milestones[[#This Row],[Category]:[Category]]="Milestone",BO$5&gt;=Milestones[[#This Row],[Start]:[Start]],BO$5&lt;=Milestones[[#This Row],[End]:[End]]),1,"")),"")</f>
        <v/>
      </c>
      <c r="BP62" s="20" t="str">
        <f ca="1">IFERROR(IF(AND(Milestones[[#This Row],[Category]:[Category]]="Goal",BP$5&gt;=Milestones[[#This Row],[Start]:[Start]],BP$5&lt;=Milestones[[#This Row],[End]:[End]]),2,IF(AND(Milestones[[#This Row],[Category]:[Category]]="Milestone",BP$5&gt;=Milestones[[#This Row],[Start]:[Start]],BP$5&lt;=Milestones[[#This Row],[End]:[End]]),1,"")),"")</f>
        <v/>
      </c>
      <c r="BQ62" s="20" t="str">
        <f ca="1">IFERROR(IF(AND(Milestones[[#This Row],[Category]:[Category]]="Goal",BQ$5&gt;=Milestones[[#This Row],[Start]:[Start]],BQ$5&lt;=Milestones[[#This Row],[End]:[End]]),2,IF(AND(Milestones[[#This Row],[Category]:[Category]]="Milestone",BQ$5&gt;=Milestones[[#This Row],[Start]:[Start]],BQ$5&lt;=Milestones[[#This Row],[End]:[End]]),1,"")),"")</f>
        <v/>
      </c>
      <c r="BR62" s="20" t="str">
        <f ca="1">IFERROR(IF(AND(Milestones[[#This Row],[Category]:[Category]]="Goal",BR$5&gt;=Milestones[[#This Row],[Start]:[Start]],BR$5&lt;=Milestones[[#This Row],[End]:[End]]),2,IF(AND(Milestones[[#This Row],[Category]:[Category]]="Milestone",BR$5&gt;=Milestones[[#This Row],[Start]:[Start]],BR$5&lt;=Milestones[[#This Row],[End]:[End]]),1,"")),"")</f>
        <v/>
      </c>
      <c r="BS62" s="20" t="str">
        <f ca="1">IFERROR(IF(AND(Milestones[[#This Row],[Category]:[Category]]="Goal",BS$5&gt;=Milestones[[#This Row],[Start]:[Start]],BS$5&lt;=Milestones[[#This Row],[End]:[End]]),2,IF(AND(Milestones[[#This Row],[Category]:[Category]]="Milestone",BS$5&gt;=Milestones[[#This Row],[Start]:[Start]],BS$5&lt;=Milestones[[#This Row],[End]:[End]]),1,"")),"")</f>
        <v/>
      </c>
      <c r="BT62" s="20" t="str">
        <f ca="1">IFERROR(IF(AND(Milestones[[#This Row],[Category]:[Category]]="Goal",BT$5&gt;=Milestones[[#This Row],[Start]:[Start]],BT$5&lt;=Milestones[[#This Row],[End]:[End]]),2,IF(AND(Milestones[[#This Row],[Category]:[Category]]="Milestone",BT$5&gt;=Milestones[[#This Row],[Start]:[Start]],BT$5&lt;=Milestones[[#This Row],[End]:[End]]),1,"")),"")</f>
        <v/>
      </c>
      <c r="BU62" s="20" t="str">
        <f ca="1">IFERROR(IF(AND(Milestones[[#This Row],[Category]:[Category]]="Goal",BU$5&gt;=Milestones[[#This Row],[Start]:[Start]],BU$5&lt;=Milestones[[#This Row],[End]:[End]]),2,IF(AND(Milestones[[#This Row],[Category]:[Category]]="Milestone",BU$5&gt;=Milestones[[#This Row],[Start]:[Start]],BU$5&lt;=Milestones[[#This Row],[End]:[End]]),1,"")),"")</f>
        <v/>
      </c>
      <c r="BV62" s="20" t="str">
        <f ca="1">IFERROR(IF(AND(Milestones[[#This Row],[Category]:[Category]]="Goal",BV$5&gt;=Milestones[[#This Row],[Start]:[Start]],BV$5&lt;=Milestones[[#This Row],[End]:[End]]),2,IF(AND(Milestones[[#This Row],[Category]:[Category]]="Milestone",BV$5&gt;=Milestones[[#This Row],[Start]:[Start]],BV$5&lt;=Milestones[[#This Row],[End]:[End]]),1,"")),"")</f>
        <v/>
      </c>
      <c r="BW62" s="20" t="str">
        <f ca="1">IFERROR(IF(AND(Milestones[[#This Row],[Category]:[Category]]="Goal",BW$5&gt;=Milestones[[#This Row],[Start]:[Start]],BW$5&lt;=Milestones[[#This Row],[End]:[End]]),2,IF(AND(Milestones[[#This Row],[Category]:[Category]]="Milestone",BW$5&gt;=Milestones[[#This Row],[Start]:[Start]],BW$5&lt;=Milestones[[#This Row],[End]:[End]]),1,"")),"")</f>
        <v/>
      </c>
      <c r="BX62" s="20" t="str">
        <f ca="1">IFERROR(IF(AND(Milestones[[#This Row],[Category]:[Category]]="Goal",BX$5&gt;=Milestones[[#This Row],[Start]:[Start]],BX$5&lt;=Milestones[[#This Row],[End]:[End]]),2,IF(AND(Milestones[[#This Row],[Category]:[Category]]="Milestone",BX$5&gt;=Milestones[[#This Row],[Start]:[Start]],BX$5&lt;=Milestones[[#This Row],[End]:[End]]),1,"")),"")</f>
        <v/>
      </c>
      <c r="BY62" s="20" t="str">
        <f ca="1">IFERROR(IF(AND(Milestones[[#This Row],[Category]:[Category]]="Goal",BY$5&gt;=Milestones[[#This Row],[Start]:[Start]],BY$5&lt;=Milestones[[#This Row],[End]:[End]]),2,IF(AND(Milestones[[#This Row],[Category]:[Category]]="Milestone",BY$5&gt;=Milestones[[#This Row],[Start]:[Start]],BY$5&lt;=Milestones[[#This Row],[End]:[End]]),1,"")),"")</f>
        <v/>
      </c>
      <c r="BZ62" s="20" t="str">
        <f ca="1">IFERROR(IF(AND(Milestones[[#This Row],[Category]:[Category]]="Goal",BZ$5&gt;=Milestones[[#This Row],[Start]:[Start]],BZ$5&lt;=Milestones[[#This Row],[End]:[End]]),2,IF(AND(Milestones[[#This Row],[Category]:[Category]]="Milestone",BZ$5&gt;=Milestones[[#This Row],[Start]:[Start]],BZ$5&lt;=Milestones[[#This Row],[End]:[End]]),1,"")),"")</f>
        <v/>
      </c>
      <c r="CA62" s="20" t="str">
        <f ca="1">IFERROR(IF(AND(Milestones[[#This Row],[Category]:[Category]]="Goal",CA$5&gt;=Milestones[[#This Row],[Start]:[Start]],CA$5&lt;=Milestones[[#This Row],[End]:[End]]),2,IF(AND(Milestones[[#This Row],[Category]:[Category]]="Milestone",CA$5&gt;=Milestones[[#This Row],[Start]:[Start]],CA$5&lt;=Milestones[[#This Row],[End]:[End]]),1,"")),"")</f>
        <v/>
      </c>
      <c r="CB62" s="20" t="str">
        <f ca="1">IFERROR(IF(AND(Milestones[[#This Row],[Category]:[Category]]="Goal",CB$5&gt;=Milestones[[#This Row],[Start]:[Start]],CB$5&lt;=Milestones[[#This Row],[End]:[End]]),2,IF(AND(Milestones[[#This Row],[Category]:[Category]]="Milestone",CB$5&gt;=Milestones[[#This Row],[Start]:[Start]],CB$5&lt;=Milestones[[#This Row],[End]:[End]]),1,"")),"")</f>
        <v/>
      </c>
      <c r="CC62" s="20" t="str">
        <f ca="1">IFERROR(IF(AND(Milestones[[#This Row],[Category]:[Category]]="Goal",CC$5&gt;=Milestones[[#This Row],[Start]:[Start]],CC$5&lt;=Milestones[[#This Row],[End]:[End]]),2,IF(AND(Milestones[[#This Row],[Category]:[Category]]="Milestone",CC$5&gt;=Milestones[[#This Row],[Start]:[Start]],CC$5&lt;=Milestones[[#This Row],[End]:[End]]),1,"")),"")</f>
        <v/>
      </c>
      <c r="CD62" s="20" t="str">
        <f ca="1">IFERROR(IF(AND(Milestones[[#This Row],[Category]:[Category]]="Goal",CD$5&gt;=Milestones[[#This Row],[Start]:[Start]],CD$5&lt;=Milestones[[#This Row],[End]:[End]]),2,IF(AND(Milestones[[#This Row],[Category]:[Category]]="Milestone",CD$5&gt;=Milestones[[#This Row],[Start]:[Start]],CD$5&lt;=Milestones[[#This Row],[End]:[End]]),1,"")),"")</f>
        <v/>
      </c>
      <c r="CE62" s="20" t="str">
        <f ca="1">IFERROR(IF(AND(Milestones[[#This Row],[Category]:[Category]]="Goal",CE$5&gt;=Milestones[[#This Row],[Start]:[Start]],CE$5&lt;=Milestones[[#This Row],[End]:[End]]),2,IF(AND(Milestones[[#This Row],[Category]:[Category]]="Milestone",CE$5&gt;=Milestones[[#This Row],[Start]:[Start]],CE$5&lt;=Milestones[[#This Row],[End]:[End]]),1,"")),"")</f>
        <v/>
      </c>
      <c r="CF62" s="20" t="str">
        <f ca="1">IFERROR(IF(AND(Milestones[[#This Row],[Category]:[Category]]="Goal",CF$5&gt;=Milestones[[#This Row],[Start]:[Start]],CF$5&lt;=Milestones[[#This Row],[End]:[End]]),2,IF(AND(Milestones[[#This Row],[Category]:[Category]]="Milestone",CF$5&gt;=Milestones[[#This Row],[Start]:[Start]],CF$5&lt;=Milestones[[#This Row],[End]:[End]]),1,"")),"")</f>
        <v/>
      </c>
      <c r="CG62" s="20" t="str">
        <f ca="1">IFERROR(IF(AND(Milestones[[#This Row],[Category]:[Category]]="Goal",CG$5&gt;=Milestones[[#This Row],[Start]:[Start]],CG$5&lt;=Milestones[[#This Row],[End]:[End]]),2,IF(AND(Milestones[[#This Row],[Category]:[Category]]="Milestone",CG$5&gt;=Milestones[[#This Row],[Start]:[Start]],CG$5&lt;=Milestones[[#This Row],[End]:[End]]),1,"")),"")</f>
        <v/>
      </c>
      <c r="CH62" s="20" t="str">
        <f ca="1">IFERROR(IF(AND(Milestones[[#This Row],[Category]:[Category]]="Goal",CH$5&gt;=Milestones[[#This Row],[Start]:[Start]],CH$5&lt;=Milestones[[#This Row],[End]:[End]]),2,IF(AND(Milestones[[#This Row],[Category]:[Category]]="Milestone",CH$5&gt;=Milestones[[#This Row],[Start]:[Start]],CH$5&lt;=Milestones[[#This Row],[End]:[End]]),1,"")),"")</f>
        <v/>
      </c>
      <c r="CI62" s="20" t="str">
        <f ca="1">IFERROR(IF(AND(Milestones[[#This Row],[Category]:[Category]]="Goal",CI$5&gt;=Milestones[[#This Row],[Start]:[Start]],CI$5&lt;=Milestones[[#This Row],[End]:[End]]),2,IF(AND(Milestones[[#This Row],[Category]:[Category]]="Milestone",CI$5&gt;=Milestones[[#This Row],[Start]:[Start]],CI$5&lt;=Milestones[[#This Row],[End]:[End]]),1,"")),"")</f>
        <v/>
      </c>
      <c r="CJ62" s="20" t="str">
        <f ca="1">IFERROR(IF(AND(Milestones[[#This Row],[Category]:[Category]]="Goal",CJ$5&gt;=Milestones[[#This Row],[Start]:[Start]],CJ$5&lt;=Milestones[[#This Row],[End]:[End]]),2,IF(AND(Milestones[[#This Row],[Category]:[Category]]="Milestone",CJ$5&gt;=Milestones[[#This Row],[Start]:[Start]],CJ$5&lt;=Milestones[[#This Row],[End]:[End]]),1,"")),"")</f>
        <v/>
      </c>
      <c r="CK62" s="20" t="str">
        <f ca="1">IFERROR(IF(AND(Milestones[[#This Row],[Category]:[Category]]="Goal",CK$5&gt;=Milestones[[#This Row],[Start]:[Start]],CK$5&lt;=Milestones[[#This Row],[End]:[End]]),2,IF(AND(Milestones[[#This Row],[Category]:[Category]]="Milestone",CK$5&gt;=Milestones[[#This Row],[Start]:[Start]],CK$5&lt;=Milestones[[#This Row],[End]:[End]]),1,"")),"")</f>
        <v/>
      </c>
      <c r="CL62" s="20" t="str">
        <f ca="1">IFERROR(IF(AND(Milestones[[#This Row],[Category]:[Category]]="Goal",CL$5&gt;=Milestones[[#This Row],[Start]:[Start]],CL$5&lt;=Milestones[[#This Row],[End]:[End]]),2,IF(AND(Milestones[[#This Row],[Category]:[Category]]="Milestone",CL$5&gt;=Milestones[[#This Row],[Start]:[Start]],CL$5&lt;=Milestones[[#This Row],[End]:[End]]),1,"")),"")</f>
        <v/>
      </c>
      <c r="CM62" s="20" t="str">
        <f ca="1">IFERROR(IF(AND(Milestones[[#This Row],[Category]:[Category]]="Goal",CM$5&gt;=Milestones[[#This Row],[Start]:[Start]],CM$5&lt;=Milestones[[#This Row],[End]:[End]]),2,IF(AND(Milestones[[#This Row],[Category]:[Category]]="Milestone",CM$5&gt;=Milestones[[#This Row],[Start]:[Start]],CM$5&lt;=Milestones[[#This Row],[End]:[End]]),1,"")),"")</f>
        <v/>
      </c>
      <c r="CN62" s="20" t="str">
        <f ca="1">IFERROR(IF(AND(Milestones[[#This Row],[Category]:[Category]]="Goal",CN$5&gt;=Milestones[[#This Row],[Start]:[Start]],CN$5&lt;=Milestones[[#This Row],[End]:[End]]),2,IF(AND(Milestones[[#This Row],[Category]:[Category]]="Milestone",CN$5&gt;=Milestones[[#This Row],[Start]:[Start]],CN$5&lt;=Milestones[[#This Row],[End]:[End]]),1,"")),"")</f>
        <v/>
      </c>
      <c r="CO62" s="20" t="str">
        <f ca="1">IFERROR(IF(AND(Milestones[[#This Row],[Category]:[Category]]="Goal",CO$5&gt;=Milestones[[#This Row],[Start]:[Start]],CO$5&lt;=Milestones[[#This Row],[End]:[End]]),2,IF(AND(Milestones[[#This Row],[Category]:[Category]]="Milestone",CO$5&gt;=Milestones[[#This Row],[Start]:[Start]],CO$5&lt;=Milestones[[#This Row],[End]:[End]]),1,"")),"")</f>
        <v/>
      </c>
      <c r="CP62" s="20" t="str">
        <f ca="1">IFERROR(IF(AND(Milestones[[#This Row],[Category]:[Category]]="Goal",CP$5&gt;=Milestones[[#This Row],[Start]:[Start]],CP$5&lt;=Milestones[[#This Row],[End]:[End]]),2,IF(AND(Milestones[[#This Row],[Category]:[Category]]="Milestone",CP$5&gt;=Milestones[[#This Row],[Start]:[Start]],CP$5&lt;=Milestones[[#This Row],[End]:[End]]),1,"")),"")</f>
        <v/>
      </c>
      <c r="CQ62" s="20" t="str">
        <f ca="1">IFERROR(IF(AND(Milestones[[#This Row],[Category]:[Category]]="Goal",CQ$5&gt;=Milestones[[#This Row],[Start]:[Start]],CQ$5&lt;=Milestones[[#This Row],[End]:[End]]),2,IF(AND(Milestones[[#This Row],[Category]:[Category]]="Milestone",CQ$5&gt;=Milestones[[#This Row],[Start]:[Start]],CQ$5&lt;=Milestones[[#This Row],[End]:[End]]),1,"")),"")</f>
        <v/>
      </c>
      <c r="CR62" s="20" t="str">
        <f ca="1">IFERROR(IF(AND(Milestones[[#This Row],[Category]:[Category]]="Goal",CR$5&gt;=Milestones[[#This Row],[Start]:[Start]],CR$5&lt;=Milestones[[#This Row],[End]:[End]]),2,IF(AND(Milestones[[#This Row],[Category]:[Category]]="Milestone",CR$5&gt;=Milestones[[#This Row],[Start]:[Start]],CR$5&lt;=Milestones[[#This Row],[End]:[End]]),1,"")),"")</f>
        <v/>
      </c>
      <c r="CS62" s="20" t="str">
        <f ca="1">IFERROR(IF(AND(Milestones[[#This Row],[Category]:[Category]]="Goal",CS$5&gt;=Milestones[[#This Row],[Start]:[Start]],CS$5&lt;=Milestones[[#This Row],[End]:[End]]),2,IF(AND(Milestones[[#This Row],[Category]:[Category]]="Milestone",CS$5&gt;=Milestones[[#This Row],[Start]:[Start]],CS$5&lt;=Milestones[[#This Row],[End]:[End]]),1,"")),"")</f>
        <v/>
      </c>
      <c r="CT62" s="20" t="str">
        <f ca="1">IFERROR(IF(AND(Milestones[[#This Row],[Category]:[Category]]="Goal",CT$5&gt;=Milestones[[#This Row],[Start]:[Start]],CT$5&lt;=Milestones[[#This Row],[End]:[End]]),2,IF(AND(Milestones[[#This Row],[Category]:[Category]]="Milestone",CT$5&gt;=Milestones[[#This Row],[Start]:[Start]],CT$5&lt;=Milestones[[#This Row],[End]:[End]]),1,"")),"")</f>
        <v/>
      </c>
      <c r="CU62" s="20" t="str">
        <f ca="1">IFERROR(IF(AND(Milestones[[#This Row],[Category]:[Category]]="Goal",CU$5&gt;=Milestones[[#This Row],[Start]:[Start]],CU$5&lt;=Milestones[[#This Row],[End]:[End]]),2,IF(AND(Milestones[[#This Row],[Category]:[Category]]="Milestone",CU$5&gt;=Milestones[[#This Row],[Start]:[Start]],CU$5&lt;=Milestones[[#This Row],[End]:[End]]),1,"")),"")</f>
        <v/>
      </c>
      <c r="CV62" s="20" t="str">
        <f ca="1">IFERROR(IF(AND(Milestones[[#This Row],[Category]:[Category]]="Goal",CV$5&gt;=Milestones[[#This Row],[Start]:[Start]],CV$5&lt;=Milestones[[#This Row],[End]:[End]]),2,IF(AND(Milestones[[#This Row],[Category]:[Category]]="Milestone",CV$5&gt;=Milestones[[#This Row],[Start]:[Start]],CV$5&lt;=Milestones[[#This Row],[End]:[End]]),1,"")),"")</f>
        <v/>
      </c>
      <c r="CW62" s="20" t="str">
        <f ca="1">IFERROR(IF(AND(Milestones[[#This Row],[Category]:[Category]]="Goal",CW$5&gt;=Milestones[[#This Row],[Start]:[Start]],CW$5&lt;=Milestones[[#This Row],[End]:[End]]),2,IF(AND(Milestones[[#This Row],[Category]:[Category]]="Milestone",CW$5&gt;=Milestones[[#This Row],[Start]:[Start]],CW$5&lt;=Milestones[[#This Row],[End]:[End]]),1,"")),"")</f>
        <v/>
      </c>
      <c r="CX62" s="20" t="str">
        <f ca="1">IFERROR(IF(AND(Milestones[[#This Row],[Category]:[Category]]="Goal",CX$5&gt;=Milestones[[#This Row],[Start]:[Start]],CX$5&lt;=Milestones[[#This Row],[End]:[End]]),2,IF(AND(Milestones[[#This Row],[Category]:[Category]]="Milestone",CX$5&gt;=Milestones[[#This Row],[Start]:[Start]],CX$5&lt;=Milestones[[#This Row],[End]:[End]]),1,"")),"")</f>
        <v/>
      </c>
      <c r="CY62" s="20" t="str">
        <f ca="1">IFERROR(IF(AND(Milestones[[#This Row],[Category]:[Category]]="Goal",CY$5&gt;=Milestones[[#This Row],[Start]:[Start]],CY$5&lt;=Milestones[[#This Row],[End]:[End]]),2,IF(AND(Milestones[[#This Row],[Category]:[Category]]="Milestone",CY$5&gt;=Milestones[[#This Row],[Start]:[Start]],CY$5&lt;=Milestones[[#This Row],[End]:[End]]),1,"")),"")</f>
        <v/>
      </c>
      <c r="CZ62" s="20" t="str">
        <f ca="1">IFERROR(IF(AND(Milestones[[#This Row],[Category]:[Category]]="Goal",CZ$5&gt;=Milestones[[#This Row],[Start]:[Start]],CZ$5&lt;=Milestones[[#This Row],[End]:[End]]),2,IF(AND(Milestones[[#This Row],[Category]:[Category]]="Milestone",CZ$5&gt;=Milestones[[#This Row],[Start]:[Start]],CZ$5&lt;=Milestones[[#This Row],[End]:[End]]),1,"")),"")</f>
        <v/>
      </c>
      <c r="DA62" s="20" t="str">
        <f ca="1">IFERROR(IF(AND(Milestones[[#This Row],[Category]:[Category]]="Goal",DA$5&gt;=Milestones[[#This Row],[Start]:[Start]],DA$5&lt;=Milestones[[#This Row],[End]:[End]]),2,IF(AND(Milestones[[#This Row],[Category]:[Category]]="Milestone",DA$5&gt;=Milestones[[#This Row],[Start]:[Start]],DA$5&lt;=Milestones[[#This Row],[End]:[End]]),1,"")),"")</f>
        <v/>
      </c>
      <c r="DB62" s="20" t="str">
        <f ca="1">IFERROR(IF(AND(Milestones[[#This Row],[Category]:[Category]]="Goal",DB$5&gt;=Milestones[[#This Row],[Start]:[Start]],DB$5&lt;=Milestones[[#This Row],[End]:[End]]),2,IF(AND(Milestones[[#This Row],[Category]:[Category]]="Milestone",DB$5&gt;=Milestones[[#This Row],[Start]:[Start]],DB$5&lt;=Milestones[[#This Row],[End]:[End]]),1,"")),"")</f>
        <v/>
      </c>
      <c r="DC62" s="20" t="str">
        <f ca="1">IFERROR(IF(AND(Milestones[[#This Row],[Category]:[Category]]="Goal",DC$5&gt;=Milestones[[#This Row],[Start]:[Start]],DC$5&lt;=Milestones[[#This Row],[End]:[End]]),2,IF(AND(Milestones[[#This Row],[Category]:[Category]]="Milestone",DC$5&gt;=Milestones[[#This Row],[Start]:[Start]],DC$5&lt;=Milestones[[#This Row],[End]:[End]]),1,"")),"")</f>
        <v/>
      </c>
      <c r="DD62" s="20" t="str">
        <f ca="1">IFERROR(IF(AND(Milestones[[#This Row],[Category]:[Category]]="Goal",DD$5&gt;=Milestones[[#This Row],[Start]:[Start]],DD$5&lt;=Milestones[[#This Row],[End]:[End]]),2,IF(AND(Milestones[[#This Row],[Category]:[Category]]="Milestone",DD$5&gt;=Milestones[[#This Row],[Start]:[Start]],DD$5&lt;=Milestones[[#This Row],[End]:[End]]),1,"")),"")</f>
        <v/>
      </c>
      <c r="DE62" s="20" t="str">
        <f ca="1">IFERROR(IF(AND(Milestones[[#This Row],[Category]:[Category]]="Goal",DE$5&gt;=Milestones[[#This Row],[Start]:[Start]],DE$5&lt;=Milestones[[#This Row],[End]:[End]]),2,IF(AND(Milestones[[#This Row],[Category]:[Category]]="Milestone",DE$5&gt;=Milestones[[#This Row],[Start]:[Start]],DE$5&lt;=Milestones[[#This Row],[End]:[End]]),1,"")),"")</f>
        <v/>
      </c>
      <c r="DF62" s="20" t="str">
        <f ca="1">IFERROR(IF(AND(Milestones[[#This Row],[Category]:[Category]]="Goal",DF$5&gt;=Milestones[[#This Row],[Start]:[Start]],DF$5&lt;=Milestones[[#This Row],[End]:[End]]),2,IF(AND(Milestones[[#This Row],[Category]:[Category]]="Milestone",DF$5&gt;=Milestones[[#This Row],[Start]:[Start]],DF$5&lt;=Milestones[[#This Row],[End]:[End]]),1,"")),"")</f>
        <v/>
      </c>
      <c r="DG62" s="20" t="str">
        <f ca="1">IFERROR(IF(AND(Milestones[[#This Row],[Category]:[Category]]="Goal",DG$5&gt;=Milestones[[#This Row],[Start]:[Start]],DG$5&lt;=Milestones[[#This Row],[End]:[End]]),2,IF(AND(Milestones[[#This Row],[Category]:[Category]]="Milestone",DG$5&gt;=Milestones[[#This Row],[Start]:[Start]],DG$5&lt;=Milestones[[#This Row],[End]:[End]]),1,"")),"")</f>
        <v/>
      </c>
      <c r="DH62" s="20" t="str">
        <f ca="1">IFERROR(IF(AND(Milestones[[#This Row],[Category]:[Category]]="Goal",DH$5&gt;=Milestones[[#This Row],[Start]:[Start]],DH$5&lt;=Milestones[[#This Row],[End]:[End]]),2,IF(AND(Milestones[[#This Row],[Category]:[Category]]="Milestone",DH$5&gt;=Milestones[[#This Row],[Start]:[Start]],DH$5&lt;=Milestones[[#This Row],[End]:[End]]),1,"")),"")</f>
        <v/>
      </c>
      <c r="DI62" s="20" t="str">
        <f ca="1">IFERROR(IF(AND(Milestones[[#This Row],[Category]:[Category]]="Goal",DI$5&gt;=Milestones[[#This Row],[Start]:[Start]],DI$5&lt;=Milestones[[#This Row],[End]:[End]]),2,IF(AND(Milestones[[#This Row],[Category]:[Category]]="Milestone",DI$5&gt;=Milestones[[#This Row],[Start]:[Start]],DI$5&lt;=Milestones[[#This Row],[End]:[End]]),1,"")),"")</f>
        <v/>
      </c>
      <c r="DJ62" s="20" t="str">
        <f ca="1">IFERROR(IF(AND(Milestones[[#This Row],[Category]:[Category]]="Goal",DJ$5&gt;=Milestones[[#This Row],[Start]:[Start]],DJ$5&lt;=Milestones[[#This Row],[End]:[End]]),2,IF(AND(Milestones[[#This Row],[Category]:[Category]]="Milestone",DJ$5&gt;=Milestones[[#This Row],[Start]:[Start]],DJ$5&lt;=Milestones[[#This Row],[End]:[End]]),1,"")),"")</f>
        <v/>
      </c>
      <c r="DK62" s="20" t="str">
        <f ca="1">IFERROR(IF(AND(Milestones[[#This Row],[Category]:[Category]]="Goal",DK$5&gt;=Milestones[[#This Row],[Start]:[Start]],DK$5&lt;=Milestones[[#This Row],[End]:[End]]),2,IF(AND(Milestones[[#This Row],[Category]:[Category]]="Milestone",DK$5&gt;=Milestones[[#This Row],[Start]:[Start]],DK$5&lt;=Milestones[[#This Row],[End]:[End]]),1,"")),"")</f>
        <v/>
      </c>
      <c r="DL62" s="20" t="str">
        <f ca="1">IFERROR(IF(AND(Milestones[[#This Row],[Category]:[Category]]="Goal",DL$5&gt;=Milestones[[#This Row],[Start]:[Start]],DL$5&lt;=Milestones[[#This Row],[End]:[End]]),2,IF(AND(Milestones[[#This Row],[Category]:[Category]]="Milestone",DL$5&gt;=Milestones[[#This Row],[Start]:[Start]],DL$5&lt;=Milestones[[#This Row],[End]:[End]]),1,"")),"")</f>
        <v/>
      </c>
      <c r="DM62" s="20" t="str">
        <f ca="1">IFERROR(IF(AND(Milestones[[#This Row],[Category]:[Category]]="Goal",DM$5&gt;=Milestones[[#This Row],[Start]:[Start]],DM$5&lt;=Milestones[[#This Row],[End]:[End]]),2,IF(AND(Milestones[[#This Row],[Category]:[Category]]="Milestone",DM$5&gt;=Milestones[[#This Row],[Start]:[Start]],DM$5&lt;=Milestones[[#This Row],[End]:[End]]),1,"")),"")</f>
        <v/>
      </c>
      <c r="DN62" s="20" t="str">
        <f ca="1">IFERROR(IF(AND(Milestones[[#This Row],[Category]:[Category]]="Goal",DN$5&gt;=Milestones[[#This Row],[Start]:[Start]],DN$5&lt;=Milestones[[#This Row],[End]:[End]]),2,IF(AND(Milestones[[#This Row],[Category]:[Category]]="Milestone",DN$5&gt;=Milestones[[#This Row],[Start]:[Start]],DN$5&lt;=Milestones[[#This Row],[End]:[End]]),1,"")),"")</f>
        <v/>
      </c>
      <c r="DO62" s="20" t="str">
        <f ca="1">IFERROR(IF(AND(Milestones[[#This Row],[Category]:[Category]]="Goal",DO$5&gt;=Milestones[[#This Row],[Start]:[Start]],DO$5&lt;=Milestones[[#This Row],[End]:[End]]),2,IF(AND(Milestones[[#This Row],[Category]:[Category]]="Milestone",DO$5&gt;=Milestones[[#This Row],[Start]:[Start]],DO$5&lt;=Milestones[[#This Row],[End]:[End]]),1,"")),"")</f>
        <v/>
      </c>
      <c r="DP62" s="20" t="str">
        <f ca="1">IFERROR(IF(AND(Milestones[[#This Row],[Category]:[Category]]="Goal",DP$5&gt;=Milestones[[#This Row],[Start]:[Start]],DP$5&lt;=Milestones[[#This Row],[End]:[End]]),2,IF(AND(Milestones[[#This Row],[Category]:[Category]]="Milestone",DP$5&gt;=Milestones[[#This Row],[Start]:[Start]],DP$5&lt;=Milestones[[#This Row],[End]:[End]]),1,"")),"")</f>
        <v/>
      </c>
      <c r="DQ62" s="20" t="str">
        <f ca="1">IFERROR(IF(AND(Milestones[[#This Row],[Category]:[Category]]="Goal",DQ$5&gt;=Milestones[[#This Row],[Start]:[Start]],DQ$5&lt;=Milestones[[#This Row],[End]:[End]]),2,IF(AND(Milestones[[#This Row],[Category]:[Category]]="Milestone",DQ$5&gt;=Milestones[[#This Row],[Start]:[Start]],DQ$5&lt;=Milestones[[#This Row],[End]:[End]]),1,"")),"")</f>
        <v/>
      </c>
      <c r="DR62" s="20" t="str">
        <f ca="1">IFERROR(IF(AND(Milestones[[#This Row],[Category]:[Category]]="Goal",DR$5&gt;=Milestones[[#This Row],[Start]:[Start]],DR$5&lt;=Milestones[[#This Row],[End]:[End]]),2,IF(AND(Milestones[[#This Row],[Category]:[Category]]="Milestone",DR$5&gt;=Milestones[[#This Row],[Start]:[Start]],DR$5&lt;=Milestones[[#This Row],[End]:[End]]),1,"")),"")</f>
        <v/>
      </c>
      <c r="DS62" s="20" t="str">
        <f ca="1">IFERROR(IF(AND(Milestones[[#This Row],[Category]:[Category]]="Goal",DS$5&gt;=Milestones[[#This Row],[Start]:[Start]],DS$5&lt;=Milestones[[#This Row],[End]:[End]]),2,IF(AND(Milestones[[#This Row],[Category]:[Category]]="Milestone",DS$5&gt;=Milestones[[#This Row],[Start]:[Start]],DS$5&lt;=Milestones[[#This Row],[End]:[End]]),1,"")),"")</f>
        <v/>
      </c>
      <c r="DT62" s="20" t="str">
        <f ca="1">IFERROR(IF(AND(Milestones[[#This Row],[Category]:[Category]]="Goal",DT$5&gt;=Milestones[[#This Row],[Start]:[Start]],DT$5&lt;=Milestones[[#This Row],[End]:[End]]),2,IF(AND(Milestones[[#This Row],[Category]:[Category]]="Milestone",DT$5&gt;=Milestones[[#This Row],[Start]:[Start]],DT$5&lt;=Milestones[[#This Row],[End]:[End]]),1,"")),"")</f>
        <v/>
      </c>
      <c r="DU62" s="20" t="str">
        <f ca="1">IFERROR(IF(AND(Milestones[[#This Row],[Category]:[Category]]="Goal",DU$5&gt;=Milestones[[#This Row],[Start]:[Start]],DU$5&lt;=Milestones[[#This Row],[End]:[End]]),2,IF(AND(Milestones[[#This Row],[Category]:[Category]]="Milestone",DU$5&gt;=Milestones[[#This Row],[Start]:[Start]],DU$5&lt;=Milestones[[#This Row],[End]:[End]]),1,"")),"")</f>
        <v/>
      </c>
      <c r="DV62" s="20" t="str">
        <f ca="1">IFERROR(IF(AND(Milestones[[#This Row],[Category]:[Category]]="Goal",DV$5&gt;=Milestones[[#This Row],[Start]:[Start]],DV$5&lt;=Milestones[[#This Row],[End]:[End]]),2,IF(AND(Milestones[[#This Row],[Category]:[Category]]="Milestone",DV$5&gt;=Milestones[[#This Row],[Start]:[Start]],DV$5&lt;=Milestones[[#This Row],[End]:[End]]),1,"")),"")</f>
        <v/>
      </c>
      <c r="DW62" s="20" t="str">
        <f ca="1">IFERROR(IF(AND(Milestones[[#This Row],[Category]:[Category]]="Goal",DW$5&gt;=Milestones[[#This Row],[Start]:[Start]],DW$5&lt;=Milestones[[#This Row],[End]:[End]]),2,IF(AND(Milestones[[#This Row],[Category]:[Category]]="Milestone",DW$5&gt;=Milestones[[#This Row],[Start]:[Start]],DW$5&lt;=Milestones[[#This Row],[End]:[End]]),1,"")),"")</f>
        <v/>
      </c>
      <c r="DX62" s="20" t="str">
        <f ca="1">IFERROR(IF(AND(Milestones[[#This Row],[Category]:[Category]]="Goal",DX$5&gt;=Milestones[[#This Row],[Start]:[Start]],DX$5&lt;=Milestones[[#This Row],[End]:[End]]),2,IF(AND(Milestones[[#This Row],[Category]:[Category]]="Milestone",DX$5&gt;=Milestones[[#This Row],[Start]:[Start]],DX$5&lt;=Milestones[[#This Row],[End]:[End]]),1,"")),"")</f>
        <v/>
      </c>
      <c r="DY62" s="20" t="str">
        <f ca="1">IFERROR(IF(AND(Milestones[[#This Row],[Category]:[Category]]="Goal",DY$5&gt;=Milestones[[#This Row],[Start]:[Start]],DY$5&lt;=Milestones[[#This Row],[End]:[End]]),2,IF(AND(Milestones[[#This Row],[Category]:[Category]]="Milestone",DY$5&gt;=Milestones[[#This Row],[Start]:[Start]],DY$5&lt;=Milestones[[#This Row],[End]:[End]]),1,"")),"")</f>
        <v/>
      </c>
      <c r="DZ62" s="20" t="str">
        <f ca="1">IFERROR(IF(AND(Milestones[[#This Row],[Category]:[Category]]="Goal",DZ$5&gt;=Milestones[[#This Row],[Start]:[Start]],DZ$5&lt;=Milestones[[#This Row],[End]:[End]]),2,IF(AND(Milestones[[#This Row],[Category]:[Category]]="Milestone",DZ$5&gt;=Milestones[[#This Row],[Start]:[Start]],DZ$5&lt;=Milestones[[#This Row],[End]:[End]]),1,"")),"")</f>
        <v/>
      </c>
      <c r="EA62" s="20" t="str">
        <f ca="1">IFERROR(IF(AND(Milestones[[#This Row],[Category]:[Category]]="Goal",EA$5&gt;=Milestones[[#This Row],[Start]:[Start]],EA$5&lt;=Milestones[[#This Row],[End]:[End]]),2,IF(AND(Milestones[[#This Row],[Category]:[Category]]="Milestone",EA$5&gt;=Milestones[[#This Row],[Start]:[Start]],EA$5&lt;=Milestones[[#This Row],[End]:[End]]),1,"")),"")</f>
        <v/>
      </c>
      <c r="EB62" s="20" t="str">
        <f ca="1">IFERROR(IF(AND(Milestones[[#This Row],[Category]:[Category]]="Goal",EB$5&gt;=Milestones[[#This Row],[Start]:[Start]],EB$5&lt;=Milestones[[#This Row],[End]:[End]]),2,IF(AND(Milestones[[#This Row],[Category]:[Category]]="Milestone",EB$5&gt;=Milestones[[#This Row],[Start]:[Start]],EB$5&lt;=Milestones[[#This Row],[End]:[End]]),1,"")),"")</f>
        <v/>
      </c>
      <c r="EC62" s="20" t="str">
        <f ca="1">IFERROR(IF(AND(Milestones[[#This Row],[Category]:[Category]]="Goal",EC$5&gt;=Milestones[[#This Row],[Start]:[Start]],EC$5&lt;=Milestones[[#This Row],[End]:[End]]),2,IF(AND(Milestones[[#This Row],[Category]:[Category]]="Milestone",EC$5&gt;=Milestones[[#This Row],[Start]:[Start]],EC$5&lt;=Milestones[[#This Row],[End]:[End]]),1,"")),"")</f>
        <v/>
      </c>
      <c r="ED62" s="20" t="str">
        <f ca="1">IFERROR(IF(AND(Milestones[[#This Row],[Category]:[Category]]="Goal",ED$5&gt;=Milestones[[#This Row],[Start]:[Start]],ED$5&lt;=Milestones[[#This Row],[End]:[End]]),2,IF(AND(Milestones[[#This Row],[Category]:[Category]]="Milestone",ED$5&gt;=Milestones[[#This Row],[Start]:[Start]],ED$5&lt;=Milestones[[#This Row],[End]:[End]]),1,"")),"")</f>
        <v/>
      </c>
      <c r="EE62" s="20" t="str">
        <f ca="1">IFERROR(IF(AND(Milestones[[#This Row],[Category]:[Category]]="Goal",EE$5&gt;=Milestones[[#This Row],[Start]:[Start]],EE$5&lt;=Milestones[[#This Row],[End]:[End]]),2,IF(AND(Milestones[[#This Row],[Category]:[Category]]="Milestone",EE$5&gt;=Milestones[[#This Row],[Start]:[Start]],EE$5&lt;=Milestones[[#This Row],[End]:[End]]),1,"")),"")</f>
        <v/>
      </c>
      <c r="EF62" s="20" t="str">
        <f ca="1">IFERROR(IF(AND(Milestones[[#This Row],[Category]:[Category]]="Goal",EF$5&gt;=Milestones[[#This Row],[Start]:[Start]],EF$5&lt;=Milestones[[#This Row],[End]:[End]]),2,IF(AND(Milestones[[#This Row],[Category]:[Category]]="Milestone",EF$5&gt;=Milestones[[#This Row],[Start]:[Start]],EF$5&lt;=Milestones[[#This Row],[End]:[End]]),1,"")),"")</f>
        <v/>
      </c>
      <c r="EG62" s="20" t="str">
        <f ca="1">IFERROR(IF(AND(Milestones[[#This Row],[Category]:[Category]]="Goal",EG$5&gt;=Milestones[[#This Row],[Start]:[Start]],EG$5&lt;=Milestones[[#This Row],[End]:[End]]),2,IF(AND(Milestones[[#This Row],[Category]:[Category]]="Milestone",EG$5&gt;=Milestones[[#This Row],[Start]:[Start]],EG$5&lt;=Milestones[[#This Row],[End]:[End]]),1,"")),"")</f>
        <v/>
      </c>
      <c r="EH62" s="20" t="str">
        <f ca="1">IFERROR(IF(AND(Milestones[[#This Row],[Category]:[Category]]="Goal",EH$5&gt;=Milestones[[#This Row],[Start]:[Start]],EH$5&lt;=Milestones[[#This Row],[End]:[End]]),2,IF(AND(Milestones[[#This Row],[Category]:[Category]]="Milestone",EH$5&gt;=Milestones[[#This Row],[Start]:[Start]],EH$5&lt;=Milestones[[#This Row],[End]:[End]]),1,"")),"")</f>
        <v/>
      </c>
      <c r="EI62" s="20" t="str">
        <f ca="1">IFERROR(IF(AND(Milestones[[#This Row],[Category]:[Category]]="Goal",EI$5&gt;=Milestones[[#This Row],[Start]:[Start]],EI$5&lt;=Milestones[[#This Row],[End]:[End]]),2,IF(AND(Milestones[[#This Row],[Category]:[Category]]="Milestone",EI$5&gt;=Milestones[[#This Row],[Start]:[Start]],EI$5&lt;=Milestones[[#This Row],[End]:[End]]),1,"")),"")</f>
        <v/>
      </c>
      <c r="EJ62" s="20" t="str">
        <f ca="1">IFERROR(IF(AND(Milestones[[#This Row],[Category]:[Category]]="Goal",EJ$5&gt;=Milestones[[#This Row],[Start]:[Start]],EJ$5&lt;=Milestones[[#This Row],[End]:[End]]),2,IF(AND(Milestones[[#This Row],[Category]:[Category]]="Milestone",EJ$5&gt;=Milestones[[#This Row],[Start]:[Start]],EJ$5&lt;=Milestones[[#This Row],[End]:[End]]),1,"")),"")</f>
        <v/>
      </c>
      <c r="EK62" s="20" t="str">
        <f ca="1">IFERROR(IF(AND(Milestones[[#This Row],[Category]:[Category]]="Goal",EK$5&gt;=Milestones[[#This Row],[Start]:[Start]],EK$5&lt;=Milestones[[#This Row],[End]:[End]]),2,IF(AND(Milestones[[#This Row],[Category]:[Category]]="Milestone",EK$5&gt;=Milestones[[#This Row],[Start]:[Start]],EK$5&lt;=Milestones[[#This Row],[End]:[End]]),1,"")),"")</f>
        <v/>
      </c>
      <c r="EL62" s="20" t="str">
        <f ca="1">IFERROR(IF(AND(Milestones[[#This Row],[Category]:[Category]]="Goal",EL$5&gt;=Milestones[[#This Row],[Start]:[Start]],EL$5&lt;=Milestones[[#This Row],[End]:[End]]),2,IF(AND(Milestones[[#This Row],[Category]:[Category]]="Milestone",EL$5&gt;=Milestones[[#This Row],[Start]:[Start]],EL$5&lt;=Milestones[[#This Row],[End]:[End]]),1,"")),"")</f>
        <v/>
      </c>
      <c r="EM62" s="20" t="str">
        <f ca="1">IFERROR(IF(AND(Milestones[[#This Row],[Category]:[Category]]="Goal",EM$5&gt;=Milestones[[#This Row],[Start]:[Start]],EM$5&lt;=Milestones[[#This Row],[End]:[End]]),2,IF(AND(Milestones[[#This Row],[Category]:[Category]]="Milestone",EM$5&gt;=Milestones[[#This Row],[Start]:[Start]],EM$5&lt;=Milestones[[#This Row],[End]:[End]]),1,"")),"")</f>
        <v/>
      </c>
      <c r="EN62" s="20" t="str">
        <f ca="1">IFERROR(IF(AND(Milestones[[#This Row],[Category]:[Category]]="Goal",EN$5&gt;=Milestones[[#This Row],[Start]:[Start]],EN$5&lt;=Milestones[[#This Row],[End]:[End]]),2,IF(AND(Milestones[[#This Row],[Category]:[Category]]="Milestone",EN$5&gt;=Milestones[[#This Row],[Start]:[Start]],EN$5&lt;=Milestones[[#This Row],[End]:[End]]),1,"")),"")</f>
        <v/>
      </c>
      <c r="EO62" s="20" t="str">
        <f ca="1">IFERROR(IF(AND(Milestones[[#This Row],[Category]:[Category]]="Goal",EO$5&gt;=Milestones[[#This Row],[Start]:[Start]],EO$5&lt;=Milestones[[#This Row],[End]:[End]]),2,IF(AND(Milestones[[#This Row],[Category]:[Category]]="Milestone",EO$5&gt;=Milestones[[#This Row],[Start]:[Start]],EO$5&lt;=Milestones[[#This Row],[End]:[End]]),1,"")),"")</f>
        <v/>
      </c>
      <c r="EP62" s="20" t="str">
        <f ca="1">IFERROR(IF(AND(Milestones[[#This Row],[Category]:[Category]]="Goal",EP$5&gt;=Milestones[[#This Row],[Start]:[Start]],EP$5&lt;=Milestones[[#This Row],[End]:[End]]),2,IF(AND(Milestones[[#This Row],[Category]:[Category]]="Milestone",EP$5&gt;=Milestones[[#This Row],[Start]:[Start]],EP$5&lt;=Milestones[[#This Row],[End]:[End]]),1,"")),"")</f>
        <v/>
      </c>
      <c r="EQ62" s="20" t="str">
        <f ca="1">IFERROR(IF(AND(Milestones[[#This Row],[Category]:[Category]]="Goal",EQ$5&gt;=Milestones[[#This Row],[Start]:[Start]],EQ$5&lt;=Milestones[[#This Row],[End]:[End]]),2,IF(AND(Milestones[[#This Row],[Category]:[Category]]="Milestone",EQ$5&gt;=Milestones[[#This Row],[Start]:[Start]],EQ$5&lt;=Milestones[[#This Row],[End]:[End]]),1,"")),"")</f>
        <v/>
      </c>
      <c r="ER62" s="20" t="str">
        <f ca="1">IFERROR(IF(AND(Milestones[[#This Row],[Category]:[Category]]="Goal",ER$5&gt;=Milestones[[#This Row],[Start]:[Start]],ER$5&lt;=Milestones[[#This Row],[End]:[End]]),2,IF(AND(Milestones[[#This Row],[Category]:[Category]]="Milestone",ER$5&gt;=Milestones[[#This Row],[Start]:[Start]],ER$5&lt;=Milestones[[#This Row],[End]:[End]]),1,"")),"")</f>
        <v/>
      </c>
    </row>
    <row r="63" spans="2:148" ht="15" customHeight="1" x14ac:dyDescent="0.3">
      <c r="B63" s="41">
        <f t="shared" si="73"/>
        <v>56</v>
      </c>
      <c r="C63" s="63" t="s">
        <v>163</v>
      </c>
      <c r="D63" s="61" t="s">
        <v>23</v>
      </c>
      <c r="E63" s="63" t="s">
        <v>24</v>
      </c>
      <c r="F63" s="64" t="s">
        <v>11</v>
      </c>
      <c r="G63" s="43">
        <v>1</v>
      </c>
      <c r="H63" s="35"/>
      <c r="I63" s="58">
        <f>IFERROR(IF(Milestones[[#This Row],[Activity]]="","",WORKDAY(IF(Milestones[[#This Row],[Predecessor]]="",IF(O62&lt;&gt;"", O62, L62),IF(INDEX(Milestones[Actual End],Milestones[[#This Row],[Predecessor]])&lt;&gt;"",INDEX(Milestones[Actual End],Milestones[[#This Row],[Predecessor]]),INDEX(Milestones[End],Milestones[[#This Row],[Predecessor]]))),Milestones[[#This Row],[Lag Days (Working Days)]],Table5[Holidays])),"")</f>
        <v>43388</v>
      </c>
      <c r="J63" s="70">
        <v>5</v>
      </c>
      <c r="K63" s="46">
        <f>IF(Milestones[[#This Row],[Responsible]]="",Milestones[[#This Row],[Effort (Working Days)]],IFERROR(ROUND(Milestones[[#This Row],[Effort (Working Days)]]/VLOOKUP(Milestones[[#This Row],[Responsible]],ProjectPersonnel[],2,FALSE)*4,0)/4,0))</f>
        <v>5</v>
      </c>
      <c r="L63" s="47">
        <f>IFERROR(WORKDAY(Milestones[[#This Row],[Start]],Milestones[[#This Row],[Task Duration]],Table5[Holidays]),"")</f>
        <v>43395</v>
      </c>
      <c r="M63" s="49" t="s">
        <v>151</v>
      </c>
      <c r="N63" s="49"/>
      <c r="O63" s="49"/>
      <c r="P63" s="72">
        <v>0</v>
      </c>
      <c r="Q63" s="13"/>
      <c r="R63" s="13"/>
      <c r="T63" s="20" t="str">
        <f ca="1">IFERROR(IF(AND(Milestones[[#This Row],[Category]:[Category]]="Goal",T$5&gt;=Milestones[[#This Row],[Start]:[Start]],T$5&lt;=Milestones[[#This Row],[End]:[End]]),2,IF(AND(Milestones[[#This Row],[Category]:[Category]]="Milestone",T$5&gt;=Milestones[[#This Row],[Start]:[Start]],T$5&lt;=Milestones[[#This Row],[End]:[End]]),1,"")),"")</f>
        <v/>
      </c>
      <c r="U63" s="20" t="str">
        <f ca="1">IFERROR(IF(AND(Milestones[[#This Row],[Category]:[Category]]="Goal",U$5&gt;=Milestones[[#This Row],[Start]:[Start]],U$5&lt;=Milestones[[#This Row],[End]:[End]]),2,IF(AND(Milestones[[#This Row],[Category]:[Category]]="Milestone",U$5&gt;=Milestones[[#This Row],[Start]:[Start]],U$5&lt;=Milestones[[#This Row],[End]:[End]]),1,"")),"")</f>
        <v/>
      </c>
      <c r="V63" s="20" t="str">
        <f ca="1">IFERROR(IF(AND(Milestones[[#This Row],[Category]:[Category]]="Goal",V$5&gt;=Milestones[[#This Row],[Start]:[Start]],V$5&lt;=Milestones[[#This Row],[End]:[End]]),2,IF(AND(Milestones[[#This Row],[Category]:[Category]]="Milestone",V$5&gt;=Milestones[[#This Row],[Start]:[Start]],V$5&lt;=Milestones[[#This Row],[End]:[End]]),1,"")),"")</f>
        <v/>
      </c>
      <c r="W63" s="20" t="str">
        <f ca="1">IFERROR(IF(AND(Milestones[[#This Row],[Category]:[Category]]="Goal",W$5&gt;=Milestones[[#This Row],[Start]:[Start]],W$5&lt;=Milestones[[#This Row],[End]:[End]]),2,IF(AND(Milestones[[#This Row],[Category]:[Category]]="Milestone",W$5&gt;=Milestones[[#This Row],[Start]:[Start]],W$5&lt;=Milestones[[#This Row],[End]:[End]]),1,"")),"")</f>
        <v/>
      </c>
      <c r="X63" s="20" t="str">
        <f ca="1">IFERROR(IF(AND(Milestones[[#This Row],[Category]:[Category]]="Goal",X$5&gt;=Milestones[[#This Row],[Start]:[Start]],X$5&lt;=Milestones[[#This Row],[End]:[End]]),2,IF(AND(Milestones[[#This Row],[Category]:[Category]]="Milestone",X$5&gt;=Milestones[[#This Row],[Start]:[Start]],X$5&lt;=Milestones[[#This Row],[End]:[End]]),1,"")),"")</f>
        <v/>
      </c>
      <c r="Y63" s="20" t="str">
        <f ca="1">IFERROR(IF(AND(Milestones[[#This Row],[Category]:[Category]]="Goal",Y$5&gt;=Milestones[[#This Row],[Start]:[Start]],Y$5&lt;=Milestones[[#This Row],[End]:[End]]),2,IF(AND(Milestones[[#This Row],[Category]:[Category]]="Milestone",Y$5&gt;=Milestones[[#This Row],[Start]:[Start]],Y$5&lt;=Milestones[[#This Row],[End]:[End]]),1,"")),"")</f>
        <v/>
      </c>
      <c r="Z63" s="20" t="str">
        <f ca="1">IFERROR(IF(AND(Milestones[[#This Row],[Category]:[Category]]="Goal",Z$5&gt;=Milestones[[#This Row],[Start]:[Start]],Z$5&lt;=Milestones[[#This Row],[End]:[End]]),2,IF(AND(Milestones[[#This Row],[Category]:[Category]]="Milestone",Z$5&gt;=Milestones[[#This Row],[Start]:[Start]],Z$5&lt;=Milestones[[#This Row],[End]:[End]]),1,"")),"")</f>
        <v/>
      </c>
      <c r="AA63" s="20" t="str">
        <f ca="1">IFERROR(IF(AND(Milestones[[#This Row],[Category]:[Category]]="Goal",AA$5&gt;=Milestones[[#This Row],[Start]:[Start]],AA$5&lt;=Milestones[[#This Row],[End]:[End]]),2,IF(AND(Milestones[[#This Row],[Category]:[Category]]="Milestone",AA$5&gt;=Milestones[[#This Row],[Start]:[Start]],AA$5&lt;=Milestones[[#This Row],[End]:[End]]),1,"")),"")</f>
        <v/>
      </c>
      <c r="AB63" s="20" t="str">
        <f ca="1">IFERROR(IF(AND(Milestones[[#This Row],[Category]:[Category]]="Goal",AB$5&gt;=Milestones[[#This Row],[Start]:[Start]],AB$5&lt;=Milestones[[#This Row],[End]:[End]]),2,IF(AND(Milestones[[#This Row],[Category]:[Category]]="Milestone",AB$5&gt;=Milestones[[#This Row],[Start]:[Start]],AB$5&lt;=Milestones[[#This Row],[End]:[End]]),1,"")),"")</f>
        <v/>
      </c>
      <c r="AC63" s="20" t="str">
        <f ca="1">IFERROR(IF(AND(Milestones[[#This Row],[Category]:[Category]]="Goal",AC$5&gt;=Milestones[[#This Row],[Start]:[Start]],AC$5&lt;=Milestones[[#This Row],[End]:[End]]),2,IF(AND(Milestones[[#This Row],[Category]:[Category]]="Milestone",AC$5&gt;=Milestones[[#This Row],[Start]:[Start]],AC$5&lt;=Milestones[[#This Row],[End]:[End]]),1,"")),"")</f>
        <v/>
      </c>
      <c r="AD63" s="20" t="str">
        <f ca="1">IFERROR(IF(AND(Milestones[[#This Row],[Category]:[Category]]="Goal",AD$5&gt;=Milestones[[#This Row],[Start]:[Start]],AD$5&lt;=Milestones[[#This Row],[End]:[End]]),2,IF(AND(Milestones[[#This Row],[Category]:[Category]]="Milestone",AD$5&gt;=Milestones[[#This Row],[Start]:[Start]],AD$5&lt;=Milestones[[#This Row],[End]:[End]]),1,"")),"")</f>
        <v/>
      </c>
      <c r="AE63" s="20" t="str">
        <f ca="1">IFERROR(IF(AND(Milestones[[#This Row],[Category]:[Category]]="Goal",AE$5&gt;=Milestones[[#This Row],[Start]:[Start]],AE$5&lt;=Milestones[[#This Row],[End]:[End]]),2,IF(AND(Milestones[[#This Row],[Category]:[Category]]="Milestone",AE$5&gt;=Milestones[[#This Row],[Start]:[Start]],AE$5&lt;=Milestones[[#This Row],[End]:[End]]),1,"")),"")</f>
        <v/>
      </c>
      <c r="AF63" s="20" t="str">
        <f ca="1">IFERROR(IF(AND(Milestones[[#This Row],[Category]:[Category]]="Goal",AF$5&gt;=Milestones[[#This Row],[Start]:[Start]],AF$5&lt;=Milestones[[#This Row],[End]:[End]]),2,IF(AND(Milestones[[#This Row],[Category]:[Category]]="Milestone",AF$5&gt;=Milestones[[#This Row],[Start]:[Start]],AF$5&lt;=Milestones[[#This Row],[End]:[End]]),1,"")),"")</f>
        <v/>
      </c>
      <c r="AG63" s="20" t="str">
        <f ca="1">IFERROR(IF(AND(Milestones[[#This Row],[Category]:[Category]]="Goal",AG$5&gt;=Milestones[[#This Row],[Start]:[Start]],AG$5&lt;=Milestones[[#This Row],[End]:[End]]),2,IF(AND(Milestones[[#This Row],[Category]:[Category]]="Milestone",AG$5&gt;=Milestones[[#This Row],[Start]:[Start]],AG$5&lt;=Milestones[[#This Row],[End]:[End]]),1,"")),"")</f>
        <v/>
      </c>
      <c r="AH63" s="20" t="str">
        <f ca="1">IFERROR(IF(AND(Milestones[[#This Row],[Category]:[Category]]="Goal",AH$5&gt;=Milestones[[#This Row],[Start]:[Start]],AH$5&lt;=Milestones[[#This Row],[End]:[End]]),2,IF(AND(Milestones[[#This Row],[Category]:[Category]]="Milestone",AH$5&gt;=Milestones[[#This Row],[Start]:[Start]],AH$5&lt;=Milestones[[#This Row],[End]:[End]]),1,"")),"")</f>
        <v/>
      </c>
      <c r="AI63" s="20" t="str">
        <f ca="1">IFERROR(IF(AND(Milestones[[#This Row],[Category]:[Category]]="Goal",AI$5&gt;=Milestones[[#This Row],[Start]:[Start]],AI$5&lt;=Milestones[[#This Row],[End]:[End]]),2,IF(AND(Milestones[[#This Row],[Category]:[Category]]="Milestone",AI$5&gt;=Milestones[[#This Row],[Start]:[Start]],AI$5&lt;=Milestones[[#This Row],[End]:[End]]),1,"")),"")</f>
        <v/>
      </c>
      <c r="AJ63" s="20" t="str">
        <f ca="1">IFERROR(IF(AND(Milestones[[#This Row],[Category]:[Category]]="Goal",AJ$5&gt;=Milestones[[#This Row],[Start]:[Start]],AJ$5&lt;=Milestones[[#This Row],[End]:[End]]),2,IF(AND(Milestones[[#This Row],[Category]:[Category]]="Milestone",AJ$5&gt;=Milestones[[#This Row],[Start]:[Start]],AJ$5&lt;=Milestones[[#This Row],[End]:[End]]),1,"")),"")</f>
        <v/>
      </c>
      <c r="AK63" s="20" t="str">
        <f ca="1">IFERROR(IF(AND(Milestones[[#This Row],[Category]:[Category]]="Goal",AK$5&gt;=Milestones[[#This Row],[Start]:[Start]],AK$5&lt;=Milestones[[#This Row],[End]:[End]]),2,IF(AND(Milestones[[#This Row],[Category]:[Category]]="Milestone",AK$5&gt;=Milestones[[#This Row],[Start]:[Start]],AK$5&lt;=Milestones[[#This Row],[End]:[End]]),1,"")),"")</f>
        <v/>
      </c>
      <c r="AL63" s="20" t="str">
        <f ca="1">IFERROR(IF(AND(Milestones[[#This Row],[Category]:[Category]]="Goal",AL$5&gt;=Milestones[[#This Row],[Start]:[Start]],AL$5&lt;=Milestones[[#This Row],[End]:[End]]),2,IF(AND(Milestones[[#This Row],[Category]:[Category]]="Milestone",AL$5&gt;=Milestones[[#This Row],[Start]:[Start]],AL$5&lt;=Milestones[[#This Row],[End]:[End]]),1,"")),"")</f>
        <v/>
      </c>
      <c r="AM63" s="20" t="str">
        <f ca="1">IFERROR(IF(AND(Milestones[[#This Row],[Category]:[Category]]="Goal",AM$5&gt;=Milestones[[#This Row],[Start]:[Start]],AM$5&lt;=Milestones[[#This Row],[End]:[End]]),2,IF(AND(Milestones[[#This Row],[Category]:[Category]]="Milestone",AM$5&gt;=Milestones[[#This Row],[Start]:[Start]],AM$5&lt;=Milestones[[#This Row],[End]:[End]]),1,"")),"")</f>
        <v/>
      </c>
      <c r="AN63" s="20" t="str">
        <f ca="1">IFERROR(IF(AND(Milestones[[#This Row],[Category]:[Category]]="Goal",AN$5&gt;=Milestones[[#This Row],[Start]:[Start]],AN$5&lt;=Milestones[[#This Row],[End]:[End]]),2,IF(AND(Milestones[[#This Row],[Category]:[Category]]="Milestone",AN$5&gt;=Milestones[[#This Row],[Start]:[Start]],AN$5&lt;=Milestones[[#This Row],[End]:[End]]),1,"")),"")</f>
        <v/>
      </c>
      <c r="AO63" s="20" t="str">
        <f ca="1">IFERROR(IF(AND(Milestones[[#This Row],[Category]:[Category]]="Goal",AO$5&gt;=Milestones[[#This Row],[Start]:[Start]],AO$5&lt;=Milestones[[#This Row],[End]:[End]]),2,IF(AND(Milestones[[#This Row],[Category]:[Category]]="Milestone",AO$5&gt;=Milestones[[#This Row],[Start]:[Start]],AO$5&lt;=Milestones[[#This Row],[End]:[End]]),1,"")),"")</f>
        <v/>
      </c>
      <c r="AP63" s="20" t="str">
        <f ca="1">IFERROR(IF(AND(Milestones[[#This Row],[Category]:[Category]]="Goal",AP$5&gt;=Milestones[[#This Row],[Start]:[Start]],AP$5&lt;=Milestones[[#This Row],[End]:[End]]),2,IF(AND(Milestones[[#This Row],[Category]:[Category]]="Milestone",AP$5&gt;=Milestones[[#This Row],[Start]:[Start]],AP$5&lt;=Milestones[[#This Row],[End]:[End]]),1,"")),"")</f>
        <v/>
      </c>
      <c r="AQ63" s="20" t="str">
        <f ca="1">IFERROR(IF(AND(Milestones[[#This Row],[Category]:[Category]]="Goal",AQ$5&gt;=Milestones[[#This Row],[Start]:[Start]],AQ$5&lt;=Milestones[[#This Row],[End]:[End]]),2,IF(AND(Milestones[[#This Row],[Category]:[Category]]="Milestone",AQ$5&gt;=Milestones[[#This Row],[Start]:[Start]],AQ$5&lt;=Milestones[[#This Row],[End]:[End]]),1,"")),"")</f>
        <v/>
      </c>
      <c r="AR63" s="20" t="str">
        <f ca="1">IFERROR(IF(AND(Milestones[[#This Row],[Category]:[Category]]="Goal",AR$5&gt;=Milestones[[#This Row],[Start]:[Start]],AR$5&lt;=Milestones[[#This Row],[End]:[End]]),2,IF(AND(Milestones[[#This Row],[Category]:[Category]]="Milestone",AR$5&gt;=Milestones[[#This Row],[Start]:[Start]],AR$5&lt;=Milestones[[#This Row],[End]:[End]]),1,"")),"")</f>
        <v/>
      </c>
      <c r="AS63" s="20" t="str">
        <f ca="1">IFERROR(IF(AND(Milestones[[#This Row],[Category]:[Category]]="Goal",AS$5&gt;=Milestones[[#This Row],[Start]:[Start]],AS$5&lt;=Milestones[[#This Row],[End]:[End]]),2,IF(AND(Milestones[[#This Row],[Category]:[Category]]="Milestone",AS$5&gt;=Milestones[[#This Row],[Start]:[Start]],AS$5&lt;=Milestones[[#This Row],[End]:[End]]),1,"")),"")</f>
        <v/>
      </c>
      <c r="AT63" s="20" t="str">
        <f ca="1">IFERROR(IF(AND(Milestones[[#This Row],[Category]:[Category]]="Goal",AT$5&gt;=Milestones[[#This Row],[Start]:[Start]],AT$5&lt;=Milestones[[#This Row],[End]:[End]]),2,IF(AND(Milestones[[#This Row],[Category]:[Category]]="Milestone",AT$5&gt;=Milestones[[#This Row],[Start]:[Start]],AT$5&lt;=Milestones[[#This Row],[End]:[End]]),1,"")),"")</f>
        <v/>
      </c>
      <c r="AU63" s="20" t="str">
        <f ca="1">IFERROR(IF(AND(Milestones[[#This Row],[Category]:[Category]]="Goal",AU$5&gt;=Milestones[[#This Row],[Start]:[Start]],AU$5&lt;=Milestones[[#This Row],[End]:[End]]),2,IF(AND(Milestones[[#This Row],[Category]:[Category]]="Milestone",AU$5&gt;=Milestones[[#This Row],[Start]:[Start]],AU$5&lt;=Milestones[[#This Row],[End]:[End]]),1,"")),"")</f>
        <v/>
      </c>
      <c r="AV63" s="20" t="str">
        <f ca="1">IFERROR(IF(AND(Milestones[[#This Row],[Category]:[Category]]="Goal",AV$5&gt;=Milestones[[#This Row],[Start]:[Start]],AV$5&lt;=Milestones[[#This Row],[End]:[End]]),2,IF(AND(Milestones[[#This Row],[Category]:[Category]]="Milestone",AV$5&gt;=Milestones[[#This Row],[Start]:[Start]],AV$5&lt;=Milestones[[#This Row],[End]:[End]]),1,"")),"")</f>
        <v/>
      </c>
      <c r="AW63" s="20" t="str">
        <f ca="1">IFERROR(IF(AND(Milestones[[#This Row],[Category]:[Category]]="Goal",AW$5&gt;=Milestones[[#This Row],[Start]:[Start]],AW$5&lt;=Milestones[[#This Row],[End]:[End]]),2,IF(AND(Milestones[[#This Row],[Category]:[Category]]="Milestone",AW$5&gt;=Milestones[[#This Row],[Start]:[Start]],AW$5&lt;=Milestones[[#This Row],[End]:[End]]),1,"")),"")</f>
        <v/>
      </c>
      <c r="AX63" s="20" t="str">
        <f ca="1">IFERROR(IF(AND(Milestones[[#This Row],[Category]:[Category]]="Goal",AX$5&gt;=Milestones[[#This Row],[Start]:[Start]],AX$5&lt;=Milestones[[#This Row],[End]:[End]]),2,IF(AND(Milestones[[#This Row],[Category]:[Category]]="Milestone",AX$5&gt;=Milestones[[#This Row],[Start]:[Start]],AX$5&lt;=Milestones[[#This Row],[End]:[End]]),1,"")),"")</f>
        <v/>
      </c>
      <c r="AY63" s="20" t="str">
        <f ca="1">IFERROR(IF(AND(Milestones[[#This Row],[Category]:[Category]]="Goal",AY$5&gt;=Milestones[[#This Row],[Start]:[Start]],AY$5&lt;=Milestones[[#This Row],[End]:[End]]),2,IF(AND(Milestones[[#This Row],[Category]:[Category]]="Milestone",AY$5&gt;=Milestones[[#This Row],[Start]:[Start]],AY$5&lt;=Milestones[[#This Row],[End]:[End]]),1,"")),"")</f>
        <v/>
      </c>
      <c r="AZ63" s="20" t="str">
        <f ca="1">IFERROR(IF(AND(Milestones[[#This Row],[Category]:[Category]]="Goal",AZ$5&gt;=Milestones[[#This Row],[Start]:[Start]],AZ$5&lt;=Milestones[[#This Row],[End]:[End]]),2,IF(AND(Milestones[[#This Row],[Category]:[Category]]="Milestone",AZ$5&gt;=Milestones[[#This Row],[Start]:[Start]],AZ$5&lt;=Milestones[[#This Row],[End]:[End]]),1,"")),"")</f>
        <v/>
      </c>
      <c r="BA63" s="20" t="str">
        <f ca="1">IFERROR(IF(AND(Milestones[[#This Row],[Category]:[Category]]="Goal",BA$5&gt;=Milestones[[#This Row],[Start]:[Start]],BA$5&lt;=Milestones[[#This Row],[End]:[End]]),2,IF(AND(Milestones[[#This Row],[Category]:[Category]]="Milestone",BA$5&gt;=Milestones[[#This Row],[Start]:[Start]],BA$5&lt;=Milestones[[#This Row],[End]:[End]]),1,"")),"")</f>
        <v/>
      </c>
      <c r="BB63" s="20" t="str">
        <f ca="1">IFERROR(IF(AND(Milestones[[#This Row],[Category]:[Category]]="Goal",BB$5&gt;=Milestones[[#This Row],[Start]:[Start]],BB$5&lt;=Milestones[[#This Row],[End]:[End]]),2,IF(AND(Milestones[[#This Row],[Category]:[Category]]="Milestone",BB$5&gt;=Milestones[[#This Row],[Start]:[Start]],BB$5&lt;=Milestones[[#This Row],[End]:[End]]),1,"")),"")</f>
        <v/>
      </c>
      <c r="BC63" s="20" t="str">
        <f ca="1">IFERROR(IF(AND(Milestones[[#This Row],[Category]:[Category]]="Goal",BC$5&gt;=Milestones[[#This Row],[Start]:[Start]],BC$5&lt;=Milestones[[#This Row],[End]:[End]]),2,IF(AND(Milestones[[#This Row],[Category]:[Category]]="Milestone",BC$5&gt;=Milestones[[#This Row],[Start]:[Start]],BC$5&lt;=Milestones[[#This Row],[End]:[End]]),1,"")),"")</f>
        <v/>
      </c>
      <c r="BD63" s="20" t="str">
        <f ca="1">IFERROR(IF(AND(Milestones[[#This Row],[Category]:[Category]]="Goal",BD$5&gt;=Milestones[[#This Row],[Start]:[Start]],BD$5&lt;=Milestones[[#This Row],[End]:[End]]),2,IF(AND(Milestones[[#This Row],[Category]:[Category]]="Milestone",BD$5&gt;=Milestones[[#This Row],[Start]:[Start]],BD$5&lt;=Milestones[[#This Row],[End]:[End]]),1,"")),"")</f>
        <v/>
      </c>
      <c r="BE63" s="20" t="str">
        <f ca="1">IFERROR(IF(AND(Milestones[[#This Row],[Category]:[Category]]="Goal",BE$5&gt;=Milestones[[#This Row],[Start]:[Start]],BE$5&lt;=Milestones[[#This Row],[End]:[End]]),2,IF(AND(Milestones[[#This Row],[Category]:[Category]]="Milestone",BE$5&gt;=Milestones[[#This Row],[Start]:[Start]],BE$5&lt;=Milestones[[#This Row],[End]:[End]]),1,"")),"")</f>
        <v/>
      </c>
      <c r="BF63" s="20" t="str">
        <f ca="1">IFERROR(IF(AND(Milestones[[#This Row],[Category]:[Category]]="Goal",BF$5&gt;=Milestones[[#This Row],[Start]:[Start]],BF$5&lt;=Milestones[[#This Row],[End]:[End]]),2,IF(AND(Milestones[[#This Row],[Category]:[Category]]="Milestone",BF$5&gt;=Milestones[[#This Row],[Start]:[Start]],BF$5&lt;=Milestones[[#This Row],[End]:[End]]),1,"")),"")</f>
        <v/>
      </c>
      <c r="BG63" s="20" t="str">
        <f ca="1">IFERROR(IF(AND(Milestones[[#This Row],[Category]:[Category]]="Goal",BG$5&gt;=Milestones[[#This Row],[Start]:[Start]],BG$5&lt;=Milestones[[#This Row],[End]:[End]]),2,IF(AND(Milestones[[#This Row],[Category]:[Category]]="Milestone",BG$5&gt;=Milestones[[#This Row],[Start]:[Start]],BG$5&lt;=Milestones[[#This Row],[End]:[End]]),1,"")),"")</f>
        <v/>
      </c>
      <c r="BH63" s="20" t="str">
        <f ca="1">IFERROR(IF(AND(Milestones[[#This Row],[Category]:[Category]]="Goal",BH$5&gt;=Milestones[[#This Row],[Start]:[Start]],BH$5&lt;=Milestones[[#This Row],[End]:[End]]),2,IF(AND(Milestones[[#This Row],[Category]:[Category]]="Milestone",BH$5&gt;=Milestones[[#This Row],[Start]:[Start]],BH$5&lt;=Milestones[[#This Row],[End]:[End]]),1,"")),"")</f>
        <v/>
      </c>
      <c r="BI63" s="20" t="str">
        <f ca="1">IFERROR(IF(AND(Milestones[[#This Row],[Category]:[Category]]="Goal",BI$5&gt;=Milestones[[#This Row],[Start]:[Start]],BI$5&lt;=Milestones[[#This Row],[End]:[End]]),2,IF(AND(Milestones[[#This Row],[Category]:[Category]]="Milestone",BI$5&gt;=Milestones[[#This Row],[Start]:[Start]],BI$5&lt;=Milestones[[#This Row],[End]:[End]]),1,"")),"")</f>
        <v/>
      </c>
      <c r="BJ63" s="20" t="str">
        <f ca="1">IFERROR(IF(AND(Milestones[[#This Row],[Category]:[Category]]="Goal",BJ$5&gt;=Milestones[[#This Row],[Start]:[Start]],BJ$5&lt;=Milestones[[#This Row],[End]:[End]]),2,IF(AND(Milestones[[#This Row],[Category]:[Category]]="Milestone",BJ$5&gt;=Milestones[[#This Row],[Start]:[Start]],BJ$5&lt;=Milestones[[#This Row],[End]:[End]]),1,"")),"")</f>
        <v/>
      </c>
      <c r="BK63" s="20" t="str">
        <f ca="1">IFERROR(IF(AND(Milestones[[#This Row],[Category]:[Category]]="Goal",BK$5&gt;=Milestones[[#This Row],[Start]:[Start]],BK$5&lt;=Milestones[[#This Row],[End]:[End]]),2,IF(AND(Milestones[[#This Row],[Category]:[Category]]="Milestone",BK$5&gt;=Milestones[[#This Row],[Start]:[Start]],BK$5&lt;=Milestones[[#This Row],[End]:[End]]),1,"")),"")</f>
        <v/>
      </c>
      <c r="BL63" s="20" t="str">
        <f ca="1">IFERROR(IF(AND(Milestones[[#This Row],[Category]:[Category]]="Goal",BL$5&gt;=Milestones[[#This Row],[Start]:[Start]],BL$5&lt;=Milestones[[#This Row],[End]:[End]]),2,IF(AND(Milestones[[#This Row],[Category]:[Category]]="Milestone",BL$5&gt;=Milestones[[#This Row],[Start]:[Start]],BL$5&lt;=Milestones[[#This Row],[End]:[End]]),1,"")),"")</f>
        <v/>
      </c>
      <c r="BM63" s="20" t="str">
        <f ca="1">IFERROR(IF(AND(Milestones[[#This Row],[Category]:[Category]]="Goal",BM$5&gt;=Milestones[[#This Row],[Start]:[Start]],BM$5&lt;=Milestones[[#This Row],[End]:[End]]),2,IF(AND(Milestones[[#This Row],[Category]:[Category]]="Milestone",BM$5&gt;=Milestones[[#This Row],[Start]:[Start]],BM$5&lt;=Milestones[[#This Row],[End]:[End]]),1,"")),"")</f>
        <v/>
      </c>
      <c r="BN63" s="20" t="str">
        <f ca="1">IFERROR(IF(AND(Milestones[[#This Row],[Category]:[Category]]="Goal",BN$5&gt;=Milestones[[#This Row],[Start]:[Start]],BN$5&lt;=Milestones[[#This Row],[End]:[End]]),2,IF(AND(Milestones[[#This Row],[Category]:[Category]]="Milestone",BN$5&gt;=Milestones[[#This Row],[Start]:[Start]],BN$5&lt;=Milestones[[#This Row],[End]:[End]]),1,"")),"")</f>
        <v/>
      </c>
      <c r="BO63" s="20" t="str">
        <f ca="1">IFERROR(IF(AND(Milestones[[#This Row],[Category]:[Category]]="Goal",BO$5&gt;=Milestones[[#This Row],[Start]:[Start]],BO$5&lt;=Milestones[[#This Row],[End]:[End]]),2,IF(AND(Milestones[[#This Row],[Category]:[Category]]="Milestone",BO$5&gt;=Milestones[[#This Row],[Start]:[Start]],BO$5&lt;=Milestones[[#This Row],[End]:[End]]),1,"")),"")</f>
        <v/>
      </c>
      <c r="BP63" s="20" t="str">
        <f ca="1">IFERROR(IF(AND(Milestones[[#This Row],[Category]:[Category]]="Goal",BP$5&gt;=Milestones[[#This Row],[Start]:[Start]],BP$5&lt;=Milestones[[#This Row],[End]:[End]]),2,IF(AND(Milestones[[#This Row],[Category]:[Category]]="Milestone",BP$5&gt;=Milestones[[#This Row],[Start]:[Start]],BP$5&lt;=Milestones[[#This Row],[End]:[End]]),1,"")),"")</f>
        <v/>
      </c>
      <c r="BQ63" s="20" t="str">
        <f ca="1">IFERROR(IF(AND(Milestones[[#This Row],[Category]:[Category]]="Goal",BQ$5&gt;=Milestones[[#This Row],[Start]:[Start]],BQ$5&lt;=Milestones[[#This Row],[End]:[End]]),2,IF(AND(Milestones[[#This Row],[Category]:[Category]]="Milestone",BQ$5&gt;=Milestones[[#This Row],[Start]:[Start]],BQ$5&lt;=Milestones[[#This Row],[End]:[End]]),1,"")),"")</f>
        <v/>
      </c>
      <c r="BR63" s="20" t="str">
        <f ca="1">IFERROR(IF(AND(Milestones[[#This Row],[Category]:[Category]]="Goal",BR$5&gt;=Milestones[[#This Row],[Start]:[Start]],BR$5&lt;=Milestones[[#This Row],[End]:[End]]),2,IF(AND(Milestones[[#This Row],[Category]:[Category]]="Milestone",BR$5&gt;=Milestones[[#This Row],[Start]:[Start]],BR$5&lt;=Milestones[[#This Row],[End]:[End]]),1,"")),"")</f>
        <v/>
      </c>
      <c r="BS63" s="20" t="str">
        <f ca="1">IFERROR(IF(AND(Milestones[[#This Row],[Category]:[Category]]="Goal",BS$5&gt;=Milestones[[#This Row],[Start]:[Start]],BS$5&lt;=Milestones[[#This Row],[End]:[End]]),2,IF(AND(Milestones[[#This Row],[Category]:[Category]]="Milestone",BS$5&gt;=Milestones[[#This Row],[Start]:[Start]],BS$5&lt;=Milestones[[#This Row],[End]:[End]]),1,"")),"")</f>
        <v/>
      </c>
      <c r="BT63" s="20" t="str">
        <f ca="1">IFERROR(IF(AND(Milestones[[#This Row],[Category]:[Category]]="Goal",BT$5&gt;=Milestones[[#This Row],[Start]:[Start]],BT$5&lt;=Milestones[[#This Row],[End]:[End]]),2,IF(AND(Milestones[[#This Row],[Category]:[Category]]="Milestone",BT$5&gt;=Milestones[[#This Row],[Start]:[Start]],BT$5&lt;=Milestones[[#This Row],[End]:[End]]),1,"")),"")</f>
        <v/>
      </c>
      <c r="BU63" s="20" t="str">
        <f ca="1">IFERROR(IF(AND(Milestones[[#This Row],[Category]:[Category]]="Goal",BU$5&gt;=Milestones[[#This Row],[Start]:[Start]],BU$5&lt;=Milestones[[#This Row],[End]:[End]]),2,IF(AND(Milestones[[#This Row],[Category]:[Category]]="Milestone",BU$5&gt;=Milestones[[#This Row],[Start]:[Start]],BU$5&lt;=Milestones[[#This Row],[End]:[End]]),1,"")),"")</f>
        <v/>
      </c>
      <c r="BV63" s="20" t="str">
        <f ca="1">IFERROR(IF(AND(Milestones[[#This Row],[Category]:[Category]]="Goal",BV$5&gt;=Milestones[[#This Row],[Start]:[Start]],BV$5&lt;=Milestones[[#This Row],[End]:[End]]),2,IF(AND(Milestones[[#This Row],[Category]:[Category]]="Milestone",BV$5&gt;=Milestones[[#This Row],[Start]:[Start]],BV$5&lt;=Milestones[[#This Row],[End]:[End]]),1,"")),"")</f>
        <v/>
      </c>
      <c r="BW63" s="20" t="str">
        <f ca="1">IFERROR(IF(AND(Milestones[[#This Row],[Category]:[Category]]="Goal",BW$5&gt;=Milestones[[#This Row],[Start]:[Start]],BW$5&lt;=Milestones[[#This Row],[End]:[End]]),2,IF(AND(Milestones[[#This Row],[Category]:[Category]]="Milestone",BW$5&gt;=Milestones[[#This Row],[Start]:[Start]],BW$5&lt;=Milestones[[#This Row],[End]:[End]]),1,"")),"")</f>
        <v/>
      </c>
      <c r="BX63" s="20" t="str">
        <f ca="1">IFERROR(IF(AND(Milestones[[#This Row],[Category]:[Category]]="Goal",BX$5&gt;=Milestones[[#This Row],[Start]:[Start]],BX$5&lt;=Milestones[[#This Row],[End]:[End]]),2,IF(AND(Milestones[[#This Row],[Category]:[Category]]="Milestone",BX$5&gt;=Milestones[[#This Row],[Start]:[Start]],BX$5&lt;=Milestones[[#This Row],[End]:[End]]),1,"")),"")</f>
        <v/>
      </c>
      <c r="BY63" s="20" t="str">
        <f ca="1">IFERROR(IF(AND(Milestones[[#This Row],[Category]:[Category]]="Goal",BY$5&gt;=Milestones[[#This Row],[Start]:[Start]],BY$5&lt;=Milestones[[#This Row],[End]:[End]]),2,IF(AND(Milestones[[#This Row],[Category]:[Category]]="Milestone",BY$5&gt;=Milestones[[#This Row],[Start]:[Start]],BY$5&lt;=Milestones[[#This Row],[End]:[End]]),1,"")),"")</f>
        <v/>
      </c>
      <c r="BZ63" s="20" t="str">
        <f ca="1">IFERROR(IF(AND(Milestones[[#This Row],[Category]:[Category]]="Goal",BZ$5&gt;=Milestones[[#This Row],[Start]:[Start]],BZ$5&lt;=Milestones[[#This Row],[End]:[End]]),2,IF(AND(Milestones[[#This Row],[Category]:[Category]]="Milestone",BZ$5&gt;=Milestones[[#This Row],[Start]:[Start]],BZ$5&lt;=Milestones[[#This Row],[End]:[End]]),1,"")),"")</f>
        <v/>
      </c>
      <c r="CA63" s="20" t="str">
        <f ca="1">IFERROR(IF(AND(Milestones[[#This Row],[Category]:[Category]]="Goal",CA$5&gt;=Milestones[[#This Row],[Start]:[Start]],CA$5&lt;=Milestones[[#This Row],[End]:[End]]),2,IF(AND(Milestones[[#This Row],[Category]:[Category]]="Milestone",CA$5&gt;=Milestones[[#This Row],[Start]:[Start]],CA$5&lt;=Milestones[[#This Row],[End]:[End]]),1,"")),"")</f>
        <v/>
      </c>
      <c r="CB63" s="20" t="str">
        <f ca="1">IFERROR(IF(AND(Milestones[[#This Row],[Category]:[Category]]="Goal",CB$5&gt;=Milestones[[#This Row],[Start]:[Start]],CB$5&lt;=Milestones[[#This Row],[End]:[End]]),2,IF(AND(Milestones[[#This Row],[Category]:[Category]]="Milestone",CB$5&gt;=Milestones[[#This Row],[Start]:[Start]],CB$5&lt;=Milestones[[#This Row],[End]:[End]]),1,"")),"")</f>
        <v/>
      </c>
      <c r="CC63" s="20" t="str">
        <f ca="1">IFERROR(IF(AND(Milestones[[#This Row],[Category]:[Category]]="Goal",CC$5&gt;=Milestones[[#This Row],[Start]:[Start]],CC$5&lt;=Milestones[[#This Row],[End]:[End]]),2,IF(AND(Milestones[[#This Row],[Category]:[Category]]="Milestone",CC$5&gt;=Milestones[[#This Row],[Start]:[Start]],CC$5&lt;=Milestones[[#This Row],[End]:[End]]),1,"")),"")</f>
        <v/>
      </c>
      <c r="CD63" s="20" t="str">
        <f ca="1">IFERROR(IF(AND(Milestones[[#This Row],[Category]:[Category]]="Goal",CD$5&gt;=Milestones[[#This Row],[Start]:[Start]],CD$5&lt;=Milestones[[#This Row],[End]:[End]]),2,IF(AND(Milestones[[#This Row],[Category]:[Category]]="Milestone",CD$5&gt;=Milestones[[#This Row],[Start]:[Start]],CD$5&lt;=Milestones[[#This Row],[End]:[End]]),1,"")),"")</f>
        <v/>
      </c>
      <c r="CE63" s="20" t="str">
        <f ca="1">IFERROR(IF(AND(Milestones[[#This Row],[Category]:[Category]]="Goal",CE$5&gt;=Milestones[[#This Row],[Start]:[Start]],CE$5&lt;=Milestones[[#This Row],[End]:[End]]),2,IF(AND(Milestones[[#This Row],[Category]:[Category]]="Milestone",CE$5&gt;=Milestones[[#This Row],[Start]:[Start]],CE$5&lt;=Milestones[[#This Row],[End]:[End]]),1,"")),"")</f>
        <v/>
      </c>
      <c r="CF63" s="20" t="str">
        <f ca="1">IFERROR(IF(AND(Milestones[[#This Row],[Category]:[Category]]="Goal",CF$5&gt;=Milestones[[#This Row],[Start]:[Start]],CF$5&lt;=Milestones[[#This Row],[End]:[End]]),2,IF(AND(Milestones[[#This Row],[Category]:[Category]]="Milestone",CF$5&gt;=Milestones[[#This Row],[Start]:[Start]],CF$5&lt;=Milestones[[#This Row],[End]:[End]]),1,"")),"")</f>
        <v/>
      </c>
      <c r="CG63" s="20" t="str">
        <f ca="1">IFERROR(IF(AND(Milestones[[#This Row],[Category]:[Category]]="Goal",CG$5&gt;=Milestones[[#This Row],[Start]:[Start]],CG$5&lt;=Milestones[[#This Row],[End]:[End]]),2,IF(AND(Milestones[[#This Row],[Category]:[Category]]="Milestone",CG$5&gt;=Milestones[[#This Row],[Start]:[Start]],CG$5&lt;=Milestones[[#This Row],[End]:[End]]),1,"")),"")</f>
        <v/>
      </c>
      <c r="CH63" s="20" t="str">
        <f ca="1">IFERROR(IF(AND(Milestones[[#This Row],[Category]:[Category]]="Goal",CH$5&gt;=Milestones[[#This Row],[Start]:[Start]],CH$5&lt;=Milestones[[#This Row],[End]:[End]]),2,IF(AND(Milestones[[#This Row],[Category]:[Category]]="Milestone",CH$5&gt;=Milestones[[#This Row],[Start]:[Start]],CH$5&lt;=Milestones[[#This Row],[End]:[End]]),1,"")),"")</f>
        <v/>
      </c>
      <c r="CI63" s="20" t="str">
        <f ca="1">IFERROR(IF(AND(Milestones[[#This Row],[Category]:[Category]]="Goal",CI$5&gt;=Milestones[[#This Row],[Start]:[Start]],CI$5&lt;=Milestones[[#This Row],[End]:[End]]),2,IF(AND(Milestones[[#This Row],[Category]:[Category]]="Milestone",CI$5&gt;=Milestones[[#This Row],[Start]:[Start]],CI$5&lt;=Milestones[[#This Row],[End]:[End]]),1,"")),"")</f>
        <v/>
      </c>
      <c r="CJ63" s="20" t="str">
        <f ca="1">IFERROR(IF(AND(Milestones[[#This Row],[Category]:[Category]]="Goal",CJ$5&gt;=Milestones[[#This Row],[Start]:[Start]],CJ$5&lt;=Milestones[[#This Row],[End]:[End]]),2,IF(AND(Milestones[[#This Row],[Category]:[Category]]="Milestone",CJ$5&gt;=Milestones[[#This Row],[Start]:[Start]],CJ$5&lt;=Milestones[[#This Row],[End]:[End]]),1,"")),"")</f>
        <v/>
      </c>
      <c r="CK63" s="20" t="str">
        <f ca="1">IFERROR(IF(AND(Milestones[[#This Row],[Category]:[Category]]="Goal",CK$5&gt;=Milestones[[#This Row],[Start]:[Start]],CK$5&lt;=Milestones[[#This Row],[End]:[End]]),2,IF(AND(Milestones[[#This Row],[Category]:[Category]]="Milestone",CK$5&gt;=Milestones[[#This Row],[Start]:[Start]],CK$5&lt;=Milestones[[#This Row],[End]:[End]]),1,"")),"")</f>
        <v/>
      </c>
      <c r="CL63" s="20" t="str">
        <f ca="1">IFERROR(IF(AND(Milestones[[#This Row],[Category]:[Category]]="Goal",CL$5&gt;=Milestones[[#This Row],[Start]:[Start]],CL$5&lt;=Milestones[[#This Row],[End]:[End]]),2,IF(AND(Milestones[[#This Row],[Category]:[Category]]="Milestone",CL$5&gt;=Milestones[[#This Row],[Start]:[Start]],CL$5&lt;=Milestones[[#This Row],[End]:[End]]),1,"")),"")</f>
        <v/>
      </c>
      <c r="CM63" s="20" t="str">
        <f ca="1">IFERROR(IF(AND(Milestones[[#This Row],[Category]:[Category]]="Goal",CM$5&gt;=Milestones[[#This Row],[Start]:[Start]],CM$5&lt;=Milestones[[#This Row],[End]:[End]]),2,IF(AND(Milestones[[#This Row],[Category]:[Category]]="Milestone",CM$5&gt;=Milestones[[#This Row],[Start]:[Start]],CM$5&lt;=Milestones[[#This Row],[End]:[End]]),1,"")),"")</f>
        <v/>
      </c>
      <c r="CN63" s="20" t="str">
        <f ca="1">IFERROR(IF(AND(Milestones[[#This Row],[Category]:[Category]]="Goal",CN$5&gt;=Milestones[[#This Row],[Start]:[Start]],CN$5&lt;=Milestones[[#This Row],[End]:[End]]),2,IF(AND(Milestones[[#This Row],[Category]:[Category]]="Milestone",CN$5&gt;=Milestones[[#This Row],[Start]:[Start]],CN$5&lt;=Milestones[[#This Row],[End]:[End]]),1,"")),"")</f>
        <v/>
      </c>
      <c r="CO63" s="20" t="str">
        <f ca="1">IFERROR(IF(AND(Milestones[[#This Row],[Category]:[Category]]="Goal",CO$5&gt;=Milestones[[#This Row],[Start]:[Start]],CO$5&lt;=Milestones[[#This Row],[End]:[End]]),2,IF(AND(Milestones[[#This Row],[Category]:[Category]]="Milestone",CO$5&gt;=Milestones[[#This Row],[Start]:[Start]],CO$5&lt;=Milestones[[#This Row],[End]:[End]]),1,"")),"")</f>
        <v/>
      </c>
      <c r="CP63" s="20" t="str">
        <f ca="1">IFERROR(IF(AND(Milestones[[#This Row],[Category]:[Category]]="Goal",CP$5&gt;=Milestones[[#This Row],[Start]:[Start]],CP$5&lt;=Milestones[[#This Row],[End]:[End]]),2,IF(AND(Milestones[[#This Row],[Category]:[Category]]="Milestone",CP$5&gt;=Milestones[[#This Row],[Start]:[Start]],CP$5&lt;=Milestones[[#This Row],[End]:[End]]),1,"")),"")</f>
        <v/>
      </c>
      <c r="CQ63" s="20" t="str">
        <f ca="1">IFERROR(IF(AND(Milestones[[#This Row],[Category]:[Category]]="Goal",CQ$5&gt;=Milestones[[#This Row],[Start]:[Start]],CQ$5&lt;=Milestones[[#This Row],[End]:[End]]),2,IF(AND(Milestones[[#This Row],[Category]:[Category]]="Milestone",CQ$5&gt;=Milestones[[#This Row],[Start]:[Start]],CQ$5&lt;=Milestones[[#This Row],[End]:[End]]),1,"")),"")</f>
        <v/>
      </c>
      <c r="CR63" s="20" t="str">
        <f ca="1">IFERROR(IF(AND(Milestones[[#This Row],[Category]:[Category]]="Goal",CR$5&gt;=Milestones[[#This Row],[Start]:[Start]],CR$5&lt;=Milestones[[#This Row],[End]:[End]]),2,IF(AND(Milestones[[#This Row],[Category]:[Category]]="Milestone",CR$5&gt;=Milestones[[#This Row],[Start]:[Start]],CR$5&lt;=Milestones[[#This Row],[End]:[End]]),1,"")),"")</f>
        <v/>
      </c>
      <c r="CS63" s="20" t="str">
        <f ca="1">IFERROR(IF(AND(Milestones[[#This Row],[Category]:[Category]]="Goal",CS$5&gt;=Milestones[[#This Row],[Start]:[Start]],CS$5&lt;=Milestones[[#This Row],[End]:[End]]),2,IF(AND(Milestones[[#This Row],[Category]:[Category]]="Milestone",CS$5&gt;=Milestones[[#This Row],[Start]:[Start]],CS$5&lt;=Milestones[[#This Row],[End]:[End]]),1,"")),"")</f>
        <v/>
      </c>
      <c r="CT63" s="20" t="str">
        <f ca="1">IFERROR(IF(AND(Milestones[[#This Row],[Category]:[Category]]="Goal",CT$5&gt;=Milestones[[#This Row],[Start]:[Start]],CT$5&lt;=Milestones[[#This Row],[End]:[End]]),2,IF(AND(Milestones[[#This Row],[Category]:[Category]]="Milestone",CT$5&gt;=Milestones[[#This Row],[Start]:[Start]],CT$5&lt;=Milestones[[#This Row],[End]:[End]]),1,"")),"")</f>
        <v/>
      </c>
      <c r="CU63" s="20" t="str">
        <f ca="1">IFERROR(IF(AND(Milestones[[#This Row],[Category]:[Category]]="Goal",CU$5&gt;=Milestones[[#This Row],[Start]:[Start]],CU$5&lt;=Milestones[[#This Row],[End]:[End]]),2,IF(AND(Milestones[[#This Row],[Category]:[Category]]="Milestone",CU$5&gt;=Milestones[[#This Row],[Start]:[Start]],CU$5&lt;=Milestones[[#This Row],[End]:[End]]),1,"")),"")</f>
        <v/>
      </c>
      <c r="CV63" s="20" t="str">
        <f ca="1">IFERROR(IF(AND(Milestones[[#This Row],[Category]:[Category]]="Goal",CV$5&gt;=Milestones[[#This Row],[Start]:[Start]],CV$5&lt;=Milestones[[#This Row],[End]:[End]]),2,IF(AND(Milestones[[#This Row],[Category]:[Category]]="Milestone",CV$5&gt;=Milestones[[#This Row],[Start]:[Start]],CV$5&lt;=Milestones[[#This Row],[End]:[End]]),1,"")),"")</f>
        <v/>
      </c>
      <c r="CW63" s="20" t="str">
        <f ca="1">IFERROR(IF(AND(Milestones[[#This Row],[Category]:[Category]]="Goal",CW$5&gt;=Milestones[[#This Row],[Start]:[Start]],CW$5&lt;=Milestones[[#This Row],[End]:[End]]),2,IF(AND(Milestones[[#This Row],[Category]:[Category]]="Milestone",CW$5&gt;=Milestones[[#This Row],[Start]:[Start]],CW$5&lt;=Milestones[[#This Row],[End]:[End]]),1,"")),"")</f>
        <v/>
      </c>
      <c r="CX63" s="20" t="str">
        <f ca="1">IFERROR(IF(AND(Milestones[[#This Row],[Category]:[Category]]="Goal",CX$5&gt;=Milestones[[#This Row],[Start]:[Start]],CX$5&lt;=Milestones[[#This Row],[End]:[End]]),2,IF(AND(Milestones[[#This Row],[Category]:[Category]]="Milestone",CX$5&gt;=Milestones[[#This Row],[Start]:[Start]],CX$5&lt;=Milestones[[#This Row],[End]:[End]]),1,"")),"")</f>
        <v/>
      </c>
      <c r="CY63" s="20" t="str">
        <f ca="1">IFERROR(IF(AND(Milestones[[#This Row],[Category]:[Category]]="Goal",CY$5&gt;=Milestones[[#This Row],[Start]:[Start]],CY$5&lt;=Milestones[[#This Row],[End]:[End]]),2,IF(AND(Milestones[[#This Row],[Category]:[Category]]="Milestone",CY$5&gt;=Milestones[[#This Row],[Start]:[Start]],CY$5&lt;=Milestones[[#This Row],[End]:[End]]),1,"")),"")</f>
        <v/>
      </c>
      <c r="CZ63" s="20" t="str">
        <f ca="1">IFERROR(IF(AND(Milestones[[#This Row],[Category]:[Category]]="Goal",CZ$5&gt;=Milestones[[#This Row],[Start]:[Start]],CZ$5&lt;=Milestones[[#This Row],[End]:[End]]),2,IF(AND(Milestones[[#This Row],[Category]:[Category]]="Milestone",CZ$5&gt;=Milestones[[#This Row],[Start]:[Start]],CZ$5&lt;=Milestones[[#This Row],[End]:[End]]),1,"")),"")</f>
        <v/>
      </c>
      <c r="DA63" s="20" t="str">
        <f ca="1">IFERROR(IF(AND(Milestones[[#This Row],[Category]:[Category]]="Goal",DA$5&gt;=Milestones[[#This Row],[Start]:[Start]],DA$5&lt;=Milestones[[#This Row],[End]:[End]]),2,IF(AND(Milestones[[#This Row],[Category]:[Category]]="Milestone",DA$5&gt;=Milestones[[#This Row],[Start]:[Start]],DA$5&lt;=Milestones[[#This Row],[End]:[End]]),1,"")),"")</f>
        <v/>
      </c>
      <c r="DB63" s="20" t="str">
        <f ca="1">IFERROR(IF(AND(Milestones[[#This Row],[Category]:[Category]]="Goal",DB$5&gt;=Milestones[[#This Row],[Start]:[Start]],DB$5&lt;=Milestones[[#This Row],[End]:[End]]),2,IF(AND(Milestones[[#This Row],[Category]:[Category]]="Milestone",DB$5&gt;=Milestones[[#This Row],[Start]:[Start]],DB$5&lt;=Milestones[[#This Row],[End]:[End]]),1,"")),"")</f>
        <v/>
      </c>
      <c r="DC63" s="20" t="str">
        <f ca="1">IFERROR(IF(AND(Milestones[[#This Row],[Category]:[Category]]="Goal",DC$5&gt;=Milestones[[#This Row],[Start]:[Start]],DC$5&lt;=Milestones[[#This Row],[End]:[End]]),2,IF(AND(Milestones[[#This Row],[Category]:[Category]]="Milestone",DC$5&gt;=Milestones[[#This Row],[Start]:[Start]],DC$5&lt;=Milestones[[#This Row],[End]:[End]]),1,"")),"")</f>
        <v/>
      </c>
      <c r="DD63" s="20" t="str">
        <f ca="1">IFERROR(IF(AND(Milestones[[#This Row],[Category]:[Category]]="Goal",DD$5&gt;=Milestones[[#This Row],[Start]:[Start]],DD$5&lt;=Milestones[[#This Row],[End]:[End]]),2,IF(AND(Milestones[[#This Row],[Category]:[Category]]="Milestone",DD$5&gt;=Milestones[[#This Row],[Start]:[Start]],DD$5&lt;=Milestones[[#This Row],[End]:[End]]),1,"")),"")</f>
        <v/>
      </c>
      <c r="DE63" s="20" t="str">
        <f ca="1">IFERROR(IF(AND(Milestones[[#This Row],[Category]:[Category]]="Goal",DE$5&gt;=Milestones[[#This Row],[Start]:[Start]],DE$5&lt;=Milestones[[#This Row],[End]:[End]]),2,IF(AND(Milestones[[#This Row],[Category]:[Category]]="Milestone",DE$5&gt;=Milestones[[#This Row],[Start]:[Start]],DE$5&lt;=Milestones[[#This Row],[End]:[End]]),1,"")),"")</f>
        <v/>
      </c>
      <c r="DF63" s="20" t="str">
        <f ca="1">IFERROR(IF(AND(Milestones[[#This Row],[Category]:[Category]]="Goal",DF$5&gt;=Milestones[[#This Row],[Start]:[Start]],DF$5&lt;=Milestones[[#This Row],[End]:[End]]),2,IF(AND(Milestones[[#This Row],[Category]:[Category]]="Milestone",DF$5&gt;=Milestones[[#This Row],[Start]:[Start]],DF$5&lt;=Milestones[[#This Row],[End]:[End]]),1,"")),"")</f>
        <v/>
      </c>
      <c r="DG63" s="20" t="str">
        <f ca="1">IFERROR(IF(AND(Milestones[[#This Row],[Category]:[Category]]="Goal",DG$5&gt;=Milestones[[#This Row],[Start]:[Start]],DG$5&lt;=Milestones[[#This Row],[End]:[End]]),2,IF(AND(Milestones[[#This Row],[Category]:[Category]]="Milestone",DG$5&gt;=Milestones[[#This Row],[Start]:[Start]],DG$5&lt;=Milestones[[#This Row],[End]:[End]]),1,"")),"")</f>
        <v/>
      </c>
      <c r="DH63" s="20" t="str">
        <f ca="1">IFERROR(IF(AND(Milestones[[#This Row],[Category]:[Category]]="Goal",DH$5&gt;=Milestones[[#This Row],[Start]:[Start]],DH$5&lt;=Milestones[[#This Row],[End]:[End]]),2,IF(AND(Milestones[[#This Row],[Category]:[Category]]="Milestone",DH$5&gt;=Milestones[[#This Row],[Start]:[Start]],DH$5&lt;=Milestones[[#This Row],[End]:[End]]),1,"")),"")</f>
        <v/>
      </c>
      <c r="DI63" s="20" t="str">
        <f ca="1">IFERROR(IF(AND(Milestones[[#This Row],[Category]:[Category]]="Goal",DI$5&gt;=Milestones[[#This Row],[Start]:[Start]],DI$5&lt;=Milestones[[#This Row],[End]:[End]]),2,IF(AND(Milestones[[#This Row],[Category]:[Category]]="Milestone",DI$5&gt;=Milestones[[#This Row],[Start]:[Start]],DI$5&lt;=Milestones[[#This Row],[End]:[End]]),1,"")),"")</f>
        <v/>
      </c>
      <c r="DJ63" s="20" t="str">
        <f ca="1">IFERROR(IF(AND(Milestones[[#This Row],[Category]:[Category]]="Goal",DJ$5&gt;=Milestones[[#This Row],[Start]:[Start]],DJ$5&lt;=Milestones[[#This Row],[End]:[End]]),2,IF(AND(Milestones[[#This Row],[Category]:[Category]]="Milestone",DJ$5&gt;=Milestones[[#This Row],[Start]:[Start]],DJ$5&lt;=Milestones[[#This Row],[End]:[End]]),1,"")),"")</f>
        <v/>
      </c>
      <c r="DK63" s="20" t="str">
        <f ca="1">IFERROR(IF(AND(Milestones[[#This Row],[Category]:[Category]]="Goal",DK$5&gt;=Milestones[[#This Row],[Start]:[Start]],DK$5&lt;=Milestones[[#This Row],[End]:[End]]),2,IF(AND(Milestones[[#This Row],[Category]:[Category]]="Milestone",DK$5&gt;=Milestones[[#This Row],[Start]:[Start]],DK$5&lt;=Milestones[[#This Row],[End]:[End]]),1,"")),"")</f>
        <v/>
      </c>
      <c r="DL63" s="20" t="str">
        <f ca="1">IFERROR(IF(AND(Milestones[[#This Row],[Category]:[Category]]="Goal",DL$5&gt;=Milestones[[#This Row],[Start]:[Start]],DL$5&lt;=Milestones[[#This Row],[End]:[End]]),2,IF(AND(Milestones[[#This Row],[Category]:[Category]]="Milestone",DL$5&gt;=Milestones[[#This Row],[Start]:[Start]],DL$5&lt;=Milestones[[#This Row],[End]:[End]]),1,"")),"")</f>
        <v/>
      </c>
      <c r="DM63" s="20" t="str">
        <f ca="1">IFERROR(IF(AND(Milestones[[#This Row],[Category]:[Category]]="Goal",DM$5&gt;=Milestones[[#This Row],[Start]:[Start]],DM$5&lt;=Milestones[[#This Row],[End]:[End]]),2,IF(AND(Milestones[[#This Row],[Category]:[Category]]="Milestone",DM$5&gt;=Milestones[[#This Row],[Start]:[Start]],DM$5&lt;=Milestones[[#This Row],[End]:[End]]),1,"")),"")</f>
        <v/>
      </c>
      <c r="DN63" s="20" t="str">
        <f ca="1">IFERROR(IF(AND(Milestones[[#This Row],[Category]:[Category]]="Goal",DN$5&gt;=Milestones[[#This Row],[Start]:[Start]],DN$5&lt;=Milestones[[#This Row],[End]:[End]]),2,IF(AND(Milestones[[#This Row],[Category]:[Category]]="Milestone",DN$5&gt;=Milestones[[#This Row],[Start]:[Start]],DN$5&lt;=Milestones[[#This Row],[End]:[End]]),1,"")),"")</f>
        <v/>
      </c>
      <c r="DO63" s="20" t="str">
        <f ca="1">IFERROR(IF(AND(Milestones[[#This Row],[Category]:[Category]]="Goal",DO$5&gt;=Milestones[[#This Row],[Start]:[Start]],DO$5&lt;=Milestones[[#This Row],[End]:[End]]),2,IF(AND(Milestones[[#This Row],[Category]:[Category]]="Milestone",DO$5&gt;=Milestones[[#This Row],[Start]:[Start]],DO$5&lt;=Milestones[[#This Row],[End]:[End]]),1,"")),"")</f>
        <v/>
      </c>
      <c r="DP63" s="20" t="str">
        <f ca="1">IFERROR(IF(AND(Milestones[[#This Row],[Category]:[Category]]="Goal",DP$5&gt;=Milestones[[#This Row],[Start]:[Start]],DP$5&lt;=Milestones[[#This Row],[End]:[End]]),2,IF(AND(Milestones[[#This Row],[Category]:[Category]]="Milestone",DP$5&gt;=Milestones[[#This Row],[Start]:[Start]],DP$5&lt;=Milestones[[#This Row],[End]:[End]]),1,"")),"")</f>
        <v/>
      </c>
      <c r="DQ63" s="20" t="str">
        <f ca="1">IFERROR(IF(AND(Milestones[[#This Row],[Category]:[Category]]="Goal",DQ$5&gt;=Milestones[[#This Row],[Start]:[Start]],DQ$5&lt;=Milestones[[#This Row],[End]:[End]]),2,IF(AND(Milestones[[#This Row],[Category]:[Category]]="Milestone",DQ$5&gt;=Milestones[[#This Row],[Start]:[Start]],DQ$5&lt;=Milestones[[#This Row],[End]:[End]]),1,"")),"")</f>
        <v/>
      </c>
      <c r="DR63" s="20" t="str">
        <f ca="1">IFERROR(IF(AND(Milestones[[#This Row],[Category]:[Category]]="Goal",DR$5&gt;=Milestones[[#This Row],[Start]:[Start]],DR$5&lt;=Milestones[[#This Row],[End]:[End]]),2,IF(AND(Milestones[[#This Row],[Category]:[Category]]="Milestone",DR$5&gt;=Milestones[[#This Row],[Start]:[Start]],DR$5&lt;=Milestones[[#This Row],[End]:[End]]),1,"")),"")</f>
        <v/>
      </c>
      <c r="DS63" s="20" t="str">
        <f ca="1">IFERROR(IF(AND(Milestones[[#This Row],[Category]:[Category]]="Goal",DS$5&gt;=Milestones[[#This Row],[Start]:[Start]],DS$5&lt;=Milestones[[#This Row],[End]:[End]]),2,IF(AND(Milestones[[#This Row],[Category]:[Category]]="Milestone",DS$5&gt;=Milestones[[#This Row],[Start]:[Start]],DS$5&lt;=Milestones[[#This Row],[End]:[End]]),1,"")),"")</f>
        <v/>
      </c>
      <c r="DT63" s="20" t="str">
        <f ca="1">IFERROR(IF(AND(Milestones[[#This Row],[Category]:[Category]]="Goal",DT$5&gt;=Milestones[[#This Row],[Start]:[Start]],DT$5&lt;=Milestones[[#This Row],[End]:[End]]),2,IF(AND(Milestones[[#This Row],[Category]:[Category]]="Milestone",DT$5&gt;=Milestones[[#This Row],[Start]:[Start]],DT$5&lt;=Milestones[[#This Row],[End]:[End]]),1,"")),"")</f>
        <v/>
      </c>
      <c r="DU63" s="20" t="str">
        <f ca="1">IFERROR(IF(AND(Milestones[[#This Row],[Category]:[Category]]="Goal",DU$5&gt;=Milestones[[#This Row],[Start]:[Start]],DU$5&lt;=Milestones[[#This Row],[End]:[End]]),2,IF(AND(Milestones[[#This Row],[Category]:[Category]]="Milestone",DU$5&gt;=Milestones[[#This Row],[Start]:[Start]],DU$5&lt;=Milestones[[#This Row],[End]:[End]]),1,"")),"")</f>
        <v/>
      </c>
      <c r="DV63" s="20" t="str">
        <f ca="1">IFERROR(IF(AND(Milestones[[#This Row],[Category]:[Category]]="Goal",DV$5&gt;=Milestones[[#This Row],[Start]:[Start]],DV$5&lt;=Milestones[[#This Row],[End]:[End]]),2,IF(AND(Milestones[[#This Row],[Category]:[Category]]="Milestone",DV$5&gt;=Milestones[[#This Row],[Start]:[Start]],DV$5&lt;=Milestones[[#This Row],[End]:[End]]),1,"")),"")</f>
        <v/>
      </c>
      <c r="DW63" s="20" t="str">
        <f ca="1">IFERROR(IF(AND(Milestones[[#This Row],[Category]:[Category]]="Goal",DW$5&gt;=Milestones[[#This Row],[Start]:[Start]],DW$5&lt;=Milestones[[#This Row],[End]:[End]]),2,IF(AND(Milestones[[#This Row],[Category]:[Category]]="Milestone",DW$5&gt;=Milestones[[#This Row],[Start]:[Start]],DW$5&lt;=Milestones[[#This Row],[End]:[End]]),1,"")),"")</f>
        <v/>
      </c>
      <c r="DX63" s="20" t="str">
        <f ca="1">IFERROR(IF(AND(Milestones[[#This Row],[Category]:[Category]]="Goal",DX$5&gt;=Milestones[[#This Row],[Start]:[Start]],DX$5&lt;=Milestones[[#This Row],[End]:[End]]),2,IF(AND(Milestones[[#This Row],[Category]:[Category]]="Milestone",DX$5&gt;=Milestones[[#This Row],[Start]:[Start]],DX$5&lt;=Milestones[[#This Row],[End]:[End]]),1,"")),"")</f>
        <v/>
      </c>
      <c r="DY63" s="20" t="str">
        <f ca="1">IFERROR(IF(AND(Milestones[[#This Row],[Category]:[Category]]="Goal",DY$5&gt;=Milestones[[#This Row],[Start]:[Start]],DY$5&lt;=Milestones[[#This Row],[End]:[End]]),2,IF(AND(Milestones[[#This Row],[Category]:[Category]]="Milestone",DY$5&gt;=Milestones[[#This Row],[Start]:[Start]],DY$5&lt;=Milestones[[#This Row],[End]:[End]]),1,"")),"")</f>
        <v/>
      </c>
      <c r="DZ63" s="20" t="str">
        <f ca="1">IFERROR(IF(AND(Milestones[[#This Row],[Category]:[Category]]="Goal",DZ$5&gt;=Milestones[[#This Row],[Start]:[Start]],DZ$5&lt;=Milestones[[#This Row],[End]:[End]]),2,IF(AND(Milestones[[#This Row],[Category]:[Category]]="Milestone",DZ$5&gt;=Milestones[[#This Row],[Start]:[Start]],DZ$5&lt;=Milestones[[#This Row],[End]:[End]]),1,"")),"")</f>
        <v/>
      </c>
      <c r="EA63" s="20" t="str">
        <f ca="1">IFERROR(IF(AND(Milestones[[#This Row],[Category]:[Category]]="Goal",EA$5&gt;=Milestones[[#This Row],[Start]:[Start]],EA$5&lt;=Milestones[[#This Row],[End]:[End]]),2,IF(AND(Milestones[[#This Row],[Category]:[Category]]="Milestone",EA$5&gt;=Milestones[[#This Row],[Start]:[Start]],EA$5&lt;=Milestones[[#This Row],[End]:[End]]),1,"")),"")</f>
        <v/>
      </c>
      <c r="EB63" s="20" t="str">
        <f ca="1">IFERROR(IF(AND(Milestones[[#This Row],[Category]:[Category]]="Goal",EB$5&gt;=Milestones[[#This Row],[Start]:[Start]],EB$5&lt;=Milestones[[#This Row],[End]:[End]]),2,IF(AND(Milestones[[#This Row],[Category]:[Category]]="Milestone",EB$5&gt;=Milestones[[#This Row],[Start]:[Start]],EB$5&lt;=Milestones[[#This Row],[End]:[End]]),1,"")),"")</f>
        <v/>
      </c>
      <c r="EC63" s="20" t="str">
        <f ca="1">IFERROR(IF(AND(Milestones[[#This Row],[Category]:[Category]]="Goal",EC$5&gt;=Milestones[[#This Row],[Start]:[Start]],EC$5&lt;=Milestones[[#This Row],[End]:[End]]),2,IF(AND(Milestones[[#This Row],[Category]:[Category]]="Milestone",EC$5&gt;=Milestones[[#This Row],[Start]:[Start]],EC$5&lt;=Milestones[[#This Row],[End]:[End]]),1,"")),"")</f>
        <v/>
      </c>
      <c r="ED63" s="20" t="str">
        <f ca="1">IFERROR(IF(AND(Milestones[[#This Row],[Category]:[Category]]="Goal",ED$5&gt;=Milestones[[#This Row],[Start]:[Start]],ED$5&lt;=Milestones[[#This Row],[End]:[End]]),2,IF(AND(Milestones[[#This Row],[Category]:[Category]]="Milestone",ED$5&gt;=Milestones[[#This Row],[Start]:[Start]],ED$5&lt;=Milestones[[#This Row],[End]:[End]]),1,"")),"")</f>
        <v/>
      </c>
      <c r="EE63" s="20" t="str">
        <f ca="1">IFERROR(IF(AND(Milestones[[#This Row],[Category]:[Category]]="Goal",EE$5&gt;=Milestones[[#This Row],[Start]:[Start]],EE$5&lt;=Milestones[[#This Row],[End]:[End]]),2,IF(AND(Milestones[[#This Row],[Category]:[Category]]="Milestone",EE$5&gt;=Milestones[[#This Row],[Start]:[Start]],EE$5&lt;=Milestones[[#This Row],[End]:[End]]),1,"")),"")</f>
        <v/>
      </c>
      <c r="EF63" s="20" t="str">
        <f ca="1">IFERROR(IF(AND(Milestones[[#This Row],[Category]:[Category]]="Goal",EF$5&gt;=Milestones[[#This Row],[Start]:[Start]],EF$5&lt;=Milestones[[#This Row],[End]:[End]]),2,IF(AND(Milestones[[#This Row],[Category]:[Category]]="Milestone",EF$5&gt;=Milestones[[#This Row],[Start]:[Start]],EF$5&lt;=Milestones[[#This Row],[End]:[End]]),1,"")),"")</f>
        <v/>
      </c>
      <c r="EG63" s="20" t="str">
        <f ca="1">IFERROR(IF(AND(Milestones[[#This Row],[Category]:[Category]]="Goal",EG$5&gt;=Milestones[[#This Row],[Start]:[Start]],EG$5&lt;=Milestones[[#This Row],[End]:[End]]),2,IF(AND(Milestones[[#This Row],[Category]:[Category]]="Milestone",EG$5&gt;=Milestones[[#This Row],[Start]:[Start]],EG$5&lt;=Milestones[[#This Row],[End]:[End]]),1,"")),"")</f>
        <v/>
      </c>
      <c r="EH63" s="20" t="str">
        <f ca="1">IFERROR(IF(AND(Milestones[[#This Row],[Category]:[Category]]="Goal",EH$5&gt;=Milestones[[#This Row],[Start]:[Start]],EH$5&lt;=Milestones[[#This Row],[End]:[End]]),2,IF(AND(Milestones[[#This Row],[Category]:[Category]]="Milestone",EH$5&gt;=Milestones[[#This Row],[Start]:[Start]],EH$5&lt;=Milestones[[#This Row],[End]:[End]]),1,"")),"")</f>
        <v/>
      </c>
      <c r="EI63" s="20" t="str">
        <f ca="1">IFERROR(IF(AND(Milestones[[#This Row],[Category]:[Category]]="Goal",EI$5&gt;=Milestones[[#This Row],[Start]:[Start]],EI$5&lt;=Milestones[[#This Row],[End]:[End]]),2,IF(AND(Milestones[[#This Row],[Category]:[Category]]="Milestone",EI$5&gt;=Milestones[[#This Row],[Start]:[Start]],EI$5&lt;=Milestones[[#This Row],[End]:[End]]),1,"")),"")</f>
        <v/>
      </c>
      <c r="EJ63" s="20" t="str">
        <f ca="1">IFERROR(IF(AND(Milestones[[#This Row],[Category]:[Category]]="Goal",EJ$5&gt;=Milestones[[#This Row],[Start]:[Start]],EJ$5&lt;=Milestones[[#This Row],[End]:[End]]),2,IF(AND(Milestones[[#This Row],[Category]:[Category]]="Milestone",EJ$5&gt;=Milestones[[#This Row],[Start]:[Start]],EJ$5&lt;=Milestones[[#This Row],[End]:[End]]),1,"")),"")</f>
        <v/>
      </c>
      <c r="EK63" s="20" t="str">
        <f ca="1">IFERROR(IF(AND(Milestones[[#This Row],[Category]:[Category]]="Goal",EK$5&gt;=Milestones[[#This Row],[Start]:[Start]],EK$5&lt;=Milestones[[#This Row],[End]:[End]]),2,IF(AND(Milestones[[#This Row],[Category]:[Category]]="Milestone",EK$5&gt;=Milestones[[#This Row],[Start]:[Start]],EK$5&lt;=Milestones[[#This Row],[End]:[End]]),1,"")),"")</f>
        <v/>
      </c>
      <c r="EL63" s="20" t="str">
        <f ca="1">IFERROR(IF(AND(Milestones[[#This Row],[Category]:[Category]]="Goal",EL$5&gt;=Milestones[[#This Row],[Start]:[Start]],EL$5&lt;=Milestones[[#This Row],[End]:[End]]),2,IF(AND(Milestones[[#This Row],[Category]:[Category]]="Milestone",EL$5&gt;=Milestones[[#This Row],[Start]:[Start]],EL$5&lt;=Milestones[[#This Row],[End]:[End]]),1,"")),"")</f>
        <v/>
      </c>
      <c r="EM63" s="20" t="str">
        <f ca="1">IFERROR(IF(AND(Milestones[[#This Row],[Category]:[Category]]="Goal",EM$5&gt;=Milestones[[#This Row],[Start]:[Start]],EM$5&lt;=Milestones[[#This Row],[End]:[End]]),2,IF(AND(Milestones[[#This Row],[Category]:[Category]]="Milestone",EM$5&gt;=Milestones[[#This Row],[Start]:[Start]],EM$5&lt;=Milestones[[#This Row],[End]:[End]]),1,"")),"")</f>
        <v/>
      </c>
      <c r="EN63" s="20" t="str">
        <f ca="1">IFERROR(IF(AND(Milestones[[#This Row],[Category]:[Category]]="Goal",EN$5&gt;=Milestones[[#This Row],[Start]:[Start]],EN$5&lt;=Milestones[[#This Row],[End]:[End]]),2,IF(AND(Milestones[[#This Row],[Category]:[Category]]="Milestone",EN$5&gt;=Milestones[[#This Row],[Start]:[Start]],EN$5&lt;=Milestones[[#This Row],[End]:[End]]),1,"")),"")</f>
        <v/>
      </c>
      <c r="EO63" s="20" t="str">
        <f ca="1">IFERROR(IF(AND(Milestones[[#This Row],[Category]:[Category]]="Goal",EO$5&gt;=Milestones[[#This Row],[Start]:[Start]],EO$5&lt;=Milestones[[#This Row],[End]:[End]]),2,IF(AND(Milestones[[#This Row],[Category]:[Category]]="Milestone",EO$5&gt;=Milestones[[#This Row],[Start]:[Start]],EO$5&lt;=Milestones[[#This Row],[End]:[End]]),1,"")),"")</f>
        <v/>
      </c>
      <c r="EP63" s="20" t="str">
        <f ca="1">IFERROR(IF(AND(Milestones[[#This Row],[Category]:[Category]]="Goal",EP$5&gt;=Milestones[[#This Row],[Start]:[Start]],EP$5&lt;=Milestones[[#This Row],[End]:[End]]),2,IF(AND(Milestones[[#This Row],[Category]:[Category]]="Milestone",EP$5&gt;=Milestones[[#This Row],[Start]:[Start]],EP$5&lt;=Milestones[[#This Row],[End]:[End]]),1,"")),"")</f>
        <v/>
      </c>
      <c r="EQ63" s="20" t="str">
        <f ca="1">IFERROR(IF(AND(Milestones[[#This Row],[Category]:[Category]]="Goal",EQ$5&gt;=Milestones[[#This Row],[Start]:[Start]],EQ$5&lt;=Milestones[[#This Row],[End]:[End]]),2,IF(AND(Milestones[[#This Row],[Category]:[Category]]="Milestone",EQ$5&gt;=Milestones[[#This Row],[Start]:[Start]],EQ$5&lt;=Milestones[[#This Row],[End]:[End]]),1,"")),"")</f>
        <v/>
      </c>
      <c r="ER63" s="20" t="str">
        <f ca="1">IFERROR(IF(AND(Milestones[[#This Row],[Category]:[Category]]="Goal",ER$5&gt;=Milestones[[#This Row],[Start]:[Start]],ER$5&lt;=Milestones[[#This Row],[End]:[End]]),2,IF(AND(Milestones[[#This Row],[Category]:[Category]]="Milestone",ER$5&gt;=Milestones[[#This Row],[Start]:[Start]],ER$5&lt;=Milestones[[#This Row],[End]:[End]]),1,"")),"")</f>
        <v/>
      </c>
    </row>
    <row r="64" spans="2:148" ht="15" customHeight="1" x14ac:dyDescent="0.3">
      <c r="B64" s="41">
        <f t="shared" si="73"/>
        <v>57</v>
      </c>
      <c r="C64" s="63" t="s">
        <v>163</v>
      </c>
      <c r="D64" s="61" t="s">
        <v>57</v>
      </c>
      <c r="E64" s="37" t="s">
        <v>28</v>
      </c>
      <c r="F64" s="64" t="s">
        <v>11</v>
      </c>
      <c r="G64" s="43"/>
      <c r="H64" s="35"/>
      <c r="I64" s="58">
        <f>IFERROR(IF(Milestones[[#This Row],[Activity]]="","",WORKDAY(IF(Milestones[[#This Row],[Predecessor]]="",IF(O63&lt;&gt;"", O63, L63),IF(INDEX(Milestones[Actual End],Milestones[[#This Row],[Predecessor]])&lt;&gt;"",INDEX(Milestones[Actual End],Milestones[[#This Row],[Predecessor]]),INDEX(Milestones[End],Milestones[[#This Row],[Predecessor]]))),Milestones[[#This Row],[Lag Days (Working Days)]],Table5[Holidays])),"")</f>
        <v>43395</v>
      </c>
      <c r="J64" s="70">
        <v>4.25</v>
      </c>
      <c r="K64" s="46">
        <f>IF(Milestones[[#This Row],[Responsible]]="",Milestones[[#This Row],[Effort (Working Days)]],IFERROR(ROUND(Milestones[[#This Row],[Effort (Working Days)]]/VLOOKUP(Milestones[[#This Row],[Responsible]],ProjectPersonnel[],2,FALSE)*4,0)/4,0))</f>
        <v>6.5</v>
      </c>
      <c r="L64" s="47">
        <f>IFERROR(WORKDAY(Milestones[[#This Row],[Start]],Milestones[[#This Row],[Task Duration]],Table5[Holidays]),"")</f>
        <v>43403</v>
      </c>
      <c r="M64" s="49" t="s">
        <v>160</v>
      </c>
      <c r="N64" s="49"/>
      <c r="O64" s="49"/>
      <c r="P64" s="72">
        <v>0</v>
      </c>
      <c r="Q64" s="13"/>
      <c r="R64" s="13"/>
      <c r="T64" s="20" t="str">
        <f ca="1">IFERROR(IF(AND(Milestones[[#This Row],[Category]:[Category]]="Goal",T$5&gt;=Milestones[[#This Row],[Start]:[Start]],T$5&lt;=Milestones[[#This Row],[End]:[End]]),2,IF(AND(Milestones[[#This Row],[Category]:[Category]]="Milestone",T$5&gt;=Milestones[[#This Row],[Start]:[Start]],T$5&lt;=Milestones[[#This Row],[End]:[End]]),1,"")),"")</f>
        <v/>
      </c>
      <c r="U64" s="20" t="str">
        <f ca="1">IFERROR(IF(AND(Milestones[[#This Row],[Category]:[Category]]="Goal",U$5&gt;=Milestones[[#This Row],[Start]:[Start]],U$5&lt;=Milestones[[#This Row],[End]:[End]]),2,IF(AND(Milestones[[#This Row],[Category]:[Category]]="Milestone",U$5&gt;=Milestones[[#This Row],[Start]:[Start]],U$5&lt;=Milestones[[#This Row],[End]:[End]]),1,"")),"")</f>
        <v/>
      </c>
      <c r="V64" s="20" t="str">
        <f ca="1">IFERROR(IF(AND(Milestones[[#This Row],[Category]:[Category]]="Goal",V$5&gt;=Milestones[[#This Row],[Start]:[Start]],V$5&lt;=Milestones[[#This Row],[End]:[End]]),2,IF(AND(Milestones[[#This Row],[Category]:[Category]]="Milestone",V$5&gt;=Milestones[[#This Row],[Start]:[Start]],V$5&lt;=Milestones[[#This Row],[End]:[End]]),1,"")),"")</f>
        <v/>
      </c>
      <c r="W64" s="20" t="str">
        <f ca="1">IFERROR(IF(AND(Milestones[[#This Row],[Category]:[Category]]="Goal",W$5&gt;=Milestones[[#This Row],[Start]:[Start]],W$5&lt;=Milestones[[#This Row],[End]:[End]]),2,IF(AND(Milestones[[#This Row],[Category]:[Category]]="Milestone",W$5&gt;=Milestones[[#This Row],[Start]:[Start]],W$5&lt;=Milestones[[#This Row],[End]:[End]]),1,"")),"")</f>
        <v/>
      </c>
      <c r="X64" s="20" t="str">
        <f ca="1">IFERROR(IF(AND(Milestones[[#This Row],[Category]:[Category]]="Goal",X$5&gt;=Milestones[[#This Row],[Start]:[Start]],X$5&lt;=Milestones[[#This Row],[End]:[End]]),2,IF(AND(Milestones[[#This Row],[Category]:[Category]]="Milestone",X$5&gt;=Milestones[[#This Row],[Start]:[Start]],X$5&lt;=Milestones[[#This Row],[End]:[End]]),1,"")),"")</f>
        <v/>
      </c>
      <c r="Y64" s="20" t="str">
        <f ca="1">IFERROR(IF(AND(Milestones[[#This Row],[Category]:[Category]]="Goal",Y$5&gt;=Milestones[[#This Row],[Start]:[Start]],Y$5&lt;=Milestones[[#This Row],[End]:[End]]),2,IF(AND(Milestones[[#This Row],[Category]:[Category]]="Milestone",Y$5&gt;=Milestones[[#This Row],[Start]:[Start]],Y$5&lt;=Milestones[[#This Row],[End]:[End]]),1,"")),"")</f>
        <v/>
      </c>
      <c r="Z64" s="20" t="str">
        <f ca="1">IFERROR(IF(AND(Milestones[[#This Row],[Category]:[Category]]="Goal",Z$5&gt;=Milestones[[#This Row],[Start]:[Start]],Z$5&lt;=Milestones[[#This Row],[End]:[End]]),2,IF(AND(Milestones[[#This Row],[Category]:[Category]]="Milestone",Z$5&gt;=Milestones[[#This Row],[Start]:[Start]],Z$5&lt;=Milestones[[#This Row],[End]:[End]]),1,"")),"")</f>
        <v/>
      </c>
      <c r="AA64" s="20" t="str">
        <f ca="1">IFERROR(IF(AND(Milestones[[#This Row],[Category]:[Category]]="Goal",AA$5&gt;=Milestones[[#This Row],[Start]:[Start]],AA$5&lt;=Milestones[[#This Row],[End]:[End]]),2,IF(AND(Milestones[[#This Row],[Category]:[Category]]="Milestone",AA$5&gt;=Milestones[[#This Row],[Start]:[Start]],AA$5&lt;=Milestones[[#This Row],[End]:[End]]),1,"")),"")</f>
        <v/>
      </c>
      <c r="AB64" s="20" t="str">
        <f ca="1">IFERROR(IF(AND(Milestones[[#This Row],[Category]:[Category]]="Goal",AB$5&gt;=Milestones[[#This Row],[Start]:[Start]],AB$5&lt;=Milestones[[#This Row],[End]:[End]]),2,IF(AND(Milestones[[#This Row],[Category]:[Category]]="Milestone",AB$5&gt;=Milestones[[#This Row],[Start]:[Start]],AB$5&lt;=Milestones[[#This Row],[End]:[End]]),1,"")),"")</f>
        <v/>
      </c>
      <c r="AC64" s="20" t="str">
        <f ca="1">IFERROR(IF(AND(Milestones[[#This Row],[Category]:[Category]]="Goal",AC$5&gt;=Milestones[[#This Row],[Start]:[Start]],AC$5&lt;=Milestones[[#This Row],[End]:[End]]),2,IF(AND(Milestones[[#This Row],[Category]:[Category]]="Milestone",AC$5&gt;=Milestones[[#This Row],[Start]:[Start]],AC$5&lt;=Milestones[[#This Row],[End]:[End]]),1,"")),"")</f>
        <v/>
      </c>
      <c r="AD64" s="20" t="str">
        <f ca="1">IFERROR(IF(AND(Milestones[[#This Row],[Category]:[Category]]="Goal",AD$5&gt;=Milestones[[#This Row],[Start]:[Start]],AD$5&lt;=Milestones[[#This Row],[End]:[End]]),2,IF(AND(Milestones[[#This Row],[Category]:[Category]]="Milestone",AD$5&gt;=Milestones[[#This Row],[Start]:[Start]],AD$5&lt;=Milestones[[#This Row],[End]:[End]]),1,"")),"")</f>
        <v/>
      </c>
      <c r="AE64" s="20" t="str">
        <f ca="1">IFERROR(IF(AND(Milestones[[#This Row],[Category]:[Category]]="Goal",AE$5&gt;=Milestones[[#This Row],[Start]:[Start]],AE$5&lt;=Milestones[[#This Row],[End]:[End]]),2,IF(AND(Milestones[[#This Row],[Category]:[Category]]="Milestone",AE$5&gt;=Milestones[[#This Row],[Start]:[Start]],AE$5&lt;=Milestones[[#This Row],[End]:[End]]),1,"")),"")</f>
        <v/>
      </c>
      <c r="AF64" s="20" t="str">
        <f ca="1">IFERROR(IF(AND(Milestones[[#This Row],[Category]:[Category]]="Goal",AF$5&gt;=Milestones[[#This Row],[Start]:[Start]],AF$5&lt;=Milestones[[#This Row],[End]:[End]]),2,IF(AND(Milestones[[#This Row],[Category]:[Category]]="Milestone",AF$5&gt;=Milestones[[#This Row],[Start]:[Start]],AF$5&lt;=Milestones[[#This Row],[End]:[End]]),1,"")),"")</f>
        <v/>
      </c>
      <c r="AG64" s="20" t="str">
        <f ca="1">IFERROR(IF(AND(Milestones[[#This Row],[Category]:[Category]]="Goal",AG$5&gt;=Milestones[[#This Row],[Start]:[Start]],AG$5&lt;=Milestones[[#This Row],[End]:[End]]),2,IF(AND(Milestones[[#This Row],[Category]:[Category]]="Milestone",AG$5&gt;=Milestones[[#This Row],[Start]:[Start]],AG$5&lt;=Milestones[[#This Row],[End]:[End]]),1,"")),"")</f>
        <v/>
      </c>
      <c r="AH64" s="20" t="str">
        <f ca="1">IFERROR(IF(AND(Milestones[[#This Row],[Category]:[Category]]="Goal",AH$5&gt;=Milestones[[#This Row],[Start]:[Start]],AH$5&lt;=Milestones[[#This Row],[End]:[End]]),2,IF(AND(Milestones[[#This Row],[Category]:[Category]]="Milestone",AH$5&gt;=Milestones[[#This Row],[Start]:[Start]],AH$5&lt;=Milestones[[#This Row],[End]:[End]]),1,"")),"")</f>
        <v/>
      </c>
      <c r="AI64" s="20" t="str">
        <f ca="1">IFERROR(IF(AND(Milestones[[#This Row],[Category]:[Category]]="Goal",AI$5&gt;=Milestones[[#This Row],[Start]:[Start]],AI$5&lt;=Milestones[[#This Row],[End]:[End]]),2,IF(AND(Milestones[[#This Row],[Category]:[Category]]="Milestone",AI$5&gt;=Milestones[[#This Row],[Start]:[Start]],AI$5&lt;=Milestones[[#This Row],[End]:[End]]),1,"")),"")</f>
        <v/>
      </c>
      <c r="AJ64" s="20" t="str">
        <f ca="1">IFERROR(IF(AND(Milestones[[#This Row],[Category]:[Category]]="Goal",AJ$5&gt;=Milestones[[#This Row],[Start]:[Start]],AJ$5&lt;=Milestones[[#This Row],[End]:[End]]),2,IF(AND(Milestones[[#This Row],[Category]:[Category]]="Milestone",AJ$5&gt;=Milestones[[#This Row],[Start]:[Start]],AJ$5&lt;=Milestones[[#This Row],[End]:[End]]),1,"")),"")</f>
        <v/>
      </c>
      <c r="AK64" s="20" t="str">
        <f ca="1">IFERROR(IF(AND(Milestones[[#This Row],[Category]:[Category]]="Goal",AK$5&gt;=Milestones[[#This Row],[Start]:[Start]],AK$5&lt;=Milestones[[#This Row],[End]:[End]]),2,IF(AND(Milestones[[#This Row],[Category]:[Category]]="Milestone",AK$5&gt;=Milestones[[#This Row],[Start]:[Start]],AK$5&lt;=Milestones[[#This Row],[End]:[End]]),1,"")),"")</f>
        <v/>
      </c>
      <c r="AL64" s="20" t="str">
        <f ca="1">IFERROR(IF(AND(Milestones[[#This Row],[Category]:[Category]]="Goal",AL$5&gt;=Milestones[[#This Row],[Start]:[Start]],AL$5&lt;=Milestones[[#This Row],[End]:[End]]),2,IF(AND(Milestones[[#This Row],[Category]:[Category]]="Milestone",AL$5&gt;=Milestones[[#This Row],[Start]:[Start]],AL$5&lt;=Milestones[[#This Row],[End]:[End]]),1,"")),"")</f>
        <v/>
      </c>
      <c r="AM64" s="20" t="str">
        <f ca="1">IFERROR(IF(AND(Milestones[[#This Row],[Category]:[Category]]="Goal",AM$5&gt;=Milestones[[#This Row],[Start]:[Start]],AM$5&lt;=Milestones[[#This Row],[End]:[End]]),2,IF(AND(Milestones[[#This Row],[Category]:[Category]]="Milestone",AM$5&gt;=Milestones[[#This Row],[Start]:[Start]],AM$5&lt;=Milestones[[#This Row],[End]:[End]]),1,"")),"")</f>
        <v/>
      </c>
      <c r="AN64" s="20" t="str">
        <f ca="1">IFERROR(IF(AND(Milestones[[#This Row],[Category]:[Category]]="Goal",AN$5&gt;=Milestones[[#This Row],[Start]:[Start]],AN$5&lt;=Milestones[[#This Row],[End]:[End]]),2,IF(AND(Milestones[[#This Row],[Category]:[Category]]="Milestone",AN$5&gt;=Milestones[[#This Row],[Start]:[Start]],AN$5&lt;=Milestones[[#This Row],[End]:[End]]),1,"")),"")</f>
        <v/>
      </c>
      <c r="AO64" s="20" t="str">
        <f ca="1">IFERROR(IF(AND(Milestones[[#This Row],[Category]:[Category]]="Goal",AO$5&gt;=Milestones[[#This Row],[Start]:[Start]],AO$5&lt;=Milestones[[#This Row],[End]:[End]]),2,IF(AND(Milestones[[#This Row],[Category]:[Category]]="Milestone",AO$5&gt;=Milestones[[#This Row],[Start]:[Start]],AO$5&lt;=Milestones[[#This Row],[End]:[End]]),1,"")),"")</f>
        <v/>
      </c>
      <c r="AP64" s="20" t="str">
        <f ca="1">IFERROR(IF(AND(Milestones[[#This Row],[Category]:[Category]]="Goal",AP$5&gt;=Milestones[[#This Row],[Start]:[Start]],AP$5&lt;=Milestones[[#This Row],[End]:[End]]),2,IF(AND(Milestones[[#This Row],[Category]:[Category]]="Milestone",AP$5&gt;=Milestones[[#This Row],[Start]:[Start]],AP$5&lt;=Milestones[[#This Row],[End]:[End]]),1,"")),"")</f>
        <v/>
      </c>
      <c r="AQ64" s="20" t="str">
        <f ca="1">IFERROR(IF(AND(Milestones[[#This Row],[Category]:[Category]]="Goal",AQ$5&gt;=Milestones[[#This Row],[Start]:[Start]],AQ$5&lt;=Milestones[[#This Row],[End]:[End]]),2,IF(AND(Milestones[[#This Row],[Category]:[Category]]="Milestone",AQ$5&gt;=Milestones[[#This Row],[Start]:[Start]],AQ$5&lt;=Milestones[[#This Row],[End]:[End]]),1,"")),"")</f>
        <v/>
      </c>
      <c r="AR64" s="20" t="str">
        <f ca="1">IFERROR(IF(AND(Milestones[[#This Row],[Category]:[Category]]="Goal",AR$5&gt;=Milestones[[#This Row],[Start]:[Start]],AR$5&lt;=Milestones[[#This Row],[End]:[End]]),2,IF(AND(Milestones[[#This Row],[Category]:[Category]]="Milestone",AR$5&gt;=Milestones[[#This Row],[Start]:[Start]],AR$5&lt;=Milestones[[#This Row],[End]:[End]]),1,"")),"")</f>
        <v/>
      </c>
      <c r="AS64" s="20" t="str">
        <f ca="1">IFERROR(IF(AND(Milestones[[#This Row],[Category]:[Category]]="Goal",AS$5&gt;=Milestones[[#This Row],[Start]:[Start]],AS$5&lt;=Milestones[[#This Row],[End]:[End]]),2,IF(AND(Milestones[[#This Row],[Category]:[Category]]="Milestone",AS$5&gt;=Milestones[[#This Row],[Start]:[Start]],AS$5&lt;=Milestones[[#This Row],[End]:[End]]),1,"")),"")</f>
        <v/>
      </c>
      <c r="AT64" s="20" t="str">
        <f ca="1">IFERROR(IF(AND(Milestones[[#This Row],[Category]:[Category]]="Goal",AT$5&gt;=Milestones[[#This Row],[Start]:[Start]],AT$5&lt;=Milestones[[#This Row],[End]:[End]]),2,IF(AND(Milestones[[#This Row],[Category]:[Category]]="Milestone",AT$5&gt;=Milestones[[#This Row],[Start]:[Start]],AT$5&lt;=Milestones[[#This Row],[End]:[End]]),1,"")),"")</f>
        <v/>
      </c>
      <c r="AU64" s="20" t="str">
        <f ca="1">IFERROR(IF(AND(Milestones[[#This Row],[Category]:[Category]]="Goal",AU$5&gt;=Milestones[[#This Row],[Start]:[Start]],AU$5&lt;=Milestones[[#This Row],[End]:[End]]),2,IF(AND(Milestones[[#This Row],[Category]:[Category]]="Milestone",AU$5&gt;=Milestones[[#This Row],[Start]:[Start]],AU$5&lt;=Milestones[[#This Row],[End]:[End]]),1,"")),"")</f>
        <v/>
      </c>
      <c r="AV64" s="20" t="str">
        <f ca="1">IFERROR(IF(AND(Milestones[[#This Row],[Category]:[Category]]="Goal",AV$5&gt;=Milestones[[#This Row],[Start]:[Start]],AV$5&lt;=Milestones[[#This Row],[End]:[End]]),2,IF(AND(Milestones[[#This Row],[Category]:[Category]]="Milestone",AV$5&gt;=Milestones[[#This Row],[Start]:[Start]],AV$5&lt;=Milestones[[#This Row],[End]:[End]]),1,"")),"")</f>
        <v/>
      </c>
      <c r="AW64" s="20" t="str">
        <f ca="1">IFERROR(IF(AND(Milestones[[#This Row],[Category]:[Category]]="Goal",AW$5&gt;=Milestones[[#This Row],[Start]:[Start]],AW$5&lt;=Milestones[[#This Row],[End]:[End]]),2,IF(AND(Milestones[[#This Row],[Category]:[Category]]="Milestone",AW$5&gt;=Milestones[[#This Row],[Start]:[Start]],AW$5&lt;=Milestones[[#This Row],[End]:[End]]),1,"")),"")</f>
        <v/>
      </c>
      <c r="AX64" s="20" t="str">
        <f ca="1">IFERROR(IF(AND(Milestones[[#This Row],[Category]:[Category]]="Goal",AX$5&gt;=Milestones[[#This Row],[Start]:[Start]],AX$5&lt;=Milestones[[#This Row],[End]:[End]]),2,IF(AND(Milestones[[#This Row],[Category]:[Category]]="Milestone",AX$5&gt;=Milestones[[#This Row],[Start]:[Start]],AX$5&lt;=Milestones[[#This Row],[End]:[End]]),1,"")),"")</f>
        <v/>
      </c>
      <c r="AY64" s="20" t="str">
        <f ca="1">IFERROR(IF(AND(Milestones[[#This Row],[Category]:[Category]]="Goal",AY$5&gt;=Milestones[[#This Row],[Start]:[Start]],AY$5&lt;=Milestones[[#This Row],[End]:[End]]),2,IF(AND(Milestones[[#This Row],[Category]:[Category]]="Milestone",AY$5&gt;=Milestones[[#This Row],[Start]:[Start]],AY$5&lt;=Milestones[[#This Row],[End]:[End]]),1,"")),"")</f>
        <v/>
      </c>
      <c r="AZ64" s="20" t="str">
        <f ca="1">IFERROR(IF(AND(Milestones[[#This Row],[Category]:[Category]]="Goal",AZ$5&gt;=Milestones[[#This Row],[Start]:[Start]],AZ$5&lt;=Milestones[[#This Row],[End]:[End]]),2,IF(AND(Milestones[[#This Row],[Category]:[Category]]="Milestone",AZ$5&gt;=Milestones[[#This Row],[Start]:[Start]],AZ$5&lt;=Milestones[[#This Row],[End]:[End]]),1,"")),"")</f>
        <v/>
      </c>
      <c r="BA64" s="20" t="str">
        <f ca="1">IFERROR(IF(AND(Milestones[[#This Row],[Category]:[Category]]="Goal",BA$5&gt;=Milestones[[#This Row],[Start]:[Start]],BA$5&lt;=Milestones[[#This Row],[End]:[End]]),2,IF(AND(Milestones[[#This Row],[Category]:[Category]]="Milestone",BA$5&gt;=Milestones[[#This Row],[Start]:[Start]],BA$5&lt;=Milestones[[#This Row],[End]:[End]]),1,"")),"")</f>
        <v/>
      </c>
      <c r="BB64" s="20" t="str">
        <f ca="1">IFERROR(IF(AND(Milestones[[#This Row],[Category]:[Category]]="Goal",BB$5&gt;=Milestones[[#This Row],[Start]:[Start]],BB$5&lt;=Milestones[[#This Row],[End]:[End]]),2,IF(AND(Milestones[[#This Row],[Category]:[Category]]="Milestone",BB$5&gt;=Milestones[[#This Row],[Start]:[Start]],BB$5&lt;=Milestones[[#This Row],[End]:[End]]),1,"")),"")</f>
        <v/>
      </c>
      <c r="BC64" s="20" t="str">
        <f ca="1">IFERROR(IF(AND(Milestones[[#This Row],[Category]:[Category]]="Goal",BC$5&gt;=Milestones[[#This Row],[Start]:[Start]],BC$5&lt;=Milestones[[#This Row],[End]:[End]]),2,IF(AND(Milestones[[#This Row],[Category]:[Category]]="Milestone",BC$5&gt;=Milestones[[#This Row],[Start]:[Start]],BC$5&lt;=Milestones[[#This Row],[End]:[End]]),1,"")),"")</f>
        <v/>
      </c>
      <c r="BD64" s="20" t="str">
        <f ca="1">IFERROR(IF(AND(Milestones[[#This Row],[Category]:[Category]]="Goal",BD$5&gt;=Milestones[[#This Row],[Start]:[Start]],BD$5&lt;=Milestones[[#This Row],[End]:[End]]),2,IF(AND(Milestones[[#This Row],[Category]:[Category]]="Milestone",BD$5&gt;=Milestones[[#This Row],[Start]:[Start]],BD$5&lt;=Milestones[[#This Row],[End]:[End]]),1,"")),"")</f>
        <v/>
      </c>
      <c r="BE64" s="20" t="str">
        <f ca="1">IFERROR(IF(AND(Milestones[[#This Row],[Category]:[Category]]="Goal",BE$5&gt;=Milestones[[#This Row],[Start]:[Start]],BE$5&lt;=Milestones[[#This Row],[End]:[End]]),2,IF(AND(Milestones[[#This Row],[Category]:[Category]]="Milestone",BE$5&gt;=Milestones[[#This Row],[Start]:[Start]],BE$5&lt;=Milestones[[#This Row],[End]:[End]]),1,"")),"")</f>
        <v/>
      </c>
      <c r="BF64" s="20" t="str">
        <f ca="1">IFERROR(IF(AND(Milestones[[#This Row],[Category]:[Category]]="Goal",BF$5&gt;=Milestones[[#This Row],[Start]:[Start]],BF$5&lt;=Milestones[[#This Row],[End]:[End]]),2,IF(AND(Milestones[[#This Row],[Category]:[Category]]="Milestone",BF$5&gt;=Milestones[[#This Row],[Start]:[Start]],BF$5&lt;=Milestones[[#This Row],[End]:[End]]),1,"")),"")</f>
        <v/>
      </c>
      <c r="BG64" s="20" t="str">
        <f ca="1">IFERROR(IF(AND(Milestones[[#This Row],[Category]:[Category]]="Goal",BG$5&gt;=Milestones[[#This Row],[Start]:[Start]],BG$5&lt;=Milestones[[#This Row],[End]:[End]]),2,IF(AND(Milestones[[#This Row],[Category]:[Category]]="Milestone",BG$5&gt;=Milestones[[#This Row],[Start]:[Start]],BG$5&lt;=Milestones[[#This Row],[End]:[End]]),1,"")),"")</f>
        <v/>
      </c>
      <c r="BH64" s="20" t="str">
        <f ca="1">IFERROR(IF(AND(Milestones[[#This Row],[Category]:[Category]]="Goal",BH$5&gt;=Milestones[[#This Row],[Start]:[Start]],BH$5&lt;=Milestones[[#This Row],[End]:[End]]),2,IF(AND(Milestones[[#This Row],[Category]:[Category]]="Milestone",BH$5&gt;=Milestones[[#This Row],[Start]:[Start]],BH$5&lt;=Milestones[[#This Row],[End]:[End]]),1,"")),"")</f>
        <v/>
      </c>
      <c r="BI64" s="20" t="str">
        <f ca="1">IFERROR(IF(AND(Milestones[[#This Row],[Category]:[Category]]="Goal",BI$5&gt;=Milestones[[#This Row],[Start]:[Start]],BI$5&lt;=Milestones[[#This Row],[End]:[End]]),2,IF(AND(Milestones[[#This Row],[Category]:[Category]]="Milestone",BI$5&gt;=Milestones[[#This Row],[Start]:[Start]],BI$5&lt;=Milestones[[#This Row],[End]:[End]]),1,"")),"")</f>
        <v/>
      </c>
      <c r="BJ64" s="20" t="str">
        <f ca="1">IFERROR(IF(AND(Milestones[[#This Row],[Category]:[Category]]="Goal",BJ$5&gt;=Milestones[[#This Row],[Start]:[Start]],BJ$5&lt;=Milestones[[#This Row],[End]:[End]]),2,IF(AND(Milestones[[#This Row],[Category]:[Category]]="Milestone",BJ$5&gt;=Milestones[[#This Row],[Start]:[Start]],BJ$5&lt;=Milestones[[#This Row],[End]:[End]]),1,"")),"")</f>
        <v/>
      </c>
      <c r="BK64" s="20" t="str">
        <f ca="1">IFERROR(IF(AND(Milestones[[#This Row],[Category]:[Category]]="Goal",BK$5&gt;=Milestones[[#This Row],[Start]:[Start]],BK$5&lt;=Milestones[[#This Row],[End]:[End]]),2,IF(AND(Milestones[[#This Row],[Category]:[Category]]="Milestone",BK$5&gt;=Milestones[[#This Row],[Start]:[Start]],BK$5&lt;=Milestones[[#This Row],[End]:[End]]),1,"")),"")</f>
        <v/>
      </c>
      <c r="BL64" s="20" t="str">
        <f ca="1">IFERROR(IF(AND(Milestones[[#This Row],[Category]:[Category]]="Goal",BL$5&gt;=Milestones[[#This Row],[Start]:[Start]],BL$5&lt;=Milestones[[#This Row],[End]:[End]]),2,IF(AND(Milestones[[#This Row],[Category]:[Category]]="Milestone",BL$5&gt;=Milestones[[#This Row],[Start]:[Start]],BL$5&lt;=Milestones[[#This Row],[End]:[End]]),1,"")),"")</f>
        <v/>
      </c>
      <c r="BM64" s="20" t="str">
        <f ca="1">IFERROR(IF(AND(Milestones[[#This Row],[Category]:[Category]]="Goal",BM$5&gt;=Milestones[[#This Row],[Start]:[Start]],BM$5&lt;=Milestones[[#This Row],[End]:[End]]),2,IF(AND(Milestones[[#This Row],[Category]:[Category]]="Milestone",BM$5&gt;=Milestones[[#This Row],[Start]:[Start]],BM$5&lt;=Milestones[[#This Row],[End]:[End]]),1,"")),"")</f>
        <v/>
      </c>
      <c r="BN64" s="20" t="str">
        <f ca="1">IFERROR(IF(AND(Milestones[[#This Row],[Category]:[Category]]="Goal",BN$5&gt;=Milestones[[#This Row],[Start]:[Start]],BN$5&lt;=Milestones[[#This Row],[End]:[End]]),2,IF(AND(Milestones[[#This Row],[Category]:[Category]]="Milestone",BN$5&gt;=Milestones[[#This Row],[Start]:[Start]],BN$5&lt;=Milestones[[#This Row],[End]:[End]]),1,"")),"")</f>
        <v/>
      </c>
      <c r="BO64" s="20" t="str">
        <f ca="1">IFERROR(IF(AND(Milestones[[#This Row],[Category]:[Category]]="Goal",BO$5&gt;=Milestones[[#This Row],[Start]:[Start]],BO$5&lt;=Milestones[[#This Row],[End]:[End]]),2,IF(AND(Milestones[[#This Row],[Category]:[Category]]="Milestone",BO$5&gt;=Milestones[[#This Row],[Start]:[Start]],BO$5&lt;=Milestones[[#This Row],[End]:[End]]),1,"")),"")</f>
        <v/>
      </c>
      <c r="BP64" s="20" t="str">
        <f ca="1">IFERROR(IF(AND(Milestones[[#This Row],[Category]:[Category]]="Goal",BP$5&gt;=Milestones[[#This Row],[Start]:[Start]],BP$5&lt;=Milestones[[#This Row],[End]:[End]]),2,IF(AND(Milestones[[#This Row],[Category]:[Category]]="Milestone",BP$5&gt;=Milestones[[#This Row],[Start]:[Start]],BP$5&lt;=Milestones[[#This Row],[End]:[End]]),1,"")),"")</f>
        <v/>
      </c>
      <c r="BQ64" s="20" t="str">
        <f ca="1">IFERROR(IF(AND(Milestones[[#This Row],[Category]:[Category]]="Goal",BQ$5&gt;=Milestones[[#This Row],[Start]:[Start]],BQ$5&lt;=Milestones[[#This Row],[End]:[End]]),2,IF(AND(Milestones[[#This Row],[Category]:[Category]]="Milestone",BQ$5&gt;=Milestones[[#This Row],[Start]:[Start]],BQ$5&lt;=Milestones[[#This Row],[End]:[End]]),1,"")),"")</f>
        <v/>
      </c>
      <c r="BR64" s="20" t="str">
        <f ca="1">IFERROR(IF(AND(Milestones[[#This Row],[Category]:[Category]]="Goal",BR$5&gt;=Milestones[[#This Row],[Start]:[Start]],BR$5&lt;=Milestones[[#This Row],[End]:[End]]),2,IF(AND(Milestones[[#This Row],[Category]:[Category]]="Milestone",BR$5&gt;=Milestones[[#This Row],[Start]:[Start]],BR$5&lt;=Milestones[[#This Row],[End]:[End]]),1,"")),"")</f>
        <v/>
      </c>
      <c r="BS64" s="20" t="str">
        <f ca="1">IFERROR(IF(AND(Milestones[[#This Row],[Category]:[Category]]="Goal",BS$5&gt;=Milestones[[#This Row],[Start]:[Start]],BS$5&lt;=Milestones[[#This Row],[End]:[End]]),2,IF(AND(Milestones[[#This Row],[Category]:[Category]]="Milestone",BS$5&gt;=Milestones[[#This Row],[Start]:[Start]],BS$5&lt;=Milestones[[#This Row],[End]:[End]]),1,"")),"")</f>
        <v/>
      </c>
      <c r="BT64" s="20" t="str">
        <f ca="1">IFERROR(IF(AND(Milestones[[#This Row],[Category]:[Category]]="Goal",BT$5&gt;=Milestones[[#This Row],[Start]:[Start]],BT$5&lt;=Milestones[[#This Row],[End]:[End]]),2,IF(AND(Milestones[[#This Row],[Category]:[Category]]="Milestone",BT$5&gt;=Milestones[[#This Row],[Start]:[Start]],BT$5&lt;=Milestones[[#This Row],[End]:[End]]),1,"")),"")</f>
        <v/>
      </c>
      <c r="BU64" s="20" t="str">
        <f ca="1">IFERROR(IF(AND(Milestones[[#This Row],[Category]:[Category]]="Goal",BU$5&gt;=Milestones[[#This Row],[Start]:[Start]],BU$5&lt;=Milestones[[#This Row],[End]:[End]]),2,IF(AND(Milestones[[#This Row],[Category]:[Category]]="Milestone",BU$5&gt;=Milestones[[#This Row],[Start]:[Start]],BU$5&lt;=Milestones[[#This Row],[End]:[End]]),1,"")),"")</f>
        <v/>
      </c>
      <c r="BV64" s="20" t="str">
        <f ca="1">IFERROR(IF(AND(Milestones[[#This Row],[Category]:[Category]]="Goal",BV$5&gt;=Milestones[[#This Row],[Start]:[Start]],BV$5&lt;=Milestones[[#This Row],[End]:[End]]),2,IF(AND(Milestones[[#This Row],[Category]:[Category]]="Milestone",BV$5&gt;=Milestones[[#This Row],[Start]:[Start]],BV$5&lt;=Milestones[[#This Row],[End]:[End]]),1,"")),"")</f>
        <v/>
      </c>
      <c r="BW64" s="20" t="str">
        <f ca="1">IFERROR(IF(AND(Milestones[[#This Row],[Category]:[Category]]="Goal",BW$5&gt;=Milestones[[#This Row],[Start]:[Start]],BW$5&lt;=Milestones[[#This Row],[End]:[End]]),2,IF(AND(Milestones[[#This Row],[Category]:[Category]]="Milestone",BW$5&gt;=Milestones[[#This Row],[Start]:[Start]],BW$5&lt;=Milestones[[#This Row],[End]:[End]]),1,"")),"")</f>
        <v/>
      </c>
      <c r="BX64" s="20" t="str">
        <f ca="1">IFERROR(IF(AND(Milestones[[#This Row],[Category]:[Category]]="Goal",BX$5&gt;=Milestones[[#This Row],[Start]:[Start]],BX$5&lt;=Milestones[[#This Row],[End]:[End]]),2,IF(AND(Milestones[[#This Row],[Category]:[Category]]="Milestone",BX$5&gt;=Milestones[[#This Row],[Start]:[Start]],BX$5&lt;=Milestones[[#This Row],[End]:[End]]),1,"")),"")</f>
        <v/>
      </c>
      <c r="BY64" s="20" t="str">
        <f ca="1">IFERROR(IF(AND(Milestones[[#This Row],[Category]:[Category]]="Goal",BY$5&gt;=Milestones[[#This Row],[Start]:[Start]],BY$5&lt;=Milestones[[#This Row],[End]:[End]]),2,IF(AND(Milestones[[#This Row],[Category]:[Category]]="Milestone",BY$5&gt;=Milestones[[#This Row],[Start]:[Start]],BY$5&lt;=Milestones[[#This Row],[End]:[End]]),1,"")),"")</f>
        <v/>
      </c>
      <c r="BZ64" s="20" t="str">
        <f ca="1">IFERROR(IF(AND(Milestones[[#This Row],[Category]:[Category]]="Goal",BZ$5&gt;=Milestones[[#This Row],[Start]:[Start]],BZ$5&lt;=Milestones[[#This Row],[End]:[End]]),2,IF(AND(Milestones[[#This Row],[Category]:[Category]]="Milestone",BZ$5&gt;=Milestones[[#This Row],[Start]:[Start]],BZ$5&lt;=Milestones[[#This Row],[End]:[End]]),1,"")),"")</f>
        <v/>
      </c>
      <c r="CA64" s="20" t="str">
        <f ca="1">IFERROR(IF(AND(Milestones[[#This Row],[Category]:[Category]]="Goal",CA$5&gt;=Milestones[[#This Row],[Start]:[Start]],CA$5&lt;=Milestones[[#This Row],[End]:[End]]),2,IF(AND(Milestones[[#This Row],[Category]:[Category]]="Milestone",CA$5&gt;=Milestones[[#This Row],[Start]:[Start]],CA$5&lt;=Milestones[[#This Row],[End]:[End]]),1,"")),"")</f>
        <v/>
      </c>
      <c r="CB64" s="20" t="str">
        <f ca="1">IFERROR(IF(AND(Milestones[[#This Row],[Category]:[Category]]="Goal",CB$5&gt;=Milestones[[#This Row],[Start]:[Start]],CB$5&lt;=Milestones[[#This Row],[End]:[End]]),2,IF(AND(Milestones[[#This Row],[Category]:[Category]]="Milestone",CB$5&gt;=Milestones[[#This Row],[Start]:[Start]],CB$5&lt;=Milestones[[#This Row],[End]:[End]]),1,"")),"")</f>
        <v/>
      </c>
      <c r="CC64" s="20" t="str">
        <f ca="1">IFERROR(IF(AND(Milestones[[#This Row],[Category]:[Category]]="Goal",CC$5&gt;=Milestones[[#This Row],[Start]:[Start]],CC$5&lt;=Milestones[[#This Row],[End]:[End]]),2,IF(AND(Milestones[[#This Row],[Category]:[Category]]="Milestone",CC$5&gt;=Milestones[[#This Row],[Start]:[Start]],CC$5&lt;=Milestones[[#This Row],[End]:[End]]),1,"")),"")</f>
        <v/>
      </c>
      <c r="CD64" s="20" t="str">
        <f ca="1">IFERROR(IF(AND(Milestones[[#This Row],[Category]:[Category]]="Goal",CD$5&gt;=Milestones[[#This Row],[Start]:[Start]],CD$5&lt;=Milestones[[#This Row],[End]:[End]]),2,IF(AND(Milestones[[#This Row],[Category]:[Category]]="Milestone",CD$5&gt;=Milestones[[#This Row],[Start]:[Start]],CD$5&lt;=Milestones[[#This Row],[End]:[End]]),1,"")),"")</f>
        <v/>
      </c>
      <c r="CE64" s="20" t="str">
        <f ca="1">IFERROR(IF(AND(Milestones[[#This Row],[Category]:[Category]]="Goal",CE$5&gt;=Milestones[[#This Row],[Start]:[Start]],CE$5&lt;=Milestones[[#This Row],[End]:[End]]),2,IF(AND(Milestones[[#This Row],[Category]:[Category]]="Milestone",CE$5&gt;=Milestones[[#This Row],[Start]:[Start]],CE$5&lt;=Milestones[[#This Row],[End]:[End]]),1,"")),"")</f>
        <v/>
      </c>
      <c r="CF64" s="20" t="str">
        <f ca="1">IFERROR(IF(AND(Milestones[[#This Row],[Category]:[Category]]="Goal",CF$5&gt;=Milestones[[#This Row],[Start]:[Start]],CF$5&lt;=Milestones[[#This Row],[End]:[End]]),2,IF(AND(Milestones[[#This Row],[Category]:[Category]]="Milestone",CF$5&gt;=Milestones[[#This Row],[Start]:[Start]],CF$5&lt;=Milestones[[#This Row],[End]:[End]]),1,"")),"")</f>
        <v/>
      </c>
      <c r="CG64" s="20" t="str">
        <f ca="1">IFERROR(IF(AND(Milestones[[#This Row],[Category]:[Category]]="Goal",CG$5&gt;=Milestones[[#This Row],[Start]:[Start]],CG$5&lt;=Milestones[[#This Row],[End]:[End]]),2,IF(AND(Milestones[[#This Row],[Category]:[Category]]="Milestone",CG$5&gt;=Milestones[[#This Row],[Start]:[Start]],CG$5&lt;=Milestones[[#This Row],[End]:[End]]),1,"")),"")</f>
        <v/>
      </c>
      <c r="CH64" s="20" t="str">
        <f ca="1">IFERROR(IF(AND(Milestones[[#This Row],[Category]:[Category]]="Goal",CH$5&gt;=Milestones[[#This Row],[Start]:[Start]],CH$5&lt;=Milestones[[#This Row],[End]:[End]]),2,IF(AND(Milestones[[#This Row],[Category]:[Category]]="Milestone",CH$5&gt;=Milestones[[#This Row],[Start]:[Start]],CH$5&lt;=Milestones[[#This Row],[End]:[End]]),1,"")),"")</f>
        <v/>
      </c>
      <c r="CI64" s="20" t="str">
        <f ca="1">IFERROR(IF(AND(Milestones[[#This Row],[Category]:[Category]]="Goal",CI$5&gt;=Milestones[[#This Row],[Start]:[Start]],CI$5&lt;=Milestones[[#This Row],[End]:[End]]),2,IF(AND(Milestones[[#This Row],[Category]:[Category]]="Milestone",CI$5&gt;=Milestones[[#This Row],[Start]:[Start]],CI$5&lt;=Milestones[[#This Row],[End]:[End]]),1,"")),"")</f>
        <v/>
      </c>
      <c r="CJ64" s="20" t="str">
        <f ca="1">IFERROR(IF(AND(Milestones[[#This Row],[Category]:[Category]]="Goal",CJ$5&gt;=Milestones[[#This Row],[Start]:[Start]],CJ$5&lt;=Milestones[[#This Row],[End]:[End]]),2,IF(AND(Milestones[[#This Row],[Category]:[Category]]="Milestone",CJ$5&gt;=Milestones[[#This Row],[Start]:[Start]],CJ$5&lt;=Milestones[[#This Row],[End]:[End]]),1,"")),"")</f>
        <v/>
      </c>
      <c r="CK64" s="20" t="str">
        <f ca="1">IFERROR(IF(AND(Milestones[[#This Row],[Category]:[Category]]="Goal",CK$5&gt;=Milestones[[#This Row],[Start]:[Start]],CK$5&lt;=Milestones[[#This Row],[End]:[End]]),2,IF(AND(Milestones[[#This Row],[Category]:[Category]]="Milestone",CK$5&gt;=Milestones[[#This Row],[Start]:[Start]],CK$5&lt;=Milestones[[#This Row],[End]:[End]]),1,"")),"")</f>
        <v/>
      </c>
      <c r="CL64" s="20" t="str">
        <f ca="1">IFERROR(IF(AND(Milestones[[#This Row],[Category]:[Category]]="Goal",CL$5&gt;=Milestones[[#This Row],[Start]:[Start]],CL$5&lt;=Milestones[[#This Row],[End]:[End]]),2,IF(AND(Milestones[[#This Row],[Category]:[Category]]="Milestone",CL$5&gt;=Milestones[[#This Row],[Start]:[Start]],CL$5&lt;=Milestones[[#This Row],[End]:[End]]),1,"")),"")</f>
        <v/>
      </c>
      <c r="CM64" s="20" t="str">
        <f ca="1">IFERROR(IF(AND(Milestones[[#This Row],[Category]:[Category]]="Goal",CM$5&gt;=Milestones[[#This Row],[Start]:[Start]],CM$5&lt;=Milestones[[#This Row],[End]:[End]]),2,IF(AND(Milestones[[#This Row],[Category]:[Category]]="Milestone",CM$5&gt;=Milestones[[#This Row],[Start]:[Start]],CM$5&lt;=Milestones[[#This Row],[End]:[End]]),1,"")),"")</f>
        <v/>
      </c>
      <c r="CN64" s="20" t="str">
        <f ca="1">IFERROR(IF(AND(Milestones[[#This Row],[Category]:[Category]]="Goal",CN$5&gt;=Milestones[[#This Row],[Start]:[Start]],CN$5&lt;=Milestones[[#This Row],[End]:[End]]),2,IF(AND(Milestones[[#This Row],[Category]:[Category]]="Milestone",CN$5&gt;=Milestones[[#This Row],[Start]:[Start]],CN$5&lt;=Milestones[[#This Row],[End]:[End]]),1,"")),"")</f>
        <v/>
      </c>
      <c r="CO64" s="20" t="str">
        <f ca="1">IFERROR(IF(AND(Milestones[[#This Row],[Category]:[Category]]="Goal",CO$5&gt;=Milestones[[#This Row],[Start]:[Start]],CO$5&lt;=Milestones[[#This Row],[End]:[End]]),2,IF(AND(Milestones[[#This Row],[Category]:[Category]]="Milestone",CO$5&gt;=Milestones[[#This Row],[Start]:[Start]],CO$5&lt;=Milestones[[#This Row],[End]:[End]]),1,"")),"")</f>
        <v/>
      </c>
      <c r="CP64" s="20" t="str">
        <f ca="1">IFERROR(IF(AND(Milestones[[#This Row],[Category]:[Category]]="Goal",CP$5&gt;=Milestones[[#This Row],[Start]:[Start]],CP$5&lt;=Milestones[[#This Row],[End]:[End]]),2,IF(AND(Milestones[[#This Row],[Category]:[Category]]="Milestone",CP$5&gt;=Milestones[[#This Row],[Start]:[Start]],CP$5&lt;=Milestones[[#This Row],[End]:[End]]),1,"")),"")</f>
        <v/>
      </c>
      <c r="CQ64" s="20" t="str">
        <f ca="1">IFERROR(IF(AND(Milestones[[#This Row],[Category]:[Category]]="Goal",CQ$5&gt;=Milestones[[#This Row],[Start]:[Start]],CQ$5&lt;=Milestones[[#This Row],[End]:[End]]),2,IF(AND(Milestones[[#This Row],[Category]:[Category]]="Milestone",CQ$5&gt;=Milestones[[#This Row],[Start]:[Start]],CQ$5&lt;=Milestones[[#This Row],[End]:[End]]),1,"")),"")</f>
        <v/>
      </c>
      <c r="CR64" s="20" t="str">
        <f ca="1">IFERROR(IF(AND(Milestones[[#This Row],[Category]:[Category]]="Goal",CR$5&gt;=Milestones[[#This Row],[Start]:[Start]],CR$5&lt;=Milestones[[#This Row],[End]:[End]]),2,IF(AND(Milestones[[#This Row],[Category]:[Category]]="Milestone",CR$5&gt;=Milestones[[#This Row],[Start]:[Start]],CR$5&lt;=Milestones[[#This Row],[End]:[End]]),1,"")),"")</f>
        <v/>
      </c>
      <c r="CS64" s="20" t="str">
        <f ca="1">IFERROR(IF(AND(Milestones[[#This Row],[Category]:[Category]]="Goal",CS$5&gt;=Milestones[[#This Row],[Start]:[Start]],CS$5&lt;=Milestones[[#This Row],[End]:[End]]),2,IF(AND(Milestones[[#This Row],[Category]:[Category]]="Milestone",CS$5&gt;=Milestones[[#This Row],[Start]:[Start]],CS$5&lt;=Milestones[[#This Row],[End]:[End]]),1,"")),"")</f>
        <v/>
      </c>
      <c r="CT64" s="20" t="str">
        <f ca="1">IFERROR(IF(AND(Milestones[[#This Row],[Category]:[Category]]="Goal",CT$5&gt;=Milestones[[#This Row],[Start]:[Start]],CT$5&lt;=Milestones[[#This Row],[End]:[End]]),2,IF(AND(Milestones[[#This Row],[Category]:[Category]]="Milestone",CT$5&gt;=Milestones[[#This Row],[Start]:[Start]],CT$5&lt;=Milestones[[#This Row],[End]:[End]]),1,"")),"")</f>
        <v/>
      </c>
      <c r="CU64" s="20" t="str">
        <f ca="1">IFERROR(IF(AND(Milestones[[#This Row],[Category]:[Category]]="Goal",CU$5&gt;=Milestones[[#This Row],[Start]:[Start]],CU$5&lt;=Milestones[[#This Row],[End]:[End]]),2,IF(AND(Milestones[[#This Row],[Category]:[Category]]="Milestone",CU$5&gt;=Milestones[[#This Row],[Start]:[Start]],CU$5&lt;=Milestones[[#This Row],[End]:[End]]),1,"")),"")</f>
        <v/>
      </c>
      <c r="CV64" s="20" t="str">
        <f ca="1">IFERROR(IF(AND(Milestones[[#This Row],[Category]:[Category]]="Goal",CV$5&gt;=Milestones[[#This Row],[Start]:[Start]],CV$5&lt;=Milestones[[#This Row],[End]:[End]]),2,IF(AND(Milestones[[#This Row],[Category]:[Category]]="Milestone",CV$5&gt;=Milestones[[#This Row],[Start]:[Start]],CV$5&lt;=Milestones[[#This Row],[End]:[End]]),1,"")),"")</f>
        <v/>
      </c>
      <c r="CW64" s="20" t="str">
        <f ca="1">IFERROR(IF(AND(Milestones[[#This Row],[Category]:[Category]]="Goal",CW$5&gt;=Milestones[[#This Row],[Start]:[Start]],CW$5&lt;=Milestones[[#This Row],[End]:[End]]),2,IF(AND(Milestones[[#This Row],[Category]:[Category]]="Milestone",CW$5&gt;=Milestones[[#This Row],[Start]:[Start]],CW$5&lt;=Milestones[[#This Row],[End]:[End]]),1,"")),"")</f>
        <v/>
      </c>
      <c r="CX64" s="20" t="str">
        <f ca="1">IFERROR(IF(AND(Milestones[[#This Row],[Category]:[Category]]="Goal",CX$5&gt;=Milestones[[#This Row],[Start]:[Start]],CX$5&lt;=Milestones[[#This Row],[End]:[End]]),2,IF(AND(Milestones[[#This Row],[Category]:[Category]]="Milestone",CX$5&gt;=Milestones[[#This Row],[Start]:[Start]],CX$5&lt;=Milestones[[#This Row],[End]:[End]]),1,"")),"")</f>
        <v/>
      </c>
      <c r="CY64" s="20" t="str">
        <f ca="1">IFERROR(IF(AND(Milestones[[#This Row],[Category]:[Category]]="Goal",CY$5&gt;=Milestones[[#This Row],[Start]:[Start]],CY$5&lt;=Milestones[[#This Row],[End]:[End]]),2,IF(AND(Milestones[[#This Row],[Category]:[Category]]="Milestone",CY$5&gt;=Milestones[[#This Row],[Start]:[Start]],CY$5&lt;=Milestones[[#This Row],[End]:[End]]),1,"")),"")</f>
        <v/>
      </c>
      <c r="CZ64" s="20" t="str">
        <f ca="1">IFERROR(IF(AND(Milestones[[#This Row],[Category]:[Category]]="Goal",CZ$5&gt;=Milestones[[#This Row],[Start]:[Start]],CZ$5&lt;=Milestones[[#This Row],[End]:[End]]),2,IF(AND(Milestones[[#This Row],[Category]:[Category]]="Milestone",CZ$5&gt;=Milestones[[#This Row],[Start]:[Start]],CZ$5&lt;=Milestones[[#This Row],[End]:[End]]),1,"")),"")</f>
        <v/>
      </c>
      <c r="DA64" s="20" t="str">
        <f ca="1">IFERROR(IF(AND(Milestones[[#This Row],[Category]:[Category]]="Goal",DA$5&gt;=Milestones[[#This Row],[Start]:[Start]],DA$5&lt;=Milestones[[#This Row],[End]:[End]]),2,IF(AND(Milestones[[#This Row],[Category]:[Category]]="Milestone",DA$5&gt;=Milestones[[#This Row],[Start]:[Start]],DA$5&lt;=Milestones[[#This Row],[End]:[End]]),1,"")),"")</f>
        <v/>
      </c>
      <c r="DB64" s="20" t="str">
        <f ca="1">IFERROR(IF(AND(Milestones[[#This Row],[Category]:[Category]]="Goal",DB$5&gt;=Milestones[[#This Row],[Start]:[Start]],DB$5&lt;=Milestones[[#This Row],[End]:[End]]),2,IF(AND(Milestones[[#This Row],[Category]:[Category]]="Milestone",DB$5&gt;=Milestones[[#This Row],[Start]:[Start]],DB$5&lt;=Milestones[[#This Row],[End]:[End]]),1,"")),"")</f>
        <v/>
      </c>
      <c r="DC64" s="20" t="str">
        <f ca="1">IFERROR(IF(AND(Milestones[[#This Row],[Category]:[Category]]="Goal",DC$5&gt;=Milestones[[#This Row],[Start]:[Start]],DC$5&lt;=Milestones[[#This Row],[End]:[End]]),2,IF(AND(Milestones[[#This Row],[Category]:[Category]]="Milestone",DC$5&gt;=Milestones[[#This Row],[Start]:[Start]],DC$5&lt;=Milestones[[#This Row],[End]:[End]]),1,"")),"")</f>
        <v/>
      </c>
      <c r="DD64" s="20" t="str">
        <f ca="1">IFERROR(IF(AND(Milestones[[#This Row],[Category]:[Category]]="Goal",DD$5&gt;=Milestones[[#This Row],[Start]:[Start]],DD$5&lt;=Milestones[[#This Row],[End]:[End]]),2,IF(AND(Milestones[[#This Row],[Category]:[Category]]="Milestone",DD$5&gt;=Milestones[[#This Row],[Start]:[Start]],DD$5&lt;=Milestones[[#This Row],[End]:[End]]),1,"")),"")</f>
        <v/>
      </c>
      <c r="DE64" s="20" t="str">
        <f ca="1">IFERROR(IF(AND(Milestones[[#This Row],[Category]:[Category]]="Goal",DE$5&gt;=Milestones[[#This Row],[Start]:[Start]],DE$5&lt;=Milestones[[#This Row],[End]:[End]]),2,IF(AND(Milestones[[#This Row],[Category]:[Category]]="Milestone",DE$5&gt;=Milestones[[#This Row],[Start]:[Start]],DE$5&lt;=Milestones[[#This Row],[End]:[End]]),1,"")),"")</f>
        <v/>
      </c>
      <c r="DF64" s="20" t="str">
        <f ca="1">IFERROR(IF(AND(Milestones[[#This Row],[Category]:[Category]]="Goal",DF$5&gt;=Milestones[[#This Row],[Start]:[Start]],DF$5&lt;=Milestones[[#This Row],[End]:[End]]),2,IF(AND(Milestones[[#This Row],[Category]:[Category]]="Milestone",DF$5&gt;=Milestones[[#This Row],[Start]:[Start]],DF$5&lt;=Milestones[[#This Row],[End]:[End]]),1,"")),"")</f>
        <v/>
      </c>
      <c r="DG64" s="20" t="str">
        <f ca="1">IFERROR(IF(AND(Milestones[[#This Row],[Category]:[Category]]="Goal",DG$5&gt;=Milestones[[#This Row],[Start]:[Start]],DG$5&lt;=Milestones[[#This Row],[End]:[End]]),2,IF(AND(Milestones[[#This Row],[Category]:[Category]]="Milestone",DG$5&gt;=Milestones[[#This Row],[Start]:[Start]],DG$5&lt;=Milestones[[#This Row],[End]:[End]]),1,"")),"")</f>
        <v/>
      </c>
      <c r="DH64" s="20" t="str">
        <f ca="1">IFERROR(IF(AND(Milestones[[#This Row],[Category]:[Category]]="Goal",DH$5&gt;=Milestones[[#This Row],[Start]:[Start]],DH$5&lt;=Milestones[[#This Row],[End]:[End]]),2,IF(AND(Milestones[[#This Row],[Category]:[Category]]="Milestone",DH$5&gt;=Milestones[[#This Row],[Start]:[Start]],DH$5&lt;=Milestones[[#This Row],[End]:[End]]),1,"")),"")</f>
        <v/>
      </c>
      <c r="DI64" s="20" t="str">
        <f ca="1">IFERROR(IF(AND(Milestones[[#This Row],[Category]:[Category]]="Goal",DI$5&gt;=Milestones[[#This Row],[Start]:[Start]],DI$5&lt;=Milestones[[#This Row],[End]:[End]]),2,IF(AND(Milestones[[#This Row],[Category]:[Category]]="Milestone",DI$5&gt;=Milestones[[#This Row],[Start]:[Start]],DI$5&lt;=Milestones[[#This Row],[End]:[End]]),1,"")),"")</f>
        <v/>
      </c>
      <c r="DJ64" s="20" t="str">
        <f ca="1">IFERROR(IF(AND(Milestones[[#This Row],[Category]:[Category]]="Goal",DJ$5&gt;=Milestones[[#This Row],[Start]:[Start]],DJ$5&lt;=Milestones[[#This Row],[End]:[End]]),2,IF(AND(Milestones[[#This Row],[Category]:[Category]]="Milestone",DJ$5&gt;=Milestones[[#This Row],[Start]:[Start]],DJ$5&lt;=Milestones[[#This Row],[End]:[End]]),1,"")),"")</f>
        <v/>
      </c>
      <c r="DK64" s="20" t="str">
        <f ca="1">IFERROR(IF(AND(Milestones[[#This Row],[Category]:[Category]]="Goal",DK$5&gt;=Milestones[[#This Row],[Start]:[Start]],DK$5&lt;=Milestones[[#This Row],[End]:[End]]),2,IF(AND(Milestones[[#This Row],[Category]:[Category]]="Milestone",DK$5&gt;=Milestones[[#This Row],[Start]:[Start]],DK$5&lt;=Milestones[[#This Row],[End]:[End]]),1,"")),"")</f>
        <v/>
      </c>
      <c r="DL64" s="20" t="str">
        <f ca="1">IFERROR(IF(AND(Milestones[[#This Row],[Category]:[Category]]="Goal",DL$5&gt;=Milestones[[#This Row],[Start]:[Start]],DL$5&lt;=Milestones[[#This Row],[End]:[End]]),2,IF(AND(Milestones[[#This Row],[Category]:[Category]]="Milestone",DL$5&gt;=Milestones[[#This Row],[Start]:[Start]],DL$5&lt;=Milestones[[#This Row],[End]:[End]]),1,"")),"")</f>
        <v/>
      </c>
      <c r="DM64" s="20" t="str">
        <f ca="1">IFERROR(IF(AND(Milestones[[#This Row],[Category]:[Category]]="Goal",DM$5&gt;=Milestones[[#This Row],[Start]:[Start]],DM$5&lt;=Milestones[[#This Row],[End]:[End]]),2,IF(AND(Milestones[[#This Row],[Category]:[Category]]="Milestone",DM$5&gt;=Milestones[[#This Row],[Start]:[Start]],DM$5&lt;=Milestones[[#This Row],[End]:[End]]),1,"")),"")</f>
        <v/>
      </c>
      <c r="DN64" s="20" t="str">
        <f ca="1">IFERROR(IF(AND(Milestones[[#This Row],[Category]:[Category]]="Goal",DN$5&gt;=Milestones[[#This Row],[Start]:[Start]],DN$5&lt;=Milestones[[#This Row],[End]:[End]]),2,IF(AND(Milestones[[#This Row],[Category]:[Category]]="Milestone",DN$5&gt;=Milestones[[#This Row],[Start]:[Start]],DN$5&lt;=Milestones[[#This Row],[End]:[End]]),1,"")),"")</f>
        <v/>
      </c>
      <c r="DO64" s="20" t="str">
        <f ca="1">IFERROR(IF(AND(Milestones[[#This Row],[Category]:[Category]]="Goal",DO$5&gt;=Milestones[[#This Row],[Start]:[Start]],DO$5&lt;=Milestones[[#This Row],[End]:[End]]),2,IF(AND(Milestones[[#This Row],[Category]:[Category]]="Milestone",DO$5&gt;=Milestones[[#This Row],[Start]:[Start]],DO$5&lt;=Milestones[[#This Row],[End]:[End]]),1,"")),"")</f>
        <v/>
      </c>
      <c r="DP64" s="20" t="str">
        <f ca="1">IFERROR(IF(AND(Milestones[[#This Row],[Category]:[Category]]="Goal",DP$5&gt;=Milestones[[#This Row],[Start]:[Start]],DP$5&lt;=Milestones[[#This Row],[End]:[End]]),2,IF(AND(Milestones[[#This Row],[Category]:[Category]]="Milestone",DP$5&gt;=Milestones[[#This Row],[Start]:[Start]],DP$5&lt;=Milestones[[#This Row],[End]:[End]]),1,"")),"")</f>
        <v/>
      </c>
      <c r="DQ64" s="20" t="str">
        <f ca="1">IFERROR(IF(AND(Milestones[[#This Row],[Category]:[Category]]="Goal",DQ$5&gt;=Milestones[[#This Row],[Start]:[Start]],DQ$5&lt;=Milestones[[#This Row],[End]:[End]]),2,IF(AND(Milestones[[#This Row],[Category]:[Category]]="Milestone",DQ$5&gt;=Milestones[[#This Row],[Start]:[Start]],DQ$5&lt;=Milestones[[#This Row],[End]:[End]]),1,"")),"")</f>
        <v/>
      </c>
      <c r="DR64" s="20" t="str">
        <f ca="1">IFERROR(IF(AND(Milestones[[#This Row],[Category]:[Category]]="Goal",DR$5&gt;=Milestones[[#This Row],[Start]:[Start]],DR$5&lt;=Milestones[[#This Row],[End]:[End]]),2,IF(AND(Milestones[[#This Row],[Category]:[Category]]="Milestone",DR$5&gt;=Milestones[[#This Row],[Start]:[Start]],DR$5&lt;=Milestones[[#This Row],[End]:[End]]),1,"")),"")</f>
        <v/>
      </c>
      <c r="DS64" s="20" t="str">
        <f ca="1">IFERROR(IF(AND(Milestones[[#This Row],[Category]:[Category]]="Goal",DS$5&gt;=Milestones[[#This Row],[Start]:[Start]],DS$5&lt;=Milestones[[#This Row],[End]:[End]]),2,IF(AND(Milestones[[#This Row],[Category]:[Category]]="Milestone",DS$5&gt;=Milestones[[#This Row],[Start]:[Start]],DS$5&lt;=Milestones[[#This Row],[End]:[End]]),1,"")),"")</f>
        <v/>
      </c>
      <c r="DT64" s="20" t="str">
        <f ca="1">IFERROR(IF(AND(Milestones[[#This Row],[Category]:[Category]]="Goal",DT$5&gt;=Milestones[[#This Row],[Start]:[Start]],DT$5&lt;=Milestones[[#This Row],[End]:[End]]),2,IF(AND(Milestones[[#This Row],[Category]:[Category]]="Milestone",DT$5&gt;=Milestones[[#This Row],[Start]:[Start]],DT$5&lt;=Milestones[[#This Row],[End]:[End]]),1,"")),"")</f>
        <v/>
      </c>
      <c r="DU64" s="20" t="str">
        <f ca="1">IFERROR(IF(AND(Milestones[[#This Row],[Category]:[Category]]="Goal",DU$5&gt;=Milestones[[#This Row],[Start]:[Start]],DU$5&lt;=Milestones[[#This Row],[End]:[End]]),2,IF(AND(Milestones[[#This Row],[Category]:[Category]]="Milestone",DU$5&gt;=Milestones[[#This Row],[Start]:[Start]],DU$5&lt;=Milestones[[#This Row],[End]:[End]]),1,"")),"")</f>
        <v/>
      </c>
      <c r="DV64" s="20" t="str">
        <f ca="1">IFERROR(IF(AND(Milestones[[#This Row],[Category]:[Category]]="Goal",DV$5&gt;=Milestones[[#This Row],[Start]:[Start]],DV$5&lt;=Milestones[[#This Row],[End]:[End]]),2,IF(AND(Milestones[[#This Row],[Category]:[Category]]="Milestone",DV$5&gt;=Milestones[[#This Row],[Start]:[Start]],DV$5&lt;=Milestones[[#This Row],[End]:[End]]),1,"")),"")</f>
        <v/>
      </c>
      <c r="DW64" s="20" t="str">
        <f ca="1">IFERROR(IF(AND(Milestones[[#This Row],[Category]:[Category]]="Goal",DW$5&gt;=Milestones[[#This Row],[Start]:[Start]],DW$5&lt;=Milestones[[#This Row],[End]:[End]]),2,IF(AND(Milestones[[#This Row],[Category]:[Category]]="Milestone",DW$5&gt;=Milestones[[#This Row],[Start]:[Start]],DW$5&lt;=Milestones[[#This Row],[End]:[End]]),1,"")),"")</f>
        <v/>
      </c>
      <c r="DX64" s="20" t="str">
        <f ca="1">IFERROR(IF(AND(Milestones[[#This Row],[Category]:[Category]]="Goal",DX$5&gt;=Milestones[[#This Row],[Start]:[Start]],DX$5&lt;=Milestones[[#This Row],[End]:[End]]),2,IF(AND(Milestones[[#This Row],[Category]:[Category]]="Milestone",DX$5&gt;=Milestones[[#This Row],[Start]:[Start]],DX$5&lt;=Milestones[[#This Row],[End]:[End]]),1,"")),"")</f>
        <v/>
      </c>
      <c r="DY64" s="20" t="str">
        <f ca="1">IFERROR(IF(AND(Milestones[[#This Row],[Category]:[Category]]="Goal",DY$5&gt;=Milestones[[#This Row],[Start]:[Start]],DY$5&lt;=Milestones[[#This Row],[End]:[End]]),2,IF(AND(Milestones[[#This Row],[Category]:[Category]]="Milestone",DY$5&gt;=Milestones[[#This Row],[Start]:[Start]],DY$5&lt;=Milestones[[#This Row],[End]:[End]]),1,"")),"")</f>
        <v/>
      </c>
      <c r="DZ64" s="20" t="str">
        <f ca="1">IFERROR(IF(AND(Milestones[[#This Row],[Category]:[Category]]="Goal",DZ$5&gt;=Milestones[[#This Row],[Start]:[Start]],DZ$5&lt;=Milestones[[#This Row],[End]:[End]]),2,IF(AND(Milestones[[#This Row],[Category]:[Category]]="Milestone",DZ$5&gt;=Milestones[[#This Row],[Start]:[Start]],DZ$5&lt;=Milestones[[#This Row],[End]:[End]]),1,"")),"")</f>
        <v/>
      </c>
      <c r="EA64" s="20" t="str">
        <f ca="1">IFERROR(IF(AND(Milestones[[#This Row],[Category]:[Category]]="Goal",EA$5&gt;=Milestones[[#This Row],[Start]:[Start]],EA$5&lt;=Milestones[[#This Row],[End]:[End]]),2,IF(AND(Milestones[[#This Row],[Category]:[Category]]="Milestone",EA$5&gt;=Milestones[[#This Row],[Start]:[Start]],EA$5&lt;=Milestones[[#This Row],[End]:[End]]),1,"")),"")</f>
        <v/>
      </c>
      <c r="EB64" s="20" t="str">
        <f ca="1">IFERROR(IF(AND(Milestones[[#This Row],[Category]:[Category]]="Goal",EB$5&gt;=Milestones[[#This Row],[Start]:[Start]],EB$5&lt;=Milestones[[#This Row],[End]:[End]]),2,IF(AND(Milestones[[#This Row],[Category]:[Category]]="Milestone",EB$5&gt;=Milestones[[#This Row],[Start]:[Start]],EB$5&lt;=Milestones[[#This Row],[End]:[End]]),1,"")),"")</f>
        <v/>
      </c>
      <c r="EC64" s="20" t="str">
        <f ca="1">IFERROR(IF(AND(Milestones[[#This Row],[Category]:[Category]]="Goal",EC$5&gt;=Milestones[[#This Row],[Start]:[Start]],EC$5&lt;=Milestones[[#This Row],[End]:[End]]),2,IF(AND(Milestones[[#This Row],[Category]:[Category]]="Milestone",EC$5&gt;=Milestones[[#This Row],[Start]:[Start]],EC$5&lt;=Milestones[[#This Row],[End]:[End]]),1,"")),"")</f>
        <v/>
      </c>
      <c r="ED64" s="20" t="str">
        <f ca="1">IFERROR(IF(AND(Milestones[[#This Row],[Category]:[Category]]="Goal",ED$5&gt;=Milestones[[#This Row],[Start]:[Start]],ED$5&lt;=Milestones[[#This Row],[End]:[End]]),2,IF(AND(Milestones[[#This Row],[Category]:[Category]]="Milestone",ED$5&gt;=Milestones[[#This Row],[Start]:[Start]],ED$5&lt;=Milestones[[#This Row],[End]:[End]]),1,"")),"")</f>
        <v/>
      </c>
      <c r="EE64" s="20" t="str">
        <f ca="1">IFERROR(IF(AND(Milestones[[#This Row],[Category]:[Category]]="Goal",EE$5&gt;=Milestones[[#This Row],[Start]:[Start]],EE$5&lt;=Milestones[[#This Row],[End]:[End]]),2,IF(AND(Milestones[[#This Row],[Category]:[Category]]="Milestone",EE$5&gt;=Milestones[[#This Row],[Start]:[Start]],EE$5&lt;=Milestones[[#This Row],[End]:[End]]),1,"")),"")</f>
        <v/>
      </c>
      <c r="EF64" s="20" t="str">
        <f ca="1">IFERROR(IF(AND(Milestones[[#This Row],[Category]:[Category]]="Goal",EF$5&gt;=Milestones[[#This Row],[Start]:[Start]],EF$5&lt;=Milestones[[#This Row],[End]:[End]]),2,IF(AND(Milestones[[#This Row],[Category]:[Category]]="Milestone",EF$5&gt;=Milestones[[#This Row],[Start]:[Start]],EF$5&lt;=Milestones[[#This Row],[End]:[End]]),1,"")),"")</f>
        <v/>
      </c>
      <c r="EG64" s="20" t="str">
        <f ca="1">IFERROR(IF(AND(Milestones[[#This Row],[Category]:[Category]]="Goal",EG$5&gt;=Milestones[[#This Row],[Start]:[Start]],EG$5&lt;=Milestones[[#This Row],[End]:[End]]),2,IF(AND(Milestones[[#This Row],[Category]:[Category]]="Milestone",EG$5&gt;=Milestones[[#This Row],[Start]:[Start]],EG$5&lt;=Milestones[[#This Row],[End]:[End]]),1,"")),"")</f>
        <v/>
      </c>
      <c r="EH64" s="20" t="str">
        <f ca="1">IFERROR(IF(AND(Milestones[[#This Row],[Category]:[Category]]="Goal",EH$5&gt;=Milestones[[#This Row],[Start]:[Start]],EH$5&lt;=Milestones[[#This Row],[End]:[End]]),2,IF(AND(Milestones[[#This Row],[Category]:[Category]]="Milestone",EH$5&gt;=Milestones[[#This Row],[Start]:[Start]],EH$5&lt;=Milestones[[#This Row],[End]:[End]]),1,"")),"")</f>
        <v/>
      </c>
      <c r="EI64" s="20" t="str">
        <f ca="1">IFERROR(IF(AND(Milestones[[#This Row],[Category]:[Category]]="Goal",EI$5&gt;=Milestones[[#This Row],[Start]:[Start]],EI$5&lt;=Milestones[[#This Row],[End]:[End]]),2,IF(AND(Milestones[[#This Row],[Category]:[Category]]="Milestone",EI$5&gt;=Milestones[[#This Row],[Start]:[Start]],EI$5&lt;=Milestones[[#This Row],[End]:[End]]),1,"")),"")</f>
        <v/>
      </c>
      <c r="EJ64" s="20" t="str">
        <f ca="1">IFERROR(IF(AND(Milestones[[#This Row],[Category]:[Category]]="Goal",EJ$5&gt;=Milestones[[#This Row],[Start]:[Start]],EJ$5&lt;=Milestones[[#This Row],[End]:[End]]),2,IF(AND(Milestones[[#This Row],[Category]:[Category]]="Milestone",EJ$5&gt;=Milestones[[#This Row],[Start]:[Start]],EJ$5&lt;=Milestones[[#This Row],[End]:[End]]),1,"")),"")</f>
        <v/>
      </c>
      <c r="EK64" s="20" t="str">
        <f ca="1">IFERROR(IF(AND(Milestones[[#This Row],[Category]:[Category]]="Goal",EK$5&gt;=Milestones[[#This Row],[Start]:[Start]],EK$5&lt;=Milestones[[#This Row],[End]:[End]]),2,IF(AND(Milestones[[#This Row],[Category]:[Category]]="Milestone",EK$5&gt;=Milestones[[#This Row],[Start]:[Start]],EK$5&lt;=Milestones[[#This Row],[End]:[End]]),1,"")),"")</f>
        <v/>
      </c>
      <c r="EL64" s="20" t="str">
        <f ca="1">IFERROR(IF(AND(Milestones[[#This Row],[Category]:[Category]]="Goal",EL$5&gt;=Milestones[[#This Row],[Start]:[Start]],EL$5&lt;=Milestones[[#This Row],[End]:[End]]),2,IF(AND(Milestones[[#This Row],[Category]:[Category]]="Milestone",EL$5&gt;=Milestones[[#This Row],[Start]:[Start]],EL$5&lt;=Milestones[[#This Row],[End]:[End]]),1,"")),"")</f>
        <v/>
      </c>
      <c r="EM64" s="20" t="str">
        <f ca="1">IFERROR(IF(AND(Milestones[[#This Row],[Category]:[Category]]="Goal",EM$5&gt;=Milestones[[#This Row],[Start]:[Start]],EM$5&lt;=Milestones[[#This Row],[End]:[End]]),2,IF(AND(Milestones[[#This Row],[Category]:[Category]]="Milestone",EM$5&gt;=Milestones[[#This Row],[Start]:[Start]],EM$5&lt;=Milestones[[#This Row],[End]:[End]]),1,"")),"")</f>
        <v/>
      </c>
      <c r="EN64" s="20" t="str">
        <f ca="1">IFERROR(IF(AND(Milestones[[#This Row],[Category]:[Category]]="Goal",EN$5&gt;=Milestones[[#This Row],[Start]:[Start]],EN$5&lt;=Milestones[[#This Row],[End]:[End]]),2,IF(AND(Milestones[[#This Row],[Category]:[Category]]="Milestone",EN$5&gt;=Milestones[[#This Row],[Start]:[Start]],EN$5&lt;=Milestones[[#This Row],[End]:[End]]),1,"")),"")</f>
        <v/>
      </c>
      <c r="EO64" s="20" t="str">
        <f ca="1">IFERROR(IF(AND(Milestones[[#This Row],[Category]:[Category]]="Goal",EO$5&gt;=Milestones[[#This Row],[Start]:[Start]],EO$5&lt;=Milestones[[#This Row],[End]:[End]]),2,IF(AND(Milestones[[#This Row],[Category]:[Category]]="Milestone",EO$5&gt;=Milestones[[#This Row],[Start]:[Start]],EO$5&lt;=Milestones[[#This Row],[End]:[End]]),1,"")),"")</f>
        <v/>
      </c>
      <c r="EP64" s="20" t="str">
        <f ca="1">IFERROR(IF(AND(Milestones[[#This Row],[Category]:[Category]]="Goal",EP$5&gt;=Milestones[[#This Row],[Start]:[Start]],EP$5&lt;=Milestones[[#This Row],[End]:[End]]),2,IF(AND(Milestones[[#This Row],[Category]:[Category]]="Milestone",EP$5&gt;=Milestones[[#This Row],[Start]:[Start]],EP$5&lt;=Milestones[[#This Row],[End]:[End]]),1,"")),"")</f>
        <v/>
      </c>
      <c r="EQ64" s="20" t="str">
        <f ca="1">IFERROR(IF(AND(Milestones[[#This Row],[Category]:[Category]]="Goal",EQ$5&gt;=Milestones[[#This Row],[Start]:[Start]],EQ$5&lt;=Milestones[[#This Row],[End]:[End]]),2,IF(AND(Milestones[[#This Row],[Category]:[Category]]="Milestone",EQ$5&gt;=Milestones[[#This Row],[Start]:[Start]],EQ$5&lt;=Milestones[[#This Row],[End]:[End]]),1,"")),"")</f>
        <v/>
      </c>
      <c r="ER64" s="20" t="str">
        <f ca="1">IFERROR(IF(AND(Milestones[[#This Row],[Category]:[Category]]="Goal",ER$5&gt;=Milestones[[#This Row],[Start]:[Start]],ER$5&lt;=Milestones[[#This Row],[End]:[End]]),2,IF(AND(Milestones[[#This Row],[Category]:[Category]]="Milestone",ER$5&gt;=Milestones[[#This Row],[Start]:[Start]],ER$5&lt;=Milestones[[#This Row],[End]:[End]]),1,"")),"")</f>
        <v/>
      </c>
    </row>
    <row r="65" spans="2:148" ht="15" customHeight="1" x14ac:dyDescent="0.3">
      <c r="B65" s="41">
        <f t="shared" si="73"/>
        <v>58</v>
      </c>
      <c r="C65" s="63" t="s">
        <v>163</v>
      </c>
      <c r="D65" s="61" t="s">
        <v>58</v>
      </c>
      <c r="E65" s="37" t="s">
        <v>59</v>
      </c>
      <c r="F65" s="64" t="s">
        <v>11</v>
      </c>
      <c r="G65" s="43">
        <v>56</v>
      </c>
      <c r="H65" s="35"/>
      <c r="I65" s="58">
        <f>IFERROR(IF(Milestones[[#This Row],[Activity]]="","",WORKDAY(IF(Milestones[[#This Row],[Predecessor]]="",IF(O64&lt;&gt;"", O64, L64),IF(INDEX(Milestones[Actual End],Milestones[[#This Row],[Predecessor]])&lt;&gt;"",INDEX(Milestones[Actual End],Milestones[[#This Row],[Predecessor]]),INDEX(Milestones[End],Milestones[[#This Row],[Predecessor]]))),Milestones[[#This Row],[Lag Days (Working Days)]],Table5[Holidays])),"")</f>
        <v>43395</v>
      </c>
      <c r="J65" s="70">
        <v>2</v>
      </c>
      <c r="K65" s="46">
        <f>IF(Milestones[[#This Row],[Responsible]]="",Milestones[[#This Row],[Effort (Working Days)]],IFERROR(ROUND(Milestones[[#This Row],[Effort (Working Days)]]/VLOOKUP(Milestones[[#This Row],[Responsible]],ProjectPersonnel[],2,FALSE)*4,0)/4,0))</f>
        <v>3</v>
      </c>
      <c r="L65" s="47">
        <f>IFERROR(WORKDAY(Milestones[[#This Row],[Start]],Milestones[[#This Row],[Task Duration]],Table5[Holidays]),"")</f>
        <v>43398</v>
      </c>
      <c r="M65" s="49" t="s">
        <v>160</v>
      </c>
      <c r="N65" s="49"/>
      <c r="O65" s="49"/>
      <c r="P65" s="72">
        <v>0</v>
      </c>
      <c r="Q65" s="13"/>
      <c r="R65" s="13"/>
      <c r="T65" s="20" t="str">
        <f ca="1">IFERROR(IF(AND(Milestones[[#This Row],[Category]:[Category]]="Goal",T$5&gt;=Milestones[[#This Row],[Start]:[Start]],T$5&lt;=Milestones[[#This Row],[End]:[End]]),2,IF(AND(Milestones[[#This Row],[Category]:[Category]]="Milestone",T$5&gt;=Milestones[[#This Row],[Start]:[Start]],T$5&lt;=Milestones[[#This Row],[End]:[End]]),1,"")),"")</f>
        <v/>
      </c>
      <c r="U65" s="20" t="str">
        <f ca="1">IFERROR(IF(AND(Milestones[[#This Row],[Category]:[Category]]="Goal",U$5&gt;=Milestones[[#This Row],[Start]:[Start]],U$5&lt;=Milestones[[#This Row],[End]:[End]]),2,IF(AND(Milestones[[#This Row],[Category]:[Category]]="Milestone",U$5&gt;=Milestones[[#This Row],[Start]:[Start]],U$5&lt;=Milestones[[#This Row],[End]:[End]]),1,"")),"")</f>
        <v/>
      </c>
      <c r="V65" s="20" t="str">
        <f ca="1">IFERROR(IF(AND(Milestones[[#This Row],[Category]:[Category]]="Goal",V$5&gt;=Milestones[[#This Row],[Start]:[Start]],V$5&lt;=Milestones[[#This Row],[End]:[End]]),2,IF(AND(Milestones[[#This Row],[Category]:[Category]]="Milestone",V$5&gt;=Milestones[[#This Row],[Start]:[Start]],V$5&lt;=Milestones[[#This Row],[End]:[End]]),1,"")),"")</f>
        <v/>
      </c>
      <c r="W65" s="20" t="str">
        <f ca="1">IFERROR(IF(AND(Milestones[[#This Row],[Category]:[Category]]="Goal",W$5&gt;=Milestones[[#This Row],[Start]:[Start]],W$5&lt;=Milestones[[#This Row],[End]:[End]]),2,IF(AND(Milestones[[#This Row],[Category]:[Category]]="Milestone",W$5&gt;=Milestones[[#This Row],[Start]:[Start]],W$5&lt;=Milestones[[#This Row],[End]:[End]]),1,"")),"")</f>
        <v/>
      </c>
      <c r="X65" s="20" t="str">
        <f ca="1">IFERROR(IF(AND(Milestones[[#This Row],[Category]:[Category]]="Goal",X$5&gt;=Milestones[[#This Row],[Start]:[Start]],X$5&lt;=Milestones[[#This Row],[End]:[End]]),2,IF(AND(Milestones[[#This Row],[Category]:[Category]]="Milestone",X$5&gt;=Milestones[[#This Row],[Start]:[Start]],X$5&lt;=Milestones[[#This Row],[End]:[End]]),1,"")),"")</f>
        <v/>
      </c>
      <c r="Y65" s="20" t="str">
        <f ca="1">IFERROR(IF(AND(Milestones[[#This Row],[Category]:[Category]]="Goal",Y$5&gt;=Milestones[[#This Row],[Start]:[Start]],Y$5&lt;=Milestones[[#This Row],[End]:[End]]),2,IF(AND(Milestones[[#This Row],[Category]:[Category]]="Milestone",Y$5&gt;=Milestones[[#This Row],[Start]:[Start]],Y$5&lt;=Milestones[[#This Row],[End]:[End]]),1,"")),"")</f>
        <v/>
      </c>
      <c r="Z65" s="20" t="str">
        <f ca="1">IFERROR(IF(AND(Milestones[[#This Row],[Category]:[Category]]="Goal",Z$5&gt;=Milestones[[#This Row],[Start]:[Start]],Z$5&lt;=Milestones[[#This Row],[End]:[End]]),2,IF(AND(Milestones[[#This Row],[Category]:[Category]]="Milestone",Z$5&gt;=Milestones[[#This Row],[Start]:[Start]],Z$5&lt;=Milestones[[#This Row],[End]:[End]]),1,"")),"")</f>
        <v/>
      </c>
      <c r="AA65" s="20" t="str">
        <f ca="1">IFERROR(IF(AND(Milestones[[#This Row],[Category]:[Category]]="Goal",AA$5&gt;=Milestones[[#This Row],[Start]:[Start]],AA$5&lt;=Milestones[[#This Row],[End]:[End]]),2,IF(AND(Milestones[[#This Row],[Category]:[Category]]="Milestone",AA$5&gt;=Milestones[[#This Row],[Start]:[Start]],AA$5&lt;=Milestones[[#This Row],[End]:[End]]),1,"")),"")</f>
        <v/>
      </c>
      <c r="AB65" s="20" t="str">
        <f ca="1">IFERROR(IF(AND(Milestones[[#This Row],[Category]:[Category]]="Goal",AB$5&gt;=Milestones[[#This Row],[Start]:[Start]],AB$5&lt;=Milestones[[#This Row],[End]:[End]]),2,IF(AND(Milestones[[#This Row],[Category]:[Category]]="Milestone",AB$5&gt;=Milestones[[#This Row],[Start]:[Start]],AB$5&lt;=Milestones[[#This Row],[End]:[End]]),1,"")),"")</f>
        <v/>
      </c>
      <c r="AC65" s="20" t="str">
        <f ca="1">IFERROR(IF(AND(Milestones[[#This Row],[Category]:[Category]]="Goal",AC$5&gt;=Milestones[[#This Row],[Start]:[Start]],AC$5&lt;=Milestones[[#This Row],[End]:[End]]),2,IF(AND(Milestones[[#This Row],[Category]:[Category]]="Milestone",AC$5&gt;=Milestones[[#This Row],[Start]:[Start]],AC$5&lt;=Milestones[[#This Row],[End]:[End]]),1,"")),"")</f>
        <v/>
      </c>
      <c r="AD65" s="20" t="str">
        <f ca="1">IFERROR(IF(AND(Milestones[[#This Row],[Category]:[Category]]="Goal",AD$5&gt;=Milestones[[#This Row],[Start]:[Start]],AD$5&lt;=Milestones[[#This Row],[End]:[End]]),2,IF(AND(Milestones[[#This Row],[Category]:[Category]]="Milestone",AD$5&gt;=Milestones[[#This Row],[Start]:[Start]],AD$5&lt;=Milestones[[#This Row],[End]:[End]]),1,"")),"")</f>
        <v/>
      </c>
      <c r="AE65" s="20" t="str">
        <f ca="1">IFERROR(IF(AND(Milestones[[#This Row],[Category]:[Category]]="Goal",AE$5&gt;=Milestones[[#This Row],[Start]:[Start]],AE$5&lt;=Milestones[[#This Row],[End]:[End]]),2,IF(AND(Milestones[[#This Row],[Category]:[Category]]="Milestone",AE$5&gt;=Milestones[[#This Row],[Start]:[Start]],AE$5&lt;=Milestones[[#This Row],[End]:[End]]),1,"")),"")</f>
        <v/>
      </c>
      <c r="AF65" s="20" t="str">
        <f ca="1">IFERROR(IF(AND(Milestones[[#This Row],[Category]:[Category]]="Goal",AF$5&gt;=Milestones[[#This Row],[Start]:[Start]],AF$5&lt;=Milestones[[#This Row],[End]:[End]]),2,IF(AND(Milestones[[#This Row],[Category]:[Category]]="Milestone",AF$5&gt;=Milestones[[#This Row],[Start]:[Start]],AF$5&lt;=Milestones[[#This Row],[End]:[End]]),1,"")),"")</f>
        <v/>
      </c>
      <c r="AG65" s="20" t="str">
        <f ca="1">IFERROR(IF(AND(Milestones[[#This Row],[Category]:[Category]]="Goal",AG$5&gt;=Milestones[[#This Row],[Start]:[Start]],AG$5&lt;=Milestones[[#This Row],[End]:[End]]),2,IF(AND(Milestones[[#This Row],[Category]:[Category]]="Milestone",AG$5&gt;=Milestones[[#This Row],[Start]:[Start]],AG$5&lt;=Milestones[[#This Row],[End]:[End]]),1,"")),"")</f>
        <v/>
      </c>
      <c r="AH65" s="20" t="str">
        <f ca="1">IFERROR(IF(AND(Milestones[[#This Row],[Category]:[Category]]="Goal",AH$5&gt;=Milestones[[#This Row],[Start]:[Start]],AH$5&lt;=Milestones[[#This Row],[End]:[End]]),2,IF(AND(Milestones[[#This Row],[Category]:[Category]]="Milestone",AH$5&gt;=Milestones[[#This Row],[Start]:[Start]],AH$5&lt;=Milestones[[#This Row],[End]:[End]]),1,"")),"")</f>
        <v/>
      </c>
      <c r="AI65" s="20" t="str">
        <f ca="1">IFERROR(IF(AND(Milestones[[#This Row],[Category]:[Category]]="Goal",AI$5&gt;=Milestones[[#This Row],[Start]:[Start]],AI$5&lt;=Milestones[[#This Row],[End]:[End]]),2,IF(AND(Milestones[[#This Row],[Category]:[Category]]="Milestone",AI$5&gt;=Milestones[[#This Row],[Start]:[Start]],AI$5&lt;=Milestones[[#This Row],[End]:[End]]),1,"")),"")</f>
        <v/>
      </c>
      <c r="AJ65" s="20" t="str">
        <f ca="1">IFERROR(IF(AND(Milestones[[#This Row],[Category]:[Category]]="Goal",AJ$5&gt;=Milestones[[#This Row],[Start]:[Start]],AJ$5&lt;=Milestones[[#This Row],[End]:[End]]),2,IF(AND(Milestones[[#This Row],[Category]:[Category]]="Milestone",AJ$5&gt;=Milestones[[#This Row],[Start]:[Start]],AJ$5&lt;=Milestones[[#This Row],[End]:[End]]),1,"")),"")</f>
        <v/>
      </c>
      <c r="AK65" s="20" t="str">
        <f ca="1">IFERROR(IF(AND(Milestones[[#This Row],[Category]:[Category]]="Goal",AK$5&gt;=Milestones[[#This Row],[Start]:[Start]],AK$5&lt;=Milestones[[#This Row],[End]:[End]]),2,IF(AND(Milestones[[#This Row],[Category]:[Category]]="Milestone",AK$5&gt;=Milestones[[#This Row],[Start]:[Start]],AK$5&lt;=Milestones[[#This Row],[End]:[End]]),1,"")),"")</f>
        <v/>
      </c>
      <c r="AL65" s="20" t="str">
        <f ca="1">IFERROR(IF(AND(Milestones[[#This Row],[Category]:[Category]]="Goal",AL$5&gt;=Milestones[[#This Row],[Start]:[Start]],AL$5&lt;=Milestones[[#This Row],[End]:[End]]),2,IF(AND(Milestones[[#This Row],[Category]:[Category]]="Milestone",AL$5&gt;=Milestones[[#This Row],[Start]:[Start]],AL$5&lt;=Milestones[[#This Row],[End]:[End]]),1,"")),"")</f>
        <v/>
      </c>
      <c r="AM65" s="20" t="str">
        <f ca="1">IFERROR(IF(AND(Milestones[[#This Row],[Category]:[Category]]="Goal",AM$5&gt;=Milestones[[#This Row],[Start]:[Start]],AM$5&lt;=Milestones[[#This Row],[End]:[End]]),2,IF(AND(Milestones[[#This Row],[Category]:[Category]]="Milestone",AM$5&gt;=Milestones[[#This Row],[Start]:[Start]],AM$5&lt;=Milestones[[#This Row],[End]:[End]]),1,"")),"")</f>
        <v/>
      </c>
      <c r="AN65" s="20" t="str">
        <f ca="1">IFERROR(IF(AND(Milestones[[#This Row],[Category]:[Category]]="Goal",AN$5&gt;=Milestones[[#This Row],[Start]:[Start]],AN$5&lt;=Milestones[[#This Row],[End]:[End]]),2,IF(AND(Milestones[[#This Row],[Category]:[Category]]="Milestone",AN$5&gt;=Milestones[[#This Row],[Start]:[Start]],AN$5&lt;=Milestones[[#This Row],[End]:[End]]),1,"")),"")</f>
        <v/>
      </c>
      <c r="AO65" s="20" t="str">
        <f ca="1">IFERROR(IF(AND(Milestones[[#This Row],[Category]:[Category]]="Goal",AO$5&gt;=Milestones[[#This Row],[Start]:[Start]],AO$5&lt;=Milestones[[#This Row],[End]:[End]]),2,IF(AND(Milestones[[#This Row],[Category]:[Category]]="Milestone",AO$5&gt;=Milestones[[#This Row],[Start]:[Start]],AO$5&lt;=Milestones[[#This Row],[End]:[End]]),1,"")),"")</f>
        <v/>
      </c>
      <c r="AP65" s="20" t="str">
        <f ca="1">IFERROR(IF(AND(Milestones[[#This Row],[Category]:[Category]]="Goal",AP$5&gt;=Milestones[[#This Row],[Start]:[Start]],AP$5&lt;=Milestones[[#This Row],[End]:[End]]),2,IF(AND(Milestones[[#This Row],[Category]:[Category]]="Milestone",AP$5&gt;=Milestones[[#This Row],[Start]:[Start]],AP$5&lt;=Milestones[[#This Row],[End]:[End]]),1,"")),"")</f>
        <v/>
      </c>
      <c r="AQ65" s="20" t="str">
        <f ca="1">IFERROR(IF(AND(Milestones[[#This Row],[Category]:[Category]]="Goal",AQ$5&gt;=Milestones[[#This Row],[Start]:[Start]],AQ$5&lt;=Milestones[[#This Row],[End]:[End]]),2,IF(AND(Milestones[[#This Row],[Category]:[Category]]="Milestone",AQ$5&gt;=Milestones[[#This Row],[Start]:[Start]],AQ$5&lt;=Milestones[[#This Row],[End]:[End]]),1,"")),"")</f>
        <v/>
      </c>
      <c r="AR65" s="20" t="str">
        <f ca="1">IFERROR(IF(AND(Milestones[[#This Row],[Category]:[Category]]="Goal",AR$5&gt;=Milestones[[#This Row],[Start]:[Start]],AR$5&lt;=Milestones[[#This Row],[End]:[End]]),2,IF(AND(Milestones[[#This Row],[Category]:[Category]]="Milestone",AR$5&gt;=Milestones[[#This Row],[Start]:[Start]],AR$5&lt;=Milestones[[#This Row],[End]:[End]]),1,"")),"")</f>
        <v/>
      </c>
      <c r="AS65" s="20" t="str">
        <f ca="1">IFERROR(IF(AND(Milestones[[#This Row],[Category]:[Category]]="Goal",AS$5&gt;=Milestones[[#This Row],[Start]:[Start]],AS$5&lt;=Milestones[[#This Row],[End]:[End]]),2,IF(AND(Milestones[[#This Row],[Category]:[Category]]="Milestone",AS$5&gt;=Milestones[[#This Row],[Start]:[Start]],AS$5&lt;=Milestones[[#This Row],[End]:[End]]),1,"")),"")</f>
        <v/>
      </c>
      <c r="AT65" s="20" t="str">
        <f ca="1">IFERROR(IF(AND(Milestones[[#This Row],[Category]:[Category]]="Goal",AT$5&gt;=Milestones[[#This Row],[Start]:[Start]],AT$5&lt;=Milestones[[#This Row],[End]:[End]]),2,IF(AND(Milestones[[#This Row],[Category]:[Category]]="Milestone",AT$5&gt;=Milestones[[#This Row],[Start]:[Start]],AT$5&lt;=Milestones[[#This Row],[End]:[End]]),1,"")),"")</f>
        <v/>
      </c>
      <c r="AU65" s="20" t="str">
        <f ca="1">IFERROR(IF(AND(Milestones[[#This Row],[Category]:[Category]]="Goal",AU$5&gt;=Milestones[[#This Row],[Start]:[Start]],AU$5&lt;=Milestones[[#This Row],[End]:[End]]),2,IF(AND(Milestones[[#This Row],[Category]:[Category]]="Milestone",AU$5&gt;=Milestones[[#This Row],[Start]:[Start]],AU$5&lt;=Milestones[[#This Row],[End]:[End]]),1,"")),"")</f>
        <v/>
      </c>
      <c r="AV65" s="20" t="str">
        <f ca="1">IFERROR(IF(AND(Milestones[[#This Row],[Category]:[Category]]="Goal",AV$5&gt;=Milestones[[#This Row],[Start]:[Start]],AV$5&lt;=Milestones[[#This Row],[End]:[End]]),2,IF(AND(Milestones[[#This Row],[Category]:[Category]]="Milestone",AV$5&gt;=Milestones[[#This Row],[Start]:[Start]],AV$5&lt;=Milestones[[#This Row],[End]:[End]]),1,"")),"")</f>
        <v/>
      </c>
      <c r="AW65" s="20" t="str">
        <f ca="1">IFERROR(IF(AND(Milestones[[#This Row],[Category]:[Category]]="Goal",AW$5&gt;=Milestones[[#This Row],[Start]:[Start]],AW$5&lt;=Milestones[[#This Row],[End]:[End]]),2,IF(AND(Milestones[[#This Row],[Category]:[Category]]="Milestone",AW$5&gt;=Milestones[[#This Row],[Start]:[Start]],AW$5&lt;=Milestones[[#This Row],[End]:[End]]),1,"")),"")</f>
        <v/>
      </c>
      <c r="AX65" s="20" t="str">
        <f ca="1">IFERROR(IF(AND(Milestones[[#This Row],[Category]:[Category]]="Goal",AX$5&gt;=Milestones[[#This Row],[Start]:[Start]],AX$5&lt;=Milestones[[#This Row],[End]:[End]]),2,IF(AND(Milestones[[#This Row],[Category]:[Category]]="Milestone",AX$5&gt;=Milestones[[#This Row],[Start]:[Start]],AX$5&lt;=Milestones[[#This Row],[End]:[End]]),1,"")),"")</f>
        <v/>
      </c>
      <c r="AY65" s="20" t="str">
        <f ca="1">IFERROR(IF(AND(Milestones[[#This Row],[Category]:[Category]]="Goal",AY$5&gt;=Milestones[[#This Row],[Start]:[Start]],AY$5&lt;=Milestones[[#This Row],[End]:[End]]),2,IF(AND(Milestones[[#This Row],[Category]:[Category]]="Milestone",AY$5&gt;=Milestones[[#This Row],[Start]:[Start]],AY$5&lt;=Milestones[[#This Row],[End]:[End]]),1,"")),"")</f>
        <v/>
      </c>
      <c r="AZ65" s="20" t="str">
        <f ca="1">IFERROR(IF(AND(Milestones[[#This Row],[Category]:[Category]]="Goal",AZ$5&gt;=Milestones[[#This Row],[Start]:[Start]],AZ$5&lt;=Milestones[[#This Row],[End]:[End]]),2,IF(AND(Milestones[[#This Row],[Category]:[Category]]="Milestone",AZ$5&gt;=Milestones[[#This Row],[Start]:[Start]],AZ$5&lt;=Milestones[[#This Row],[End]:[End]]),1,"")),"")</f>
        <v/>
      </c>
      <c r="BA65" s="20" t="str">
        <f ca="1">IFERROR(IF(AND(Milestones[[#This Row],[Category]:[Category]]="Goal",BA$5&gt;=Milestones[[#This Row],[Start]:[Start]],BA$5&lt;=Milestones[[#This Row],[End]:[End]]),2,IF(AND(Milestones[[#This Row],[Category]:[Category]]="Milestone",BA$5&gt;=Milestones[[#This Row],[Start]:[Start]],BA$5&lt;=Milestones[[#This Row],[End]:[End]]),1,"")),"")</f>
        <v/>
      </c>
      <c r="BB65" s="20" t="str">
        <f ca="1">IFERROR(IF(AND(Milestones[[#This Row],[Category]:[Category]]="Goal",BB$5&gt;=Milestones[[#This Row],[Start]:[Start]],BB$5&lt;=Milestones[[#This Row],[End]:[End]]),2,IF(AND(Milestones[[#This Row],[Category]:[Category]]="Milestone",BB$5&gt;=Milestones[[#This Row],[Start]:[Start]],BB$5&lt;=Milestones[[#This Row],[End]:[End]]),1,"")),"")</f>
        <v/>
      </c>
      <c r="BC65" s="20" t="str">
        <f ca="1">IFERROR(IF(AND(Milestones[[#This Row],[Category]:[Category]]="Goal",BC$5&gt;=Milestones[[#This Row],[Start]:[Start]],BC$5&lt;=Milestones[[#This Row],[End]:[End]]),2,IF(AND(Milestones[[#This Row],[Category]:[Category]]="Milestone",BC$5&gt;=Milestones[[#This Row],[Start]:[Start]],BC$5&lt;=Milestones[[#This Row],[End]:[End]]),1,"")),"")</f>
        <v/>
      </c>
      <c r="BD65" s="20" t="str">
        <f ca="1">IFERROR(IF(AND(Milestones[[#This Row],[Category]:[Category]]="Goal",BD$5&gt;=Milestones[[#This Row],[Start]:[Start]],BD$5&lt;=Milestones[[#This Row],[End]:[End]]),2,IF(AND(Milestones[[#This Row],[Category]:[Category]]="Milestone",BD$5&gt;=Milestones[[#This Row],[Start]:[Start]],BD$5&lt;=Milestones[[#This Row],[End]:[End]]),1,"")),"")</f>
        <v/>
      </c>
      <c r="BE65" s="20" t="str">
        <f ca="1">IFERROR(IF(AND(Milestones[[#This Row],[Category]:[Category]]="Goal",BE$5&gt;=Milestones[[#This Row],[Start]:[Start]],BE$5&lt;=Milestones[[#This Row],[End]:[End]]),2,IF(AND(Milestones[[#This Row],[Category]:[Category]]="Milestone",BE$5&gt;=Milestones[[#This Row],[Start]:[Start]],BE$5&lt;=Milestones[[#This Row],[End]:[End]]),1,"")),"")</f>
        <v/>
      </c>
      <c r="BF65" s="20" t="str">
        <f ca="1">IFERROR(IF(AND(Milestones[[#This Row],[Category]:[Category]]="Goal",BF$5&gt;=Milestones[[#This Row],[Start]:[Start]],BF$5&lt;=Milestones[[#This Row],[End]:[End]]),2,IF(AND(Milestones[[#This Row],[Category]:[Category]]="Milestone",BF$5&gt;=Milestones[[#This Row],[Start]:[Start]],BF$5&lt;=Milestones[[#This Row],[End]:[End]]),1,"")),"")</f>
        <v/>
      </c>
      <c r="BG65" s="20" t="str">
        <f ca="1">IFERROR(IF(AND(Milestones[[#This Row],[Category]:[Category]]="Goal",BG$5&gt;=Milestones[[#This Row],[Start]:[Start]],BG$5&lt;=Milestones[[#This Row],[End]:[End]]),2,IF(AND(Milestones[[#This Row],[Category]:[Category]]="Milestone",BG$5&gt;=Milestones[[#This Row],[Start]:[Start]],BG$5&lt;=Milestones[[#This Row],[End]:[End]]),1,"")),"")</f>
        <v/>
      </c>
      <c r="BH65" s="20" t="str">
        <f ca="1">IFERROR(IF(AND(Milestones[[#This Row],[Category]:[Category]]="Goal",BH$5&gt;=Milestones[[#This Row],[Start]:[Start]],BH$5&lt;=Milestones[[#This Row],[End]:[End]]),2,IF(AND(Milestones[[#This Row],[Category]:[Category]]="Milestone",BH$5&gt;=Milestones[[#This Row],[Start]:[Start]],BH$5&lt;=Milestones[[#This Row],[End]:[End]]),1,"")),"")</f>
        <v/>
      </c>
      <c r="BI65" s="20" t="str">
        <f ca="1">IFERROR(IF(AND(Milestones[[#This Row],[Category]:[Category]]="Goal",BI$5&gt;=Milestones[[#This Row],[Start]:[Start]],BI$5&lt;=Milestones[[#This Row],[End]:[End]]),2,IF(AND(Milestones[[#This Row],[Category]:[Category]]="Milestone",BI$5&gt;=Milestones[[#This Row],[Start]:[Start]],BI$5&lt;=Milestones[[#This Row],[End]:[End]]),1,"")),"")</f>
        <v/>
      </c>
      <c r="BJ65" s="20" t="str">
        <f ca="1">IFERROR(IF(AND(Milestones[[#This Row],[Category]:[Category]]="Goal",BJ$5&gt;=Milestones[[#This Row],[Start]:[Start]],BJ$5&lt;=Milestones[[#This Row],[End]:[End]]),2,IF(AND(Milestones[[#This Row],[Category]:[Category]]="Milestone",BJ$5&gt;=Milestones[[#This Row],[Start]:[Start]],BJ$5&lt;=Milestones[[#This Row],[End]:[End]]),1,"")),"")</f>
        <v/>
      </c>
      <c r="BK65" s="20" t="str">
        <f ca="1">IFERROR(IF(AND(Milestones[[#This Row],[Category]:[Category]]="Goal",BK$5&gt;=Milestones[[#This Row],[Start]:[Start]],BK$5&lt;=Milestones[[#This Row],[End]:[End]]),2,IF(AND(Milestones[[#This Row],[Category]:[Category]]="Milestone",BK$5&gt;=Milestones[[#This Row],[Start]:[Start]],BK$5&lt;=Milestones[[#This Row],[End]:[End]]),1,"")),"")</f>
        <v/>
      </c>
      <c r="BL65" s="20" t="str">
        <f ca="1">IFERROR(IF(AND(Milestones[[#This Row],[Category]:[Category]]="Goal",BL$5&gt;=Milestones[[#This Row],[Start]:[Start]],BL$5&lt;=Milestones[[#This Row],[End]:[End]]),2,IF(AND(Milestones[[#This Row],[Category]:[Category]]="Milestone",BL$5&gt;=Milestones[[#This Row],[Start]:[Start]],BL$5&lt;=Milestones[[#This Row],[End]:[End]]),1,"")),"")</f>
        <v/>
      </c>
      <c r="BM65" s="20" t="str">
        <f ca="1">IFERROR(IF(AND(Milestones[[#This Row],[Category]:[Category]]="Goal",BM$5&gt;=Milestones[[#This Row],[Start]:[Start]],BM$5&lt;=Milestones[[#This Row],[End]:[End]]),2,IF(AND(Milestones[[#This Row],[Category]:[Category]]="Milestone",BM$5&gt;=Milestones[[#This Row],[Start]:[Start]],BM$5&lt;=Milestones[[#This Row],[End]:[End]]),1,"")),"")</f>
        <v/>
      </c>
      <c r="BN65" s="20" t="str">
        <f ca="1">IFERROR(IF(AND(Milestones[[#This Row],[Category]:[Category]]="Goal",BN$5&gt;=Milestones[[#This Row],[Start]:[Start]],BN$5&lt;=Milestones[[#This Row],[End]:[End]]),2,IF(AND(Milestones[[#This Row],[Category]:[Category]]="Milestone",BN$5&gt;=Milestones[[#This Row],[Start]:[Start]],BN$5&lt;=Milestones[[#This Row],[End]:[End]]),1,"")),"")</f>
        <v/>
      </c>
      <c r="BO65" s="20" t="str">
        <f ca="1">IFERROR(IF(AND(Milestones[[#This Row],[Category]:[Category]]="Goal",BO$5&gt;=Milestones[[#This Row],[Start]:[Start]],BO$5&lt;=Milestones[[#This Row],[End]:[End]]),2,IF(AND(Milestones[[#This Row],[Category]:[Category]]="Milestone",BO$5&gt;=Milestones[[#This Row],[Start]:[Start]],BO$5&lt;=Milestones[[#This Row],[End]:[End]]),1,"")),"")</f>
        <v/>
      </c>
      <c r="BP65" s="20" t="str">
        <f ca="1">IFERROR(IF(AND(Milestones[[#This Row],[Category]:[Category]]="Goal",BP$5&gt;=Milestones[[#This Row],[Start]:[Start]],BP$5&lt;=Milestones[[#This Row],[End]:[End]]),2,IF(AND(Milestones[[#This Row],[Category]:[Category]]="Milestone",BP$5&gt;=Milestones[[#This Row],[Start]:[Start]],BP$5&lt;=Milestones[[#This Row],[End]:[End]]),1,"")),"")</f>
        <v/>
      </c>
      <c r="BQ65" s="20" t="str">
        <f ca="1">IFERROR(IF(AND(Milestones[[#This Row],[Category]:[Category]]="Goal",BQ$5&gt;=Milestones[[#This Row],[Start]:[Start]],BQ$5&lt;=Milestones[[#This Row],[End]:[End]]),2,IF(AND(Milestones[[#This Row],[Category]:[Category]]="Milestone",BQ$5&gt;=Milestones[[#This Row],[Start]:[Start]],BQ$5&lt;=Milestones[[#This Row],[End]:[End]]),1,"")),"")</f>
        <v/>
      </c>
      <c r="BR65" s="20" t="str">
        <f ca="1">IFERROR(IF(AND(Milestones[[#This Row],[Category]:[Category]]="Goal",BR$5&gt;=Milestones[[#This Row],[Start]:[Start]],BR$5&lt;=Milestones[[#This Row],[End]:[End]]),2,IF(AND(Milestones[[#This Row],[Category]:[Category]]="Milestone",BR$5&gt;=Milestones[[#This Row],[Start]:[Start]],BR$5&lt;=Milestones[[#This Row],[End]:[End]]),1,"")),"")</f>
        <v/>
      </c>
      <c r="BS65" s="20" t="str">
        <f ca="1">IFERROR(IF(AND(Milestones[[#This Row],[Category]:[Category]]="Goal",BS$5&gt;=Milestones[[#This Row],[Start]:[Start]],BS$5&lt;=Milestones[[#This Row],[End]:[End]]),2,IF(AND(Milestones[[#This Row],[Category]:[Category]]="Milestone",BS$5&gt;=Milestones[[#This Row],[Start]:[Start]],BS$5&lt;=Milestones[[#This Row],[End]:[End]]),1,"")),"")</f>
        <v/>
      </c>
      <c r="BT65" s="20" t="str">
        <f ca="1">IFERROR(IF(AND(Milestones[[#This Row],[Category]:[Category]]="Goal",BT$5&gt;=Milestones[[#This Row],[Start]:[Start]],BT$5&lt;=Milestones[[#This Row],[End]:[End]]),2,IF(AND(Milestones[[#This Row],[Category]:[Category]]="Milestone",BT$5&gt;=Milestones[[#This Row],[Start]:[Start]],BT$5&lt;=Milestones[[#This Row],[End]:[End]]),1,"")),"")</f>
        <v/>
      </c>
      <c r="BU65" s="20" t="str">
        <f ca="1">IFERROR(IF(AND(Milestones[[#This Row],[Category]:[Category]]="Goal",BU$5&gt;=Milestones[[#This Row],[Start]:[Start]],BU$5&lt;=Milestones[[#This Row],[End]:[End]]),2,IF(AND(Milestones[[#This Row],[Category]:[Category]]="Milestone",BU$5&gt;=Milestones[[#This Row],[Start]:[Start]],BU$5&lt;=Milestones[[#This Row],[End]:[End]]),1,"")),"")</f>
        <v/>
      </c>
      <c r="BV65" s="20" t="str">
        <f ca="1">IFERROR(IF(AND(Milestones[[#This Row],[Category]:[Category]]="Goal",BV$5&gt;=Milestones[[#This Row],[Start]:[Start]],BV$5&lt;=Milestones[[#This Row],[End]:[End]]),2,IF(AND(Milestones[[#This Row],[Category]:[Category]]="Milestone",BV$5&gt;=Milestones[[#This Row],[Start]:[Start]],BV$5&lt;=Milestones[[#This Row],[End]:[End]]),1,"")),"")</f>
        <v/>
      </c>
      <c r="BW65" s="20" t="str">
        <f ca="1">IFERROR(IF(AND(Milestones[[#This Row],[Category]:[Category]]="Goal",BW$5&gt;=Milestones[[#This Row],[Start]:[Start]],BW$5&lt;=Milestones[[#This Row],[End]:[End]]),2,IF(AND(Milestones[[#This Row],[Category]:[Category]]="Milestone",BW$5&gt;=Milestones[[#This Row],[Start]:[Start]],BW$5&lt;=Milestones[[#This Row],[End]:[End]]),1,"")),"")</f>
        <v/>
      </c>
      <c r="BX65" s="20" t="str">
        <f ca="1">IFERROR(IF(AND(Milestones[[#This Row],[Category]:[Category]]="Goal",BX$5&gt;=Milestones[[#This Row],[Start]:[Start]],BX$5&lt;=Milestones[[#This Row],[End]:[End]]),2,IF(AND(Milestones[[#This Row],[Category]:[Category]]="Milestone",BX$5&gt;=Milestones[[#This Row],[Start]:[Start]],BX$5&lt;=Milestones[[#This Row],[End]:[End]]),1,"")),"")</f>
        <v/>
      </c>
      <c r="BY65" s="20" t="str">
        <f ca="1">IFERROR(IF(AND(Milestones[[#This Row],[Category]:[Category]]="Goal",BY$5&gt;=Milestones[[#This Row],[Start]:[Start]],BY$5&lt;=Milestones[[#This Row],[End]:[End]]),2,IF(AND(Milestones[[#This Row],[Category]:[Category]]="Milestone",BY$5&gt;=Milestones[[#This Row],[Start]:[Start]],BY$5&lt;=Milestones[[#This Row],[End]:[End]]),1,"")),"")</f>
        <v/>
      </c>
      <c r="BZ65" s="20" t="str">
        <f ca="1">IFERROR(IF(AND(Milestones[[#This Row],[Category]:[Category]]="Goal",BZ$5&gt;=Milestones[[#This Row],[Start]:[Start]],BZ$5&lt;=Milestones[[#This Row],[End]:[End]]),2,IF(AND(Milestones[[#This Row],[Category]:[Category]]="Milestone",BZ$5&gt;=Milestones[[#This Row],[Start]:[Start]],BZ$5&lt;=Milestones[[#This Row],[End]:[End]]),1,"")),"")</f>
        <v/>
      </c>
      <c r="CA65" s="20" t="str">
        <f ca="1">IFERROR(IF(AND(Milestones[[#This Row],[Category]:[Category]]="Goal",CA$5&gt;=Milestones[[#This Row],[Start]:[Start]],CA$5&lt;=Milestones[[#This Row],[End]:[End]]),2,IF(AND(Milestones[[#This Row],[Category]:[Category]]="Milestone",CA$5&gt;=Milestones[[#This Row],[Start]:[Start]],CA$5&lt;=Milestones[[#This Row],[End]:[End]]),1,"")),"")</f>
        <v/>
      </c>
      <c r="CB65" s="20" t="str">
        <f ca="1">IFERROR(IF(AND(Milestones[[#This Row],[Category]:[Category]]="Goal",CB$5&gt;=Milestones[[#This Row],[Start]:[Start]],CB$5&lt;=Milestones[[#This Row],[End]:[End]]),2,IF(AND(Milestones[[#This Row],[Category]:[Category]]="Milestone",CB$5&gt;=Milestones[[#This Row],[Start]:[Start]],CB$5&lt;=Milestones[[#This Row],[End]:[End]]),1,"")),"")</f>
        <v/>
      </c>
      <c r="CC65" s="20" t="str">
        <f ca="1">IFERROR(IF(AND(Milestones[[#This Row],[Category]:[Category]]="Goal",CC$5&gt;=Milestones[[#This Row],[Start]:[Start]],CC$5&lt;=Milestones[[#This Row],[End]:[End]]),2,IF(AND(Milestones[[#This Row],[Category]:[Category]]="Milestone",CC$5&gt;=Milestones[[#This Row],[Start]:[Start]],CC$5&lt;=Milestones[[#This Row],[End]:[End]]),1,"")),"")</f>
        <v/>
      </c>
      <c r="CD65" s="20" t="str">
        <f ca="1">IFERROR(IF(AND(Milestones[[#This Row],[Category]:[Category]]="Goal",CD$5&gt;=Milestones[[#This Row],[Start]:[Start]],CD$5&lt;=Milestones[[#This Row],[End]:[End]]),2,IF(AND(Milestones[[#This Row],[Category]:[Category]]="Milestone",CD$5&gt;=Milestones[[#This Row],[Start]:[Start]],CD$5&lt;=Milestones[[#This Row],[End]:[End]]),1,"")),"")</f>
        <v/>
      </c>
      <c r="CE65" s="20" t="str">
        <f ca="1">IFERROR(IF(AND(Milestones[[#This Row],[Category]:[Category]]="Goal",CE$5&gt;=Milestones[[#This Row],[Start]:[Start]],CE$5&lt;=Milestones[[#This Row],[End]:[End]]),2,IF(AND(Milestones[[#This Row],[Category]:[Category]]="Milestone",CE$5&gt;=Milestones[[#This Row],[Start]:[Start]],CE$5&lt;=Milestones[[#This Row],[End]:[End]]),1,"")),"")</f>
        <v/>
      </c>
      <c r="CF65" s="20" t="str">
        <f ca="1">IFERROR(IF(AND(Milestones[[#This Row],[Category]:[Category]]="Goal",CF$5&gt;=Milestones[[#This Row],[Start]:[Start]],CF$5&lt;=Milestones[[#This Row],[End]:[End]]),2,IF(AND(Milestones[[#This Row],[Category]:[Category]]="Milestone",CF$5&gt;=Milestones[[#This Row],[Start]:[Start]],CF$5&lt;=Milestones[[#This Row],[End]:[End]]),1,"")),"")</f>
        <v/>
      </c>
      <c r="CG65" s="20" t="str">
        <f ca="1">IFERROR(IF(AND(Milestones[[#This Row],[Category]:[Category]]="Goal",CG$5&gt;=Milestones[[#This Row],[Start]:[Start]],CG$5&lt;=Milestones[[#This Row],[End]:[End]]),2,IF(AND(Milestones[[#This Row],[Category]:[Category]]="Milestone",CG$5&gt;=Milestones[[#This Row],[Start]:[Start]],CG$5&lt;=Milestones[[#This Row],[End]:[End]]),1,"")),"")</f>
        <v/>
      </c>
      <c r="CH65" s="20" t="str">
        <f ca="1">IFERROR(IF(AND(Milestones[[#This Row],[Category]:[Category]]="Goal",CH$5&gt;=Milestones[[#This Row],[Start]:[Start]],CH$5&lt;=Milestones[[#This Row],[End]:[End]]),2,IF(AND(Milestones[[#This Row],[Category]:[Category]]="Milestone",CH$5&gt;=Milestones[[#This Row],[Start]:[Start]],CH$5&lt;=Milestones[[#This Row],[End]:[End]]),1,"")),"")</f>
        <v/>
      </c>
      <c r="CI65" s="20" t="str">
        <f ca="1">IFERROR(IF(AND(Milestones[[#This Row],[Category]:[Category]]="Goal",CI$5&gt;=Milestones[[#This Row],[Start]:[Start]],CI$5&lt;=Milestones[[#This Row],[End]:[End]]),2,IF(AND(Milestones[[#This Row],[Category]:[Category]]="Milestone",CI$5&gt;=Milestones[[#This Row],[Start]:[Start]],CI$5&lt;=Milestones[[#This Row],[End]:[End]]),1,"")),"")</f>
        <v/>
      </c>
      <c r="CJ65" s="20" t="str">
        <f ca="1">IFERROR(IF(AND(Milestones[[#This Row],[Category]:[Category]]="Goal",CJ$5&gt;=Milestones[[#This Row],[Start]:[Start]],CJ$5&lt;=Milestones[[#This Row],[End]:[End]]),2,IF(AND(Milestones[[#This Row],[Category]:[Category]]="Milestone",CJ$5&gt;=Milestones[[#This Row],[Start]:[Start]],CJ$5&lt;=Milestones[[#This Row],[End]:[End]]),1,"")),"")</f>
        <v/>
      </c>
      <c r="CK65" s="20" t="str">
        <f ca="1">IFERROR(IF(AND(Milestones[[#This Row],[Category]:[Category]]="Goal",CK$5&gt;=Milestones[[#This Row],[Start]:[Start]],CK$5&lt;=Milestones[[#This Row],[End]:[End]]),2,IF(AND(Milestones[[#This Row],[Category]:[Category]]="Milestone",CK$5&gt;=Milestones[[#This Row],[Start]:[Start]],CK$5&lt;=Milestones[[#This Row],[End]:[End]]),1,"")),"")</f>
        <v/>
      </c>
      <c r="CL65" s="20" t="str">
        <f ca="1">IFERROR(IF(AND(Milestones[[#This Row],[Category]:[Category]]="Goal",CL$5&gt;=Milestones[[#This Row],[Start]:[Start]],CL$5&lt;=Milestones[[#This Row],[End]:[End]]),2,IF(AND(Milestones[[#This Row],[Category]:[Category]]="Milestone",CL$5&gt;=Milestones[[#This Row],[Start]:[Start]],CL$5&lt;=Milestones[[#This Row],[End]:[End]]),1,"")),"")</f>
        <v/>
      </c>
      <c r="CM65" s="20" t="str">
        <f ca="1">IFERROR(IF(AND(Milestones[[#This Row],[Category]:[Category]]="Goal",CM$5&gt;=Milestones[[#This Row],[Start]:[Start]],CM$5&lt;=Milestones[[#This Row],[End]:[End]]),2,IF(AND(Milestones[[#This Row],[Category]:[Category]]="Milestone",CM$5&gt;=Milestones[[#This Row],[Start]:[Start]],CM$5&lt;=Milestones[[#This Row],[End]:[End]]),1,"")),"")</f>
        <v/>
      </c>
      <c r="CN65" s="20" t="str">
        <f ca="1">IFERROR(IF(AND(Milestones[[#This Row],[Category]:[Category]]="Goal",CN$5&gt;=Milestones[[#This Row],[Start]:[Start]],CN$5&lt;=Milestones[[#This Row],[End]:[End]]),2,IF(AND(Milestones[[#This Row],[Category]:[Category]]="Milestone",CN$5&gt;=Milestones[[#This Row],[Start]:[Start]],CN$5&lt;=Milestones[[#This Row],[End]:[End]]),1,"")),"")</f>
        <v/>
      </c>
      <c r="CO65" s="20" t="str">
        <f ca="1">IFERROR(IF(AND(Milestones[[#This Row],[Category]:[Category]]="Goal",CO$5&gt;=Milestones[[#This Row],[Start]:[Start]],CO$5&lt;=Milestones[[#This Row],[End]:[End]]),2,IF(AND(Milestones[[#This Row],[Category]:[Category]]="Milestone",CO$5&gt;=Milestones[[#This Row],[Start]:[Start]],CO$5&lt;=Milestones[[#This Row],[End]:[End]]),1,"")),"")</f>
        <v/>
      </c>
      <c r="CP65" s="20" t="str">
        <f ca="1">IFERROR(IF(AND(Milestones[[#This Row],[Category]:[Category]]="Goal",CP$5&gt;=Milestones[[#This Row],[Start]:[Start]],CP$5&lt;=Milestones[[#This Row],[End]:[End]]),2,IF(AND(Milestones[[#This Row],[Category]:[Category]]="Milestone",CP$5&gt;=Milestones[[#This Row],[Start]:[Start]],CP$5&lt;=Milestones[[#This Row],[End]:[End]]),1,"")),"")</f>
        <v/>
      </c>
      <c r="CQ65" s="20" t="str">
        <f ca="1">IFERROR(IF(AND(Milestones[[#This Row],[Category]:[Category]]="Goal",CQ$5&gt;=Milestones[[#This Row],[Start]:[Start]],CQ$5&lt;=Milestones[[#This Row],[End]:[End]]),2,IF(AND(Milestones[[#This Row],[Category]:[Category]]="Milestone",CQ$5&gt;=Milestones[[#This Row],[Start]:[Start]],CQ$5&lt;=Milestones[[#This Row],[End]:[End]]),1,"")),"")</f>
        <v/>
      </c>
      <c r="CR65" s="20" t="str">
        <f ca="1">IFERROR(IF(AND(Milestones[[#This Row],[Category]:[Category]]="Goal",CR$5&gt;=Milestones[[#This Row],[Start]:[Start]],CR$5&lt;=Milestones[[#This Row],[End]:[End]]),2,IF(AND(Milestones[[#This Row],[Category]:[Category]]="Milestone",CR$5&gt;=Milestones[[#This Row],[Start]:[Start]],CR$5&lt;=Milestones[[#This Row],[End]:[End]]),1,"")),"")</f>
        <v/>
      </c>
      <c r="CS65" s="20" t="str">
        <f ca="1">IFERROR(IF(AND(Milestones[[#This Row],[Category]:[Category]]="Goal",CS$5&gt;=Milestones[[#This Row],[Start]:[Start]],CS$5&lt;=Milestones[[#This Row],[End]:[End]]),2,IF(AND(Milestones[[#This Row],[Category]:[Category]]="Milestone",CS$5&gt;=Milestones[[#This Row],[Start]:[Start]],CS$5&lt;=Milestones[[#This Row],[End]:[End]]),1,"")),"")</f>
        <v/>
      </c>
      <c r="CT65" s="20" t="str">
        <f ca="1">IFERROR(IF(AND(Milestones[[#This Row],[Category]:[Category]]="Goal",CT$5&gt;=Milestones[[#This Row],[Start]:[Start]],CT$5&lt;=Milestones[[#This Row],[End]:[End]]),2,IF(AND(Milestones[[#This Row],[Category]:[Category]]="Milestone",CT$5&gt;=Milestones[[#This Row],[Start]:[Start]],CT$5&lt;=Milestones[[#This Row],[End]:[End]]),1,"")),"")</f>
        <v/>
      </c>
      <c r="CU65" s="20" t="str">
        <f ca="1">IFERROR(IF(AND(Milestones[[#This Row],[Category]:[Category]]="Goal",CU$5&gt;=Milestones[[#This Row],[Start]:[Start]],CU$5&lt;=Milestones[[#This Row],[End]:[End]]),2,IF(AND(Milestones[[#This Row],[Category]:[Category]]="Milestone",CU$5&gt;=Milestones[[#This Row],[Start]:[Start]],CU$5&lt;=Milestones[[#This Row],[End]:[End]]),1,"")),"")</f>
        <v/>
      </c>
      <c r="CV65" s="20" t="str">
        <f ca="1">IFERROR(IF(AND(Milestones[[#This Row],[Category]:[Category]]="Goal",CV$5&gt;=Milestones[[#This Row],[Start]:[Start]],CV$5&lt;=Milestones[[#This Row],[End]:[End]]),2,IF(AND(Milestones[[#This Row],[Category]:[Category]]="Milestone",CV$5&gt;=Milestones[[#This Row],[Start]:[Start]],CV$5&lt;=Milestones[[#This Row],[End]:[End]]),1,"")),"")</f>
        <v/>
      </c>
      <c r="CW65" s="20" t="str">
        <f ca="1">IFERROR(IF(AND(Milestones[[#This Row],[Category]:[Category]]="Goal",CW$5&gt;=Milestones[[#This Row],[Start]:[Start]],CW$5&lt;=Milestones[[#This Row],[End]:[End]]),2,IF(AND(Milestones[[#This Row],[Category]:[Category]]="Milestone",CW$5&gt;=Milestones[[#This Row],[Start]:[Start]],CW$5&lt;=Milestones[[#This Row],[End]:[End]]),1,"")),"")</f>
        <v/>
      </c>
      <c r="CX65" s="20" t="str">
        <f ca="1">IFERROR(IF(AND(Milestones[[#This Row],[Category]:[Category]]="Goal",CX$5&gt;=Milestones[[#This Row],[Start]:[Start]],CX$5&lt;=Milestones[[#This Row],[End]:[End]]),2,IF(AND(Milestones[[#This Row],[Category]:[Category]]="Milestone",CX$5&gt;=Milestones[[#This Row],[Start]:[Start]],CX$5&lt;=Milestones[[#This Row],[End]:[End]]),1,"")),"")</f>
        <v/>
      </c>
      <c r="CY65" s="20" t="str">
        <f ca="1">IFERROR(IF(AND(Milestones[[#This Row],[Category]:[Category]]="Goal",CY$5&gt;=Milestones[[#This Row],[Start]:[Start]],CY$5&lt;=Milestones[[#This Row],[End]:[End]]),2,IF(AND(Milestones[[#This Row],[Category]:[Category]]="Milestone",CY$5&gt;=Milestones[[#This Row],[Start]:[Start]],CY$5&lt;=Milestones[[#This Row],[End]:[End]]),1,"")),"")</f>
        <v/>
      </c>
      <c r="CZ65" s="20" t="str">
        <f ca="1">IFERROR(IF(AND(Milestones[[#This Row],[Category]:[Category]]="Goal",CZ$5&gt;=Milestones[[#This Row],[Start]:[Start]],CZ$5&lt;=Milestones[[#This Row],[End]:[End]]),2,IF(AND(Milestones[[#This Row],[Category]:[Category]]="Milestone",CZ$5&gt;=Milestones[[#This Row],[Start]:[Start]],CZ$5&lt;=Milestones[[#This Row],[End]:[End]]),1,"")),"")</f>
        <v/>
      </c>
      <c r="DA65" s="20" t="str">
        <f ca="1">IFERROR(IF(AND(Milestones[[#This Row],[Category]:[Category]]="Goal",DA$5&gt;=Milestones[[#This Row],[Start]:[Start]],DA$5&lt;=Milestones[[#This Row],[End]:[End]]),2,IF(AND(Milestones[[#This Row],[Category]:[Category]]="Milestone",DA$5&gt;=Milestones[[#This Row],[Start]:[Start]],DA$5&lt;=Milestones[[#This Row],[End]:[End]]),1,"")),"")</f>
        <v/>
      </c>
      <c r="DB65" s="20" t="str">
        <f ca="1">IFERROR(IF(AND(Milestones[[#This Row],[Category]:[Category]]="Goal",DB$5&gt;=Milestones[[#This Row],[Start]:[Start]],DB$5&lt;=Milestones[[#This Row],[End]:[End]]),2,IF(AND(Milestones[[#This Row],[Category]:[Category]]="Milestone",DB$5&gt;=Milestones[[#This Row],[Start]:[Start]],DB$5&lt;=Milestones[[#This Row],[End]:[End]]),1,"")),"")</f>
        <v/>
      </c>
      <c r="DC65" s="20" t="str">
        <f ca="1">IFERROR(IF(AND(Milestones[[#This Row],[Category]:[Category]]="Goal",DC$5&gt;=Milestones[[#This Row],[Start]:[Start]],DC$5&lt;=Milestones[[#This Row],[End]:[End]]),2,IF(AND(Milestones[[#This Row],[Category]:[Category]]="Milestone",DC$5&gt;=Milestones[[#This Row],[Start]:[Start]],DC$5&lt;=Milestones[[#This Row],[End]:[End]]),1,"")),"")</f>
        <v/>
      </c>
      <c r="DD65" s="20" t="str">
        <f ca="1">IFERROR(IF(AND(Milestones[[#This Row],[Category]:[Category]]="Goal",DD$5&gt;=Milestones[[#This Row],[Start]:[Start]],DD$5&lt;=Milestones[[#This Row],[End]:[End]]),2,IF(AND(Milestones[[#This Row],[Category]:[Category]]="Milestone",DD$5&gt;=Milestones[[#This Row],[Start]:[Start]],DD$5&lt;=Milestones[[#This Row],[End]:[End]]),1,"")),"")</f>
        <v/>
      </c>
      <c r="DE65" s="20" t="str">
        <f ca="1">IFERROR(IF(AND(Milestones[[#This Row],[Category]:[Category]]="Goal",DE$5&gt;=Milestones[[#This Row],[Start]:[Start]],DE$5&lt;=Milestones[[#This Row],[End]:[End]]),2,IF(AND(Milestones[[#This Row],[Category]:[Category]]="Milestone",DE$5&gt;=Milestones[[#This Row],[Start]:[Start]],DE$5&lt;=Milestones[[#This Row],[End]:[End]]),1,"")),"")</f>
        <v/>
      </c>
      <c r="DF65" s="20" t="str">
        <f ca="1">IFERROR(IF(AND(Milestones[[#This Row],[Category]:[Category]]="Goal",DF$5&gt;=Milestones[[#This Row],[Start]:[Start]],DF$5&lt;=Milestones[[#This Row],[End]:[End]]),2,IF(AND(Milestones[[#This Row],[Category]:[Category]]="Milestone",DF$5&gt;=Milestones[[#This Row],[Start]:[Start]],DF$5&lt;=Milestones[[#This Row],[End]:[End]]),1,"")),"")</f>
        <v/>
      </c>
      <c r="DG65" s="20" t="str">
        <f ca="1">IFERROR(IF(AND(Milestones[[#This Row],[Category]:[Category]]="Goal",DG$5&gt;=Milestones[[#This Row],[Start]:[Start]],DG$5&lt;=Milestones[[#This Row],[End]:[End]]),2,IF(AND(Milestones[[#This Row],[Category]:[Category]]="Milestone",DG$5&gt;=Milestones[[#This Row],[Start]:[Start]],DG$5&lt;=Milestones[[#This Row],[End]:[End]]),1,"")),"")</f>
        <v/>
      </c>
      <c r="DH65" s="20" t="str">
        <f ca="1">IFERROR(IF(AND(Milestones[[#This Row],[Category]:[Category]]="Goal",DH$5&gt;=Milestones[[#This Row],[Start]:[Start]],DH$5&lt;=Milestones[[#This Row],[End]:[End]]),2,IF(AND(Milestones[[#This Row],[Category]:[Category]]="Milestone",DH$5&gt;=Milestones[[#This Row],[Start]:[Start]],DH$5&lt;=Milestones[[#This Row],[End]:[End]]),1,"")),"")</f>
        <v/>
      </c>
      <c r="DI65" s="20" t="str">
        <f ca="1">IFERROR(IF(AND(Milestones[[#This Row],[Category]:[Category]]="Goal",DI$5&gt;=Milestones[[#This Row],[Start]:[Start]],DI$5&lt;=Milestones[[#This Row],[End]:[End]]),2,IF(AND(Milestones[[#This Row],[Category]:[Category]]="Milestone",DI$5&gt;=Milestones[[#This Row],[Start]:[Start]],DI$5&lt;=Milestones[[#This Row],[End]:[End]]),1,"")),"")</f>
        <v/>
      </c>
      <c r="DJ65" s="20" t="str">
        <f ca="1">IFERROR(IF(AND(Milestones[[#This Row],[Category]:[Category]]="Goal",DJ$5&gt;=Milestones[[#This Row],[Start]:[Start]],DJ$5&lt;=Milestones[[#This Row],[End]:[End]]),2,IF(AND(Milestones[[#This Row],[Category]:[Category]]="Milestone",DJ$5&gt;=Milestones[[#This Row],[Start]:[Start]],DJ$5&lt;=Milestones[[#This Row],[End]:[End]]),1,"")),"")</f>
        <v/>
      </c>
      <c r="DK65" s="20" t="str">
        <f ca="1">IFERROR(IF(AND(Milestones[[#This Row],[Category]:[Category]]="Goal",DK$5&gt;=Milestones[[#This Row],[Start]:[Start]],DK$5&lt;=Milestones[[#This Row],[End]:[End]]),2,IF(AND(Milestones[[#This Row],[Category]:[Category]]="Milestone",DK$5&gt;=Milestones[[#This Row],[Start]:[Start]],DK$5&lt;=Milestones[[#This Row],[End]:[End]]),1,"")),"")</f>
        <v/>
      </c>
      <c r="DL65" s="20" t="str">
        <f ca="1">IFERROR(IF(AND(Milestones[[#This Row],[Category]:[Category]]="Goal",DL$5&gt;=Milestones[[#This Row],[Start]:[Start]],DL$5&lt;=Milestones[[#This Row],[End]:[End]]),2,IF(AND(Milestones[[#This Row],[Category]:[Category]]="Milestone",DL$5&gt;=Milestones[[#This Row],[Start]:[Start]],DL$5&lt;=Milestones[[#This Row],[End]:[End]]),1,"")),"")</f>
        <v/>
      </c>
      <c r="DM65" s="20" t="str">
        <f ca="1">IFERROR(IF(AND(Milestones[[#This Row],[Category]:[Category]]="Goal",DM$5&gt;=Milestones[[#This Row],[Start]:[Start]],DM$5&lt;=Milestones[[#This Row],[End]:[End]]),2,IF(AND(Milestones[[#This Row],[Category]:[Category]]="Milestone",DM$5&gt;=Milestones[[#This Row],[Start]:[Start]],DM$5&lt;=Milestones[[#This Row],[End]:[End]]),1,"")),"")</f>
        <v/>
      </c>
      <c r="DN65" s="20" t="str">
        <f ca="1">IFERROR(IF(AND(Milestones[[#This Row],[Category]:[Category]]="Goal",DN$5&gt;=Milestones[[#This Row],[Start]:[Start]],DN$5&lt;=Milestones[[#This Row],[End]:[End]]),2,IF(AND(Milestones[[#This Row],[Category]:[Category]]="Milestone",DN$5&gt;=Milestones[[#This Row],[Start]:[Start]],DN$5&lt;=Milestones[[#This Row],[End]:[End]]),1,"")),"")</f>
        <v/>
      </c>
      <c r="DO65" s="20" t="str">
        <f ca="1">IFERROR(IF(AND(Milestones[[#This Row],[Category]:[Category]]="Goal",DO$5&gt;=Milestones[[#This Row],[Start]:[Start]],DO$5&lt;=Milestones[[#This Row],[End]:[End]]),2,IF(AND(Milestones[[#This Row],[Category]:[Category]]="Milestone",DO$5&gt;=Milestones[[#This Row],[Start]:[Start]],DO$5&lt;=Milestones[[#This Row],[End]:[End]]),1,"")),"")</f>
        <v/>
      </c>
      <c r="DP65" s="20" t="str">
        <f ca="1">IFERROR(IF(AND(Milestones[[#This Row],[Category]:[Category]]="Goal",DP$5&gt;=Milestones[[#This Row],[Start]:[Start]],DP$5&lt;=Milestones[[#This Row],[End]:[End]]),2,IF(AND(Milestones[[#This Row],[Category]:[Category]]="Milestone",DP$5&gt;=Milestones[[#This Row],[Start]:[Start]],DP$5&lt;=Milestones[[#This Row],[End]:[End]]),1,"")),"")</f>
        <v/>
      </c>
      <c r="DQ65" s="20" t="str">
        <f ca="1">IFERROR(IF(AND(Milestones[[#This Row],[Category]:[Category]]="Goal",DQ$5&gt;=Milestones[[#This Row],[Start]:[Start]],DQ$5&lt;=Milestones[[#This Row],[End]:[End]]),2,IF(AND(Milestones[[#This Row],[Category]:[Category]]="Milestone",DQ$5&gt;=Milestones[[#This Row],[Start]:[Start]],DQ$5&lt;=Milestones[[#This Row],[End]:[End]]),1,"")),"")</f>
        <v/>
      </c>
      <c r="DR65" s="20" t="str">
        <f ca="1">IFERROR(IF(AND(Milestones[[#This Row],[Category]:[Category]]="Goal",DR$5&gt;=Milestones[[#This Row],[Start]:[Start]],DR$5&lt;=Milestones[[#This Row],[End]:[End]]),2,IF(AND(Milestones[[#This Row],[Category]:[Category]]="Milestone",DR$5&gt;=Milestones[[#This Row],[Start]:[Start]],DR$5&lt;=Milestones[[#This Row],[End]:[End]]),1,"")),"")</f>
        <v/>
      </c>
      <c r="DS65" s="20" t="str">
        <f ca="1">IFERROR(IF(AND(Milestones[[#This Row],[Category]:[Category]]="Goal",DS$5&gt;=Milestones[[#This Row],[Start]:[Start]],DS$5&lt;=Milestones[[#This Row],[End]:[End]]),2,IF(AND(Milestones[[#This Row],[Category]:[Category]]="Milestone",DS$5&gt;=Milestones[[#This Row],[Start]:[Start]],DS$5&lt;=Milestones[[#This Row],[End]:[End]]),1,"")),"")</f>
        <v/>
      </c>
      <c r="DT65" s="20" t="str">
        <f ca="1">IFERROR(IF(AND(Milestones[[#This Row],[Category]:[Category]]="Goal",DT$5&gt;=Milestones[[#This Row],[Start]:[Start]],DT$5&lt;=Milestones[[#This Row],[End]:[End]]),2,IF(AND(Milestones[[#This Row],[Category]:[Category]]="Milestone",DT$5&gt;=Milestones[[#This Row],[Start]:[Start]],DT$5&lt;=Milestones[[#This Row],[End]:[End]]),1,"")),"")</f>
        <v/>
      </c>
      <c r="DU65" s="20" t="str">
        <f ca="1">IFERROR(IF(AND(Milestones[[#This Row],[Category]:[Category]]="Goal",DU$5&gt;=Milestones[[#This Row],[Start]:[Start]],DU$5&lt;=Milestones[[#This Row],[End]:[End]]),2,IF(AND(Milestones[[#This Row],[Category]:[Category]]="Milestone",DU$5&gt;=Milestones[[#This Row],[Start]:[Start]],DU$5&lt;=Milestones[[#This Row],[End]:[End]]),1,"")),"")</f>
        <v/>
      </c>
      <c r="DV65" s="20" t="str">
        <f ca="1">IFERROR(IF(AND(Milestones[[#This Row],[Category]:[Category]]="Goal",DV$5&gt;=Milestones[[#This Row],[Start]:[Start]],DV$5&lt;=Milestones[[#This Row],[End]:[End]]),2,IF(AND(Milestones[[#This Row],[Category]:[Category]]="Milestone",DV$5&gt;=Milestones[[#This Row],[Start]:[Start]],DV$5&lt;=Milestones[[#This Row],[End]:[End]]),1,"")),"")</f>
        <v/>
      </c>
      <c r="DW65" s="20" t="str">
        <f ca="1">IFERROR(IF(AND(Milestones[[#This Row],[Category]:[Category]]="Goal",DW$5&gt;=Milestones[[#This Row],[Start]:[Start]],DW$5&lt;=Milestones[[#This Row],[End]:[End]]),2,IF(AND(Milestones[[#This Row],[Category]:[Category]]="Milestone",DW$5&gt;=Milestones[[#This Row],[Start]:[Start]],DW$5&lt;=Milestones[[#This Row],[End]:[End]]),1,"")),"")</f>
        <v/>
      </c>
      <c r="DX65" s="20" t="str">
        <f ca="1">IFERROR(IF(AND(Milestones[[#This Row],[Category]:[Category]]="Goal",DX$5&gt;=Milestones[[#This Row],[Start]:[Start]],DX$5&lt;=Milestones[[#This Row],[End]:[End]]),2,IF(AND(Milestones[[#This Row],[Category]:[Category]]="Milestone",DX$5&gt;=Milestones[[#This Row],[Start]:[Start]],DX$5&lt;=Milestones[[#This Row],[End]:[End]]),1,"")),"")</f>
        <v/>
      </c>
      <c r="DY65" s="20" t="str">
        <f ca="1">IFERROR(IF(AND(Milestones[[#This Row],[Category]:[Category]]="Goal",DY$5&gt;=Milestones[[#This Row],[Start]:[Start]],DY$5&lt;=Milestones[[#This Row],[End]:[End]]),2,IF(AND(Milestones[[#This Row],[Category]:[Category]]="Milestone",DY$5&gt;=Milestones[[#This Row],[Start]:[Start]],DY$5&lt;=Milestones[[#This Row],[End]:[End]]),1,"")),"")</f>
        <v/>
      </c>
      <c r="DZ65" s="20" t="str">
        <f ca="1">IFERROR(IF(AND(Milestones[[#This Row],[Category]:[Category]]="Goal",DZ$5&gt;=Milestones[[#This Row],[Start]:[Start]],DZ$5&lt;=Milestones[[#This Row],[End]:[End]]),2,IF(AND(Milestones[[#This Row],[Category]:[Category]]="Milestone",DZ$5&gt;=Milestones[[#This Row],[Start]:[Start]],DZ$5&lt;=Milestones[[#This Row],[End]:[End]]),1,"")),"")</f>
        <v/>
      </c>
      <c r="EA65" s="20" t="str">
        <f ca="1">IFERROR(IF(AND(Milestones[[#This Row],[Category]:[Category]]="Goal",EA$5&gt;=Milestones[[#This Row],[Start]:[Start]],EA$5&lt;=Milestones[[#This Row],[End]:[End]]),2,IF(AND(Milestones[[#This Row],[Category]:[Category]]="Milestone",EA$5&gt;=Milestones[[#This Row],[Start]:[Start]],EA$5&lt;=Milestones[[#This Row],[End]:[End]]),1,"")),"")</f>
        <v/>
      </c>
      <c r="EB65" s="20" t="str">
        <f ca="1">IFERROR(IF(AND(Milestones[[#This Row],[Category]:[Category]]="Goal",EB$5&gt;=Milestones[[#This Row],[Start]:[Start]],EB$5&lt;=Milestones[[#This Row],[End]:[End]]),2,IF(AND(Milestones[[#This Row],[Category]:[Category]]="Milestone",EB$5&gt;=Milestones[[#This Row],[Start]:[Start]],EB$5&lt;=Milestones[[#This Row],[End]:[End]]),1,"")),"")</f>
        <v/>
      </c>
      <c r="EC65" s="20" t="str">
        <f ca="1">IFERROR(IF(AND(Milestones[[#This Row],[Category]:[Category]]="Goal",EC$5&gt;=Milestones[[#This Row],[Start]:[Start]],EC$5&lt;=Milestones[[#This Row],[End]:[End]]),2,IF(AND(Milestones[[#This Row],[Category]:[Category]]="Milestone",EC$5&gt;=Milestones[[#This Row],[Start]:[Start]],EC$5&lt;=Milestones[[#This Row],[End]:[End]]),1,"")),"")</f>
        <v/>
      </c>
      <c r="ED65" s="20" t="str">
        <f ca="1">IFERROR(IF(AND(Milestones[[#This Row],[Category]:[Category]]="Goal",ED$5&gt;=Milestones[[#This Row],[Start]:[Start]],ED$5&lt;=Milestones[[#This Row],[End]:[End]]),2,IF(AND(Milestones[[#This Row],[Category]:[Category]]="Milestone",ED$5&gt;=Milestones[[#This Row],[Start]:[Start]],ED$5&lt;=Milestones[[#This Row],[End]:[End]]),1,"")),"")</f>
        <v/>
      </c>
      <c r="EE65" s="20" t="str">
        <f ca="1">IFERROR(IF(AND(Milestones[[#This Row],[Category]:[Category]]="Goal",EE$5&gt;=Milestones[[#This Row],[Start]:[Start]],EE$5&lt;=Milestones[[#This Row],[End]:[End]]),2,IF(AND(Milestones[[#This Row],[Category]:[Category]]="Milestone",EE$5&gt;=Milestones[[#This Row],[Start]:[Start]],EE$5&lt;=Milestones[[#This Row],[End]:[End]]),1,"")),"")</f>
        <v/>
      </c>
      <c r="EF65" s="20" t="str">
        <f ca="1">IFERROR(IF(AND(Milestones[[#This Row],[Category]:[Category]]="Goal",EF$5&gt;=Milestones[[#This Row],[Start]:[Start]],EF$5&lt;=Milestones[[#This Row],[End]:[End]]),2,IF(AND(Milestones[[#This Row],[Category]:[Category]]="Milestone",EF$5&gt;=Milestones[[#This Row],[Start]:[Start]],EF$5&lt;=Milestones[[#This Row],[End]:[End]]),1,"")),"")</f>
        <v/>
      </c>
      <c r="EG65" s="20" t="str">
        <f ca="1">IFERROR(IF(AND(Milestones[[#This Row],[Category]:[Category]]="Goal",EG$5&gt;=Milestones[[#This Row],[Start]:[Start]],EG$5&lt;=Milestones[[#This Row],[End]:[End]]),2,IF(AND(Milestones[[#This Row],[Category]:[Category]]="Milestone",EG$5&gt;=Milestones[[#This Row],[Start]:[Start]],EG$5&lt;=Milestones[[#This Row],[End]:[End]]),1,"")),"")</f>
        <v/>
      </c>
      <c r="EH65" s="20" t="str">
        <f ca="1">IFERROR(IF(AND(Milestones[[#This Row],[Category]:[Category]]="Goal",EH$5&gt;=Milestones[[#This Row],[Start]:[Start]],EH$5&lt;=Milestones[[#This Row],[End]:[End]]),2,IF(AND(Milestones[[#This Row],[Category]:[Category]]="Milestone",EH$5&gt;=Milestones[[#This Row],[Start]:[Start]],EH$5&lt;=Milestones[[#This Row],[End]:[End]]),1,"")),"")</f>
        <v/>
      </c>
      <c r="EI65" s="20" t="str">
        <f ca="1">IFERROR(IF(AND(Milestones[[#This Row],[Category]:[Category]]="Goal",EI$5&gt;=Milestones[[#This Row],[Start]:[Start]],EI$5&lt;=Milestones[[#This Row],[End]:[End]]),2,IF(AND(Milestones[[#This Row],[Category]:[Category]]="Milestone",EI$5&gt;=Milestones[[#This Row],[Start]:[Start]],EI$5&lt;=Milestones[[#This Row],[End]:[End]]),1,"")),"")</f>
        <v/>
      </c>
      <c r="EJ65" s="20" t="str">
        <f ca="1">IFERROR(IF(AND(Milestones[[#This Row],[Category]:[Category]]="Goal",EJ$5&gt;=Milestones[[#This Row],[Start]:[Start]],EJ$5&lt;=Milestones[[#This Row],[End]:[End]]),2,IF(AND(Milestones[[#This Row],[Category]:[Category]]="Milestone",EJ$5&gt;=Milestones[[#This Row],[Start]:[Start]],EJ$5&lt;=Milestones[[#This Row],[End]:[End]]),1,"")),"")</f>
        <v/>
      </c>
      <c r="EK65" s="20" t="str">
        <f ca="1">IFERROR(IF(AND(Milestones[[#This Row],[Category]:[Category]]="Goal",EK$5&gt;=Milestones[[#This Row],[Start]:[Start]],EK$5&lt;=Milestones[[#This Row],[End]:[End]]),2,IF(AND(Milestones[[#This Row],[Category]:[Category]]="Milestone",EK$5&gt;=Milestones[[#This Row],[Start]:[Start]],EK$5&lt;=Milestones[[#This Row],[End]:[End]]),1,"")),"")</f>
        <v/>
      </c>
      <c r="EL65" s="20" t="str">
        <f ca="1">IFERROR(IF(AND(Milestones[[#This Row],[Category]:[Category]]="Goal",EL$5&gt;=Milestones[[#This Row],[Start]:[Start]],EL$5&lt;=Milestones[[#This Row],[End]:[End]]),2,IF(AND(Milestones[[#This Row],[Category]:[Category]]="Milestone",EL$5&gt;=Milestones[[#This Row],[Start]:[Start]],EL$5&lt;=Milestones[[#This Row],[End]:[End]]),1,"")),"")</f>
        <v/>
      </c>
      <c r="EM65" s="20" t="str">
        <f ca="1">IFERROR(IF(AND(Milestones[[#This Row],[Category]:[Category]]="Goal",EM$5&gt;=Milestones[[#This Row],[Start]:[Start]],EM$5&lt;=Milestones[[#This Row],[End]:[End]]),2,IF(AND(Milestones[[#This Row],[Category]:[Category]]="Milestone",EM$5&gt;=Milestones[[#This Row],[Start]:[Start]],EM$5&lt;=Milestones[[#This Row],[End]:[End]]),1,"")),"")</f>
        <v/>
      </c>
      <c r="EN65" s="20" t="str">
        <f ca="1">IFERROR(IF(AND(Milestones[[#This Row],[Category]:[Category]]="Goal",EN$5&gt;=Milestones[[#This Row],[Start]:[Start]],EN$5&lt;=Milestones[[#This Row],[End]:[End]]),2,IF(AND(Milestones[[#This Row],[Category]:[Category]]="Milestone",EN$5&gt;=Milestones[[#This Row],[Start]:[Start]],EN$5&lt;=Milestones[[#This Row],[End]:[End]]),1,"")),"")</f>
        <v/>
      </c>
      <c r="EO65" s="20" t="str">
        <f ca="1">IFERROR(IF(AND(Milestones[[#This Row],[Category]:[Category]]="Goal",EO$5&gt;=Milestones[[#This Row],[Start]:[Start]],EO$5&lt;=Milestones[[#This Row],[End]:[End]]),2,IF(AND(Milestones[[#This Row],[Category]:[Category]]="Milestone",EO$5&gt;=Milestones[[#This Row],[Start]:[Start]],EO$5&lt;=Milestones[[#This Row],[End]:[End]]),1,"")),"")</f>
        <v/>
      </c>
      <c r="EP65" s="20" t="str">
        <f ca="1">IFERROR(IF(AND(Milestones[[#This Row],[Category]:[Category]]="Goal",EP$5&gt;=Milestones[[#This Row],[Start]:[Start]],EP$5&lt;=Milestones[[#This Row],[End]:[End]]),2,IF(AND(Milestones[[#This Row],[Category]:[Category]]="Milestone",EP$5&gt;=Milestones[[#This Row],[Start]:[Start]],EP$5&lt;=Milestones[[#This Row],[End]:[End]]),1,"")),"")</f>
        <v/>
      </c>
      <c r="EQ65" s="20" t="str">
        <f ca="1">IFERROR(IF(AND(Milestones[[#This Row],[Category]:[Category]]="Goal",EQ$5&gt;=Milestones[[#This Row],[Start]:[Start]],EQ$5&lt;=Milestones[[#This Row],[End]:[End]]),2,IF(AND(Milestones[[#This Row],[Category]:[Category]]="Milestone",EQ$5&gt;=Milestones[[#This Row],[Start]:[Start]],EQ$5&lt;=Milestones[[#This Row],[End]:[End]]),1,"")),"")</f>
        <v/>
      </c>
      <c r="ER65" s="20" t="str">
        <f ca="1">IFERROR(IF(AND(Milestones[[#This Row],[Category]:[Category]]="Goal",ER$5&gt;=Milestones[[#This Row],[Start]:[Start]],ER$5&lt;=Milestones[[#This Row],[End]:[End]]),2,IF(AND(Milestones[[#This Row],[Category]:[Category]]="Milestone",ER$5&gt;=Milestones[[#This Row],[Start]:[Start]],ER$5&lt;=Milestones[[#This Row],[End]:[End]]),1,"")),"")</f>
        <v/>
      </c>
    </row>
    <row r="66" spans="2:148" ht="15" customHeight="1" x14ac:dyDescent="0.3">
      <c r="B66" s="41">
        <f t="shared" si="73"/>
        <v>59</v>
      </c>
      <c r="C66" s="63" t="s">
        <v>163</v>
      </c>
      <c r="D66" s="61" t="s">
        <v>60</v>
      </c>
      <c r="E66" s="37" t="s">
        <v>59</v>
      </c>
      <c r="F66" s="64" t="s">
        <v>11</v>
      </c>
      <c r="G66" s="43">
        <v>58</v>
      </c>
      <c r="H66" s="35"/>
      <c r="I66" s="58">
        <f>IFERROR(IF(Milestones[[#This Row],[Activity]]="","",WORKDAY(IF(Milestones[[#This Row],[Predecessor]]="",IF(O65&lt;&gt;"", O65, L65),IF(INDEX(Milestones[Actual End],Milestones[[#This Row],[Predecessor]])&lt;&gt;"",INDEX(Milestones[Actual End],Milestones[[#This Row],[Predecessor]]),INDEX(Milestones[End],Milestones[[#This Row],[Predecessor]]))),Milestones[[#This Row],[Lag Days (Working Days)]],Table5[Holidays])),"")</f>
        <v>43398</v>
      </c>
      <c r="J66" s="70">
        <v>1</v>
      </c>
      <c r="K66" s="46">
        <f>IF(Milestones[[#This Row],[Responsible]]="",Milestones[[#This Row],[Effort (Working Days)]],IFERROR(ROUND(Milestones[[#This Row],[Effort (Working Days)]]/VLOOKUP(Milestones[[#This Row],[Responsible]],ProjectPersonnel[],2,FALSE)*4,0)/4,0))</f>
        <v>2</v>
      </c>
      <c r="L66" s="47">
        <f>IFERROR(WORKDAY(Milestones[[#This Row],[Start]],Milestones[[#This Row],[Task Duration]],Table5[Holidays]),"")</f>
        <v>43402</v>
      </c>
      <c r="M66" s="49" t="s">
        <v>153</v>
      </c>
      <c r="N66" s="49"/>
      <c r="O66" s="49"/>
      <c r="P66" s="72">
        <v>0</v>
      </c>
      <c r="Q66" s="13"/>
      <c r="R66" s="13"/>
      <c r="T66" s="20" t="str">
        <f ca="1">IFERROR(IF(AND(Milestones[[#This Row],[Category]:[Category]]="Goal",T$5&gt;=Milestones[[#This Row],[Start]:[Start]],T$5&lt;=Milestones[[#This Row],[End]:[End]]),2,IF(AND(Milestones[[#This Row],[Category]:[Category]]="Milestone",T$5&gt;=Milestones[[#This Row],[Start]:[Start]],T$5&lt;=Milestones[[#This Row],[End]:[End]]),1,"")),"")</f>
        <v/>
      </c>
      <c r="U66" s="20" t="str">
        <f ca="1">IFERROR(IF(AND(Milestones[[#This Row],[Category]:[Category]]="Goal",U$5&gt;=Milestones[[#This Row],[Start]:[Start]],U$5&lt;=Milestones[[#This Row],[End]:[End]]),2,IF(AND(Milestones[[#This Row],[Category]:[Category]]="Milestone",U$5&gt;=Milestones[[#This Row],[Start]:[Start]],U$5&lt;=Milestones[[#This Row],[End]:[End]]),1,"")),"")</f>
        <v/>
      </c>
      <c r="V66" s="20" t="str">
        <f ca="1">IFERROR(IF(AND(Milestones[[#This Row],[Category]:[Category]]="Goal",V$5&gt;=Milestones[[#This Row],[Start]:[Start]],V$5&lt;=Milestones[[#This Row],[End]:[End]]),2,IF(AND(Milestones[[#This Row],[Category]:[Category]]="Milestone",V$5&gt;=Milestones[[#This Row],[Start]:[Start]],V$5&lt;=Milestones[[#This Row],[End]:[End]]),1,"")),"")</f>
        <v/>
      </c>
      <c r="W66" s="20" t="str">
        <f ca="1">IFERROR(IF(AND(Milestones[[#This Row],[Category]:[Category]]="Goal",W$5&gt;=Milestones[[#This Row],[Start]:[Start]],W$5&lt;=Milestones[[#This Row],[End]:[End]]),2,IF(AND(Milestones[[#This Row],[Category]:[Category]]="Milestone",W$5&gt;=Milestones[[#This Row],[Start]:[Start]],W$5&lt;=Milestones[[#This Row],[End]:[End]]),1,"")),"")</f>
        <v/>
      </c>
      <c r="X66" s="20" t="str">
        <f ca="1">IFERROR(IF(AND(Milestones[[#This Row],[Category]:[Category]]="Goal",X$5&gt;=Milestones[[#This Row],[Start]:[Start]],X$5&lt;=Milestones[[#This Row],[End]:[End]]),2,IF(AND(Milestones[[#This Row],[Category]:[Category]]="Milestone",X$5&gt;=Milestones[[#This Row],[Start]:[Start]],X$5&lt;=Milestones[[#This Row],[End]:[End]]),1,"")),"")</f>
        <v/>
      </c>
      <c r="Y66" s="20" t="str">
        <f ca="1">IFERROR(IF(AND(Milestones[[#This Row],[Category]:[Category]]="Goal",Y$5&gt;=Milestones[[#This Row],[Start]:[Start]],Y$5&lt;=Milestones[[#This Row],[End]:[End]]),2,IF(AND(Milestones[[#This Row],[Category]:[Category]]="Milestone",Y$5&gt;=Milestones[[#This Row],[Start]:[Start]],Y$5&lt;=Milestones[[#This Row],[End]:[End]]),1,"")),"")</f>
        <v/>
      </c>
      <c r="Z66" s="20" t="str">
        <f ca="1">IFERROR(IF(AND(Milestones[[#This Row],[Category]:[Category]]="Goal",Z$5&gt;=Milestones[[#This Row],[Start]:[Start]],Z$5&lt;=Milestones[[#This Row],[End]:[End]]),2,IF(AND(Milestones[[#This Row],[Category]:[Category]]="Milestone",Z$5&gt;=Milestones[[#This Row],[Start]:[Start]],Z$5&lt;=Milestones[[#This Row],[End]:[End]]),1,"")),"")</f>
        <v/>
      </c>
      <c r="AA66" s="20" t="str">
        <f ca="1">IFERROR(IF(AND(Milestones[[#This Row],[Category]:[Category]]="Goal",AA$5&gt;=Milestones[[#This Row],[Start]:[Start]],AA$5&lt;=Milestones[[#This Row],[End]:[End]]),2,IF(AND(Milestones[[#This Row],[Category]:[Category]]="Milestone",AA$5&gt;=Milestones[[#This Row],[Start]:[Start]],AA$5&lt;=Milestones[[#This Row],[End]:[End]]),1,"")),"")</f>
        <v/>
      </c>
      <c r="AB66" s="20" t="str">
        <f ca="1">IFERROR(IF(AND(Milestones[[#This Row],[Category]:[Category]]="Goal",AB$5&gt;=Milestones[[#This Row],[Start]:[Start]],AB$5&lt;=Milestones[[#This Row],[End]:[End]]),2,IF(AND(Milestones[[#This Row],[Category]:[Category]]="Milestone",AB$5&gt;=Milestones[[#This Row],[Start]:[Start]],AB$5&lt;=Milestones[[#This Row],[End]:[End]]),1,"")),"")</f>
        <v/>
      </c>
      <c r="AC66" s="20" t="str">
        <f ca="1">IFERROR(IF(AND(Milestones[[#This Row],[Category]:[Category]]="Goal",AC$5&gt;=Milestones[[#This Row],[Start]:[Start]],AC$5&lt;=Milestones[[#This Row],[End]:[End]]),2,IF(AND(Milestones[[#This Row],[Category]:[Category]]="Milestone",AC$5&gt;=Milestones[[#This Row],[Start]:[Start]],AC$5&lt;=Milestones[[#This Row],[End]:[End]]),1,"")),"")</f>
        <v/>
      </c>
      <c r="AD66" s="20" t="str">
        <f ca="1">IFERROR(IF(AND(Milestones[[#This Row],[Category]:[Category]]="Goal",AD$5&gt;=Milestones[[#This Row],[Start]:[Start]],AD$5&lt;=Milestones[[#This Row],[End]:[End]]),2,IF(AND(Milestones[[#This Row],[Category]:[Category]]="Milestone",AD$5&gt;=Milestones[[#This Row],[Start]:[Start]],AD$5&lt;=Milestones[[#This Row],[End]:[End]]),1,"")),"")</f>
        <v/>
      </c>
      <c r="AE66" s="20" t="str">
        <f ca="1">IFERROR(IF(AND(Milestones[[#This Row],[Category]:[Category]]="Goal",AE$5&gt;=Milestones[[#This Row],[Start]:[Start]],AE$5&lt;=Milestones[[#This Row],[End]:[End]]),2,IF(AND(Milestones[[#This Row],[Category]:[Category]]="Milestone",AE$5&gt;=Milestones[[#This Row],[Start]:[Start]],AE$5&lt;=Milestones[[#This Row],[End]:[End]]),1,"")),"")</f>
        <v/>
      </c>
      <c r="AF66" s="20" t="str">
        <f ca="1">IFERROR(IF(AND(Milestones[[#This Row],[Category]:[Category]]="Goal",AF$5&gt;=Milestones[[#This Row],[Start]:[Start]],AF$5&lt;=Milestones[[#This Row],[End]:[End]]),2,IF(AND(Milestones[[#This Row],[Category]:[Category]]="Milestone",AF$5&gt;=Milestones[[#This Row],[Start]:[Start]],AF$5&lt;=Milestones[[#This Row],[End]:[End]]),1,"")),"")</f>
        <v/>
      </c>
      <c r="AG66" s="20" t="str">
        <f ca="1">IFERROR(IF(AND(Milestones[[#This Row],[Category]:[Category]]="Goal",AG$5&gt;=Milestones[[#This Row],[Start]:[Start]],AG$5&lt;=Milestones[[#This Row],[End]:[End]]),2,IF(AND(Milestones[[#This Row],[Category]:[Category]]="Milestone",AG$5&gt;=Milestones[[#This Row],[Start]:[Start]],AG$5&lt;=Milestones[[#This Row],[End]:[End]]),1,"")),"")</f>
        <v/>
      </c>
      <c r="AH66" s="20" t="str">
        <f ca="1">IFERROR(IF(AND(Milestones[[#This Row],[Category]:[Category]]="Goal",AH$5&gt;=Milestones[[#This Row],[Start]:[Start]],AH$5&lt;=Milestones[[#This Row],[End]:[End]]),2,IF(AND(Milestones[[#This Row],[Category]:[Category]]="Milestone",AH$5&gt;=Milestones[[#This Row],[Start]:[Start]],AH$5&lt;=Milestones[[#This Row],[End]:[End]]),1,"")),"")</f>
        <v/>
      </c>
      <c r="AI66" s="20" t="str">
        <f ca="1">IFERROR(IF(AND(Milestones[[#This Row],[Category]:[Category]]="Goal",AI$5&gt;=Milestones[[#This Row],[Start]:[Start]],AI$5&lt;=Milestones[[#This Row],[End]:[End]]),2,IF(AND(Milestones[[#This Row],[Category]:[Category]]="Milestone",AI$5&gt;=Milestones[[#This Row],[Start]:[Start]],AI$5&lt;=Milestones[[#This Row],[End]:[End]]),1,"")),"")</f>
        <v/>
      </c>
      <c r="AJ66" s="20" t="str">
        <f ca="1">IFERROR(IF(AND(Milestones[[#This Row],[Category]:[Category]]="Goal",AJ$5&gt;=Milestones[[#This Row],[Start]:[Start]],AJ$5&lt;=Milestones[[#This Row],[End]:[End]]),2,IF(AND(Milestones[[#This Row],[Category]:[Category]]="Milestone",AJ$5&gt;=Milestones[[#This Row],[Start]:[Start]],AJ$5&lt;=Milestones[[#This Row],[End]:[End]]),1,"")),"")</f>
        <v/>
      </c>
      <c r="AK66" s="20" t="str">
        <f ca="1">IFERROR(IF(AND(Milestones[[#This Row],[Category]:[Category]]="Goal",AK$5&gt;=Milestones[[#This Row],[Start]:[Start]],AK$5&lt;=Milestones[[#This Row],[End]:[End]]),2,IF(AND(Milestones[[#This Row],[Category]:[Category]]="Milestone",AK$5&gt;=Milestones[[#This Row],[Start]:[Start]],AK$5&lt;=Milestones[[#This Row],[End]:[End]]),1,"")),"")</f>
        <v/>
      </c>
      <c r="AL66" s="20" t="str">
        <f ca="1">IFERROR(IF(AND(Milestones[[#This Row],[Category]:[Category]]="Goal",AL$5&gt;=Milestones[[#This Row],[Start]:[Start]],AL$5&lt;=Milestones[[#This Row],[End]:[End]]),2,IF(AND(Milestones[[#This Row],[Category]:[Category]]="Milestone",AL$5&gt;=Milestones[[#This Row],[Start]:[Start]],AL$5&lt;=Milestones[[#This Row],[End]:[End]]),1,"")),"")</f>
        <v/>
      </c>
      <c r="AM66" s="20" t="str">
        <f ca="1">IFERROR(IF(AND(Milestones[[#This Row],[Category]:[Category]]="Goal",AM$5&gt;=Milestones[[#This Row],[Start]:[Start]],AM$5&lt;=Milestones[[#This Row],[End]:[End]]),2,IF(AND(Milestones[[#This Row],[Category]:[Category]]="Milestone",AM$5&gt;=Milestones[[#This Row],[Start]:[Start]],AM$5&lt;=Milestones[[#This Row],[End]:[End]]),1,"")),"")</f>
        <v/>
      </c>
      <c r="AN66" s="20" t="str">
        <f ca="1">IFERROR(IF(AND(Milestones[[#This Row],[Category]:[Category]]="Goal",AN$5&gt;=Milestones[[#This Row],[Start]:[Start]],AN$5&lt;=Milestones[[#This Row],[End]:[End]]),2,IF(AND(Milestones[[#This Row],[Category]:[Category]]="Milestone",AN$5&gt;=Milestones[[#This Row],[Start]:[Start]],AN$5&lt;=Milestones[[#This Row],[End]:[End]]),1,"")),"")</f>
        <v/>
      </c>
      <c r="AO66" s="20" t="str">
        <f ca="1">IFERROR(IF(AND(Milestones[[#This Row],[Category]:[Category]]="Goal",AO$5&gt;=Milestones[[#This Row],[Start]:[Start]],AO$5&lt;=Milestones[[#This Row],[End]:[End]]),2,IF(AND(Milestones[[#This Row],[Category]:[Category]]="Milestone",AO$5&gt;=Milestones[[#This Row],[Start]:[Start]],AO$5&lt;=Milestones[[#This Row],[End]:[End]]),1,"")),"")</f>
        <v/>
      </c>
      <c r="AP66" s="20" t="str">
        <f ca="1">IFERROR(IF(AND(Milestones[[#This Row],[Category]:[Category]]="Goal",AP$5&gt;=Milestones[[#This Row],[Start]:[Start]],AP$5&lt;=Milestones[[#This Row],[End]:[End]]),2,IF(AND(Milestones[[#This Row],[Category]:[Category]]="Milestone",AP$5&gt;=Milestones[[#This Row],[Start]:[Start]],AP$5&lt;=Milestones[[#This Row],[End]:[End]]),1,"")),"")</f>
        <v/>
      </c>
      <c r="AQ66" s="20" t="str">
        <f ca="1">IFERROR(IF(AND(Milestones[[#This Row],[Category]:[Category]]="Goal",AQ$5&gt;=Milestones[[#This Row],[Start]:[Start]],AQ$5&lt;=Milestones[[#This Row],[End]:[End]]),2,IF(AND(Milestones[[#This Row],[Category]:[Category]]="Milestone",AQ$5&gt;=Milestones[[#This Row],[Start]:[Start]],AQ$5&lt;=Milestones[[#This Row],[End]:[End]]),1,"")),"")</f>
        <v/>
      </c>
      <c r="AR66" s="20" t="str">
        <f ca="1">IFERROR(IF(AND(Milestones[[#This Row],[Category]:[Category]]="Goal",AR$5&gt;=Milestones[[#This Row],[Start]:[Start]],AR$5&lt;=Milestones[[#This Row],[End]:[End]]),2,IF(AND(Milestones[[#This Row],[Category]:[Category]]="Milestone",AR$5&gt;=Milestones[[#This Row],[Start]:[Start]],AR$5&lt;=Milestones[[#This Row],[End]:[End]]),1,"")),"")</f>
        <v/>
      </c>
      <c r="AS66" s="20" t="str">
        <f ca="1">IFERROR(IF(AND(Milestones[[#This Row],[Category]:[Category]]="Goal",AS$5&gt;=Milestones[[#This Row],[Start]:[Start]],AS$5&lt;=Milestones[[#This Row],[End]:[End]]),2,IF(AND(Milestones[[#This Row],[Category]:[Category]]="Milestone",AS$5&gt;=Milestones[[#This Row],[Start]:[Start]],AS$5&lt;=Milestones[[#This Row],[End]:[End]]),1,"")),"")</f>
        <v/>
      </c>
      <c r="AT66" s="20" t="str">
        <f ca="1">IFERROR(IF(AND(Milestones[[#This Row],[Category]:[Category]]="Goal",AT$5&gt;=Milestones[[#This Row],[Start]:[Start]],AT$5&lt;=Milestones[[#This Row],[End]:[End]]),2,IF(AND(Milestones[[#This Row],[Category]:[Category]]="Milestone",AT$5&gt;=Milestones[[#This Row],[Start]:[Start]],AT$5&lt;=Milestones[[#This Row],[End]:[End]]),1,"")),"")</f>
        <v/>
      </c>
      <c r="AU66" s="20" t="str">
        <f ca="1">IFERROR(IF(AND(Milestones[[#This Row],[Category]:[Category]]="Goal",AU$5&gt;=Milestones[[#This Row],[Start]:[Start]],AU$5&lt;=Milestones[[#This Row],[End]:[End]]),2,IF(AND(Milestones[[#This Row],[Category]:[Category]]="Milestone",AU$5&gt;=Milestones[[#This Row],[Start]:[Start]],AU$5&lt;=Milestones[[#This Row],[End]:[End]]),1,"")),"")</f>
        <v/>
      </c>
      <c r="AV66" s="20" t="str">
        <f ca="1">IFERROR(IF(AND(Milestones[[#This Row],[Category]:[Category]]="Goal",AV$5&gt;=Milestones[[#This Row],[Start]:[Start]],AV$5&lt;=Milestones[[#This Row],[End]:[End]]),2,IF(AND(Milestones[[#This Row],[Category]:[Category]]="Milestone",AV$5&gt;=Milestones[[#This Row],[Start]:[Start]],AV$5&lt;=Milestones[[#This Row],[End]:[End]]),1,"")),"")</f>
        <v/>
      </c>
      <c r="AW66" s="20" t="str">
        <f ca="1">IFERROR(IF(AND(Milestones[[#This Row],[Category]:[Category]]="Goal",AW$5&gt;=Milestones[[#This Row],[Start]:[Start]],AW$5&lt;=Milestones[[#This Row],[End]:[End]]),2,IF(AND(Milestones[[#This Row],[Category]:[Category]]="Milestone",AW$5&gt;=Milestones[[#This Row],[Start]:[Start]],AW$5&lt;=Milestones[[#This Row],[End]:[End]]),1,"")),"")</f>
        <v/>
      </c>
      <c r="AX66" s="20" t="str">
        <f ca="1">IFERROR(IF(AND(Milestones[[#This Row],[Category]:[Category]]="Goal",AX$5&gt;=Milestones[[#This Row],[Start]:[Start]],AX$5&lt;=Milestones[[#This Row],[End]:[End]]),2,IF(AND(Milestones[[#This Row],[Category]:[Category]]="Milestone",AX$5&gt;=Milestones[[#This Row],[Start]:[Start]],AX$5&lt;=Milestones[[#This Row],[End]:[End]]),1,"")),"")</f>
        <v/>
      </c>
      <c r="AY66" s="20" t="str">
        <f ca="1">IFERROR(IF(AND(Milestones[[#This Row],[Category]:[Category]]="Goal",AY$5&gt;=Milestones[[#This Row],[Start]:[Start]],AY$5&lt;=Milestones[[#This Row],[End]:[End]]),2,IF(AND(Milestones[[#This Row],[Category]:[Category]]="Milestone",AY$5&gt;=Milestones[[#This Row],[Start]:[Start]],AY$5&lt;=Milestones[[#This Row],[End]:[End]]),1,"")),"")</f>
        <v/>
      </c>
      <c r="AZ66" s="20" t="str">
        <f ca="1">IFERROR(IF(AND(Milestones[[#This Row],[Category]:[Category]]="Goal",AZ$5&gt;=Milestones[[#This Row],[Start]:[Start]],AZ$5&lt;=Milestones[[#This Row],[End]:[End]]),2,IF(AND(Milestones[[#This Row],[Category]:[Category]]="Milestone",AZ$5&gt;=Milestones[[#This Row],[Start]:[Start]],AZ$5&lt;=Milestones[[#This Row],[End]:[End]]),1,"")),"")</f>
        <v/>
      </c>
      <c r="BA66" s="20" t="str">
        <f ca="1">IFERROR(IF(AND(Milestones[[#This Row],[Category]:[Category]]="Goal",BA$5&gt;=Milestones[[#This Row],[Start]:[Start]],BA$5&lt;=Milestones[[#This Row],[End]:[End]]),2,IF(AND(Milestones[[#This Row],[Category]:[Category]]="Milestone",BA$5&gt;=Milestones[[#This Row],[Start]:[Start]],BA$5&lt;=Milestones[[#This Row],[End]:[End]]),1,"")),"")</f>
        <v/>
      </c>
      <c r="BB66" s="20" t="str">
        <f ca="1">IFERROR(IF(AND(Milestones[[#This Row],[Category]:[Category]]="Goal",BB$5&gt;=Milestones[[#This Row],[Start]:[Start]],BB$5&lt;=Milestones[[#This Row],[End]:[End]]),2,IF(AND(Milestones[[#This Row],[Category]:[Category]]="Milestone",BB$5&gt;=Milestones[[#This Row],[Start]:[Start]],BB$5&lt;=Milestones[[#This Row],[End]:[End]]),1,"")),"")</f>
        <v/>
      </c>
      <c r="BC66" s="20" t="str">
        <f ca="1">IFERROR(IF(AND(Milestones[[#This Row],[Category]:[Category]]="Goal",BC$5&gt;=Milestones[[#This Row],[Start]:[Start]],BC$5&lt;=Milestones[[#This Row],[End]:[End]]),2,IF(AND(Milestones[[#This Row],[Category]:[Category]]="Milestone",BC$5&gt;=Milestones[[#This Row],[Start]:[Start]],BC$5&lt;=Milestones[[#This Row],[End]:[End]]),1,"")),"")</f>
        <v/>
      </c>
      <c r="BD66" s="20" t="str">
        <f ca="1">IFERROR(IF(AND(Milestones[[#This Row],[Category]:[Category]]="Goal",BD$5&gt;=Milestones[[#This Row],[Start]:[Start]],BD$5&lt;=Milestones[[#This Row],[End]:[End]]),2,IF(AND(Milestones[[#This Row],[Category]:[Category]]="Milestone",BD$5&gt;=Milestones[[#This Row],[Start]:[Start]],BD$5&lt;=Milestones[[#This Row],[End]:[End]]),1,"")),"")</f>
        <v/>
      </c>
      <c r="BE66" s="20" t="str">
        <f ca="1">IFERROR(IF(AND(Milestones[[#This Row],[Category]:[Category]]="Goal",BE$5&gt;=Milestones[[#This Row],[Start]:[Start]],BE$5&lt;=Milestones[[#This Row],[End]:[End]]),2,IF(AND(Milestones[[#This Row],[Category]:[Category]]="Milestone",BE$5&gt;=Milestones[[#This Row],[Start]:[Start]],BE$5&lt;=Milestones[[#This Row],[End]:[End]]),1,"")),"")</f>
        <v/>
      </c>
      <c r="BF66" s="20" t="str">
        <f ca="1">IFERROR(IF(AND(Milestones[[#This Row],[Category]:[Category]]="Goal",BF$5&gt;=Milestones[[#This Row],[Start]:[Start]],BF$5&lt;=Milestones[[#This Row],[End]:[End]]),2,IF(AND(Milestones[[#This Row],[Category]:[Category]]="Milestone",BF$5&gt;=Milestones[[#This Row],[Start]:[Start]],BF$5&lt;=Milestones[[#This Row],[End]:[End]]),1,"")),"")</f>
        <v/>
      </c>
      <c r="BG66" s="20" t="str">
        <f ca="1">IFERROR(IF(AND(Milestones[[#This Row],[Category]:[Category]]="Goal",BG$5&gt;=Milestones[[#This Row],[Start]:[Start]],BG$5&lt;=Milestones[[#This Row],[End]:[End]]),2,IF(AND(Milestones[[#This Row],[Category]:[Category]]="Milestone",BG$5&gt;=Milestones[[#This Row],[Start]:[Start]],BG$5&lt;=Milestones[[#This Row],[End]:[End]]),1,"")),"")</f>
        <v/>
      </c>
      <c r="BH66" s="20" t="str">
        <f ca="1">IFERROR(IF(AND(Milestones[[#This Row],[Category]:[Category]]="Goal",BH$5&gt;=Milestones[[#This Row],[Start]:[Start]],BH$5&lt;=Milestones[[#This Row],[End]:[End]]),2,IF(AND(Milestones[[#This Row],[Category]:[Category]]="Milestone",BH$5&gt;=Milestones[[#This Row],[Start]:[Start]],BH$5&lt;=Milestones[[#This Row],[End]:[End]]),1,"")),"")</f>
        <v/>
      </c>
      <c r="BI66" s="20" t="str">
        <f ca="1">IFERROR(IF(AND(Milestones[[#This Row],[Category]:[Category]]="Goal",BI$5&gt;=Milestones[[#This Row],[Start]:[Start]],BI$5&lt;=Milestones[[#This Row],[End]:[End]]),2,IF(AND(Milestones[[#This Row],[Category]:[Category]]="Milestone",BI$5&gt;=Milestones[[#This Row],[Start]:[Start]],BI$5&lt;=Milestones[[#This Row],[End]:[End]]),1,"")),"")</f>
        <v/>
      </c>
      <c r="BJ66" s="20" t="str">
        <f ca="1">IFERROR(IF(AND(Milestones[[#This Row],[Category]:[Category]]="Goal",BJ$5&gt;=Milestones[[#This Row],[Start]:[Start]],BJ$5&lt;=Milestones[[#This Row],[End]:[End]]),2,IF(AND(Milestones[[#This Row],[Category]:[Category]]="Milestone",BJ$5&gt;=Milestones[[#This Row],[Start]:[Start]],BJ$5&lt;=Milestones[[#This Row],[End]:[End]]),1,"")),"")</f>
        <v/>
      </c>
      <c r="BK66" s="20" t="str">
        <f ca="1">IFERROR(IF(AND(Milestones[[#This Row],[Category]:[Category]]="Goal",BK$5&gt;=Milestones[[#This Row],[Start]:[Start]],BK$5&lt;=Milestones[[#This Row],[End]:[End]]),2,IF(AND(Milestones[[#This Row],[Category]:[Category]]="Milestone",BK$5&gt;=Milestones[[#This Row],[Start]:[Start]],BK$5&lt;=Milestones[[#This Row],[End]:[End]]),1,"")),"")</f>
        <v/>
      </c>
      <c r="BL66" s="20" t="str">
        <f ca="1">IFERROR(IF(AND(Milestones[[#This Row],[Category]:[Category]]="Goal",BL$5&gt;=Milestones[[#This Row],[Start]:[Start]],BL$5&lt;=Milestones[[#This Row],[End]:[End]]),2,IF(AND(Milestones[[#This Row],[Category]:[Category]]="Milestone",BL$5&gt;=Milestones[[#This Row],[Start]:[Start]],BL$5&lt;=Milestones[[#This Row],[End]:[End]]),1,"")),"")</f>
        <v/>
      </c>
      <c r="BM66" s="20" t="str">
        <f ca="1">IFERROR(IF(AND(Milestones[[#This Row],[Category]:[Category]]="Goal",BM$5&gt;=Milestones[[#This Row],[Start]:[Start]],BM$5&lt;=Milestones[[#This Row],[End]:[End]]),2,IF(AND(Milestones[[#This Row],[Category]:[Category]]="Milestone",BM$5&gt;=Milestones[[#This Row],[Start]:[Start]],BM$5&lt;=Milestones[[#This Row],[End]:[End]]),1,"")),"")</f>
        <v/>
      </c>
      <c r="BN66" s="20" t="str">
        <f ca="1">IFERROR(IF(AND(Milestones[[#This Row],[Category]:[Category]]="Goal",BN$5&gt;=Milestones[[#This Row],[Start]:[Start]],BN$5&lt;=Milestones[[#This Row],[End]:[End]]),2,IF(AND(Milestones[[#This Row],[Category]:[Category]]="Milestone",BN$5&gt;=Milestones[[#This Row],[Start]:[Start]],BN$5&lt;=Milestones[[#This Row],[End]:[End]]),1,"")),"")</f>
        <v/>
      </c>
      <c r="BO66" s="20" t="str">
        <f ca="1">IFERROR(IF(AND(Milestones[[#This Row],[Category]:[Category]]="Goal",BO$5&gt;=Milestones[[#This Row],[Start]:[Start]],BO$5&lt;=Milestones[[#This Row],[End]:[End]]),2,IF(AND(Milestones[[#This Row],[Category]:[Category]]="Milestone",BO$5&gt;=Milestones[[#This Row],[Start]:[Start]],BO$5&lt;=Milestones[[#This Row],[End]:[End]]),1,"")),"")</f>
        <v/>
      </c>
      <c r="BP66" s="20" t="str">
        <f ca="1">IFERROR(IF(AND(Milestones[[#This Row],[Category]:[Category]]="Goal",BP$5&gt;=Milestones[[#This Row],[Start]:[Start]],BP$5&lt;=Milestones[[#This Row],[End]:[End]]),2,IF(AND(Milestones[[#This Row],[Category]:[Category]]="Milestone",BP$5&gt;=Milestones[[#This Row],[Start]:[Start]],BP$5&lt;=Milestones[[#This Row],[End]:[End]]),1,"")),"")</f>
        <v/>
      </c>
      <c r="BQ66" s="20" t="str">
        <f ca="1">IFERROR(IF(AND(Milestones[[#This Row],[Category]:[Category]]="Goal",BQ$5&gt;=Milestones[[#This Row],[Start]:[Start]],BQ$5&lt;=Milestones[[#This Row],[End]:[End]]),2,IF(AND(Milestones[[#This Row],[Category]:[Category]]="Milestone",BQ$5&gt;=Milestones[[#This Row],[Start]:[Start]],BQ$5&lt;=Milestones[[#This Row],[End]:[End]]),1,"")),"")</f>
        <v/>
      </c>
      <c r="BR66" s="20" t="str">
        <f ca="1">IFERROR(IF(AND(Milestones[[#This Row],[Category]:[Category]]="Goal",BR$5&gt;=Milestones[[#This Row],[Start]:[Start]],BR$5&lt;=Milestones[[#This Row],[End]:[End]]),2,IF(AND(Milestones[[#This Row],[Category]:[Category]]="Milestone",BR$5&gt;=Milestones[[#This Row],[Start]:[Start]],BR$5&lt;=Milestones[[#This Row],[End]:[End]]),1,"")),"")</f>
        <v/>
      </c>
      <c r="BS66" s="20" t="str">
        <f ca="1">IFERROR(IF(AND(Milestones[[#This Row],[Category]:[Category]]="Goal",BS$5&gt;=Milestones[[#This Row],[Start]:[Start]],BS$5&lt;=Milestones[[#This Row],[End]:[End]]),2,IF(AND(Milestones[[#This Row],[Category]:[Category]]="Milestone",BS$5&gt;=Milestones[[#This Row],[Start]:[Start]],BS$5&lt;=Milestones[[#This Row],[End]:[End]]),1,"")),"")</f>
        <v/>
      </c>
      <c r="BT66" s="20" t="str">
        <f ca="1">IFERROR(IF(AND(Milestones[[#This Row],[Category]:[Category]]="Goal",BT$5&gt;=Milestones[[#This Row],[Start]:[Start]],BT$5&lt;=Milestones[[#This Row],[End]:[End]]),2,IF(AND(Milestones[[#This Row],[Category]:[Category]]="Milestone",BT$5&gt;=Milestones[[#This Row],[Start]:[Start]],BT$5&lt;=Milestones[[#This Row],[End]:[End]]),1,"")),"")</f>
        <v/>
      </c>
      <c r="BU66" s="20" t="str">
        <f ca="1">IFERROR(IF(AND(Milestones[[#This Row],[Category]:[Category]]="Goal",BU$5&gt;=Milestones[[#This Row],[Start]:[Start]],BU$5&lt;=Milestones[[#This Row],[End]:[End]]),2,IF(AND(Milestones[[#This Row],[Category]:[Category]]="Milestone",BU$5&gt;=Milestones[[#This Row],[Start]:[Start]],BU$5&lt;=Milestones[[#This Row],[End]:[End]]),1,"")),"")</f>
        <v/>
      </c>
      <c r="BV66" s="20" t="str">
        <f ca="1">IFERROR(IF(AND(Milestones[[#This Row],[Category]:[Category]]="Goal",BV$5&gt;=Milestones[[#This Row],[Start]:[Start]],BV$5&lt;=Milestones[[#This Row],[End]:[End]]),2,IF(AND(Milestones[[#This Row],[Category]:[Category]]="Milestone",BV$5&gt;=Milestones[[#This Row],[Start]:[Start]],BV$5&lt;=Milestones[[#This Row],[End]:[End]]),1,"")),"")</f>
        <v/>
      </c>
      <c r="BW66" s="20" t="str">
        <f ca="1">IFERROR(IF(AND(Milestones[[#This Row],[Category]:[Category]]="Goal",BW$5&gt;=Milestones[[#This Row],[Start]:[Start]],BW$5&lt;=Milestones[[#This Row],[End]:[End]]),2,IF(AND(Milestones[[#This Row],[Category]:[Category]]="Milestone",BW$5&gt;=Milestones[[#This Row],[Start]:[Start]],BW$5&lt;=Milestones[[#This Row],[End]:[End]]),1,"")),"")</f>
        <v/>
      </c>
      <c r="BX66" s="20" t="str">
        <f ca="1">IFERROR(IF(AND(Milestones[[#This Row],[Category]:[Category]]="Goal",BX$5&gt;=Milestones[[#This Row],[Start]:[Start]],BX$5&lt;=Milestones[[#This Row],[End]:[End]]),2,IF(AND(Milestones[[#This Row],[Category]:[Category]]="Milestone",BX$5&gt;=Milestones[[#This Row],[Start]:[Start]],BX$5&lt;=Milestones[[#This Row],[End]:[End]]),1,"")),"")</f>
        <v/>
      </c>
      <c r="BY66" s="20" t="str">
        <f ca="1">IFERROR(IF(AND(Milestones[[#This Row],[Category]:[Category]]="Goal",BY$5&gt;=Milestones[[#This Row],[Start]:[Start]],BY$5&lt;=Milestones[[#This Row],[End]:[End]]),2,IF(AND(Milestones[[#This Row],[Category]:[Category]]="Milestone",BY$5&gt;=Milestones[[#This Row],[Start]:[Start]],BY$5&lt;=Milestones[[#This Row],[End]:[End]]),1,"")),"")</f>
        <v/>
      </c>
      <c r="BZ66" s="20" t="str">
        <f ca="1">IFERROR(IF(AND(Milestones[[#This Row],[Category]:[Category]]="Goal",BZ$5&gt;=Milestones[[#This Row],[Start]:[Start]],BZ$5&lt;=Milestones[[#This Row],[End]:[End]]),2,IF(AND(Milestones[[#This Row],[Category]:[Category]]="Milestone",BZ$5&gt;=Milestones[[#This Row],[Start]:[Start]],BZ$5&lt;=Milestones[[#This Row],[End]:[End]]),1,"")),"")</f>
        <v/>
      </c>
      <c r="CA66" s="20" t="str">
        <f ca="1">IFERROR(IF(AND(Milestones[[#This Row],[Category]:[Category]]="Goal",CA$5&gt;=Milestones[[#This Row],[Start]:[Start]],CA$5&lt;=Milestones[[#This Row],[End]:[End]]),2,IF(AND(Milestones[[#This Row],[Category]:[Category]]="Milestone",CA$5&gt;=Milestones[[#This Row],[Start]:[Start]],CA$5&lt;=Milestones[[#This Row],[End]:[End]]),1,"")),"")</f>
        <v/>
      </c>
      <c r="CB66" s="20" t="str">
        <f ca="1">IFERROR(IF(AND(Milestones[[#This Row],[Category]:[Category]]="Goal",CB$5&gt;=Milestones[[#This Row],[Start]:[Start]],CB$5&lt;=Milestones[[#This Row],[End]:[End]]),2,IF(AND(Milestones[[#This Row],[Category]:[Category]]="Milestone",CB$5&gt;=Milestones[[#This Row],[Start]:[Start]],CB$5&lt;=Milestones[[#This Row],[End]:[End]]),1,"")),"")</f>
        <v/>
      </c>
      <c r="CC66" s="20" t="str">
        <f ca="1">IFERROR(IF(AND(Milestones[[#This Row],[Category]:[Category]]="Goal",CC$5&gt;=Milestones[[#This Row],[Start]:[Start]],CC$5&lt;=Milestones[[#This Row],[End]:[End]]),2,IF(AND(Milestones[[#This Row],[Category]:[Category]]="Milestone",CC$5&gt;=Milestones[[#This Row],[Start]:[Start]],CC$5&lt;=Milestones[[#This Row],[End]:[End]]),1,"")),"")</f>
        <v/>
      </c>
      <c r="CD66" s="20" t="str">
        <f ca="1">IFERROR(IF(AND(Milestones[[#This Row],[Category]:[Category]]="Goal",CD$5&gt;=Milestones[[#This Row],[Start]:[Start]],CD$5&lt;=Milestones[[#This Row],[End]:[End]]),2,IF(AND(Milestones[[#This Row],[Category]:[Category]]="Milestone",CD$5&gt;=Milestones[[#This Row],[Start]:[Start]],CD$5&lt;=Milestones[[#This Row],[End]:[End]]),1,"")),"")</f>
        <v/>
      </c>
      <c r="CE66" s="20" t="str">
        <f ca="1">IFERROR(IF(AND(Milestones[[#This Row],[Category]:[Category]]="Goal",CE$5&gt;=Milestones[[#This Row],[Start]:[Start]],CE$5&lt;=Milestones[[#This Row],[End]:[End]]),2,IF(AND(Milestones[[#This Row],[Category]:[Category]]="Milestone",CE$5&gt;=Milestones[[#This Row],[Start]:[Start]],CE$5&lt;=Milestones[[#This Row],[End]:[End]]),1,"")),"")</f>
        <v/>
      </c>
      <c r="CF66" s="20" t="str">
        <f ca="1">IFERROR(IF(AND(Milestones[[#This Row],[Category]:[Category]]="Goal",CF$5&gt;=Milestones[[#This Row],[Start]:[Start]],CF$5&lt;=Milestones[[#This Row],[End]:[End]]),2,IF(AND(Milestones[[#This Row],[Category]:[Category]]="Milestone",CF$5&gt;=Milestones[[#This Row],[Start]:[Start]],CF$5&lt;=Milestones[[#This Row],[End]:[End]]),1,"")),"")</f>
        <v/>
      </c>
      <c r="CG66" s="20" t="str">
        <f ca="1">IFERROR(IF(AND(Milestones[[#This Row],[Category]:[Category]]="Goal",CG$5&gt;=Milestones[[#This Row],[Start]:[Start]],CG$5&lt;=Milestones[[#This Row],[End]:[End]]),2,IF(AND(Milestones[[#This Row],[Category]:[Category]]="Milestone",CG$5&gt;=Milestones[[#This Row],[Start]:[Start]],CG$5&lt;=Milestones[[#This Row],[End]:[End]]),1,"")),"")</f>
        <v/>
      </c>
      <c r="CH66" s="20" t="str">
        <f ca="1">IFERROR(IF(AND(Milestones[[#This Row],[Category]:[Category]]="Goal",CH$5&gt;=Milestones[[#This Row],[Start]:[Start]],CH$5&lt;=Milestones[[#This Row],[End]:[End]]),2,IF(AND(Milestones[[#This Row],[Category]:[Category]]="Milestone",CH$5&gt;=Milestones[[#This Row],[Start]:[Start]],CH$5&lt;=Milestones[[#This Row],[End]:[End]]),1,"")),"")</f>
        <v/>
      </c>
      <c r="CI66" s="20" t="str">
        <f ca="1">IFERROR(IF(AND(Milestones[[#This Row],[Category]:[Category]]="Goal",CI$5&gt;=Milestones[[#This Row],[Start]:[Start]],CI$5&lt;=Milestones[[#This Row],[End]:[End]]),2,IF(AND(Milestones[[#This Row],[Category]:[Category]]="Milestone",CI$5&gt;=Milestones[[#This Row],[Start]:[Start]],CI$5&lt;=Milestones[[#This Row],[End]:[End]]),1,"")),"")</f>
        <v/>
      </c>
      <c r="CJ66" s="20" t="str">
        <f ca="1">IFERROR(IF(AND(Milestones[[#This Row],[Category]:[Category]]="Goal",CJ$5&gt;=Milestones[[#This Row],[Start]:[Start]],CJ$5&lt;=Milestones[[#This Row],[End]:[End]]),2,IF(AND(Milestones[[#This Row],[Category]:[Category]]="Milestone",CJ$5&gt;=Milestones[[#This Row],[Start]:[Start]],CJ$5&lt;=Milestones[[#This Row],[End]:[End]]),1,"")),"")</f>
        <v/>
      </c>
      <c r="CK66" s="20" t="str">
        <f ca="1">IFERROR(IF(AND(Milestones[[#This Row],[Category]:[Category]]="Goal",CK$5&gt;=Milestones[[#This Row],[Start]:[Start]],CK$5&lt;=Milestones[[#This Row],[End]:[End]]),2,IF(AND(Milestones[[#This Row],[Category]:[Category]]="Milestone",CK$5&gt;=Milestones[[#This Row],[Start]:[Start]],CK$5&lt;=Milestones[[#This Row],[End]:[End]]),1,"")),"")</f>
        <v/>
      </c>
      <c r="CL66" s="20" t="str">
        <f ca="1">IFERROR(IF(AND(Milestones[[#This Row],[Category]:[Category]]="Goal",CL$5&gt;=Milestones[[#This Row],[Start]:[Start]],CL$5&lt;=Milestones[[#This Row],[End]:[End]]),2,IF(AND(Milestones[[#This Row],[Category]:[Category]]="Milestone",CL$5&gt;=Milestones[[#This Row],[Start]:[Start]],CL$5&lt;=Milestones[[#This Row],[End]:[End]]),1,"")),"")</f>
        <v/>
      </c>
      <c r="CM66" s="20" t="str">
        <f ca="1">IFERROR(IF(AND(Milestones[[#This Row],[Category]:[Category]]="Goal",CM$5&gt;=Milestones[[#This Row],[Start]:[Start]],CM$5&lt;=Milestones[[#This Row],[End]:[End]]),2,IF(AND(Milestones[[#This Row],[Category]:[Category]]="Milestone",CM$5&gt;=Milestones[[#This Row],[Start]:[Start]],CM$5&lt;=Milestones[[#This Row],[End]:[End]]),1,"")),"")</f>
        <v/>
      </c>
      <c r="CN66" s="20" t="str">
        <f ca="1">IFERROR(IF(AND(Milestones[[#This Row],[Category]:[Category]]="Goal",CN$5&gt;=Milestones[[#This Row],[Start]:[Start]],CN$5&lt;=Milestones[[#This Row],[End]:[End]]),2,IF(AND(Milestones[[#This Row],[Category]:[Category]]="Milestone",CN$5&gt;=Milestones[[#This Row],[Start]:[Start]],CN$5&lt;=Milestones[[#This Row],[End]:[End]]),1,"")),"")</f>
        <v/>
      </c>
      <c r="CO66" s="20" t="str">
        <f ca="1">IFERROR(IF(AND(Milestones[[#This Row],[Category]:[Category]]="Goal",CO$5&gt;=Milestones[[#This Row],[Start]:[Start]],CO$5&lt;=Milestones[[#This Row],[End]:[End]]),2,IF(AND(Milestones[[#This Row],[Category]:[Category]]="Milestone",CO$5&gt;=Milestones[[#This Row],[Start]:[Start]],CO$5&lt;=Milestones[[#This Row],[End]:[End]]),1,"")),"")</f>
        <v/>
      </c>
      <c r="CP66" s="20" t="str">
        <f ca="1">IFERROR(IF(AND(Milestones[[#This Row],[Category]:[Category]]="Goal",CP$5&gt;=Milestones[[#This Row],[Start]:[Start]],CP$5&lt;=Milestones[[#This Row],[End]:[End]]),2,IF(AND(Milestones[[#This Row],[Category]:[Category]]="Milestone",CP$5&gt;=Milestones[[#This Row],[Start]:[Start]],CP$5&lt;=Milestones[[#This Row],[End]:[End]]),1,"")),"")</f>
        <v/>
      </c>
      <c r="CQ66" s="20" t="str">
        <f ca="1">IFERROR(IF(AND(Milestones[[#This Row],[Category]:[Category]]="Goal",CQ$5&gt;=Milestones[[#This Row],[Start]:[Start]],CQ$5&lt;=Milestones[[#This Row],[End]:[End]]),2,IF(AND(Milestones[[#This Row],[Category]:[Category]]="Milestone",CQ$5&gt;=Milestones[[#This Row],[Start]:[Start]],CQ$5&lt;=Milestones[[#This Row],[End]:[End]]),1,"")),"")</f>
        <v/>
      </c>
      <c r="CR66" s="20" t="str">
        <f ca="1">IFERROR(IF(AND(Milestones[[#This Row],[Category]:[Category]]="Goal",CR$5&gt;=Milestones[[#This Row],[Start]:[Start]],CR$5&lt;=Milestones[[#This Row],[End]:[End]]),2,IF(AND(Milestones[[#This Row],[Category]:[Category]]="Milestone",CR$5&gt;=Milestones[[#This Row],[Start]:[Start]],CR$5&lt;=Milestones[[#This Row],[End]:[End]]),1,"")),"")</f>
        <v/>
      </c>
      <c r="CS66" s="20" t="str">
        <f ca="1">IFERROR(IF(AND(Milestones[[#This Row],[Category]:[Category]]="Goal",CS$5&gt;=Milestones[[#This Row],[Start]:[Start]],CS$5&lt;=Milestones[[#This Row],[End]:[End]]),2,IF(AND(Milestones[[#This Row],[Category]:[Category]]="Milestone",CS$5&gt;=Milestones[[#This Row],[Start]:[Start]],CS$5&lt;=Milestones[[#This Row],[End]:[End]]),1,"")),"")</f>
        <v/>
      </c>
      <c r="CT66" s="20" t="str">
        <f ca="1">IFERROR(IF(AND(Milestones[[#This Row],[Category]:[Category]]="Goal",CT$5&gt;=Milestones[[#This Row],[Start]:[Start]],CT$5&lt;=Milestones[[#This Row],[End]:[End]]),2,IF(AND(Milestones[[#This Row],[Category]:[Category]]="Milestone",CT$5&gt;=Milestones[[#This Row],[Start]:[Start]],CT$5&lt;=Milestones[[#This Row],[End]:[End]]),1,"")),"")</f>
        <v/>
      </c>
      <c r="CU66" s="20" t="str">
        <f ca="1">IFERROR(IF(AND(Milestones[[#This Row],[Category]:[Category]]="Goal",CU$5&gt;=Milestones[[#This Row],[Start]:[Start]],CU$5&lt;=Milestones[[#This Row],[End]:[End]]),2,IF(AND(Milestones[[#This Row],[Category]:[Category]]="Milestone",CU$5&gt;=Milestones[[#This Row],[Start]:[Start]],CU$5&lt;=Milestones[[#This Row],[End]:[End]]),1,"")),"")</f>
        <v/>
      </c>
      <c r="CV66" s="20" t="str">
        <f ca="1">IFERROR(IF(AND(Milestones[[#This Row],[Category]:[Category]]="Goal",CV$5&gt;=Milestones[[#This Row],[Start]:[Start]],CV$5&lt;=Milestones[[#This Row],[End]:[End]]),2,IF(AND(Milestones[[#This Row],[Category]:[Category]]="Milestone",CV$5&gt;=Milestones[[#This Row],[Start]:[Start]],CV$5&lt;=Milestones[[#This Row],[End]:[End]]),1,"")),"")</f>
        <v/>
      </c>
      <c r="CW66" s="20" t="str">
        <f ca="1">IFERROR(IF(AND(Milestones[[#This Row],[Category]:[Category]]="Goal",CW$5&gt;=Milestones[[#This Row],[Start]:[Start]],CW$5&lt;=Milestones[[#This Row],[End]:[End]]),2,IF(AND(Milestones[[#This Row],[Category]:[Category]]="Milestone",CW$5&gt;=Milestones[[#This Row],[Start]:[Start]],CW$5&lt;=Milestones[[#This Row],[End]:[End]]),1,"")),"")</f>
        <v/>
      </c>
      <c r="CX66" s="20" t="str">
        <f ca="1">IFERROR(IF(AND(Milestones[[#This Row],[Category]:[Category]]="Goal",CX$5&gt;=Milestones[[#This Row],[Start]:[Start]],CX$5&lt;=Milestones[[#This Row],[End]:[End]]),2,IF(AND(Milestones[[#This Row],[Category]:[Category]]="Milestone",CX$5&gt;=Milestones[[#This Row],[Start]:[Start]],CX$5&lt;=Milestones[[#This Row],[End]:[End]]),1,"")),"")</f>
        <v/>
      </c>
      <c r="CY66" s="20" t="str">
        <f ca="1">IFERROR(IF(AND(Milestones[[#This Row],[Category]:[Category]]="Goal",CY$5&gt;=Milestones[[#This Row],[Start]:[Start]],CY$5&lt;=Milestones[[#This Row],[End]:[End]]),2,IF(AND(Milestones[[#This Row],[Category]:[Category]]="Milestone",CY$5&gt;=Milestones[[#This Row],[Start]:[Start]],CY$5&lt;=Milestones[[#This Row],[End]:[End]]),1,"")),"")</f>
        <v/>
      </c>
      <c r="CZ66" s="20" t="str">
        <f ca="1">IFERROR(IF(AND(Milestones[[#This Row],[Category]:[Category]]="Goal",CZ$5&gt;=Milestones[[#This Row],[Start]:[Start]],CZ$5&lt;=Milestones[[#This Row],[End]:[End]]),2,IF(AND(Milestones[[#This Row],[Category]:[Category]]="Milestone",CZ$5&gt;=Milestones[[#This Row],[Start]:[Start]],CZ$5&lt;=Milestones[[#This Row],[End]:[End]]),1,"")),"")</f>
        <v/>
      </c>
      <c r="DA66" s="20" t="str">
        <f ca="1">IFERROR(IF(AND(Milestones[[#This Row],[Category]:[Category]]="Goal",DA$5&gt;=Milestones[[#This Row],[Start]:[Start]],DA$5&lt;=Milestones[[#This Row],[End]:[End]]),2,IF(AND(Milestones[[#This Row],[Category]:[Category]]="Milestone",DA$5&gt;=Milestones[[#This Row],[Start]:[Start]],DA$5&lt;=Milestones[[#This Row],[End]:[End]]),1,"")),"")</f>
        <v/>
      </c>
      <c r="DB66" s="20" t="str">
        <f ca="1">IFERROR(IF(AND(Milestones[[#This Row],[Category]:[Category]]="Goal",DB$5&gt;=Milestones[[#This Row],[Start]:[Start]],DB$5&lt;=Milestones[[#This Row],[End]:[End]]),2,IF(AND(Milestones[[#This Row],[Category]:[Category]]="Milestone",DB$5&gt;=Milestones[[#This Row],[Start]:[Start]],DB$5&lt;=Milestones[[#This Row],[End]:[End]]),1,"")),"")</f>
        <v/>
      </c>
      <c r="DC66" s="20" t="str">
        <f ca="1">IFERROR(IF(AND(Milestones[[#This Row],[Category]:[Category]]="Goal",DC$5&gt;=Milestones[[#This Row],[Start]:[Start]],DC$5&lt;=Milestones[[#This Row],[End]:[End]]),2,IF(AND(Milestones[[#This Row],[Category]:[Category]]="Milestone",DC$5&gt;=Milestones[[#This Row],[Start]:[Start]],DC$5&lt;=Milestones[[#This Row],[End]:[End]]),1,"")),"")</f>
        <v/>
      </c>
      <c r="DD66" s="20" t="str">
        <f ca="1">IFERROR(IF(AND(Milestones[[#This Row],[Category]:[Category]]="Goal",DD$5&gt;=Milestones[[#This Row],[Start]:[Start]],DD$5&lt;=Milestones[[#This Row],[End]:[End]]),2,IF(AND(Milestones[[#This Row],[Category]:[Category]]="Milestone",DD$5&gt;=Milestones[[#This Row],[Start]:[Start]],DD$5&lt;=Milestones[[#This Row],[End]:[End]]),1,"")),"")</f>
        <v/>
      </c>
      <c r="DE66" s="20" t="str">
        <f ca="1">IFERROR(IF(AND(Milestones[[#This Row],[Category]:[Category]]="Goal",DE$5&gt;=Milestones[[#This Row],[Start]:[Start]],DE$5&lt;=Milestones[[#This Row],[End]:[End]]),2,IF(AND(Milestones[[#This Row],[Category]:[Category]]="Milestone",DE$5&gt;=Milestones[[#This Row],[Start]:[Start]],DE$5&lt;=Milestones[[#This Row],[End]:[End]]),1,"")),"")</f>
        <v/>
      </c>
      <c r="DF66" s="20" t="str">
        <f ca="1">IFERROR(IF(AND(Milestones[[#This Row],[Category]:[Category]]="Goal",DF$5&gt;=Milestones[[#This Row],[Start]:[Start]],DF$5&lt;=Milestones[[#This Row],[End]:[End]]),2,IF(AND(Milestones[[#This Row],[Category]:[Category]]="Milestone",DF$5&gt;=Milestones[[#This Row],[Start]:[Start]],DF$5&lt;=Milestones[[#This Row],[End]:[End]]),1,"")),"")</f>
        <v/>
      </c>
      <c r="DG66" s="20" t="str">
        <f ca="1">IFERROR(IF(AND(Milestones[[#This Row],[Category]:[Category]]="Goal",DG$5&gt;=Milestones[[#This Row],[Start]:[Start]],DG$5&lt;=Milestones[[#This Row],[End]:[End]]),2,IF(AND(Milestones[[#This Row],[Category]:[Category]]="Milestone",DG$5&gt;=Milestones[[#This Row],[Start]:[Start]],DG$5&lt;=Milestones[[#This Row],[End]:[End]]),1,"")),"")</f>
        <v/>
      </c>
      <c r="DH66" s="20" t="str">
        <f ca="1">IFERROR(IF(AND(Milestones[[#This Row],[Category]:[Category]]="Goal",DH$5&gt;=Milestones[[#This Row],[Start]:[Start]],DH$5&lt;=Milestones[[#This Row],[End]:[End]]),2,IF(AND(Milestones[[#This Row],[Category]:[Category]]="Milestone",DH$5&gt;=Milestones[[#This Row],[Start]:[Start]],DH$5&lt;=Milestones[[#This Row],[End]:[End]]),1,"")),"")</f>
        <v/>
      </c>
      <c r="DI66" s="20" t="str">
        <f ca="1">IFERROR(IF(AND(Milestones[[#This Row],[Category]:[Category]]="Goal",DI$5&gt;=Milestones[[#This Row],[Start]:[Start]],DI$5&lt;=Milestones[[#This Row],[End]:[End]]),2,IF(AND(Milestones[[#This Row],[Category]:[Category]]="Milestone",DI$5&gt;=Milestones[[#This Row],[Start]:[Start]],DI$5&lt;=Milestones[[#This Row],[End]:[End]]),1,"")),"")</f>
        <v/>
      </c>
      <c r="DJ66" s="20" t="str">
        <f ca="1">IFERROR(IF(AND(Milestones[[#This Row],[Category]:[Category]]="Goal",DJ$5&gt;=Milestones[[#This Row],[Start]:[Start]],DJ$5&lt;=Milestones[[#This Row],[End]:[End]]),2,IF(AND(Milestones[[#This Row],[Category]:[Category]]="Milestone",DJ$5&gt;=Milestones[[#This Row],[Start]:[Start]],DJ$5&lt;=Milestones[[#This Row],[End]:[End]]),1,"")),"")</f>
        <v/>
      </c>
      <c r="DK66" s="20" t="str">
        <f ca="1">IFERROR(IF(AND(Milestones[[#This Row],[Category]:[Category]]="Goal",DK$5&gt;=Milestones[[#This Row],[Start]:[Start]],DK$5&lt;=Milestones[[#This Row],[End]:[End]]),2,IF(AND(Milestones[[#This Row],[Category]:[Category]]="Milestone",DK$5&gt;=Milestones[[#This Row],[Start]:[Start]],DK$5&lt;=Milestones[[#This Row],[End]:[End]]),1,"")),"")</f>
        <v/>
      </c>
      <c r="DL66" s="20" t="str">
        <f ca="1">IFERROR(IF(AND(Milestones[[#This Row],[Category]:[Category]]="Goal",DL$5&gt;=Milestones[[#This Row],[Start]:[Start]],DL$5&lt;=Milestones[[#This Row],[End]:[End]]),2,IF(AND(Milestones[[#This Row],[Category]:[Category]]="Milestone",DL$5&gt;=Milestones[[#This Row],[Start]:[Start]],DL$5&lt;=Milestones[[#This Row],[End]:[End]]),1,"")),"")</f>
        <v/>
      </c>
      <c r="DM66" s="20" t="str">
        <f ca="1">IFERROR(IF(AND(Milestones[[#This Row],[Category]:[Category]]="Goal",DM$5&gt;=Milestones[[#This Row],[Start]:[Start]],DM$5&lt;=Milestones[[#This Row],[End]:[End]]),2,IF(AND(Milestones[[#This Row],[Category]:[Category]]="Milestone",DM$5&gt;=Milestones[[#This Row],[Start]:[Start]],DM$5&lt;=Milestones[[#This Row],[End]:[End]]),1,"")),"")</f>
        <v/>
      </c>
      <c r="DN66" s="20" t="str">
        <f ca="1">IFERROR(IF(AND(Milestones[[#This Row],[Category]:[Category]]="Goal",DN$5&gt;=Milestones[[#This Row],[Start]:[Start]],DN$5&lt;=Milestones[[#This Row],[End]:[End]]),2,IF(AND(Milestones[[#This Row],[Category]:[Category]]="Milestone",DN$5&gt;=Milestones[[#This Row],[Start]:[Start]],DN$5&lt;=Milestones[[#This Row],[End]:[End]]),1,"")),"")</f>
        <v/>
      </c>
      <c r="DO66" s="20" t="str">
        <f ca="1">IFERROR(IF(AND(Milestones[[#This Row],[Category]:[Category]]="Goal",DO$5&gt;=Milestones[[#This Row],[Start]:[Start]],DO$5&lt;=Milestones[[#This Row],[End]:[End]]),2,IF(AND(Milestones[[#This Row],[Category]:[Category]]="Milestone",DO$5&gt;=Milestones[[#This Row],[Start]:[Start]],DO$5&lt;=Milestones[[#This Row],[End]:[End]]),1,"")),"")</f>
        <v/>
      </c>
      <c r="DP66" s="20" t="str">
        <f ca="1">IFERROR(IF(AND(Milestones[[#This Row],[Category]:[Category]]="Goal",DP$5&gt;=Milestones[[#This Row],[Start]:[Start]],DP$5&lt;=Milestones[[#This Row],[End]:[End]]),2,IF(AND(Milestones[[#This Row],[Category]:[Category]]="Milestone",DP$5&gt;=Milestones[[#This Row],[Start]:[Start]],DP$5&lt;=Milestones[[#This Row],[End]:[End]]),1,"")),"")</f>
        <v/>
      </c>
      <c r="DQ66" s="20" t="str">
        <f ca="1">IFERROR(IF(AND(Milestones[[#This Row],[Category]:[Category]]="Goal",DQ$5&gt;=Milestones[[#This Row],[Start]:[Start]],DQ$5&lt;=Milestones[[#This Row],[End]:[End]]),2,IF(AND(Milestones[[#This Row],[Category]:[Category]]="Milestone",DQ$5&gt;=Milestones[[#This Row],[Start]:[Start]],DQ$5&lt;=Milestones[[#This Row],[End]:[End]]),1,"")),"")</f>
        <v/>
      </c>
      <c r="DR66" s="20" t="str">
        <f ca="1">IFERROR(IF(AND(Milestones[[#This Row],[Category]:[Category]]="Goal",DR$5&gt;=Milestones[[#This Row],[Start]:[Start]],DR$5&lt;=Milestones[[#This Row],[End]:[End]]),2,IF(AND(Milestones[[#This Row],[Category]:[Category]]="Milestone",DR$5&gt;=Milestones[[#This Row],[Start]:[Start]],DR$5&lt;=Milestones[[#This Row],[End]:[End]]),1,"")),"")</f>
        <v/>
      </c>
      <c r="DS66" s="20" t="str">
        <f ca="1">IFERROR(IF(AND(Milestones[[#This Row],[Category]:[Category]]="Goal",DS$5&gt;=Milestones[[#This Row],[Start]:[Start]],DS$5&lt;=Milestones[[#This Row],[End]:[End]]),2,IF(AND(Milestones[[#This Row],[Category]:[Category]]="Milestone",DS$5&gt;=Milestones[[#This Row],[Start]:[Start]],DS$5&lt;=Milestones[[#This Row],[End]:[End]]),1,"")),"")</f>
        <v/>
      </c>
      <c r="DT66" s="20" t="str">
        <f ca="1">IFERROR(IF(AND(Milestones[[#This Row],[Category]:[Category]]="Goal",DT$5&gt;=Milestones[[#This Row],[Start]:[Start]],DT$5&lt;=Milestones[[#This Row],[End]:[End]]),2,IF(AND(Milestones[[#This Row],[Category]:[Category]]="Milestone",DT$5&gt;=Milestones[[#This Row],[Start]:[Start]],DT$5&lt;=Milestones[[#This Row],[End]:[End]]),1,"")),"")</f>
        <v/>
      </c>
      <c r="DU66" s="20" t="str">
        <f ca="1">IFERROR(IF(AND(Milestones[[#This Row],[Category]:[Category]]="Goal",DU$5&gt;=Milestones[[#This Row],[Start]:[Start]],DU$5&lt;=Milestones[[#This Row],[End]:[End]]),2,IF(AND(Milestones[[#This Row],[Category]:[Category]]="Milestone",DU$5&gt;=Milestones[[#This Row],[Start]:[Start]],DU$5&lt;=Milestones[[#This Row],[End]:[End]]),1,"")),"")</f>
        <v/>
      </c>
      <c r="DV66" s="20" t="str">
        <f ca="1">IFERROR(IF(AND(Milestones[[#This Row],[Category]:[Category]]="Goal",DV$5&gt;=Milestones[[#This Row],[Start]:[Start]],DV$5&lt;=Milestones[[#This Row],[End]:[End]]),2,IF(AND(Milestones[[#This Row],[Category]:[Category]]="Milestone",DV$5&gt;=Milestones[[#This Row],[Start]:[Start]],DV$5&lt;=Milestones[[#This Row],[End]:[End]]),1,"")),"")</f>
        <v/>
      </c>
      <c r="DW66" s="20" t="str">
        <f ca="1">IFERROR(IF(AND(Milestones[[#This Row],[Category]:[Category]]="Goal",DW$5&gt;=Milestones[[#This Row],[Start]:[Start]],DW$5&lt;=Milestones[[#This Row],[End]:[End]]),2,IF(AND(Milestones[[#This Row],[Category]:[Category]]="Milestone",DW$5&gt;=Milestones[[#This Row],[Start]:[Start]],DW$5&lt;=Milestones[[#This Row],[End]:[End]]),1,"")),"")</f>
        <v/>
      </c>
      <c r="DX66" s="20" t="str">
        <f ca="1">IFERROR(IF(AND(Milestones[[#This Row],[Category]:[Category]]="Goal",DX$5&gt;=Milestones[[#This Row],[Start]:[Start]],DX$5&lt;=Milestones[[#This Row],[End]:[End]]),2,IF(AND(Milestones[[#This Row],[Category]:[Category]]="Milestone",DX$5&gt;=Milestones[[#This Row],[Start]:[Start]],DX$5&lt;=Milestones[[#This Row],[End]:[End]]),1,"")),"")</f>
        <v/>
      </c>
      <c r="DY66" s="20" t="str">
        <f ca="1">IFERROR(IF(AND(Milestones[[#This Row],[Category]:[Category]]="Goal",DY$5&gt;=Milestones[[#This Row],[Start]:[Start]],DY$5&lt;=Milestones[[#This Row],[End]:[End]]),2,IF(AND(Milestones[[#This Row],[Category]:[Category]]="Milestone",DY$5&gt;=Milestones[[#This Row],[Start]:[Start]],DY$5&lt;=Milestones[[#This Row],[End]:[End]]),1,"")),"")</f>
        <v/>
      </c>
      <c r="DZ66" s="20" t="str">
        <f ca="1">IFERROR(IF(AND(Milestones[[#This Row],[Category]:[Category]]="Goal",DZ$5&gt;=Milestones[[#This Row],[Start]:[Start]],DZ$5&lt;=Milestones[[#This Row],[End]:[End]]),2,IF(AND(Milestones[[#This Row],[Category]:[Category]]="Milestone",DZ$5&gt;=Milestones[[#This Row],[Start]:[Start]],DZ$5&lt;=Milestones[[#This Row],[End]:[End]]),1,"")),"")</f>
        <v/>
      </c>
      <c r="EA66" s="20" t="str">
        <f ca="1">IFERROR(IF(AND(Milestones[[#This Row],[Category]:[Category]]="Goal",EA$5&gt;=Milestones[[#This Row],[Start]:[Start]],EA$5&lt;=Milestones[[#This Row],[End]:[End]]),2,IF(AND(Milestones[[#This Row],[Category]:[Category]]="Milestone",EA$5&gt;=Milestones[[#This Row],[Start]:[Start]],EA$5&lt;=Milestones[[#This Row],[End]:[End]]),1,"")),"")</f>
        <v/>
      </c>
      <c r="EB66" s="20" t="str">
        <f ca="1">IFERROR(IF(AND(Milestones[[#This Row],[Category]:[Category]]="Goal",EB$5&gt;=Milestones[[#This Row],[Start]:[Start]],EB$5&lt;=Milestones[[#This Row],[End]:[End]]),2,IF(AND(Milestones[[#This Row],[Category]:[Category]]="Milestone",EB$5&gt;=Milestones[[#This Row],[Start]:[Start]],EB$5&lt;=Milestones[[#This Row],[End]:[End]]),1,"")),"")</f>
        <v/>
      </c>
      <c r="EC66" s="20" t="str">
        <f ca="1">IFERROR(IF(AND(Milestones[[#This Row],[Category]:[Category]]="Goal",EC$5&gt;=Milestones[[#This Row],[Start]:[Start]],EC$5&lt;=Milestones[[#This Row],[End]:[End]]),2,IF(AND(Milestones[[#This Row],[Category]:[Category]]="Milestone",EC$5&gt;=Milestones[[#This Row],[Start]:[Start]],EC$5&lt;=Milestones[[#This Row],[End]:[End]]),1,"")),"")</f>
        <v/>
      </c>
      <c r="ED66" s="20" t="str">
        <f ca="1">IFERROR(IF(AND(Milestones[[#This Row],[Category]:[Category]]="Goal",ED$5&gt;=Milestones[[#This Row],[Start]:[Start]],ED$5&lt;=Milestones[[#This Row],[End]:[End]]),2,IF(AND(Milestones[[#This Row],[Category]:[Category]]="Milestone",ED$5&gt;=Milestones[[#This Row],[Start]:[Start]],ED$5&lt;=Milestones[[#This Row],[End]:[End]]),1,"")),"")</f>
        <v/>
      </c>
      <c r="EE66" s="20" t="str">
        <f ca="1">IFERROR(IF(AND(Milestones[[#This Row],[Category]:[Category]]="Goal",EE$5&gt;=Milestones[[#This Row],[Start]:[Start]],EE$5&lt;=Milestones[[#This Row],[End]:[End]]),2,IF(AND(Milestones[[#This Row],[Category]:[Category]]="Milestone",EE$5&gt;=Milestones[[#This Row],[Start]:[Start]],EE$5&lt;=Milestones[[#This Row],[End]:[End]]),1,"")),"")</f>
        <v/>
      </c>
      <c r="EF66" s="20" t="str">
        <f ca="1">IFERROR(IF(AND(Milestones[[#This Row],[Category]:[Category]]="Goal",EF$5&gt;=Milestones[[#This Row],[Start]:[Start]],EF$5&lt;=Milestones[[#This Row],[End]:[End]]),2,IF(AND(Milestones[[#This Row],[Category]:[Category]]="Milestone",EF$5&gt;=Milestones[[#This Row],[Start]:[Start]],EF$5&lt;=Milestones[[#This Row],[End]:[End]]),1,"")),"")</f>
        <v/>
      </c>
      <c r="EG66" s="20" t="str">
        <f ca="1">IFERROR(IF(AND(Milestones[[#This Row],[Category]:[Category]]="Goal",EG$5&gt;=Milestones[[#This Row],[Start]:[Start]],EG$5&lt;=Milestones[[#This Row],[End]:[End]]),2,IF(AND(Milestones[[#This Row],[Category]:[Category]]="Milestone",EG$5&gt;=Milestones[[#This Row],[Start]:[Start]],EG$5&lt;=Milestones[[#This Row],[End]:[End]]),1,"")),"")</f>
        <v/>
      </c>
      <c r="EH66" s="20" t="str">
        <f ca="1">IFERROR(IF(AND(Milestones[[#This Row],[Category]:[Category]]="Goal",EH$5&gt;=Milestones[[#This Row],[Start]:[Start]],EH$5&lt;=Milestones[[#This Row],[End]:[End]]),2,IF(AND(Milestones[[#This Row],[Category]:[Category]]="Milestone",EH$5&gt;=Milestones[[#This Row],[Start]:[Start]],EH$5&lt;=Milestones[[#This Row],[End]:[End]]),1,"")),"")</f>
        <v/>
      </c>
      <c r="EI66" s="20" t="str">
        <f ca="1">IFERROR(IF(AND(Milestones[[#This Row],[Category]:[Category]]="Goal",EI$5&gt;=Milestones[[#This Row],[Start]:[Start]],EI$5&lt;=Milestones[[#This Row],[End]:[End]]),2,IF(AND(Milestones[[#This Row],[Category]:[Category]]="Milestone",EI$5&gt;=Milestones[[#This Row],[Start]:[Start]],EI$5&lt;=Milestones[[#This Row],[End]:[End]]),1,"")),"")</f>
        <v/>
      </c>
      <c r="EJ66" s="20" t="str">
        <f ca="1">IFERROR(IF(AND(Milestones[[#This Row],[Category]:[Category]]="Goal",EJ$5&gt;=Milestones[[#This Row],[Start]:[Start]],EJ$5&lt;=Milestones[[#This Row],[End]:[End]]),2,IF(AND(Milestones[[#This Row],[Category]:[Category]]="Milestone",EJ$5&gt;=Milestones[[#This Row],[Start]:[Start]],EJ$5&lt;=Milestones[[#This Row],[End]:[End]]),1,"")),"")</f>
        <v/>
      </c>
      <c r="EK66" s="20" t="str">
        <f ca="1">IFERROR(IF(AND(Milestones[[#This Row],[Category]:[Category]]="Goal",EK$5&gt;=Milestones[[#This Row],[Start]:[Start]],EK$5&lt;=Milestones[[#This Row],[End]:[End]]),2,IF(AND(Milestones[[#This Row],[Category]:[Category]]="Milestone",EK$5&gt;=Milestones[[#This Row],[Start]:[Start]],EK$5&lt;=Milestones[[#This Row],[End]:[End]]),1,"")),"")</f>
        <v/>
      </c>
      <c r="EL66" s="20" t="str">
        <f ca="1">IFERROR(IF(AND(Milestones[[#This Row],[Category]:[Category]]="Goal",EL$5&gt;=Milestones[[#This Row],[Start]:[Start]],EL$5&lt;=Milestones[[#This Row],[End]:[End]]),2,IF(AND(Milestones[[#This Row],[Category]:[Category]]="Milestone",EL$5&gt;=Milestones[[#This Row],[Start]:[Start]],EL$5&lt;=Milestones[[#This Row],[End]:[End]]),1,"")),"")</f>
        <v/>
      </c>
      <c r="EM66" s="20" t="str">
        <f ca="1">IFERROR(IF(AND(Milestones[[#This Row],[Category]:[Category]]="Goal",EM$5&gt;=Milestones[[#This Row],[Start]:[Start]],EM$5&lt;=Milestones[[#This Row],[End]:[End]]),2,IF(AND(Milestones[[#This Row],[Category]:[Category]]="Milestone",EM$5&gt;=Milestones[[#This Row],[Start]:[Start]],EM$5&lt;=Milestones[[#This Row],[End]:[End]]),1,"")),"")</f>
        <v/>
      </c>
      <c r="EN66" s="20" t="str">
        <f ca="1">IFERROR(IF(AND(Milestones[[#This Row],[Category]:[Category]]="Goal",EN$5&gt;=Milestones[[#This Row],[Start]:[Start]],EN$5&lt;=Milestones[[#This Row],[End]:[End]]),2,IF(AND(Milestones[[#This Row],[Category]:[Category]]="Milestone",EN$5&gt;=Milestones[[#This Row],[Start]:[Start]],EN$5&lt;=Milestones[[#This Row],[End]:[End]]),1,"")),"")</f>
        <v/>
      </c>
      <c r="EO66" s="20" t="str">
        <f ca="1">IFERROR(IF(AND(Milestones[[#This Row],[Category]:[Category]]="Goal",EO$5&gt;=Milestones[[#This Row],[Start]:[Start]],EO$5&lt;=Milestones[[#This Row],[End]:[End]]),2,IF(AND(Milestones[[#This Row],[Category]:[Category]]="Milestone",EO$5&gt;=Milestones[[#This Row],[Start]:[Start]],EO$5&lt;=Milestones[[#This Row],[End]:[End]]),1,"")),"")</f>
        <v/>
      </c>
      <c r="EP66" s="20" t="str">
        <f ca="1">IFERROR(IF(AND(Milestones[[#This Row],[Category]:[Category]]="Goal",EP$5&gt;=Milestones[[#This Row],[Start]:[Start]],EP$5&lt;=Milestones[[#This Row],[End]:[End]]),2,IF(AND(Milestones[[#This Row],[Category]:[Category]]="Milestone",EP$5&gt;=Milestones[[#This Row],[Start]:[Start]],EP$5&lt;=Milestones[[#This Row],[End]:[End]]),1,"")),"")</f>
        <v/>
      </c>
      <c r="EQ66" s="20" t="str">
        <f ca="1">IFERROR(IF(AND(Milestones[[#This Row],[Category]:[Category]]="Goal",EQ$5&gt;=Milestones[[#This Row],[Start]:[Start]],EQ$5&lt;=Milestones[[#This Row],[End]:[End]]),2,IF(AND(Milestones[[#This Row],[Category]:[Category]]="Milestone",EQ$5&gt;=Milestones[[#This Row],[Start]:[Start]],EQ$5&lt;=Milestones[[#This Row],[End]:[End]]),1,"")),"")</f>
        <v/>
      </c>
      <c r="ER66" s="20" t="str">
        <f ca="1">IFERROR(IF(AND(Milestones[[#This Row],[Category]:[Category]]="Goal",ER$5&gt;=Milestones[[#This Row],[Start]:[Start]],ER$5&lt;=Milestones[[#This Row],[End]:[End]]),2,IF(AND(Milestones[[#This Row],[Category]:[Category]]="Milestone",ER$5&gt;=Milestones[[#This Row],[Start]:[Start]],ER$5&lt;=Milestones[[#This Row],[End]:[End]]),1,"")),"")</f>
        <v/>
      </c>
    </row>
    <row r="67" spans="2:148" ht="15" customHeight="1" x14ac:dyDescent="0.3">
      <c r="B67" s="41">
        <f t="shared" si="73"/>
        <v>60</v>
      </c>
      <c r="C67" s="63" t="s">
        <v>163</v>
      </c>
      <c r="D67" s="61" t="s">
        <v>61</v>
      </c>
      <c r="E67" s="37" t="s">
        <v>59</v>
      </c>
      <c r="F67" s="64" t="s">
        <v>11</v>
      </c>
      <c r="G67" s="43"/>
      <c r="H67" s="35"/>
      <c r="I67" s="58">
        <f>IFERROR(IF(Milestones[[#This Row],[Activity]]="","",WORKDAY(IF(Milestones[[#This Row],[Predecessor]]="",IF(O66&lt;&gt;"", O66, L66),IF(INDEX(Milestones[Actual End],Milestones[[#This Row],[Predecessor]])&lt;&gt;"",INDEX(Milestones[Actual End],Milestones[[#This Row],[Predecessor]]),INDEX(Milestones[End],Milestones[[#This Row],[Predecessor]]))),Milestones[[#This Row],[Lag Days (Working Days)]],Table5[Holidays])),"")</f>
        <v>43402</v>
      </c>
      <c r="J67" s="70">
        <v>1</v>
      </c>
      <c r="K67" s="46">
        <f>IF(Milestones[[#This Row],[Responsible]]="",Milestones[[#This Row],[Effort (Working Days)]],IFERROR(ROUND(Milestones[[#This Row],[Effort (Working Days)]]/VLOOKUP(Milestones[[#This Row],[Responsible]],ProjectPersonnel[],2,FALSE)*4,0)/4,0))</f>
        <v>1.5</v>
      </c>
      <c r="L67" s="47">
        <f>IFERROR(WORKDAY(Milestones[[#This Row],[Start]],Milestones[[#This Row],[Task Duration]],Table5[Holidays]),"")</f>
        <v>43403</v>
      </c>
      <c r="M67" s="49" t="s">
        <v>160</v>
      </c>
      <c r="N67" s="49"/>
      <c r="O67" s="49"/>
      <c r="P67" s="72">
        <v>0</v>
      </c>
      <c r="Q67" s="13"/>
      <c r="R67" s="13"/>
      <c r="T67" s="20" t="str">
        <f ca="1">IFERROR(IF(AND(Milestones[[#This Row],[Category]:[Category]]="Goal",T$5&gt;=Milestones[[#This Row],[Start]:[Start]],T$5&lt;=Milestones[[#This Row],[End]:[End]]),2,IF(AND(Milestones[[#This Row],[Category]:[Category]]="Milestone",T$5&gt;=Milestones[[#This Row],[Start]:[Start]],T$5&lt;=Milestones[[#This Row],[End]:[End]]),1,"")),"")</f>
        <v/>
      </c>
      <c r="U67" s="20" t="str">
        <f ca="1">IFERROR(IF(AND(Milestones[[#This Row],[Category]:[Category]]="Goal",U$5&gt;=Milestones[[#This Row],[Start]:[Start]],U$5&lt;=Milestones[[#This Row],[End]:[End]]),2,IF(AND(Milestones[[#This Row],[Category]:[Category]]="Milestone",U$5&gt;=Milestones[[#This Row],[Start]:[Start]],U$5&lt;=Milestones[[#This Row],[End]:[End]]),1,"")),"")</f>
        <v/>
      </c>
      <c r="V67" s="20" t="str">
        <f ca="1">IFERROR(IF(AND(Milestones[[#This Row],[Category]:[Category]]="Goal",V$5&gt;=Milestones[[#This Row],[Start]:[Start]],V$5&lt;=Milestones[[#This Row],[End]:[End]]),2,IF(AND(Milestones[[#This Row],[Category]:[Category]]="Milestone",V$5&gt;=Milestones[[#This Row],[Start]:[Start]],V$5&lt;=Milestones[[#This Row],[End]:[End]]),1,"")),"")</f>
        <v/>
      </c>
      <c r="W67" s="20" t="str">
        <f ca="1">IFERROR(IF(AND(Milestones[[#This Row],[Category]:[Category]]="Goal",W$5&gt;=Milestones[[#This Row],[Start]:[Start]],W$5&lt;=Milestones[[#This Row],[End]:[End]]),2,IF(AND(Milestones[[#This Row],[Category]:[Category]]="Milestone",W$5&gt;=Milestones[[#This Row],[Start]:[Start]],W$5&lt;=Milestones[[#This Row],[End]:[End]]),1,"")),"")</f>
        <v/>
      </c>
      <c r="X67" s="20" t="str">
        <f ca="1">IFERROR(IF(AND(Milestones[[#This Row],[Category]:[Category]]="Goal",X$5&gt;=Milestones[[#This Row],[Start]:[Start]],X$5&lt;=Milestones[[#This Row],[End]:[End]]),2,IF(AND(Milestones[[#This Row],[Category]:[Category]]="Milestone",X$5&gt;=Milestones[[#This Row],[Start]:[Start]],X$5&lt;=Milestones[[#This Row],[End]:[End]]),1,"")),"")</f>
        <v/>
      </c>
      <c r="Y67" s="20" t="str">
        <f ca="1">IFERROR(IF(AND(Milestones[[#This Row],[Category]:[Category]]="Goal",Y$5&gt;=Milestones[[#This Row],[Start]:[Start]],Y$5&lt;=Milestones[[#This Row],[End]:[End]]),2,IF(AND(Milestones[[#This Row],[Category]:[Category]]="Milestone",Y$5&gt;=Milestones[[#This Row],[Start]:[Start]],Y$5&lt;=Milestones[[#This Row],[End]:[End]]),1,"")),"")</f>
        <v/>
      </c>
      <c r="Z67" s="20" t="str">
        <f ca="1">IFERROR(IF(AND(Milestones[[#This Row],[Category]:[Category]]="Goal",Z$5&gt;=Milestones[[#This Row],[Start]:[Start]],Z$5&lt;=Milestones[[#This Row],[End]:[End]]),2,IF(AND(Milestones[[#This Row],[Category]:[Category]]="Milestone",Z$5&gt;=Milestones[[#This Row],[Start]:[Start]],Z$5&lt;=Milestones[[#This Row],[End]:[End]]),1,"")),"")</f>
        <v/>
      </c>
      <c r="AA67" s="20" t="str">
        <f ca="1">IFERROR(IF(AND(Milestones[[#This Row],[Category]:[Category]]="Goal",AA$5&gt;=Milestones[[#This Row],[Start]:[Start]],AA$5&lt;=Milestones[[#This Row],[End]:[End]]),2,IF(AND(Milestones[[#This Row],[Category]:[Category]]="Milestone",AA$5&gt;=Milestones[[#This Row],[Start]:[Start]],AA$5&lt;=Milestones[[#This Row],[End]:[End]]),1,"")),"")</f>
        <v/>
      </c>
      <c r="AB67" s="20" t="str">
        <f ca="1">IFERROR(IF(AND(Milestones[[#This Row],[Category]:[Category]]="Goal",AB$5&gt;=Milestones[[#This Row],[Start]:[Start]],AB$5&lt;=Milestones[[#This Row],[End]:[End]]),2,IF(AND(Milestones[[#This Row],[Category]:[Category]]="Milestone",AB$5&gt;=Milestones[[#This Row],[Start]:[Start]],AB$5&lt;=Milestones[[#This Row],[End]:[End]]),1,"")),"")</f>
        <v/>
      </c>
      <c r="AC67" s="20" t="str">
        <f ca="1">IFERROR(IF(AND(Milestones[[#This Row],[Category]:[Category]]="Goal",AC$5&gt;=Milestones[[#This Row],[Start]:[Start]],AC$5&lt;=Milestones[[#This Row],[End]:[End]]),2,IF(AND(Milestones[[#This Row],[Category]:[Category]]="Milestone",AC$5&gt;=Milestones[[#This Row],[Start]:[Start]],AC$5&lt;=Milestones[[#This Row],[End]:[End]]),1,"")),"")</f>
        <v/>
      </c>
      <c r="AD67" s="20" t="str">
        <f ca="1">IFERROR(IF(AND(Milestones[[#This Row],[Category]:[Category]]="Goal",AD$5&gt;=Milestones[[#This Row],[Start]:[Start]],AD$5&lt;=Milestones[[#This Row],[End]:[End]]),2,IF(AND(Milestones[[#This Row],[Category]:[Category]]="Milestone",AD$5&gt;=Milestones[[#This Row],[Start]:[Start]],AD$5&lt;=Milestones[[#This Row],[End]:[End]]),1,"")),"")</f>
        <v/>
      </c>
      <c r="AE67" s="20" t="str">
        <f ca="1">IFERROR(IF(AND(Milestones[[#This Row],[Category]:[Category]]="Goal",AE$5&gt;=Milestones[[#This Row],[Start]:[Start]],AE$5&lt;=Milestones[[#This Row],[End]:[End]]),2,IF(AND(Milestones[[#This Row],[Category]:[Category]]="Milestone",AE$5&gt;=Milestones[[#This Row],[Start]:[Start]],AE$5&lt;=Milestones[[#This Row],[End]:[End]]),1,"")),"")</f>
        <v/>
      </c>
      <c r="AF67" s="20" t="str">
        <f ca="1">IFERROR(IF(AND(Milestones[[#This Row],[Category]:[Category]]="Goal",AF$5&gt;=Milestones[[#This Row],[Start]:[Start]],AF$5&lt;=Milestones[[#This Row],[End]:[End]]),2,IF(AND(Milestones[[#This Row],[Category]:[Category]]="Milestone",AF$5&gt;=Milestones[[#This Row],[Start]:[Start]],AF$5&lt;=Milestones[[#This Row],[End]:[End]]),1,"")),"")</f>
        <v/>
      </c>
      <c r="AG67" s="20" t="str">
        <f ca="1">IFERROR(IF(AND(Milestones[[#This Row],[Category]:[Category]]="Goal",AG$5&gt;=Milestones[[#This Row],[Start]:[Start]],AG$5&lt;=Milestones[[#This Row],[End]:[End]]),2,IF(AND(Milestones[[#This Row],[Category]:[Category]]="Milestone",AG$5&gt;=Milestones[[#This Row],[Start]:[Start]],AG$5&lt;=Milestones[[#This Row],[End]:[End]]),1,"")),"")</f>
        <v/>
      </c>
      <c r="AH67" s="20" t="str">
        <f ca="1">IFERROR(IF(AND(Milestones[[#This Row],[Category]:[Category]]="Goal",AH$5&gt;=Milestones[[#This Row],[Start]:[Start]],AH$5&lt;=Milestones[[#This Row],[End]:[End]]),2,IF(AND(Milestones[[#This Row],[Category]:[Category]]="Milestone",AH$5&gt;=Milestones[[#This Row],[Start]:[Start]],AH$5&lt;=Milestones[[#This Row],[End]:[End]]),1,"")),"")</f>
        <v/>
      </c>
      <c r="AI67" s="20" t="str">
        <f ca="1">IFERROR(IF(AND(Milestones[[#This Row],[Category]:[Category]]="Goal",AI$5&gt;=Milestones[[#This Row],[Start]:[Start]],AI$5&lt;=Milestones[[#This Row],[End]:[End]]),2,IF(AND(Milestones[[#This Row],[Category]:[Category]]="Milestone",AI$5&gt;=Milestones[[#This Row],[Start]:[Start]],AI$5&lt;=Milestones[[#This Row],[End]:[End]]),1,"")),"")</f>
        <v/>
      </c>
      <c r="AJ67" s="20" t="str">
        <f ca="1">IFERROR(IF(AND(Milestones[[#This Row],[Category]:[Category]]="Goal",AJ$5&gt;=Milestones[[#This Row],[Start]:[Start]],AJ$5&lt;=Milestones[[#This Row],[End]:[End]]),2,IF(AND(Milestones[[#This Row],[Category]:[Category]]="Milestone",AJ$5&gt;=Milestones[[#This Row],[Start]:[Start]],AJ$5&lt;=Milestones[[#This Row],[End]:[End]]),1,"")),"")</f>
        <v/>
      </c>
      <c r="AK67" s="20" t="str">
        <f ca="1">IFERROR(IF(AND(Milestones[[#This Row],[Category]:[Category]]="Goal",AK$5&gt;=Milestones[[#This Row],[Start]:[Start]],AK$5&lt;=Milestones[[#This Row],[End]:[End]]),2,IF(AND(Milestones[[#This Row],[Category]:[Category]]="Milestone",AK$5&gt;=Milestones[[#This Row],[Start]:[Start]],AK$5&lt;=Milestones[[#This Row],[End]:[End]]),1,"")),"")</f>
        <v/>
      </c>
      <c r="AL67" s="20" t="str">
        <f ca="1">IFERROR(IF(AND(Milestones[[#This Row],[Category]:[Category]]="Goal",AL$5&gt;=Milestones[[#This Row],[Start]:[Start]],AL$5&lt;=Milestones[[#This Row],[End]:[End]]),2,IF(AND(Milestones[[#This Row],[Category]:[Category]]="Milestone",AL$5&gt;=Milestones[[#This Row],[Start]:[Start]],AL$5&lt;=Milestones[[#This Row],[End]:[End]]),1,"")),"")</f>
        <v/>
      </c>
      <c r="AM67" s="20" t="str">
        <f ca="1">IFERROR(IF(AND(Milestones[[#This Row],[Category]:[Category]]="Goal",AM$5&gt;=Milestones[[#This Row],[Start]:[Start]],AM$5&lt;=Milestones[[#This Row],[End]:[End]]),2,IF(AND(Milestones[[#This Row],[Category]:[Category]]="Milestone",AM$5&gt;=Milestones[[#This Row],[Start]:[Start]],AM$5&lt;=Milestones[[#This Row],[End]:[End]]),1,"")),"")</f>
        <v/>
      </c>
      <c r="AN67" s="20" t="str">
        <f ca="1">IFERROR(IF(AND(Milestones[[#This Row],[Category]:[Category]]="Goal",AN$5&gt;=Milestones[[#This Row],[Start]:[Start]],AN$5&lt;=Milestones[[#This Row],[End]:[End]]),2,IF(AND(Milestones[[#This Row],[Category]:[Category]]="Milestone",AN$5&gt;=Milestones[[#This Row],[Start]:[Start]],AN$5&lt;=Milestones[[#This Row],[End]:[End]]),1,"")),"")</f>
        <v/>
      </c>
      <c r="AO67" s="20" t="str">
        <f ca="1">IFERROR(IF(AND(Milestones[[#This Row],[Category]:[Category]]="Goal",AO$5&gt;=Milestones[[#This Row],[Start]:[Start]],AO$5&lt;=Milestones[[#This Row],[End]:[End]]),2,IF(AND(Milestones[[#This Row],[Category]:[Category]]="Milestone",AO$5&gt;=Milestones[[#This Row],[Start]:[Start]],AO$5&lt;=Milestones[[#This Row],[End]:[End]]),1,"")),"")</f>
        <v/>
      </c>
      <c r="AP67" s="20" t="str">
        <f ca="1">IFERROR(IF(AND(Milestones[[#This Row],[Category]:[Category]]="Goal",AP$5&gt;=Milestones[[#This Row],[Start]:[Start]],AP$5&lt;=Milestones[[#This Row],[End]:[End]]),2,IF(AND(Milestones[[#This Row],[Category]:[Category]]="Milestone",AP$5&gt;=Milestones[[#This Row],[Start]:[Start]],AP$5&lt;=Milestones[[#This Row],[End]:[End]]),1,"")),"")</f>
        <v/>
      </c>
      <c r="AQ67" s="20" t="str">
        <f ca="1">IFERROR(IF(AND(Milestones[[#This Row],[Category]:[Category]]="Goal",AQ$5&gt;=Milestones[[#This Row],[Start]:[Start]],AQ$5&lt;=Milestones[[#This Row],[End]:[End]]),2,IF(AND(Milestones[[#This Row],[Category]:[Category]]="Milestone",AQ$5&gt;=Milestones[[#This Row],[Start]:[Start]],AQ$5&lt;=Milestones[[#This Row],[End]:[End]]),1,"")),"")</f>
        <v/>
      </c>
      <c r="AR67" s="20" t="str">
        <f ca="1">IFERROR(IF(AND(Milestones[[#This Row],[Category]:[Category]]="Goal",AR$5&gt;=Milestones[[#This Row],[Start]:[Start]],AR$5&lt;=Milestones[[#This Row],[End]:[End]]),2,IF(AND(Milestones[[#This Row],[Category]:[Category]]="Milestone",AR$5&gt;=Milestones[[#This Row],[Start]:[Start]],AR$5&lt;=Milestones[[#This Row],[End]:[End]]),1,"")),"")</f>
        <v/>
      </c>
      <c r="AS67" s="20" t="str">
        <f ca="1">IFERROR(IF(AND(Milestones[[#This Row],[Category]:[Category]]="Goal",AS$5&gt;=Milestones[[#This Row],[Start]:[Start]],AS$5&lt;=Milestones[[#This Row],[End]:[End]]),2,IF(AND(Milestones[[#This Row],[Category]:[Category]]="Milestone",AS$5&gt;=Milestones[[#This Row],[Start]:[Start]],AS$5&lt;=Milestones[[#This Row],[End]:[End]]),1,"")),"")</f>
        <v/>
      </c>
      <c r="AT67" s="20" t="str">
        <f ca="1">IFERROR(IF(AND(Milestones[[#This Row],[Category]:[Category]]="Goal",AT$5&gt;=Milestones[[#This Row],[Start]:[Start]],AT$5&lt;=Milestones[[#This Row],[End]:[End]]),2,IF(AND(Milestones[[#This Row],[Category]:[Category]]="Milestone",AT$5&gt;=Milestones[[#This Row],[Start]:[Start]],AT$5&lt;=Milestones[[#This Row],[End]:[End]]),1,"")),"")</f>
        <v/>
      </c>
      <c r="AU67" s="20" t="str">
        <f ca="1">IFERROR(IF(AND(Milestones[[#This Row],[Category]:[Category]]="Goal",AU$5&gt;=Milestones[[#This Row],[Start]:[Start]],AU$5&lt;=Milestones[[#This Row],[End]:[End]]),2,IF(AND(Milestones[[#This Row],[Category]:[Category]]="Milestone",AU$5&gt;=Milestones[[#This Row],[Start]:[Start]],AU$5&lt;=Milestones[[#This Row],[End]:[End]]),1,"")),"")</f>
        <v/>
      </c>
      <c r="AV67" s="20" t="str">
        <f ca="1">IFERROR(IF(AND(Milestones[[#This Row],[Category]:[Category]]="Goal",AV$5&gt;=Milestones[[#This Row],[Start]:[Start]],AV$5&lt;=Milestones[[#This Row],[End]:[End]]),2,IF(AND(Milestones[[#This Row],[Category]:[Category]]="Milestone",AV$5&gt;=Milestones[[#This Row],[Start]:[Start]],AV$5&lt;=Milestones[[#This Row],[End]:[End]]),1,"")),"")</f>
        <v/>
      </c>
      <c r="AW67" s="20" t="str">
        <f ca="1">IFERROR(IF(AND(Milestones[[#This Row],[Category]:[Category]]="Goal",AW$5&gt;=Milestones[[#This Row],[Start]:[Start]],AW$5&lt;=Milestones[[#This Row],[End]:[End]]),2,IF(AND(Milestones[[#This Row],[Category]:[Category]]="Milestone",AW$5&gt;=Milestones[[#This Row],[Start]:[Start]],AW$5&lt;=Milestones[[#This Row],[End]:[End]]),1,"")),"")</f>
        <v/>
      </c>
      <c r="AX67" s="20" t="str">
        <f ca="1">IFERROR(IF(AND(Milestones[[#This Row],[Category]:[Category]]="Goal",AX$5&gt;=Milestones[[#This Row],[Start]:[Start]],AX$5&lt;=Milestones[[#This Row],[End]:[End]]),2,IF(AND(Milestones[[#This Row],[Category]:[Category]]="Milestone",AX$5&gt;=Milestones[[#This Row],[Start]:[Start]],AX$5&lt;=Milestones[[#This Row],[End]:[End]]),1,"")),"")</f>
        <v/>
      </c>
      <c r="AY67" s="20" t="str">
        <f ca="1">IFERROR(IF(AND(Milestones[[#This Row],[Category]:[Category]]="Goal",AY$5&gt;=Milestones[[#This Row],[Start]:[Start]],AY$5&lt;=Milestones[[#This Row],[End]:[End]]),2,IF(AND(Milestones[[#This Row],[Category]:[Category]]="Milestone",AY$5&gt;=Milestones[[#This Row],[Start]:[Start]],AY$5&lt;=Milestones[[#This Row],[End]:[End]]),1,"")),"")</f>
        <v/>
      </c>
      <c r="AZ67" s="20" t="str">
        <f ca="1">IFERROR(IF(AND(Milestones[[#This Row],[Category]:[Category]]="Goal",AZ$5&gt;=Milestones[[#This Row],[Start]:[Start]],AZ$5&lt;=Milestones[[#This Row],[End]:[End]]),2,IF(AND(Milestones[[#This Row],[Category]:[Category]]="Milestone",AZ$5&gt;=Milestones[[#This Row],[Start]:[Start]],AZ$5&lt;=Milestones[[#This Row],[End]:[End]]),1,"")),"")</f>
        <v/>
      </c>
      <c r="BA67" s="20" t="str">
        <f ca="1">IFERROR(IF(AND(Milestones[[#This Row],[Category]:[Category]]="Goal",BA$5&gt;=Milestones[[#This Row],[Start]:[Start]],BA$5&lt;=Milestones[[#This Row],[End]:[End]]),2,IF(AND(Milestones[[#This Row],[Category]:[Category]]="Milestone",BA$5&gt;=Milestones[[#This Row],[Start]:[Start]],BA$5&lt;=Milestones[[#This Row],[End]:[End]]),1,"")),"")</f>
        <v/>
      </c>
      <c r="BB67" s="20" t="str">
        <f ca="1">IFERROR(IF(AND(Milestones[[#This Row],[Category]:[Category]]="Goal",BB$5&gt;=Milestones[[#This Row],[Start]:[Start]],BB$5&lt;=Milestones[[#This Row],[End]:[End]]),2,IF(AND(Milestones[[#This Row],[Category]:[Category]]="Milestone",BB$5&gt;=Milestones[[#This Row],[Start]:[Start]],BB$5&lt;=Milestones[[#This Row],[End]:[End]]),1,"")),"")</f>
        <v/>
      </c>
      <c r="BC67" s="20" t="str">
        <f ca="1">IFERROR(IF(AND(Milestones[[#This Row],[Category]:[Category]]="Goal",BC$5&gt;=Milestones[[#This Row],[Start]:[Start]],BC$5&lt;=Milestones[[#This Row],[End]:[End]]),2,IF(AND(Milestones[[#This Row],[Category]:[Category]]="Milestone",BC$5&gt;=Milestones[[#This Row],[Start]:[Start]],BC$5&lt;=Milestones[[#This Row],[End]:[End]]),1,"")),"")</f>
        <v/>
      </c>
      <c r="BD67" s="20" t="str">
        <f ca="1">IFERROR(IF(AND(Milestones[[#This Row],[Category]:[Category]]="Goal",BD$5&gt;=Milestones[[#This Row],[Start]:[Start]],BD$5&lt;=Milestones[[#This Row],[End]:[End]]),2,IF(AND(Milestones[[#This Row],[Category]:[Category]]="Milestone",BD$5&gt;=Milestones[[#This Row],[Start]:[Start]],BD$5&lt;=Milestones[[#This Row],[End]:[End]]),1,"")),"")</f>
        <v/>
      </c>
      <c r="BE67" s="20" t="str">
        <f ca="1">IFERROR(IF(AND(Milestones[[#This Row],[Category]:[Category]]="Goal",BE$5&gt;=Milestones[[#This Row],[Start]:[Start]],BE$5&lt;=Milestones[[#This Row],[End]:[End]]),2,IF(AND(Milestones[[#This Row],[Category]:[Category]]="Milestone",BE$5&gt;=Milestones[[#This Row],[Start]:[Start]],BE$5&lt;=Milestones[[#This Row],[End]:[End]]),1,"")),"")</f>
        <v/>
      </c>
      <c r="BF67" s="20" t="str">
        <f ca="1">IFERROR(IF(AND(Milestones[[#This Row],[Category]:[Category]]="Goal",BF$5&gt;=Milestones[[#This Row],[Start]:[Start]],BF$5&lt;=Milestones[[#This Row],[End]:[End]]),2,IF(AND(Milestones[[#This Row],[Category]:[Category]]="Milestone",BF$5&gt;=Milestones[[#This Row],[Start]:[Start]],BF$5&lt;=Milestones[[#This Row],[End]:[End]]),1,"")),"")</f>
        <v/>
      </c>
      <c r="BG67" s="20" t="str">
        <f ca="1">IFERROR(IF(AND(Milestones[[#This Row],[Category]:[Category]]="Goal",BG$5&gt;=Milestones[[#This Row],[Start]:[Start]],BG$5&lt;=Milestones[[#This Row],[End]:[End]]),2,IF(AND(Milestones[[#This Row],[Category]:[Category]]="Milestone",BG$5&gt;=Milestones[[#This Row],[Start]:[Start]],BG$5&lt;=Milestones[[#This Row],[End]:[End]]),1,"")),"")</f>
        <v/>
      </c>
      <c r="BH67" s="20" t="str">
        <f ca="1">IFERROR(IF(AND(Milestones[[#This Row],[Category]:[Category]]="Goal",BH$5&gt;=Milestones[[#This Row],[Start]:[Start]],BH$5&lt;=Milestones[[#This Row],[End]:[End]]),2,IF(AND(Milestones[[#This Row],[Category]:[Category]]="Milestone",BH$5&gt;=Milestones[[#This Row],[Start]:[Start]],BH$5&lt;=Milestones[[#This Row],[End]:[End]]),1,"")),"")</f>
        <v/>
      </c>
      <c r="BI67" s="20" t="str">
        <f ca="1">IFERROR(IF(AND(Milestones[[#This Row],[Category]:[Category]]="Goal",BI$5&gt;=Milestones[[#This Row],[Start]:[Start]],BI$5&lt;=Milestones[[#This Row],[End]:[End]]),2,IF(AND(Milestones[[#This Row],[Category]:[Category]]="Milestone",BI$5&gt;=Milestones[[#This Row],[Start]:[Start]],BI$5&lt;=Milestones[[#This Row],[End]:[End]]),1,"")),"")</f>
        <v/>
      </c>
      <c r="BJ67" s="20" t="str">
        <f ca="1">IFERROR(IF(AND(Milestones[[#This Row],[Category]:[Category]]="Goal",BJ$5&gt;=Milestones[[#This Row],[Start]:[Start]],BJ$5&lt;=Milestones[[#This Row],[End]:[End]]),2,IF(AND(Milestones[[#This Row],[Category]:[Category]]="Milestone",BJ$5&gt;=Milestones[[#This Row],[Start]:[Start]],BJ$5&lt;=Milestones[[#This Row],[End]:[End]]),1,"")),"")</f>
        <v/>
      </c>
      <c r="BK67" s="20" t="str">
        <f ca="1">IFERROR(IF(AND(Milestones[[#This Row],[Category]:[Category]]="Goal",BK$5&gt;=Milestones[[#This Row],[Start]:[Start]],BK$5&lt;=Milestones[[#This Row],[End]:[End]]),2,IF(AND(Milestones[[#This Row],[Category]:[Category]]="Milestone",BK$5&gt;=Milestones[[#This Row],[Start]:[Start]],BK$5&lt;=Milestones[[#This Row],[End]:[End]]),1,"")),"")</f>
        <v/>
      </c>
      <c r="BL67" s="20" t="str">
        <f ca="1">IFERROR(IF(AND(Milestones[[#This Row],[Category]:[Category]]="Goal",BL$5&gt;=Milestones[[#This Row],[Start]:[Start]],BL$5&lt;=Milestones[[#This Row],[End]:[End]]),2,IF(AND(Milestones[[#This Row],[Category]:[Category]]="Milestone",BL$5&gt;=Milestones[[#This Row],[Start]:[Start]],BL$5&lt;=Milestones[[#This Row],[End]:[End]]),1,"")),"")</f>
        <v/>
      </c>
      <c r="BM67" s="20" t="str">
        <f ca="1">IFERROR(IF(AND(Milestones[[#This Row],[Category]:[Category]]="Goal",BM$5&gt;=Milestones[[#This Row],[Start]:[Start]],BM$5&lt;=Milestones[[#This Row],[End]:[End]]),2,IF(AND(Milestones[[#This Row],[Category]:[Category]]="Milestone",BM$5&gt;=Milestones[[#This Row],[Start]:[Start]],BM$5&lt;=Milestones[[#This Row],[End]:[End]]),1,"")),"")</f>
        <v/>
      </c>
      <c r="BN67" s="20" t="str">
        <f ca="1">IFERROR(IF(AND(Milestones[[#This Row],[Category]:[Category]]="Goal",BN$5&gt;=Milestones[[#This Row],[Start]:[Start]],BN$5&lt;=Milestones[[#This Row],[End]:[End]]),2,IF(AND(Milestones[[#This Row],[Category]:[Category]]="Milestone",BN$5&gt;=Milestones[[#This Row],[Start]:[Start]],BN$5&lt;=Milestones[[#This Row],[End]:[End]]),1,"")),"")</f>
        <v/>
      </c>
      <c r="BO67" s="20" t="str">
        <f ca="1">IFERROR(IF(AND(Milestones[[#This Row],[Category]:[Category]]="Goal",BO$5&gt;=Milestones[[#This Row],[Start]:[Start]],BO$5&lt;=Milestones[[#This Row],[End]:[End]]),2,IF(AND(Milestones[[#This Row],[Category]:[Category]]="Milestone",BO$5&gt;=Milestones[[#This Row],[Start]:[Start]],BO$5&lt;=Milestones[[#This Row],[End]:[End]]),1,"")),"")</f>
        <v/>
      </c>
      <c r="BP67" s="20" t="str">
        <f ca="1">IFERROR(IF(AND(Milestones[[#This Row],[Category]:[Category]]="Goal",BP$5&gt;=Milestones[[#This Row],[Start]:[Start]],BP$5&lt;=Milestones[[#This Row],[End]:[End]]),2,IF(AND(Milestones[[#This Row],[Category]:[Category]]="Milestone",BP$5&gt;=Milestones[[#This Row],[Start]:[Start]],BP$5&lt;=Milestones[[#This Row],[End]:[End]]),1,"")),"")</f>
        <v/>
      </c>
      <c r="BQ67" s="20" t="str">
        <f ca="1">IFERROR(IF(AND(Milestones[[#This Row],[Category]:[Category]]="Goal",BQ$5&gt;=Milestones[[#This Row],[Start]:[Start]],BQ$5&lt;=Milestones[[#This Row],[End]:[End]]),2,IF(AND(Milestones[[#This Row],[Category]:[Category]]="Milestone",BQ$5&gt;=Milestones[[#This Row],[Start]:[Start]],BQ$5&lt;=Milestones[[#This Row],[End]:[End]]),1,"")),"")</f>
        <v/>
      </c>
      <c r="BR67" s="20" t="str">
        <f ca="1">IFERROR(IF(AND(Milestones[[#This Row],[Category]:[Category]]="Goal",BR$5&gt;=Milestones[[#This Row],[Start]:[Start]],BR$5&lt;=Milestones[[#This Row],[End]:[End]]),2,IF(AND(Milestones[[#This Row],[Category]:[Category]]="Milestone",BR$5&gt;=Milestones[[#This Row],[Start]:[Start]],BR$5&lt;=Milestones[[#This Row],[End]:[End]]),1,"")),"")</f>
        <v/>
      </c>
      <c r="BS67" s="20" t="str">
        <f ca="1">IFERROR(IF(AND(Milestones[[#This Row],[Category]:[Category]]="Goal",BS$5&gt;=Milestones[[#This Row],[Start]:[Start]],BS$5&lt;=Milestones[[#This Row],[End]:[End]]),2,IF(AND(Milestones[[#This Row],[Category]:[Category]]="Milestone",BS$5&gt;=Milestones[[#This Row],[Start]:[Start]],BS$5&lt;=Milestones[[#This Row],[End]:[End]]),1,"")),"")</f>
        <v/>
      </c>
      <c r="BT67" s="20" t="str">
        <f ca="1">IFERROR(IF(AND(Milestones[[#This Row],[Category]:[Category]]="Goal",BT$5&gt;=Milestones[[#This Row],[Start]:[Start]],BT$5&lt;=Milestones[[#This Row],[End]:[End]]),2,IF(AND(Milestones[[#This Row],[Category]:[Category]]="Milestone",BT$5&gt;=Milestones[[#This Row],[Start]:[Start]],BT$5&lt;=Milestones[[#This Row],[End]:[End]]),1,"")),"")</f>
        <v/>
      </c>
      <c r="BU67" s="20" t="str">
        <f ca="1">IFERROR(IF(AND(Milestones[[#This Row],[Category]:[Category]]="Goal",BU$5&gt;=Milestones[[#This Row],[Start]:[Start]],BU$5&lt;=Milestones[[#This Row],[End]:[End]]),2,IF(AND(Milestones[[#This Row],[Category]:[Category]]="Milestone",BU$5&gt;=Milestones[[#This Row],[Start]:[Start]],BU$5&lt;=Milestones[[#This Row],[End]:[End]]),1,"")),"")</f>
        <v/>
      </c>
      <c r="BV67" s="20" t="str">
        <f ca="1">IFERROR(IF(AND(Milestones[[#This Row],[Category]:[Category]]="Goal",BV$5&gt;=Milestones[[#This Row],[Start]:[Start]],BV$5&lt;=Milestones[[#This Row],[End]:[End]]),2,IF(AND(Milestones[[#This Row],[Category]:[Category]]="Milestone",BV$5&gt;=Milestones[[#This Row],[Start]:[Start]],BV$5&lt;=Milestones[[#This Row],[End]:[End]]),1,"")),"")</f>
        <v/>
      </c>
      <c r="BW67" s="20" t="str">
        <f ca="1">IFERROR(IF(AND(Milestones[[#This Row],[Category]:[Category]]="Goal",BW$5&gt;=Milestones[[#This Row],[Start]:[Start]],BW$5&lt;=Milestones[[#This Row],[End]:[End]]),2,IF(AND(Milestones[[#This Row],[Category]:[Category]]="Milestone",BW$5&gt;=Milestones[[#This Row],[Start]:[Start]],BW$5&lt;=Milestones[[#This Row],[End]:[End]]),1,"")),"")</f>
        <v/>
      </c>
      <c r="BX67" s="20" t="str">
        <f ca="1">IFERROR(IF(AND(Milestones[[#This Row],[Category]:[Category]]="Goal",BX$5&gt;=Milestones[[#This Row],[Start]:[Start]],BX$5&lt;=Milestones[[#This Row],[End]:[End]]),2,IF(AND(Milestones[[#This Row],[Category]:[Category]]="Milestone",BX$5&gt;=Milestones[[#This Row],[Start]:[Start]],BX$5&lt;=Milestones[[#This Row],[End]:[End]]),1,"")),"")</f>
        <v/>
      </c>
      <c r="BY67" s="20" t="str">
        <f ca="1">IFERROR(IF(AND(Milestones[[#This Row],[Category]:[Category]]="Goal",BY$5&gt;=Milestones[[#This Row],[Start]:[Start]],BY$5&lt;=Milestones[[#This Row],[End]:[End]]),2,IF(AND(Milestones[[#This Row],[Category]:[Category]]="Milestone",BY$5&gt;=Milestones[[#This Row],[Start]:[Start]],BY$5&lt;=Milestones[[#This Row],[End]:[End]]),1,"")),"")</f>
        <v/>
      </c>
      <c r="BZ67" s="20" t="str">
        <f ca="1">IFERROR(IF(AND(Milestones[[#This Row],[Category]:[Category]]="Goal",BZ$5&gt;=Milestones[[#This Row],[Start]:[Start]],BZ$5&lt;=Milestones[[#This Row],[End]:[End]]),2,IF(AND(Milestones[[#This Row],[Category]:[Category]]="Milestone",BZ$5&gt;=Milestones[[#This Row],[Start]:[Start]],BZ$5&lt;=Milestones[[#This Row],[End]:[End]]),1,"")),"")</f>
        <v/>
      </c>
      <c r="CA67" s="20" t="str">
        <f ca="1">IFERROR(IF(AND(Milestones[[#This Row],[Category]:[Category]]="Goal",CA$5&gt;=Milestones[[#This Row],[Start]:[Start]],CA$5&lt;=Milestones[[#This Row],[End]:[End]]),2,IF(AND(Milestones[[#This Row],[Category]:[Category]]="Milestone",CA$5&gt;=Milestones[[#This Row],[Start]:[Start]],CA$5&lt;=Milestones[[#This Row],[End]:[End]]),1,"")),"")</f>
        <v/>
      </c>
      <c r="CB67" s="20" t="str">
        <f ca="1">IFERROR(IF(AND(Milestones[[#This Row],[Category]:[Category]]="Goal",CB$5&gt;=Milestones[[#This Row],[Start]:[Start]],CB$5&lt;=Milestones[[#This Row],[End]:[End]]),2,IF(AND(Milestones[[#This Row],[Category]:[Category]]="Milestone",CB$5&gt;=Milestones[[#This Row],[Start]:[Start]],CB$5&lt;=Milestones[[#This Row],[End]:[End]]),1,"")),"")</f>
        <v/>
      </c>
      <c r="CC67" s="20" t="str">
        <f ca="1">IFERROR(IF(AND(Milestones[[#This Row],[Category]:[Category]]="Goal",CC$5&gt;=Milestones[[#This Row],[Start]:[Start]],CC$5&lt;=Milestones[[#This Row],[End]:[End]]),2,IF(AND(Milestones[[#This Row],[Category]:[Category]]="Milestone",CC$5&gt;=Milestones[[#This Row],[Start]:[Start]],CC$5&lt;=Milestones[[#This Row],[End]:[End]]),1,"")),"")</f>
        <v/>
      </c>
      <c r="CD67" s="20" t="str">
        <f ca="1">IFERROR(IF(AND(Milestones[[#This Row],[Category]:[Category]]="Goal",CD$5&gt;=Milestones[[#This Row],[Start]:[Start]],CD$5&lt;=Milestones[[#This Row],[End]:[End]]),2,IF(AND(Milestones[[#This Row],[Category]:[Category]]="Milestone",CD$5&gt;=Milestones[[#This Row],[Start]:[Start]],CD$5&lt;=Milestones[[#This Row],[End]:[End]]),1,"")),"")</f>
        <v/>
      </c>
      <c r="CE67" s="20" t="str">
        <f ca="1">IFERROR(IF(AND(Milestones[[#This Row],[Category]:[Category]]="Goal",CE$5&gt;=Milestones[[#This Row],[Start]:[Start]],CE$5&lt;=Milestones[[#This Row],[End]:[End]]),2,IF(AND(Milestones[[#This Row],[Category]:[Category]]="Milestone",CE$5&gt;=Milestones[[#This Row],[Start]:[Start]],CE$5&lt;=Milestones[[#This Row],[End]:[End]]),1,"")),"")</f>
        <v/>
      </c>
      <c r="CF67" s="20" t="str">
        <f ca="1">IFERROR(IF(AND(Milestones[[#This Row],[Category]:[Category]]="Goal",CF$5&gt;=Milestones[[#This Row],[Start]:[Start]],CF$5&lt;=Milestones[[#This Row],[End]:[End]]),2,IF(AND(Milestones[[#This Row],[Category]:[Category]]="Milestone",CF$5&gt;=Milestones[[#This Row],[Start]:[Start]],CF$5&lt;=Milestones[[#This Row],[End]:[End]]),1,"")),"")</f>
        <v/>
      </c>
      <c r="CG67" s="20" t="str">
        <f ca="1">IFERROR(IF(AND(Milestones[[#This Row],[Category]:[Category]]="Goal",CG$5&gt;=Milestones[[#This Row],[Start]:[Start]],CG$5&lt;=Milestones[[#This Row],[End]:[End]]),2,IF(AND(Milestones[[#This Row],[Category]:[Category]]="Milestone",CG$5&gt;=Milestones[[#This Row],[Start]:[Start]],CG$5&lt;=Milestones[[#This Row],[End]:[End]]),1,"")),"")</f>
        <v/>
      </c>
      <c r="CH67" s="20" t="str">
        <f ca="1">IFERROR(IF(AND(Milestones[[#This Row],[Category]:[Category]]="Goal",CH$5&gt;=Milestones[[#This Row],[Start]:[Start]],CH$5&lt;=Milestones[[#This Row],[End]:[End]]),2,IF(AND(Milestones[[#This Row],[Category]:[Category]]="Milestone",CH$5&gt;=Milestones[[#This Row],[Start]:[Start]],CH$5&lt;=Milestones[[#This Row],[End]:[End]]),1,"")),"")</f>
        <v/>
      </c>
      <c r="CI67" s="20" t="str">
        <f ca="1">IFERROR(IF(AND(Milestones[[#This Row],[Category]:[Category]]="Goal",CI$5&gt;=Milestones[[#This Row],[Start]:[Start]],CI$5&lt;=Milestones[[#This Row],[End]:[End]]),2,IF(AND(Milestones[[#This Row],[Category]:[Category]]="Milestone",CI$5&gt;=Milestones[[#This Row],[Start]:[Start]],CI$5&lt;=Milestones[[#This Row],[End]:[End]]),1,"")),"")</f>
        <v/>
      </c>
      <c r="CJ67" s="20" t="str">
        <f ca="1">IFERROR(IF(AND(Milestones[[#This Row],[Category]:[Category]]="Goal",CJ$5&gt;=Milestones[[#This Row],[Start]:[Start]],CJ$5&lt;=Milestones[[#This Row],[End]:[End]]),2,IF(AND(Milestones[[#This Row],[Category]:[Category]]="Milestone",CJ$5&gt;=Milestones[[#This Row],[Start]:[Start]],CJ$5&lt;=Milestones[[#This Row],[End]:[End]]),1,"")),"")</f>
        <v/>
      </c>
      <c r="CK67" s="20" t="str">
        <f ca="1">IFERROR(IF(AND(Milestones[[#This Row],[Category]:[Category]]="Goal",CK$5&gt;=Milestones[[#This Row],[Start]:[Start]],CK$5&lt;=Milestones[[#This Row],[End]:[End]]),2,IF(AND(Milestones[[#This Row],[Category]:[Category]]="Milestone",CK$5&gt;=Milestones[[#This Row],[Start]:[Start]],CK$5&lt;=Milestones[[#This Row],[End]:[End]]),1,"")),"")</f>
        <v/>
      </c>
      <c r="CL67" s="20" t="str">
        <f ca="1">IFERROR(IF(AND(Milestones[[#This Row],[Category]:[Category]]="Goal",CL$5&gt;=Milestones[[#This Row],[Start]:[Start]],CL$5&lt;=Milestones[[#This Row],[End]:[End]]),2,IF(AND(Milestones[[#This Row],[Category]:[Category]]="Milestone",CL$5&gt;=Milestones[[#This Row],[Start]:[Start]],CL$5&lt;=Milestones[[#This Row],[End]:[End]]),1,"")),"")</f>
        <v/>
      </c>
      <c r="CM67" s="20" t="str">
        <f ca="1">IFERROR(IF(AND(Milestones[[#This Row],[Category]:[Category]]="Goal",CM$5&gt;=Milestones[[#This Row],[Start]:[Start]],CM$5&lt;=Milestones[[#This Row],[End]:[End]]),2,IF(AND(Milestones[[#This Row],[Category]:[Category]]="Milestone",CM$5&gt;=Milestones[[#This Row],[Start]:[Start]],CM$5&lt;=Milestones[[#This Row],[End]:[End]]),1,"")),"")</f>
        <v/>
      </c>
      <c r="CN67" s="20" t="str">
        <f ca="1">IFERROR(IF(AND(Milestones[[#This Row],[Category]:[Category]]="Goal",CN$5&gt;=Milestones[[#This Row],[Start]:[Start]],CN$5&lt;=Milestones[[#This Row],[End]:[End]]),2,IF(AND(Milestones[[#This Row],[Category]:[Category]]="Milestone",CN$5&gt;=Milestones[[#This Row],[Start]:[Start]],CN$5&lt;=Milestones[[#This Row],[End]:[End]]),1,"")),"")</f>
        <v/>
      </c>
      <c r="CO67" s="20" t="str">
        <f ca="1">IFERROR(IF(AND(Milestones[[#This Row],[Category]:[Category]]="Goal",CO$5&gt;=Milestones[[#This Row],[Start]:[Start]],CO$5&lt;=Milestones[[#This Row],[End]:[End]]),2,IF(AND(Milestones[[#This Row],[Category]:[Category]]="Milestone",CO$5&gt;=Milestones[[#This Row],[Start]:[Start]],CO$5&lt;=Milestones[[#This Row],[End]:[End]]),1,"")),"")</f>
        <v/>
      </c>
      <c r="CP67" s="20" t="str">
        <f ca="1">IFERROR(IF(AND(Milestones[[#This Row],[Category]:[Category]]="Goal",CP$5&gt;=Milestones[[#This Row],[Start]:[Start]],CP$5&lt;=Milestones[[#This Row],[End]:[End]]),2,IF(AND(Milestones[[#This Row],[Category]:[Category]]="Milestone",CP$5&gt;=Milestones[[#This Row],[Start]:[Start]],CP$5&lt;=Milestones[[#This Row],[End]:[End]]),1,"")),"")</f>
        <v/>
      </c>
      <c r="CQ67" s="20" t="str">
        <f ca="1">IFERROR(IF(AND(Milestones[[#This Row],[Category]:[Category]]="Goal",CQ$5&gt;=Milestones[[#This Row],[Start]:[Start]],CQ$5&lt;=Milestones[[#This Row],[End]:[End]]),2,IF(AND(Milestones[[#This Row],[Category]:[Category]]="Milestone",CQ$5&gt;=Milestones[[#This Row],[Start]:[Start]],CQ$5&lt;=Milestones[[#This Row],[End]:[End]]),1,"")),"")</f>
        <v/>
      </c>
      <c r="CR67" s="20" t="str">
        <f ca="1">IFERROR(IF(AND(Milestones[[#This Row],[Category]:[Category]]="Goal",CR$5&gt;=Milestones[[#This Row],[Start]:[Start]],CR$5&lt;=Milestones[[#This Row],[End]:[End]]),2,IF(AND(Milestones[[#This Row],[Category]:[Category]]="Milestone",CR$5&gt;=Milestones[[#This Row],[Start]:[Start]],CR$5&lt;=Milestones[[#This Row],[End]:[End]]),1,"")),"")</f>
        <v/>
      </c>
      <c r="CS67" s="20" t="str">
        <f ca="1">IFERROR(IF(AND(Milestones[[#This Row],[Category]:[Category]]="Goal",CS$5&gt;=Milestones[[#This Row],[Start]:[Start]],CS$5&lt;=Milestones[[#This Row],[End]:[End]]),2,IF(AND(Milestones[[#This Row],[Category]:[Category]]="Milestone",CS$5&gt;=Milestones[[#This Row],[Start]:[Start]],CS$5&lt;=Milestones[[#This Row],[End]:[End]]),1,"")),"")</f>
        <v/>
      </c>
      <c r="CT67" s="20" t="str">
        <f ca="1">IFERROR(IF(AND(Milestones[[#This Row],[Category]:[Category]]="Goal",CT$5&gt;=Milestones[[#This Row],[Start]:[Start]],CT$5&lt;=Milestones[[#This Row],[End]:[End]]),2,IF(AND(Milestones[[#This Row],[Category]:[Category]]="Milestone",CT$5&gt;=Milestones[[#This Row],[Start]:[Start]],CT$5&lt;=Milestones[[#This Row],[End]:[End]]),1,"")),"")</f>
        <v/>
      </c>
      <c r="CU67" s="20" t="str">
        <f ca="1">IFERROR(IF(AND(Milestones[[#This Row],[Category]:[Category]]="Goal",CU$5&gt;=Milestones[[#This Row],[Start]:[Start]],CU$5&lt;=Milestones[[#This Row],[End]:[End]]),2,IF(AND(Milestones[[#This Row],[Category]:[Category]]="Milestone",CU$5&gt;=Milestones[[#This Row],[Start]:[Start]],CU$5&lt;=Milestones[[#This Row],[End]:[End]]),1,"")),"")</f>
        <v/>
      </c>
      <c r="CV67" s="20" t="str">
        <f ca="1">IFERROR(IF(AND(Milestones[[#This Row],[Category]:[Category]]="Goal",CV$5&gt;=Milestones[[#This Row],[Start]:[Start]],CV$5&lt;=Milestones[[#This Row],[End]:[End]]),2,IF(AND(Milestones[[#This Row],[Category]:[Category]]="Milestone",CV$5&gt;=Milestones[[#This Row],[Start]:[Start]],CV$5&lt;=Milestones[[#This Row],[End]:[End]]),1,"")),"")</f>
        <v/>
      </c>
      <c r="CW67" s="20" t="str">
        <f ca="1">IFERROR(IF(AND(Milestones[[#This Row],[Category]:[Category]]="Goal",CW$5&gt;=Milestones[[#This Row],[Start]:[Start]],CW$5&lt;=Milestones[[#This Row],[End]:[End]]),2,IF(AND(Milestones[[#This Row],[Category]:[Category]]="Milestone",CW$5&gt;=Milestones[[#This Row],[Start]:[Start]],CW$5&lt;=Milestones[[#This Row],[End]:[End]]),1,"")),"")</f>
        <v/>
      </c>
      <c r="CX67" s="20" t="str">
        <f ca="1">IFERROR(IF(AND(Milestones[[#This Row],[Category]:[Category]]="Goal",CX$5&gt;=Milestones[[#This Row],[Start]:[Start]],CX$5&lt;=Milestones[[#This Row],[End]:[End]]),2,IF(AND(Milestones[[#This Row],[Category]:[Category]]="Milestone",CX$5&gt;=Milestones[[#This Row],[Start]:[Start]],CX$5&lt;=Milestones[[#This Row],[End]:[End]]),1,"")),"")</f>
        <v/>
      </c>
      <c r="CY67" s="20" t="str">
        <f ca="1">IFERROR(IF(AND(Milestones[[#This Row],[Category]:[Category]]="Goal",CY$5&gt;=Milestones[[#This Row],[Start]:[Start]],CY$5&lt;=Milestones[[#This Row],[End]:[End]]),2,IF(AND(Milestones[[#This Row],[Category]:[Category]]="Milestone",CY$5&gt;=Milestones[[#This Row],[Start]:[Start]],CY$5&lt;=Milestones[[#This Row],[End]:[End]]),1,"")),"")</f>
        <v/>
      </c>
      <c r="CZ67" s="20" t="str">
        <f ca="1">IFERROR(IF(AND(Milestones[[#This Row],[Category]:[Category]]="Goal",CZ$5&gt;=Milestones[[#This Row],[Start]:[Start]],CZ$5&lt;=Milestones[[#This Row],[End]:[End]]),2,IF(AND(Milestones[[#This Row],[Category]:[Category]]="Milestone",CZ$5&gt;=Milestones[[#This Row],[Start]:[Start]],CZ$5&lt;=Milestones[[#This Row],[End]:[End]]),1,"")),"")</f>
        <v/>
      </c>
      <c r="DA67" s="20" t="str">
        <f ca="1">IFERROR(IF(AND(Milestones[[#This Row],[Category]:[Category]]="Goal",DA$5&gt;=Milestones[[#This Row],[Start]:[Start]],DA$5&lt;=Milestones[[#This Row],[End]:[End]]),2,IF(AND(Milestones[[#This Row],[Category]:[Category]]="Milestone",DA$5&gt;=Milestones[[#This Row],[Start]:[Start]],DA$5&lt;=Milestones[[#This Row],[End]:[End]]),1,"")),"")</f>
        <v/>
      </c>
      <c r="DB67" s="20" t="str">
        <f ca="1">IFERROR(IF(AND(Milestones[[#This Row],[Category]:[Category]]="Goal",DB$5&gt;=Milestones[[#This Row],[Start]:[Start]],DB$5&lt;=Milestones[[#This Row],[End]:[End]]),2,IF(AND(Milestones[[#This Row],[Category]:[Category]]="Milestone",DB$5&gt;=Milestones[[#This Row],[Start]:[Start]],DB$5&lt;=Milestones[[#This Row],[End]:[End]]),1,"")),"")</f>
        <v/>
      </c>
      <c r="DC67" s="20" t="str">
        <f ca="1">IFERROR(IF(AND(Milestones[[#This Row],[Category]:[Category]]="Goal",DC$5&gt;=Milestones[[#This Row],[Start]:[Start]],DC$5&lt;=Milestones[[#This Row],[End]:[End]]),2,IF(AND(Milestones[[#This Row],[Category]:[Category]]="Milestone",DC$5&gt;=Milestones[[#This Row],[Start]:[Start]],DC$5&lt;=Milestones[[#This Row],[End]:[End]]),1,"")),"")</f>
        <v/>
      </c>
      <c r="DD67" s="20" t="str">
        <f ca="1">IFERROR(IF(AND(Milestones[[#This Row],[Category]:[Category]]="Goal",DD$5&gt;=Milestones[[#This Row],[Start]:[Start]],DD$5&lt;=Milestones[[#This Row],[End]:[End]]),2,IF(AND(Milestones[[#This Row],[Category]:[Category]]="Milestone",DD$5&gt;=Milestones[[#This Row],[Start]:[Start]],DD$5&lt;=Milestones[[#This Row],[End]:[End]]),1,"")),"")</f>
        <v/>
      </c>
      <c r="DE67" s="20" t="str">
        <f ca="1">IFERROR(IF(AND(Milestones[[#This Row],[Category]:[Category]]="Goal",DE$5&gt;=Milestones[[#This Row],[Start]:[Start]],DE$5&lt;=Milestones[[#This Row],[End]:[End]]),2,IF(AND(Milestones[[#This Row],[Category]:[Category]]="Milestone",DE$5&gt;=Milestones[[#This Row],[Start]:[Start]],DE$5&lt;=Milestones[[#This Row],[End]:[End]]),1,"")),"")</f>
        <v/>
      </c>
      <c r="DF67" s="20" t="str">
        <f ca="1">IFERROR(IF(AND(Milestones[[#This Row],[Category]:[Category]]="Goal",DF$5&gt;=Milestones[[#This Row],[Start]:[Start]],DF$5&lt;=Milestones[[#This Row],[End]:[End]]),2,IF(AND(Milestones[[#This Row],[Category]:[Category]]="Milestone",DF$5&gt;=Milestones[[#This Row],[Start]:[Start]],DF$5&lt;=Milestones[[#This Row],[End]:[End]]),1,"")),"")</f>
        <v/>
      </c>
      <c r="DG67" s="20" t="str">
        <f ca="1">IFERROR(IF(AND(Milestones[[#This Row],[Category]:[Category]]="Goal",DG$5&gt;=Milestones[[#This Row],[Start]:[Start]],DG$5&lt;=Milestones[[#This Row],[End]:[End]]),2,IF(AND(Milestones[[#This Row],[Category]:[Category]]="Milestone",DG$5&gt;=Milestones[[#This Row],[Start]:[Start]],DG$5&lt;=Milestones[[#This Row],[End]:[End]]),1,"")),"")</f>
        <v/>
      </c>
      <c r="DH67" s="20" t="str">
        <f ca="1">IFERROR(IF(AND(Milestones[[#This Row],[Category]:[Category]]="Goal",DH$5&gt;=Milestones[[#This Row],[Start]:[Start]],DH$5&lt;=Milestones[[#This Row],[End]:[End]]),2,IF(AND(Milestones[[#This Row],[Category]:[Category]]="Milestone",DH$5&gt;=Milestones[[#This Row],[Start]:[Start]],DH$5&lt;=Milestones[[#This Row],[End]:[End]]),1,"")),"")</f>
        <v/>
      </c>
      <c r="DI67" s="20" t="str">
        <f ca="1">IFERROR(IF(AND(Milestones[[#This Row],[Category]:[Category]]="Goal",DI$5&gt;=Milestones[[#This Row],[Start]:[Start]],DI$5&lt;=Milestones[[#This Row],[End]:[End]]),2,IF(AND(Milestones[[#This Row],[Category]:[Category]]="Milestone",DI$5&gt;=Milestones[[#This Row],[Start]:[Start]],DI$5&lt;=Milestones[[#This Row],[End]:[End]]),1,"")),"")</f>
        <v/>
      </c>
      <c r="DJ67" s="20" t="str">
        <f ca="1">IFERROR(IF(AND(Milestones[[#This Row],[Category]:[Category]]="Goal",DJ$5&gt;=Milestones[[#This Row],[Start]:[Start]],DJ$5&lt;=Milestones[[#This Row],[End]:[End]]),2,IF(AND(Milestones[[#This Row],[Category]:[Category]]="Milestone",DJ$5&gt;=Milestones[[#This Row],[Start]:[Start]],DJ$5&lt;=Milestones[[#This Row],[End]:[End]]),1,"")),"")</f>
        <v/>
      </c>
      <c r="DK67" s="20" t="str">
        <f ca="1">IFERROR(IF(AND(Milestones[[#This Row],[Category]:[Category]]="Goal",DK$5&gt;=Milestones[[#This Row],[Start]:[Start]],DK$5&lt;=Milestones[[#This Row],[End]:[End]]),2,IF(AND(Milestones[[#This Row],[Category]:[Category]]="Milestone",DK$5&gt;=Milestones[[#This Row],[Start]:[Start]],DK$5&lt;=Milestones[[#This Row],[End]:[End]]),1,"")),"")</f>
        <v/>
      </c>
      <c r="DL67" s="20" t="str">
        <f ca="1">IFERROR(IF(AND(Milestones[[#This Row],[Category]:[Category]]="Goal",DL$5&gt;=Milestones[[#This Row],[Start]:[Start]],DL$5&lt;=Milestones[[#This Row],[End]:[End]]),2,IF(AND(Milestones[[#This Row],[Category]:[Category]]="Milestone",DL$5&gt;=Milestones[[#This Row],[Start]:[Start]],DL$5&lt;=Milestones[[#This Row],[End]:[End]]),1,"")),"")</f>
        <v/>
      </c>
      <c r="DM67" s="20" t="str">
        <f ca="1">IFERROR(IF(AND(Milestones[[#This Row],[Category]:[Category]]="Goal",DM$5&gt;=Milestones[[#This Row],[Start]:[Start]],DM$5&lt;=Milestones[[#This Row],[End]:[End]]),2,IF(AND(Milestones[[#This Row],[Category]:[Category]]="Milestone",DM$5&gt;=Milestones[[#This Row],[Start]:[Start]],DM$5&lt;=Milestones[[#This Row],[End]:[End]]),1,"")),"")</f>
        <v/>
      </c>
      <c r="DN67" s="20" t="str">
        <f ca="1">IFERROR(IF(AND(Milestones[[#This Row],[Category]:[Category]]="Goal",DN$5&gt;=Milestones[[#This Row],[Start]:[Start]],DN$5&lt;=Milestones[[#This Row],[End]:[End]]),2,IF(AND(Milestones[[#This Row],[Category]:[Category]]="Milestone",DN$5&gt;=Milestones[[#This Row],[Start]:[Start]],DN$5&lt;=Milestones[[#This Row],[End]:[End]]),1,"")),"")</f>
        <v/>
      </c>
      <c r="DO67" s="20" t="str">
        <f ca="1">IFERROR(IF(AND(Milestones[[#This Row],[Category]:[Category]]="Goal",DO$5&gt;=Milestones[[#This Row],[Start]:[Start]],DO$5&lt;=Milestones[[#This Row],[End]:[End]]),2,IF(AND(Milestones[[#This Row],[Category]:[Category]]="Milestone",DO$5&gt;=Milestones[[#This Row],[Start]:[Start]],DO$5&lt;=Milestones[[#This Row],[End]:[End]]),1,"")),"")</f>
        <v/>
      </c>
      <c r="DP67" s="20" t="str">
        <f ca="1">IFERROR(IF(AND(Milestones[[#This Row],[Category]:[Category]]="Goal",DP$5&gt;=Milestones[[#This Row],[Start]:[Start]],DP$5&lt;=Milestones[[#This Row],[End]:[End]]),2,IF(AND(Milestones[[#This Row],[Category]:[Category]]="Milestone",DP$5&gt;=Milestones[[#This Row],[Start]:[Start]],DP$5&lt;=Milestones[[#This Row],[End]:[End]]),1,"")),"")</f>
        <v/>
      </c>
      <c r="DQ67" s="20" t="str">
        <f ca="1">IFERROR(IF(AND(Milestones[[#This Row],[Category]:[Category]]="Goal",DQ$5&gt;=Milestones[[#This Row],[Start]:[Start]],DQ$5&lt;=Milestones[[#This Row],[End]:[End]]),2,IF(AND(Milestones[[#This Row],[Category]:[Category]]="Milestone",DQ$5&gt;=Milestones[[#This Row],[Start]:[Start]],DQ$5&lt;=Milestones[[#This Row],[End]:[End]]),1,"")),"")</f>
        <v/>
      </c>
      <c r="DR67" s="20" t="str">
        <f ca="1">IFERROR(IF(AND(Milestones[[#This Row],[Category]:[Category]]="Goal",DR$5&gt;=Milestones[[#This Row],[Start]:[Start]],DR$5&lt;=Milestones[[#This Row],[End]:[End]]),2,IF(AND(Milestones[[#This Row],[Category]:[Category]]="Milestone",DR$5&gt;=Milestones[[#This Row],[Start]:[Start]],DR$5&lt;=Milestones[[#This Row],[End]:[End]]),1,"")),"")</f>
        <v/>
      </c>
      <c r="DS67" s="20" t="str">
        <f ca="1">IFERROR(IF(AND(Milestones[[#This Row],[Category]:[Category]]="Goal",DS$5&gt;=Milestones[[#This Row],[Start]:[Start]],DS$5&lt;=Milestones[[#This Row],[End]:[End]]),2,IF(AND(Milestones[[#This Row],[Category]:[Category]]="Milestone",DS$5&gt;=Milestones[[#This Row],[Start]:[Start]],DS$5&lt;=Milestones[[#This Row],[End]:[End]]),1,"")),"")</f>
        <v/>
      </c>
      <c r="DT67" s="20" t="str">
        <f ca="1">IFERROR(IF(AND(Milestones[[#This Row],[Category]:[Category]]="Goal",DT$5&gt;=Milestones[[#This Row],[Start]:[Start]],DT$5&lt;=Milestones[[#This Row],[End]:[End]]),2,IF(AND(Milestones[[#This Row],[Category]:[Category]]="Milestone",DT$5&gt;=Milestones[[#This Row],[Start]:[Start]],DT$5&lt;=Milestones[[#This Row],[End]:[End]]),1,"")),"")</f>
        <v/>
      </c>
      <c r="DU67" s="20" t="str">
        <f ca="1">IFERROR(IF(AND(Milestones[[#This Row],[Category]:[Category]]="Goal",DU$5&gt;=Milestones[[#This Row],[Start]:[Start]],DU$5&lt;=Milestones[[#This Row],[End]:[End]]),2,IF(AND(Milestones[[#This Row],[Category]:[Category]]="Milestone",DU$5&gt;=Milestones[[#This Row],[Start]:[Start]],DU$5&lt;=Milestones[[#This Row],[End]:[End]]),1,"")),"")</f>
        <v/>
      </c>
      <c r="DV67" s="20" t="str">
        <f ca="1">IFERROR(IF(AND(Milestones[[#This Row],[Category]:[Category]]="Goal",DV$5&gt;=Milestones[[#This Row],[Start]:[Start]],DV$5&lt;=Milestones[[#This Row],[End]:[End]]),2,IF(AND(Milestones[[#This Row],[Category]:[Category]]="Milestone",DV$5&gt;=Milestones[[#This Row],[Start]:[Start]],DV$5&lt;=Milestones[[#This Row],[End]:[End]]),1,"")),"")</f>
        <v/>
      </c>
      <c r="DW67" s="20" t="str">
        <f ca="1">IFERROR(IF(AND(Milestones[[#This Row],[Category]:[Category]]="Goal",DW$5&gt;=Milestones[[#This Row],[Start]:[Start]],DW$5&lt;=Milestones[[#This Row],[End]:[End]]),2,IF(AND(Milestones[[#This Row],[Category]:[Category]]="Milestone",DW$5&gt;=Milestones[[#This Row],[Start]:[Start]],DW$5&lt;=Milestones[[#This Row],[End]:[End]]),1,"")),"")</f>
        <v/>
      </c>
      <c r="DX67" s="20" t="str">
        <f ca="1">IFERROR(IF(AND(Milestones[[#This Row],[Category]:[Category]]="Goal",DX$5&gt;=Milestones[[#This Row],[Start]:[Start]],DX$5&lt;=Milestones[[#This Row],[End]:[End]]),2,IF(AND(Milestones[[#This Row],[Category]:[Category]]="Milestone",DX$5&gt;=Milestones[[#This Row],[Start]:[Start]],DX$5&lt;=Milestones[[#This Row],[End]:[End]]),1,"")),"")</f>
        <v/>
      </c>
      <c r="DY67" s="20" t="str">
        <f ca="1">IFERROR(IF(AND(Milestones[[#This Row],[Category]:[Category]]="Goal",DY$5&gt;=Milestones[[#This Row],[Start]:[Start]],DY$5&lt;=Milestones[[#This Row],[End]:[End]]),2,IF(AND(Milestones[[#This Row],[Category]:[Category]]="Milestone",DY$5&gt;=Milestones[[#This Row],[Start]:[Start]],DY$5&lt;=Milestones[[#This Row],[End]:[End]]),1,"")),"")</f>
        <v/>
      </c>
      <c r="DZ67" s="20" t="str">
        <f ca="1">IFERROR(IF(AND(Milestones[[#This Row],[Category]:[Category]]="Goal",DZ$5&gt;=Milestones[[#This Row],[Start]:[Start]],DZ$5&lt;=Milestones[[#This Row],[End]:[End]]),2,IF(AND(Milestones[[#This Row],[Category]:[Category]]="Milestone",DZ$5&gt;=Milestones[[#This Row],[Start]:[Start]],DZ$5&lt;=Milestones[[#This Row],[End]:[End]]),1,"")),"")</f>
        <v/>
      </c>
      <c r="EA67" s="20" t="str">
        <f ca="1">IFERROR(IF(AND(Milestones[[#This Row],[Category]:[Category]]="Goal",EA$5&gt;=Milestones[[#This Row],[Start]:[Start]],EA$5&lt;=Milestones[[#This Row],[End]:[End]]),2,IF(AND(Milestones[[#This Row],[Category]:[Category]]="Milestone",EA$5&gt;=Milestones[[#This Row],[Start]:[Start]],EA$5&lt;=Milestones[[#This Row],[End]:[End]]),1,"")),"")</f>
        <v/>
      </c>
      <c r="EB67" s="20" t="str">
        <f ca="1">IFERROR(IF(AND(Milestones[[#This Row],[Category]:[Category]]="Goal",EB$5&gt;=Milestones[[#This Row],[Start]:[Start]],EB$5&lt;=Milestones[[#This Row],[End]:[End]]),2,IF(AND(Milestones[[#This Row],[Category]:[Category]]="Milestone",EB$5&gt;=Milestones[[#This Row],[Start]:[Start]],EB$5&lt;=Milestones[[#This Row],[End]:[End]]),1,"")),"")</f>
        <v/>
      </c>
      <c r="EC67" s="20" t="str">
        <f ca="1">IFERROR(IF(AND(Milestones[[#This Row],[Category]:[Category]]="Goal",EC$5&gt;=Milestones[[#This Row],[Start]:[Start]],EC$5&lt;=Milestones[[#This Row],[End]:[End]]),2,IF(AND(Milestones[[#This Row],[Category]:[Category]]="Milestone",EC$5&gt;=Milestones[[#This Row],[Start]:[Start]],EC$5&lt;=Milestones[[#This Row],[End]:[End]]),1,"")),"")</f>
        <v/>
      </c>
      <c r="ED67" s="20" t="str">
        <f ca="1">IFERROR(IF(AND(Milestones[[#This Row],[Category]:[Category]]="Goal",ED$5&gt;=Milestones[[#This Row],[Start]:[Start]],ED$5&lt;=Milestones[[#This Row],[End]:[End]]),2,IF(AND(Milestones[[#This Row],[Category]:[Category]]="Milestone",ED$5&gt;=Milestones[[#This Row],[Start]:[Start]],ED$5&lt;=Milestones[[#This Row],[End]:[End]]),1,"")),"")</f>
        <v/>
      </c>
      <c r="EE67" s="20" t="str">
        <f ca="1">IFERROR(IF(AND(Milestones[[#This Row],[Category]:[Category]]="Goal",EE$5&gt;=Milestones[[#This Row],[Start]:[Start]],EE$5&lt;=Milestones[[#This Row],[End]:[End]]),2,IF(AND(Milestones[[#This Row],[Category]:[Category]]="Milestone",EE$5&gt;=Milestones[[#This Row],[Start]:[Start]],EE$5&lt;=Milestones[[#This Row],[End]:[End]]),1,"")),"")</f>
        <v/>
      </c>
      <c r="EF67" s="20" t="str">
        <f ca="1">IFERROR(IF(AND(Milestones[[#This Row],[Category]:[Category]]="Goal",EF$5&gt;=Milestones[[#This Row],[Start]:[Start]],EF$5&lt;=Milestones[[#This Row],[End]:[End]]),2,IF(AND(Milestones[[#This Row],[Category]:[Category]]="Milestone",EF$5&gt;=Milestones[[#This Row],[Start]:[Start]],EF$5&lt;=Milestones[[#This Row],[End]:[End]]),1,"")),"")</f>
        <v/>
      </c>
      <c r="EG67" s="20" t="str">
        <f ca="1">IFERROR(IF(AND(Milestones[[#This Row],[Category]:[Category]]="Goal",EG$5&gt;=Milestones[[#This Row],[Start]:[Start]],EG$5&lt;=Milestones[[#This Row],[End]:[End]]),2,IF(AND(Milestones[[#This Row],[Category]:[Category]]="Milestone",EG$5&gt;=Milestones[[#This Row],[Start]:[Start]],EG$5&lt;=Milestones[[#This Row],[End]:[End]]),1,"")),"")</f>
        <v/>
      </c>
      <c r="EH67" s="20" t="str">
        <f ca="1">IFERROR(IF(AND(Milestones[[#This Row],[Category]:[Category]]="Goal",EH$5&gt;=Milestones[[#This Row],[Start]:[Start]],EH$5&lt;=Milestones[[#This Row],[End]:[End]]),2,IF(AND(Milestones[[#This Row],[Category]:[Category]]="Milestone",EH$5&gt;=Milestones[[#This Row],[Start]:[Start]],EH$5&lt;=Milestones[[#This Row],[End]:[End]]),1,"")),"")</f>
        <v/>
      </c>
      <c r="EI67" s="20" t="str">
        <f ca="1">IFERROR(IF(AND(Milestones[[#This Row],[Category]:[Category]]="Goal",EI$5&gt;=Milestones[[#This Row],[Start]:[Start]],EI$5&lt;=Milestones[[#This Row],[End]:[End]]),2,IF(AND(Milestones[[#This Row],[Category]:[Category]]="Milestone",EI$5&gt;=Milestones[[#This Row],[Start]:[Start]],EI$5&lt;=Milestones[[#This Row],[End]:[End]]),1,"")),"")</f>
        <v/>
      </c>
      <c r="EJ67" s="20" t="str">
        <f ca="1">IFERROR(IF(AND(Milestones[[#This Row],[Category]:[Category]]="Goal",EJ$5&gt;=Milestones[[#This Row],[Start]:[Start]],EJ$5&lt;=Milestones[[#This Row],[End]:[End]]),2,IF(AND(Milestones[[#This Row],[Category]:[Category]]="Milestone",EJ$5&gt;=Milestones[[#This Row],[Start]:[Start]],EJ$5&lt;=Milestones[[#This Row],[End]:[End]]),1,"")),"")</f>
        <v/>
      </c>
      <c r="EK67" s="20" t="str">
        <f ca="1">IFERROR(IF(AND(Milestones[[#This Row],[Category]:[Category]]="Goal",EK$5&gt;=Milestones[[#This Row],[Start]:[Start]],EK$5&lt;=Milestones[[#This Row],[End]:[End]]),2,IF(AND(Milestones[[#This Row],[Category]:[Category]]="Milestone",EK$5&gt;=Milestones[[#This Row],[Start]:[Start]],EK$5&lt;=Milestones[[#This Row],[End]:[End]]),1,"")),"")</f>
        <v/>
      </c>
      <c r="EL67" s="20" t="str">
        <f ca="1">IFERROR(IF(AND(Milestones[[#This Row],[Category]:[Category]]="Goal",EL$5&gt;=Milestones[[#This Row],[Start]:[Start]],EL$5&lt;=Milestones[[#This Row],[End]:[End]]),2,IF(AND(Milestones[[#This Row],[Category]:[Category]]="Milestone",EL$5&gt;=Milestones[[#This Row],[Start]:[Start]],EL$5&lt;=Milestones[[#This Row],[End]:[End]]),1,"")),"")</f>
        <v/>
      </c>
      <c r="EM67" s="20" t="str">
        <f ca="1">IFERROR(IF(AND(Milestones[[#This Row],[Category]:[Category]]="Goal",EM$5&gt;=Milestones[[#This Row],[Start]:[Start]],EM$5&lt;=Milestones[[#This Row],[End]:[End]]),2,IF(AND(Milestones[[#This Row],[Category]:[Category]]="Milestone",EM$5&gt;=Milestones[[#This Row],[Start]:[Start]],EM$5&lt;=Milestones[[#This Row],[End]:[End]]),1,"")),"")</f>
        <v/>
      </c>
      <c r="EN67" s="20" t="str">
        <f ca="1">IFERROR(IF(AND(Milestones[[#This Row],[Category]:[Category]]="Goal",EN$5&gt;=Milestones[[#This Row],[Start]:[Start]],EN$5&lt;=Milestones[[#This Row],[End]:[End]]),2,IF(AND(Milestones[[#This Row],[Category]:[Category]]="Milestone",EN$5&gt;=Milestones[[#This Row],[Start]:[Start]],EN$5&lt;=Milestones[[#This Row],[End]:[End]]),1,"")),"")</f>
        <v/>
      </c>
      <c r="EO67" s="20" t="str">
        <f ca="1">IFERROR(IF(AND(Milestones[[#This Row],[Category]:[Category]]="Goal",EO$5&gt;=Milestones[[#This Row],[Start]:[Start]],EO$5&lt;=Milestones[[#This Row],[End]:[End]]),2,IF(AND(Milestones[[#This Row],[Category]:[Category]]="Milestone",EO$5&gt;=Milestones[[#This Row],[Start]:[Start]],EO$5&lt;=Milestones[[#This Row],[End]:[End]]),1,"")),"")</f>
        <v/>
      </c>
      <c r="EP67" s="20" t="str">
        <f ca="1">IFERROR(IF(AND(Milestones[[#This Row],[Category]:[Category]]="Goal",EP$5&gt;=Milestones[[#This Row],[Start]:[Start]],EP$5&lt;=Milestones[[#This Row],[End]:[End]]),2,IF(AND(Milestones[[#This Row],[Category]:[Category]]="Milestone",EP$5&gt;=Milestones[[#This Row],[Start]:[Start]],EP$5&lt;=Milestones[[#This Row],[End]:[End]]),1,"")),"")</f>
        <v/>
      </c>
      <c r="EQ67" s="20" t="str">
        <f ca="1">IFERROR(IF(AND(Milestones[[#This Row],[Category]:[Category]]="Goal",EQ$5&gt;=Milestones[[#This Row],[Start]:[Start]],EQ$5&lt;=Milestones[[#This Row],[End]:[End]]),2,IF(AND(Milestones[[#This Row],[Category]:[Category]]="Milestone",EQ$5&gt;=Milestones[[#This Row],[Start]:[Start]],EQ$5&lt;=Milestones[[#This Row],[End]:[End]]),1,"")),"")</f>
        <v/>
      </c>
      <c r="ER67" s="20" t="str">
        <f ca="1">IFERROR(IF(AND(Milestones[[#This Row],[Category]:[Category]]="Goal",ER$5&gt;=Milestones[[#This Row],[Start]:[Start]],ER$5&lt;=Milestones[[#This Row],[End]:[End]]),2,IF(AND(Milestones[[#This Row],[Category]:[Category]]="Milestone",ER$5&gt;=Milestones[[#This Row],[Start]:[Start]],ER$5&lt;=Milestones[[#This Row],[End]:[End]]),1,"")),"")</f>
        <v/>
      </c>
    </row>
    <row r="68" spans="2:148" ht="15" customHeight="1" x14ac:dyDescent="0.3">
      <c r="B68" s="41">
        <f t="shared" si="73"/>
        <v>61</v>
      </c>
      <c r="C68" s="63" t="s">
        <v>163</v>
      </c>
      <c r="D68" s="61" t="s">
        <v>62</v>
      </c>
      <c r="E68" s="37" t="s">
        <v>59</v>
      </c>
      <c r="F68" s="64" t="s">
        <v>11</v>
      </c>
      <c r="G68" s="43"/>
      <c r="H68" s="35"/>
      <c r="I68" s="58">
        <f>IFERROR(IF(Milestones[[#This Row],[Activity]]="","",WORKDAY(IF(Milestones[[#This Row],[Predecessor]]="",IF(O67&lt;&gt;"", O67, L67),IF(INDEX(Milestones[Actual End],Milestones[[#This Row],[Predecessor]])&lt;&gt;"",INDEX(Milestones[Actual End],Milestones[[#This Row],[Predecessor]]),INDEX(Milestones[End],Milestones[[#This Row],[Predecessor]]))),Milestones[[#This Row],[Lag Days (Working Days)]],Table5[Holidays])),"")</f>
        <v>43403</v>
      </c>
      <c r="J68" s="70">
        <v>1</v>
      </c>
      <c r="K68" s="46">
        <f>IF(Milestones[[#This Row],[Responsible]]="",Milestones[[#This Row],[Effort (Working Days)]],IFERROR(ROUND(Milestones[[#This Row],[Effort (Working Days)]]/VLOOKUP(Milestones[[#This Row],[Responsible]],ProjectPersonnel[],2,FALSE)*4,0)/4,0))</f>
        <v>1.5</v>
      </c>
      <c r="L68" s="47">
        <f>IFERROR(WORKDAY(Milestones[[#This Row],[Start]],Milestones[[#This Row],[Task Duration]],Table5[Holidays]),"")</f>
        <v>43404</v>
      </c>
      <c r="M68" s="49" t="s">
        <v>160</v>
      </c>
      <c r="N68" s="49"/>
      <c r="O68" s="49"/>
      <c r="P68" s="72">
        <v>0</v>
      </c>
      <c r="Q68" s="13"/>
      <c r="R68" s="13"/>
      <c r="T68" s="20" t="str">
        <f ca="1">IFERROR(IF(AND(Milestones[[#This Row],[Category]:[Category]]="Goal",T$5&gt;=Milestones[[#This Row],[Start]:[Start]],T$5&lt;=Milestones[[#This Row],[End]:[End]]),2,IF(AND(Milestones[[#This Row],[Category]:[Category]]="Milestone",T$5&gt;=Milestones[[#This Row],[Start]:[Start]],T$5&lt;=Milestones[[#This Row],[End]:[End]]),1,"")),"")</f>
        <v/>
      </c>
      <c r="U68" s="20" t="str">
        <f ca="1">IFERROR(IF(AND(Milestones[[#This Row],[Category]:[Category]]="Goal",U$5&gt;=Milestones[[#This Row],[Start]:[Start]],U$5&lt;=Milestones[[#This Row],[End]:[End]]),2,IF(AND(Milestones[[#This Row],[Category]:[Category]]="Milestone",U$5&gt;=Milestones[[#This Row],[Start]:[Start]],U$5&lt;=Milestones[[#This Row],[End]:[End]]),1,"")),"")</f>
        <v/>
      </c>
      <c r="V68" s="20" t="str">
        <f ca="1">IFERROR(IF(AND(Milestones[[#This Row],[Category]:[Category]]="Goal",V$5&gt;=Milestones[[#This Row],[Start]:[Start]],V$5&lt;=Milestones[[#This Row],[End]:[End]]),2,IF(AND(Milestones[[#This Row],[Category]:[Category]]="Milestone",V$5&gt;=Milestones[[#This Row],[Start]:[Start]],V$5&lt;=Milestones[[#This Row],[End]:[End]]),1,"")),"")</f>
        <v/>
      </c>
      <c r="W68" s="20" t="str">
        <f ca="1">IFERROR(IF(AND(Milestones[[#This Row],[Category]:[Category]]="Goal",W$5&gt;=Milestones[[#This Row],[Start]:[Start]],W$5&lt;=Milestones[[#This Row],[End]:[End]]),2,IF(AND(Milestones[[#This Row],[Category]:[Category]]="Milestone",W$5&gt;=Milestones[[#This Row],[Start]:[Start]],W$5&lt;=Milestones[[#This Row],[End]:[End]]),1,"")),"")</f>
        <v/>
      </c>
      <c r="X68" s="20" t="str">
        <f ca="1">IFERROR(IF(AND(Milestones[[#This Row],[Category]:[Category]]="Goal",X$5&gt;=Milestones[[#This Row],[Start]:[Start]],X$5&lt;=Milestones[[#This Row],[End]:[End]]),2,IF(AND(Milestones[[#This Row],[Category]:[Category]]="Milestone",X$5&gt;=Milestones[[#This Row],[Start]:[Start]],X$5&lt;=Milestones[[#This Row],[End]:[End]]),1,"")),"")</f>
        <v/>
      </c>
      <c r="Y68" s="20" t="str">
        <f ca="1">IFERROR(IF(AND(Milestones[[#This Row],[Category]:[Category]]="Goal",Y$5&gt;=Milestones[[#This Row],[Start]:[Start]],Y$5&lt;=Milestones[[#This Row],[End]:[End]]),2,IF(AND(Milestones[[#This Row],[Category]:[Category]]="Milestone",Y$5&gt;=Milestones[[#This Row],[Start]:[Start]],Y$5&lt;=Milestones[[#This Row],[End]:[End]]),1,"")),"")</f>
        <v/>
      </c>
      <c r="Z68" s="20" t="str">
        <f ca="1">IFERROR(IF(AND(Milestones[[#This Row],[Category]:[Category]]="Goal",Z$5&gt;=Milestones[[#This Row],[Start]:[Start]],Z$5&lt;=Milestones[[#This Row],[End]:[End]]),2,IF(AND(Milestones[[#This Row],[Category]:[Category]]="Milestone",Z$5&gt;=Milestones[[#This Row],[Start]:[Start]],Z$5&lt;=Milestones[[#This Row],[End]:[End]]),1,"")),"")</f>
        <v/>
      </c>
      <c r="AA68" s="20" t="str">
        <f ca="1">IFERROR(IF(AND(Milestones[[#This Row],[Category]:[Category]]="Goal",AA$5&gt;=Milestones[[#This Row],[Start]:[Start]],AA$5&lt;=Milestones[[#This Row],[End]:[End]]),2,IF(AND(Milestones[[#This Row],[Category]:[Category]]="Milestone",AA$5&gt;=Milestones[[#This Row],[Start]:[Start]],AA$5&lt;=Milestones[[#This Row],[End]:[End]]),1,"")),"")</f>
        <v/>
      </c>
      <c r="AB68" s="20" t="str">
        <f ca="1">IFERROR(IF(AND(Milestones[[#This Row],[Category]:[Category]]="Goal",AB$5&gt;=Milestones[[#This Row],[Start]:[Start]],AB$5&lt;=Milestones[[#This Row],[End]:[End]]),2,IF(AND(Milestones[[#This Row],[Category]:[Category]]="Milestone",AB$5&gt;=Milestones[[#This Row],[Start]:[Start]],AB$5&lt;=Milestones[[#This Row],[End]:[End]]),1,"")),"")</f>
        <v/>
      </c>
      <c r="AC68" s="20" t="str">
        <f ca="1">IFERROR(IF(AND(Milestones[[#This Row],[Category]:[Category]]="Goal",AC$5&gt;=Milestones[[#This Row],[Start]:[Start]],AC$5&lt;=Milestones[[#This Row],[End]:[End]]),2,IF(AND(Milestones[[#This Row],[Category]:[Category]]="Milestone",AC$5&gt;=Milestones[[#This Row],[Start]:[Start]],AC$5&lt;=Milestones[[#This Row],[End]:[End]]),1,"")),"")</f>
        <v/>
      </c>
      <c r="AD68" s="20" t="str">
        <f ca="1">IFERROR(IF(AND(Milestones[[#This Row],[Category]:[Category]]="Goal",AD$5&gt;=Milestones[[#This Row],[Start]:[Start]],AD$5&lt;=Milestones[[#This Row],[End]:[End]]),2,IF(AND(Milestones[[#This Row],[Category]:[Category]]="Milestone",AD$5&gt;=Milestones[[#This Row],[Start]:[Start]],AD$5&lt;=Milestones[[#This Row],[End]:[End]]),1,"")),"")</f>
        <v/>
      </c>
      <c r="AE68" s="20" t="str">
        <f ca="1">IFERROR(IF(AND(Milestones[[#This Row],[Category]:[Category]]="Goal",AE$5&gt;=Milestones[[#This Row],[Start]:[Start]],AE$5&lt;=Milestones[[#This Row],[End]:[End]]),2,IF(AND(Milestones[[#This Row],[Category]:[Category]]="Milestone",AE$5&gt;=Milestones[[#This Row],[Start]:[Start]],AE$5&lt;=Milestones[[#This Row],[End]:[End]]),1,"")),"")</f>
        <v/>
      </c>
      <c r="AF68" s="20" t="str">
        <f ca="1">IFERROR(IF(AND(Milestones[[#This Row],[Category]:[Category]]="Goal",AF$5&gt;=Milestones[[#This Row],[Start]:[Start]],AF$5&lt;=Milestones[[#This Row],[End]:[End]]),2,IF(AND(Milestones[[#This Row],[Category]:[Category]]="Milestone",AF$5&gt;=Milestones[[#This Row],[Start]:[Start]],AF$5&lt;=Milestones[[#This Row],[End]:[End]]),1,"")),"")</f>
        <v/>
      </c>
      <c r="AG68" s="20" t="str">
        <f ca="1">IFERROR(IF(AND(Milestones[[#This Row],[Category]:[Category]]="Goal",AG$5&gt;=Milestones[[#This Row],[Start]:[Start]],AG$5&lt;=Milestones[[#This Row],[End]:[End]]),2,IF(AND(Milestones[[#This Row],[Category]:[Category]]="Milestone",AG$5&gt;=Milestones[[#This Row],[Start]:[Start]],AG$5&lt;=Milestones[[#This Row],[End]:[End]]),1,"")),"")</f>
        <v/>
      </c>
      <c r="AH68" s="20" t="str">
        <f ca="1">IFERROR(IF(AND(Milestones[[#This Row],[Category]:[Category]]="Goal",AH$5&gt;=Milestones[[#This Row],[Start]:[Start]],AH$5&lt;=Milestones[[#This Row],[End]:[End]]),2,IF(AND(Milestones[[#This Row],[Category]:[Category]]="Milestone",AH$5&gt;=Milestones[[#This Row],[Start]:[Start]],AH$5&lt;=Milestones[[#This Row],[End]:[End]]),1,"")),"")</f>
        <v/>
      </c>
      <c r="AI68" s="20" t="str">
        <f ca="1">IFERROR(IF(AND(Milestones[[#This Row],[Category]:[Category]]="Goal",AI$5&gt;=Milestones[[#This Row],[Start]:[Start]],AI$5&lt;=Milestones[[#This Row],[End]:[End]]),2,IF(AND(Milestones[[#This Row],[Category]:[Category]]="Milestone",AI$5&gt;=Milestones[[#This Row],[Start]:[Start]],AI$5&lt;=Milestones[[#This Row],[End]:[End]]),1,"")),"")</f>
        <v/>
      </c>
      <c r="AJ68" s="20" t="str">
        <f ca="1">IFERROR(IF(AND(Milestones[[#This Row],[Category]:[Category]]="Goal",AJ$5&gt;=Milestones[[#This Row],[Start]:[Start]],AJ$5&lt;=Milestones[[#This Row],[End]:[End]]),2,IF(AND(Milestones[[#This Row],[Category]:[Category]]="Milestone",AJ$5&gt;=Milestones[[#This Row],[Start]:[Start]],AJ$5&lt;=Milestones[[#This Row],[End]:[End]]),1,"")),"")</f>
        <v/>
      </c>
      <c r="AK68" s="20" t="str">
        <f ca="1">IFERROR(IF(AND(Milestones[[#This Row],[Category]:[Category]]="Goal",AK$5&gt;=Milestones[[#This Row],[Start]:[Start]],AK$5&lt;=Milestones[[#This Row],[End]:[End]]),2,IF(AND(Milestones[[#This Row],[Category]:[Category]]="Milestone",AK$5&gt;=Milestones[[#This Row],[Start]:[Start]],AK$5&lt;=Milestones[[#This Row],[End]:[End]]),1,"")),"")</f>
        <v/>
      </c>
      <c r="AL68" s="20" t="str">
        <f ca="1">IFERROR(IF(AND(Milestones[[#This Row],[Category]:[Category]]="Goal",AL$5&gt;=Milestones[[#This Row],[Start]:[Start]],AL$5&lt;=Milestones[[#This Row],[End]:[End]]),2,IF(AND(Milestones[[#This Row],[Category]:[Category]]="Milestone",AL$5&gt;=Milestones[[#This Row],[Start]:[Start]],AL$5&lt;=Milestones[[#This Row],[End]:[End]]),1,"")),"")</f>
        <v/>
      </c>
      <c r="AM68" s="20" t="str">
        <f ca="1">IFERROR(IF(AND(Milestones[[#This Row],[Category]:[Category]]="Goal",AM$5&gt;=Milestones[[#This Row],[Start]:[Start]],AM$5&lt;=Milestones[[#This Row],[End]:[End]]),2,IF(AND(Milestones[[#This Row],[Category]:[Category]]="Milestone",AM$5&gt;=Milestones[[#This Row],[Start]:[Start]],AM$5&lt;=Milestones[[#This Row],[End]:[End]]),1,"")),"")</f>
        <v/>
      </c>
      <c r="AN68" s="20" t="str">
        <f ca="1">IFERROR(IF(AND(Milestones[[#This Row],[Category]:[Category]]="Goal",AN$5&gt;=Milestones[[#This Row],[Start]:[Start]],AN$5&lt;=Milestones[[#This Row],[End]:[End]]),2,IF(AND(Milestones[[#This Row],[Category]:[Category]]="Milestone",AN$5&gt;=Milestones[[#This Row],[Start]:[Start]],AN$5&lt;=Milestones[[#This Row],[End]:[End]]),1,"")),"")</f>
        <v/>
      </c>
      <c r="AO68" s="20" t="str">
        <f ca="1">IFERROR(IF(AND(Milestones[[#This Row],[Category]:[Category]]="Goal",AO$5&gt;=Milestones[[#This Row],[Start]:[Start]],AO$5&lt;=Milestones[[#This Row],[End]:[End]]),2,IF(AND(Milestones[[#This Row],[Category]:[Category]]="Milestone",AO$5&gt;=Milestones[[#This Row],[Start]:[Start]],AO$5&lt;=Milestones[[#This Row],[End]:[End]]),1,"")),"")</f>
        <v/>
      </c>
      <c r="AP68" s="20" t="str">
        <f ca="1">IFERROR(IF(AND(Milestones[[#This Row],[Category]:[Category]]="Goal",AP$5&gt;=Milestones[[#This Row],[Start]:[Start]],AP$5&lt;=Milestones[[#This Row],[End]:[End]]),2,IF(AND(Milestones[[#This Row],[Category]:[Category]]="Milestone",AP$5&gt;=Milestones[[#This Row],[Start]:[Start]],AP$5&lt;=Milestones[[#This Row],[End]:[End]]),1,"")),"")</f>
        <v/>
      </c>
      <c r="AQ68" s="20" t="str">
        <f ca="1">IFERROR(IF(AND(Milestones[[#This Row],[Category]:[Category]]="Goal",AQ$5&gt;=Milestones[[#This Row],[Start]:[Start]],AQ$5&lt;=Milestones[[#This Row],[End]:[End]]),2,IF(AND(Milestones[[#This Row],[Category]:[Category]]="Milestone",AQ$5&gt;=Milestones[[#This Row],[Start]:[Start]],AQ$5&lt;=Milestones[[#This Row],[End]:[End]]),1,"")),"")</f>
        <v/>
      </c>
      <c r="AR68" s="20" t="str">
        <f ca="1">IFERROR(IF(AND(Milestones[[#This Row],[Category]:[Category]]="Goal",AR$5&gt;=Milestones[[#This Row],[Start]:[Start]],AR$5&lt;=Milestones[[#This Row],[End]:[End]]),2,IF(AND(Milestones[[#This Row],[Category]:[Category]]="Milestone",AR$5&gt;=Milestones[[#This Row],[Start]:[Start]],AR$5&lt;=Milestones[[#This Row],[End]:[End]]),1,"")),"")</f>
        <v/>
      </c>
      <c r="AS68" s="20" t="str">
        <f ca="1">IFERROR(IF(AND(Milestones[[#This Row],[Category]:[Category]]="Goal",AS$5&gt;=Milestones[[#This Row],[Start]:[Start]],AS$5&lt;=Milestones[[#This Row],[End]:[End]]),2,IF(AND(Milestones[[#This Row],[Category]:[Category]]="Milestone",AS$5&gt;=Milestones[[#This Row],[Start]:[Start]],AS$5&lt;=Milestones[[#This Row],[End]:[End]]),1,"")),"")</f>
        <v/>
      </c>
      <c r="AT68" s="20" t="str">
        <f ca="1">IFERROR(IF(AND(Milestones[[#This Row],[Category]:[Category]]="Goal",AT$5&gt;=Milestones[[#This Row],[Start]:[Start]],AT$5&lt;=Milestones[[#This Row],[End]:[End]]),2,IF(AND(Milestones[[#This Row],[Category]:[Category]]="Milestone",AT$5&gt;=Milestones[[#This Row],[Start]:[Start]],AT$5&lt;=Milestones[[#This Row],[End]:[End]]),1,"")),"")</f>
        <v/>
      </c>
      <c r="AU68" s="20" t="str">
        <f ca="1">IFERROR(IF(AND(Milestones[[#This Row],[Category]:[Category]]="Goal",AU$5&gt;=Milestones[[#This Row],[Start]:[Start]],AU$5&lt;=Milestones[[#This Row],[End]:[End]]),2,IF(AND(Milestones[[#This Row],[Category]:[Category]]="Milestone",AU$5&gt;=Milestones[[#This Row],[Start]:[Start]],AU$5&lt;=Milestones[[#This Row],[End]:[End]]),1,"")),"")</f>
        <v/>
      </c>
      <c r="AV68" s="20" t="str">
        <f ca="1">IFERROR(IF(AND(Milestones[[#This Row],[Category]:[Category]]="Goal",AV$5&gt;=Milestones[[#This Row],[Start]:[Start]],AV$5&lt;=Milestones[[#This Row],[End]:[End]]),2,IF(AND(Milestones[[#This Row],[Category]:[Category]]="Milestone",AV$5&gt;=Milestones[[#This Row],[Start]:[Start]],AV$5&lt;=Milestones[[#This Row],[End]:[End]]),1,"")),"")</f>
        <v/>
      </c>
      <c r="AW68" s="20" t="str">
        <f ca="1">IFERROR(IF(AND(Milestones[[#This Row],[Category]:[Category]]="Goal",AW$5&gt;=Milestones[[#This Row],[Start]:[Start]],AW$5&lt;=Milestones[[#This Row],[End]:[End]]),2,IF(AND(Milestones[[#This Row],[Category]:[Category]]="Milestone",AW$5&gt;=Milestones[[#This Row],[Start]:[Start]],AW$5&lt;=Milestones[[#This Row],[End]:[End]]),1,"")),"")</f>
        <v/>
      </c>
      <c r="AX68" s="20" t="str">
        <f ca="1">IFERROR(IF(AND(Milestones[[#This Row],[Category]:[Category]]="Goal",AX$5&gt;=Milestones[[#This Row],[Start]:[Start]],AX$5&lt;=Milestones[[#This Row],[End]:[End]]),2,IF(AND(Milestones[[#This Row],[Category]:[Category]]="Milestone",AX$5&gt;=Milestones[[#This Row],[Start]:[Start]],AX$5&lt;=Milestones[[#This Row],[End]:[End]]),1,"")),"")</f>
        <v/>
      </c>
      <c r="AY68" s="20" t="str">
        <f ca="1">IFERROR(IF(AND(Milestones[[#This Row],[Category]:[Category]]="Goal",AY$5&gt;=Milestones[[#This Row],[Start]:[Start]],AY$5&lt;=Milestones[[#This Row],[End]:[End]]),2,IF(AND(Milestones[[#This Row],[Category]:[Category]]="Milestone",AY$5&gt;=Milestones[[#This Row],[Start]:[Start]],AY$5&lt;=Milestones[[#This Row],[End]:[End]]),1,"")),"")</f>
        <v/>
      </c>
      <c r="AZ68" s="20" t="str">
        <f ca="1">IFERROR(IF(AND(Milestones[[#This Row],[Category]:[Category]]="Goal",AZ$5&gt;=Milestones[[#This Row],[Start]:[Start]],AZ$5&lt;=Milestones[[#This Row],[End]:[End]]),2,IF(AND(Milestones[[#This Row],[Category]:[Category]]="Milestone",AZ$5&gt;=Milestones[[#This Row],[Start]:[Start]],AZ$5&lt;=Milestones[[#This Row],[End]:[End]]),1,"")),"")</f>
        <v/>
      </c>
      <c r="BA68" s="20" t="str">
        <f ca="1">IFERROR(IF(AND(Milestones[[#This Row],[Category]:[Category]]="Goal",BA$5&gt;=Milestones[[#This Row],[Start]:[Start]],BA$5&lt;=Milestones[[#This Row],[End]:[End]]),2,IF(AND(Milestones[[#This Row],[Category]:[Category]]="Milestone",BA$5&gt;=Milestones[[#This Row],[Start]:[Start]],BA$5&lt;=Milestones[[#This Row],[End]:[End]]),1,"")),"")</f>
        <v/>
      </c>
      <c r="BB68" s="20" t="str">
        <f ca="1">IFERROR(IF(AND(Milestones[[#This Row],[Category]:[Category]]="Goal",BB$5&gt;=Milestones[[#This Row],[Start]:[Start]],BB$5&lt;=Milestones[[#This Row],[End]:[End]]),2,IF(AND(Milestones[[#This Row],[Category]:[Category]]="Milestone",BB$5&gt;=Milestones[[#This Row],[Start]:[Start]],BB$5&lt;=Milestones[[#This Row],[End]:[End]]),1,"")),"")</f>
        <v/>
      </c>
      <c r="BC68" s="20" t="str">
        <f ca="1">IFERROR(IF(AND(Milestones[[#This Row],[Category]:[Category]]="Goal",BC$5&gt;=Milestones[[#This Row],[Start]:[Start]],BC$5&lt;=Milestones[[#This Row],[End]:[End]]),2,IF(AND(Milestones[[#This Row],[Category]:[Category]]="Milestone",BC$5&gt;=Milestones[[#This Row],[Start]:[Start]],BC$5&lt;=Milestones[[#This Row],[End]:[End]]),1,"")),"")</f>
        <v/>
      </c>
      <c r="BD68" s="20" t="str">
        <f ca="1">IFERROR(IF(AND(Milestones[[#This Row],[Category]:[Category]]="Goal",BD$5&gt;=Milestones[[#This Row],[Start]:[Start]],BD$5&lt;=Milestones[[#This Row],[End]:[End]]),2,IF(AND(Milestones[[#This Row],[Category]:[Category]]="Milestone",BD$5&gt;=Milestones[[#This Row],[Start]:[Start]],BD$5&lt;=Milestones[[#This Row],[End]:[End]]),1,"")),"")</f>
        <v/>
      </c>
      <c r="BE68" s="20" t="str">
        <f ca="1">IFERROR(IF(AND(Milestones[[#This Row],[Category]:[Category]]="Goal",BE$5&gt;=Milestones[[#This Row],[Start]:[Start]],BE$5&lt;=Milestones[[#This Row],[End]:[End]]),2,IF(AND(Milestones[[#This Row],[Category]:[Category]]="Milestone",BE$5&gt;=Milestones[[#This Row],[Start]:[Start]],BE$5&lt;=Milestones[[#This Row],[End]:[End]]),1,"")),"")</f>
        <v/>
      </c>
      <c r="BF68" s="20" t="str">
        <f ca="1">IFERROR(IF(AND(Milestones[[#This Row],[Category]:[Category]]="Goal",BF$5&gt;=Milestones[[#This Row],[Start]:[Start]],BF$5&lt;=Milestones[[#This Row],[End]:[End]]),2,IF(AND(Milestones[[#This Row],[Category]:[Category]]="Milestone",BF$5&gt;=Milestones[[#This Row],[Start]:[Start]],BF$5&lt;=Milestones[[#This Row],[End]:[End]]),1,"")),"")</f>
        <v/>
      </c>
      <c r="BG68" s="20" t="str">
        <f ca="1">IFERROR(IF(AND(Milestones[[#This Row],[Category]:[Category]]="Goal",BG$5&gt;=Milestones[[#This Row],[Start]:[Start]],BG$5&lt;=Milestones[[#This Row],[End]:[End]]),2,IF(AND(Milestones[[#This Row],[Category]:[Category]]="Milestone",BG$5&gt;=Milestones[[#This Row],[Start]:[Start]],BG$5&lt;=Milestones[[#This Row],[End]:[End]]),1,"")),"")</f>
        <v/>
      </c>
      <c r="BH68" s="20" t="str">
        <f ca="1">IFERROR(IF(AND(Milestones[[#This Row],[Category]:[Category]]="Goal",BH$5&gt;=Milestones[[#This Row],[Start]:[Start]],BH$5&lt;=Milestones[[#This Row],[End]:[End]]),2,IF(AND(Milestones[[#This Row],[Category]:[Category]]="Milestone",BH$5&gt;=Milestones[[#This Row],[Start]:[Start]],BH$5&lt;=Milestones[[#This Row],[End]:[End]]),1,"")),"")</f>
        <v/>
      </c>
      <c r="BI68" s="20" t="str">
        <f ca="1">IFERROR(IF(AND(Milestones[[#This Row],[Category]:[Category]]="Goal",BI$5&gt;=Milestones[[#This Row],[Start]:[Start]],BI$5&lt;=Milestones[[#This Row],[End]:[End]]),2,IF(AND(Milestones[[#This Row],[Category]:[Category]]="Milestone",BI$5&gt;=Milestones[[#This Row],[Start]:[Start]],BI$5&lt;=Milestones[[#This Row],[End]:[End]]),1,"")),"")</f>
        <v/>
      </c>
      <c r="BJ68" s="20" t="str">
        <f ca="1">IFERROR(IF(AND(Milestones[[#This Row],[Category]:[Category]]="Goal",BJ$5&gt;=Milestones[[#This Row],[Start]:[Start]],BJ$5&lt;=Milestones[[#This Row],[End]:[End]]),2,IF(AND(Milestones[[#This Row],[Category]:[Category]]="Milestone",BJ$5&gt;=Milestones[[#This Row],[Start]:[Start]],BJ$5&lt;=Milestones[[#This Row],[End]:[End]]),1,"")),"")</f>
        <v/>
      </c>
      <c r="BK68" s="20" t="str">
        <f ca="1">IFERROR(IF(AND(Milestones[[#This Row],[Category]:[Category]]="Goal",BK$5&gt;=Milestones[[#This Row],[Start]:[Start]],BK$5&lt;=Milestones[[#This Row],[End]:[End]]),2,IF(AND(Milestones[[#This Row],[Category]:[Category]]="Milestone",BK$5&gt;=Milestones[[#This Row],[Start]:[Start]],BK$5&lt;=Milestones[[#This Row],[End]:[End]]),1,"")),"")</f>
        <v/>
      </c>
      <c r="BL68" s="20" t="str">
        <f ca="1">IFERROR(IF(AND(Milestones[[#This Row],[Category]:[Category]]="Goal",BL$5&gt;=Milestones[[#This Row],[Start]:[Start]],BL$5&lt;=Milestones[[#This Row],[End]:[End]]),2,IF(AND(Milestones[[#This Row],[Category]:[Category]]="Milestone",BL$5&gt;=Milestones[[#This Row],[Start]:[Start]],BL$5&lt;=Milestones[[#This Row],[End]:[End]]),1,"")),"")</f>
        <v/>
      </c>
      <c r="BM68" s="20" t="str">
        <f ca="1">IFERROR(IF(AND(Milestones[[#This Row],[Category]:[Category]]="Goal",BM$5&gt;=Milestones[[#This Row],[Start]:[Start]],BM$5&lt;=Milestones[[#This Row],[End]:[End]]),2,IF(AND(Milestones[[#This Row],[Category]:[Category]]="Milestone",BM$5&gt;=Milestones[[#This Row],[Start]:[Start]],BM$5&lt;=Milestones[[#This Row],[End]:[End]]),1,"")),"")</f>
        <v/>
      </c>
      <c r="BN68" s="20" t="str">
        <f ca="1">IFERROR(IF(AND(Milestones[[#This Row],[Category]:[Category]]="Goal",BN$5&gt;=Milestones[[#This Row],[Start]:[Start]],BN$5&lt;=Milestones[[#This Row],[End]:[End]]),2,IF(AND(Milestones[[#This Row],[Category]:[Category]]="Milestone",BN$5&gt;=Milestones[[#This Row],[Start]:[Start]],BN$5&lt;=Milestones[[#This Row],[End]:[End]]),1,"")),"")</f>
        <v/>
      </c>
      <c r="BO68" s="20" t="str">
        <f ca="1">IFERROR(IF(AND(Milestones[[#This Row],[Category]:[Category]]="Goal",BO$5&gt;=Milestones[[#This Row],[Start]:[Start]],BO$5&lt;=Milestones[[#This Row],[End]:[End]]),2,IF(AND(Milestones[[#This Row],[Category]:[Category]]="Milestone",BO$5&gt;=Milestones[[#This Row],[Start]:[Start]],BO$5&lt;=Milestones[[#This Row],[End]:[End]]),1,"")),"")</f>
        <v/>
      </c>
      <c r="BP68" s="20" t="str">
        <f ca="1">IFERROR(IF(AND(Milestones[[#This Row],[Category]:[Category]]="Goal",BP$5&gt;=Milestones[[#This Row],[Start]:[Start]],BP$5&lt;=Milestones[[#This Row],[End]:[End]]),2,IF(AND(Milestones[[#This Row],[Category]:[Category]]="Milestone",BP$5&gt;=Milestones[[#This Row],[Start]:[Start]],BP$5&lt;=Milestones[[#This Row],[End]:[End]]),1,"")),"")</f>
        <v/>
      </c>
      <c r="BQ68" s="20" t="str">
        <f ca="1">IFERROR(IF(AND(Milestones[[#This Row],[Category]:[Category]]="Goal",BQ$5&gt;=Milestones[[#This Row],[Start]:[Start]],BQ$5&lt;=Milestones[[#This Row],[End]:[End]]),2,IF(AND(Milestones[[#This Row],[Category]:[Category]]="Milestone",BQ$5&gt;=Milestones[[#This Row],[Start]:[Start]],BQ$5&lt;=Milestones[[#This Row],[End]:[End]]),1,"")),"")</f>
        <v/>
      </c>
      <c r="BR68" s="20" t="str">
        <f ca="1">IFERROR(IF(AND(Milestones[[#This Row],[Category]:[Category]]="Goal",BR$5&gt;=Milestones[[#This Row],[Start]:[Start]],BR$5&lt;=Milestones[[#This Row],[End]:[End]]),2,IF(AND(Milestones[[#This Row],[Category]:[Category]]="Milestone",BR$5&gt;=Milestones[[#This Row],[Start]:[Start]],BR$5&lt;=Milestones[[#This Row],[End]:[End]]),1,"")),"")</f>
        <v/>
      </c>
      <c r="BS68" s="20" t="str">
        <f ca="1">IFERROR(IF(AND(Milestones[[#This Row],[Category]:[Category]]="Goal",BS$5&gt;=Milestones[[#This Row],[Start]:[Start]],BS$5&lt;=Milestones[[#This Row],[End]:[End]]),2,IF(AND(Milestones[[#This Row],[Category]:[Category]]="Milestone",BS$5&gt;=Milestones[[#This Row],[Start]:[Start]],BS$5&lt;=Milestones[[#This Row],[End]:[End]]),1,"")),"")</f>
        <v/>
      </c>
      <c r="BT68" s="20" t="str">
        <f ca="1">IFERROR(IF(AND(Milestones[[#This Row],[Category]:[Category]]="Goal",BT$5&gt;=Milestones[[#This Row],[Start]:[Start]],BT$5&lt;=Milestones[[#This Row],[End]:[End]]),2,IF(AND(Milestones[[#This Row],[Category]:[Category]]="Milestone",BT$5&gt;=Milestones[[#This Row],[Start]:[Start]],BT$5&lt;=Milestones[[#This Row],[End]:[End]]),1,"")),"")</f>
        <v/>
      </c>
      <c r="BU68" s="20" t="str">
        <f ca="1">IFERROR(IF(AND(Milestones[[#This Row],[Category]:[Category]]="Goal",BU$5&gt;=Milestones[[#This Row],[Start]:[Start]],BU$5&lt;=Milestones[[#This Row],[End]:[End]]),2,IF(AND(Milestones[[#This Row],[Category]:[Category]]="Milestone",BU$5&gt;=Milestones[[#This Row],[Start]:[Start]],BU$5&lt;=Milestones[[#This Row],[End]:[End]]),1,"")),"")</f>
        <v/>
      </c>
      <c r="BV68" s="20" t="str">
        <f ca="1">IFERROR(IF(AND(Milestones[[#This Row],[Category]:[Category]]="Goal",BV$5&gt;=Milestones[[#This Row],[Start]:[Start]],BV$5&lt;=Milestones[[#This Row],[End]:[End]]),2,IF(AND(Milestones[[#This Row],[Category]:[Category]]="Milestone",BV$5&gt;=Milestones[[#This Row],[Start]:[Start]],BV$5&lt;=Milestones[[#This Row],[End]:[End]]),1,"")),"")</f>
        <v/>
      </c>
      <c r="BW68" s="20" t="str">
        <f ca="1">IFERROR(IF(AND(Milestones[[#This Row],[Category]:[Category]]="Goal",BW$5&gt;=Milestones[[#This Row],[Start]:[Start]],BW$5&lt;=Milestones[[#This Row],[End]:[End]]),2,IF(AND(Milestones[[#This Row],[Category]:[Category]]="Milestone",BW$5&gt;=Milestones[[#This Row],[Start]:[Start]],BW$5&lt;=Milestones[[#This Row],[End]:[End]]),1,"")),"")</f>
        <v/>
      </c>
      <c r="BX68" s="20" t="str">
        <f ca="1">IFERROR(IF(AND(Milestones[[#This Row],[Category]:[Category]]="Goal",BX$5&gt;=Milestones[[#This Row],[Start]:[Start]],BX$5&lt;=Milestones[[#This Row],[End]:[End]]),2,IF(AND(Milestones[[#This Row],[Category]:[Category]]="Milestone",BX$5&gt;=Milestones[[#This Row],[Start]:[Start]],BX$5&lt;=Milestones[[#This Row],[End]:[End]]),1,"")),"")</f>
        <v/>
      </c>
      <c r="BY68" s="20" t="str">
        <f ca="1">IFERROR(IF(AND(Milestones[[#This Row],[Category]:[Category]]="Goal",BY$5&gt;=Milestones[[#This Row],[Start]:[Start]],BY$5&lt;=Milestones[[#This Row],[End]:[End]]),2,IF(AND(Milestones[[#This Row],[Category]:[Category]]="Milestone",BY$5&gt;=Milestones[[#This Row],[Start]:[Start]],BY$5&lt;=Milestones[[#This Row],[End]:[End]]),1,"")),"")</f>
        <v/>
      </c>
      <c r="BZ68" s="20" t="str">
        <f ca="1">IFERROR(IF(AND(Milestones[[#This Row],[Category]:[Category]]="Goal",BZ$5&gt;=Milestones[[#This Row],[Start]:[Start]],BZ$5&lt;=Milestones[[#This Row],[End]:[End]]),2,IF(AND(Milestones[[#This Row],[Category]:[Category]]="Milestone",BZ$5&gt;=Milestones[[#This Row],[Start]:[Start]],BZ$5&lt;=Milestones[[#This Row],[End]:[End]]),1,"")),"")</f>
        <v/>
      </c>
      <c r="CA68" s="20" t="str">
        <f ca="1">IFERROR(IF(AND(Milestones[[#This Row],[Category]:[Category]]="Goal",CA$5&gt;=Milestones[[#This Row],[Start]:[Start]],CA$5&lt;=Milestones[[#This Row],[End]:[End]]),2,IF(AND(Milestones[[#This Row],[Category]:[Category]]="Milestone",CA$5&gt;=Milestones[[#This Row],[Start]:[Start]],CA$5&lt;=Milestones[[#This Row],[End]:[End]]),1,"")),"")</f>
        <v/>
      </c>
      <c r="CB68" s="20" t="str">
        <f ca="1">IFERROR(IF(AND(Milestones[[#This Row],[Category]:[Category]]="Goal",CB$5&gt;=Milestones[[#This Row],[Start]:[Start]],CB$5&lt;=Milestones[[#This Row],[End]:[End]]),2,IF(AND(Milestones[[#This Row],[Category]:[Category]]="Milestone",CB$5&gt;=Milestones[[#This Row],[Start]:[Start]],CB$5&lt;=Milestones[[#This Row],[End]:[End]]),1,"")),"")</f>
        <v/>
      </c>
      <c r="CC68" s="20" t="str">
        <f ca="1">IFERROR(IF(AND(Milestones[[#This Row],[Category]:[Category]]="Goal",CC$5&gt;=Milestones[[#This Row],[Start]:[Start]],CC$5&lt;=Milestones[[#This Row],[End]:[End]]),2,IF(AND(Milestones[[#This Row],[Category]:[Category]]="Milestone",CC$5&gt;=Milestones[[#This Row],[Start]:[Start]],CC$5&lt;=Milestones[[#This Row],[End]:[End]]),1,"")),"")</f>
        <v/>
      </c>
      <c r="CD68" s="20" t="str">
        <f ca="1">IFERROR(IF(AND(Milestones[[#This Row],[Category]:[Category]]="Goal",CD$5&gt;=Milestones[[#This Row],[Start]:[Start]],CD$5&lt;=Milestones[[#This Row],[End]:[End]]),2,IF(AND(Milestones[[#This Row],[Category]:[Category]]="Milestone",CD$5&gt;=Milestones[[#This Row],[Start]:[Start]],CD$5&lt;=Milestones[[#This Row],[End]:[End]]),1,"")),"")</f>
        <v/>
      </c>
      <c r="CE68" s="20" t="str">
        <f ca="1">IFERROR(IF(AND(Milestones[[#This Row],[Category]:[Category]]="Goal",CE$5&gt;=Milestones[[#This Row],[Start]:[Start]],CE$5&lt;=Milestones[[#This Row],[End]:[End]]),2,IF(AND(Milestones[[#This Row],[Category]:[Category]]="Milestone",CE$5&gt;=Milestones[[#This Row],[Start]:[Start]],CE$5&lt;=Milestones[[#This Row],[End]:[End]]),1,"")),"")</f>
        <v/>
      </c>
      <c r="CF68" s="20" t="str">
        <f ca="1">IFERROR(IF(AND(Milestones[[#This Row],[Category]:[Category]]="Goal",CF$5&gt;=Milestones[[#This Row],[Start]:[Start]],CF$5&lt;=Milestones[[#This Row],[End]:[End]]),2,IF(AND(Milestones[[#This Row],[Category]:[Category]]="Milestone",CF$5&gt;=Milestones[[#This Row],[Start]:[Start]],CF$5&lt;=Milestones[[#This Row],[End]:[End]]),1,"")),"")</f>
        <v/>
      </c>
      <c r="CG68" s="20" t="str">
        <f ca="1">IFERROR(IF(AND(Milestones[[#This Row],[Category]:[Category]]="Goal",CG$5&gt;=Milestones[[#This Row],[Start]:[Start]],CG$5&lt;=Milestones[[#This Row],[End]:[End]]),2,IF(AND(Milestones[[#This Row],[Category]:[Category]]="Milestone",CG$5&gt;=Milestones[[#This Row],[Start]:[Start]],CG$5&lt;=Milestones[[#This Row],[End]:[End]]),1,"")),"")</f>
        <v/>
      </c>
      <c r="CH68" s="20" t="str">
        <f ca="1">IFERROR(IF(AND(Milestones[[#This Row],[Category]:[Category]]="Goal",CH$5&gt;=Milestones[[#This Row],[Start]:[Start]],CH$5&lt;=Milestones[[#This Row],[End]:[End]]),2,IF(AND(Milestones[[#This Row],[Category]:[Category]]="Milestone",CH$5&gt;=Milestones[[#This Row],[Start]:[Start]],CH$5&lt;=Milestones[[#This Row],[End]:[End]]),1,"")),"")</f>
        <v/>
      </c>
      <c r="CI68" s="20" t="str">
        <f ca="1">IFERROR(IF(AND(Milestones[[#This Row],[Category]:[Category]]="Goal",CI$5&gt;=Milestones[[#This Row],[Start]:[Start]],CI$5&lt;=Milestones[[#This Row],[End]:[End]]),2,IF(AND(Milestones[[#This Row],[Category]:[Category]]="Milestone",CI$5&gt;=Milestones[[#This Row],[Start]:[Start]],CI$5&lt;=Milestones[[#This Row],[End]:[End]]),1,"")),"")</f>
        <v/>
      </c>
      <c r="CJ68" s="20" t="str">
        <f ca="1">IFERROR(IF(AND(Milestones[[#This Row],[Category]:[Category]]="Goal",CJ$5&gt;=Milestones[[#This Row],[Start]:[Start]],CJ$5&lt;=Milestones[[#This Row],[End]:[End]]),2,IF(AND(Milestones[[#This Row],[Category]:[Category]]="Milestone",CJ$5&gt;=Milestones[[#This Row],[Start]:[Start]],CJ$5&lt;=Milestones[[#This Row],[End]:[End]]),1,"")),"")</f>
        <v/>
      </c>
      <c r="CK68" s="20" t="str">
        <f ca="1">IFERROR(IF(AND(Milestones[[#This Row],[Category]:[Category]]="Goal",CK$5&gt;=Milestones[[#This Row],[Start]:[Start]],CK$5&lt;=Milestones[[#This Row],[End]:[End]]),2,IF(AND(Milestones[[#This Row],[Category]:[Category]]="Milestone",CK$5&gt;=Milestones[[#This Row],[Start]:[Start]],CK$5&lt;=Milestones[[#This Row],[End]:[End]]),1,"")),"")</f>
        <v/>
      </c>
      <c r="CL68" s="20" t="str">
        <f ca="1">IFERROR(IF(AND(Milestones[[#This Row],[Category]:[Category]]="Goal",CL$5&gt;=Milestones[[#This Row],[Start]:[Start]],CL$5&lt;=Milestones[[#This Row],[End]:[End]]),2,IF(AND(Milestones[[#This Row],[Category]:[Category]]="Milestone",CL$5&gt;=Milestones[[#This Row],[Start]:[Start]],CL$5&lt;=Milestones[[#This Row],[End]:[End]]),1,"")),"")</f>
        <v/>
      </c>
      <c r="CM68" s="20" t="str">
        <f ca="1">IFERROR(IF(AND(Milestones[[#This Row],[Category]:[Category]]="Goal",CM$5&gt;=Milestones[[#This Row],[Start]:[Start]],CM$5&lt;=Milestones[[#This Row],[End]:[End]]),2,IF(AND(Milestones[[#This Row],[Category]:[Category]]="Milestone",CM$5&gt;=Milestones[[#This Row],[Start]:[Start]],CM$5&lt;=Milestones[[#This Row],[End]:[End]]),1,"")),"")</f>
        <v/>
      </c>
      <c r="CN68" s="20" t="str">
        <f ca="1">IFERROR(IF(AND(Milestones[[#This Row],[Category]:[Category]]="Goal",CN$5&gt;=Milestones[[#This Row],[Start]:[Start]],CN$5&lt;=Milestones[[#This Row],[End]:[End]]),2,IF(AND(Milestones[[#This Row],[Category]:[Category]]="Milestone",CN$5&gt;=Milestones[[#This Row],[Start]:[Start]],CN$5&lt;=Milestones[[#This Row],[End]:[End]]),1,"")),"")</f>
        <v/>
      </c>
      <c r="CO68" s="20" t="str">
        <f ca="1">IFERROR(IF(AND(Milestones[[#This Row],[Category]:[Category]]="Goal",CO$5&gt;=Milestones[[#This Row],[Start]:[Start]],CO$5&lt;=Milestones[[#This Row],[End]:[End]]),2,IF(AND(Milestones[[#This Row],[Category]:[Category]]="Milestone",CO$5&gt;=Milestones[[#This Row],[Start]:[Start]],CO$5&lt;=Milestones[[#This Row],[End]:[End]]),1,"")),"")</f>
        <v/>
      </c>
      <c r="CP68" s="20" t="str">
        <f ca="1">IFERROR(IF(AND(Milestones[[#This Row],[Category]:[Category]]="Goal",CP$5&gt;=Milestones[[#This Row],[Start]:[Start]],CP$5&lt;=Milestones[[#This Row],[End]:[End]]),2,IF(AND(Milestones[[#This Row],[Category]:[Category]]="Milestone",CP$5&gt;=Milestones[[#This Row],[Start]:[Start]],CP$5&lt;=Milestones[[#This Row],[End]:[End]]),1,"")),"")</f>
        <v/>
      </c>
      <c r="CQ68" s="20" t="str">
        <f ca="1">IFERROR(IF(AND(Milestones[[#This Row],[Category]:[Category]]="Goal",CQ$5&gt;=Milestones[[#This Row],[Start]:[Start]],CQ$5&lt;=Milestones[[#This Row],[End]:[End]]),2,IF(AND(Milestones[[#This Row],[Category]:[Category]]="Milestone",CQ$5&gt;=Milestones[[#This Row],[Start]:[Start]],CQ$5&lt;=Milestones[[#This Row],[End]:[End]]),1,"")),"")</f>
        <v/>
      </c>
      <c r="CR68" s="20" t="str">
        <f ca="1">IFERROR(IF(AND(Milestones[[#This Row],[Category]:[Category]]="Goal",CR$5&gt;=Milestones[[#This Row],[Start]:[Start]],CR$5&lt;=Milestones[[#This Row],[End]:[End]]),2,IF(AND(Milestones[[#This Row],[Category]:[Category]]="Milestone",CR$5&gt;=Milestones[[#This Row],[Start]:[Start]],CR$5&lt;=Milestones[[#This Row],[End]:[End]]),1,"")),"")</f>
        <v/>
      </c>
      <c r="CS68" s="20" t="str">
        <f ca="1">IFERROR(IF(AND(Milestones[[#This Row],[Category]:[Category]]="Goal",CS$5&gt;=Milestones[[#This Row],[Start]:[Start]],CS$5&lt;=Milestones[[#This Row],[End]:[End]]),2,IF(AND(Milestones[[#This Row],[Category]:[Category]]="Milestone",CS$5&gt;=Milestones[[#This Row],[Start]:[Start]],CS$5&lt;=Milestones[[#This Row],[End]:[End]]),1,"")),"")</f>
        <v/>
      </c>
      <c r="CT68" s="20" t="str">
        <f ca="1">IFERROR(IF(AND(Milestones[[#This Row],[Category]:[Category]]="Goal",CT$5&gt;=Milestones[[#This Row],[Start]:[Start]],CT$5&lt;=Milestones[[#This Row],[End]:[End]]),2,IF(AND(Milestones[[#This Row],[Category]:[Category]]="Milestone",CT$5&gt;=Milestones[[#This Row],[Start]:[Start]],CT$5&lt;=Milestones[[#This Row],[End]:[End]]),1,"")),"")</f>
        <v/>
      </c>
      <c r="CU68" s="20" t="str">
        <f ca="1">IFERROR(IF(AND(Milestones[[#This Row],[Category]:[Category]]="Goal",CU$5&gt;=Milestones[[#This Row],[Start]:[Start]],CU$5&lt;=Milestones[[#This Row],[End]:[End]]),2,IF(AND(Milestones[[#This Row],[Category]:[Category]]="Milestone",CU$5&gt;=Milestones[[#This Row],[Start]:[Start]],CU$5&lt;=Milestones[[#This Row],[End]:[End]]),1,"")),"")</f>
        <v/>
      </c>
      <c r="CV68" s="20" t="str">
        <f ca="1">IFERROR(IF(AND(Milestones[[#This Row],[Category]:[Category]]="Goal",CV$5&gt;=Milestones[[#This Row],[Start]:[Start]],CV$5&lt;=Milestones[[#This Row],[End]:[End]]),2,IF(AND(Milestones[[#This Row],[Category]:[Category]]="Milestone",CV$5&gt;=Milestones[[#This Row],[Start]:[Start]],CV$5&lt;=Milestones[[#This Row],[End]:[End]]),1,"")),"")</f>
        <v/>
      </c>
      <c r="CW68" s="20" t="str">
        <f ca="1">IFERROR(IF(AND(Milestones[[#This Row],[Category]:[Category]]="Goal",CW$5&gt;=Milestones[[#This Row],[Start]:[Start]],CW$5&lt;=Milestones[[#This Row],[End]:[End]]),2,IF(AND(Milestones[[#This Row],[Category]:[Category]]="Milestone",CW$5&gt;=Milestones[[#This Row],[Start]:[Start]],CW$5&lt;=Milestones[[#This Row],[End]:[End]]),1,"")),"")</f>
        <v/>
      </c>
      <c r="CX68" s="20" t="str">
        <f ca="1">IFERROR(IF(AND(Milestones[[#This Row],[Category]:[Category]]="Goal",CX$5&gt;=Milestones[[#This Row],[Start]:[Start]],CX$5&lt;=Milestones[[#This Row],[End]:[End]]),2,IF(AND(Milestones[[#This Row],[Category]:[Category]]="Milestone",CX$5&gt;=Milestones[[#This Row],[Start]:[Start]],CX$5&lt;=Milestones[[#This Row],[End]:[End]]),1,"")),"")</f>
        <v/>
      </c>
      <c r="CY68" s="20" t="str">
        <f ca="1">IFERROR(IF(AND(Milestones[[#This Row],[Category]:[Category]]="Goal",CY$5&gt;=Milestones[[#This Row],[Start]:[Start]],CY$5&lt;=Milestones[[#This Row],[End]:[End]]),2,IF(AND(Milestones[[#This Row],[Category]:[Category]]="Milestone",CY$5&gt;=Milestones[[#This Row],[Start]:[Start]],CY$5&lt;=Milestones[[#This Row],[End]:[End]]),1,"")),"")</f>
        <v/>
      </c>
      <c r="CZ68" s="20" t="str">
        <f ca="1">IFERROR(IF(AND(Milestones[[#This Row],[Category]:[Category]]="Goal",CZ$5&gt;=Milestones[[#This Row],[Start]:[Start]],CZ$5&lt;=Milestones[[#This Row],[End]:[End]]),2,IF(AND(Milestones[[#This Row],[Category]:[Category]]="Milestone",CZ$5&gt;=Milestones[[#This Row],[Start]:[Start]],CZ$5&lt;=Milestones[[#This Row],[End]:[End]]),1,"")),"")</f>
        <v/>
      </c>
      <c r="DA68" s="20" t="str">
        <f ca="1">IFERROR(IF(AND(Milestones[[#This Row],[Category]:[Category]]="Goal",DA$5&gt;=Milestones[[#This Row],[Start]:[Start]],DA$5&lt;=Milestones[[#This Row],[End]:[End]]),2,IF(AND(Milestones[[#This Row],[Category]:[Category]]="Milestone",DA$5&gt;=Milestones[[#This Row],[Start]:[Start]],DA$5&lt;=Milestones[[#This Row],[End]:[End]]),1,"")),"")</f>
        <v/>
      </c>
      <c r="DB68" s="20" t="str">
        <f ca="1">IFERROR(IF(AND(Milestones[[#This Row],[Category]:[Category]]="Goal",DB$5&gt;=Milestones[[#This Row],[Start]:[Start]],DB$5&lt;=Milestones[[#This Row],[End]:[End]]),2,IF(AND(Milestones[[#This Row],[Category]:[Category]]="Milestone",DB$5&gt;=Milestones[[#This Row],[Start]:[Start]],DB$5&lt;=Milestones[[#This Row],[End]:[End]]),1,"")),"")</f>
        <v/>
      </c>
      <c r="DC68" s="20" t="str">
        <f ca="1">IFERROR(IF(AND(Milestones[[#This Row],[Category]:[Category]]="Goal",DC$5&gt;=Milestones[[#This Row],[Start]:[Start]],DC$5&lt;=Milestones[[#This Row],[End]:[End]]),2,IF(AND(Milestones[[#This Row],[Category]:[Category]]="Milestone",DC$5&gt;=Milestones[[#This Row],[Start]:[Start]],DC$5&lt;=Milestones[[#This Row],[End]:[End]]),1,"")),"")</f>
        <v/>
      </c>
      <c r="DD68" s="20" t="str">
        <f ca="1">IFERROR(IF(AND(Milestones[[#This Row],[Category]:[Category]]="Goal",DD$5&gt;=Milestones[[#This Row],[Start]:[Start]],DD$5&lt;=Milestones[[#This Row],[End]:[End]]),2,IF(AND(Milestones[[#This Row],[Category]:[Category]]="Milestone",DD$5&gt;=Milestones[[#This Row],[Start]:[Start]],DD$5&lt;=Milestones[[#This Row],[End]:[End]]),1,"")),"")</f>
        <v/>
      </c>
      <c r="DE68" s="20" t="str">
        <f ca="1">IFERROR(IF(AND(Milestones[[#This Row],[Category]:[Category]]="Goal",DE$5&gt;=Milestones[[#This Row],[Start]:[Start]],DE$5&lt;=Milestones[[#This Row],[End]:[End]]),2,IF(AND(Milestones[[#This Row],[Category]:[Category]]="Milestone",DE$5&gt;=Milestones[[#This Row],[Start]:[Start]],DE$5&lt;=Milestones[[#This Row],[End]:[End]]),1,"")),"")</f>
        <v/>
      </c>
      <c r="DF68" s="20" t="str">
        <f ca="1">IFERROR(IF(AND(Milestones[[#This Row],[Category]:[Category]]="Goal",DF$5&gt;=Milestones[[#This Row],[Start]:[Start]],DF$5&lt;=Milestones[[#This Row],[End]:[End]]),2,IF(AND(Milestones[[#This Row],[Category]:[Category]]="Milestone",DF$5&gt;=Milestones[[#This Row],[Start]:[Start]],DF$5&lt;=Milestones[[#This Row],[End]:[End]]),1,"")),"")</f>
        <v/>
      </c>
      <c r="DG68" s="20" t="str">
        <f ca="1">IFERROR(IF(AND(Milestones[[#This Row],[Category]:[Category]]="Goal",DG$5&gt;=Milestones[[#This Row],[Start]:[Start]],DG$5&lt;=Milestones[[#This Row],[End]:[End]]),2,IF(AND(Milestones[[#This Row],[Category]:[Category]]="Milestone",DG$5&gt;=Milestones[[#This Row],[Start]:[Start]],DG$5&lt;=Milestones[[#This Row],[End]:[End]]),1,"")),"")</f>
        <v/>
      </c>
      <c r="DH68" s="20" t="str">
        <f ca="1">IFERROR(IF(AND(Milestones[[#This Row],[Category]:[Category]]="Goal",DH$5&gt;=Milestones[[#This Row],[Start]:[Start]],DH$5&lt;=Milestones[[#This Row],[End]:[End]]),2,IF(AND(Milestones[[#This Row],[Category]:[Category]]="Milestone",DH$5&gt;=Milestones[[#This Row],[Start]:[Start]],DH$5&lt;=Milestones[[#This Row],[End]:[End]]),1,"")),"")</f>
        <v/>
      </c>
      <c r="DI68" s="20" t="str">
        <f ca="1">IFERROR(IF(AND(Milestones[[#This Row],[Category]:[Category]]="Goal",DI$5&gt;=Milestones[[#This Row],[Start]:[Start]],DI$5&lt;=Milestones[[#This Row],[End]:[End]]),2,IF(AND(Milestones[[#This Row],[Category]:[Category]]="Milestone",DI$5&gt;=Milestones[[#This Row],[Start]:[Start]],DI$5&lt;=Milestones[[#This Row],[End]:[End]]),1,"")),"")</f>
        <v/>
      </c>
      <c r="DJ68" s="20" t="str">
        <f ca="1">IFERROR(IF(AND(Milestones[[#This Row],[Category]:[Category]]="Goal",DJ$5&gt;=Milestones[[#This Row],[Start]:[Start]],DJ$5&lt;=Milestones[[#This Row],[End]:[End]]),2,IF(AND(Milestones[[#This Row],[Category]:[Category]]="Milestone",DJ$5&gt;=Milestones[[#This Row],[Start]:[Start]],DJ$5&lt;=Milestones[[#This Row],[End]:[End]]),1,"")),"")</f>
        <v/>
      </c>
      <c r="DK68" s="20" t="str">
        <f ca="1">IFERROR(IF(AND(Milestones[[#This Row],[Category]:[Category]]="Goal",DK$5&gt;=Milestones[[#This Row],[Start]:[Start]],DK$5&lt;=Milestones[[#This Row],[End]:[End]]),2,IF(AND(Milestones[[#This Row],[Category]:[Category]]="Milestone",DK$5&gt;=Milestones[[#This Row],[Start]:[Start]],DK$5&lt;=Milestones[[#This Row],[End]:[End]]),1,"")),"")</f>
        <v/>
      </c>
      <c r="DL68" s="20" t="str">
        <f ca="1">IFERROR(IF(AND(Milestones[[#This Row],[Category]:[Category]]="Goal",DL$5&gt;=Milestones[[#This Row],[Start]:[Start]],DL$5&lt;=Milestones[[#This Row],[End]:[End]]),2,IF(AND(Milestones[[#This Row],[Category]:[Category]]="Milestone",DL$5&gt;=Milestones[[#This Row],[Start]:[Start]],DL$5&lt;=Milestones[[#This Row],[End]:[End]]),1,"")),"")</f>
        <v/>
      </c>
      <c r="DM68" s="20" t="str">
        <f ca="1">IFERROR(IF(AND(Milestones[[#This Row],[Category]:[Category]]="Goal",DM$5&gt;=Milestones[[#This Row],[Start]:[Start]],DM$5&lt;=Milestones[[#This Row],[End]:[End]]),2,IF(AND(Milestones[[#This Row],[Category]:[Category]]="Milestone",DM$5&gt;=Milestones[[#This Row],[Start]:[Start]],DM$5&lt;=Milestones[[#This Row],[End]:[End]]),1,"")),"")</f>
        <v/>
      </c>
      <c r="DN68" s="20" t="str">
        <f ca="1">IFERROR(IF(AND(Milestones[[#This Row],[Category]:[Category]]="Goal",DN$5&gt;=Milestones[[#This Row],[Start]:[Start]],DN$5&lt;=Milestones[[#This Row],[End]:[End]]),2,IF(AND(Milestones[[#This Row],[Category]:[Category]]="Milestone",DN$5&gt;=Milestones[[#This Row],[Start]:[Start]],DN$5&lt;=Milestones[[#This Row],[End]:[End]]),1,"")),"")</f>
        <v/>
      </c>
      <c r="DO68" s="20" t="str">
        <f ca="1">IFERROR(IF(AND(Milestones[[#This Row],[Category]:[Category]]="Goal",DO$5&gt;=Milestones[[#This Row],[Start]:[Start]],DO$5&lt;=Milestones[[#This Row],[End]:[End]]),2,IF(AND(Milestones[[#This Row],[Category]:[Category]]="Milestone",DO$5&gt;=Milestones[[#This Row],[Start]:[Start]],DO$5&lt;=Milestones[[#This Row],[End]:[End]]),1,"")),"")</f>
        <v/>
      </c>
      <c r="DP68" s="20" t="str">
        <f ca="1">IFERROR(IF(AND(Milestones[[#This Row],[Category]:[Category]]="Goal",DP$5&gt;=Milestones[[#This Row],[Start]:[Start]],DP$5&lt;=Milestones[[#This Row],[End]:[End]]),2,IF(AND(Milestones[[#This Row],[Category]:[Category]]="Milestone",DP$5&gt;=Milestones[[#This Row],[Start]:[Start]],DP$5&lt;=Milestones[[#This Row],[End]:[End]]),1,"")),"")</f>
        <v/>
      </c>
      <c r="DQ68" s="20" t="str">
        <f ca="1">IFERROR(IF(AND(Milestones[[#This Row],[Category]:[Category]]="Goal",DQ$5&gt;=Milestones[[#This Row],[Start]:[Start]],DQ$5&lt;=Milestones[[#This Row],[End]:[End]]),2,IF(AND(Milestones[[#This Row],[Category]:[Category]]="Milestone",DQ$5&gt;=Milestones[[#This Row],[Start]:[Start]],DQ$5&lt;=Milestones[[#This Row],[End]:[End]]),1,"")),"")</f>
        <v/>
      </c>
      <c r="DR68" s="20" t="str">
        <f ca="1">IFERROR(IF(AND(Milestones[[#This Row],[Category]:[Category]]="Goal",DR$5&gt;=Milestones[[#This Row],[Start]:[Start]],DR$5&lt;=Milestones[[#This Row],[End]:[End]]),2,IF(AND(Milestones[[#This Row],[Category]:[Category]]="Milestone",DR$5&gt;=Milestones[[#This Row],[Start]:[Start]],DR$5&lt;=Milestones[[#This Row],[End]:[End]]),1,"")),"")</f>
        <v/>
      </c>
      <c r="DS68" s="20" t="str">
        <f ca="1">IFERROR(IF(AND(Milestones[[#This Row],[Category]:[Category]]="Goal",DS$5&gt;=Milestones[[#This Row],[Start]:[Start]],DS$5&lt;=Milestones[[#This Row],[End]:[End]]),2,IF(AND(Milestones[[#This Row],[Category]:[Category]]="Milestone",DS$5&gt;=Milestones[[#This Row],[Start]:[Start]],DS$5&lt;=Milestones[[#This Row],[End]:[End]]),1,"")),"")</f>
        <v/>
      </c>
      <c r="DT68" s="20" t="str">
        <f ca="1">IFERROR(IF(AND(Milestones[[#This Row],[Category]:[Category]]="Goal",DT$5&gt;=Milestones[[#This Row],[Start]:[Start]],DT$5&lt;=Milestones[[#This Row],[End]:[End]]),2,IF(AND(Milestones[[#This Row],[Category]:[Category]]="Milestone",DT$5&gt;=Milestones[[#This Row],[Start]:[Start]],DT$5&lt;=Milestones[[#This Row],[End]:[End]]),1,"")),"")</f>
        <v/>
      </c>
      <c r="DU68" s="20" t="str">
        <f ca="1">IFERROR(IF(AND(Milestones[[#This Row],[Category]:[Category]]="Goal",DU$5&gt;=Milestones[[#This Row],[Start]:[Start]],DU$5&lt;=Milestones[[#This Row],[End]:[End]]),2,IF(AND(Milestones[[#This Row],[Category]:[Category]]="Milestone",DU$5&gt;=Milestones[[#This Row],[Start]:[Start]],DU$5&lt;=Milestones[[#This Row],[End]:[End]]),1,"")),"")</f>
        <v/>
      </c>
      <c r="DV68" s="20" t="str">
        <f ca="1">IFERROR(IF(AND(Milestones[[#This Row],[Category]:[Category]]="Goal",DV$5&gt;=Milestones[[#This Row],[Start]:[Start]],DV$5&lt;=Milestones[[#This Row],[End]:[End]]),2,IF(AND(Milestones[[#This Row],[Category]:[Category]]="Milestone",DV$5&gt;=Milestones[[#This Row],[Start]:[Start]],DV$5&lt;=Milestones[[#This Row],[End]:[End]]),1,"")),"")</f>
        <v/>
      </c>
      <c r="DW68" s="20" t="str">
        <f ca="1">IFERROR(IF(AND(Milestones[[#This Row],[Category]:[Category]]="Goal",DW$5&gt;=Milestones[[#This Row],[Start]:[Start]],DW$5&lt;=Milestones[[#This Row],[End]:[End]]),2,IF(AND(Milestones[[#This Row],[Category]:[Category]]="Milestone",DW$5&gt;=Milestones[[#This Row],[Start]:[Start]],DW$5&lt;=Milestones[[#This Row],[End]:[End]]),1,"")),"")</f>
        <v/>
      </c>
      <c r="DX68" s="20" t="str">
        <f ca="1">IFERROR(IF(AND(Milestones[[#This Row],[Category]:[Category]]="Goal",DX$5&gt;=Milestones[[#This Row],[Start]:[Start]],DX$5&lt;=Milestones[[#This Row],[End]:[End]]),2,IF(AND(Milestones[[#This Row],[Category]:[Category]]="Milestone",DX$5&gt;=Milestones[[#This Row],[Start]:[Start]],DX$5&lt;=Milestones[[#This Row],[End]:[End]]),1,"")),"")</f>
        <v/>
      </c>
      <c r="DY68" s="20" t="str">
        <f ca="1">IFERROR(IF(AND(Milestones[[#This Row],[Category]:[Category]]="Goal",DY$5&gt;=Milestones[[#This Row],[Start]:[Start]],DY$5&lt;=Milestones[[#This Row],[End]:[End]]),2,IF(AND(Milestones[[#This Row],[Category]:[Category]]="Milestone",DY$5&gt;=Milestones[[#This Row],[Start]:[Start]],DY$5&lt;=Milestones[[#This Row],[End]:[End]]),1,"")),"")</f>
        <v/>
      </c>
      <c r="DZ68" s="20" t="str">
        <f ca="1">IFERROR(IF(AND(Milestones[[#This Row],[Category]:[Category]]="Goal",DZ$5&gt;=Milestones[[#This Row],[Start]:[Start]],DZ$5&lt;=Milestones[[#This Row],[End]:[End]]),2,IF(AND(Milestones[[#This Row],[Category]:[Category]]="Milestone",DZ$5&gt;=Milestones[[#This Row],[Start]:[Start]],DZ$5&lt;=Milestones[[#This Row],[End]:[End]]),1,"")),"")</f>
        <v/>
      </c>
      <c r="EA68" s="20" t="str">
        <f ca="1">IFERROR(IF(AND(Milestones[[#This Row],[Category]:[Category]]="Goal",EA$5&gt;=Milestones[[#This Row],[Start]:[Start]],EA$5&lt;=Milestones[[#This Row],[End]:[End]]),2,IF(AND(Milestones[[#This Row],[Category]:[Category]]="Milestone",EA$5&gt;=Milestones[[#This Row],[Start]:[Start]],EA$5&lt;=Milestones[[#This Row],[End]:[End]]),1,"")),"")</f>
        <v/>
      </c>
      <c r="EB68" s="20" t="str">
        <f ca="1">IFERROR(IF(AND(Milestones[[#This Row],[Category]:[Category]]="Goal",EB$5&gt;=Milestones[[#This Row],[Start]:[Start]],EB$5&lt;=Milestones[[#This Row],[End]:[End]]),2,IF(AND(Milestones[[#This Row],[Category]:[Category]]="Milestone",EB$5&gt;=Milestones[[#This Row],[Start]:[Start]],EB$5&lt;=Milestones[[#This Row],[End]:[End]]),1,"")),"")</f>
        <v/>
      </c>
      <c r="EC68" s="20" t="str">
        <f ca="1">IFERROR(IF(AND(Milestones[[#This Row],[Category]:[Category]]="Goal",EC$5&gt;=Milestones[[#This Row],[Start]:[Start]],EC$5&lt;=Milestones[[#This Row],[End]:[End]]),2,IF(AND(Milestones[[#This Row],[Category]:[Category]]="Milestone",EC$5&gt;=Milestones[[#This Row],[Start]:[Start]],EC$5&lt;=Milestones[[#This Row],[End]:[End]]),1,"")),"")</f>
        <v/>
      </c>
      <c r="ED68" s="20" t="str">
        <f ca="1">IFERROR(IF(AND(Milestones[[#This Row],[Category]:[Category]]="Goal",ED$5&gt;=Milestones[[#This Row],[Start]:[Start]],ED$5&lt;=Milestones[[#This Row],[End]:[End]]),2,IF(AND(Milestones[[#This Row],[Category]:[Category]]="Milestone",ED$5&gt;=Milestones[[#This Row],[Start]:[Start]],ED$5&lt;=Milestones[[#This Row],[End]:[End]]),1,"")),"")</f>
        <v/>
      </c>
      <c r="EE68" s="20" t="str">
        <f ca="1">IFERROR(IF(AND(Milestones[[#This Row],[Category]:[Category]]="Goal",EE$5&gt;=Milestones[[#This Row],[Start]:[Start]],EE$5&lt;=Milestones[[#This Row],[End]:[End]]),2,IF(AND(Milestones[[#This Row],[Category]:[Category]]="Milestone",EE$5&gt;=Milestones[[#This Row],[Start]:[Start]],EE$5&lt;=Milestones[[#This Row],[End]:[End]]),1,"")),"")</f>
        <v/>
      </c>
      <c r="EF68" s="20" t="str">
        <f ca="1">IFERROR(IF(AND(Milestones[[#This Row],[Category]:[Category]]="Goal",EF$5&gt;=Milestones[[#This Row],[Start]:[Start]],EF$5&lt;=Milestones[[#This Row],[End]:[End]]),2,IF(AND(Milestones[[#This Row],[Category]:[Category]]="Milestone",EF$5&gt;=Milestones[[#This Row],[Start]:[Start]],EF$5&lt;=Milestones[[#This Row],[End]:[End]]),1,"")),"")</f>
        <v/>
      </c>
      <c r="EG68" s="20" t="str">
        <f ca="1">IFERROR(IF(AND(Milestones[[#This Row],[Category]:[Category]]="Goal",EG$5&gt;=Milestones[[#This Row],[Start]:[Start]],EG$5&lt;=Milestones[[#This Row],[End]:[End]]),2,IF(AND(Milestones[[#This Row],[Category]:[Category]]="Milestone",EG$5&gt;=Milestones[[#This Row],[Start]:[Start]],EG$5&lt;=Milestones[[#This Row],[End]:[End]]),1,"")),"")</f>
        <v/>
      </c>
      <c r="EH68" s="20" t="str">
        <f ca="1">IFERROR(IF(AND(Milestones[[#This Row],[Category]:[Category]]="Goal",EH$5&gt;=Milestones[[#This Row],[Start]:[Start]],EH$5&lt;=Milestones[[#This Row],[End]:[End]]),2,IF(AND(Milestones[[#This Row],[Category]:[Category]]="Milestone",EH$5&gt;=Milestones[[#This Row],[Start]:[Start]],EH$5&lt;=Milestones[[#This Row],[End]:[End]]),1,"")),"")</f>
        <v/>
      </c>
      <c r="EI68" s="20" t="str">
        <f ca="1">IFERROR(IF(AND(Milestones[[#This Row],[Category]:[Category]]="Goal",EI$5&gt;=Milestones[[#This Row],[Start]:[Start]],EI$5&lt;=Milestones[[#This Row],[End]:[End]]),2,IF(AND(Milestones[[#This Row],[Category]:[Category]]="Milestone",EI$5&gt;=Milestones[[#This Row],[Start]:[Start]],EI$5&lt;=Milestones[[#This Row],[End]:[End]]),1,"")),"")</f>
        <v/>
      </c>
      <c r="EJ68" s="20" t="str">
        <f ca="1">IFERROR(IF(AND(Milestones[[#This Row],[Category]:[Category]]="Goal",EJ$5&gt;=Milestones[[#This Row],[Start]:[Start]],EJ$5&lt;=Milestones[[#This Row],[End]:[End]]),2,IF(AND(Milestones[[#This Row],[Category]:[Category]]="Milestone",EJ$5&gt;=Milestones[[#This Row],[Start]:[Start]],EJ$5&lt;=Milestones[[#This Row],[End]:[End]]),1,"")),"")</f>
        <v/>
      </c>
      <c r="EK68" s="20" t="str">
        <f ca="1">IFERROR(IF(AND(Milestones[[#This Row],[Category]:[Category]]="Goal",EK$5&gt;=Milestones[[#This Row],[Start]:[Start]],EK$5&lt;=Milestones[[#This Row],[End]:[End]]),2,IF(AND(Milestones[[#This Row],[Category]:[Category]]="Milestone",EK$5&gt;=Milestones[[#This Row],[Start]:[Start]],EK$5&lt;=Milestones[[#This Row],[End]:[End]]),1,"")),"")</f>
        <v/>
      </c>
      <c r="EL68" s="20" t="str">
        <f ca="1">IFERROR(IF(AND(Milestones[[#This Row],[Category]:[Category]]="Goal",EL$5&gt;=Milestones[[#This Row],[Start]:[Start]],EL$5&lt;=Milestones[[#This Row],[End]:[End]]),2,IF(AND(Milestones[[#This Row],[Category]:[Category]]="Milestone",EL$5&gt;=Milestones[[#This Row],[Start]:[Start]],EL$5&lt;=Milestones[[#This Row],[End]:[End]]),1,"")),"")</f>
        <v/>
      </c>
      <c r="EM68" s="20" t="str">
        <f ca="1">IFERROR(IF(AND(Milestones[[#This Row],[Category]:[Category]]="Goal",EM$5&gt;=Milestones[[#This Row],[Start]:[Start]],EM$5&lt;=Milestones[[#This Row],[End]:[End]]),2,IF(AND(Milestones[[#This Row],[Category]:[Category]]="Milestone",EM$5&gt;=Milestones[[#This Row],[Start]:[Start]],EM$5&lt;=Milestones[[#This Row],[End]:[End]]),1,"")),"")</f>
        <v/>
      </c>
      <c r="EN68" s="20" t="str">
        <f ca="1">IFERROR(IF(AND(Milestones[[#This Row],[Category]:[Category]]="Goal",EN$5&gt;=Milestones[[#This Row],[Start]:[Start]],EN$5&lt;=Milestones[[#This Row],[End]:[End]]),2,IF(AND(Milestones[[#This Row],[Category]:[Category]]="Milestone",EN$5&gt;=Milestones[[#This Row],[Start]:[Start]],EN$5&lt;=Milestones[[#This Row],[End]:[End]]),1,"")),"")</f>
        <v/>
      </c>
      <c r="EO68" s="20" t="str">
        <f ca="1">IFERROR(IF(AND(Milestones[[#This Row],[Category]:[Category]]="Goal",EO$5&gt;=Milestones[[#This Row],[Start]:[Start]],EO$5&lt;=Milestones[[#This Row],[End]:[End]]),2,IF(AND(Milestones[[#This Row],[Category]:[Category]]="Milestone",EO$5&gt;=Milestones[[#This Row],[Start]:[Start]],EO$5&lt;=Milestones[[#This Row],[End]:[End]]),1,"")),"")</f>
        <v/>
      </c>
      <c r="EP68" s="20" t="str">
        <f ca="1">IFERROR(IF(AND(Milestones[[#This Row],[Category]:[Category]]="Goal",EP$5&gt;=Milestones[[#This Row],[Start]:[Start]],EP$5&lt;=Milestones[[#This Row],[End]:[End]]),2,IF(AND(Milestones[[#This Row],[Category]:[Category]]="Milestone",EP$5&gt;=Milestones[[#This Row],[Start]:[Start]],EP$5&lt;=Milestones[[#This Row],[End]:[End]]),1,"")),"")</f>
        <v/>
      </c>
      <c r="EQ68" s="20" t="str">
        <f ca="1">IFERROR(IF(AND(Milestones[[#This Row],[Category]:[Category]]="Goal",EQ$5&gt;=Milestones[[#This Row],[Start]:[Start]],EQ$5&lt;=Milestones[[#This Row],[End]:[End]]),2,IF(AND(Milestones[[#This Row],[Category]:[Category]]="Milestone",EQ$5&gt;=Milestones[[#This Row],[Start]:[Start]],EQ$5&lt;=Milestones[[#This Row],[End]:[End]]),1,"")),"")</f>
        <v/>
      </c>
      <c r="ER68" s="20" t="str">
        <f ca="1">IFERROR(IF(AND(Milestones[[#This Row],[Category]:[Category]]="Goal",ER$5&gt;=Milestones[[#This Row],[Start]:[Start]],ER$5&lt;=Milestones[[#This Row],[End]:[End]]),2,IF(AND(Milestones[[#This Row],[Category]:[Category]]="Milestone",ER$5&gt;=Milestones[[#This Row],[Start]:[Start]],ER$5&lt;=Milestones[[#This Row],[End]:[End]]),1,"")),"")</f>
        <v/>
      </c>
    </row>
    <row r="69" spans="2:148" ht="15" customHeight="1" x14ac:dyDescent="0.3">
      <c r="B69" s="41">
        <f t="shared" si="73"/>
        <v>62</v>
      </c>
      <c r="C69" s="63" t="s">
        <v>163</v>
      </c>
      <c r="D69" s="61" t="s">
        <v>63</v>
      </c>
      <c r="E69" s="37" t="s">
        <v>59</v>
      </c>
      <c r="F69" s="64" t="s">
        <v>11</v>
      </c>
      <c r="G69" s="43"/>
      <c r="H69" s="35"/>
      <c r="I69" s="58">
        <f>IFERROR(IF(Milestones[[#This Row],[Activity]]="","",WORKDAY(IF(Milestones[[#This Row],[Predecessor]]="",IF(O68&lt;&gt;"", O68, L68),IF(INDEX(Milestones[Actual End],Milestones[[#This Row],[Predecessor]])&lt;&gt;"",INDEX(Milestones[Actual End],Milestones[[#This Row],[Predecessor]]),INDEX(Milestones[End],Milestones[[#This Row],[Predecessor]]))),Milestones[[#This Row],[Lag Days (Working Days)]],Table5[Holidays])),"")</f>
        <v>43404</v>
      </c>
      <c r="J69" s="70">
        <v>0</v>
      </c>
      <c r="K69" s="46">
        <f>IF(Milestones[[#This Row],[Responsible]]="",Milestones[[#This Row],[Effort (Working Days)]],IFERROR(ROUND(Milestones[[#This Row],[Effort (Working Days)]]/VLOOKUP(Milestones[[#This Row],[Responsible]],ProjectPersonnel[],2,FALSE)*4,0)/4,0))</f>
        <v>0</v>
      </c>
      <c r="L69" s="47">
        <f>IFERROR(WORKDAY(Milestones[[#This Row],[Start]],Milestones[[#This Row],[Task Duration]],Table5[Holidays]),"")</f>
        <v>43404</v>
      </c>
      <c r="M69" s="49" t="s">
        <v>151</v>
      </c>
      <c r="N69" s="49"/>
      <c r="O69" s="49"/>
      <c r="P69" s="72">
        <v>0</v>
      </c>
      <c r="Q69" s="13"/>
      <c r="R69" s="13"/>
      <c r="T69" s="20" t="str">
        <f ca="1">IFERROR(IF(AND(Milestones[[#This Row],[Category]:[Category]]="Goal",T$5&gt;=Milestones[[#This Row],[Start]:[Start]],T$5&lt;=Milestones[[#This Row],[End]:[End]]),2,IF(AND(Milestones[[#This Row],[Category]:[Category]]="Milestone",T$5&gt;=Milestones[[#This Row],[Start]:[Start]],T$5&lt;=Milestones[[#This Row],[End]:[End]]),1,"")),"")</f>
        <v/>
      </c>
      <c r="U69" s="20" t="str">
        <f ca="1">IFERROR(IF(AND(Milestones[[#This Row],[Category]:[Category]]="Goal",U$5&gt;=Milestones[[#This Row],[Start]:[Start]],U$5&lt;=Milestones[[#This Row],[End]:[End]]),2,IF(AND(Milestones[[#This Row],[Category]:[Category]]="Milestone",U$5&gt;=Milestones[[#This Row],[Start]:[Start]],U$5&lt;=Milestones[[#This Row],[End]:[End]]),1,"")),"")</f>
        <v/>
      </c>
      <c r="V69" s="20" t="str">
        <f ca="1">IFERROR(IF(AND(Milestones[[#This Row],[Category]:[Category]]="Goal",V$5&gt;=Milestones[[#This Row],[Start]:[Start]],V$5&lt;=Milestones[[#This Row],[End]:[End]]),2,IF(AND(Milestones[[#This Row],[Category]:[Category]]="Milestone",V$5&gt;=Milestones[[#This Row],[Start]:[Start]],V$5&lt;=Milestones[[#This Row],[End]:[End]]),1,"")),"")</f>
        <v/>
      </c>
      <c r="W69" s="20" t="str">
        <f ca="1">IFERROR(IF(AND(Milestones[[#This Row],[Category]:[Category]]="Goal",W$5&gt;=Milestones[[#This Row],[Start]:[Start]],W$5&lt;=Milestones[[#This Row],[End]:[End]]),2,IF(AND(Milestones[[#This Row],[Category]:[Category]]="Milestone",W$5&gt;=Milestones[[#This Row],[Start]:[Start]],W$5&lt;=Milestones[[#This Row],[End]:[End]]),1,"")),"")</f>
        <v/>
      </c>
      <c r="X69" s="20" t="str">
        <f ca="1">IFERROR(IF(AND(Milestones[[#This Row],[Category]:[Category]]="Goal",X$5&gt;=Milestones[[#This Row],[Start]:[Start]],X$5&lt;=Milestones[[#This Row],[End]:[End]]),2,IF(AND(Milestones[[#This Row],[Category]:[Category]]="Milestone",X$5&gt;=Milestones[[#This Row],[Start]:[Start]],X$5&lt;=Milestones[[#This Row],[End]:[End]]),1,"")),"")</f>
        <v/>
      </c>
      <c r="Y69" s="20" t="str">
        <f ca="1">IFERROR(IF(AND(Milestones[[#This Row],[Category]:[Category]]="Goal",Y$5&gt;=Milestones[[#This Row],[Start]:[Start]],Y$5&lt;=Milestones[[#This Row],[End]:[End]]),2,IF(AND(Milestones[[#This Row],[Category]:[Category]]="Milestone",Y$5&gt;=Milestones[[#This Row],[Start]:[Start]],Y$5&lt;=Milestones[[#This Row],[End]:[End]]),1,"")),"")</f>
        <v/>
      </c>
      <c r="Z69" s="20" t="str">
        <f ca="1">IFERROR(IF(AND(Milestones[[#This Row],[Category]:[Category]]="Goal",Z$5&gt;=Milestones[[#This Row],[Start]:[Start]],Z$5&lt;=Milestones[[#This Row],[End]:[End]]),2,IF(AND(Milestones[[#This Row],[Category]:[Category]]="Milestone",Z$5&gt;=Milestones[[#This Row],[Start]:[Start]],Z$5&lt;=Milestones[[#This Row],[End]:[End]]),1,"")),"")</f>
        <v/>
      </c>
      <c r="AA69" s="20" t="str">
        <f ca="1">IFERROR(IF(AND(Milestones[[#This Row],[Category]:[Category]]="Goal",AA$5&gt;=Milestones[[#This Row],[Start]:[Start]],AA$5&lt;=Milestones[[#This Row],[End]:[End]]),2,IF(AND(Milestones[[#This Row],[Category]:[Category]]="Milestone",AA$5&gt;=Milestones[[#This Row],[Start]:[Start]],AA$5&lt;=Milestones[[#This Row],[End]:[End]]),1,"")),"")</f>
        <v/>
      </c>
      <c r="AB69" s="20" t="str">
        <f ca="1">IFERROR(IF(AND(Milestones[[#This Row],[Category]:[Category]]="Goal",AB$5&gt;=Milestones[[#This Row],[Start]:[Start]],AB$5&lt;=Milestones[[#This Row],[End]:[End]]),2,IF(AND(Milestones[[#This Row],[Category]:[Category]]="Milestone",AB$5&gt;=Milestones[[#This Row],[Start]:[Start]],AB$5&lt;=Milestones[[#This Row],[End]:[End]]),1,"")),"")</f>
        <v/>
      </c>
      <c r="AC69" s="20" t="str">
        <f ca="1">IFERROR(IF(AND(Milestones[[#This Row],[Category]:[Category]]="Goal",AC$5&gt;=Milestones[[#This Row],[Start]:[Start]],AC$5&lt;=Milestones[[#This Row],[End]:[End]]),2,IF(AND(Milestones[[#This Row],[Category]:[Category]]="Milestone",AC$5&gt;=Milestones[[#This Row],[Start]:[Start]],AC$5&lt;=Milestones[[#This Row],[End]:[End]]),1,"")),"")</f>
        <v/>
      </c>
      <c r="AD69" s="20" t="str">
        <f ca="1">IFERROR(IF(AND(Milestones[[#This Row],[Category]:[Category]]="Goal",AD$5&gt;=Milestones[[#This Row],[Start]:[Start]],AD$5&lt;=Milestones[[#This Row],[End]:[End]]),2,IF(AND(Milestones[[#This Row],[Category]:[Category]]="Milestone",AD$5&gt;=Milestones[[#This Row],[Start]:[Start]],AD$5&lt;=Milestones[[#This Row],[End]:[End]]),1,"")),"")</f>
        <v/>
      </c>
      <c r="AE69" s="20" t="str">
        <f ca="1">IFERROR(IF(AND(Milestones[[#This Row],[Category]:[Category]]="Goal",AE$5&gt;=Milestones[[#This Row],[Start]:[Start]],AE$5&lt;=Milestones[[#This Row],[End]:[End]]),2,IF(AND(Milestones[[#This Row],[Category]:[Category]]="Milestone",AE$5&gt;=Milestones[[#This Row],[Start]:[Start]],AE$5&lt;=Milestones[[#This Row],[End]:[End]]),1,"")),"")</f>
        <v/>
      </c>
      <c r="AF69" s="20" t="str">
        <f ca="1">IFERROR(IF(AND(Milestones[[#This Row],[Category]:[Category]]="Goal",AF$5&gt;=Milestones[[#This Row],[Start]:[Start]],AF$5&lt;=Milestones[[#This Row],[End]:[End]]),2,IF(AND(Milestones[[#This Row],[Category]:[Category]]="Milestone",AF$5&gt;=Milestones[[#This Row],[Start]:[Start]],AF$5&lt;=Milestones[[#This Row],[End]:[End]]),1,"")),"")</f>
        <v/>
      </c>
      <c r="AG69" s="20" t="str">
        <f ca="1">IFERROR(IF(AND(Milestones[[#This Row],[Category]:[Category]]="Goal",AG$5&gt;=Milestones[[#This Row],[Start]:[Start]],AG$5&lt;=Milestones[[#This Row],[End]:[End]]),2,IF(AND(Milestones[[#This Row],[Category]:[Category]]="Milestone",AG$5&gt;=Milestones[[#This Row],[Start]:[Start]],AG$5&lt;=Milestones[[#This Row],[End]:[End]]),1,"")),"")</f>
        <v/>
      </c>
      <c r="AH69" s="20" t="str">
        <f ca="1">IFERROR(IF(AND(Milestones[[#This Row],[Category]:[Category]]="Goal",AH$5&gt;=Milestones[[#This Row],[Start]:[Start]],AH$5&lt;=Milestones[[#This Row],[End]:[End]]),2,IF(AND(Milestones[[#This Row],[Category]:[Category]]="Milestone",AH$5&gt;=Milestones[[#This Row],[Start]:[Start]],AH$5&lt;=Milestones[[#This Row],[End]:[End]]),1,"")),"")</f>
        <v/>
      </c>
      <c r="AI69" s="20" t="str">
        <f ca="1">IFERROR(IF(AND(Milestones[[#This Row],[Category]:[Category]]="Goal",AI$5&gt;=Milestones[[#This Row],[Start]:[Start]],AI$5&lt;=Milestones[[#This Row],[End]:[End]]),2,IF(AND(Milestones[[#This Row],[Category]:[Category]]="Milestone",AI$5&gt;=Milestones[[#This Row],[Start]:[Start]],AI$5&lt;=Milestones[[#This Row],[End]:[End]]),1,"")),"")</f>
        <v/>
      </c>
      <c r="AJ69" s="20" t="str">
        <f ca="1">IFERROR(IF(AND(Milestones[[#This Row],[Category]:[Category]]="Goal",AJ$5&gt;=Milestones[[#This Row],[Start]:[Start]],AJ$5&lt;=Milestones[[#This Row],[End]:[End]]),2,IF(AND(Milestones[[#This Row],[Category]:[Category]]="Milestone",AJ$5&gt;=Milestones[[#This Row],[Start]:[Start]],AJ$5&lt;=Milestones[[#This Row],[End]:[End]]),1,"")),"")</f>
        <v/>
      </c>
      <c r="AK69" s="20" t="str">
        <f ca="1">IFERROR(IF(AND(Milestones[[#This Row],[Category]:[Category]]="Goal",AK$5&gt;=Milestones[[#This Row],[Start]:[Start]],AK$5&lt;=Milestones[[#This Row],[End]:[End]]),2,IF(AND(Milestones[[#This Row],[Category]:[Category]]="Milestone",AK$5&gt;=Milestones[[#This Row],[Start]:[Start]],AK$5&lt;=Milestones[[#This Row],[End]:[End]]),1,"")),"")</f>
        <v/>
      </c>
      <c r="AL69" s="20" t="str">
        <f ca="1">IFERROR(IF(AND(Milestones[[#This Row],[Category]:[Category]]="Goal",AL$5&gt;=Milestones[[#This Row],[Start]:[Start]],AL$5&lt;=Milestones[[#This Row],[End]:[End]]),2,IF(AND(Milestones[[#This Row],[Category]:[Category]]="Milestone",AL$5&gt;=Milestones[[#This Row],[Start]:[Start]],AL$5&lt;=Milestones[[#This Row],[End]:[End]]),1,"")),"")</f>
        <v/>
      </c>
      <c r="AM69" s="20" t="str">
        <f ca="1">IFERROR(IF(AND(Milestones[[#This Row],[Category]:[Category]]="Goal",AM$5&gt;=Milestones[[#This Row],[Start]:[Start]],AM$5&lt;=Milestones[[#This Row],[End]:[End]]),2,IF(AND(Milestones[[#This Row],[Category]:[Category]]="Milestone",AM$5&gt;=Milestones[[#This Row],[Start]:[Start]],AM$5&lt;=Milestones[[#This Row],[End]:[End]]),1,"")),"")</f>
        <v/>
      </c>
      <c r="AN69" s="20" t="str">
        <f ca="1">IFERROR(IF(AND(Milestones[[#This Row],[Category]:[Category]]="Goal",AN$5&gt;=Milestones[[#This Row],[Start]:[Start]],AN$5&lt;=Milestones[[#This Row],[End]:[End]]),2,IF(AND(Milestones[[#This Row],[Category]:[Category]]="Milestone",AN$5&gt;=Milestones[[#This Row],[Start]:[Start]],AN$5&lt;=Milestones[[#This Row],[End]:[End]]),1,"")),"")</f>
        <v/>
      </c>
      <c r="AO69" s="20" t="str">
        <f ca="1">IFERROR(IF(AND(Milestones[[#This Row],[Category]:[Category]]="Goal",AO$5&gt;=Milestones[[#This Row],[Start]:[Start]],AO$5&lt;=Milestones[[#This Row],[End]:[End]]),2,IF(AND(Milestones[[#This Row],[Category]:[Category]]="Milestone",AO$5&gt;=Milestones[[#This Row],[Start]:[Start]],AO$5&lt;=Milestones[[#This Row],[End]:[End]]),1,"")),"")</f>
        <v/>
      </c>
      <c r="AP69" s="20" t="str">
        <f ca="1">IFERROR(IF(AND(Milestones[[#This Row],[Category]:[Category]]="Goal",AP$5&gt;=Milestones[[#This Row],[Start]:[Start]],AP$5&lt;=Milestones[[#This Row],[End]:[End]]),2,IF(AND(Milestones[[#This Row],[Category]:[Category]]="Milestone",AP$5&gt;=Milestones[[#This Row],[Start]:[Start]],AP$5&lt;=Milestones[[#This Row],[End]:[End]]),1,"")),"")</f>
        <v/>
      </c>
      <c r="AQ69" s="20" t="str">
        <f ca="1">IFERROR(IF(AND(Milestones[[#This Row],[Category]:[Category]]="Goal",AQ$5&gt;=Milestones[[#This Row],[Start]:[Start]],AQ$5&lt;=Milestones[[#This Row],[End]:[End]]),2,IF(AND(Milestones[[#This Row],[Category]:[Category]]="Milestone",AQ$5&gt;=Milestones[[#This Row],[Start]:[Start]],AQ$5&lt;=Milestones[[#This Row],[End]:[End]]),1,"")),"")</f>
        <v/>
      </c>
      <c r="AR69" s="20" t="str">
        <f ca="1">IFERROR(IF(AND(Milestones[[#This Row],[Category]:[Category]]="Goal",AR$5&gt;=Milestones[[#This Row],[Start]:[Start]],AR$5&lt;=Milestones[[#This Row],[End]:[End]]),2,IF(AND(Milestones[[#This Row],[Category]:[Category]]="Milestone",AR$5&gt;=Milestones[[#This Row],[Start]:[Start]],AR$5&lt;=Milestones[[#This Row],[End]:[End]]),1,"")),"")</f>
        <v/>
      </c>
      <c r="AS69" s="20" t="str">
        <f ca="1">IFERROR(IF(AND(Milestones[[#This Row],[Category]:[Category]]="Goal",AS$5&gt;=Milestones[[#This Row],[Start]:[Start]],AS$5&lt;=Milestones[[#This Row],[End]:[End]]),2,IF(AND(Milestones[[#This Row],[Category]:[Category]]="Milestone",AS$5&gt;=Milestones[[#This Row],[Start]:[Start]],AS$5&lt;=Milestones[[#This Row],[End]:[End]]),1,"")),"")</f>
        <v/>
      </c>
      <c r="AT69" s="20" t="str">
        <f ca="1">IFERROR(IF(AND(Milestones[[#This Row],[Category]:[Category]]="Goal",AT$5&gt;=Milestones[[#This Row],[Start]:[Start]],AT$5&lt;=Milestones[[#This Row],[End]:[End]]),2,IF(AND(Milestones[[#This Row],[Category]:[Category]]="Milestone",AT$5&gt;=Milestones[[#This Row],[Start]:[Start]],AT$5&lt;=Milestones[[#This Row],[End]:[End]]),1,"")),"")</f>
        <v/>
      </c>
      <c r="AU69" s="20" t="str">
        <f ca="1">IFERROR(IF(AND(Milestones[[#This Row],[Category]:[Category]]="Goal",AU$5&gt;=Milestones[[#This Row],[Start]:[Start]],AU$5&lt;=Milestones[[#This Row],[End]:[End]]),2,IF(AND(Milestones[[#This Row],[Category]:[Category]]="Milestone",AU$5&gt;=Milestones[[#This Row],[Start]:[Start]],AU$5&lt;=Milestones[[#This Row],[End]:[End]]),1,"")),"")</f>
        <v/>
      </c>
      <c r="AV69" s="20" t="str">
        <f ca="1">IFERROR(IF(AND(Milestones[[#This Row],[Category]:[Category]]="Goal",AV$5&gt;=Milestones[[#This Row],[Start]:[Start]],AV$5&lt;=Milestones[[#This Row],[End]:[End]]),2,IF(AND(Milestones[[#This Row],[Category]:[Category]]="Milestone",AV$5&gt;=Milestones[[#This Row],[Start]:[Start]],AV$5&lt;=Milestones[[#This Row],[End]:[End]]),1,"")),"")</f>
        <v/>
      </c>
      <c r="AW69" s="20" t="str">
        <f ca="1">IFERROR(IF(AND(Milestones[[#This Row],[Category]:[Category]]="Goal",AW$5&gt;=Milestones[[#This Row],[Start]:[Start]],AW$5&lt;=Milestones[[#This Row],[End]:[End]]),2,IF(AND(Milestones[[#This Row],[Category]:[Category]]="Milestone",AW$5&gt;=Milestones[[#This Row],[Start]:[Start]],AW$5&lt;=Milestones[[#This Row],[End]:[End]]),1,"")),"")</f>
        <v/>
      </c>
      <c r="AX69" s="20" t="str">
        <f ca="1">IFERROR(IF(AND(Milestones[[#This Row],[Category]:[Category]]="Goal",AX$5&gt;=Milestones[[#This Row],[Start]:[Start]],AX$5&lt;=Milestones[[#This Row],[End]:[End]]),2,IF(AND(Milestones[[#This Row],[Category]:[Category]]="Milestone",AX$5&gt;=Milestones[[#This Row],[Start]:[Start]],AX$5&lt;=Milestones[[#This Row],[End]:[End]]),1,"")),"")</f>
        <v/>
      </c>
      <c r="AY69" s="20" t="str">
        <f ca="1">IFERROR(IF(AND(Milestones[[#This Row],[Category]:[Category]]="Goal",AY$5&gt;=Milestones[[#This Row],[Start]:[Start]],AY$5&lt;=Milestones[[#This Row],[End]:[End]]),2,IF(AND(Milestones[[#This Row],[Category]:[Category]]="Milestone",AY$5&gt;=Milestones[[#This Row],[Start]:[Start]],AY$5&lt;=Milestones[[#This Row],[End]:[End]]),1,"")),"")</f>
        <v/>
      </c>
      <c r="AZ69" s="20" t="str">
        <f ca="1">IFERROR(IF(AND(Milestones[[#This Row],[Category]:[Category]]="Goal",AZ$5&gt;=Milestones[[#This Row],[Start]:[Start]],AZ$5&lt;=Milestones[[#This Row],[End]:[End]]),2,IF(AND(Milestones[[#This Row],[Category]:[Category]]="Milestone",AZ$5&gt;=Milestones[[#This Row],[Start]:[Start]],AZ$5&lt;=Milestones[[#This Row],[End]:[End]]),1,"")),"")</f>
        <v/>
      </c>
      <c r="BA69" s="20" t="str">
        <f ca="1">IFERROR(IF(AND(Milestones[[#This Row],[Category]:[Category]]="Goal",BA$5&gt;=Milestones[[#This Row],[Start]:[Start]],BA$5&lt;=Milestones[[#This Row],[End]:[End]]),2,IF(AND(Milestones[[#This Row],[Category]:[Category]]="Milestone",BA$5&gt;=Milestones[[#This Row],[Start]:[Start]],BA$5&lt;=Milestones[[#This Row],[End]:[End]]),1,"")),"")</f>
        <v/>
      </c>
      <c r="BB69" s="20" t="str">
        <f ca="1">IFERROR(IF(AND(Milestones[[#This Row],[Category]:[Category]]="Goal",BB$5&gt;=Milestones[[#This Row],[Start]:[Start]],BB$5&lt;=Milestones[[#This Row],[End]:[End]]),2,IF(AND(Milestones[[#This Row],[Category]:[Category]]="Milestone",BB$5&gt;=Milestones[[#This Row],[Start]:[Start]],BB$5&lt;=Milestones[[#This Row],[End]:[End]]),1,"")),"")</f>
        <v/>
      </c>
      <c r="BC69" s="20" t="str">
        <f ca="1">IFERROR(IF(AND(Milestones[[#This Row],[Category]:[Category]]="Goal",BC$5&gt;=Milestones[[#This Row],[Start]:[Start]],BC$5&lt;=Milestones[[#This Row],[End]:[End]]),2,IF(AND(Milestones[[#This Row],[Category]:[Category]]="Milestone",BC$5&gt;=Milestones[[#This Row],[Start]:[Start]],BC$5&lt;=Milestones[[#This Row],[End]:[End]]),1,"")),"")</f>
        <v/>
      </c>
      <c r="BD69" s="20" t="str">
        <f ca="1">IFERROR(IF(AND(Milestones[[#This Row],[Category]:[Category]]="Goal",BD$5&gt;=Milestones[[#This Row],[Start]:[Start]],BD$5&lt;=Milestones[[#This Row],[End]:[End]]),2,IF(AND(Milestones[[#This Row],[Category]:[Category]]="Milestone",BD$5&gt;=Milestones[[#This Row],[Start]:[Start]],BD$5&lt;=Milestones[[#This Row],[End]:[End]]),1,"")),"")</f>
        <v/>
      </c>
      <c r="BE69" s="20" t="str">
        <f ca="1">IFERROR(IF(AND(Milestones[[#This Row],[Category]:[Category]]="Goal",BE$5&gt;=Milestones[[#This Row],[Start]:[Start]],BE$5&lt;=Milestones[[#This Row],[End]:[End]]),2,IF(AND(Milestones[[#This Row],[Category]:[Category]]="Milestone",BE$5&gt;=Milestones[[#This Row],[Start]:[Start]],BE$5&lt;=Milestones[[#This Row],[End]:[End]]),1,"")),"")</f>
        <v/>
      </c>
      <c r="BF69" s="20" t="str">
        <f ca="1">IFERROR(IF(AND(Milestones[[#This Row],[Category]:[Category]]="Goal",BF$5&gt;=Milestones[[#This Row],[Start]:[Start]],BF$5&lt;=Milestones[[#This Row],[End]:[End]]),2,IF(AND(Milestones[[#This Row],[Category]:[Category]]="Milestone",BF$5&gt;=Milestones[[#This Row],[Start]:[Start]],BF$5&lt;=Milestones[[#This Row],[End]:[End]]),1,"")),"")</f>
        <v/>
      </c>
      <c r="BG69" s="20" t="str">
        <f ca="1">IFERROR(IF(AND(Milestones[[#This Row],[Category]:[Category]]="Goal",BG$5&gt;=Milestones[[#This Row],[Start]:[Start]],BG$5&lt;=Milestones[[#This Row],[End]:[End]]),2,IF(AND(Milestones[[#This Row],[Category]:[Category]]="Milestone",BG$5&gt;=Milestones[[#This Row],[Start]:[Start]],BG$5&lt;=Milestones[[#This Row],[End]:[End]]),1,"")),"")</f>
        <v/>
      </c>
      <c r="BH69" s="20" t="str">
        <f ca="1">IFERROR(IF(AND(Milestones[[#This Row],[Category]:[Category]]="Goal",BH$5&gt;=Milestones[[#This Row],[Start]:[Start]],BH$5&lt;=Milestones[[#This Row],[End]:[End]]),2,IF(AND(Milestones[[#This Row],[Category]:[Category]]="Milestone",BH$5&gt;=Milestones[[#This Row],[Start]:[Start]],BH$5&lt;=Milestones[[#This Row],[End]:[End]]),1,"")),"")</f>
        <v/>
      </c>
      <c r="BI69" s="20" t="str">
        <f ca="1">IFERROR(IF(AND(Milestones[[#This Row],[Category]:[Category]]="Goal",BI$5&gt;=Milestones[[#This Row],[Start]:[Start]],BI$5&lt;=Milestones[[#This Row],[End]:[End]]),2,IF(AND(Milestones[[#This Row],[Category]:[Category]]="Milestone",BI$5&gt;=Milestones[[#This Row],[Start]:[Start]],BI$5&lt;=Milestones[[#This Row],[End]:[End]]),1,"")),"")</f>
        <v/>
      </c>
      <c r="BJ69" s="20" t="str">
        <f ca="1">IFERROR(IF(AND(Milestones[[#This Row],[Category]:[Category]]="Goal",BJ$5&gt;=Milestones[[#This Row],[Start]:[Start]],BJ$5&lt;=Milestones[[#This Row],[End]:[End]]),2,IF(AND(Milestones[[#This Row],[Category]:[Category]]="Milestone",BJ$5&gt;=Milestones[[#This Row],[Start]:[Start]],BJ$5&lt;=Milestones[[#This Row],[End]:[End]]),1,"")),"")</f>
        <v/>
      </c>
      <c r="BK69" s="20" t="str">
        <f ca="1">IFERROR(IF(AND(Milestones[[#This Row],[Category]:[Category]]="Goal",BK$5&gt;=Milestones[[#This Row],[Start]:[Start]],BK$5&lt;=Milestones[[#This Row],[End]:[End]]),2,IF(AND(Milestones[[#This Row],[Category]:[Category]]="Milestone",BK$5&gt;=Milestones[[#This Row],[Start]:[Start]],BK$5&lt;=Milestones[[#This Row],[End]:[End]]),1,"")),"")</f>
        <v/>
      </c>
      <c r="BL69" s="20" t="str">
        <f ca="1">IFERROR(IF(AND(Milestones[[#This Row],[Category]:[Category]]="Goal",BL$5&gt;=Milestones[[#This Row],[Start]:[Start]],BL$5&lt;=Milestones[[#This Row],[End]:[End]]),2,IF(AND(Milestones[[#This Row],[Category]:[Category]]="Milestone",BL$5&gt;=Milestones[[#This Row],[Start]:[Start]],BL$5&lt;=Milestones[[#This Row],[End]:[End]]),1,"")),"")</f>
        <v/>
      </c>
      <c r="BM69" s="20" t="str">
        <f ca="1">IFERROR(IF(AND(Milestones[[#This Row],[Category]:[Category]]="Goal",BM$5&gt;=Milestones[[#This Row],[Start]:[Start]],BM$5&lt;=Milestones[[#This Row],[End]:[End]]),2,IF(AND(Milestones[[#This Row],[Category]:[Category]]="Milestone",BM$5&gt;=Milestones[[#This Row],[Start]:[Start]],BM$5&lt;=Milestones[[#This Row],[End]:[End]]),1,"")),"")</f>
        <v/>
      </c>
      <c r="BN69" s="20" t="str">
        <f ca="1">IFERROR(IF(AND(Milestones[[#This Row],[Category]:[Category]]="Goal",BN$5&gt;=Milestones[[#This Row],[Start]:[Start]],BN$5&lt;=Milestones[[#This Row],[End]:[End]]),2,IF(AND(Milestones[[#This Row],[Category]:[Category]]="Milestone",BN$5&gt;=Milestones[[#This Row],[Start]:[Start]],BN$5&lt;=Milestones[[#This Row],[End]:[End]]),1,"")),"")</f>
        <v/>
      </c>
      <c r="BO69" s="20" t="str">
        <f ca="1">IFERROR(IF(AND(Milestones[[#This Row],[Category]:[Category]]="Goal",BO$5&gt;=Milestones[[#This Row],[Start]:[Start]],BO$5&lt;=Milestones[[#This Row],[End]:[End]]),2,IF(AND(Milestones[[#This Row],[Category]:[Category]]="Milestone",BO$5&gt;=Milestones[[#This Row],[Start]:[Start]],BO$5&lt;=Milestones[[#This Row],[End]:[End]]),1,"")),"")</f>
        <v/>
      </c>
      <c r="BP69" s="20" t="str">
        <f ca="1">IFERROR(IF(AND(Milestones[[#This Row],[Category]:[Category]]="Goal",BP$5&gt;=Milestones[[#This Row],[Start]:[Start]],BP$5&lt;=Milestones[[#This Row],[End]:[End]]),2,IF(AND(Milestones[[#This Row],[Category]:[Category]]="Milestone",BP$5&gt;=Milestones[[#This Row],[Start]:[Start]],BP$5&lt;=Milestones[[#This Row],[End]:[End]]),1,"")),"")</f>
        <v/>
      </c>
      <c r="BQ69" s="20" t="str">
        <f ca="1">IFERROR(IF(AND(Milestones[[#This Row],[Category]:[Category]]="Goal",BQ$5&gt;=Milestones[[#This Row],[Start]:[Start]],BQ$5&lt;=Milestones[[#This Row],[End]:[End]]),2,IF(AND(Milestones[[#This Row],[Category]:[Category]]="Milestone",BQ$5&gt;=Milestones[[#This Row],[Start]:[Start]],BQ$5&lt;=Milestones[[#This Row],[End]:[End]]),1,"")),"")</f>
        <v/>
      </c>
      <c r="BR69" s="20" t="str">
        <f ca="1">IFERROR(IF(AND(Milestones[[#This Row],[Category]:[Category]]="Goal",BR$5&gt;=Milestones[[#This Row],[Start]:[Start]],BR$5&lt;=Milestones[[#This Row],[End]:[End]]),2,IF(AND(Milestones[[#This Row],[Category]:[Category]]="Milestone",BR$5&gt;=Milestones[[#This Row],[Start]:[Start]],BR$5&lt;=Milestones[[#This Row],[End]:[End]]),1,"")),"")</f>
        <v/>
      </c>
      <c r="BS69" s="20" t="str">
        <f ca="1">IFERROR(IF(AND(Milestones[[#This Row],[Category]:[Category]]="Goal",BS$5&gt;=Milestones[[#This Row],[Start]:[Start]],BS$5&lt;=Milestones[[#This Row],[End]:[End]]),2,IF(AND(Milestones[[#This Row],[Category]:[Category]]="Milestone",BS$5&gt;=Milestones[[#This Row],[Start]:[Start]],BS$5&lt;=Milestones[[#This Row],[End]:[End]]),1,"")),"")</f>
        <v/>
      </c>
      <c r="BT69" s="20" t="str">
        <f ca="1">IFERROR(IF(AND(Milestones[[#This Row],[Category]:[Category]]="Goal",BT$5&gt;=Milestones[[#This Row],[Start]:[Start]],BT$5&lt;=Milestones[[#This Row],[End]:[End]]),2,IF(AND(Milestones[[#This Row],[Category]:[Category]]="Milestone",BT$5&gt;=Milestones[[#This Row],[Start]:[Start]],BT$5&lt;=Milestones[[#This Row],[End]:[End]]),1,"")),"")</f>
        <v/>
      </c>
      <c r="BU69" s="20" t="str">
        <f ca="1">IFERROR(IF(AND(Milestones[[#This Row],[Category]:[Category]]="Goal",BU$5&gt;=Milestones[[#This Row],[Start]:[Start]],BU$5&lt;=Milestones[[#This Row],[End]:[End]]),2,IF(AND(Milestones[[#This Row],[Category]:[Category]]="Milestone",BU$5&gt;=Milestones[[#This Row],[Start]:[Start]],BU$5&lt;=Milestones[[#This Row],[End]:[End]]),1,"")),"")</f>
        <v/>
      </c>
      <c r="BV69" s="20" t="str">
        <f ca="1">IFERROR(IF(AND(Milestones[[#This Row],[Category]:[Category]]="Goal",BV$5&gt;=Milestones[[#This Row],[Start]:[Start]],BV$5&lt;=Milestones[[#This Row],[End]:[End]]),2,IF(AND(Milestones[[#This Row],[Category]:[Category]]="Milestone",BV$5&gt;=Milestones[[#This Row],[Start]:[Start]],BV$5&lt;=Milestones[[#This Row],[End]:[End]]),1,"")),"")</f>
        <v/>
      </c>
      <c r="BW69" s="20" t="str">
        <f ca="1">IFERROR(IF(AND(Milestones[[#This Row],[Category]:[Category]]="Goal",BW$5&gt;=Milestones[[#This Row],[Start]:[Start]],BW$5&lt;=Milestones[[#This Row],[End]:[End]]),2,IF(AND(Milestones[[#This Row],[Category]:[Category]]="Milestone",BW$5&gt;=Milestones[[#This Row],[Start]:[Start]],BW$5&lt;=Milestones[[#This Row],[End]:[End]]),1,"")),"")</f>
        <v/>
      </c>
      <c r="BX69" s="20" t="str">
        <f ca="1">IFERROR(IF(AND(Milestones[[#This Row],[Category]:[Category]]="Goal",BX$5&gt;=Milestones[[#This Row],[Start]:[Start]],BX$5&lt;=Milestones[[#This Row],[End]:[End]]),2,IF(AND(Milestones[[#This Row],[Category]:[Category]]="Milestone",BX$5&gt;=Milestones[[#This Row],[Start]:[Start]],BX$5&lt;=Milestones[[#This Row],[End]:[End]]),1,"")),"")</f>
        <v/>
      </c>
      <c r="BY69" s="20" t="str">
        <f ca="1">IFERROR(IF(AND(Milestones[[#This Row],[Category]:[Category]]="Goal",BY$5&gt;=Milestones[[#This Row],[Start]:[Start]],BY$5&lt;=Milestones[[#This Row],[End]:[End]]),2,IF(AND(Milestones[[#This Row],[Category]:[Category]]="Milestone",BY$5&gt;=Milestones[[#This Row],[Start]:[Start]],BY$5&lt;=Milestones[[#This Row],[End]:[End]]),1,"")),"")</f>
        <v/>
      </c>
      <c r="BZ69" s="20" t="str">
        <f ca="1">IFERROR(IF(AND(Milestones[[#This Row],[Category]:[Category]]="Goal",BZ$5&gt;=Milestones[[#This Row],[Start]:[Start]],BZ$5&lt;=Milestones[[#This Row],[End]:[End]]),2,IF(AND(Milestones[[#This Row],[Category]:[Category]]="Milestone",BZ$5&gt;=Milestones[[#This Row],[Start]:[Start]],BZ$5&lt;=Milestones[[#This Row],[End]:[End]]),1,"")),"")</f>
        <v/>
      </c>
      <c r="CA69" s="20" t="str">
        <f ca="1">IFERROR(IF(AND(Milestones[[#This Row],[Category]:[Category]]="Goal",CA$5&gt;=Milestones[[#This Row],[Start]:[Start]],CA$5&lt;=Milestones[[#This Row],[End]:[End]]),2,IF(AND(Milestones[[#This Row],[Category]:[Category]]="Milestone",CA$5&gt;=Milestones[[#This Row],[Start]:[Start]],CA$5&lt;=Milestones[[#This Row],[End]:[End]]),1,"")),"")</f>
        <v/>
      </c>
      <c r="CB69" s="20" t="str">
        <f ca="1">IFERROR(IF(AND(Milestones[[#This Row],[Category]:[Category]]="Goal",CB$5&gt;=Milestones[[#This Row],[Start]:[Start]],CB$5&lt;=Milestones[[#This Row],[End]:[End]]),2,IF(AND(Milestones[[#This Row],[Category]:[Category]]="Milestone",CB$5&gt;=Milestones[[#This Row],[Start]:[Start]],CB$5&lt;=Milestones[[#This Row],[End]:[End]]),1,"")),"")</f>
        <v/>
      </c>
      <c r="CC69" s="20" t="str">
        <f ca="1">IFERROR(IF(AND(Milestones[[#This Row],[Category]:[Category]]="Goal",CC$5&gt;=Milestones[[#This Row],[Start]:[Start]],CC$5&lt;=Milestones[[#This Row],[End]:[End]]),2,IF(AND(Milestones[[#This Row],[Category]:[Category]]="Milestone",CC$5&gt;=Milestones[[#This Row],[Start]:[Start]],CC$5&lt;=Milestones[[#This Row],[End]:[End]]),1,"")),"")</f>
        <v/>
      </c>
      <c r="CD69" s="20" t="str">
        <f ca="1">IFERROR(IF(AND(Milestones[[#This Row],[Category]:[Category]]="Goal",CD$5&gt;=Milestones[[#This Row],[Start]:[Start]],CD$5&lt;=Milestones[[#This Row],[End]:[End]]),2,IF(AND(Milestones[[#This Row],[Category]:[Category]]="Milestone",CD$5&gt;=Milestones[[#This Row],[Start]:[Start]],CD$5&lt;=Milestones[[#This Row],[End]:[End]]),1,"")),"")</f>
        <v/>
      </c>
      <c r="CE69" s="20" t="str">
        <f ca="1">IFERROR(IF(AND(Milestones[[#This Row],[Category]:[Category]]="Goal",CE$5&gt;=Milestones[[#This Row],[Start]:[Start]],CE$5&lt;=Milestones[[#This Row],[End]:[End]]),2,IF(AND(Milestones[[#This Row],[Category]:[Category]]="Milestone",CE$5&gt;=Milestones[[#This Row],[Start]:[Start]],CE$5&lt;=Milestones[[#This Row],[End]:[End]]),1,"")),"")</f>
        <v/>
      </c>
      <c r="CF69" s="20" t="str">
        <f ca="1">IFERROR(IF(AND(Milestones[[#This Row],[Category]:[Category]]="Goal",CF$5&gt;=Milestones[[#This Row],[Start]:[Start]],CF$5&lt;=Milestones[[#This Row],[End]:[End]]),2,IF(AND(Milestones[[#This Row],[Category]:[Category]]="Milestone",CF$5&gt;=Milestones[[#This Row],[Start]:[Start]],CF$5&lt;=Milestones[[#This Row],[End]:[End]]),1,"")),"")</f>
        <v/>
      </c>
      <c r="CG69" s="20" t="str">
        <f ca="1">IFERROR(IF(AND(Milestones[[#This Row],[Category]:[Category]]="Goal",CG$5&gt;=Milestones[[#This Row],[Start]:[Start]],CG$5&lt;=Milestones[[#This Row],[End]:[End]]),2,IF(AND(Milestones[[#This Row],[Category]:[Category]]="Milestone",CG$5&gt;=Milestones[[#This Row],[Start]:[Start]],CG$5&lt;=Milestones[[#This Row],[End]:[End]]),1,"")),"")</f>
        <v/>
      </c>
      <c r="CH69" s="20" t="str">
        <f ca="1">IFERROR(IF(AND(Milestones[[#This Row],[Category]:[Category]]="Goal",CH$5&gt;=Milestones[[#This Row],[Start]:[Start]],CH$5&lt;=Milestones[[#This Row],[End]:[End]]),2,IF(AND(Milestones[[#This Row],[Category]:[Category]]="Milestone",CH$5&gt;=Milestones[[#This Row],[Start]:[Start]],CH$5&lt;=Milestones[[#This Row],[End]:[End]]),1,"")),"")</f>
        <v/>
      </c>
      <c r="CI69" s="20" t="str">
        <f ca="1">IFERROR(IF(AND(Milestones[[#This Row],[Category]:[Category]]="Goal",CI$5&gt;=Milestones[[#This Row],[Start]:[Start]],CI$5&lt;=Milestones[[#This Row],[End]:[End]]),2,IF(AND(Milestones[[#This Row],[Category]:[Category]]="Milestone",CI$5&gt;=Milestones[[#This Row],[Start]:[Start]],CI$5&lt;=Milestones[[#This Row],[End]:[End]]),1,"")),"")</f>
        <v/>
      </c>
      <c r="CJ69" s="20" t="str">
        <f ca="1">IFERROR(IF(AND(Milestones[[#This Row],[Category]:[Category]]="Goal",CJ$5&gt;=Milestones[[#This Row],[Start]:[Start]],CJ$5&lt;=Milestones[[#This Row],[End]:[End]]),2,IF(AND(Milestones[[#This Row],[Category]:[Category]]="Milestone",CJ$5&gt;=Milestones[[#This Row],[Start]:[Start]],CJ$5&lt;=Milestones[[#This Row],[End]:[End]]),1,"")),"")</f>
        <v/>
      </c>
      <c r="CK69" s="20" t="str">
        <f ca="1">IFERROR(IF(AND(Milestones[[#This Row],[Category]:[Category]]="Goal",CK$5&gt;=Milestones[[#This Row],[Start]:[Start]],CK$5&lt;=Milestones[[#This Row],[End]:[End]]),2,IF(AND(Milestones[[#This Row],[Category]:[Category]]="Milestone",CK$5&gt;=Milestones[[#This Row],[Start]:[Start]],CK$5&lt;=Milestones[[#This Row],[End]:[End]]),1,"")),"")</f>
        <v/>
      </c>
      <c r="CL69" s="20" t="str">
        <f ca="1">IFERROR(IF(AND(Milestones[[#This Row],[Category]:[Category]]="Goal",CL$5&gt;=Milestones[[#This Row],[Start]:[Start]],CL$5&lt;=Milestones[[#This Row],[End]:[End]]),2,IF(AND(Milestones[[#This Row],[Category]:[Category]]="Milestone",CL$5&gt;=Milestones[[#This Row],[Start]:[Start]],CL$5&lt;=Milestones[[#This Row],[End]:[End]]),1,"")),"")</f>
        <v/>
      </c>
      <c r="CM69" s="20" t="str">
        <f ca="1">IFERROR(IF(AND(Milestones[[#This Row],[Category]:[Category]]="Goal",CM$5&gt;=Milestones[[#This Row],[Start]:[Start]],CM$5&lt;=Milestones[[#This Row],[End]:[End]]),2,IF(AND(Milestones[[#This Row],[Category]:[Category]]="Milestone",CM$5&gt;=Milestones[[#This Row],[Start]:[Start]],CM$5&lt;=Milestones[[#This Row],[End]:[End]]),1,"")),"")</f>
        <v/>
      </c>
      <c r="CN69" s="20" t="str">
        <f ca="1">IFERROR(IF(AND(Milestones[[#This Row],[Category]:[Category]]="Goal",CN$5&gt;=Milestones[[#This Row],[Start]:[Start]],CN$5&lt;=Milestones[[#This Row],[End]:[End]]),2,IF(AND(Milestones[[#This Row],[Category]:[Category]]="Milestone",CN$5&gt;=Milestones[[#This Row],[Start]:[Start]],CN$5&lt;=Milestones[[#This Row],[End]:[End]]),1,"")),"")</f>
        <v/>
      </c>
      <c r="CO69" s="20" t="str">
        <f ca="1">IFERROR(IF(AND(Milestones[[#This Row],[Category]:[Category]]="Goal",CO$5&gt;=Milestones[[#This Row],[Start]:[Start]],CO$5&lt;=Milestones[[#This Row],[End]:[End]]),2,IF(AND(Milestones[[#This Row],[Category]:[Category]]="Milestone",CO$5&gt;=Milestones[[#This Row],[Start]:[Start]],CO$5&lt;=Milestones[[#This Row],[End]:[End]]),1,"")),"")</f>
        <v/>
      </c>
      <c r="CP69" s="20" t="str">
        <f ca="1">IFERROR(IF(AND(Milestones[[#This Row],[Category]:[Category]]="Goal",CP$5&gt;=Milestones[[#This Row],[Start]:[Start]],CP$5&lt;=Milestones[[#This Row],[End]:[End]]),2,IF(AND(Milestones[[#This Row],[Category]:[Category]]="Milestone",CP$5&gt;=Milestones[[#This Row],[Start]:[Start]],CP$5&lt;=Milestones[[#This Row],[End]:[End]]),1,"")),"")</f>
        <v/>
      </c>
      <c r="CQ69" s="20" t="str">
        <f ca="1">IFERROR(IF(AND(Milestones[[#This Row],[Category]:[Category]]="Goal",CQ$5&gt;=Milestones[[#This Row],[Start]:[Start]],CQ$5&lt;=Milestones[[#This Row],[End]:[End]]),2,IF(AND(Milestones[[#This Row],[Category]:[Category]]="Milestone",CQ$5&gt;=Milestones[[#This Row],[Start]:[Start]],CQ$5&lt;=Milestones[[#This Row],[End]:[End]]),1,"")),"")</f>
        <v/>
      </c>
      <c r="CR69" s="20" t="str">
        <f ca="1">IFERROR(IF(AND(Milestones[[#This Row],[Category]:[Category]]="Goal",CR$5&gt;=Milestones[[#This Row],[Start]:[Start]],CR$5&lt;=Milestones[[#This Row],[End]:[End]]),2,IF(AND(Milestones[[#This Row],[Category]:[Category]]="Milestone",CR$5&gt;=Milestones[[#This Row],[Start]:[Start]],CR$5&lt;=Milestones[[#This Row],[End]:[End]]),1,"")),"")</f>
        <v/>
      </c>
      <c r="CS69" s="20" t="str">
        <f ca="1">IFERROR(IF(AND(Milestones[[#This Row],[Category]:[Category]]="Goal",CS$5&gt;=Milestones[[#This Row],[Start]:[Start]],CS$5&lt;=Milestones[[#This Row],[End]:[End]]),2,IF(AND(Milestones[[#This Row],[Category]:[Category]]="Milestone",CS$5&gt;=Milestones[[#This Row],[Start]:[Start]],CS$5&lt;=Milestones[[#This Row],[End]:[End]]),1,"")),"")</f>
        <v/>
      </c>
      <c r="CT69" s="20" t="str">
        <f ca="1">IFERROR(IF(AND(Milestones[[#This Row],[Category]:[Category]]="Goal",CT$5&gt;=Milestones[[#This Row],[Start]:[Start]],CT$5&lt;=Milestones[[#This Row],[End]:[End]]),2,IF(AND(Milestones[[#This Row],[Category]:[Category]]="Milestone",CT$5&gt;=Milestones[[#This Row],[Start]:[Start]],CT$5&lt;=Milestones[[#This Row],[End]:[End]]),1,"")),"")</f>
        <v/>
      </c>
      <c r="CU69" s="20" t="str">
        <f ca="1">IFERROR(IF(AND(Milestones[[#This Row],[Category]:[Category]]="Goal",CU$5&gt;=Milestones[[#This Row],[Start]:[Start]],CU$5&lt;=Milestones[[#This Row],[End]:[End]]),2,IF(AND(Milestones[[#This Row],[Category]:[Category]]="Milestone",CU$5&gt;=Milestones[[#This Row],[Start]:[Start]],CU$5&lt;=Milestones[[#This Row],[End]:[End]]),1,"")),"")</f>
        <v/>
      </c>
      <c r="CV69" s="20" t="str">
        <f ca="1">IFERROR(IF(AND(Milestones[[#This Row],[Category]:[Category]]="Goal",CV$5&gt;=Milestones[[#This Row],[Start]:[Start]],CV$5&lt;=Milestones[[#This Row],[End]:[End]]),2,IF(AND(Milestones[[#This Row],[Category]:[Category]]="Milestone",CV$5&gt;=Milestones[[#This Row],[Start]:[Start]],CV$5&lt;=Milestones[[#This Row],[End]:[End]]),1,"")),"")</f>
        <v/>
      </c>
      <c r="CW69" s="20" t="str">
        <f ca="1">IFERROR(IF(AND(Milestones[[#This Row],[Category]:[Category]]="Goal",CW$5&gt;=Milestones[[#This Row],[Start]:[Start]],CW$5&lt;=Milestones[[#This Row],[End]:[End]]),2,IF(AND(Milestones[[#This Row],[Category]:[Category]]="Milestone",CW$5&gt;=Milestones[[#This Row],[Start]:[Start]],CW$5&lt;=Milestones[[#This Row],[End]:[End]]),1,"")),"")</f>
        <v/>
      </c>
      <c r="CX69" s="20" t="str">
        <f ca="1">IFERROR(IF(AND(Milestones[[#This Row],[Category]:[Category]]="Goal",CX$5&gt;=Milestones[[#This Row],[Start]:[Start]],CX$5&lt;=Milestones[[#This Row],[End]:[End]]),2,IF(AND(Milestones[[#This Row],[Category]:[Category]]="Milestone",CX$5&gt;=Milestones[[#This Row],[Start]:[Start]],CX$5&lt;=Milestones[[#This Row],[End]:[End]]),1,"")),"")</f>
        <v/>
      </c>
      <c r="CY69" s="20" t="str">
        <f ca="1">IFERROR(IF(AND(Milestones[[#This Row],[Category]:[Category]]="Goal",CY$5&gt;=Milestones[[#This Row],[Start]:[Start]],CY$5&lt;=Milestones[[#This Row],[End]:[End]]),2,IF(AND(Milestones[[#This Row],[Category]:[Category]]="Milestone",CY$5&gt;=Milestones[[#This Row],[Start]:[Start]],CY$5&lt;=Milestones[[#This Row],[End]:[End]]),1,"")),"")</f>
        <v/>
      </c>
      <c r="CZ69" s="20" t="str">
        <f ca="1">IFERROR(IF(AND(Milestones[[#This Row],[Category]:[Category]]="Goal",CZ$5&gt;=Milestones[[#This Row],[Start]:[Start]],CZ$5&lt;=Milestones[[#This Row],[End]:[End]]),2,IF(AND(Milestones[[#This Row],[Category]:[Category]]="Milestone",CZ$5&gt;=Milestones[[#This Row],[Start]:[Start]],CZ$5&lt;=Milestones[[#This Row],[End]:[End]]),1,"")),"")</f>
        <v/>
      </c>
      <c r="DA69" s="20" t="str">
        <f ca="1">IFERROR(IF(AND(Milestones[[#This Row],[Category]:[Category]]="Goal",DA$5&gt;=Milestones[[#This Row],[Start]:[Start]],DA$5&lt;=Milestones[[#This Row],[End]:[End]]),2,IF(AND(Milestones[[#This Row],[Category]:[Category]]="Milestone",DA$5&gt;=Milestones[[#This Row],[Start]:[Start]],DA$5&lt;=Milestones[[#This Row],[End]:[End]]),1,"")),"")</f>
        <v/>
      </c>
      <c r="DB69" s="20" t="str">
        <f ca="1">IFERROR(IF(AND(Milestones[[#This Row],[Category]:[Category]]="Goal",DB$5&gt;=Milestones[[#This Row],[Start]:[Start]],DB$5&lt;=Milestones[[#This Row],[End]:[End]]),2,IF(AND(Milestones[[#This Row],[Category]:[Category]]="Milestone",DB$5&gt;=Milestones[[#This Row],[Start]:[Start]],DB$5&lt;=Milestones[[#This Row],[End]:[End]]),1,"")),"")</f>
        <v/>
      </c>
      <c r="DC69" s="20" t="str">
        <f ca="1">IFERROR(IF(AND(Milestones[[#This Row],[Category]:[Category]]="Goal",DC$5&gt;=Milestones[[#This Row],[Start]:[Start]],DC$5&lt;=Milestones[[#This Row],[End]:[End]]),2,IF(AND(Milestones[[#This Row],[Category]:[Category]]="Milestone",DC$5&gt;=Milestones[[#This Row],[Start]:[Start]],DC$5&lt;=Milestones[[#This Row],[End]:[End]]),1,"")),"")</f>
        <v/>
      </c>
      <c r="DD69" s="20" t="str">
        <f ca="1">IFERROR(IF(AND(Milestones[[#This Row],[Category]:[Category]]="Goal",DD$5&gt;=Milestones[[#This Row],[Start]:[Start]],DD$5&lt;=Milestones[[#This Row],[End]:[End]]),2,IF(AND(Milestones[[#This Row],[Category]:[Category]]="Milestone",DD$5&gt;=Milestones[[#This Row],[Start]:[Start]],DD$5&lt;=Milestones[[#This Row],[End]:[End]]),1,"")),"")</f>
        <v/>
      </c>
      <c r="DE69" s="20" t="str">
        <f ca="1">IFERROR(IF(AND(Milestones[[#This Row],[Category]:[Category]]="Goal",DE$5&gt;=Milestones[[#This Row],[Start]:[Start]],DE$5&lt;=Milestones[[#This Row],[End]:[End]]),2,IF(AND(Milestones[[#This Row],[Category]:[Category]]="Milestone",DE$5&gt;=Milestones[[#This Row],[Start]:[Start]],DE$5&lt;=Milestones[[#This Row],[End]:[End]]),1,"")),"")</f>
        <v/>
      </c>
      <c r="DF69" s="20" t="str">
        <f ca="1">IFERROR(IF(AND(Milestones[[#This Row],[Category]:[Category]]="Goal",DF$5&gt;=Milestones[[#This Row],[Start]:[Start]],DF$5&lt;=Milestones[[#This Row],[End]:[End]]),2,IF(AND(Milestones[[#This Row],[Category]:[Category]]="Milestone",DF$5&gt;=Milestones[[#This Row],[Start]:[Start]],DF$5&lt;=Milestones[[#This Row],[End]:[End]]),1,"")),"")</f>
        <v/>
      </c>
      <c r="DG69" s="20" t="str">
        <f ca="1">IFERROR(IF(AND(Milestones[[#This Row],[Category]:[Category]]="Goal",DG$5&gt;=Milestones[[#This Row],[Start]:[Start]],DG$5&lt;=Milestones[[#This Row],[End]:[End]]),2,IF(AND(Milestones[[#This Row],[Category]:[Category]]="Milestone",DG$5&gt;=Milestones[[#This Row],[Start]:[Start]],DG$5&lt;=Milestones[[#This Row],[End]:[End]]),1,"")),"")</f>
        <v/>
      </c>
      <c r="DH69" s="20" t="str">
        <f ca="1">IFERROR(IF(AND(Milestones[[#This Row],[Category]:[Category]]="Goal",DH$5&gt;=Milestones[[#This Row],[Start]:[Start]],DH$5&lt;=Milestones[[#This Row],[End]:[End]]),2,IF(AND(Milestones[[#This Row],[Category]:[Category]]="Milestone",DH$5&gt;=Milestones[[#This Row],[Start]:[Start]],DH$5&lt;=Milestones[[#This Row],[End]:[End]]),1,"")),"")</f>
        <v/>
      </c>
      <c r="DI69" s="20" t="str">
        <f ca="1">IFERROR(IF(AND(Milestones[[#This Row],[Category]:[Category]]="Goal",DI$5&gt;=Milestones[[#This Row],[Start]:[Start]],DI$5&lt;=Milestones[[#This Row],[End]:[End]]),2,IF(AND(Milestones[[#This Row],[Category]:[Category]]="Milestone",DI$5&gt;=Milestones[[#This Row],[Start]:[Start]],DI$5&lt;=Milestones[[#This Row],[End]:[End]]),1,"")),"")</f>
        <v/>
      </c>
      <c r="DJ69" s="20" t="str">
        <f ca="1">IFERROR(IF(AND(Milestones[[#This Row],[Category]:[Category]]="Goal",DJ$5&gt;=Milestones[[#This Row],[Start]:[Start]],DJ$5&lt;=Milestones[[#This Row],[End]:[End]]),2,IF(AND(Milestones[[#This Row],[Category]:[Category]]="Milestone",DJ$5&gt;=Milestones[[#This Row],[Start]:[Start]],DJ$5&lt;=Milestones[[#This Row],[End]:[End]]),1,"")),"")</f>
        <v/>
      </c>
      <c r="DK69" s="20" t="str">
        <f ca="1">IFERROR(IF(AND(Milestones[[#This Row],[Category]:[Category]]="Goal",DK$5&gt;=Milestones[[#This Row],[Start]:[Start]],DK$5&lt;=Milestones[[#This Row],[End]:[End]]),2,IF(AND(Milestones[[#This Row],[Category]:[Category]]="Milestone",DK$5&gt;=Milestones[[#This Row],[Start]:[Start]],DK$5&lt;=Milestones[[#This Row],[End]:[End]]),1,"")),"")</f>
        <v/>
      </c>
      <c r="DL69" s="20" t="str">
        <f ca="1">IFERROR(IF(AND(Milestones[[#This Row],[Category]:[Category]]="Goal",DL$5&gt;=Milestones[[#This Row],[Start]:[Start]],DL$5&lt;=Milestones[[#This Row],[End]:[End]]),2,IF(AND(Milestones[[#This Row],[Category]:[Category]]="Milestone",DL$5&gt;=Milestones[[#This Row],[Start]:[Start]],DL$5&lt;=Milestones[[#This Row],[End]:[End]]),1,"")),"")</f>
        <v/>
      </c>
      <c r="DM69" s="20" t="str">
        <f ca="1">IFERROR(IF(AND(Milestones[[#This Row],[Category]:[Category]]="Goal",DM$5&gt;=Milestones[[#This Row],[Start]:[Start]],DM$5&lt;=Milestones[[#This Row],[End]:[End]]),2,IF(AND(Milestones[[#This Row],[Category]:[Category]]="Milestone",DM$5&gt;=Milestones[[#This Row],[Start]:[Start]],DM$5&lt;=Milestones[[#This Row],[End]:[End]]),1,"")),"")</f>
        <v/>
      </c>
      <c r="DN69" s="20" t="str">
        <f ca="1">IFERROR(IF(AND(Milestones[[#This Row],[Category]:[Category]]="Goal",DN$5&gt;=Milestones[[#This Row],[Start]:[Start]],DN$5&lt;=Milestones[[#This Row],[End]:[End]]),2,IF(AND(Milestones[[#This Row],[Category]:[Category]]="Milestone",DN$5&gt;=Milestones[[#This Row],[Start]:[Start]],DN$5&lt;=Milestones[[#This Row],[End]:[End]]),1,"")),"")</f>
        <v/>
      </c>
      <c r="DO69" s="20" t="str">
        <f ca="1">IFERROR(IF(AND(Milestones[[#This Row],[Category]:[Category]]="Goal",DO$5&gt;=Milestones[[#This Row],[Start]:[Start]],DO$5&lt;=Milestones[[#This Row],[End]:[End]]),2,IF(AND(Milestones[[#This Row],[Category]:[Category]]="Milestone",DO$5&gt;=Milestones[[#This Row],[Start]:[Start]],DO$5&lt;=Milestones[[#This Row],[End]:[End]]),1,"")),"")</f>
        <v/>
      </c>
      <c r="DP69" s="20" t="str">
        <f ca="1">IFERROR(IF(AND(Milestones[[#This Row],[Category]:[Category]]="Goal",DP$5&gt;=Milestones[[#This Row],[Start]:[Start]],DP$5&lt;=Milestones[[#This Row],[End]:[End]]),2,IF(AND(Milestones[[#This Row],[Category]:[Category]]="Milestone",DP$5&gt;=Milestones[[#This Row],[Start]:[Start]],DP$5&lt;=Milestones[[#This Row],[End]:[End]]),1,"")),"")</f>
        <v/>
      </c>
      <c r="DQ69" s="20" t="str">
        <f ca="1">IFERROR(IF(AND(Milestones[[#This Row],[Category]:[Category]]="Goal",DQ$5&gt;=Milestones[[#This Row],[Start]:[Start]],DQ$5&lt;=Milestones[[#This Row],[End]:[End]]),2,IF(AND(Milestones[[#This Row],[Category]:[Category]]="Milestone",DQ$5&gt;=Milestones[[#This Row],[Start]:[Start]],DQ$5&lt;=Milestones[[#This Row],[End]:[End]]),1,"")),"")</f>
        <v/>
      </c>
      <c r="DR69" s="20" t="str">
        <f ca="1">IFERROR(IF(AND(Milestones[[#This Row],[Category]:[Category]]="Goal",DR$5&gt;=Milestones[[#This Row],[Start]:[Start]],DR$5&lt;=Milestones[[#This Row],[End]:[End]]),2,IF(AND(Milestones[[#This Row],[Category]:[Category]]="Milestone",DR$5&gt;=Milestones[[#This Row],[Start]:[Start]],DR$5&lt;=Milestones[[#This Row],[End]:[End]]),1,"")),"")</f>
        <v/>
      </c>
      <c r="DS69" s="20" t="str">
        <f ca="1">IFERROR(IF(AND(Milestones[[#This Row],[Category]:[Category]]="Goal",DS$5&gt;=Milestones[[#This Row],[Start]:[Start]],DS$5&lt;=Milestones[[#This Row],[End]:[End]]),2,IF(AND(Milestones[[#This Row],[Category]:[Category]]="Milestone",DS$5&gt;=Milestones[[#This Row],[Start]:[Start]],DS$5&lt;=Milestones[[#This Row],[End]:[End]]),1,"")),"")</f>
        <v/>
      </c>
      <c r="DT69" s="20" t="str">
        <f ca="1">IFERROR(IF(AND(Milestones[[#This Row],[Category]:[Category]]="Goal",DT$5&gt;=Milestones[[#This Row],[Start]:[Start]],DT$5&lt;=Milestones[[#This Row],[End]:[End]]),2,IF(AND(Milestones[[#This Row],[Category]:[Category]]="Milestone",DT$5&gt;=Milestones[[#This Row],[Start]:[Start]],DT$5&lt;=Milestones[[#This Row],[End]:[End]]),1,"")),"")</f>
        <v/>
      </c>
      <c r="DU69" s="20" t="str">
        <f ca="1">IFERROR(IF(AND(Milestones[[#This Row],[Category]:[Category]]="Goal",DU$5&gt;=Milestones[[#This Row],[Start]:[Start]],DU$5&lt;=Milestones[[#This Row],[End]:[End]]),2,IF(AND(Milestones[[#This Row],[Category]:[Category]]="Milestone",DU$5&gt;=Milestones[[#This Row],[Start]:[Start]],DU$5&lt;=Milestones[[#This Row],[End]:[End]]),1,"")),"")</f>
        <v/>
      </c>
      <c r="DV69" s="20" t="str">
        <f ca="1">IFERROR(IF(AND(Milestones[[#This Row],[Category]:[Category]]="Goal",DV$5&gt;=Milestones[[#This Row],[Start]:[Start]],DV$5&lt;=Milestones[[#This Row],[End]:[End]]),2,IF(AND(Milestones[[#This Row],[Category]:[Category]]="Milestone",DV$5&gt;=Milestones[[#This Row],[Start]:[Start]],DV$5&lt;=Milestones[[#This Row],[End]:[End]]),1,"")),"")</f>
        <v/>
      </c>
      <c r="DW69" s="20" t="str">
        <f ca="1">IFERROR(IF(AND(Milestones[[#This Row],[Category]:[Category]]="Goal",DW$5&gt;=Milestones[[#This Row],[Start]:[Start]],DW$5&lt;=Milestones[[#This Row],[End]:[End]]),2,IF(AND(Milestones[[#This Row],[Category]:[Category]]="Milestone",DW$5&gt;=Milestones[[#This Row],[Start]:[Start]],DW$5&lt;=Milestones[[#This Row],[End]:[End]]),1,"")),"")</f>
        <v/>
      </c>
      <c r="DX69" s="20" t="str">
        <f ca="1">IFERROR(IF(AND(Milestones[[#This Row],[Category]:[Category]]="Goal",DX$5&gt;=Milestones[[#This Row],[Start]:[Start]],DX$5&lt;=Milestones[[#This Row],[End]:[End]]),2,IF(AND(Milestones[[#This Row],[Category]:[Category]]="Milestone",DX$5&gt;=Milestones[[#This Row],[Start]:[Start]],DX$5&lt;=Milestones[[#This Row],[End]:[End]]),1,"")),"")</f>
        <v/>
      </c>
      <c r="DY69" s="20" t="str">
        <f ca="1">IFERROR(IF(AND(Milestones[[#This Row],[Category]:[Category]]="Goal",DY$5&gt;=Milestones[[#This Row],[Start]:[Start]],DY$5&lt;=Milestones[[#This Row],[End]:[End]]),2,IF(AND(Milestones[[#This Row],[Category]:[Category]]="Milestone",DY$5&gt;=Milestones[[#This Row],[Start]:[Start]],DY$5&lt;=Milestones[[#This Row],[End]:[End]]),1,"")),"")</f>
        <v/>
      </c>
      <c r="DZ69" s="20" t="str">
        <f ca="1">IFERROR(IF(AND(Milestones[[#This Row],[Category]:[Category]]="Goal",DZ$5&gt;=Milestones[[#This Row],[Start]:[Start]],DZ$5&lt;=Milestones[[#This Row],[End]:[End]]),2,IF(AND(Milestones[[#This Row],[Category]:[Category]]="Milestone",DZ$5&gt;=Milestones[[#This Row],[Start]:[Start]],DZ$5&lt;=Milestones[[#This Row],[End]:[End]]),1,"")),"")</f>
        <v/>
      </c>
      <c r="EA69" s="20" t="str">
        <f ca="1">IFERROR(IF(AND(Milestones[[#This Row],[Category]:[Category]]="Goal",EA$5&gt;=Milestones[[#This Row],[Start]:[Start]],EA$5&lt;=Milestones[[#This Row],[End]:[End]]),2,IF(AND(Milestones[[#This Row],[Category]:[Category]]="Milestone",EA$5&gt;=Milestones[[#This Row],[Start]:[Start]],EA$5&lt;=Milestones[[#This Row],[End]:[End]]),1,"")),"")</f>
        <v/>
      </c>
      <c r="EB69" s="20" t="str">
        <f ca="1">IFERROR(IF(AND(Milestones[[#This Row],[Category]:[Category]]="Goal",EB$5&gt;=Milestones[[#This Row],[Start]:[Start]],EB$5&lt;=Milestones[[#This Row],[End]:[End]]),2,IF(AND(Milestones[[#This Row],[Category]:[Category]]="Milestone",EB$5&gt;=Milestones[[#This Row],[Start]:[Start]],EB$5&lt;=Milestones[[#This Row],[End]:[End]]),1,"")),"")</f>
        <v/>
      </c>
      <c r="EC69" s="20" t="str">
        <f ca="1">IFERROR(IF(AND(Milestones[[#This Row],[Category]:[Category]]="Goal",EC$5&gt;=Milestones[[#This Row],[Start]:[Start]],EC$5&lt;=Milestones[[#This Row],[End]:[End]]),2,IF(AND(Milestones[[#This Row],[Category]:[Category]]="Milestone",EC$5&gt;=Milestones[[#This Row],[Start]:[Start]],EC$5&lt;=Milestones[[#This Row],[End]:[End]]),1,"")),"")</f>
        <v/>
      </c>
      <c r="ED69" s="20" t="str">
        <f ca="1">IFERROR(IF(AND(Milestones[[#This Row],[Category]:[Category]]="Goal",ED$5&gt;=Milestones[[#This Row],[Start]:[Start]],ED$5&lt;=Milestones[[#This Row],[End]:[End]]),2,IF(AND(Milestones[[#This Row],[Category]:[Category]]="Milestone",ED$5&gt;=Milestones[[#This Row],[Start]:[Start]],ED$5&lt;=Milestones[[#This Row],[End]:[End]]),1,"")),"")</f>
        <v/>
      </c>
      <c r="EE69" s="20" t="str">
        <f ca="1">IFERROR(IF(AND(Milestones[[#This Row],[Category]:[Category]]="Goal",EE$5&gt;=Milestones[[#This Row],[Start]:[Start]],EE$5&lt;=Milestones[[#This Row],[End]:[End]]),2,IF(AND(Milestones[[#This Row],[Category]:[Category]]="Milestone",EE$5&gt;=Milestones[[#This Row],[Start]:[Start]],EE$5&lt;=Milestones[[#This Row],[End]:[End]]),1,"")),"")</f>
        <v/>
      </c>
      <c r="EF69" s="20" t="str">
        <f ca="1">IFERROR(IF(AND(Milestones[[#This Row],[Category]:[Category]]="Goal",EF$5&gt;=Milestones[[#This Row],[Start]:[Start]],EF$5&lt;=Milestones[[#This Row],[End]:[End]]),2,IF(AND(Milestones[[#This Row],[Category]:[Category]]="Milestone",EF$5&gt;=Milestones[[#This Row],[Start]:[Start]],EF$5&lt;=Milestones[[#This Row],[End]:[End]]),1,"")),"")</f>
        <v/>
      </c>
      <c r="EG69" s="20" t="str">
        <f ca="1">IFERROR(IF(AND(Milestones[[#This Row],[Category]:[Category]]="Goal",EG$5&gt;=Milestones[[#This Row],[Start]:[Start]],EG$5&lt;=Milestones[[#This Row],[End]:[End]]),2,IF(AND(Milestones[[#This Row],[Category]:[Category]]="Milestone",EG$5&gt;=Milestones[[#This Row],[Start]:[Start]],EG$5&lt;=Milestones[[#This Row],[End]:[End]]),1,"")),"")</f>
        <v/>
      </c>
      <c r="EH69" s="20" t="str">
        <f ca="1">IFERROR(IF(AND(Milestones[[#This Row],[Category]:[Category]]="Goal",EH$5&gt;=Milestones[[#This Row],[Start]:[Start]],EH$5&lt;=Milestones[[#This Row],[End]:[End]]),2,IF(AND(Milestones[[#This Row],[Category]:[Category]]="Milestone",EH$5&gt;=Milestones[[#This Row],[Start]:[Start]],EH$5&lt;=Milestones[[#This Row],[End]:[End]]),1,"")),"")</f>
        <v/>
      </c>
      <c r="EI69" s="20" t="str">
        <f ca="1">IFERROR(IF(AND(Milestones[[#This Row],[Category]:[Category]]="Goal",EI$5&gt;=Milestones[[#This Row],[Start]:[Start]],EI$5&lt;=Milestones[[#This Row],[End]:[End]]),2,IF(AND(Milestones[[#This Row],[Category]:[Category]]="Milestone",EI$5&gt;=Milestones[[#This Row],[Start]:[Start]],EI$5&lt;=Milestones[[#This Row],[End]:[End]]),1,"")),"")</f>
        <v/>
      </c>
      <c r="EJ69" s="20" t="str">
        <f ca="1">IFERROR(IF(AND(Milestones[[#This Row],[Category]:[Category]]="Goal",EJ$5&gt;=Milestones[[#This Row],[Start]:[Start]],EJ$5&lt;=Milestones[[#This Row],[End]:[End]]),2,IF(AND(Milestones[[#This Row],[Category]:[Category]]="Milestone",EJ$5&gt;=Milestones[[#This Row],[Start]:[Start]],EJ$5&lt;=Milestones[[#This Row],[End]:[End]]),1,"")),"")</f>
        <v/>
      </c>
      <c r="EK69" s="20" t="str">
        <f ca="1">IFERROR(IF(AND(Milestones[[#This Row],[Category]:[Category]]="Goal",EK$5&gt;=Milestones[[#This Row],[Start]:[Start]],EK$5&lt;=Milestones[[#This Row],[End]:[End]]),2,IF(AND(Milestones[[#This Row],[Category]:[Category]]="Milestone",EK$5&gt;=Milestones[[#This Row],[Start]:[Start]],EK$5&lt;=Milestones[[#This Row],[End]:[End]]),1,"")),"")</f>
        <v/>
      </c>
      <c r="EL69" s="20" t="str">
        <f ca="1">IFERROR(IF(AND(Milestones[[#This Row],[Category]:[Category]]="Goal",EL$5&gt;=Milestones[[#This Row],[Start]:[Start]],EL$5&lt;=Milestones[[#This Row],[End]:[End]]),2,IF(AND(Milestones[[#This Row],[Category]:[Category]]="Milestone",EL$5&gt;=Milestones[[#This Row],[Start]:[Start]],EL$5&lt;=Milestones[[#This Row],[End]:[End]]),1,"")),"")</f>
        <v/>
      </c>
      <c r="EM69" s="20" t="str">
        <f ca="1">IFERROR(IF(AND(Milestones[[#This Row],[Category]:[Category]]="Goal",EM$5&gt;=Milestones[[#This Row],[Start]:[Start]],EM$5&lt;=Milestones[[#This Row],[End]:[End]]),2,IF(AND(Milestones[[#This Row],[Category]:[Category]]="Milestone",EM$5&gt;=Milestones[[#This Row],[Start]:[Start]],EM$5&lt;=Milestones[[#This Row],[End]:[End]]),1,"")),"")</f>
        <v/>
      </c>
      <c r="EN69" s="20" t="str">
        <f ca="1">IFERROR(IF(AND(Milestones[[#This Row],[Category]:[Category]]="Goal",EN$5&gt;=Milestones[[#This Row],[Start]:[Start]],EN$5&lt;=Milestones[[#This Row],[End]:[End]]),2,IF(AND(Milestones[[#This Row],[Category]:[Category]]="Milestone",EN$5&gt;=Milestones[[#This Row],[Start]:[Start]],EN$5&lt;=Milestones[[#This Row],[End]:[End]]),1,"")),"")</f>
        <v/>
      </c>
      <c r="EO69" s="20" t="str">
        <f ca="1">IFERROR(IF(AND(Milestones[[#This Row],[Category]:[Category]]="Goal",EO$5&gt;=Milestones[[#This Row],[Start]:[Start]],EO$5&lt;=Milestones[[#This Row],[End]:[End]]),2,IF(AND(Milestones[[#This Row],[Category]:[Category]]="Milestone",EO$5&gt;=Milestones[[#This Row],[Start]:[Start]],EO$5&lt;=Milestones[[#This Row],[End]:[End]]),1,"")),"")</f>
        <v/>
      </c>
      <c r="EP69" s="20" t="str">
        <f ca="1">IFERROR(IF(AND(Milestones[[#This Row],[Category]:[Category]]="Goal",EP$5&gt;=Milestones[[#This Row],[Start]:[Start]],EP$5&lt;=Milestones[[#This Row],[End]:[End]]),2,IF(AND(Milestones[[#This Row],[Category]:[Category]]="Milestone",EP$5&gt;=Milestones[[#This Row],[Start]:[Start]],EP$5&lt;=Milestones[[#This Row],[End]:[End]]),1,"")),"")</f>
        <v/>
      </c>
      <c r="EQ69" s="20" t="str">
        <f ca="1">IFERROR(IF(AND(Milestones[[#This Row],[Category]:[Category]]="Goal",EQ$5&gt;=Milestones[[#This Row],[Start]:[Start]],EQ$5&lt;=Milestones[[#This Row],[End]:[End]]),2,IF(AND(Milestones[[#This Row],[Category]:[Category]]="Milestone",EQ$5&gt;=Milestones[[#This Row],[Start]:[Start]],EQ$5&lt;=Milestones[[#This Row],[End]:[End]]),1,"")),"")</f>
        <v/>
      </c>
      <c r="ER69" s="20" t="str">
        <f ca="1">IFERROR(IF(AND(Milestones[[#This Row],[Category]:[Category]]="Goal",ER$5&gt;=Milestones[[#This Row],[Start]:[Start]],ER$5&lt;=Milestones[[#This Row],[End]:[End]]),2,IF(AND(Milestones[[#This Row],[Category]:[Category]]="Milestone",ER$5&gt;=Milestones[[#This Row],[Start]:[Start]],ER$5&lt;=Milestones[[#This Row],[End]:[End]]),1,"")),"")</f>
        <v/>
      </c>
    </row>
    <row r="70" spans="2:148" ht="15" customHeight="1" x14ac:dyDescent="0.3">
      <c r="B70" s="41">
        <f t="shared" si="73"/>
        <v>63</v>
      </c>
      <c r="C70" s="63" t="s">
        <v>163</v>
      </c>
      <c r="D70" s="61" t="s">
        <v>64</v>
      </c>
      <c r="E70" s="37" t="s">
        <v>59</v>
      </c>
      <c r="F70" s="64" t="s">
        <v>11</v>
      </c>
      <c r="G70" s="43">
        <v>56</v>
      </c>
      <c r="H70" s="35"/>
      <c r="I70" s="58">
        <f>IFERROR(IF(Milestones[[#This Row],[Activity]]="","",WORKDAY(IF(Milestones[[#This Row],[Predecessor]]="",IF(O69&lt;&gt;"", O69, L69),IF(INDEX(Milestones[Actual End],Milestones[[#This Row],[Predecessor]])&lt;&gt;"",INDEX(Milestones[Actual End],Milestones[[#This Row],[Predecessor]]),INDEX(Milestones[End],Milestones[[#This Row],[Predecessor]]))),Milestones[[#This Row],[Lag Days (Working Days)]],Table5[Holidays])),"")</f>
        <v>43395</v>
      </c>
      <c r="J70" s="70">
        <v>10</v>
      </c>
      <c r="K70" s="46">
        <f>IF(Milestones[[#This Row],[Responsible]]="",Milestones[[#This Row],[Effort (Working Days)]],IFERROR(ROUND(Milestones[[#This Row],[Effort (Working Days)]]/VLOOKUP(Milestones[[#This Row],[Responsible]],ProjectPersonnel[],2,FALSE)*4,0)/4,0))</f>
        <v>15.5</v>
      </c>
      <c r="L70" s="47">
        <f>IFERROR(WORKDAY(Milestones[[#This Row],[Start]],Milestones[[#This Row],[Task Duration]],Table5[Holidays]),"")</f>
        <v>43416</v>
      </c>
      <c r="M70" s="49" t="s">
        <v>160</v>
      </c>
      <c r="N70" s="49"/>
      <c r="O70" s="49"/>
      <c r="P70" s="72">
        <v>0</v>
      </c>
      <c r="Q70" s="13"/>
      <c r="R70" s="13"/>
      <c r="T70" s="20" t="str">
        <f ca="1">IFERROR(IF(AND(Milestones[[#This Row],[Category]:[Category]]="Goal",T$5&gt;=Milestones[[#This Row],[Start]:[Start]],T$5&lt;=Milestones[[#This Row],[End]:[End]]),2,IF(AND(Milestones[[#This Row],[Category]:[Category]]="Milestone",T$5&gt;=Milestones[[#This Row],[Start]:[Start]],T$5&lt;=Milestones[[#This Row],[End]:[End]]),1,"")),"")</f>
        <v/>
      </c>
      <c r="U70" s="20" t="str">
        <f ca="1">IFERROR(IF(AND(Milestones[[#This Row],[Category]:[Category]]="Goal",U$5&gt;=Milestones[[#This Row],[Start]:[Start]],U$5&lt;=Milestones[[#This Row],[End]:[End]]),2,IF(AND(Milestones[[#This Row],[Category]:[Category]]="Milestone",U$5&gt;=Milestones[[#This Row],[Start]:[Start]],U$5&lt;=Milestones[[#This Row],[End]:[End]]),1,"")),"")</f>
        <v/>
      </c>
      <c r="V70" s="20" t="str">
        <f ca="1">IFERROR(IF(AND(Milestones[[#This Row],[Category]:[Category]]="Goal",V$5&gt;=Milestones[[#This Row],[Start]:[Start]],V$5&lt;=Milestones[[#This Row],[End]:[End]]),2,IF(AND(Milestones[[#This Row],[Category]:[Category]]="Milestone",V$5&gt;=Milestones[[#This Row],[Start]:[Start]],V$5&lt;=Milestones[[#This Row],[End]:[End]]),1,"")),"")</f>
        <v/>
      </c>
      <c r="W70" s="20" t="str">
        <f ca="1">IFERROR(IF(AND(Milestones[[#This Row],[Category]:[Category]]="Goal",W$5&gt;=Milestones[[#This Row],[Start]:[Start]],W$5&lt;=Milestones[[#This Row],[End]:[End]]),2,IF(AND(Milestones[[#This Row],[Category]:[Category]]="Milestone",W$5&gt;=Milestones[[#This Row],[Start]:[Start]],W$5&lt;=Milestones[[#This Row],[End]:[End]]),1,"")),"")</f>
        <v/>
      </c>
      <c r="X70" s="20" t="str">
        <f ca="1">IFERROR(IF(AND(Milestones[[#This Row],[Category]:[Category]]="Goal",X$5&gt;=Milestones[[#This Row],[Start]:[Start]],X$5&lt;=Milestones[[#This Row],[End]:[End]]),2,IF(AND(Milestones[[#This Row],[Category]:[Category]]="Milestone",X$5&gt;=Milestones[[#This Row],[Start]:[Start]],X$5&lt;=Milestones[[#This Row],[End]:[End]]),1,"")),"")</f>
        <v/>
      </c>
      <c r="Y70" s="20" t="str">
        <f ca="1">IFERROR(IF(AND(Milestones[[#This Row],[Category]:[Category]]="Goal",Y$5&gt;=Milestones[[#This Row],[Start]:[Start]],Y$5&lt;=Milestones[[#This Row],[End]:[End]]),2,IF(AND(Milestones[[#This Row],[Category]:[Category]]="Milestone",Y$5&gt;=Milestones[[#This Row],[Start]:[Start]],Y$5&lt;=Milestones[[#This Row],[End]:[End]]),1,"")),"")</f>
        <v/>
      </c>
      <c r="Z70" s="20" t="str">
        <f ca="1">IFERROR(IF(AND(Milestones[[#This Row],[Category]:[Category]]="Goal",Z$5&gt;=Milestones[[#This Row],[Start]:[Start]],Z$5&lt;=Milestones[[#This Row],[End]:[End]]),2,IF(AND(Milestones[[#This Row],[Category]:[Category]]="Milestone",Z$5&gt;=Milestones[[#This Row],[Start]:[Start]],Z$5&lt;=Milestones[[#This Row],[End]:[End]]),1,"")),"")</f>
        <v/>
      </c>
      <c r="AA70" s="20" t="str">
        <f ca="1">IFERROR(IF(AND(Milestones[[#This Row],[Category]:[Category]]="Goal",AA$5&gt;=Milestones[[#This Row],[Start]:[Start]],AA$5&lt;=Milestones[[#This Row],[End]:[End]]),2,IF(AND(Milestones[[#This Row],[Category]:[Category]]="Milestone",AA$5&gt;=Milestones[[#This Row],[Start]:[Start]],AA$5&lt;=Milestones[[#This Row],[End]:[End]]),1,"")),"")</f>
        <v/>
      </c>
      <c r="AB70" s="20" t="str">
        <f ca="1">IFERROR(IF(AND(Milestones[[#This Row],[Category]:[Category]]="Goal",AB$5&gt;=Milestones[[#This Row],[Start]:[Start]],AB$5&lt;=Milestones[[#This Row],[End]:[End]]),2,IF(AND(Milestones[[#This Row],[Category]:[Category]]="Milestone",AB$5&gt;=Milestones[[#This Row],[Start]:[Start]],AB$5&lt;=Milestones[[#This Row],[End]:[End]]),1,"")),"")</f>
        <v/>
      </c>
      <c r="AC70" s="20" t="str">
        <f ca="1">IFERROR(IF(AND(Milestones[[#This Row],[Category]:[Category]]="Goal",AC$5&gt;=Milestones[[#This Row],[Start]:[Start]],AC$5&lt;=Milestones[[#This Row],[End]:[End]]),2,IF(AND(Milestones[[#This Row],[Category]:[Category]]="Milestone",AC$5&gt;=Milestones[[#This Row],[Start]:[Start]],AC$5&lt;=Milestones[[#This Row],[End]:[End]]),1,"")),"")</f>
        <v/>
      </c>
      <c r="AD70" s="20" t="str">
        <f ca="1">IFERROR(IF(AND(Milestones[[#This Row],[Category]:[Category]]="Goal",AD$5&gt;=Milestones[[#This Row],[Start]:[Start]],AD$5&lt;=Milestones[[#This Row],[End]:[End]]),2,IF(AND(Milestones[[#This Row],[Category]:[Category]]="Milestone",AD$5&gt;=Milestones[[#This Row],[Start]:[Start]],AD$5&lt;=Milestones[[#This Row],[End]:[End]]),1,"")),"")</f>
        <v/>
      </c>
      <c r="AE70" s="20" t="str">
        <f ca="1">IFERROR(IF(AND(Milestones[[#This Row],[Category]:[Category]]="Goal",AE$5&gt;=Milestones[[#This Row],[Start]:[Start]],AE$5&lt;=Milestones[[#This Row],[End]:[End]]),2,IF(AND(Milestones[[#This Row],[Category]:[Category]]="Milestone",AE$5&gt;=Milestones[[#This Row],[Start]:[Start]],AE$5&lt;=Milestones[[#This Row],[End]:[End]]),1,"")),"")</f>
        <v/>
      </c>
      <c r="AF70" s="20" t="str">
        <f ca="1">IFERROR(IF(AND(Milestones[[#This Row],[Category]:[Category]]="Goal",AF$5&gt;=Milestones[[#This Row],[Start]:[Start]],AF$5&lt;=Milestones[[#This Row],[End]:[End]]),2,IF(AND(Milestones[[#This Row],[Category]:[Category]]="Milestone",AF$5&gt;=Milestones[[#This Row],[Start]:[Start]],AF$5&lt;=Milestones[[#This Row],[End]:[End]]),1,"")),"")</f>
        <v/>
      </c>
      <c r="AG70" s="20" t="str">
        <f ca="1">IFERROR(IF(AND(Milestones[[#This Row],[Category]:[Category]]="Goal",AG$5&gt;=Milestones[[#This Row],[Start]:[Start]],AG$5&lt;=Milestones[[#This Row],[End]:[End]]),2,IF(AND(Milestones[[#This Row],[Category]:[Category]]="Milestone",AG$5&gt;=Milestones[[#This Row],[Start]:[Start]],AG$5&lt;=Milestones[[#This Row],[End]:[End]]),1,"")),"")</f>
        <v/>
      </c>
      <c r="AH70" s="20" t="str">
        <f ca="1">IFERROR(IF(AND(Milestones[[#This Row],[Category]:[Category]]="Goal",AH$5&gt;=Milestones[[#This Row],[Start]:[Start]],AH$5&lt;=Milestones[[#This Row],[End]:[End]]),2,IF(AND(Milestones[[#This Row],[Category]:[Category]]="Milestone",AH$5&gt;=Milestones[[#This Row],[Start]:[Start]],AH$5&lt;=Milestones[[#This Row],[End]:[End]]),1,"")),"")</f>
        <v/>
      </c>
      <c r="AI70" s="20" t="str">
        <f ca="1">IFERROR(IF(AND(Milestones[[#This Row],[Category]:[Category]]="Goal",AI$5&gt;=Milestones[[#This Row],[Start]:[Start]],AI$5&lt;=Milestones[[#This Row],[End]:[End]]),2,IF(AND(Milestones[[#This Row],[Category]:[Category]]="Milestone",AI$5&gt;=Milestones[[#This Row],[Start]:[Start]],AI$5&lt;=Milestones[[#This Row],[End]:[End]]),1,"")),"")</f>
        <v/>
      </c>
      <c r="AJ70" s="20" t="str">
        <f ca="1">IFERROR(IF(AND(Milestones[[#This Row],[Category]:[Category]]="Goal",AJ$5&gt;=Milestones[[#This Row],[Start]:[Start]],AJ$5&lt;=Milestones[[#This Row],[End]:[End]]),2,IF(AND(Milestones[[#This Row],[Category]:[Category]]="Milestone",AJ$5&gt;=Milestones[[#This Row],[Start]:[Start]],AJ$5&lt;=Milestones[[#This Row],[End]:[End]]),1,"")),"")</f>
        <v/>
      </c>
      <c r="AK70" s="20" t="str">
        <f ca="1">IFERROR(IF(AND(Milestones[[#This Row],[Category]:[Category]]="Goal",AK$5&gt;=Milestones[[#This Row],[Start]:[Start]],AK$5&lt;=Milestones[[#This Row],[End]:[End]]),2,IF(AND(Milestones[[#This Row],[Category]:[Category]]="Milestone",AK$5&gt;=Milestones[[#This Row],[Start]:[Start]],AK$5&lt;=Milestones[[#This Row],[End]:[End]]),1,"")),"")</f>
        <v/>
      </c>
      <c r="AL70" s="20" t="str">
        <f ca="1">IFERROR(IF(AND(Milestones[[#This Row],[Category]:[Category]]="Goal",AL$5&gt;=Milestones[[#This Row],[Start]:[Start]],AL$5&lt;=Milestones[[#This Row],[End]:[End]]),2,IF(AND(Milestones[[#This Row],[Category]:[Category]]="Milestone",AL$5&gt;=Milestones[[#This Row],[Start]:[Start]],AL$5&lt;=Milestones[[#This Row],[End]:[End]]),1,"")),"")</f>
        <v/>
      </c>
      <c r="AM70" s="20" t="str">
        <f ca="1">IFERROR(IF(AND(Milestones[[#This Row],[Category]:[Category]]="Goal",AM$5&gt;=Milestones[[#This Row],[Start]:[Start]],AM$5&lt;=Milestones[[#This Row],[End]:[End]]),2,IF(AND(Milestones[[#This Row],[Category]:[Category]]="Milestone",AM$5&gt;=Milestones[[#This Row],[Start]:[Start]],AM$5&lt;=Milestones[[#This Row],[End]:[End]]),1,"")),"")</f>
        <v/>
      </c>
      <c r="AN70" s="20" t="str">
        <f ca="1">IFERROR(IF(AND(Milestones[[#This Row],[Category]:[Category]]="Goal",AN$5&gt;=Milestones[[#This Row],[Start]:[Start]],AN$5&lt;=Milestones[[#This Row],[End]:[End]]),2,IF(AND(Milestones[[#This Row],[Category]:[Category]]="Milestone",AN$5&gt;=Milestones[[#This Row],[Start]:[Start]],AN$5&lt;=Milestones[[#This Row],[End]:[End]]),1,"")),"")</f>
        <v/>
      </c>
      <c r="AO70" s="20" t="str">
        <f ca="1">IFERROR(IF(AND(Milestones[[#This Row],[Category]:[Category]]="Goal",AO$5&gt;=Milestones[[#This Row],[Start]:[Start]],AO$5&lt;=Milestones[[#This Row],[End]:[End]]),2,IF(AND(Milestones[[#This Row],[Category]:[Category]]="Milestone",AO$5&gt;=Milestones[[#This Row],[Start]:[Start]],AO$5&lt;=Milestones[[#This Row],[End]:[End]]),1,"")),"")</f>
        <v/>
      </c>
      <c r="AP70" s="20" t="str">
        <f ca="1">IFERROR(IF(AND(Milestones[[#This Row],[Category]:[Category]]="Goal",AP$5&gt;=Milestones[[#This Row],[Start]:[Start]],AP$5&lt;=Milestones[[#This Row],[End]:[End]]),2,IF(AND(Milestones[[#This Row],[Category]:[Category]]="Milestone",AP$5&gt;=Milestones[[#This Row],[Start]:[Start]],AP$5&lt;=Milestones[[#This Row],[End]:[End]]),1,"")),"")</f>
        <v/>
      </c>
      <c r="AQ70" s="20" t="str">
        <f ca="1">IFERROR(IF(AND(Milestones[[#This Row],[Category]:[Category]]="Goal",AQ$5&gt;=Milestones[[#This Row],[Start]:[Start]],AQ$5&lt;=Milestones[[#This Row],[End]:[End]]),2,IF(AND(Milestones[[#This Row],[Category]:[Category]]="Milestone",AQ$5&gt;=Milestones[[#This Row],[Start]:[Start]],AQ$5&lt;=Milestones[[#This Row],[End]:[End]]),1,"")),"")</f>
        <v/>
      </c>
      <c r="AR70" s="20" t="str">
        <f ca="1">IFERROR(IF(AND(Milestones[[#This Row],[Category]:[Category]]="Goal",AR$5&gt;=Milestones[[#This Row],[Start]:[Start]],AR$5&lt;=Milestones[[#This Row],[End]:[End]]),2,IF(AND(Milestones[[#This Row],[Category]:[Category]]="Milestone",AR$5&gt;=Milestones[[#This Row],[Start]:[Start]],AR$5&lt;=Milestones[[#This Row],[End]:[End]]),1,"")),"")</f>
        <v/>
      </c>
      <c r="AS70" s="20" t="str">
        <f ca="1">IFERROR(IF(AND(Milestones[[#This Row],[Category]:[Category]]="Goal",AS$5&gt;=Milestones[[#This Row],[Start]:[Start]],AS$5&lt;=Milestones[[#This Row],[End]:[End]]),2,IF(AND(Milestones[[#This Row],[Category]:[Category]]="Milestone",AS$5&gt;=Milestones[[#This Row],[Start]:[Start]],AS$5&lt;=Milestones[[#This Row],[End]:[End]]),1,"")),"")</f>
        <v/>
      </c>
      <c r="AT70" s="20" t="str">
        <f ca="1">IFERROR(IF(AND(Milestones[[#This Row],[Category]:[Category]]="Goal",AT$5&gt;=Milestones[[#This Row],[Start]:[Start]],AT$5&lt;=Milestones[[#This Row],[End]:[End]]),2,IF(AND(Milestones[[#This Row],[Category]:[Category]]="Milestone",AT$5&gt;=Milestones[[#This Row],[Start]:[Start]],AT$5&lt;=Milestones[[#This Row],[End]:[End]]),1,"")),"")</f>
        <v/>
      </c>
      <c r="AU70" s="20" t="str">
        <f ca="1">IFERROR(IF(AND(Milestones[[#This Row],[Category]:[Category]]="Goal",AU$5&gt;=Milestones[[#This Row],[Start]:[Start]],AU$5&lt;=Milestones[[#This Row],[End]:[End]]),2,IF(AND(Milestones[[#This Row],[Category]:[Category]]="Milestone",AU$5&gt;=Milestones[[#This Row],[Start]:[Start]],AU$5&lt;=Milestones[[#This Row],[End]:[End]]),1,"")),"")</f>
        <v/>
      </c>
      <c r="AV70" s="20" t="str">
        <f ca="1">IFERROR(IF(AND(Milestones[[#This Row],[Category]:[Category]]="Goal",AV$5&gt;=Milestones[[#This Row],[Start]:[Start]],AV$5&lt;=Milestones[[#This Row],[End]:[End]]),2,IF(AND(Milestones[[#This Row],[Category]:[Category]]="Milestone",AV$5&gt;=Milestones[[#This Row],[Start]:[Start]],AV$5&lt;=Milestones[[#This Row],[End]:[End]]),1,"")),"")</f>
        <v/>
      </c>
      <c r="AW70" s="20" t="str">
        <f ca="1">IFERROR(IF(AND(Milestones[[#This Row],[Category]:[Category]]="Goal",AW$5&gt;=Milestones[[#This Row],[Start]:[Start]],AW$5&lt;=Milestones[[#This Row],[End]:[End]]),2,IF(AND(Milestones[[#This Row],[Category]:[Category]]="Milestone",AW$5&gt;=Milestones[[#This Row],[Start]:[Start]],AW$5&lt;=Milestones[[#This Row],[End]:[End]]),1,"")),"")</f>
        <v/>
      </c>
      <c r="AX70" s="20" t="str">
        <f ca="1">IFERROR(IF(AND(Milestones[[#This Row],[Category]:[Category]]="Goal",AX$5&gt;=Milestones[[#This Row],[Start]:[Start]],AX$5&lt;=Milestones[[#This Row],[End]:[End]]),2,IF(AND(Milestones[[#This Row],[Category]:[Category]]="Milestone",AX$5&gt;=Milestones[[#This Row],[Start]:[Start]],AX$5&lt;=Milestones[[#This Row],[End]:[End]]),1,"")),"")</f>
        <v/>
      </c>
      <c r="AY70" s="20" t="str">
        <f ca="1">IFERROR(IF(AND(Milestones[[#This Row],[Category]:[Category]]="Goal",AY$5&gt;=Milestones[[#This Row],[Start]:[Start]],AY$5&lt;=Milestones[[#This Row],[End]:[End]]),2,IF(AND(Milestones[[#This Row],[Category]:[Category]]="Milestone",AY$5&gt;=Milestones[[#This Row],[Start]:[Start]],AY$5&lt;=Milestones[[#This Row],[End]:[End]]),1,"")),"")</f>
        <v/>
      </c>
      <c r="AZ70" s="20" t="str">
        <f ca="1">IFERROR(IF(AND(Milestones[[#This Row],[Category]:[Category]]="Goal",AZ$5&gt;=Milestones[[#This Row],[Start]:[Start]],AZ$5&lt;=Milestones[[#This Row],[End]:[End]]),2,IF(AND(Milestones[[#This Row],[Category]:[Category]]="Milestone",AZ$5&gt;=Milestones[[#This Row],[Start]:[Start]],AZ$5&lt;=Milestones[[#This Row],[End]:[End]]),1,"")),"")</f>
        <v/>
      </c>
      <c r="BA70" s="20" t="str">
        <f ca="1">IFERROR(IF(AND(Milestones[[#This Row],[Category]:[Category]]="Goal",BA$5&gt;=Milestones[[#This Row],[Start]:[Start]],BA$5&lt;=Milestones[[#This Row],[End]:[End]]),2,IF(AND(Milestones[[#This Row],[Category]:[Category]]="Milestone",BA$5&gt;=Milestones[[#This Row],[Start]:[Start]],BA$5&lt;=Milestones[[#This Row],[End]:[End]]),1,"")),"")</f>
        <v/>
      </c>
      <c r="BB70" s="20" t="str">
        <f ca="1">IFERROR(IF(AND(Milestones[[#This Row],[Category]:[Category]]="Goal",BB$5&gt;=Milestones[[#This Row],[Start]:[Start]],BB$5&lt;=Milestones[[#This Row],[End]:[End]]),2,IF(AND(Milestones[[#This Row],[Category]:[Category]]="Milestone",BB$5&gt;=Milestones[[#This Row],[Start]:[Start]],BB$5&lt;=Milestones[[#This Row],[End]:[End]]),1,"")),"")</f>
        <v/>
      </c>
      <c r="BC70" s="20" t="str">
        <f ca="1">IFERROR(IF(AND(Milestones[[#This Row],[Category]:[Category]]="Goal",BC$5&gt;=Milestones[[#This Row],[Start]:[Start]],BC$5&lt;=Milestones[[#This Row],[End]:[End]]),2,IF(AND(Milestones[[#This Row],[Category]:[Category]]="Milestone",BC$5&gt;=Milestones[[#This Row],[Start]:[Start]],BC$5&lt;=Milestones[[#This Row],[End]:[End]]),1,"")),"")</f>
        <v/>
      </c>
      <c r="BD70" s="20" t="str">
        <f ca="1">IFERROR(IF(AND(Milestones[[#This Row],[Category]:[Category]]="Goal",BD$5&gt;=Milestones[[#This Row],[Start]:[Start]],BD$5&lt;=Milestones[[#This Row],[End]:[End]]),2,IF(AND(Milestones[[#This Row],[Category]:[Category]]="Milestone",BD$5&gt;=Milestones[[#This Row],[Start]:[Start]],BD$5&lt;=Milestones[[#This Row],[End]:[End]]),1,"")),"")</f>
        <v/>
      </c>
      <c r="BE70" s="20" t="str">
        <f ca="1">IFERROR(IF(AND(Milestones[[#This Row],[Category]:[Category]]="Goal",BE$5&gt;=Milestones[[#This Row],[Start]:[Start]],BE$5&lt;=Milestones[[#This Row],[End]:[End]]),2,IF(AND(Milestones[[#This Row],[Category]:[Category]]="Milestone",BE$5&gt;=Milestones[[#This Row],[Start]:[Start]],BE$5&lt;=Milestones[[#This Row],[End]:[End]]),1,"")),"")</f>
        <v/>
      </c>
      <c r="BF70" s="20" t="str">
        <f ca="1">IFERROR(IF(AND(Milestones[[#This Row],[Category]:[Category]]="Goal",BF$5&gt;=Milestones[[#This Row],[Start]:[Start]],BF$5&lt;=Milestones[[#This Row],[End]:[End]]),2,IF(AND(Milestones[[#This Row],[Category]:[Category]]="Milestone",BF$5&gt;=Milestones[[#This Row],[Start]:[Start]],BF$5&lt;=Milestones[[#This Row],[End]:[End]]),1,"")),"")</f>
        <v/>
      </c>
      <c r="BG70" s="20" t="str">
        <f ca="1">IFERROR(IF(AND(Milestones[[#This Row],[Category]:[Category]]="Goal",BG$5&gt;=Milestones[[#This Row],[Start]:[Start]],BG$5&lt;=Milestones[[#This Row],[End]:[End]]),2,IF(AND(Milestones[[#This Row],[Category]:[Category]]="Milestone",BG$5&gt;=Milestones[[#This Row],[Start]:[Start]],BG$5&lt;=Milestones[[#This Row],[End]:[End]]),1,"")),"")</f>
        <v/>
      </c>
      <c r="BH70" s="20" t="str">
        <f ca="1">IFERROR(IF(AND(Milestones[[#This Row],[Category]:[Category]]="Goal",BH$5&gt;=Milestones[[#This Row],[Start]:[Start]],BH$5&lt;=Milestones[[#This Row],[End]:[End]]),2,IF(AND(Milestones[[#This Row],[Category]:[Category]]="Milestone",BH$5&gt;=Milestones[[#This Row],[Start]:[Start]],BH$5&lt;=Milestones[[#This Row],[End]:[End]]),1,"")),"")</f>
        <v/>
      </c>
      <c r="BI70" s="20" t="str">
        <f ca="1">IFERROR(IF(AND(Milestones[[#This Row],[Category]:[Category]]="Goal",BI$5&gt;=Milestones[[#This Row],[Start]:[Start]],BI$5&lt;=Milestones[[#This Row],[End]:[End]]),2,IF(AND(Milestones[[#This Row],[Category]:[Category]]="Milestone",BI$5&gt;=Milestones[[#This Row],[Start]:[Start]],BI$5&lt;=Milestones[[#This Row],[End]:[End]]),1,"")),"")</f>
        <v/>
      </c>
      <c r="BJ70" s="20" t="str">
        <f ca="1">IFERROR(IF(AND(Milestones[[#This Row],[Category]:[Category]]="Goal",BJ$5&gt;=Milestones[[#This Row],[Start]:[Start]],BJ$5&lt;=Milestones[[#This Row],[End]:[End]]),2,IF(AND(Milestones[[#This Row],[Category]:[Category]]="Milestone",BJ$5&gt;=Milestones[[#This Row],[Start]:[Start]],BJ$5&lt;=Milestones[[#This Row],[End]:[End]]),1,"")),"")</f>
        <v/>
      </c>
      <c r="BK70" s="20" t="str">
        <f ca="1">IFERROR(IF(AND(Milestones[[#This Row],[Category]:[Category]]="Goal",BK$5&gt;=Milestones[[#This Row],[Start]:[Start]],BK$5&lt;=Milestones[[#This Row],[End]:[End]]),2,IF(AND(Milestones[[#This Row],[Category]:[Category]]="Milestone",BK$5&gt;=Milestones[[#This Row],[Start]:[Start]],BK$5&lt;=Milestones[[#This Row],[End]:[End]]),1,"")),"")</f>
        <v/>
      </c>
      <c r="BL70" s="20" t="str">
        <f ca="1">IFERROR(IF(AND(Milestones[[#This Row],[Category]:[Category]]="Goal",BL$5&gt;=Milestones[[#This Row],[Start]:[Start]],BL$5&lt;=Milestones[[#This Row],[End]:[End]]),2,IF(AND(Milestones[[#This Row],[Category]:[Category]]="Milestone",BL$5&gt;=Milestones[[#This Row],[Start]:[Start]],BL$5&lt;=Milestones[[#This Row],[End]:[End]]),1,"")),"")</f>
        <v/>
      </c>
      <c r="BM70" s="20" t="str">
        <f ca="1">IFERROR(IF(AND(Milestones[[#This Row],[Category]:[Category]]="Goal",BM$5&gt;=Milestones[[#This Row],[Start]:[Start]],BM$5&lt;=Milestones[[#This Row],[End]:[End]]),2,IF(AND(Milestones[[#This Row],[Category]:[Category]]="Milestone",BM$5&gt;=Milestones[[#This Row],[Start]:[Start]],BM$5&lt;=Milestones[[#This Row],[End]:[End]]),1,"")),"")</f>
        <v/>
      </c>
      <c r="BN70" s="20" t="str">
        <f ca="1">IFERROR(IF(AND(Milestones[[#This Row],[Category]:[Category]]="Goal",BN$5&gt;=Milestones[[#This Row],[Start]:[Start]],BN$5&lt;=Milestones[[#This Row],[End]:[End]]),2,IF(AND(Milestones[[#This Row],[Category]:[Category]]="Milestone",BN$5&gt;=Milestones[[#This Row],[Start]:[Start]],BN$5&lt;=Milestones[[#This Row],[End]:[End]]),1,"")),"")</f>
        <v/>
      </c>
      <c r="BO70" s="20" t="str">
        <f ca="1">IFERROR(IF(AND(Milestones[[#This Row],[Category]:[Category]]="Goal",BO$5&gt;=Milestones[[#This Row],[Start]:[Start]],BO$5&lt;=Milestones[[#This Row],[End]:[End]]),2,IF(AND(Milestones[[#This Row],[Category]:[Category]]="Milestone",BO$5&gt;=Milestones[[#This Row],[Start]:[Start]],BO$5&lt;=Milestones[[#This Row],[End]:[End]]),1,"")),"")</f>
        <v/>
      </c>
      <c r="BP70" s="20" t="str">
        <f ca="1">IFERROR(IF(AND(Milestones[[#This Row],[Category]:[Category]]="Goal",BP$5&gt;=Milestones[[#This Row],[Start]:[Start]],BP$5&lt;=Milestones[[#This Row],[End]:[End]]),2,IF(AND(Milestones[[#This Row],[Category]:[Category]]="Milestone",BP$5&gt;=Milestones[[#This Row],[Start]:[Start]],BP$5&lt;=Milestones[[#This Row],[End]:[End]]),1,"")),"")</f>
        <v/>
      </c>
      <c r="BQ70" s="20" t="str">
        <f ca="1">IFERROR(IF(AND(Milestones[[#This Row],[Category]:[Category]]="Goal",BQ$5&gt;=Milestones[[#This Row],[Start]:[Start]],BQ$5&lt;=Milestones[[#This Row],[End]:[End]]),2,IF(AND(Milestones[[#This Row],[Category]:[Category]]="Milestone",BQ$5&gt;=Milestones[[#This Row],[Start]:[Start]],BQ$5&lt;=Milestones[[#This Row],[End]:[End]]),1,"")),"")</f>
        <v/>
      </c>
      <c r="BR70" s="20" t="str">
        <f ca="1">IFERROR(IF(AND(Milestones[[#This Row],[Category]:[Category]]="Goal",BR$5&gt;=Milestones[[#This Row],[Start]:[Start]],BR$5&lt;=Milestones[[#This Row],[End]:[End]]),2,IF(AND(Milestones[[#This Row],[Category]:[Category]]="Milestone",BR$5&gt;=Milestones[[#This Row],[Start]:[Start]],BR$5&lt;=Milestones[[#This Row],[End]:[End]]),1,"")),"")</f>
        <v/>
      </c>
      <c r="BS70" s="20" t="str">
        <f ca="1">IFERROR(IF(AND(Milestones[[#This Row],[Category]:[Category]]="Goal",BS$5&gt;=Milestones[[#This Row],[Start]:[Start]],BS$5&lt;=Milestones[[#This Row],[End]:[End]]),2,IF(AND(Milestones[[#This Row],[Category]:[Category]]="Milestone",BS$5&gt;=Milestones[[#This Row],[Start]:[Start]],BS$5&lt;=Milestones[[#This Row],[End]:[End]]),1,"")),"")</f>
        <v/>
      </c>
      <c r="BT70" s="20" t="str">
        <f ca="1">IFERROR(IF(AND(Milestones[[#This Row],[Category]:[Category]]="Goal",BT$5&gt;=Milestones[[#This Row],[Start]:[Start]],BT$5&lt;=Milestones[[#This Row],[End]:[End]]),2,IF(AND(Milestones[[#This Row],[Category]:[Category]]="Milestone",BT$5&gt;=Milestones[[#This Row],[Start]:[Start]],BT$5&lt;=Milestones[[#This Row],[End]:[End]]),1,"")),"")</f>
        <v/>
      </c>
      <c r="BU70" s="20" t="str">
        <f ca="1">IFERROR(IF(AND(Milestones[[#This Row],[Category]:[Category]]="Goal",BU$5&gt;=Milestones[[#This Row],[Start]:[Start]],BU$5&lt;=Milestones[[#This Row],[End]:[End]]),2,IF(AND(Milestones[[#This Row],[Category]:[Category]]="Milestone",BU$5&gt;=Milestones[[#This Row],[Start]:[Start]],BU$5&lt;=Milestones[[#This Row],[End]:[End]]),1,"")),"")</f>
        <v/>
      </c>
      <c r="BV70" s="20" t="str">
        <f ca="1">IFERROR(IF(AND(Milestones[[#This Row],[Category]:[Category]]="Goal",BV$5&gt;=Milestones[[#This Row],[Start]:[Start]],BV$5&lt;=Milestones[[#This Row],[End]:[End]]),2,IF(AND(Milestones[[#This Row],[Category]:[Category]]="Milestone",BV$5&gt;=Milestones[[#This Row],[Start]:[Start]],BV$5&lt;=Milestones[[#This Row],[End]:[End]]),1,"")),"")</f>
        <v/>
      </c>
      <c r="BW70" s="20" t="str">
        <f ca="1">IFERROR(IF(AND(Milestones[[#This Row],[Category]:[Category]]="Goal",BW$5&gt;=Milestones[[#This Row],[Start]:[Start]],BW$5&lt;=Milestones[[#This Row],[End]:[End]]),2,IF(AND(Milestones[[#This Row],[Category]:[Category]]="Milestone",BW$5&gt;=Milestones[[#This Row],[Start]:[Start]],BW$5&lt;=Milestones[[#This Row],[End]:[End]]),1,"")),"")</f>
        <v/>
      </c>
      <c r="BX70" s="20" t="str">
        <f ca="1">IFERROR(IF(AND(Milestones[[#This Row],[Category]:[Category]]="Goal",BX$5&gt;=Milestones[[#This Row],[Start]:[Start]],BX$5&lt;=Milestones[[#This Row],[End]:[End]]),2,IF(AND(Milestones[[#This Row],[Category]:[Category]]="Milestone",BX$5&gt;=Milestones[[#This Row],[Start]:[Start]],BX$5&lt;=Milestones[[#This Row],[End]:[End]]),1,"")),"")</f>
        <v/>
      </c>
      <c r="BY70" s="20" t="str">
        <f ca="1">IFERROR(IF(AND(Milestones[[#This Row],[Category]:[Category]]="Goal",BY$5&gt;=Milestones[[#This Row],[Start]:[Start]],BY$5&lt;=Milestones[[#This Row],[End]:[End]]),2,IF(AND(Milestones[[#This Row],[Category]:[Category]]="Milestone",BY$5&gt;=Milestones[[#This Row],[Start]:[Start]],BY$5&lt;=Milestones[[#This Row],[End]:[End]]),1,"")),"")</f>
        <v/>
      </c>
      <c r="BZ70" s="20" t="str">
        <f ca="1">IFERROR(IF(AND(Milestones[[#This Row],[Category]:[Category]]="Goal",BZ$5&gt;=Milestones[[#This Row],[Start]:[Start]],BZ$5&lt;=Milestones[[#This Row],[End]:[End]]),2,IF(AND(Milestones[[#This Row],[Category]:[Category]]="Milestone",BZ$5&gt;=Milestones[[#This Row],[Start]:[Start]],BZ$5&lt;=Milestones[[#This Row],[End]:[End]]),1,"")),"")</f>
        <v/>
      </c>
      <c r="CA70" s="20" t="str">
        <f ca="1">IFERROR(IF(AND(Milestones[[#This Row],[Category]:[Category]]="Goal",CA$5&gt;=Milestones[[#This Row],[Start]:[Start]],CA$5&lt;=Milestones[[#This Row],[End]:[End]]),2,IF(AND(Milestones[[#This Row],[Category]:[Category]]="Milestone",CA$5&gt;=Milestones[[#This Row],[Start]:[Start]],CA$5&lt;=Milestones[[#This Row],[End]:[End]]),1,"")),"")</f>
        <v/>
      </c>
      <c r="CB70" s="20" t="str">
        <f ca="1">IFERROR(IF(AND(Milestones[[#This Row],[Category]:[Category]]="Goal",CB$5&gt;=Milestones[[#This Row],[Start]:[Start]],CB$5&lt;=Milestones[[#This Row],[End]:[End]]),2,IF(AND(Milestones[[#This Row],[Category]:[Category]]="Milestone",CB$5&gt;=Milestones[[#This Row],[Start]:[Start]],CB$5&lt;=Milestones[[#This Row],[End]:[End]]),1,"")),"")</f>
        <v/>
      </c>
      <c r="CC70" s="20" t="str">
        <f ca="1">IFERROR(IF(AND(Milestones[[#This Row],[Category]:[Category]]="Goal",CC$5&gt;=Milestones[[#This Row],[Start]:[Start]],CC$5&lt;=Milestones[[#This Row],[End]:[End]]),2,IF(AND(Milestones[[#This Row],[Category]:[Category]]="Milestone",CC$5&gt;=Milestones[[#This Row],[Start]:[Start]],CC$5&lt;=Milestones[[#This Row],[End]:[End]]),1,"")),"")</f>
        <v/>
      </c>
      <c r="CD70" s="20" t="str">
        <f ca="1">IFERROR(IF(AND(Milestones[[#This Row],[Category]:[Category]]="Goal",CD$5&gt;=Milestones[[#This Row],[Start]:[Start]],CD$5&lt;=Milestones[[#This Row],[End]:[End]]),2,IF(AND(Milestones[[#This Row],[Category]:[Category]]="Milestone",CD$5&gt;=Milestones[[#This Row],[Start]:[Start]],CD$5&lt;=Milestones[[#This Row],[End]:[End]]),1,"")),"")</f>
        <v/>
      </c>
      <c r="CE70" s="20" t="str">
        <f ca="1">IFERROR(IF(AND(Milestones[[#This Row],[Category]:[Category]]="Goal",CE$5&gt;=Milestones[[#This Row],[Start]:[Start]],CE$5&lt;=Milestones[[#This Row],[End]:[End]]),2,IF(AND(Milestones[[#This Row],[Category]:[Category]]="Milestone",CE$5&gt;=Milestones[[#This Row],[Start]:[Start]],CE$5&lt;=Milestones[[#This Row],[End]:[End]]),1,"")),"")</f>
        <v/>
      </c>
      <c r="CF70" s="20" t="str">
        <f ca="1">IFERROR(IF(AND(Milestones[[#This Row],[Category]:[Category]]="Goal",CF$5&gt;=Milestones[[#This Row],[Start]:[Start]],CF$5&lt;=Milestones[[#This Row],[End]:[End]]),2,IF(AND(Milestones[[#This Row],[Category]:[Category]]="Milestone",CF$5&gt;=Milestones[[#This Row],[Start]:[Start]],CF$5&lt;=Milestones[[#This Row],[End]:[End]]),1,"")),"")</f>
        <v/>
      </c>
      <c r="CG70" s="20" t="str">
        <f ca="1">IFERROR(IF(AND(Milestones[[#This Row],[Category]:[Category]]="Goal",CG$5&gt;=Milestones[[#This Row],[Start]:[Start]],CG$5&lt;=Milestones[[#This Row],[End]:[End]]),2,IF(AND(Milestones[[#This Row],[Category]:[Category]]="Milestone",CG$5&gt;=Milestones[[#This Row],[Start]:[Start]],CG$5&lt;=Milestones[[#This Row],[End]:[End]]),1,"")),"")</f>
        <v/>
      </c>
      <c r="CH70" s="20" t="str">
        <f ca="1">IFERROR(IF(AND(Milestones[[#This Row],[Category]:[Category]]="Goal",CH$5&gt;=Milestones[[#This Row],[Start]:[Start]],CH$5&lt;=Milestones[[#This Row],[End]:[End]]),2,IF(AND(Milestones[[#This Row],[Category]:[Category]]="Milestone",CH$5&gt;=Milestones[[#This Row],[Start]:[Start]],CH$5&lt;=Milestones[[#This Row],[End]:[End]]),1,"")),"")</f>
        <v/>
      </c>
      <c r="CI70" s="20" t="str">
        <f ca="1">IFERROR(IF(AND(Milestones[[#This Row],[Category]:[Category]]="Goal",CI$5&gt;=Milestones[[#This Row],[Start]:[Start]],CI$5&lt;=Milestones[[#This Row],[End]:[End]]),2,IF(AND(Milestones[[#This Row],[Category]:[Category]]="Milestone",CI$5&gt;=Milestones[[#This Row],[Start]:[Start]],CI$5&lt;=Milestones[[#This Row],[End]:[End]]),1,"")),"")</f>
        <v/>
      </c>
      <c r="CJ70" s="20" t="str">
        <f ca="1">IFERROR(IF(AND(Milestones[[#This Row],[Category]:[Category]]="Goal",CJ$5&gt;=Milestones[[#This Row],[Start]:[Start]],CJ$5&lt;=Milestones[[#This Row],[End]:[End]]),2,IF(AND(Milestones[[#This Row],[Category]:[Category]]="Milestone",CJ$5&gt;=Milestones[[#This Row],[Start]:[Start]],CJ$5&lt;=Milestones[[#This Row],[End]:[End]]),1,"")),"")</f>
        <v/>
      </c>
      <c r="CK70" s="20" t="str">
        <f ca="1">IFERROR(IF(AND(Milestones[[#This Row],[Category]:[Category]]="Goal",CK$5&gt;=Milestones[[#This Row],[Start]:[Start]],CK$5&lt;=Milestones[[#This Row],[End]:[End]]),2,IF(AND(Milestones[[#This Row],[Category]:[Category]]="Milestone",CK$5&gt;=Milestones[[#This Row],[Start]:[Start]],CK$5&lt;=Milestones[[#This Row],[End]:[End]]),1,"")),"")</f>
        <v/>
      </c>
      <c r="CL70" s="20" t="str">
        <f ca="1">IFERROR(IF(AND(Milestones[[#This Row],[Category]:[Category]]="Goal",CL$5&gt;=Milestones[[#This Row],[Start]:[Start]],CL$5&lt;=Milestones[[#This Row],[End]:[End]]),2,IF(AND(Milestones[[#This Row],[Category]:[Category]]="Milestone",CL$5&gt;=Milestones[[#This Row],[Start]:[Start]],CL$5&lt;=Milestones[[#This Row],[End]:[End]]),1,"")),"")</f>
        <v/>
      </c>
      <c r="CM70" s="20" t="str">
        <f ca="1">IFERROR(IF(AND(Milestones[[#This Row],[Category]:[Category]]="Goal",CM$5&gt;=Milestones[[#This Row],[Start]:[Start]],CM$5&lt;=Milestones[[#This Row],[End]:[End]]),2,IF(AND(Milestones[[#This Row],[Category]:[Category]]="Milestone",CM$5&gt;=Milestones[[#This Row],[Start]:[Start]],CM$5&lt;=Milestones[[#This Row],[End]:[End]]),1,"")),"")</f>
        <v/>
      </c>
      <c r="CN70" s="20" t="str">
        <f ca="1">IFERROR(IF(AND(Milestones[[#This Row],[Category]:[Category]]="Goal",CN$5&gt;=Milestones[[#This Row],[Start]:[Start]],CN$5&lt;=Milestones[[#This Row],[End]:[End]]),2,IF(AND(Milestones[[#This Row],[Category]:[Category]]="Milestone",CN$5&gt;=Milestones[[#This Row],[Start]:[Start]],CN$5&lt;=Milestones[[#This Row],[End]:[End]]),1,"")),"")</f>
        <v/>
      </c>
      <c r="CO70" s="20" t="str">
        <f ca="1">IFERROR(IF(AND(Milestones[[#This Row],[Category]:[Category]]="Goal",CO$5&gt;=Milestones[[#This Row],[Start]:[Start]],CO$5&lt;=Milestones[[#This Row],[End]:[End]]),2,IF(AND(Milestones[[#This Row],[Category]:[Category]]="Milestone",CO$5&gt;=Milestones[[#This Row],[Start]:[Start]],CO$5&lt;=Milestones[[#This Row],[End]:[End]]),1,"")),"")</f>
        <v/>
      </c>
      <c r="CP70" s="20" t="str">
        <f ca="1">IFERROR(IF(AND(Milestones[[#This Row],[Category]:[Category]]="Goal",CP$5&gt;=Milestones[[#This Row],[Start]:[Start]],CP$5&lt;=Milestones[[#This Row],[End]:[End]]),2,IF(AND(Milestones[[#This Row],[Category]:[Category]]="Milestone",CP$5&gt;=Milestones[[#This Row],[Start]:[Start]],CP$5&lt;=Milestones[[#This Row],[End]:[End]]),1,"")),"")</f>
        <v/>
      </c>
      <c r="CQ70" s="20" t="str">
        <f ca="1">IFERROR(IF(AND(Milestones[[#This Row],[Category]:[Category]]="Goal",CQ$5&gt;=Milestones[[#This Row],[Start]:[Start]],CQ$5&lt;=Milestones[[#This Row],[End]:[End]]),2,IF(AND(Milestones[[#This Row],[Category]:[Category]]="Milestone",CQ$5&gt;=Milestones[[#This Row],[Start]:[Start]],CQ$5&lt;=Milestones[[#This Row],[End]:[End]]),1,"")),"")</f>
        <v/>
      </c>
      <c r="CR70" s="20" t="str">
        <f ca="1">IFERROR(IF(AND(Milestones[[#This Row],[Category]:[Category]]="Goal",CR$5&gt;=Milestones[[#This Row],[Start]:[Start]],CR$5&lt;=Milestones[[#This Row],[End]:[End]]),2,IF(AND(Milestones[[#This Row],[Category]:[Category]]="Milestone",CR$5&gt;=Milestones[[#This Row],[Start]:[Start]],CR$5&lt;=Milestones[[#This Row],[End]:[End]]),1,"")),"")</f>
        <v/>
      </c>
      <c r="CS70" s="20" t="str">
        <f ca="1">IFERROR(IF(AND(Milestones[[#This Row],[Category]:[Category]]="Goal",CS$5&gt;=Milestones[[#This Row],[Start]:[Start]],CS$5&lt;=Milestones[[#This Row],[End]:[End]]),2,IF(AND(Milestones[[#This Row],[Category]:[Category]]="Milestone",CS$5&gt;=Milestones[[#This Row],[Start]:[Start]],CS$5&lt;=Milestones[[#This Row],[End]:[End]]),1,"")),"")</f>
        <v/>
      </c>
      <c r="CT70" s="20" t="str">
        <f ca="1">IFERROR(IF(AND(Milestones[[#This Row],[Category]:[Category]]="Goal",CT$5&gt;=Milestones[[#This Row],[Start]:[Start]],CT$5&lt;=Milestones[[#This Row],[End]:[End]]),2,IF(AND(Milestones[[#This Row],[Category]:[Category]]="Milestone",CT$5&gt;=Milestones[[#This Row],[Start]:[Start]],CT$5&lt;=Milestones[[#This Row],[End]:[End]]),1,"")),"")</f>
        <v/>
      </c>
      <c r="CU70" s="20" t="str">
        <f ca="1">IFERROR(IF(AND(Milestones[[#This Row],[Category]:[Category]]="Goal",CU$5&gt;=Milestones[[#This Row],[Start]:[Start]],CU$5&lt;=Milestones[[#This Row],[End]:[End]]),2,IF(AND(Milestones[[#This Row],[Category]:[Category]]="Milestone",CU$5&gt;=Milestones[[#This Row],[Start]:[Start]],CU$5&lt;=Milestones[[#This Row],[End]:[End]]),1,"")),"")</f>
        <v/>
      </c>
      <c r="CV70" s="20" t="str">
        <f ca="1">IFERROR(IF(AND(Milestones[[#This Row],[Category]:[Category]]="Goal",CV$5&gt;=Milestones[[#This Row],[Start]:[Start]],CV$5&lt;=Milestones[[#This Row],[End]:[End]]),2,IF(AND(Milestones[[#This Row],[Category]:[Category]]="Milestone",CV$5&gt;=Milestones[[#This Row],[Start]:[Start]],CV$5&lt;=Milestones[[#This Row],[End]:[End]]),1,"")),"")</f>
        <v/>
      </c>
      <c r="CW70" s="20" t="str">
        <f ca="1">IFERROR(IF(AND(Milestones[[#This Row],[Category]:[Category]]="Goal",CW$5&gt;=Milestones[[#This Row],[Start]:[Start]],CW$5&lt;=Milestones[[#This Row],[End]:[End]]),2,IF(AND(Milestones[[#This Row],[Category]:[Category]]="Milestone",CW$5&gt;=Milestones[[#This Row],[Start]:[Start]],CW$5&lt;=Milestones[[#This Row],[End]:[End]]),1,"")),"")</f>
        <v/>
      </c>
      <c r="CX70" s="20" t="str">
        <f ca="1">IFERROR(IF(AND(Milestones[[#This Row],[Category]:[Category]]="Goal",CX$5&gt;=Milestones[[#This Row],[Start]:[Start]],CX$5&lt;=Milestones[[#This Row],[End]:[End]]),2,IF(AND(Milestones[[#This Row],[Category]:[Category]]="Milestone",CX$5&gt;=Milestones[[#This Row],[Start]:[Start]],CX$5&lt;=Milestones[[#This Row],[End]:[End]]),1,"")),"")</f>
        <v/>
      </c>
      <c r="CY70" s="20" t="str">
        <f ca="1">IFERROR(IF(AND(Milestones[[#This Row],[Category]:[Category]]="Goal",CY$5&gt;=Milestones[[#This Row],[Start]:[Start]],CY$5&lt;=Milestones[[#This Row],[End]:[End]]),2,IF(AND(Milestones[[#This Row],[Category]:[Category]]="Milestone",CY$5&gt;=Milestones[[#This Row],[Start]:[Start]],CY$5&lt;=Milestones[[#This Row],[End]:[End]]),1,"")),"")</f>
        <v/>
      </c>
      <c r="CZ70" s="20" t="str">
        <f ca="1">IFERROR(IF(AND(Milestones[[#This Row],[Category]:[Category]]="Goal",CZ$5&gt;=Milestones[[#This Row],[Start]:[Start]],CZ$5&lt;=Milestones[[#This Row],[End]:[End]]),2,IF(AND(Milestones[[#This Row],[Category]:[Category]]="Milestone",CZ$5&gt;=Milestones[[#This Row],[Start]:[Start]],CZ$5&lt;=Milestones[[#This Row],[End]:[End]]),1,"")),"")</f>
        <v/>
      </c>
      <c r="DA70" s="20" t="str">
        <f ca="1">IFERROR(IF(AND(Milestones[[#This Row],[Category]:[Category]]="Goal",DA$5&gt;=Milestones[[#This Row],[Start]:[Start]],DA$5&lt;=Milestones[[#This Row],[End]:[End]]),2,IF(AND(Milestones[[#This Row],[Category]:[Category]]="Milestone",DA$5&gt;=Milestones[[#This Row],[Start]:[Start]],DA$5&lt;=Milestones[[#This Row],[End]:[End]]),1,"")),"")</f>
        <v/>
      </c>
      <c r="DB70" s="20" t="str">
        <f ca="1">IFERROR(IF(AND(Milestones[[#This Row],[Category]:[Category]]="Goal",DB$5&gt;=Milestones[[#This Row],[Start]:[Start]],DB$5&lt;=Milestones[[#This Row],[End]:[End]]),2,IF(AND(Milestones[[#This Row],[Category]:[Category]]="Milestone",DB$5&gt;=Milestones[[#This Row],[Start]:[Start]],DB$5&lt;=Milestones[[#This Row],[End]:[End]]),1,"")),"")</f>
        <v/>
      </c>
      <c r="DC70" s="20" t="str">
        <f ca="1">IFERROR(IF(AND(Milestones[[#This Row],[Category]:[Category]]="Goal",DC$5&gt;=Milestones[[#This Row],[Start]:[Start]],DC$5&lt;=Milestones[[#This Row],[End]:[End]]),2,IF(AND(Milestones[[#This Row],[Category]:[Category]]="Milestone",DC$5&gt;=Milestones[[#This Row],[Start]:[Start]],DC$5&lt;=Milestones[[#This Row],[End]:[End]]),1,"")),"")</f>
        <v/>
      </c>
      <c r="DD70" s="20" t="str">
        <f ca="1">IFERROR(IF(AND(Milestones[[#This Row],[Category]:[Category]]="Goal",DD$5&gt;=Milestones[[#This Row],[Start]:[Start]],DD$5&lt;=Milestones[[#This Row],[End]:[End]]),2,IF(AND(Milestones[[#This Row],[Category]:[Category]]="Milestone",DD$5&gt;=Milestones[[#This Row],[Start]:[Start]],DD$5&lt;=Milestones[[#This Row],[End]:[End]]),1,"")),"")</f>
        <v/>
      </c>
      <c r="DE70" s="20" t="str">
        <f ca="1">IFERROR(IF(AND(Milestones[[#This Row],[Category]:[Category]]="Goal",DE$5&gt;=Milestones[[#This Row],[Start]:[Start]],DE$5&lt;=Milestones[[#This Row],[End]:[End]]),2,IF(AND(Milestones[[#This Row],[Category]:[Category]]="Milestone",DE$5&gt;=Milestones[[#This Row],[Start]:[Start]],DE$5&lt;=Milestones[[#This Row],[End]:[End]]),1,"")),"")</f>
        <v/>
      </c>
      <c r="DF70" s="20" t="str">
        <f ca="1">IFERROR(IF(AND(Milestones[[#This Row],[Category]:[Category]]="Goal",DF$5&gt;=Milestones[[#This Row],[Start]:[Start]],DF$5&lt;=Milestones[[#This Row],[End]:[End]]),2,IF(AND(Milestones[[#This Row],[Category]:[Category]]="Milestone",DF$5&gt;=Milestones[[#This Row],[Start]:[Start]],DF$5&lt;=Milestones[[#This Row],[End]:[End]]),1,"")),"")</f>
        <v/>
      </c>
      <c r="DG70" s="20" t="str">
        <f ca="1">IFERROR(IF(AND(Milestones[[#This Row],[Category]:[Category]]="Goal",DG$5&gt;=Milestones[[#This Row],[Start]:[Start]],DG$5&lt;=Milestones[[#This Row],[End]:[End]]),2,IF(AND(Milestones[[#This Row],[Category]:[Category]]="Milestone",DG$5&gt;=Milestones[[#This Row],[Start]:[Start]],DG$5&lt;=Milestones[[#This Row],[End]:[End]]),1,"")),"")</f>
        <v/>
      </c>
      <c r="DH70" s="20" t="str">
        <f ca="1">IFERROR(IF(AND(Milestones[[#This Row],[Category]:[Category]]="Goal",DH$5&gt;=Milestones[[#This Row],[Start]:[Start]],DH$5&lt;=Milestones[[#This Row],[End]:[End]]),2,IF(AND(Milestones[[#This Row],[Category]:[Category]]="Milestone",DH$5&gt;=Milestones[[#This Row],[Start]:[Start]],DH$5&lt;=Milestones[[#This Row],[End]:[End]]),1,"")),"")</f>
        <v/>
      </c>
      <c r="DI70" s="20" t="str">
        <f ca="1">IFERROR(IF(AND(Milestones[[#This Row],[Category]:[Category]]="Goal",DI$5&gt;=Milestones[[#This Row],[Start]:[Start]],DI$5&lt;=Milestones[[#This Row],[End]:[End]]),2,IF(AND(Milestones[[#This Row],[Category]:[Category]]="Milestone",DI$5&gt;=Milestones[[#This Row],[Start]:[Start]],DI$5&lt;=Milestones[[#This Row],[End]:[End]]),1,"")),"")</f>
        <v/>
      </c>
      <c r="DJ70" s="20" t="str">
        <f ca="1">IFERROR(IF(AND(Milestones[[#This Row],[Category]:[Category]]="Goal",DJ$5&gt;=Milestones[[#This Row],[Start]:[Start]],DJ$5&lt;=Milestones[[#This Row],[End]:[End]]),2,IF(AND(Milestones[[#This Row],[Category]:[Category]]="Milestone",DJ$5&gt;=Milestones[[#This Row],[Start]:[Start]],DJ$5&lt;=Milestones[[#This Row],[End]:[End]]),1,"")),"")</f>
        <v/>
      </c>
      <c r="DK70" s="20" t="str">
        <f ca="1">IFERROR(IF(AND(Milestones[[#This Row],[Category]:[Category]]="Goal",DK$5&gt;=Milestones[[#This Row],[Start]:[Start]],DK$5&lt;=Milestones[[#This Row],[End]:[End]]),2,IF(AND(Milestones[[#This Row],[Category]:[Category]]="Milestone",DK$5&gt;=Milestones[[#This Row],[Start]:[Start]],DK$5&lt;=Milestones[[#This Row],[End]:[End]]),1,"")),"")</f>
        <v/>
      </c>
      <c r="DL70" s="20" t="str">
        <f ca="1">IFERROR(IF(AND(Milestones[[#This Row],[Category]:[Category]]="Goal",DL$5&gt;=Milestones[[#This Row],[Start]:[Start]],DL$5&lt;=Milestones[[#This Row],[End]:[End]]),2,IF(AND(Milestones[[#This Row],[Category]:[Category]]="Milestone",DL$5&gt;=Milestones[[#This Row],[Start]:[Start]],DL$5&lt;=Milestones[[#This Row],[End]:[End]]),1,"")),"")</f>
        <v/>
      </c>
      <c r="DM70" s="20" t="str">
        <f ca="1">IFERROR(IF(AND(Milestones[[#This Row],[Category]:[Category]]="Goal",DM$5&gt;=Milestones[[#This Row],[Start]:[Start]],DM$5&lt;=Milestones[[#This Row],[End]:[End]]),2,IF(AND(Milestones[[#This Row],[Category]:[Category]]="Milestone",DM$5&gt;=Milestones[[#This Row],[Start]:[Start]],DM$5&lt;=Milestones[[#This Row],[End]:[End]]),1,"")),"")</f>
        <v/>
      </c>
      <c r="DN70" s="20" t="str">
        <f ca="1">IFERROR(IF(AND(Milestones[[#This Row],[Category]:[Category]]="Goal",DN$5&gt;=Milestones[[#This Row],[Start]:[Start]],DN$5&lt;=Milestones[[#This Row],[End]:[End]]),2,IF(AND(Milestones[[#This Row],[Category]:[Category]]="Milestone",DN$5&gt;=Milestones[[#This Row],[Start]:[Start]],DN$5&lt;=Milestones[[#This Row],[End]:[End]]),1,"")),"")</f>
        <v/>
      </c>
      <c r="DO70" s="20" t="str">
        <f ca="1">IFERROR(IF(AND(Milestones[[#This Row],[Category]:[Category]]="Goal",DO$5&gt;=Milestones[[#This Row],[Start]:[Start]],DO$5&lt;=Milestones[[#This Row],[End]:[End]]),2,IF(AND(Milestones[[#This Row],[Category]:[Category]]="Milestone",DO$5&gt;=Milestones[[#This Row],[Start]:[Start]],DO$5&lt;=Milestones[[#This Row],[End]:[End]]),1,"")),"")</f>
        <v/>
      </c>
      <c r="DP70" s="20" t="str">
        <f ca="1">IFERROR(IF(AND(Milestones[[#This Row],[Category]:[Category]]="Goal",DP$5&gt;=Milestones[[#This Row],[Start]:[Start]],DP$5&lt;=Milestones[[#This Row],[End]:[End]]),2,IF(AND(Milestones[[#This Row],[Category]:[Category]]="Milestone",DP$5&gt;=Milestones[[#This Row],[Start]:[Start]],DP$5&lt;=Milestones[[#This Row],[End]:[End]]),1,"")),"")</f>
        <v/>
      </c>
      <c r="DQ70" s="20" t="str">
        <f ca="1">IFERROR(IF(AND(Milestones[[#This Row],[Category]:[Category]]="Goal",DQ$5&gt;=Milestones[[#This Row],[Start]:[Start]],DQ$5&lt;=Milestones[[#This Row],[End]:[End]]),2,IF(AND(Milestones[[#This Row],[Category]:[Category]]="Milestone",DQ$5&gt;=Milestones[[#This Row],[Start]:[Start]],DQ$5&lt;=Milestones[[#This Row],[End]:[End]]),1,"")),"")</f>
        <v/>
      </c>
      <c r="DR70" s="20" t="str">
        <f ca="1">IFERROR(IF(AND(Milestones[[#This Row],[Category]:[Category]]="Goal",DR$5&gt;=Milestones[[#This Row],[Start]:[Start]],DR$5&lt;=Milestones[[#This Row],[End]:[End]]),2,IF(AND(Milestones[[#This Row],[Category]:[Category]]="Milestone",DR$5&gt;=Milestones[[#This Row],[Start]:[Start]],DR$5&lt;=Milestones[[#This Row],[End]:[End]]),1,"")),"")</f>
        <v/>
      </c>
      <c r="DS70" s="20" t="str">
        <f ca="1">IFERROR(IF(AND(Milestones[[#This Row],[Category]:[Category]]="Goal",DS$5&gt;=Milestones[[#This Row],[Start]:[Start]],DS$5&lt;=Milestones[[#This Row],[End]:[End]]),2,IF(AND(Milestones[[#This Row],[Category]:[Category]]="Milestone",DS$5&gt;=Milestones[[#This Row],[Start]:[Start]],DS$5&lt;=Milestones[[#This Row],[End]:[End]]),1,"")),"")</f>
        <v/>
      </c>
      <c r="DT70" s="20" t="str">
        <f ca="1">IFERROR(IF(AND(Milestones[[#This Row],[Category]:[Category]]="Goal",DT$5&gt;=Milestones[[#This Row],[Start]:[Start]],DT$5&lt;=Milestones[[#This Row],[End]:[End]]),2,IF(AND(Milestones[[#This Row],[Category]:[Category]]="Milestone",DT$5&gt;=Milestones[[#This Row],[Start]:[Start]],DT$5&lt;=Milestones[[#This Row],[End]:[End]]),1,"")),"")</f>
        <v/>
      </c>
      <c r="DU70" s="20" t="str">
        <f ca="1">IFERROR(IF(AND(Milestones[[#This Row],[Category]:[Category]]="Goal",DU$5&gt;=Milestones[[#This Row],[Start]:[Start]],DU$5&lt;=Milestones[[#This Row],[End]:[End]]),2,IF(AND(Milestones[[#This Row],[Category]:[Category]]="Milestone",DU$5&gt;=Milestones[[#This Row],[Start]:[Start]],DU$5&lt;=Milestones[[#This Row],[End]:[End]]),1,"")),"")</f>
        <v/>
      </c>
      <c r="DV70" s="20" t="str">
        <f ca="1">IFERROR(IF(AND(Milestones[[#This Row],[Category]:[Category]]="Goal",DV$5&gt;=Milestones[[#This Row],[Start]:[Start]],DV$5&lt;=Milestones[[#This Row],[End]:[End]]),2,IF(AND(Milestones[[#This Row],[Category]:[Category]]="Milestone",DV$5&gt;=Milestones[[#This Row],[Start]:[Start]],DV$5&lt;=Milestones[[#This Row],[End]:[End]]),1,"")),"")</f>
        <v/>
      </c>
      <c r="DW70" s="20" t="str">
        <f ca="1">IFERROR(IF(AND(Milestones[[#This Row],[Category]:[Category]]="Goal",DW$5&gt;=Milestones[[#This Row],[Start]:[Start]],DW$5&lt;=Milestones[[#This Row],[End]:[End]]),2,IF(AND(Milestones[[#This Row],[Category]:[Category]]="Milestone",DW$5&gt;=Milestones[[#This Row],[Start]:[Start]],DW$5&lt;=Milestones[[#This Row],[End]:[End]]),1,"")),"")</f>
        <v/>
      </c>
      <c r="DX70" s="20" t="str">
        <f ca="1">IFERROR(IF(AND(Milestones[[#This Row],[Category]:[Category]]="Goal",DX$5&gt;=Milestones[[#This Row],[Start]:[Start]],DX$5&lt;=Milestones[[#This Row],[End]:[End]]),2,IF(AND(Milestones[[#This Row],[Category]:[Category]]="Milestone",DX$5&gt;=Milestones[[#This Row],[Start]:[Start]],DX$5&lt;=Milestones[[#This Row],[End]:[End]]),1,"")),"")</f>
        <v/>
      </c>
      <c r="DY70" s="20" t="str">
        <f ca="1">IFERROR(IF(AND(Milestones[[#This Row],[Category]:[Category]]="Goal",DY$5&gt;=Milestones[[#This Row],[Start]:[Start]],DY$5&lt;=Milestones[[#This Row],[End]:[End]]),2,IF(AND(Milestones[[#This Row],[Category]:[Category]]="Milestone",DY$5&gt;=Milestones[[#This Row],[Start]:[Start]],DY$5&lt;=Milestones[[#This Row],[End]:[End]]),1,"")),"")</f>
        <v/>
      </c>
      <c r="DZ70" s="20" t="str">
        <f ca="1">IFERROR(IF(AND(Milestones[[#This Row],[Category]:[Category]]="Goal",DZ$5&gt;=Milestones[[#This Row],[Start]:[Start]],DZ$5&lt;=Milestones[[#This Row],[End]:[End]]),2,IF(AND(Milestones[[#This Row],[Category]:[Category]]="Milestone",DZ$5&gt;=Milestones[[#This Row],[Start]:[Start]],DZ$5&lt;=Milestones[[#This Row],[End]:[End]]),1,"")),"")</f>
        <v/>
      </c>
      <c r="EA70" s="20" t="str">
        <f ca="1">IFERROR(IF(AND(Milestones[[#This Row],[Category]:[Category]]="Goal",EA$5&gt;=Milestones[[#This Row],[Start]:[Start]],EA$5&lt;=Milestones[[#This Row],[End]:[End]]),2,IF(AND(Milestones[[#This Row],[Category]:[Category]]="Milestone",EA$5&gt;=Milestones[[#This Row],[Start]:[Start]],EA$5&lt;=Milestones[[#This Row],[End]:[End]]),1,"")),"")</f>
        <v/>
      </c>
      <c r="EB70" s="20" t="str">
        <f ca="1">IFERROR(IF(AND(Milestones[[#This Row],[Category]:[Category]]="Goal",EB$5&gt;=Milestones[[#This Row],[Start]:[Start]],EB$5&lt;=Milestones[[#This Row],[End]:[End]]),2,IF(AND(Milestones[[#This Row],[Category]:[Category]]="Milestone",EB$5&gt;=Milestones[[#This Row],[Start]:[Start]],EB$5&lt;=Milestones[[#This Row],[End]:[End]]),1,"")),"")</f>
        <v/>
      </c>
      <c r="EC70" s="20" t="str">
        <f ca="1">IFERROR(IF(AND(Milestones[[#This Row],[Category]:[Category]]="Goal",EC$5&gt;=Milestones[[#This Row],[Start]:[Start]],EC$5&lt;=Milestones[[#This Row],[End]:[End]]),2,IF(AND(Milestones[[#This Row],[Category]:[Category]]="Milestone",EC$5&gt;=Milestones[[#This Row],[Start]:[Start]],EC$5&lt;=Milestones[[#This Row],[End]:[End]]),1,"")),"")</f>
        <v/>
      </c>
      <c r="ED70" s="20" t="str">
        <f ca="1">IFERROR(IF(AND(Milestones[[#This Row],[Category]:[Category]]="Goal",ED$5&gt;=Milestones[[#This Row],[Start]:[Start]],ED$5&lt;=Milestones[[#This Row],[End]:[End]]),2,IF(AND(Milestones[[#This Row],[Category]:[Category]]="Milestone",ED$5&gt;=Milestones[[#This Row],[Start]:[Start]],ED$5&lt;=Milestones[[#This Row],[End]:[End]]),1,"")),"")</f>
        <v/>
      </c>
      <c r="EE70" s="20" t="str">
        <f ca="1">IFERROR(IF(AND(Milestones[[#This Row],[Category]:[Category]]="Goal",EE$5&gt;=Milestones[[#This Row],[Start]:[Start]],EE$5&lt;=Milestones[[#This Row],[End]:[End]]),2,IF(AND(Milestones[[#This Row],[Category]:[Category]]="Milestone",EE$5&gt;=Milestones[[#This Row],[Start]:[Start]],EE$5&lt;=Milestones[[#This Row],[End]:[End]]),1,"")),"")</f>
        <v/>
      </c>
      <c r="EF70" s="20" t="str">
        <f ca="1">IFERROR(IF(AND(Milestones[[#This Row],[Category]:[Category]]="Goal",EF$5&gt;=Milestones[[#This Row],[Start]:[Start]],EF$5&lt;=Milestones[[#This Row],[End]:[End]]),2,IF(AND(Milestones[[#This Row],[Category]:[Category]]="Milestone",EF$5&gt;=Milestones[[#This Row],[Start]:[Start]],EF$5&lt;=Milestones[[#This Row],[End]:[End]]),1,"")),"")</f>
        <v/>
      </c>
      <c r="EG70" s="20" t="str">
        <f ca="1">IFERROR(IF(AND(Milestones[[#This Row],[Category]:[Category]]="Goal",EG$5&gt;=Milestones[[#This Row],[Start]:[Start]],EG$5&lt;=Milestones[[#This Row],[End]:[End]]),2,IF(AND(Milestones[[#This Row],[Category]:[Category]]="Milestone",EG$5&gt;=Milestones[[#This Row],[Start]:[Start]],EG$5&lt;=Milestones[[#This Row],[End]:[End]]),1,"")),"")</f>
        <v/>
      </c>
      <c r="EH70" s="20" t="str">
        <f ca="1">IFERROR(IF(AND(Milestones[[#This Row],[Category]:[Category]]="Goal",EH$5&gt;=Milestones[[#This Row],[Start]:[Start]],EH$5&lt;=Milestones[[#This Row],[End]:[End]]),2,IF(AND(Milestones[[#This Row],[Category]:[Category]]="Milestone",EH$5&gt;=Milestones[[#This Row],[Start]:[Start]],EH$5&lt;=Milestones[[#This Row],[End]:[End]]),1,"")),"")</f>
        <v/>
      </c>
      <c r="EI70" s="20" t="str">
        <f ca="1">IFERROR(IF(AND(Milestones[[#This Row],[Category]:[Category]]="Goal",EI$5&gt;=Milestones[[#This Row],[Start]:[Start]],EI$5&lt;=Milestones[[#This Row],[End]:[End]]),2,IF(AND(Milestones[[#This Row],[Category]:[Category]]="Milestone",EI$5&gt;=Milestones[[#This Row],[Start]:[Start]],EI$5&lt;=Milestones[[#This Row],[End]:[End]]),1,"")),"")</f>
        <v/>
      </c>
      <c r="EJ70" s="20" t="str">
        <f ca="1">IFERROR(IF(AND(Milestones[[#This Row],[Category]:[Category]]="Goal",EJ$5&gt;=Milestones[[#This Row],[Start]:[Start]],EJ$5&lt;=Milestones[[#This Row],[End]:[End]]),2,IF(AND(Milestones[[#This Row],[Category]:[Category]]="Milestone",EJ$5&gt;=Milestones[[#This Row],[Start]:[Start]],EJ$5&lt;=Milestones[[#This Row],[End]:[End]]),1,"")),"")</f>
        <v/>
      </c>
      <c r="EK70" s="20" t="str">
        <f ca="1">IFERROR(IF(AND(Milestones[[#This Row],[Category]:[Category]]="Goal",EK$5&gt;=Milestones[[#This Row],[Start]:[Start]],EK$5&lt;=Milestones[[#This Row],[End]:[End]]),2,IF(AND(Milestones[[#This Row],[Category]:[Category]]="Milestone",EK$5&gt;=Milestones[[#This Row],[Start]:[Start]],EK$5&lt;=Milestones[[#This Row],[End]:[End]]),1,"")),"")</f>
        <v/>
      </c>
      <c r="EL70" s="20" t="str">
        <f ca="1">IFERROR(IF(AND(Milestones[[#This Row],[Category]:[Category]]="Goal",EL$5&gt;=Milestones[[#This Row],[Start]:[Start]],EL$5&lt;=Milestones[[#This Row],[End]:[End]]),2,IF(AND(Milestones[[#This Row],[Category]:[Category]]="Milestone",EL$5&gt;=Milestones[[#This Row],[Start]:[Start]],EL$5&lt;=Milestones[[#This Row],[End]:[End]]),1,"")),"")</f>
        <v/>
      </c>
      <c r="EM70" s="20" t="str">
        <f ca="1">IFERROR(IF(AND(Milestones[[#This Row],[Category]:[Category]]="Goal",EM$5&gt;=Milestones[[#This Row],[Start]:[Start]],EM$5&lt;=Milestones[[#This Row],[End]:[End]]),2,IF(AND(Milestones[[#This Row],[Category]:[Category]]="Milestone",EM$5&gt;=Milestones[[#This Row],[Start]:[Start]],EM$5&lt;=Milestones[[#This Row],[End]:[End]]),1,"")),"")</f>
        <v/>
      </c>
      <c r="EN70" s="20" t="str">
        <f ca="1">IFERROR(IF(AND(Milestones[[#This Row],[Category]:[Category]]="Goal",EN$5&gt;=Milestones[[#This Row],[Start]:[Start]],EN$5&lt;=Milestones[[#This Row],[End]:[End]]),2,IF(AND(Milestones[[#This Row],[Category]:[Category]]="Milestone",EN$5&gt;=Milestones[[#This Row],[Start]:[Start]],EN$5&lt;=Milestones[[#This Row],[End]:[End]]),1,"")),"")</f>
        <v/>
      </c>
      <c r="EO70" s="20" t="str">
        <f ca="1">IFERROR(IF(AND(Milestones[[#This Row],[Category]:[Category]]="Goal",EO$5&gt;=Milestones[[#This Row],[Start]:[Start]],EO$5&lt;=Milestones[[#This Row],[End]:[End]]),2,IF(AND(Milestones[[#This Row],[Category]:[Category]]="Milestone",EO$5&gt;=Milestones[[#This Row],[Start]:[Start]],EO$5&lt;=Milestones[[#This Row],[End]:[End]]),1,"")),"")</f>
        <v/>
      </c>
      <c r="EP70" s="20" t="str">
        <f ca="1">IFERROR(IF(AND(Milestones[[#This Row],[Category]:[Category]]="Goal",EP$5&gt;=Milestones[[#This Row],[Start]:[Start]],EP$5&lt;=Milestones[[#This Row],[End]:[End]]),2,IF(AND(Milestones[[#This Row],[Category]:[Category]]="Milestone",EP$5&gt;=Milestones[[#This Row],[Start]:[Start]],EP$5&lt;=Milestones[[#This Row],[End]:[End]]),1,"")),"")</f>
        <v/>
      </c>
      <c r="EQ70" s="20" t="str">
        <f ca="1">IFERROR(IF(AND(Milestones[[#This Row],[Category]:[Category]]="Goal",EQ$5&gt;=Milestones[[#This Row],[Start]:[Start]],EQ$5&lt;=Milestones[[#This Row],[End]:[End]]),2,IF(AND(Milestones[[#This Row],[Category]:[Category]]="Milestone",EQ$5&gt;=Milestones[[#This Row],[Start]:[Start]],EQ$5&lt;=Milestones[[#This Row],[End]:[End]]),1,"")),"")</f>
        <v/>
      </c>
      <c r="ER70" s="20" t="str">
        <f ca="1">IFERROR(IF(AND(Milestones[[#This Row],[Category]:[Category]]="Goal",ER$5&gt;=Milestones[[#This Row],[Start]:[Start]],ER$5&lt;=Milestones[[#This Row],[End]:[End]]),2,IF(AND(Milestones[[#This Row],[Category]:[Category]]="Milestone",ER$5&gt;=Milestones[[#This Row],[Start]:[Start]],ER$5&lt;=Milestones[[#This Row],[End]:[End]]),1,"")),"")</f>
        <v/>
      </c>
    </row>
    <row r="71" spans="2:148" ht="15" customHeight="1" x14ac:dyDescent="0.3">
      <c r="B71" s="41">
        <f t="shared" si="73"/>
        <v>64</v>
      </c>
      <c r="C71" s="63" t="s">
        <v>163</v>
      </c>
      <c r="D71" s="61" t="s">
        <v>65</v>
      </c>
      <c r="E71" s="37" t="s">
        <v>59</v>
      </c>
      <c r="F71" s="64" t="s">
        <v>11</v>
      </c>
      <c r="G71" s="43"/>
      <c r="H71" s="35"/>
      <c r="I71" s="58">
        <f>IFERROR(IF(Milestones[[#This Row],[Activity]]="","",WORKDAY(IF(Milestones[[#This Row],[Predecessor]]="",IF(O70&lt;&gt;"", O70, L70),IF(INDEX(Milestones[Actual End],Milestones[[#This Row],[Predecessor]])&lt;&gt;"",INDEX(Milestones[Actual End],Milestones[[#This Row],[Predecessor]]),INDEX(Milestones[End],Milestones[[#This Row],[Predecessor]]))),Milestones[[#This Row],[Lag Days (Working Days)]],Table5[Holidays])),"")</f>
        <v>43416</v>
      </c>
      <c r="J71" s="70">
        <v>1</v>
      </c>
      <c r="K71" s="46">
        <f>IF(Milestones[[#This Row],[Responsible]]="",Milestones[[#This Row],[Effort (Working Days)]],IFERROR(ROUND(Milestones[[#This Row],[Effort (Working Days)]]/VLOOKUP(Milestones[[#This Row],[Responsible]],ProjectPersonnel[],2,FALSE)*4,0)/4,0))</f>
        <v>1.5</v>
      </c>
      <c r="L71" s="47">
        <f>IFERROR(WORKDAY(Milestones[[#This Row],[Start]],Milestones[[#This Row],[Task Duration]],Table5[Holidays]),"")</f>
        <v>43417</v>
      </c>
      <c r="M71" s="49" t="s">
        <v>160</v>
      </c>
      <c r="N71" s="49"/>
      <c r="O71" s="49"/>
      <c r="P71" s="72">
        <v>0</v>
      </c>
      <c r="Q71" s="13"/>
      <c r="R71" s="13"/>
      <c r="T71" s="20" t="str">
        <f ca="1">IFERROR(IF(AND(Milestones[[#This Row],[Category]:[Category]]="Goal",T$5&gt;=Milestones[[#This Row],[Start]:[Start]],T$5&lt;=Milestones[[#This Row],[End]:[End]]),2,IF(AND(Milestones[[#This Row],[Category]:[Category]]="Milestone",T$5&gt;=Milestones[[#This Row],[Start]:[Start]],T$5&lt;=Milestones[[#This Row],[End]:[End]]),1,"")),"")</f>
        <v/>
      </c>
      <c r="U71" s="20" t="str">
        <f ca="1">IFERROR(IF(AND(Milestones[[#This Row],[Category]:[Category]]="Goal",U$5&gt;=Milestones[[#This Row],[Start]:[Start]],U$5&lt;=Milestones[[#This Row],[End]:[End]]),2,IF(AND(Milestones[[#This Row],[Category]:[Category]]="Milestone",U$5&gt;=Milestones[[#This Row],[Start]:[Start]],U$5&lt;=Milestones[[#This Row],[End]:[End]]),1,"")),"")</f>
        <v/>
      </c>
      <c r="V71" s="20" t="str">
        <f ca="1">IFERROR(IF(AND(Milestones[[#This Row],[Category]:[Category]]="Goal",V$5&gt;=Milestones[[#This Row],[Start]:[Start]],V$5&lt;=Milestones[[#This Row],[End]:[End]]),2,IF(AND(Milestones[[#This Row],[Category]:[Category]]="Milestone",V$5&gt;=Milestones[[#This Row],[Start]:[Start]],V$5&lt;=Milestones[[#This Row],[End]:[End]]),1,"")),"")</f>
        <v/>
      </c>
      <c r="W71" s="20" t="str">
        <f ca="1">IFERROR(IF(AND(Milestones[[#This Row],[Category]:[Category]]="Goal",W$5&gt;=Milestones[[#This Row],[Start]:[Start]],W$5&lt;=Milestones[[#This Row],[End]:[End]]),2,IF(AND(Milestones[[#This Row],[Category]:[Category]]="Milestone",W$5&gt;=Milestones[[#This Row],[Start]:[Start]],W$5&lt;=Milestones[[#This Row],[End]:[End]]),1,"")),"")</f>
        <v/>
      </c>
      <c r="X71" s="20" t="str">
        <f ca="1">IFERROR(IF(AND(Milestones[[#This Row],[Category]:[Category]]="Goal",X$5&gt;=Milestones[[#This Row],[Start]:[Start]],X$5&lt;=Milestones[[#This Row],[End]:[End]]),2,IF(AND(Milestones[[#This Row],[Category]:[Category]]="Milestone",X$5&gt;=Milestones[[#This Row],[Start]:[Start]],X$5&lt;=Milestones[[#This Row],[End]:[End]]),1,"")),"")</f>
        <v/>
      </c>
      <c r="Y71" s="20" t="str">
        <f ca="1">IFERROR(IF(AND(Milestones[[#This Row],[Category]:[Category]]="Goal",Y$5&gt;=Milestones[[#This Row],[Start]:[Start]],Y$5&lt;=Milestones[[#This Row],[End]:[End]]),2,IF(AND(Milestones[[#This Row],[Category]:[Category]]="Milestone",Y$5&gt;=Milestones[[#This Row],[Start]:[Start]],Y$5&lt;=Milestones[[#This Row],[End]:[End]]),1,"")),"")</f>
        <v/>
      </c>
      <c r="Z71" s="20" t="str">
        <f ca="1">IFERROR(IF(AND(Milestones[[#This Row],[Category]:[Category]]="Goal",Z$5&gt;=Milestones[[#This Row],[Start]:[Start]],Z$5&lt;=Milestones[[#This Row],[End]:[End]]),2,IF(AND(Milestones[[#This Row],[Category]:[Category]]="Milestone",Z$5&gt;=Milestones[[#This Row],[Start]:[Start]],Z$5&lt;=Milestones[[#This Row],[End]:[End]]),1,"")),"")</f>
        <v/>
      </c>
      <c r="AA71" s="20" t="str">
        <f ca="1">IFERROR(IF(AND(Milestones[[#This Row],[Category]:[Category]]="Goal",AA$5&gt;=Milestones[[#This Row],[Start]:[Start]],AA$5&lt;=Milestones[[#This Row],[End]:[End]]),2,IF(AND(Milestones[[#This Row],[Category]:[Category]]="Milestone",AA$5&gt;=Milestones[[#This Row],[Start]:[Start]],AA$5&lt;=Milestones[[#This Row],[End]:[End]]),1,"")),"")</f>
        <v/>
      </c>
      <c r="AB71" s="20" t="str">
        <f ca="1">IFERROR(IF(AND(Milestones[[#This Row],[Category]:[Category]]="Goal",AB$5&gt;=Milestones[[#This Row],[Start]:[Start]],AB$5&lt;=Milestones[[#This Row],[End]:[End]]),2,IF(AND(Milestones[[#This Row],[Category]:[Category]]="Milestone",AB$5&gt;=Milestones[[#This Row],[Start]:[Start]],AB$5&lt;=Milestones[[#This Row],[End]:[End]]),1,"")),"")</f>
        <v/>
      </c>
      <c r="AC71" s="20" t="str">
        <f ca="1">IFERROR(IF(AND(Milestones[[#This Row],[Category]:[Category]]="Goal",AC$5&gt;=Milestones[[#This Row],[Start]:[Start]],AC$5&lt;=Milestones[[#This Row],[End]:[End]]),2,IF(AND(Milestones[[#This Row],[Category]:[Category]]="Milestone",AC$5&gt;=Milestones[[#This Row],[Start]:[Start]],AC$5&lt;=Milestones[[#This Row],[End]:[End]]),1,"")),"")</f>
        <v/>
      </c>
      <c r="AD71" s="20" t="str">
        <f ca="1">IFERROR(IF(AND(Milestones[[#This Row],[Category]:[Category]]="Goal",AD$5&gt;=Milestones[[#This Row],[Start]:[Start]],AD$5&lt;=Milestones[[#This Row],[End]:[End]]),2,IF(AND(Milestones[[#This Row],[Category]:[Category]]="Milestone",AD$5&gt;=Milestones[[#This Row],[Start]:[Start]],AD$5&lt;=Milestones[[#This Row],[End]:[End]]),1,"")),"")</f>
        <v/>
      </c>
      <c r="AE71" s="20" t="str">
        <f ca="1">IFERROR(IF(AND(Milestones[[#This Row],[Category]:[Category]]="Goal",AE$5&gt;=Milestones[[#This Row],[Start]:[Start]],AE$5&lt;=Milestones[[#This Row],[End]:[End]]),2,IF(AND(Milestones[[#This Row],[Category]:[Category]]="Milestone",AE$5&gt;=Milestones[[#This Row],[Start]:[Start]],AE$5&lt;=Milestones[[#This Row],[End]:[End]]),1,"")),"")</f>
        <v/>
      </c>
      <c r="AF71" s="20" t="str">
        <f ca="1">IFERROR(IF(AND(Milestones[[#This Row],[Category]:[Category]]="Goal",AF$5&gt;=Milestones[[#This Row],[Start]:[Start]],AF$5&lt;=Milestones[[#This Row],[End]:[End]]),2,IF(AND(Milestones[[#This Row],[Category]:[Category]]="Milestone",AF$5&gt;=Milestones[[#This Row],[Start]:[Start]],AF$5&lt;=Milestones[[#This Row],[End]:[End]]),1,"")),"")</f>
        <v/>
      </c>
      <c r="AG71" s="20" t="str">
        <f ca="1">IFERROR(IF(AND(Milestones[[#This Row],[Category]:[Category]]="Goal",AG$5&gt;=Milestones[[#This Row],[Start]:[Start]],AG$5&lt;=Milestones[[#This Row],[End]:[End]]),2,IF(AND(Milestones[[#This Row],[Category]:[Category]]="Milestone",AG$5&gt;=Milestones[[#This Row],[Start]:[Start]],AG$5&lt;=Milestones[[#This Row],[End]:[End]]),1,"")),"")</f>
        <v/>
      </c>
      <c r="AH71" s="20" t="str">
        <f ca="1">IFERROR(IF(AND(Milestones[[#This Row],[Category]:[Category]]="Goal",AH$5&gt;=Milestones[[#This Row],[Start]:[Start]],AH$5&lt;=Milestones[[#This Row],[End]:[End]]),2,IF(AND(Milestones[[#This Row],[Category]:[Category]]="Milestone",AH$5&gt;=Milestones[[#This Row],[Start]:[Start]],AH$5&lt;=Milestones[[#This Row],[End]:[End]]),1,"")),"")</f>
        <v/>
      </c>
      <c r="AI71" s="20" t="str">
        <f ca="1">IFERROR(IF(AND(Milestones[[#This Row],[Category]:[Category]]="Goal",AI$5&gt;=Milestones[[#This Row],[Start]:[Start]],AI$5&lt;=Milestones[[#This Row],[End]:[End]]),2,IF(AND(Milestones[[#This Row],[Category]:[Category]]="Milestone",AI$5&gt;=Milestones[[#This Row],[Start]:[Start]],AI$5&lt;=Milestones[[#This Row],[End]:[End]]),1,"")),"")</f>
        <v/>
      </c>
      <c r="AJ71" s="20" t="str">
        <f ca="1">IFERROR(IF(AND(Milestones[[#This Row],[Category]:[Category]]="Goal",AJ$5&gt;=Milestones[[#This Row],[Start]:[Start]],AJ$5&lt;=Milestones[[#This Row],[End]:[End]]),2,IF(AND(Milestones[[#This Row],[Category]:[Category]]="Milestone",AJ$5&gt;=Milestones[[#This Row],[Start]:[Start]],AJ$5&lt;=Milestones[[#This Row],[End]:[End]]),1,"")),"")</f>
        <v/>
      </c>
      <c r="AK71" s="20" t="str">
        <f ca="1">IFERROR(IF(AND(Milestones[[#This Row],[Category]:[Category]]="Goal",AK$5&gt;=Milestones[[#This Row],[Start]:[Start]],AK$5&lt;=Milestones[[#This Row],[End]:[End]]),2,IF(AND(Milestones[[#This Row],[Category]:[Category]]="Milestone",AK$5&gt;=Milestones[[#This Row],[Start]:[Start]],AK$5&lt;=Milestones[[#This Row],[End]:[End]]),1,"")),"")</f>
        <v/>
      </c>
      <c r="AL71" s="20" t="str">
        <f ca="1">IFERROR(IF(AND(Milestones[[#This Row],[Category]:[Category]]="Goal",AL$5&gt;=Milestones[[#This Row],[Start]:[Start]],AL$5&lt;=Milestones[[#This Row],[End]:[End]]),2,IF(AND(Milestones[[#This Row],[Category]:[Category]]="Milestone",AL$5&gt;=Milestones[[#This Row],[Start]:[Start]],AL$5&lt;=Milestones[[#This Row],[End]:[End]]),1,"")),"")</f>
        <v/>
      </c>
      <c r="AM71" s="20" t="str">
        <f ca="1">IFERROR(IF(AND(Milestones[[#This Row],[Category]:[Category]]="Goal",AM$5&gt;=Milestones[[#This Row],[Start]:[Start]],AM$5&lt;=Milestones[[#This Row],[End]:[End]]),2,IF(AND(Milestones[[#This Row],[Category]:[Category]]="Milestone",AM$5&gt;=Milestones[[#This Row],[Start]:[Start]],AM$5&lt;=Milestones[[#This Row],[End]:[End]]),1,"")),"")</f>
        <v/>
      </c>
      <c r="AN71" s="20" t="str">
        <f ca="1">IFERROR(IF(AND(Milestones[[#This Row],[Category]:[Category]]="Goal",AN$5&gt;=Milestones[[#This Row],[Start]:[Start]],AN$5&lt;=Milestones[[#This Row],[End]:[End]]),2,IF(AND(Milestones[[#This Row],[Category]:[Category]]="Milestone",AN$5&gt;=Milestones[[#This Row],[Start]:[Start]],AN$5&lt;=Milestones[[#This Row],[End]:[End]]),1,"")),"")</f>
        <v/>
      </c>
      <c r="AO71" s="20" t="str">
        <f ca="1">IFERROR(IF(AND(Milestones[[#This Row],[Category]:[Category]]="Goal",AO$5&gt;=Milestones[[#This Row],[Start]:[Start]],AO$5&lt;=Milestones[[#This Row],[End]:[End]]),2,IF(AND(Milestones[[#This Row],[Category]:[Category]]="Milestone",AO$5&gt;=Milestones[[#This Row],[Start]:[Start]],AO$5&lt;=Milestones[[#This Row],[End]:[End]]),1,"")),"")</f>
        <v/>
      </c>
      <c r="AP71" s="20" t="str">
        <f ca="1">IFERROR(IF(AND(Milestones[[#This Row],[Category]:[Category]]="Goal",AP$5&gt;=Milestones[[#This Row],[Start]:[Start]],AP$5&lt;=Milestones[[#This Row],[End]:[End]]),2,IF(AND(Milestones[[#This Row],[Category]:[Category]]="Milestone",AP$5&gt;=Milestones[[#This Row],[Start]:[Start]],AP$5&lt;=Milestones[[#This Row],[End]:[End]]),1,"")),"")</f>
        <v/>
      </c>
      <c r="AQ71" s="20" t="str">
        <f ca="1">IFERROR(IF(AND(Milestones[[#This Row],[Category]:[Category]]="Goal",AQ$5&gt;=Milestones[[#This Row],[Start]:[Start]],AQ$5&lt;=Milestones[[#This Row],[End]:[End]]),2,IF(AND(Milestones[[#This Row],[Category]:[Category]]="Milestone",AQ$5&gt;=Milestones[[#This Row],[Start]:[Start]],AQ$5&lt;=Milestones[[#This Row],[End]:[End]]),1,"")),"")</f>
        <v/>
      </c>
      <c r="AR71" s="20" t="str">
        <f ca="1">IFERROR(IF(AND(Milestones[[#This Row],[Category]:[Category]]="Goal",AR$5&gt;=Milestones[[#This Row],[Start]:[Start]],AR$5&lt;=Milestones[[#This Row],[End]:[End]]),2,IF(AND(Milestones[[#This Row],[Category]:[Category]]="Milestone",AR$5&gt;=Milestones[[#This Row],[Start]:[Start]],AR$5&lt;=Milestones[[#This Row],[End]:[End]]),1,"")),"")</f>
        <v/>
      </c>
      <c r="AS71" s="20" t="str">
        <f ca="1">IFERROR(IF(AND(Milestones[[#This Row],[Category]:[Category]]="Goal",AS$5&gt;=Milestones[[#This Row],[Start]:[Start]],AS$5&lt;=Milestones[[#This Row],[End]:[End]]),2,IF(AND(Milestones[[#This Row],[Category]:[Category]]="Milestone",AS$5&gt;=Milestones[[#This Row],[Start]:[Start]],AS$5&lt;=Milestones[[#This Row],[End]:[End]]),1,"")),"")</f>
        <v/>
      </c>
      <c r="AT71" s="20" t="str">
        <f ca="1">IFERROR(IF(AND(Milestones[[#This Row],[Category]:[Category]]="Goal",AT$5&gt;=Milestones[[#This Row],[Start]:[Start]],AT$5&lt;=Milestones[[#This Row],[End]:[End]]),2,IF(AND(Milestones[[#This Row],[Category]:[Category]]="Milestone",AT$5&gt;=Milestones[[#This Row],[Start]:[Start]],AT$5&lt;=Milestones[[#This Row],[End]:[End]]),1,"")),"")</f>
        <v/>
      </c>
      <c r="AU71" s="20" t="str">
        <f ca="1">IFERROR(IF(AND(Milestones[[#This Row],[Category]:[Category]]="Goal",AU$5&gt;=Milestones[[#This Row],[Start]:[Start]],AU$5&lt;=Milestones[[#This Row],[End]:[End]]),2,IF(AND(Milestones[[#This Row],[Category]:[Category]]="Milestone",AU$5&gt;=Milestones[[#This Row],[Start]:[Start]],AU$5&lt;=Milestones[[#This Row],[End]:[End]]),1,"")),"")</f>
        <v/>
      </c>
      <c r="AV71" s="20" t="str">
        <f ca="1">IFERROR(IF(AND(Milestones[[#This Row],[Category]:[Category]]="Goal",AV$5&gt;=Milestones[[#This Row],[Start]:[Start]],AV$5&lt;=Milestones[[#This Row],[End]:[End]]),2,IF(AND(Milestones[[#This Row],[Category]:[Category]]="Milestone",AV$5&gt;=Milestones[[#This Row],[Start]:[Start]],AV$5&lt;=Milestones[[#This Row],[End]:[End]]),1,"")),"")</f>
        <v/>
      </c>
      <c r="AW71" s="20" t="str">
        <f ca="1">IFERROR(IF(AND(Milestones[[#This Row],[Category]:[Category]]="Goal",AW$5&gt;=Milestones[[#This Row],[Start]:[Start]],AW$5&lt;=Milestones[[#This Row],[End]:[End]]),2,IF(AND(Milestones[[#This Row],[Category]:[Category]]="Milestone",AW$5&gt;=Milestones[[#This Row],[Start]:[Start]],AW$5&lt;=Milestones[[#This Row],[End]:[End]]),1,"")),"")</f>
        <v/>
      </c>
      <c r="AX71" s="20" t="str">
        <f ca="1">IFERROR(IF(AND(Milestones[[#This Row],[Category]:[Category]]="Goal",AX$5&gt;=Milestones[[#This Row],[Start]:[Start]],AX$5&lt;=Milestones[[#This Row],[End]:[End]]),2,IF(AND(Milestones[[#This Row],[Category]:[Category]]="Milestone",AX$5&gt;=Milestones[[#This Row],[Start]:[Start]],AX$5&lt;=Milestones[[#This Row],[End]:[End]]),1,"")),"")</f>
        <v/>
      </c>
      <c r="AY71" s="20" t="str">
        <f ca="1">IFERROR(IF(AND(Milestones[[#This Row],[Category]:[Category]]="Goal",AY$5&gt;=Milestones[[#This Row],[Start]:[Start]],AY$5&lt;=Milestones[[#This Row],[End]:[End]]),2,IF(AND(Milestones[[#This Row],[Category]:[Category]]="Milestone",AY$5&gt;=Milestones[[#This Row],[Start]:[Start]],AY$5&lt;=Milestones[[#This Row],[End]:[End]]),1,"")),"")</f>
        <v/>
      </c>
      <c r="AZ71" s="20" t="str">
        <f ca="1">IFERROR(IF(AND(Milestones[[#This Row],[Category]:[Category]]="Goal",AZ$5&gt;=Milestones[[#This Row],[Start]:[Start]],AZ$5&lt;=Milestones[[#This Row],[End]:[End]]),2,IF(AND(Milestones[[#This Row],[Category]:[Category]]="Milestone",AZ$5&gt;=Milestones[[#This Row],[Start]:[Start]],AZ$5&lt;=Milestones[[#This Row],[End]:[End]]),1,"")),"")</f>
        <v/>
      </c>
      <c r="BA71" s="20" t="str">
        <f ca="1">IFERROR(IF(AND(Milestones[[#This Row],[Category]:[Category]]="Goal",BA$5&gt;=Milestones[[#This Row],[Start]:[Start]],BA$5&lt;=Milestones[[#This Row],[End]:[End]]),2,IF(AND(Milestones[[#This Row],[Category]:[Category]]="Milestone",BA$5&gt;=Milestones[[#This Row],[Start]:[Start]],BA$5&lt;=Milestones[[#This Row],[End]:[End]]),1,"")),"")</f>
        <v/>
      </c>
      <c r="BB71" s="20" t="str">
        <f ca="1">IFERROR(IF(AND(Milestones[[#This Row],[Category]:[Category]]="Goal",BB$5&gt;=Milestones[[#This Row],[Start]:[Start]],BB$5&lt;=Milestones[[#This Row],[End]:[End]]),2,IF(AND(Milestones[[#This Row],[Category]:[Category]]="Milestone",BB$5&gt;=Milestones[[#This Row],[Start]:[Start]],BB$5&lt;=Milestones[[#This Row],[End]:[End]]),1,"")),"")</f>
        <v/>
      </c>
      <c r="BC71" s="20" t="str">
        <f ca="1">IFERROR(IF(AND(Milestones[[#This Row],[Category]:[Category]]="Goal",BC$5&gt;=Milestones[[#This Row],[Start]:[Start]],BC$5&lt;=Milestones[[#This Row],[End]:[End]]),2,IF(AND(Milestones[[#This Row],[Category]:[Category]]="Milestone",BC$5&gt;=Milestones[[#This Row],[Start]:[Start]],BC$5&lt;=Milestones[[#This Row],[End]:[End]]),1,"")),"")</f>
        <v/>
      </c>
      <c r="BD71" s="20" t="str">
        <f ca="1">IFERROR(IF(AND(Milestones[[#This Row],[Category]:[Category]]="Goal",BD$5&gt;=Milestones[[#This Row],[Start]:[Start]],BD$5&lt;=Milestones[[#This Row],[End]:[End]]),2,IF(AND(Milestones[[#This Row],[Category]:[Category]]="Milestone",BD$5&gt;=Milestones[[#This Row],[Start]:[Start]],BD$5&lt;=Milestones[[#This Row],[End]:[End]]),1,"")),"")</f>
        <v/>
      </c>
      <c r="BE71" s="20" t="str">
        <f ca="1">IFERROR(IF(AND(Milestones[[#This Row],[Category]:[Category]]="Goal",BE$5&gt;=Milestones[[#This Row],[Start]:[Start]],BE$5&lt;=Milestones[[#This Row],[End]:[End]]),2,IF(AND(Milestones[[#This Row],[Category]:[Category]]="Milestone",BE$5&gt;=Milestones[[#This Row],[Start]:[Start]],BE$5&lt;=Milestones[[#This Row],[End]:[End]]),1,"")),"")</f>
        <v/>
      </c>
      <c r="BF71" s="20" t="str">
        <f ca="1">IFERROR(IF(AND(Milestones[[#This Row],[Category]:[Category]]="Goal",BF$5&gt;=Milestones[[#This Row],[Start]:[Start]],BF$5&lt;=Milestones[[#This Row],[End]:[End]]),2,IF(AND(Milestones[[#This Row],[Category]:[Category]]="Milestone",BF$5&gt;=Milestones[[#This Row],[Start]:[Start]],BF$5&lt;=Milestones[[#This Row],[End]:[End]]),1,"")),"")</f>
        <v/>
      </c>
      <c r="BG71" s="20" t="str">
        <f ca="1">IFERROR(IF(AND(Milestones[[#This Row],[Category]:[Category]]="Goal",BG$5&gt;=Milestones[[#This Row],[Start]:[Start]],BG$5&lt;=Milestones[[#This Row],[End]:[End]]),2,IF(AND(Milestones[[#This Row],[Category]:[Category]]="Milestone",BG$5&gt;=Milestones[[#This Row],[Start]:[Start]],BG$5&lt;=Milestones[[#This Row],[End]:[End]]),1,"")),"")</f>
        <v/>
      </c>
      <c r="BH71" s="20" t="str">
        <f ca="1">IFERROR(IF(AND(Milestones[[#This Row],[Category]:[Category]]="Goal",BH$5&gt;=Milestones[[#This Row],[Start]:[Start]],BH$5&lt;=Milestones[[#This Row],[End]:[End]]),2,IF(AND(Milestones[[#This Row],[Category]:[Category]]="Milestone",BH$5&gt;=Milestones[[#This Row],[Start]:[Start]],BH$5&lt;=Milestones[[#This Row],[End]:[End]]),1,"")),"")</f>
        <v/>
      </c>
      <c r="BI71" s="20" t="str">
        <f ca="1">IFERROR(IF(AND(Milestones[[#This Row],[Category]:[Category]]="Goal",BI$5&gt;=Milestones[[#This Row],[Start]:[Start]],BI$5&lt;=Milestones[[#This Row],[End]:[End]]),2,IF(AND(Milestones[[#This Row],[Category]:[Category]]="Milestone",BI$5&gt;=Milestones[[#This Row],[Start]:[Start]],BI$5&lt;=Milestones[[#This Row],[End]:[End]]),1,"")),"")</f>
        <v/>
      </c>
      <c r="BJ71" s="20" t="str">
        <f ca="1">IFERROR(IF(AND(Milestones[[#This Row],[Category]:[Category]]="Goal",BJ$5&gt;=Milestones[[#This Row],[Start]:[Start]],BJ$5&lt;=Milestones[[#This Row],[End]:[End]]),2,IF(AND(Milestones[[#This Row],[Category]:[Category]]="Milestone",BJ$5&gt;=Milestones[[#This Row],[Start]:[Start]],BJ$5&lt;=Milestones[[#This Row],[End]:[End]]),1,"")),"")</f>
        <v/>
      </c>
      <c r="BK71" s="20" t="str">
        <f ca="1">IFERROR(IF(AND(Milestones[[#This Row],[Category]:[Category]]="Goal",BK$5&gt;=Milestones[[#This Row],[Start]:[Start]],BK$5&lt;=Milestones[[#This Row],[End]:[End]]),2,IF(AND(Milestones[[#This Row],[Category]:[Category]]="Milestone",BK$5&gt;=Milestones[[#This Row],[Start]:[Start]],BK$5&lt;=Milestones[[#This Row],[End]:[End]]),1,"")),"")</f>
        <v/>
      </c>
      <c r="BL71" s="20" t="str">
        <f ca="1">IFERROR(IF(AND(Milestones[[#This Row],[Category]:[Category]]="Goal",BL$5&gt;=Milestones[[#This Row],[Start]:[Start]],BL$5&lt;=Milestones[[#This Row],[End]:[End]]),2,IF(AND(Milestones[[#This Row],[Category]:[Category]]="Milestone",BL$5&gt;=Milestones[[#This Row],[Start]:[Start]],BL$5&lt;=Milestones[[#This Row],[End]:[End]]),1,"")),"")</f>
        <v/>
      </c>
      <c r="BM71" s="20" t="str">
        <f ca="1">IFERROR(IF(AND(Milestones[[#This Row],[Category]:[Category]]="Goal",BM$5&gt;=Milestones[[#This Row],[Start]:[Start]],BM$5&lt;=Milestones[[#This Row],[End]:[End]]),2,IF(AND(Milestones[[#This Row],[Category]:[Category]]="Milestone",BM$5&gt;=Milestones[[#This Row],[Start]:[Start]],BM$5&lt;=Milestones[[#This Row],[End]:[End]]),1,"")),"")</f>
        <v/>
      </c>
      <c r="BN71" s="20" t="str">
        <f ca="1">IFERROR(IF(AND(Milestones[[#This Row],[Category]:[Category]]="Goal",BN$5&gt;=Milestones[[#This Row],[Start]:[Start]],BN$5&lt;=Milestones[[#This Row],[End]:[End]]),2,IF(AND(Milestones[[#This Row],[Category]:[Category]]="Milestone",BN$5&gt;=Milestones[[#This Row],[Start]:[Start]],BN$5&lt;=Milestones[[#This Row],[End]:[End]]),1,"")),"")</f>
        <v/>
      </c>
      <c r="BO71" s="20" t="str">
        <f ca="1">IFERROR(IF(AND(Milestones[[#This Row],[Category]:[Category]]="Goal",BO$5&gt;=Milestones[[#This Row],[Start]:[Start]],BO$5&lt;=Milestones[[#This Row],[End]:[End]]),2,IF(AND(Milestones[[#This Row],[Category]:[Category]]="Milestone",BO$5&gt;=Milestones[[#This Row],[Start]:[Start]],BO$5&lt;=Milestones[[#This Row],[End]:[End]]),1,"")),"")</f>
        <v/>
      </c>
      <c r="BP71" s="20" t="str">
        <f ca="1">IFERROR(IF(AND(Milestones[[#This Row],[Category]:[Category]]="Goal",BP$5&gt;=Milestones[[#This Row],[Start]:[Start]],BP$5&lt;=Milestones[[#This Row],[End]:[End]]),2,IF(AND(Milestones[[#This Row],[Category]:[Category]]="Milestone",BP$5&gt;=Milestones[[#This Row],[Start]:[Start]],BP$5&lt;=Milestones[[#This Row],[End]:[End]]),1,"")),"")</f>
        <v/>
      </c>
      <c r="BQ71" s="20" t="str">
        <f ca="1">IFERROR(IF(AND(Milestones[[#This Row],[Category]:[Category]]="Goal",BQ$5&gt;=Milestones[[#This Row],[Start]:[Start]],BQ$5&lt;=Milestones[[#This Row],[End]:[End]]),2,IF(AND(Milestones[[#This Row],[Category]:[Category]]="Milestone",BQ$5&gt;=Milestones[[#This Row],[Start]:[Start]],BQ$5&lt;=Milestones[[#This Row],[End]:[End]]),1,"")),"")</f>
        <v/>
      </c>
      <c r="BR71" s="20" t="str">
        <f ca="1">IFERROR(IF(AND(Milestones[[#This Row],[Category]:[Category]]="Goal",BR$5&gt;=Milestones[[#This Row],[Start]:[Start]],BR$5&lt;=Milestones[[#This Row],[End]:[End]]),2,IF(AND(Milestones[[#This Row],[Category]:[Category]]="Milestone",BR$5&gt;=Milestones[[#This Row],[Start]:[Start]],BR$5&lt;=Milestones[[#This Row],[End]:[End]]),1,"")),"")</f>
        <v/>
      </c>
      <c r="BS71" s="20" t="str">
        <f ca="1">IFERROR(IF(AND(Milestones[[#This Row],[Category]:[Category]]="Goal",BS$5&gt;=Milestones[[#This Row],[Start]:[Start]],BS$5&lt;=Milestones[[#This Row],[End]:[End]]),2,IF(AND(Milestones[[#This Row],[Category]:[Category]]="Milestone",BS$5&gt;=Milestones[[#This Row],[Start]:[Start]],BS$5&lt;=Milestones[[#This Row],[End]:[End]]),1,"")),"")</f>
        <v/>
      </c>
      <c r="BT71" s="20" t="str">
        <f ca="1">IFERROR(IF(AND(Milestones[[#This Row],[Category]:[Category]]="Goal",BT$5&gt;=Milestones[[#This Row],[Start]:[Start]],BT$5&lt;=Milestones[[#This Row],[End]:[End]]),2,IF(AND(Milestones[[#This Row],[Category]:[Category]]="Milestone",BT$5&gt;=Milestones[[#This Row],[Start]:[Start]],BT$5&lt;=Milestones[[#This Row],[End]:[End]]),1,"")),"")</f>
        <v/>
      </c>
      <c r="BU71" s="20" t="str">
        <f ca="1">IFERROR(IF(AND(Milestones[[#This Row],[Category]:[Category]]="Goal",BU$5&gt;=Milestones[[#This Row],[Start]:[Start]],BU$5&lt;=Milestones[[#This Row],[End]:[End]]),2,IF(AND(Milestones[[#This Row],[Category]:[Category]]="Milestone",BU$5&gt;=Milestones[[#This Row],[Start]:[Start]],BU$5&lt;=Milestones[[#This Row],[End]:[End]]),1,"")),"")</f>
        <v/>
      </c>
      <c r="BV71" s="20" t="str">
        <f ca="1">IFERROR(IF(AND(Milestones[[#This Row],[Category]:[Category]]="Goal",BV$5&gt;=Milestones[[#This Row],[Start]:[Start]],BV$5&lt;=Milestones[[#This Row],[End]:[End]]),2,IF(AND(Milestones[[#This Row],[Category]:[Category]]="Milestone",BV$5&gt;=Milestones[[#This Row],[Start]:[Start]],BV$5&lt;=Milestones[[#This Row],[End]:[End]]),1,"")),"")</f>
        <v/>
      </c>
      <c r="BW71" s="20" t="str">
        <f ca="1">IFERROR(IF(AND(Milestones[[#This Row],[Category]:[Category]]="Goal",BW$5&gt;=Milestones[[#This Row],[Start]:[Start]],BW$5&lt;=Milestones[[#This Row],[End]:[End]]),2,IF(AND(Milestones[[#This Row],[Category]:[Category]]="Milestone",BW$5&gt;=Milestones[[#This Row],[Start]:[Start]],BW$5&lt;=Milestones[[#This Row],[End]:[End]]),1,"")),"")</f>
        <v/>
      </c>
      <c r="BX71" s="20" t="str">
        <f ca="1">IFERROR(IF(AND(Milestones[[#This Row],[Category]:[Category]]="Goal",BX$5&gt;=Milestones[[#This Row],[Start]:[Start]],BX$5&lt;=Milestones[[#This Row],[End]:[End]]),2,IF(AND(Milestones[[#This Row],[Category]:[Category]]="Milestone",BX$5&gt;=Milestones[[#This Row],[Start]:[Start]],BX$5&lt;=Milestones[[#This Row],[End]:[End]]),1,"")),"")</f>
        <v/>
      </c>
      <c r="BY71" s="20" t="str">
        <f ca="1">IFERROR(IF(AND(Milestones[[#This Row],[Category]:[Category]]="Goal",BY$5&gt;=Milestones[[#This Row],[Start]:[Start]],BY$5&lt;=Milestones[[#This Row],[End]:[End]]),2,IF(AND(Milestones[[#This Row],[Category]:[Category]]="Milestone",BY$5&gt;=Milestones[[#This Row],[Start]:[Start]],BY$5&lt;=Milestones[[#This Row],[End]:[End]]),1,"")),"")</f>
        <v/>
      </c>
      <c r="BZ71" s="20" t="str">
        <f ca="1">IFERROR(IF(AND(Milestones[[#This Row],[Category]:[Category]]="Goal",BZ$5&gt;=Milestones[[#This Row],[Start]:[Start]],BZ$5&lt;=Milestones[[#This Row],[End]:[End]]),2,IF(AND(Milestones[[#This Row],[Category]:[Category]]="Milestone",BZ$5&gt;=Milestones[[#This Row],[Start]:[Start]],BZ$5&lt;=Milestones[[#This Row],[End]:[End]]),1,"")),"")</f>
        <v/>
      </c>
      <c r="CA71" s="20" t="str">
        <f ca="1">IFERROR(IF(AND(Milestones[[#This Row],[Category]:[Category]]="Goal",CA$5&gt;=Milestones[[#This Row],[Start]:[Start]],CA$5&lt;=Milestones[[#This Row],[End]:[End]]),2,IF(AND(Milestones[[#This Row],[Category]:[Category]]="Milestone",CA$5&gt;=Milestones[[#This Row],[Start]:[Start]],CA$5&lt;=Milestones[[#This Row],[End]:[End]]),1,"")),"")</f>
        <v/>
      </c>
      <c r="CB71" s="20" t="str">
        <f ca="1">IFERROR(IF(AND(Milestones[[#This Row],[Category]:[Category]]="Goal",CB$5&gt;=Milestones[[#This Row],[Start]:[Start]],CB$5&lt;=Milestones[[#This Row],[End]:[End]]),2,IF(AND(Milestones[[#This Row],[Category]:[Category]]="Milestone",CB$5&gt;=Milestones[[#This Row],[Start]:[Start]],CB$5&lt;=Milestones[[#This Row],[End]:[End]]),1,"")),"")</f>
        <v/>
      </c>
      <c r="CC71" s="20" t="str">
        <f ca="1">IFERROR(IF(AND(Milestones[[#This Row],[Category]:[Category]]="Goal",CC$5&gt;=Milestones[[#This Row],[Start]:[Start]],CC$5&lt;=Milestones[[#This Row],[End]:[End]]),2,IF(AND(Milestones[[#This Row],[Category]:[Category]]="Milestone",CC$5&gt;=Milestones[[#This Row],[Start]:[Start]],CC$5&lt;=Milestones[[#This Row],[End]:[End]]),1,"")),"")</f>
        <v/>
      </c>
      <c r="CD71" s="20" t="str">
        <f ca="1">IFERROR(IF(AND(Milestones[[#This Row],[Category]:[Category]]="Goal",CD$5&gt;=Milestones[[#This Row],[Start]:[Start]],CD$5&lt;=Milestones[[#This Row],[End]:[End]]),2,IF(AND(Milestones[[#This Row],[Category]:[Category]]="Milestone",CD$5&gt;=Milestones[[#This Row],[Start]:[Start]],CD$5&lt;=Milestones[[#This Row],[End]:[End]]),1,"")),"")</f>
        <v/>
      </c>
      <c r="CE71" s="20" t="str">
        <f ca="1">IFERROR(IF(AND(Milestones[[#This Row],[Category]:[Category]]="Goal",CE$5&gt;=Milestones[[#This Row],[Start]:[Start]],CE$5&lt;=Milestones[[#This Row],[End]:[End]]),2,IF(AND(Milestones[[#This Row],[Category]:[Category]]="Milestone",CE$5&gt;=Milestones[[#This Row],[Start]:[Start]],CE$5&lt;=Milestones[[#This Row],[End]:[End]]),1,"")),"")</f>
        <v/>
      </c>
      <c r="CF71" s="20" t="str">
        <f ca="1">IFERROR(IF(AND(Milestones[[#This Row],[Category]:[Category]]="Goal",CF$5&gt;=Milestones[[#This Row],[Start]:[Start]],CF$5&lt;=Milestones[[#This Row],[End]:[End]]),2,IF(AND(Milestones[[#This Row],[Category]:[Category]]="Milestone",CF$5&gt;=Milestones[[#This Row],[Start]:[Start]],CF$5&lt;=Milestones[[#This Row],[End]:[End]]),1,"")),"")</f>
        <v/>
      </c>
      <c r="CG71" s="20" t="str">
        <f ca="1">IFERROR(IF(AND(Milestones[[#This Row],[Category]:[Category]]="Goal",CG$5&gt;=Milestones[[#This Row],[Start]:[Start]],CG$5&lt;=Milestones[[#This Row],[End]:[End]]),2,IF(AND(Milestones[[#This Row],[Category]:[Category]]="Milestone",CG$5&gt;=Milestones[[#This Row],[Start]:[Start]],CG$5&lt;=Milestones[[#This Row],[End]:[End]]),1,"")),"")</f>
        <v/>
      </c>
      <c r="CH71" s="20" t="str">
        <f ca="1">IFERROR(IF(AND(Milestones[[#This Row],[Category]:[Category]]="Goal",CH$5&gt;=Milestones[[#This Row],[Start]:[Start]],CH$5&lt;=Milestones[[#This Row],[End]:[End]]),2,IF(AND(Milestones[[#This Row],[Category]:[Category]]="Milestone",CH$5&gt;=Milestones[[#This Row],[Start]:[Start]],CH$5&lt;=Milestones[[#This Row],[End]:[End]]),1,"")),"")</f>
        <v/>
      </c>
      <c r="CI71" s="20" t="str">
        <f ca="1">IFERROR(IF(AND(Milestones[[#This Row],[Category]:[Category]]="Goal",CI$5&gt;=Milestones[[#This Row],[Start]:[Start]],CI$5&lt;=Milestones[[#This Row],[End]:[End]]),2,IF(AND(Milestones[[#This Row],[Category]:[Category]]="Milestone",CI$5&gt;=Milestones[[#This Row],[Start]:[Start]],CI$5&lt;=Milestones[[#This Row],[End]:[End]]),1,"")),"")</f>
        <v/>
      </c>
      <c r="CJ71" s="20" t="str">
        <f ca="1">IFERROR(IF(AND(Milestones[[#This Row],[Category]:[Category]]="Goal",CJ$5&gt;=Milestones[[#This Row],[Start]:[Start]],CJ$5&lt;=Milestones[[#This Row],[End]:[End]]),2,IF(AND(Milestones[[#This Row],[Category]:[Category]]="Milestone",CJ$5&gt;=Milestones[[#This Row],[Start]:[Start]],CJ$5&lt;=Milestones[[#This Row],[End]:[End]]),1,"")),"")</f>
        <v/>
      </c>
      <c r="CK71" s="20" t="str">
        <f ca="1">IFERROR(IF(AND(Milestones[[#This Row],[Category]:[Category]]="Goal",CK$5&gt;=Milestones[[#This Row],[Start]:[Start]],CK$5&lt;=Milestones[[#This Row],[End]:[End]]),2,IF(AND(Milestones[[#This Row],[Category]:[Category]]="Milestone",CK$5&gt;=Milestones[[#This Row],[Start]:[Start]],CK$5&lt;=Milestones[[#This Row],[End]:[End]]),1,"")),"")</f>
        <v/>
      </c>
      <c r="CL71" s="20" t="str">
        <f ca="1">IFERROR(IF(AND(Milestones[[#This Row],[Category]:[Category]]="Goal",CL$5&gt;=Milestones[[#This Row],[Start]:[Start]],CL$5&lt;=Milestones[[#This Row],[End]:[End]]),2,IF(AND(Milestones[[#This Row],[Category]:[Category]]="Milestone",CL$5&gt;=Milestones[[#This Row],[Start]:[Start]],CL$5&lt;=Milestones[[#This Row],[End]:[End]]),1,"")),"")</f>
        <v/>
      </c>
      <c r="CM71" s="20" t="str">
        <f ca="1">IFERROR(IF(AND(Milestones[[#This Row],[Category]:[Category]]="Goal",CM$5&gt;=Milestones[[#This Row],[Start]:[Start]],CM$5&lt;=Milestones[[#This Row],[End]:[End]]),2,IF(AND(Milestones[[#This Row],[Category]:[Category]]="Milestone",CM$5&gt;=Milestones[[#This Row],[Start]:[Start]],CM$5&lt;=Milestones[[#This Row],[End]:[End]]),1,"")),"")</f>
        <v/>
      </c>
      <c r="CN71" s="20" t="str">
        <f ca="1">IFERROR(IF(AND(Milestones[[#This Row],[Category]:[Category]]="Goal",CN$5&gt;=Milestones[[#This Row],[Start]:[Start]],CN$5&lt;=Milestones[[#This Row],[End]:[End]]),2,IF(AND(Milestones[[#This Row],[Category]:[Category]]="Milestone",CN$5&gt;=Milestones[[#This Row],[Start]:[Start]],CN$5&lt;=Milestones[[#This Row],[End]:[End]]),1,"")),"")</f>
        <v/>
      </c>
      <c r="CO71" s="20" t="str">
        <f ca="1">IFERROR(IF(AND(Milestones[[#This Row],[Category]:[Category]]="Goal",CO$5&gt;=Milestones[[#This Row],[Start]:[Start]],CO$5&lt;=Milestones[[#This Row],[End]:[End]]),2,IF(AND(Milestones[[#This Row],[Category]:[Category]]="Milestone",CO$5&gt;=Milestones[[#This Row],[Start]:[Start]],CO$5&lt;=Milestones[[#This Row],[End]:[End]]),1,"")),"")</f>
        <v/>
      </c>
      <c r="CP71" s="20" t="str">
        <f ca="1">IFERROR(IF(AND(Milestones[[#This Row],[Category]:[Category]]="Goal",CP$5&gt;=Milestones[[#This Row],[Start]:[Start]],CP$5&lt;=Milestones[[#This Row],[End]:[End]]),2,IF(AND(Milestones[[#This Row],[Category]:[Category]]="Milestone",CP$5&gt;=Milestones[[#This Row],[Start]:[Start]],CP$5&lt;=Milestones[[#This Row],[End]:[End]]),1,"")),"")</f>
        <v/>
      </c>
      <c r="CQ71" s="20" t="str">
        <f ca="1">IFERROR(IF(AND(Milestones[[#This Row],[Category]:[Category]]="Goal",CQ$5&gt;=Milestones[[#This Row],[Start]:[Start]],CQ$5&lt;=Milestones[[#This Row],[End]:[End]]),2,IF(AND(Milestones[[#This Row],[Category]:[Category]]="Milestone",CQ$5&gt;=Milestones[[#This Row],[Start]:[Start]],CQ$5&lt;=Milestones[[#This Row],[End]:[End]]),1,"")),"")</f>
        <v/>
      </c>
      <c r="CR71" s="20" t="str">
        <f ca="1">IFERROR(IF(AND(Milestones[[#This Row],[Category]:[Category]]="Goal",CR$5&gt;=Milestones[[#This Row],[Start]:[Start]],CR$5&lt;=Milestones[[#This Row],[End]:[End]]),2,IF(AND(Milestones[[#This Row],[Category]:[Category]]="Milestone",CR$5&gt;=Milestones[[#This Row],[Start]:[Start]],CR$5&lt;=Milestones[[#This Row],[End]:[End]]),1,"")),"")</f>
        <v/>
      </c>
      <c r="CS71" s="20" t="str">
        <f ca="1">IFERROR(IF(AND(Milestones[[#This Row],[Category]:[Category]]="Goal",CS$5&gt;=Milestones[[#This Row],[Start]:[Start]],CS$5&lt;=Milestones[[#This Row],[End]:[End]]),2,IF(AND(Milestones[[#This Row],[Category]:[Category]]="Milestone",CS$5&gt;=Milestones[[#This Row],[Start]:[Start]],CS$5&lt;=Milestones[[#This Row],[End]:[End]]),1,"")),"")</f>
        <v/>
      </c>
      <c r="CT71" s="20" t="str">
        <f ca="1">IFERROR(IF(AND(Milestones[[#This Row],[Category]:[Category]]="Goal",CT$5&gt;=Milestones[[#This Row],[Start]:[Start]],CT$5&lt;=Milestones[[#This Row],[End]:[End]]),2,IF(AND(Milestones[[#This Row],[Category]:[Category]]="Milestone",CT$5&gt;=Milestones[[#This Row],[Start]:[Start]],CT$5&lt;=Milestones[[#This Row],[End]:[End]]),1,"")),"")</f>
        <v/>
      </c>
      <c r="CU71" s="20" t="str">
        <f ca="1">IFERROR(IF(AND(Milestones[[#This Row],[Category]:[Category]]="Goal",CU$5&gt;=Milestones[[#This Row],[Start]:[Start]],CU$5&lt;=Milestones[[#This Row],[End]:[End]]),2,IF(AND(Milestones[[#This Row],[Category]:[Category]]="Milestone",CU$5&gt;=Milestones[[#This Row],[Start]:[Start]],CU$5&lt;=Milestones[[#This Row],[End]:[End]]),1,"")),"")</f>
        <v/>
      </c>
      <c r="CV71" s="20" t="str">
        <f ca="1">IFERROR(IF(AND(Milestones[[#This Row],[Category]:[Category]]="Goal",CV$5&gt;=Milestones[[#This Row],[Start]:[Start]],CV$5&lt;=Milestones[[#This Row],[End]:[End]]),2,IF(AND(Milestones[[#This Row],[Category]:[Category]]="Milestone",CV$5&gt;=Milestones[[#This Row],[Start]:[Start]],CV$5&lt;=Milestones[[#This Row],[End]:[End]]),1,"")),"")</f>
        <v/>
      </c>
      <c r="CW71" s="20" t="str">
        <f ca="1">IFERROR(IF(AND(Milestones[[#This Row],[Category]:[Category]]="Goal",CW$5&gt;=Milestones[[#This Row],[Start]:[Start]],CW$5&lt;=Milestones[[#This Row],[End]:[End]]),2,IF(AND(Milestones[[#This Row],[Category]:[Category]]="Milestone",CW$5&gt;=Milestones[[#This Row],[Start]:[Start]],CW$5&lt;=Milestones[[#This Row],[End]:[End]]),1,"")),"")</f>
        <v/>
      </c>
      <c r="CX71" s="20" t="str">
        <f ca="1">IFERROR(IF(AND(Milestones[[#This Row],[Category]:[Category]]="Goal",CX$5&gt;=Milestones[[#This Row],[Start]:[Start]],CX$5&lt;=Milestones[[#This Row],[End]:[End]]),2,IF(AND(Milestones[[#This Row],[Category]:[Category]]="Milestone",CX$5&gt;=Milestones[[#This Row],[Start]:[Start]],CX$5&lt;=Milestones[[#This Row],[End]:[End]]),1,"")),"")</f>
        <v/>
      </c>
      <c r="CY71" s="20" t="str">
        <f ca="1">IFERROR(IF(AND(Milestones[[#This Row],[Category]:[Category]]="Goal",CY$5&gt;=Milestones[[#This Row],[Start]:[Start]],CY$5&lt;=Milestones[[#This Row],[End]:[End]]),2,IF(AND(Milestones[[#This Row],[Category]:[Category]]="Milestone",CY$5&gt;=Milestones[[#This Row],[Start]:[Start]],CY$5&lt;=Milestones[[#This Row],[End]:[End]]),1,"")),"")</f>
        <v/>
      </c>
      <c r="CZ71" s="20" t="str">
        <f ca="1">IFERROR(IF(AND(Milestones[[#This Row],[Category]:[Category]]="Goal",CZ$5&gt;=Milestones[[#This Row],[Start]:[Start]],CZ$5&lt;=Milestones[[#This Row],[End]:[End]]),2,IF(AND(Milestones[[#This Row],[Category]:[Category]]="Milestone",CZ$5&gt;=Milestones[[#This Row],[Start]:[Start]],CZ$5&lt;=Milestones[[#This Row],[End]:[End]]),1,"")),"")</f>
        <v/>
      </c>
      <c r="DA71" s="20" t="str">
        <f ca="1">IFERROR(IF(AND(Milestones[[#This Row],[Category]:[Category]]="Goal",DA$5&gt;=Milestones[[#This Row],[Start]:[Start]],DA$5&lt;=Milestones[[#This Row],[End]:[End]]),2,IF(AND(Milestones[[#This Row],[Category]:[Category]]="Milestone",DA$5&gt;=Milestones[[#This Row],[Start]:[Start]],DA$5&lt;=Milestones[[#This Row],[End]:[End]]),1,"")),"")</f>
        <v/>
      </c>
      <c r="DB71" s="20" t="str">
        <f ca="1">IFERROR(IF(AND(Milestones[[#This Row],[Category]:[Category]]="Goal",DB$5&gt;=Milestones[[#This Row],[Start]:[Start]],DB$5&lt;=Milestones[[#This Row],[End]:[End]]),2,IF(AND(Milestones[[#This Row],[Category]:[Category]]="Milestone",DB$5&gt;=Milestones[[#This Row],[Start]:[Start]],DB$5&lt;=Milestones[[#This Row],[End]:[End]]),1,"")),"")</f>
        <v/>
      </c>
      <c r="DC71" s="20" t="str">
        <f ca="1">IFERROR(IF(AND(Milestones[[#This Row],[Category]:[Category]]="Goal",DC$5&gt;=Milestones[[#This Row],[Start]:[Start]],DC$5&lt;=Milestones[[#This Row],[End]:[End]]),2,IF(AND(Milestones[[#This Row],[Category]:[Category]]="Milestone",DC$5&gt;=Milestones[[#This Row],[Start]:[Start]],DC$5&lt;=Milestones[[#This Row],[End]:[End]]),1,"")),"")</f>
        <v/>
      </c>
      <c r="DD71" s="20" t="str">
        <f ca="1">IFERROR(IF(AND(Milestones[[#This Row],[Category]:[Category]]="Goal",DD$5&gt;=Milestones[[#This Row],[Start]:[Start]],DD$5&lt;=Milestones[[#This Row],[End]:[End]]),2,IF(AND(Milestones[[#This Row],[Category]:[Category]]="Milestone",DD$5&gt;=Milestones[[#This Row],[Start]:[Start]],DD$5&lt;=Milestones[[#This Row],[End]:[End]]),1,"")),"")</f>
        <v/>
      </c>
      <c r="DE71" s="20" t="str">
        <f ca="1">IFERROR(IF(AND(Milestones[[#This Row],[Category]:[Category]]="Goal",DE$5&gt;=Milestones[[#This Row],[Start]:[Start]],DE$5&lt;=Milestones[[#This Row],[End]:[End]]),2,IF(AND(Milestones[[#This Row],[Category]:[Category]]="Milestone",DE$5&gt;=Milestones[[#This Row],[Start]:[Start]],DE$5&lt;=Milestones[[#This Row],[End]:[End]]),1,"")),"")</f>
        <v/>
      </c>
      <c r="DF71" s="20" t="str">
        <f ca="1">IFERROR(IF(AND(Milestones[[#This Row],[Category]:[Category]]="Goal",DF$5&gt;=Milestones[[#This Row],[Start]:[Start]],DF$5&lt;=Milestones[[#This Row],[End]:[End]]),2,IF(AND(Milestones[[#This Row],[Category]:[Category]]="Milestone",DF$5&gt;=Milestones[[#This Row],[Start]:[Start]],DF$5&lt;=Milestones[[#This Row],[End]:[End]]),1,"")),"")</f>
        <v/>
      </c>
      <c r="DG71" s="20" t="str">
        <f ca="1">IFERROR(IF(AND(Milestones[[#This Row],[Category]:[Category]]="Goal",DG$5&gt;=Milestones[[#This Row],[Start]:[Start]],DG$5&lt;=Milestones[[#This Row],[End]:[End]]),2,IF(AND(Milestones[[#This Row],[Category]:[Category]]="Milestone",DG$5&gt;=Milestones[[#This Row],[Start]:[Start]],DG$5&lt;=Milestones[[#This Row],[End]:[End]]),1,"")),"")</f>
        <v/>
      </c>
      <c r="DH71" s="20" t="str">
        <f ca="1">IFERROR(IF(AND(Milestones[[#This Row],[Category]:[Category]]="Goal",DH$5&gt;=Milestones[[#This Row],[Start]:[Start]],DH$5&lt;=Milestones[[#This Row],[End]:[End]]),2,IF(AND(Milestones[[#This Row],[Category]:[Category]]="Milestone",DH$5&gt;=Milestones[[#This Row],[Start]:[Start]],DH$5&lt;=Milestones[[#This Row],[End]:[End]]),1,"")),"")</f>
        <v/>
      </c>
      <c r="DI71" s="20" t="str">
        <f ca="1">IFERROR(IF(AND(Milestones[[#This Row],[Category]:[Category]]="Goal",DI$5&gt;=Milestones[[#This Row],[Start]:[Start]],DI$5&lt;=Milestones[[#This Row],[End]:[End]]),2,IF(AND(Milestones[[#This Row],[Category]:[Category]]="Milestone",DI$5&gt;=Milestones[[#This Row],[Start]:[Start]],DI$5&lt;=Milestones[[#This Row],[End]:[End]]),1,"")),"")</f>
        <v/>
      </c>
      <c r="DJ71" s="20" t="str">
        <f ca="1">IFERROR(IF(AND(Milestones[[#This Row],[Category]:[Category]]="Goal",DJ$5&gt;=Milestones[[#This Row],[Start]:[Start]],DJ$5&lt;=Milestones[[#This Row],[End]:[End]]),2,IF(AND(Milestones[[#This Row],[Category]:[Category]]="Milestone",DJ$5&gt;=Milestones[[#This Row],[Start]:[Start]],DJ$5&lt;=Milestones[[#This Row],[End]:[End]]),1,"")),"")</f>
        <v/>
      </c>
      <c r="DK71" s="20" t="str">
        <f ca="1">IFERROR(IF(AND(Milestones[[#This Row],[Category]:[Category]]="Goal",DK$5&gt;=Milestones[[#This Row],[Start]:[Start]],DK$5&lt;=Milestones[[#This Row],[End]:[End]]),2,IF(AND(Milestones[[#This Row],[Category]:[Category]]="Milestone",DK$5&gt;=Milestones[[#This Row],[Start]:[Start]],DK$5&lt;=Milestones[[#This Row],[End]:[End]]),1,"")),"")</f>
        <v/>
      </c>
      <c r="DL71" s="20" t="str">
        <f ca="1">IFERROR(IF(AND(Milestones[[#This Row],[Category]:[Category]]="Goal",DL$5&gt;=Milestones[[#This Row],[Start]:[Start]],DL$5&lt;=Milestones[[#This Row],[End]:[End]]),2,IF(AND(Milestones[[#This Row],[Category]:[Category]]="Milestone",DL$5&gt;=Milestones[[#This Row],[Start]:[Start]],DL$5&lt;=Milestones[[#This Row],[End]:[End]]),1,"")),"")</f>
        <v/>
      </c>
      <c r="DM71" s="20" t="str">
        <f ca="1">IFERROR(IF(AND(Milestones[[#This Row],[Category]:[Category]]="Goal",DM$5&gt;=Milestones[[#This Row],[Start]:[Start]],DM$5&lt;=Milestones[[#This Row],[End]:[End]]),2,IF(AND(Milestones[[#This Row],[Category]:[Category]]="Milestone",DM$5&gt;=Milestones[[#This Row],[Start]:[Start]],DM$5&lt;=Milestones[[#This Row],[End]:[End]]),1,"")),"")</f>
        <v/>
      </c>
      <c r="DN71" s="20" t="str">
        <f ca="1">IFERROR(IF(AND(Milestones[[#This Row],[Category]:[Category]]="Goal",DN$5&gt;=Milestones[[#This Row],[Start]:[Start]],DN$5&lt;=Milestones[[#This Row],[End]:[End]]),2,IF(AND(Milestones[[#This Row],[Category]:[Category]]="Milestone",DN$5&gt;=Milestones[[#This Row],[Start]:[Start]],DN$5&lt;=Milestones[[#This Row],[End]:[End]]),1,"")),"")</f>
        <v/>
      </c>
      <c r="DO71" s="20" t="str">
        <f ca="1">IFERROR(IF(AND(Milestones[[#This Row],[Category]:[Category]]="Goal",DO$5&gt;=Milestones[[#This Row],[Start]:[Start]],DO$5&lt;=Milestones[[#This Row],[End]:[End]]),2,IF(AND(Milestones[[#This Row],[Category]:[Category]]="Milestone",DO$5&gt;=Milestones[[#This Row],[Start]:[Start]],DO$5&lt;=Milestones[[#This Row],[End]:[End]]),1,"")),"")</f>
        <v/>
      </c>
      <c r="DP71" s="20" t="str">
        <f ca="1">IFERROR(IF(AND(Milestones[[#This Row],[Category]:[Category]]="Goal",DP$5&gt;=Milestones[[#This Row],[Start]:[Start]],DP$5&lt;=Milestones[[#This Row],[End]:[End]]),2,IF(AND(Milestones[[#This Row],[Category]:[Category]]="Milestone",DP$5&gt;=Milestones[[#This Row],[Start]:[Start]],DP$5&lt;=Milestones[[#This Row],[End]:[End]]),1,"")),"")</f>
        <v/>
      </c>
      <c r="DQ71" s="20" t="str">
        <f ca="1">IFERROR(IF(AND(Milestones[[#This Row],[Category]:[Category]]="Goal",DQ$5&gt;=Milestones[[#This Row],[Start]:[Start]],DQ$5&lt;=Milestones[[#This Row],[End]:[End]]),2,IF(AND(Milestones[[#This Row],[Category]:[Category]]="Milestone",DQ$5&gt;=Milestones[[#This Row],[Start]:[Start]],DQ$5&lt;=Milestones[[#This Row],[End]:[End]]),1,"")),"")</f>
        <v/>
      </c>
      <c r="DR71" s="20" t="str">
        <f ca="1">IFERROR(IF(AND(Milestones[[#This Row],[Category]:[Category]]="Goal",DR$5&gt;=Milestones[[#This Row],[Start]:[Start]],DR$5&lt;=Milestones[[#This Row],[End]:[End]]),2,IF(AND(Milestones[[#This Row],[Category]:[Category]]="Milestone",DR$5&gt;=Milestones[[#This Row],[Start]:[Start]],DR$5&lt;=Milestones[[#This Row],[End]:[End]]),1,"")),"")</f>
        <v/>
      </c>
      <c r="DS71" s="20" t="str">
        <f ca="1">IFERROR(IF(AND(Milestones[[#This Row],[Category]:[Category]]="Goal",DS$5&gt;=Milestones[[#This Row],[Start]:[Start]],DS$5&lt;=Milestones[[#This Row],[End]:[End]]),2,IF(AND(Milestones[[#This Row],[Category]:[Category]]="Milestone",DS$5&gt;=Milestones[[#This Row],[Start]:[Start]],DS$5&lt;=Milestones[[#This Row],[End]:[End]]),1,"")),"")</f>
        <v/>
      </c>
      <c r="DT71" s="20" t="str">
        <f ca="1">IFERROR(IF(AND(Milestones[[#This Row],[Category]:[Category]]="Goal",DT$5&gt;=Milestones[[#This Row],[Start]:[Start]],DT$5&lt;=Milestones[[#This Row],[End]:[End]]),2,IF(AND(Milestones[[#This Row],[Category]:[Category]]="Milestone",DT$5&gt;=Milestones[[#This Row],[Start]:[Start]],DT$5&lt;=Milestones[[#This Row],[End]:[End]]),1,"")),"")</f>
        <v/>
      </c>
      <c r="DU71" s="20" t="str">
        <f ca="1">IFERROR(IF(AND(Milestones[[#This Row],[Category]:[Category]]="Goal",DU$5&gt;=Milestones[[#This Row],[Start]:[Start]],DU$5&lt;=Milestones[[#This Row],[End]:[End]]),2,IF(AND(Milestones[[#This Row],[Category]:[Category]]="Milestone",DU$5&gt;=Milestones[[#This Row],[Start]:[Start]],DU$5&lt;=Milestones[[#This Row],[End]:[End]]),1,"")),"")</f>
        <v/>
      </c>
      <c r="DV71" s="20" t="str">
        <f ca="1">IFERROR(IF(AND(Milestones[[#This Row],[Category]:[Category]]="Goal",DV$5&gt;=Milestones[[#This Row],[Start]:[Start]],DV$5&lt;=Milestones[[#This Row],[End]:[End]]),2,IF(AND(Milestones[[#This Row],[Category]:[Category]]="Milestone",DV$5&gt;=Milestones[[#This Row],[Start]:[Start]],DV$5&lt;=Milestones[[#This Row],[End]:[End]]),1,"")),"")</f>
        <v/>
      </c>
      <c r="DW71" s="20" t="str">
        <f ca="1">IFERROR(IF(AND(Milestones[[#This Row],[Category]:[Category]]="Goal",DW$5&gt;=Milestones[[#This Row],[Start]:[Start]],DW$5&lt;=Milestones[[#This Row],[End]:[End]]),2,IF(AND(Milestones[[#This Row],[Category]:[Category]]="Milestone",DW$5&gt;=Milestones[[#This Row],[Start]:[Start]],DW$5&lt;=Milestones[[#This Row],[End]:[End]]),1,"")),"")</f>
        <v/>
      </c>
      <c r="DX71" s="20" t="str">
        <f ca="1">IFERROR(IF(AND(Milestones[[#This Row],[Category]:[Category]]="Goal",DX$5&gt;=Milestones[[#This Row],[Start]:[Start]],DX$5&lt;=Milestones[[#This Row],[End]:[End]]),2,IF(AND(Milestones[[#This Row],[Category]:[Category]]="Milestone",DX$5&gt;=Milestones[[#This Row],[Start]:[Start]],DX$5&lt;=Milestones[[#This Row],[End]:[End]]),1,"")),"")</f>
        <v/>
      </c>
      <c r="DY71" s="20" t="str">
        <f ca="1">IFERROR(IF(AND(Milestones[[#This Row],[Category]:[Category]]="Goal",DY$5&gt;=Milestones[[#This Row],[Start]:[Start]],DY$5&lt;=Milestones[[#This Row],[End]:[End]]),2,IF(AND(Milestones[[#This Row],[Category]:[Category]]="Milestone",DY$5&gt;=Milestones[[#This Row],[Start]:[Start]],DY$5&lt;=Milestones[[#This Row],[End]:[End]]),1,"")),"")</f>
        <v/>
      </c>
      <c r="DZ71" s="20" t="str">
        <f ca="1">IFERROR(IF(AND(Milestones[[#This Row],[Category]:[Category]]="Goal",DZ$5&gt;=Milestones[[#This Row],[Start]:[Start]],DZ$5&lt;=Milestones[[#This Row],[End]:[End]]),2,IF(AND(Milestones[[#This Row],[Category]:[Category]]="Milestone",DZ$5&gt;=Milestones[[#This Row],[Start]:[Start]],DZ$5&lt;=Milestones[[#This Row],[End]:[End]]),1,"")),"")</f>
        <v/>
      </c>
      <c r="EA71" s="20" t="str">
        <f ca="1">IFERROR(IF(AND(Milestones[[#This Row],[Category]:[Category]]="Goal",EA$5&gt;=Milestones[[#This Row],[Start]:[Start]],EA$5&lt;=Milestones[[#This Row],[End]:[End]]),2,IF(AND(Milestones[[#This Row],[Category]:[Category]]="Milestone",EA$5&gt;=Milestones[[#This Row],[Start]:[Start]],EA$5&lt;=Milestones[[#This Row],[End]:[End]]),1,"")),"")</f>
        <v/>
      </c>
      <c r="EB71" s="20" t="str">
        <f ca="1">IFERROR(IF(AND(Milestones[[#This Row],[Category]:[Category]]="Goal",EB$5&gt;=Milestones[[#This Row],[Start]:[Start]],EB$5&lt;=Milestones[[#This Row],[End]:[End]]),2,IF(AND(Milestones[[#This Row],[Category]:[Category]]="Milestone",EB$5&gt;=Milestones[[#This Row],[Start]:[Start]],EB$5&lt;=Milestones[[#This Row],[End]:[End]]),1,"")),"")</f>
        <v/>
      </c>
      <c r="EC71" s="20" t="str">
        <f ca="1">IFERROR(IF(AND(Milestones[[#This Row],[Category]:[Category]]="Goal",EC$5&gt;=Milestones[[#This Row],[Start]:[Start]],EC$5&lt;=Milestones[[#This Row],[End]:[End]]),2,IF(AND(Milestones[[#This Row],[Category]:[Category]]="Milestone",EC$5&gt;=Milestones[[#This Row],[Start]:[Start]],EC$5&lt;=Milestones[[#This Row],[End]:[End]]),1,"")),"")</f>
        <v/>
      </c>
      <c r="ED71" s="20" t="str">
        <f ca="1">IFERROR(IF(AND(Milestones[[#This Row],[Category]:[Category]]="Goal",ED$5&gt;=Milestones[[#This Row],[Start]:[Start]],ED$5&lt;=Milestones[[#This Row],[End]:[End]]),2,IF(AND(Milestones[[#This Row],[Category]:[Category]]="Milestone",ED$5&gt;=Milestones[[#This Row],[Start]:[Start]],ED$5&lt;=Milestones[[#This Row],[End]:[End]]),1,"")),"")</f>
        <v/>
      </c>
      <c r="EE71" s="20" t="str">
        <f ca="1">IFERROR(IF(AND(Milestones[[#This Row],[Category]:[Category]]="Goal",EE$5&gt;=Milestones[[#This Row],[Start]:[Start]],EE$5&lt;=Milestones[[#This Row],[End]:[End]]),2,IF(AND(Milestones[[#This Row],[Category]:[Category]]="Milestone",EE$5&gt;=Milestones[[#This Row],[Start]:[Start]],EE$5&lt;=Milestones[[#This Row],[End]:[End]]),1,"")),"")</f>
        <v/>
      </c>
      <c r="EF71" s="20" t="str">
        <f ca="1">IFERROR(IF(AND(Milestones[[#This Row],[Category]:[Category]]="Goal",EF$5&gt;=Milestones[[#This Row],[Start]:[Start]],EF$5&lt;=Milestones[[#This Row],[End]:[End]]),2,IF(AND(Milestones[[#This Row],[Category]:[Category]]="Milestone",EF$5&gt;=Milestones[[#This Row],[Start]:[Start]],EF$5&lt;=Milestones[[#This Row],[End]:[End]]),1,"")),"")</f>
        <v/>
      </c>
      <c r="EG71" s="20" t="str">
        <f ca="1">IFERROR(IF(AND(Milestones[[#This Row],[Category]:[Category]]="Goal",EG$5&gt;=Milestones[[#This Row],[Start]:[Start]],EG$5&lt;=Milestones[[#This Row],[End]:[End]]),2,IF(AND(Milestones[[#This Row],[Category]:[Category]]="Milestone",EG$5&gt;=Milestones[[#This Row],[Start]:[Start]],EG$5&lt;=Milestones[[#This Row],[End]:[End]]),1,"")),"")</f>
        <v/>
      </c>
      <c r="EH71" s="20" t="str">
        <f ca="1">IFERROR(IF(AND(Milestones[[#This Row],[Category]:[Category]]="Goal",EH$5&gt;=Milestones[[#This Row],[Start]:[Start]],EH$5&lt;=Milestones[[#This Row],[End]:[End]]),2,IF(AND(Milestones[[#This Row],[Category]:[Category]]="Milestone",EH$5&gt;=Milestones[[#This Row],[Start]:[Start]],EH$5&lt;=Milestones[[#This Row],[End]:[End]]),1,"")),"")</f>
        <v/>
      </c>
      <c r="EI71" s="20" t="str">
        <f ca="1">IFERROR(IF(AND(Milestones[[#This Row],[Category]:[Category]]="Goal",EI$5&gt;=Milestones[[#This Row],[Start]:[Start]],EI$5&lt;=Milestones[[#This Row],[End]:[End]]),2,IF(AND(Milestones[[#This Row],[Category]:[Category]]="Milestone",EI$5&gt;=Milestones[[#This Row],[Start]:[Start]],EI$5&lt;=Milestones[[#This Row],[End]:[End]]),1,"")),"")</f>
        <v/>
      </c>
      <c r="EJ71" s="20" t="str">
        <f ca="1">IFERROR(IF(AND(Milestones[[#This Row],[Category]:[Category]]="Goal",EJ$5&gt;=Milestones[[#This Row],[Start]:[Start]],EJ$5&lt;=Milestones[[#This Row],[End]:[End]]),2,IF(AND(Milestones[[#This Row],[Category]:[Category]]="Milestone",EJ$5&gt;=Milestones[[#This Row],[Start]:[Start]],EJ$5&lt;=Milestones[[#This Row],[End]:[End]]),1,"")),"")</f>
        <v/>
      </c>
      <c r="EK71" s="20" t="str">
        <f ca="1">IFERROR(IF(AND(Milestones[[#This Row],[Category]:[Category]]="Goal",EK$5&gt;=Milestones[[#This Row],[Start]:[Start]],EK$5&lt;=Milestones[[#This Row],[End]:[End]]),2,IF(AND(Milestones[[#This Row],[Category]:[Category]]="Milestone",EK$5&gt;=Milestones[[#This Row],[Start]:[Start]],EK$5&lt;=Milestones[[#This Row],[End]:[End]]),1,"")),"")</f>
        <v/>
      </c>
      <c r="EL71" s="20" t="str">
        <f ca="1">IFERROR(IF(AND(Milestones[[#This Row],[Category]:[Category]]="Goal",EL$5&gt;=Milestones[[#This Row],[Start]:[Start]],EL$5&lt;=Milestones[[#This Row],[End]:[End]]),2,IF(AND(Milestones[[#This Row],[Category]:[Category]]="Milestone",EL$5&gt;=Milestones[[#This Row],[Start]:[Start]],EL$5&lt;=Milestones[[#This Row],[End]:[End]]),1,"")),"")</f>
        <v/>
      </c>
      <c r="EM71" s="20" t="str">
        <f ca="1">IFERROR(IF(AND(Milestones[[#This Row],[Category]:[Category]]="Goal",EM$5&gt;=Milestones[[#This Row],[Start]:[Start]],EM$5&lt;=Milestones[[#This Row],[End]:[End]]),2,IF(AND(Milestones[[#This Row],[Category]:[Category]]="Milestone",EM$5&gt;=Milestones[[#This Row],[Start]:[Start]],EM$5&lt;=Milestones[[#This Row],[End]:[End]]),1,"")),"")</f>
        <v/>
      </c>
      <c r="EN71" s="20" t="str">
        <f ca="1">IFERROR(IF(AND(Milestones[[#This Row],[Category]:[Category]]="Goal",EN$5&gt;=Milestones[[#This Row],[Start]:[Start]],EN$5&lt;=Milestones[[#This Row],[End]:[End]]),2,IF(AND(Milestones[[#This Row],[Category]:[Category]]="Milestone",EN$5&gt;=Milestones[[#This Row],[Start]:[Start]],EN$5&lt;=Milestones[[#This Row],[End]:[End]]),1,"")),"")</f>
        <v/>
      </c>
      <c r="EO71" s="20" t="str">
        <f ca="1">IFERROR(IF(AND(Milestones[[#This Row],[Category]:[Category]]="Goal",EO$5&gt;=Milestones[[#This Row],[Start]:[Start]],EO$5&lt;=Milestones[[#This Row],[End]:[End]]),2,IF(AND(Milestones[[#This Row],[Category]:[Category]]="Milestone",EO$5&gt;=Milestones[[#This Row],[Start]:[Start]],EO$5&lt;=Milestones[[#This Row],[End]:[End]]),1,"")),"")</f>
        <v/>
      </c>
      <c r="EP71" s="20" t="str">
        <f ca="1">IFERROR(IF(AND(Milestones[[#This Row],[Category]:[Category]]="Goal",EP$5&gt;=Milestones[[#This Row],[Start]:[Start]],EP$5&lt;=Milestones[[#This Row],[End]:[End]]),2,IF(AND(Milestones[[#This Row],[Category]:[Category]]="Milestone",EP$5&gt;=Milestones[[#This Row],[Start]:[Start]],EP$5&lt;=Milestones[[#This Row],[End]:[End]]),1,"")),"")</f>
        <v/>
      </c>
      <c r="EQ71" s="20" t="str">
        <f ca="1">IFERROR(IF(AND(Milestones[[#This Row],[Category]:[Category]]="Goal",EQ$5&gt;=Milestones[[#This Row],[Start]:[Start]],EQ$5&lt;=Milestones[[#This Row],[End]:[End]]),2,IF(AND(Milestones[[#This Row],[Category]:[Category]]="Milestone",EQ$5&gt;=Milestones[[#This Row],[Start]:[Start]],EQ$5&lt;=Milestones[[#This Row],[End]:[End]]),1,"")),"")</f>
        <v/>
      </c>
      <c r="ER71" s="20" t="str">
        <f ca="1">IFERROR(IF(AND(Milestones[[#This Row],[Category]:[Category]]="Goal",ER$5&gt;=Milestones[[#This Row],[Start]:[Start]],ER$5&lt;=Milestones[[#This Row],[End]:[End]]),2,IF(AND(Milestones[[#This Row],[Category]:[Category]]="Milestone",ER$5&gt;=Milestones[[#This Row],[Start]:[Start]],ER$5&lt;=Milestones[[#This Row],[End]:[End]]),1,"")),"")</f>
        <v/>
      </c>
    </row>
    <row r="72" spans="2:148" ht="15" customHeight="1" x14ac:dyDescent="0.3">
      <c r="B72" s="41">
        <f t="shared" si="73"/>
        <v>65</v>
      </c>
      <c r="C72" s="63" t="s">
        <v>163</v>
      </c>
      <c r="D72" s="61" t="s">
        <v>66</v>
      </c>
      <c r="E72" s="37" t="s">
        <v>59</v>
      </c>
      <c r="F72" s="64" t="s">
        <v>11</v>
      </c>
      <c r="G72" s="43"/>
      <c r="H72" s="35"/>
      <c r="I72" s="58">
        <f>IFERROR(IF(Milestones[[#This Row],[Activity]]="","",WORKDAY(IF(Milestones[[#This Row],[Predecessor]]="",IF(O71&lt;&gt;"", O71, L71),IF(INDEX(Milestones[Actual End],Milestones[[#This Row],[Predecessor]])&lt;&gt;"",INDEX(Milestones[Actual End],Milestones[[#This Row],[Predecessor]]),INDEX(Milestones[End],Milestones[[#This Row],[Predecessor]]))),Milestones[[#This Row],[Lag Days (Working Days)]],Table5[Holidays])),"")</f>
        <v>43417</v>
      </c>
      <c r="J72" s="70">
        <v>5</v>
      </c>
      <c r="K72" s="46">
        <f>IF(Milestones[[#This Row],[Responsible]]="",Milestones[[#This Row],[Effort (Working Days)]],IFERROR(ROUND(Milestones[[#This Row],[Effort (Working Days)]]/VLOOKUP(Milestones[[#This Row],[Responsible]],ProjectPersonnel[],2,FALSE)*4,0)/4,0))</f>
        <v>7.75</v>
      </c>
      <c r="L72" s="47">
        <f>IFERROR(WORKDAY(Milestones[[#This Row],[Start]],Milestones[[#This Row],[Task Duration]],Table5[Holidays]),"")</f>
        <v>43426</v>
      </c>
      <c r="M72" s="49" t="s">
        <v>160</v>
      </c>
      <c r="N72" s="49"/>
      <c r="O72" s="49"/>
      <c r="P72" s="72">
        <v>0</v>
      </c>
      <c r="Q72" s="13"/>
      <c r="R72" s="13"/>
      <c r="T72" s="20" t="str">
        <f ca="1">IFERROR(IF(AND(Milestones[[#This Row],[Category]:[Category]]="Goal",T$5&gt;=Milestones[[#This Row],[Start]:[Start]],T$5&lt;=Milestones[[#This Row],[End]:[End]]),2,IF(AND(Milestones[[#This Row],[Category]:[Category]]="Milestone",T$5&gt;=Milestones[[#This Row],[Start]:[Start]],T$5&lt;=Milestones[[#This Row],[End]:[End]]),1,"")),"")</f>
        <v/>
      </c>
      <c r="U72" s="20" t="str">
        <f ca="1">IFERROR(IF(AND(Milestones[[#This Row],[Category]:[Category]]="Goal",U$5&gt;=Milestones[[#This Row],[Start]:[Start]],U$5&lt;=Milestones[[#This Row],[End]:[End]]),2,IF(AND(Milestones[[#This Row],[Category]:[Category]]="Milestone",U$5&gt;=Milestones[[#This Row],[Start]:[Start]],U$5&lt;=Milestones[[#This Row],[End]:[End]]),1,"")),"")</f>
        <v/>
      </c>
      <c r="V72" s="20" t="str">
        <f ca="1">IFERROR(IF(AND(Milestones[[#This Row],[Category]:[Category]]="Goal",V$5&gt;=Milestones[[#This Row],[Start]:[Start]],V$5&lt;=Milestones[[#This Row],[End]:[End]]),2,IF(AND(Milestones[[#This Row],[Category]:[Category]]="Milestone",V$5&gt;=Milestones[[#This Row],[Start]:[Start]],V$5&lt;=Milestones[[#This Row],[End]:[End]]),1,"")),"")</f>
        <v/>
      </c>
      <c r="W72" s="20" t="str">
        <f ca="1">IFERROR(IF(AND(Milestones[[#This Row],[Category]:[Category]]="Goal",W$5&gt;=Milestones[[#This Row],[Start]:[Start]],W$5&lt;=Milestones[[#This Row],[End]:[End]]),2,IF(AND(Milestones[[#This Row],[Category]:[Category]]="Milestone",W$5&gt;=Milestones[[#This Row],[Start]:[Start]],W$5&lt;=Milestones[[#This Row],[End]:[End]]),1,"")),"")</f>
        <v/>
      </c>
      <c r="X72" s="20" t="str">
        <f ca="1">IFERROR(IF(AND(Milestones[[#This Row],[Category]:[Category]]="Goal",X$5&gt;=Milestones[[#This Row],[Start]:[Start]],X$5&lt;=Milestones[[#This Row],[End]:[End]]),2,IF(AND(Milestones[[#This Row],[Category]:[Category]]="Milestone",X$5&gt;=Milestones[[#This Row],[Start]:[Start]],X$5&lt;=Milestones[[#This Row],[End]:[End]]),1,"")),"")</f>
        <v/>
      </c>
      <c r="Y72" s="20" t="str">
        <f ca="1">IFERROR(IF(AND(Milestones[[#This Row],[Category]:[Category]]="Goal",Y$5&gt;=Milestones[[#This Row],[Start]:[Start]],Y$5&lt;=Milestones[[#This Row],[End]:[End]]),2,IF(AND(Milestones[[#This Row],[Category]:[Category]]="Milestone",Y$5&gt;=Milestones[[#This Row],[Start]:[Start]],Y$5&lt;=Milestones[[#This Row],[End]:[End]]),1,"")),"")</f>
        <v/>
      </c>
      <c r="Z72" s="20" t="str">
        <f ca="1">IFERROR(IF(AND(Milestones[[#This Row],[Category]:[Category]]="Goal",Z$5&gt;=Milestones[[#This Row],[Start]:[Start]],Z$5&lt;=Milestones[[#This Row],[End]:[End]]),2,IF(AND(Milestones[[#This Row],[Category]:[Category]]="Milestone",Z$5&gt;=Milestones[[#This Row],[Start]:[Start]],Z$5&lt;=Milestones[[#This Row],[End]:[End]]),1,"")),"")</f>
        <v/>
      </c>
      <c r="AA72" s="20" t="str">
        <f ca="1">IFERROR(IF(AND(Milestones[[#This Row],[Category]:[Category]]="Goal",AA$5&gt;=Milestones[[#This Row],[Start]:[Start]],AA$5&lt;=Milestones[[#This Row],[End]:[End]]),2,IF(AND(Milestones[[#This Row],[Category]:[Category]]="Milestone",AA$5&gt;=Milestones[[#This Row],[Start]:[Start]],AA$5&lt;=Milestones[[#This Row],[End]:[End]]),1,"")),"")</f>
        <v/>
      </c>
      <c r="AB72" s="20" t="str">
        <f ca="1">IFERROR(IF(AND(Milestones[[#This Row],[Category]:[Category]]="Goal",AB$5&gt;=Milestones[[#This Row],[Start]:[Start]],AB$5&lt;=Milestones[[#This Row],[End]:[End]]),2,IF(AND(Milestones[[#This Row],[Category]:[Category]]="Milestone",AB$5&gt;=Milestones[[#This Row],[Start]:[Start]],AB$5&lt;=Milestones[[#This Row],[End]:[End]]),1,"")),"")</f>
        <v/>
      </c>
      <c r="AC72" s="20" t="str">
        <f ca="1">IFERROR(IF(AND(Milestones[[#This Row],[Category]:[Category]]="Goal",AC$5&gt;=Milestones[[#This Row],[Start]:[Start]],AC$5&lt;=Milestones[[#This Row],[End]:[End]]),2,IF(AND(Milestones[[#This Row],[Category]:[Category]]="Milestone",AC$5&gt;=Milestones[[#This Row],[Start]:[Start]],AC$5&lt;=Milestones[[#This Row],[End]:[End]]),1,"")),"")</f>
        <v/>
      </c>
      <c r="AD72" s="20" t="str">
        <f ca="1">IFERROR(IF(AND(Milestones[[#This Row],[Category]:[Category]]="Goal",AD$5&gt;=Milestones[[#This Row],[Start]:[Start]],AD$5&lt;=Milestones[[#This Row],[End]:[End]]),2,IF(AND(Milestones[[#This Row],[Category]:[Category]]="Milestone",AD$5&gt;=Milestones[[#This Row],[Start]:[Start]],AD$5&lt;=Milestones[[#This Row],[End]:[End]]),1,"")),"")</f>
        <v/>
      </c>
      <c r="AE72" s="20" t="str">
        <f ca="1">IFERROR(IF(AND(Milestones[[#This Row],[Category]:[Category]]="Goal",AE$5&gt;=Milestones[[#This Row],[Start]:[Start]],AE$5&lt;=Milestones[[#This Row],[End]:[End]]),2,IF(AND(Milestones[[#This Row],[Category]:[Category]]="Milestone",AE$5&gt;=Milestones[[#This Row],[Start]:[Start]],AE$5&lt;=Milestones[[#This Row],[End]:[End]]),1,"")),"")</f>
        <v/>
      </c>
      <c r="AF72" s="20" t="str">
        <f ca="1">IFERROR(IF(AND(Milestones[[#This Row],[Category]:[Category]]="Goal",AF$5&gt;=Milestones[[#This Row],[Start]:[Start]],AF$5&lt;=Milestones[[#This Row],[End]:[End]]),2,IF(AND(Milestones[[#This Row],[Category]:[Category]]="Milestone",AF$5&gt;=Milestones[[#This Row],[Start]:[Start]],AF$5&lt;=Milestones[[#This Row],[End]:[End]]),1,"")),"")</f>
        <v/>
      </c>
      <c r="AG72" s="20" t="str">
        <f ca="1">IFERROR(IF(AND(Milestones[[#This Row],[Category]:[Category]]="Goal",AG$5&gt;=Milestones[[#This Row],[Start]:[Start]],AG$5&lt;=Milestones[[#This Row],[End]:[End]]),2,IF(AND(Milestones[[#This Row],[Category]:[Category]]="Milestone",AG$5&gt;=Milestones[[#This Row],[Start]:[Start]],AG$5&lt;=Milestones[[#This Row],[End]:[End]]),1,"")),"")</f>
        <v/>
      </c>
      <c r="AH72" s="20" t="str">
        <f ca="1">IFERROR(IF(AND(Milestones[[#This Row],[Category]:[Category]]="Goal",AH$5&gt;=Milestones[[#This Row],[Start]:[Start]],AH$5&lt;=Milestones[[#This Row],[End]:[End]]),2,IF(AND(Milestones[[#This Row],[Category]:[Category]]="Milestone",AH$5&gt;=Milestones[[#This Row],[Start]:[Start]],AH$5&lt;=Milestones[[#This Row],[End]:[End]]),1,"")),"")</f>
        <v/>
      </c>
      <c r="AI72" s="20" t="str">
        <f ca="1">IFERROR(IF(AND(Milestones[[#This Row],[Category]:[Category]]="Goal",AI$5&gt;=Milestones[[#This Row],[Start]:[Start]],AI$5&lt;=Milestones[[#This Row],[End]:[End]]),2,IF(AND(Milestones[[#This Row],[Category]:[Category]]="Milestone",AI$5&gt;=Milestones[[#This Row],[Start]:[Start]],AI$5&lt;=Milestones[[#This Row],[End]:[End]]),1,"")),"")</f>
        <v/>
      </c>
      <c r="AJ72" s="20" t="str">
        <f ca="1">IFERROR(IF(AND(Milestones[[#This Row],[Category]:[Category]]="Goal",AJ$5&gt;=Milestones[[#This Row],[Start]:[Start]],AJ$5&lt;=Milestones[[#This Row],[End]:[End]]),2,IF(AND(Milestones[[#This Row],[Category]:[Category]]="Milestone",AJ$5&gt;=Milestones[[#This Row],[Start]:[Start]],AJ$5&lt;=Milestones[[#This Row],[End]:[End]]),1,"")),"")</f>
        <v/>
      </c>
      <c r="AK72" s="20" t="str">
        <f ca="1">IFERROR(IF(AND(Milestones[[#This Row],[Category]:[Category]]="Goal",AK$5&gt;=Milestones[[#This Row],[Start]:[Start]],AK$5&lt;=Milestones[[#This Row],[End]:[End]]),2,IF(AND(Milestones[[#This Row],[Category]:[Category]]="Milestone",AK$5&gt;=Milestones[[#This Row],[Start]:[Start]],AK$5&lt;=Milestones[[#This Row],[End]:[End]]),1,"")),"")</f>
        <v/>
      </c>
      <c r="AL72" s="20" t="str">
        <f ca="1">IFERROR(IF(AND(Milestones[[#This Row],[Category]:[Category]]="Goal",AL$5&gt;=Milestones[[#This Row],[Start]:[Start]],AL$5&lt;=Milestones[[#This Row],[End]:[End]]),2,IF(AND(Milestones[[#This Row],[Category]:[Category]]="Milestone",AL$5&gt;=Milestones[[#This Row],[Start]:[Start]],AL$5&lt;=Milestones[[#This Row],[End]:[End]]),1,"")),"")</f>
        <v/>
      </c>
      <c r="AM72" s="20" t="str">
        <f ca="1">IFERROR(IF(AND(Milestones[[#This Row],[Category]:[Category]]="Goal",AM$5&gt;=Milestones[[#This Row],[Start]:[Start]],AM$5&lt;=Milestones[[#This Row],[End]:[End]]),2,IF(AND(Milestones[[#This Row],[Category]:[Category]]="Milestone",AM$5&gt;=Milestones[[#This Row],[Start]:[Start]],AM$5&lt;=Milestones[[#This Row],[End]:[End]]),1,"")),"")</f>
        <v/>
      </c>
      <c r="AN72" s="20" t="str">
        <f ca="1">IFERROR(IF(AND(Milestones[[#This Row],[Category]:[Category]]="Goal",AN$5&gt;=Milestones[[#This Row],[Start]:[Start]],AN$5&lt;=Milestones[[#This Row],[End]:[End]]),2,IF(AND(Milestones[[#This Row],[Category]:[Category]]="Milestone",AN$5&gt;=Milestones[[#This Row],[Start]:[Start]],AN$5&lt;=Milestones[[#This Row],[End]:[End]]),1,"")),"")</f>
        <v/>
      </c>
      <c r="AO72" s="20" t="str">
        <f ca="1">IFERROR(IF(AND(Milestones[[#This Row],[Category]:[Category]]="Goal",AO$5&gt;=Milestones[[#This Row],[Start]:[Start]],AO$5&lt;=Milestones[[#This Row],[End]:[End]]),2,IF(AND(Milestones[[#This Row],[Category]:[Category]]="Milestone",AO$5&gt;=Milestones[[#This Row],[Start]:[Start]],AO$5&lt;=Milestones[[#This Row],[End]:[End]]),1,"")),"")</f>
        <v/>
      </c>
      <c r="AP72" s="20" t="str">
        <f ca="1">IFERROR(IF(AND(Milestones[[#This Row],[Category]:[Category]]="Goal",AP$5&gt;=Milestones[[#This Row],[Start]:[Start]],AP$5&lt;=Milestones[[#This Row],[End]:[End]]),2,IF(AND(Milestones[[#This Row],[Category]:[Category]]="Milestone",AP$5&gt;=Milestones[[#This Row],[Start]:[Start]],AP$5&lt;=Milestones[[#This Row],[End]:[End]]),1,"")),"")</f>
        <v/>
      </c>
      <c r="AQ72" s="20" t="str">
        <f ca="1">IFERROR(IF(AND(Milestones[[#This Row],[Category]:[Category]]="Goal",AQ$5&gt;=Milestones[[#This Row],[Start]:[Start]],AQ$5&lt;=Milestones[[#This Row],[End]:[End]]),2,IF(AND(Milestones[[#This Row],[Category]:[Category]]="Milestone",AQ$5&gt;=Milestones[[#This Row],[Start]:[Start]],AQ$5&lt;=Milestones[[#This Row],[End]:[End]]),1,"")),"")</f>
        <v/>
      </c>
      <c r="AR72" s="20" t="str">
        <f ca="1">IFERROR(IF(AND(Milestones[[#This Row],[Category]:[Category]]="Goal",AR$5&gt;=Milestones[[#This Row],[Start]:[Start]],AR$5&lt;=Milestones[[#This Row],[End]:[End]]),2,IF(AND(Milestones[[#This Row],[Category]:[Category]]="Milestone",AR$5&gt;=Milestones[[#This Row],[Start]:[Start]],AR$5&lt;=Milestones[[#This Row],[End]:[End]]),1,"")),"")</f>
        <v/>
      </c>
      <c r="AS72" s="20" t="str">
        <f ca="1">IFERROR(IF(AND(Milestones[[#This Row],[Category]:[Category]]="Goal",AS$5&gt;=Milestones[[#This Row],[Start]:[Start]],AS$5&lt;=Milestones[[#This Row],[End]:[End]]),2,IF(AND(Milestones[[#This Row],[Category]:[Category]]="Milestone",AS$5&gt;=Milestones[[#This Row],[Start]:[Start]],AS$5&lt;=Milestones[[#This Row],[End]:[End]]),1,"")),"")</f>
        <v/>
      </c>
      <c r="AT72" s="20" t="str">
        <f ca="1">IFERROR(IF(AND(Milestones[[#This Row],[Category]:[Category]]="Goal",AT$5&gt;=Milestones[[#This Row],[Start]:[Start]],AT$5&lt;=Milestones[[#This Row],[End]:[End]]),2,IF(AND(Milestones[[#This Row],[Category]:[Category]]="Milestone",AT$5&gt;=Milestones[[#This Row],[Start]:[Start]],AT$5&lt;=Milestones[[#This Row],[End]:[End]]),1,"")),"")</f>
        <v/>
      </c>
      <c r="AU72" s="20" t="str">
        <f ca="1">IFERROR(IF(AND(Milestones[[#This Row],[Category]:[Category]]="Goal",AU$5&gt;=Milestones[[#This Row],[Start]:[Start]],AU$5&lt;=Milestones[[#This Row],[End]:[End]]),2,IF(AND(Milestones[[#This Row],[Category]:[Category]]="Milestone",AU$5&gt;=Milestones[[#This Row],[Start]:[Start]],AU$5&lt;=Milestones[[#This Row],[End]:[End]]),1,"")),"")</f>
        <v/>
      </c>
      <c r="AV72" s="20" t="str">
        <f ca="1">IFERROR(IF(AND(Milestones[[#This Row],[Category]:[Category]]="Goal",AV$5&gt;=Milestones[[#This Row],[Start]:[Start]],AV$5&lt;=Milestones[[#This Row],[End]:[End]]),2,IF(AND(Milestones[[#This Row],[Category]:[Category]]="Milestone",AV$5&gt;=Milestones[[#This Row],[Start]:[Start]],AV$5&lt;=Milestones[[#This Row],[End]:[End]]),1,"")),"")</f>
        <v/>
      </c>
      <c r="AW72" s="20" t="str">
        <f ca="1">IFERROR(IF(AND(Milestones[[#This Row],[Category]:[Category]]="Goal",AW$5&gt;=Milestones[[#This Row],[Start]:[Start]],AW$5&lt;=Milestones[[#This Row],[End]:[End]]),2,IF(AND(Milestones[[#This Row],[Category]:[Category]]="Milestone",AW$5&gt;=Milestones[[#This Row],[Start]:[Start]],AW$5&lt;=Milestones[[#This Row],[End]:[End]]),1,"")),"")</f>
        <v/>
      </c>
      <c r="AX72" s="20" t="str">
        <f ca="1">IFERROR(IF(AND(Milestones[[#This Row],[Category]:[Category]]="Goal",AX$5&gt;=Milestones[[#This Row],[Start]:[Start]],AX$5&lt;=Milestones[[#This Row],[End]:[End]]),2,IF(AND(Milestones[[#This Row],[Category]:[Category]]="Milestone",AX$5&gt;=Milestones[[#This Row],[Start]:[Start]],AX$5&lt;=Milestones[[#This Row],[End]:[End]]),1,"")),"")</f>
        <v/>
      </c>
      <c r="AY72" s="20" t="str">
        <f ca="1">IFERROR(IF(AND(Milestones[[#This Row],[Category]:[Category]]="Goal",AY$5&gt;=Milestones[[#This Row],[Start]:[Start]],AY$5&lt;=Milestones[[#This Row],[End]:[End]]),2,IF(AND(Milestones[[#This Row],[Category]:[Category]]="Milestone",AY$5&gt;=Milestones[[#This Row],[Start]:[Start]],AY$5&lt;=Milestones[[#This Row],[End]:[End]]),1,"")),"")</f>
        <v/>
      </c>
      <c r="AZ72" s="20" t="str">
        <f ca="1">IFERROR(IF(AND(Milestones[[#This Row],[Category]:[Category]]="Goal",AZ$5&gt;=Milestones[[#This Row],[Start]:[Start]],AZ$5&lt;=Milestones[[#This Row],[End]:[End]]),2,IF(AND(Milestones[[#This Row],[Category]:[Category]]="Milestone",AZ$5&gt;=Milestones[[#This Row],[Start]:[Start]],AZ$5&lt;=Milestones[[#This Row],[End]:[End]]),1,"")),"")</f>
        <v/>
      </c>
      <c r="BA72" s="20" t="str">
        <f ca="1">IFERROR(IF(AND(Milestones[[#This Row],[Category]:[Category]]="Goal",BA$5&gt;=Milestones[[#This Row],[Start]:[Start]],BA$5&lt;=Milestones[[#This Row],[End]:[End]]),2,IF(AND(Milestones[[#This Row],[Category]:[Category]]="Milestone",BA$5&gt;=Milestones[[#This Row],[Start]:[Start]],BA$5&lt;=Milestones[[#This Row],[End]:[End]]),1,"")),"")</f>
        <v/>
      </c>
      <c r="BB72" s="20" t="str">
        <f ca="1">IFERROR(IF(AND(Milestones[[#This Row],[Category]:[Category]]="Goal",BB$5&gt;=Milestones[[#This Row],[Start]:[Start]],BB$5&lt;=Milestones[[#This Row],[End]:[End]]),2,IF(AND(Milestones[[#This Row],[Category]:[Category]]="Milestone",BB$5&gt;=Milestones[[#This Row],[Start]:[Start]],BB$5&lt;=Milestones[[#This Row],[End]:[End]]),1,"")),"")</f>
        <v/>
      </c>
      <c r="BC72" s="20" t="str">
        <f ca="1">IFERROR(IF(AND(Milestones[[#This Row],[Category]:[Category]]="Goal",BC$5&gt;=Milestones[[#This Row],[Start]:[Start]],BC$5&lt;=Milestones[[#This Row],[End]:[End]]),2,IF(AND(Milestones[[#This Row],[Category]:[Category]]="Milestone",BC$5&gt;=Milestones[[#This Row],[Start]:[Start]],BC$5&lt;=Milestones[[#This Row],[End]:[End]]),1,"")),"")</f>
        <v/>
      </c>
      <c r="BD72" s="20" t="str">
        <f ca="1">IFERROR(IF(AND(Milestones[[#This Row],[Category]:[Category]]="Goal",BD$5&gt;=Milestones[[#This Row],[Start]:[Start]],BD$5&lt;=Milestones[[#This Row],[End]:[End]]),2,IF(AND(Milestones[[#This Row],[Category]:[Category]]="Milestone",BD$5&gt;=Milestones[[#This Row],[Start]:[Start]],BD$5&lt;=Milestones[[#This Row],[End]:[End]]),1,"")),"")</f>
        <v/>
      </c>
      <c r="BE72" s="20" t="str">
        <f ca="1">IFERROR(IF(AND(Milestones[[#This Row],[Category]:[Category]]="Goal",BE$5&gt;=Milestones[[#This Row],[Start]:[Start]],BE$5&lt;=Milestones[[#This Row],[End]:[End]]),2,IF(AND(Milestones[[#This Row],[Category]:[Category]]="Milestone",BE$5&gt;=Milestones[[#This Row],[Start]:[Start]],BE$5&lt;=Milestones[[#This Row],[End]:[End]]),1,"")),"")</f>
        <v/>
      </c>
      <c r="BF72" s="20" t="str">
        <f ca="1">IFERROR(IF(AND(Milestones[[#This Row],[Category]:[Category]]="Goal",BF$5&gt;=Milestones[[#This Row],[Start]:[Start]],BF$5&lt;=Milestones[[#This Row],[End]:[End]]),2,IF(AND(Milestones[[#This Row],[Category]:[Category]]="Milestone",BF$5&gt;=Milestones[[#This Row],[Start]:[Start]],BF$5&lt;=Milestones[[#This Row],[End]:[End]]),1,"")),"")</f>
        <v/>
      </c>
      <c r="BG72" s="20" t="str">
        <f ca="1">IFERROR(IF(AND(Milestones[[#This Row],[Category]:[Category]]="Goal",BG$5&gt;=Milestones[[#This Row],[Start]:[Start]],BG$5&lt;=Milestones[[#This Row],[End]:[End]]),2,IF(AND(Milestones[[#This Row],[Category]:[Category]]="Milestone",BG$5&gt;=Milestones[[#This Row],[Start]:[Start]],BG$5&lt;=Milestones[[#This Row],[End]:[End]]),1,"")),"")</f>
        <v/>
      </c>
      <c r="BH72" s="20" t="str">
        <f ca="1">IFERROR(IF(AND(Milestones[[#This Row],[Category]:[Category]]="Goal",BH$5&gt;=Milestones[[#This Row],[Start]:[Start]],BH$5&lt;=Milestones[[#This Row],[End]:[End]]),2,IF(AND(Milestones[[#This Row],[Category]:[Category]]="Milestone",BH$5&gt;=Milestones[[#This Row],[Start]:[Start]],BH$5&lt;=Milestones[[#This Row],[End]:[End]]),1,"")),"")</f>
        <v/>
      </c>
      <c r="BI72" s="20" t="str">
        <f ca="1">IFERROR(IF(AND(Milestones[[#This Row],[Category]:[Category]]="Goal",BI$5&gt;=Milestones[[#This Row],[Start]:[Start]],BI$5&lt;=Milestones[[#This Row],[End]:[End]]),2,IF(AND(Milestones[[#This Row],[Category]:[Category]]="Milestone",BI$5&gt;=Milestones[[#This Row],[Start]:[Start]],BI$5&lt;=Milestones[[#This Row],[End]:[End]]),1,"")),"")</f>
        <v/>
      </c>
      <c r="BJ72" s="20" t="str">
        <f ca="1">IFERROR(IF(AND(Milestones[[#This Row],[Category]:[Category]]="Goal",BJ$5&gt;=Milestones[[#This Row],[Start]:[Start]],BJ$5&lt;=Milestones[[#This Row],[End]:[End]]),2,IF(AND(Milestones[[#This Row],[Category]:[Category]]="Milestone",BJ$5&gt;=Milestones[[#This Row],[Start]:[Start]],BJ$5&lt;=Milestones[[#This Row],[End]:[End]]),1,"")),"")</f>
        <v/>
      </c>
      <c r="BK72" s="20" t="str">
        <f ca="1">IFERROR(IF(AND(Milestones[[#This Row],[Category]:[Category]]="Goal",BK$5&gt;=Milestones[[#This Row],[Start]:[Start]],BK$5&lt;=Milestones[[#This Row],[End]:[End]]),2,IF(AND(Milestones[[#This Row],[Category]:[Category]]="Milestone",BK$5&gt;=Milestones[[#This Row],[Start]:[Start]],BK$5&lt;=Milestones[[#This Row],[End]:[End]]),1,"")),"")</f>
        <v/>
      </c>
      <c r="BL72" s="20" t="str">
        <f ca="1">IFERROR(IF(AND(Milestones[[#This Row],[Category]:[Category]]="Goal",BL$5&gt;=Milestones[[#This Row],[Start]:[Start]],BL$5&lt;=Milestones[[#This Row],[End]:[End]]),2,IF(AND(Milestones[[#This Row],[Category]:[Category]]="Milestone",BL$5&gt;=Milestones[[#This Row],[Start]:[Start]],BL$5&lt;=Milestones[[#This Row],[End]:[End]]),1,"")),"")</f>
        <v/>
      </c>
      <c r="BM72" s="20" t="str">
        <f ca="1">IFERROR(IF(AND(Milestones[[#This Row],[Category]:[Category]]="Goal",BM$5&gt;=Milestones[[#This Row],[Start]:[Start]],BM$5&lt;=Milestones[[#This Row],[End]:[End]]),2,IF(AND(Milestones[[#This Row],[Category]:[Category]]="Milestone",BM$5&gt;=Milestones[[#This Row],[Start]:[Start]],BM$5&lt;=Milestones[[#This Row],[End]:[End]]),1,"")),"")</f>
        <v/>
      </c>
      <c r="BN72" s="20" t="str">
        <f ca="1">IFERROR(IF(AND(Milestones[[#This Row],[Category]:[Category]]="Goal",BN$5&gt;=Milestones[[#This Row],[Start]:[Start]],BN$5&lt;=Milestones[[#This Row],[End]:[End]]),2,IF(AND(Milestones[[#This Row],[Category]:[Category]]="Milestone",BN$5&gt;=Milestones[[#This Row],[Start]:[Start]],BN$5&lt;=Milestones[[#This Row],[End]:[End]]),1,"")),"")</f>
        <v/>
      </c>
      <c r="BO72" s="20" t="str">
        <f ca="1">IFERROR(IF(AND(Milestones[[#This Row],[Category]:[Category]]="Goal",BO$5&gt;=Milestones[[#This Row],[Start]:[Start]],BO$5&lt;=Milestones[[#This Row],[End]:[End]]),2,IF(AND(Milestones[[#This Row],[Category]:[Category]]="Milestone",BO$5&gt;=Milestones[[#This Row],[Start]:[Start]],BO$5&lt;=Milestones[[#This Row],[End]:[End]]),1,"")),"")</f>
        <v/>
      </c>
      <c r="BP72" s="20" t="str">
        <f ca="1">IFERROR(IF(AND(Milestones[[#This Row],[Category]:[Category]]="Goal",BP$5&gt;=Milestones[[#This Row],[Start]:[Start]],BP$5&lt;=Milestones[[#This Row],[End]:[End]]),2,IF(AND(Milestones[[#This Row],[Category]:[Category]]="Milestone",BP$5&gt;=Milestones[[#This Row],[Start]:[Start]],BP$5&lt;=Milestones[[#This Row],[End]:[End]]),1,"")),"")</f>
        <v/>
      </c>
      <c r="BQ72" s="20" t="str">
        <f ca="1">IFERROR(IF(AND(Milestones[[#This Row],[Category]:[Category]]="Goal",BQ$5&gt;=Milestones[[#This Row],[Start]:[Start]],BQ$5&lt;=Milestones[[#This Row],[End]:[End]]),2,IF(AND(Milestones[[#This Row],[Category]:[Category]]="Milestone",BQ$5&gt;=Milestones[[#This Row],[Start]:[Start]],BQ$5&lt;=Milestones[[#This Row],[End]:[End]]),1,"")),"")</f>
        <v/>
      </c>
      <c r="BR72" s="20" t="str">
        <f ca="1">IFERROR(IF(AND(Milestones[[#This Row],[Category]:[Category]]="Goal",BR$5&gt;=Milestones[[#This Row],[Start]:[Start]],BR$5&lt;=Milestones[[#This Row],[End]:[End]]),2,IF(AND(Milestones[[#This Row],[Category]:[Category]]="Milestone",BR$5&gt;=Milestones[[#This Row],[Start]:[Start]],BR$5&lt;=Milestones[[#This Row],[End]:[End]]),1,"")),"")</f>
        <v/>
      </c>
      <c r="BS72" s="20" t="str">
        <f ca="1">IFERROR(IF(AND(Milestones[[#This Row],[Category]:[Category]]="Goal",BS$5&gt;=Milestones[[#This Row],[Start]:[Start]],BS$5&lt;=Milestones[[#This Row],[End]:[End]]),2,IF(AND(Milestones[[#This Row],[Category]:[Category]]="Milestone",BS$5&gt;=Milestones[[#This Row],[Start]:[Start]],BS$5&lt;=Milestones[[#This Row],[End]:[End]]),1,"")),"")</f>
        <v/>
      </c>
      <c r="BT72" s="20" t="str">
        <f ca="1">IFERROR(IF(AND(Milestones[[#This Row],[Category]:[Category]]="Goal",BT$5&gt;=Milestones[[#This Row],[Start]:[Start]],BT$5&lt;=Milestones[[#This Row],[End]:[End]]),2,IF(AND(Milestones[[#This Row],[Category]:[Category]]="Milestone",BT$5&gt;=Milestones[[#This Row],[Start]:[Start]],BT$5&lt;=Milestones[[#This Row],[End]:[End]]),1,"")),"")</f>
        <v/>
      </c>
      <c r="BU72" s="20" t="str">
        <f ca="1">IFERROR(IF(AND(Milestones[[#This Row],[Category]:[Category]]="Goal",BU$5&gt;=Milestones[[#This Row],[Start]:[Start]],BU$5&lt;=Milestones[[#This Row],[End]:[End]]),2,IF(AND(Milestones[[#This Row],[Category]:[Category]]="Milestone",BU$5&gt;=Milestones[[#This Row],[Start]:[Start]],BU$5&lt;=Milestones[[#This Row],[End]:[End]]),1,"")),"")</f>
        <v/>
      </c>
      <c r="BV72" s="20" t="str">
        <f ca="1">IFERROR(IF(AND(Milestones[[#This Row],[Category]:[Category]]="Goal",BV$5&gt;=Milestones[[#This Row],[Start]:[Start]],BV$5&lt;=Milestones[[#This Row],[End]:[End]]),2,IF(AND(Milestones[[#This Row],[Category]:[Category]]="Milestone",BV$5&gt;=Milestones[[#This Row],[Start]:[Start]],BV$5&lt;=Milestones[[#This Row],[End]:[End]]),1,"")),"")</f>
        <v/>
      </c>
      <c r="BW72" s="20" t="str">
        <f ca="1">IFERROR(IF(AND(Milestones[[#This Row],[Category]:[Category]]="Goal",BW$5&gt;=Milestones[[#This Row],[Start]:[Start]],BW$5&lt;=Milestones[[#This Row],[End]:[End]]),2,IF(AND(Milestones[[#This Row],[Category]:[Category]]="Milestone",BW$5&gt;=Milestones[[#This Row],[Start]:[Start]],BW$5&lt;=Milestones[[#This Row],[End]:[End]]),1,"")),"")</f>
        <v/>
      </c>
      <c r="BX72" s="20" t="str">
        <f ca="1">IFERROR(IF(AND(Milestones[[#This Row],[Category]:[Category]]="Goal",BX$5&gt;=Milestones[[#This Row],[Start]:[Start]],BX$5&lt;=Milestones[[#This Row],[End]:[End]]),2,IF(AND(Milestones[[#This Row],[Category]:[Category]]="Milestone",BX$5&gt;=Milestones[[#This Row],[Start]:[Start]],BX$5&lt;=Milestones[[#This Row],[End]:[End]]),1,"")),"")</f>
        <v/>
      </c>
      <c r="BY72" s="20" t="str">
        <f ca="1">IFERROR(IF(AND(Milestones[[#This Row],[Category]:[Category]]="Goal",BY$5&gt;=Milestones[[#This Row],[Start]:[Start]],BY$5&lt;=Milestones[[#This Row],[End]:[End]]),2,IF(AND(Milestones[[#This Row],[Category]:[Category]]="Milestone",BY$5&gt;=Milestones[[#This Row],[Start]:[Start]],BY$5&lt;=Milestones[[#This Row],[End]:[End]]),1,"")),"")</f>
        <v/>
      </c>
      <c r="BZ72" s="20" t="str">
        <f ca="1">IFERROR(IF(AND(Milestones[[#This Row],[Category]:[Category]]="Goal",BZ$5&gt;=Milestones[[#This Row],[Start]:[Start]],BZ$5&lt;=Milestones[[#This Row],[End]:[End]]),2,IF(AND(Milestones[[#This Row],[Category]:[Category]]="Milestone",BZ$5&gt;=Milestones[[#This Row],[Start]:[Start]],BZ$5&lt;=Milestones[[#This Row],[End]:[End]]),1,"")),"")</f>
        <v/>
      </c>
      <c r="CA72" s="20" t="str">
        <f ca="1">IFERROR(IF(AND(Milestones[[#This Row],[Category]:[Category]]="Goal",CA$5&gt;=Milestones[[#This Row],[Start]:[Start]],CA$5&lt;=Milestones[[#This Row],[End]:[End]]),2,IF(AND(Milestones[[#This Row],[Category]:[Category]]="Milestone",CA$5&gt;=Milestones[[#This Row],[Start]:[Start]],CA$5&lt;=Milestones[[#This Row],[End]:[End]]),1,"")),"")</f>
        <v/>
      </c>
      <c r="CB72" s="20" t="str">
        <f ca="1">IFERROR(IF(AND(Milestones[[#This Row],[Category]:[Category]]="Goal",CB$5&gt;=Milestones[[#This Row],[Start]:[Start]],CB$5&lt;=Milestones[[#This Row],[End]:[End]]),2,IF(AND(Milestones[[#This Row],[Category]:[Category]]="Milestone",CB$5&gt;=Milestones[[#This Row],[Start]:[Start]],CB$5&lt;=Milestones[[#This Row],[End]:[End]]),1,"")),"")</f>
        <v/>
      </c>
      <c r="CC72" s="20" t="str">
        <f ca="1">IFERROR(IF(AND(Milestones[[#This Row],[Category]:[Category]]="Goal",CC$5&gt;=Milestones[[#This Row],[Start]:[Start]],CC$5&lt;=Milestones[[#This Row],[End]:[End]]),2,IF(AND(Milestones[[#This Row],[Category]:[Category]]="Milestone",CC$5&gt;=Milestones[[#This Row],[Start]:[Start]],CC$5&lt;=Milestones[[#This Row],[End]:[End]]),1,"")),"")</f>
        <v/>
      </c>
      <c r="CD72" s="20" t="str">
        <f ca="1">IFERROR(IF(AND(Milestones[[#This Row],[Category]:[Category]]="Goal",CD$5&gt;=Milestones[[#This Row],[Start]:[Start]],CD$5&lt;=Milestones[[#This Row],[End]:[End]]),2,IF(AND(Milestones[[#This Row],[Category]:[Category]]="Milestone",CD$5&gt;=Milestones[[#This Row],[Start]:[Start]],CD$5&lt;=Milestones[[#This Row],[End]:[End]]),1,"")),"")</f>
        <v/>
      </c>
      <c r="CE72" s="20" t="str">
        <f ca="1">IFERROR(IF(AND(Milestones[[#This Row],[Category]:[Category]]="Goal",CE$5&gt;=Milestones[[#This Row],[Start]:[Start]],CE$5&lt;=Milestones[[#This Row],[End]:[End]]),2,IF(AND(Milestones[[#This Row],[Category]:[Category]]="Milestone",CE$5&gt;=Milestones[[#This Row],[Start]:[Start]],CE$5&lt;=Milestones[[#This Row],[End]:[End]]),1,"")),"")</f>
        <v/>
      </c>
      <c r="CF72" s="20" t="str">
        <f ca="1">IFERROR(IF(AND(Milestones[[#This Row],[Category]:[Category]]="Goal",CF$5&gt;=Milestones[[#This Row],[Start]:[Start]],CF$5&lt;=Milestones[[#This Row],[End]:[End]]),2,IF(AND(Milestones[[#This Row],[Category]:[Category]]="Milestone",CF$5&gt;=Milestones[[#This Row],[Start]:[Start]],CF$5&lt;=Milestones[[#This Row],[End]:[End]]),1,"")),"")</f>
        <v/>
      </c>
      <c r="CG72" s="20" t="str">
        <f ca="1">IFERROR(IF(AND(Milestones[[#This Row],[Category]:[Category]]="Goal",CG$5&gt;=Milestones[[#This Row],[Start]:[Start]],CG$5&lt;=Milestones[[#This Row],[End]:[End]]),2,IF(AND(Milestones[[#This Row],[Category]:[Category]]="Milestone",CG$5&gt;=Milestones[[#This Row],[Start]:[Start]],CG$5&lt;=Milestones[[#This Row],[End]:[End]]),1,"")),"")</f>
        <v/>
      </c>
      <c r="CH72" s="20" t="str">
        <f ca="1">IFERROR(IF(AND(Milestones[[#This Row],[Category]:[Category]]="Goal",CH$5&gt;=Milestones[[#This Row],[Start]:[Start]],CH$5&lt;=Milestones[[#This Row],[End]:[End]]),2,IF(AND(Milestones[[#This Row],[Category]:[Category]]="Milestone",CH$5&gt;=Milestones[[#This Row],[Start]:[Start]],CH$5&lt;=Milestones[[#This Row],[End]:[End]]),1,"")),"")</f>
        <v/>
      </c>
      <c r="CI72" s="20" t="str">
        <f ca="1">IFERROR(IF(AND(Milestones[[#This Row],[Category]:[Category]]="Goal",CI$5&gt;=Milestones[[#This Row],[Start]:[Start]],CI$5&lt;=Milestones[[#This Row],[End]:[End]]),2,IF(AND(Milestones[[#This Row],[Category]:[Category]]="Milestone",CI$5&gt;=Milestones[[#This Row],[Start]:[Start]],CI$5&lt;=Milestones[[#This Row],[End]:[End]]),1,"")),"")</f>
        <v/>
      </c>
      <c r="CJ72" s="20" t="str">
        <f ca="1">IFERROR(IF(AND(Milestones[[#This Row],[Category]:[Category]]="Goal",CJ$5&gt;=Milestones[[#This Row],[Start]:[Start]],CJ$5&lt;=Milestones[[#This Row],[End]:[End]]),2,IF(AND(Milestones[[#This Row],[Category]:[Category]]="Milestone",CJ$5&gt;=Milestones[[#This Row],[Start]:[Start]],CJ$5&lt;=Milestones[[#This Row],[End]:[End]]),1,"")),"")</f>
        <v/>
      </c>
      <c r="CK72" s="20" t="str">
        <f ca="1">IFERROR(IF(AND(Milestones[[#This Row],[Category]:[Category]]="Goal",CK$5&gt;=Milestones[[#This Row],[Start]:[Start]],CK$5&lt;=Milestones[[#This Row],[End]:[End]]),2,IF(AND(Milestones[[#This Row],[Category]:[Category]]="Milestone",CK$5&gt;=Milestones[[#This Row],[Start]:[Start]],CK$5&lt;=Milestones[[#This Row],[End]:[End]]),1,"")),"")</f>
        <v/>
      </c>
      <c r="CL72" s="20" t="str">
        <f ca="1">IFERROR(IF(AND(Milestones[[#This Row],[Category]:[Category]]="Goal",CL$5&gt;=Milestones[[#This Row],[Start]:[Start]],CL$5&lt;=Milestones[[#This Row],[End]:[End]]),2,IF(AND(Milestones[[#This Row],[Category]:[Category]]="Milestone",CL$5&gt;=Milestones[[#This Row],[Start]:[Start]],CL$5&lt;=Milestones[[#This Row],[End]:[End]]),1,"")),"")</f>
        <v/>
      </c>
      <c r="CM72" s="20" t="str">
        <f ca="1">IFERROR(IF(AND(Milestones[[#This Row],[Category]:[Category]]="Goal",CM$5&gt;=Milestones[[#This Row],[Start]:[Start]],CM$5&lt;=Milestones[[#This Row],[End]:[End]]),2,IF(AND(Milestones[[#This Row],[Category]:[Category]]="Milestone",CM$5&gt;=Milestones[[#This Row],[Start]:[Start]],CM$5&lt;=Milestones[[#This Row],[End]:[End]]),1,"")),"")</f>
        <v/>
      </c>
      <c r="CN72" s="20" t="str">
        <f ca="1">IFERROR(IF(AND(Milestones[[#This Row],[Category]:[Category]]="Goal",CN$5&gt;=Milestones[[#This Row],[Start]:[Start]],CN$5&lt;=Milestones[[#This Row],[End]:[End]]),2,IF(AND(Milestones[[#This Row],[Category]:[Category]]="Milestone",CN$5&gt;=Milestones[[#This Row],[Start]:[Start]],CN$5&lt;=Milestones[[#This Row],[End]:[End]]),1,"")),"")</f>
        <v/>
      </c>
      <c r="CO72" s="20" t="str">
        <f ca="1">IFERROR(IF(AND(Milestones[[#This Row],[Category]:[Category]]="Goal",CO$5&gt;=Milestones[[#This Row],[Start]:[Start]],CO$5&lt;=Milestones[[#This Row],[End]:[End]]),2,IF(AND(Milestones[[#This Row],[Category]:[Category]]="Milestone",CO$5&gt;=Milestones[[#This Row],[Start]:[Start]],CO$5&lt;=Milestones[[#This Row],[End]:[End]]),1,"")),"")</f>
        <v/>
      </c>
      <c r="CP72" s="20" t="str">
        <f ca="1">IFERROR(IF(AND(Milestones[[#This Row],[Category]:[Category]]="Goal",CP$5&gt;=Milestones[[#This Row],[Start]:[Start]],CP$5&lt;=Milestones[[#This Row],[End]:[End]]),2,IF(AND(Milestones[[#This Row],[Category]:[Category]]="Milestone",CP$5&gt;=Milestones[[#This Row],[Start]:[Start]],CP$5&lt;=Milestones[[#This Row],[End]:[End]]),1,"")),"")</f>
        <v/>
      </c>
      <c r="CQ72" s="20" t="str">
        <f ca="1">IFERROR(IF(AND(Milestones[[#This Row],[Category]:[Category]]="Goal",CQ$5&gt;=Milestones[[#This Row],[Start]:[Start]],CQ$5&lt;=Milestones[[#This Row],[End]:[End]]),2,IF(AND(Milestones[[#This Row],[Category]:[Category]]="Milestone",CQ$5&gt;=Milestones[[#This Row],[Start]:[Start]],CQ$5&lt;=Milestones[[#This Row],[End]:[End]]),1,"")),"")</f>
        <v/>
      </c>
      <c r="CR72" s="20" t="str">
        <f ca="1">IFERROR(IF(AND(Milestones[[#This Row],[Category]:[Category]]="Goal",CR$5&gt;=Milestones[[#This Row],[Start]:[Start]],CR$5&lt;=Milestones[[#This Row],[End]:[End]]),2,IF(AND(Milestones[[#This Row],[Category]:[Category]]="Milestone",CR$5&gt;=Milestones[[#This Row],[Start]:[Start]],CR$5&lt;=Milestones[[#This Row],[End]:[End]]),1,"")),"")</f>
        <v/>
      </c>
      <c r="CS72" s="20" t="str">
        <f ca="1">IFERROR(IF(AND(Milestones[[#This Row],[Category]:[Category]]="Goal",CS$5&gt;=Milestones[[#This Row],[Start]:[Start]],CS$5&lt;=Milestones[[#This Row],[End]:[End]]),2,IF(AND(Milestones[[#This Row],[Category]:[Category]]="Milestone",CS$5&gt;=Milestones[[#This Row],[Start]:[Start]],CS$5&lt;=Milestones[[#This Row],[End]:[End]]),1,"")),"")</f>
        <v/>
      </c>
      <c r="CT72" s="20" t="str">
        <f ca="1">IFERROR(IF(AND(Milestones[[#This Row],[Category]:[Category]]="Goal",CT$5&gt;=Milestones[[#This Row],[Start]:[Start]],CT$5&lt;=Milestones[[#This Row],[End]:[End]]),2,IF(AND(Milestones[[#This Row],[Category]:[Category]]="Milestone",CT$5&gt;=Milestones[[#This Row],[Start]:[Start]],CT$5&lt;=Milestones[[#This Row],[End]:[End]]),1,"")),"")</f>
        <v/>
      </c>
      <c r="CU72" s="20" t="str">
        <f ca="1">IFERROR(IF(AND(Milestones[[#This Row],[Category]:[Category]]="Goal",CU$5&gt;=Milestones[[#This Row],[Start]:[Start]],CU$5&lt;=Milestones[[#This Row],[End]:[End]]),2,IF(AND(Milestones[[#This Row],[Category]:[Category]]="Milestone",CU$5&gt;=Milestones[[#This Row],[Start]:[Start]],CU$5&lt;=Milestones[[#This Row],[End]:[End]]),1,"")),"")</f>
        <v/>
      </c>
      <c r="CV72" s="20" t="str">
        <f ca="1">IFERROR(IF(AND(Milestones[[#This Row],[Category]:[Category]]="Goal",CV$5&gt;=Milestones[[#This Row],[Start]:[Start]],CV$5&lt;=Milestones[[#This Row],[End]:[End]]),2,IF(AND(Milestones[[#This Row],[Category]:[Category]]="Milestone",CV$5&gt;=Milestones[[#This Row],[Start]:[Start]],CV$5&lt;=Milestones[[#This Row],[End]:[End]]),1,"")),"")</f>
        <v/>
      </c>
      <c r="CW72" s="20" t="str">
        <f ca="1">IFERROR(IF(AND(Milestones[[#This Row],[Category]:[Category]]="Goal",CW$5&gt;=Milestones[[#This Row],[Start]:[Start]],CW$5&lt;=Milestones[[#This Row],[End]:[End]]),2,IF(AND(Milestones[[#This Row],[Category]:[Category]]="Milestone",CW$5&gt;=Milestones[[#This Row],[Start]:[Start]],CW$5&lt;=Milestones[[#This Row],[End]:[End]]),1,"")),"")</f>
        <v/>
      </c>
      <c r="CX72" s="20" t="str">
        <f ca="1">IFERROR(IF(AND(Milestones[[#This Row],[Category]:[Category]]="Goal",CX$5&gt;=Milestones[[#This Row],[Start]:[Start]],CX$5&lt;=Milestones[[#This Row],[End]:[End]]),2,IF(AND(Milestones[[#This Row],[Category]:[Category]]="Milestone",CX$5&gt;=Milestones[[#This Row],[Start]:[Start]],CX$5&lt;=Milestones[[#This Row],[End]:[End]]),1,"")),"")</f>
        <v/>
      </c>
      <c r="CY72" s="20" t="str">
        <f ca="1">IFERROR(IF(AND(Milestones[[#This Row],[Category]:[Category]]="Goal",CY$5&gt;=Milestones[[#This Row],[Start]:[Start]],CY$5&lt;=Milestones[[#This Row],[End]:[End]]),2,IF(AND(Milestones[[#This Row],[Category]:[Category]]="Milestone",CY$5&gt;=Milestones[[#This Row],[Start]:[Start]],CY$5&lt;=Milestones[[#This Row],[End]:[End]]),1,"")),"")</f>
        <v/>
      </c>
      <c r="CZ72" s="20" t="str">
        <f ca="1">IFERROR(IF(AND(Milestones[[#This Row],[Category]:[Category]]="Goal",CZ$5&gt;=Milestones[[#This Row],[Start]:[Start]],CZ$5&lt;=Milestones[[#This Row],[End]:[End]]),2,IF(AND(Milestones[[#This Row],[Category]:[Category]]="Milestone",CZ$5&gt;=Milestones[[#This Row],[Start]:[Start]],CZ$5&lt;=Milestones[[#This Row],[End]:[End]]),1,"")),"")</f>
        <v/>
      </c>
      <c r="DA72" s="20" t="str">
        <f ca="1">IFERROR(IF(AND(Milestones[[#This Row],[Category]:[Category]]="Goal",DA$5&gt;=Milestones[[#This Row],[Start]:[Start]],DA$5&lt;=Milestones[[#This Row],[End]:[End]]),2,IF(AND(Milestones[[#This Row],[Category]:[Category]]="Milestone",DA$5&gt;=Milestones[[#This Row],[Start]:[Start]],DA$5&lt;=Milestones[[#This Row],[End]:[End]]),1,"")),"")</f>
        <v/>
      </c>
      <c r="DB72" s="20" t="str">
        <f ca="1">IFERROR(IF(AND(Milestones[[#This Row],[Category]:[Category]]="Goal",DB$5&gt;=Milestones[[#This Row],[Start]:[Start]],DB$5&lt;=Milestones[[#This Row],[End]:[End]]),2,IF(AND(Milestones[[#This Row],[Category]:[Category]]="Milestone",DB$5&gt;=Milestones[[#This Row],[Start]:[Start]],DB$5&lt;=Milestones[[#This Row],[End]:[End]]),1,"")),"")</f>
        <v/>
      </c>
      <c r="DC72" s="20" t="str">
        <f ca="1">IFERROR(IF(AND(Milestones[[#This Row],[Category]:[Category]]="Goal",DC$5&gt;=Milestones[[#This Row],[Start]:[Start]],DC$5&lt;=Milestones[[#This Row],[End]:[End]]),2,IF(AND(Milestones[[#This Row],[Category]:[Category]]="Milestone",DC$5&gt;=Milestones[[#This Row],[Start]:[Start]],DC$5&lt;=Milestones[[#This Row],[End]:[End]]),1,"")),"")</f>
        <v/>
      </c>
      <c r="DD72" s="20" t="str">
        <f ca="1">IFERROR(IF(AND(Milestones[[#This Row],[Category]:[Category]]="Goal",DD$5&gt;=Milestones[[#This Row],[Start]:[Start]],DD$5&lt;=Milestones[[#This Row],[End]:[End]]),2,IF(AND(Milestones[[#This Row],[Category]:[Category]]="Milestone",DD$5&gt;=Milestones[[#This Row],[Start]:[Start]],DD$5&lt;=Milestones[[#This Row],[End]:[End]]),1,"")),"")</f>
        <v/>
      </c>
      <c r="DE72" s="20" t="str">
        <f ca="1">IFERROR(IF(AND(Milestones[[#This Row],[Category]:[Category]]="Goal",DE$5&gt;=Milestones[[#This Row],[Start]:[Start]],DE$5&lt;=Milestones[[#This Row],[End]:[End]]),2,IF(AND(Milestones[[#This Row],[Category]:[Category]]="Milestone",DE$5&gt;=Milestones[[#This Row],[Start]:[Start]],DE$5&lt;=Milestones[[#This Row],[End]:[End]]),1,"")),"")</f>
        <v/>
      </c>
      <c r="DF72" s="20" t="str">
        <f ca="1">IFERROR(IF(AND(Milestones[[#This Row],[Category]:[Category]]="Goal",DF$5&gt;=Milestones[[#This Row],[Start]:[Start]],DF$5&lt;=Milestones[[#This Row],[End]:[End]]),2,IF(AND(Milestones[[#This Row],[Category]:[Category]]="Milestone",DF$5&gt;=Milestones[[#This Row],[Start]:[Start]],DF$5&lt;=Milestones[[#This Row],[End]:[End]]),1,"")),"")</f>
        <v/>
      </c>
      <c r="DG72" s="20" t="str">
        <f ca="1">IFERROR(IF(AND(Milestones[[#This Row],[Category]:[Category]]="Goal",DG$5&gt;=Milestones[[#This Row],[Start]:[Start]],DG$5&lt;=Milestones[[#This Row],[End]:[End]]),2,IF(AND(Milestones[[#This Row],[Category]:[Category]]="Milestone",DG$5&gt;=Milestones[[#This Row],[Start]:[Start]],DG$5&lt;=Milestones[[#This Row],[End]:[End]]),1,"")),"")</f>
        <v/>
      </c>
      <c r="DH72" s="20" t="str">
        <f ca="1">IFERROR(IF(AND(Milestones[[#This Row],[Category]:[Category]]="Goal",DH$5&gt;=Milestones[[#This Row],[Start]:[Start]],DH$5&lt;=Milestones[[#This Row],[End]:[End]]),2,IF(AND(Milestones[[#This Row],[Category]:[Category]]="Milestone",DH$5&gt;=Milestones[[#This Row],[Start]:[Start]],DH$5&lt;=Milestones[[#This Row],[End]:[End]]),1,"")),"")</f>
        <v/>
      </c>
      <c r="DI72" s="20" t="str">
        <f ca="1">IFERROR(IF(AND(Milestones[[#This Row],[Category]:[Category]]="Goal",DI$5&gt;=Milestones[[#This Row],[Start]:[Start]],DI$5&lt;=Milestones[[#This Row],[End]:[End]]),2,IF(AND(Milestones[[#This Row],[Category]:[Category]]="Milestone",DI$5&gt;=Milestones[[#This Row],[Start]:[Start]],DI$5&lt;=Milestones[[#This Row],[End]:[End]]),1,"")),"")</f>
        <v/>
      </c>
      <c r="DJ72" s="20" t="str">
        <f ca="1">IFERROR(IF(AND(Milestones[[#This Row],[Category]:[Category]]="Goal",DJ$5&gt;=Milestones[[#This Row],[Start]:[Start]],DJ$5&lt;=Milestones[[#This Row],[End]:[End]]),2,IF(AND(Milestones[[#This Row],[Category]:[Category]]="Milestone",DJ$5&gt;=Milestones[[#This Row],[Start]:[Start]],DJ$5&lt;=Milestones[[#This Row],[End]:[End]]),1,"")),"")</f>
        <v/>
      </c>
      <c r="DK72" s="20" t="str">
        <f ca="1">IFERROR(IF(AND(Milestones[[#This Row],[Category]:[Category]]="Goal",DK$5&gt;=Milestones[[#This Row],[Start]:[Start]],DK$5&lt;=Milestones[[#This Row],[End]:[End]]),2,IF(AND(Milestones[[#This Row],[Category]:[Category]]="Milestone",DK$5&gt;=Milestones[[#This Row],[Start]:[Start]],DK$5&lt;=Milestones[[#This Row],[End]:[End]]),1,"")),"")</f>
        <v/>
      </c>
      <c r="DL72" s="20" t="str">
        <f ca="1">IFERROR(IF(AND(Milestones[[#This Row],[Category]:[Category]]="Goal",DL$5&gt;=Milestones[[#This Row],[Start]:[Start]],DL$5&lt;=Milestones[[#This Row],[End]:[End]]),2,IF(AND(Milestones[[#This Row],[Category]:[Category]]="Milestone",DL$5&gt;=Milestones[[#This Row],[Start]:[Start]],DL$5&lt;=Milestones[[#This Row],[End]:[End]]),1,"")),"")</f>
        <v/>
      </c>
      <c r="DM72" s="20" t="str">
        <f ca="1">IFERROR(IF(AND(Milestones[[#This Row],[Category]:[Category]]="Goal",DM$5&gt;=Milestones[[#This Row],[Start]:[Start]],DM$5&lt;=Milestones[[#This Row],[End]:[End]]),2,IF(AND(Milestones[[#This Row],[Category]:[Category]]="Milestone",DM$5&gt;=Milestones[[#This Row],[Start]:[Start]],DM$5&lt;=Milestones[[#This Row],[End]:[End]]),1,"")),"")</f>
        <v/>
      </c>
      <c r="DN72" s="20" t="str">
        <f ca="1">IFERROR(IF(AND(Milestones[[#This Row],[Category]:[Category]]="Goal",DN$5&gt;=Milestones[[#This Row],[Start]:[Start]],DN$5&lt;=Milestones[[#This Row],[End]:[End]]),2,IF(AND(Milestones[[#This Row],[Category]:[Category]]="Milestone",DN$5&gt;=Milestones[[#This Row],[Start]:[Start]],DN$5&lt;=Milestones[[#This Row],[End]:[End]]),1,"")),"")</f>
        <v/>
      </c>
      <c r="DO72" s="20" t="str">
        <f ca="1">IFERROR(IF(AND(Milestones[[#This Row],[Category]:[Category]]="Goal",DO$5&gt;=Milestones[[#This Row],[Start]:[Start]],DO$5&lt;=Milestones[[#This Row],[End]:[End]]),2,IF(AND(Milestones[[#This Row],[Category]:[Category]]="Milestone",DO$5&gt;=Milestones[[#This Row],[Start]:[Start]],DO$5&lt;=Milestones[[#This Row],[End]:[End]]),1,"")),"")</f>
        <v/>
      </c>
      <c r="DP72" s="20" t="str">
        <f ca="1">IFERROR(IF(AND(Milestones[[#This Row],[Category]:[Category]]="Goal",DP$5&gt;=Milestones[[#This Row],[Start]:[Start]],DP$5&lt;=Milestones[[#This Row],[End]:[End]]),2,IF(AND(Milestones[[#This Row],[Category]:[Category]]="Milestone",DP$5&gt;=Milestones[[#This Row],[Start]:[Start]],DP$5&lt;=Milestones[[#This Row],[End]:[End]]),1,"")),"")</f>
        <v/>
      </c>
      <c r="DQ72" s="20" t="str">
        <f ca="1">IFERROR(IF(AND(Milestones[[#This Row],[Category]:[Category]]="Goal",DQ$5&gt;=Milestones[[#This Row],[Start]:[Start]],DQ$5&lt;=Milestones[[#This Row],[End]:[End]]),2,IF(AND(Milestones[[#This Row],[Category]:[Category]]="Milestone",DQ$5&gt;=Milestones[[#This Row],[Start]:[Start]],DQ$5&lt;=Milestones[[#This Row],[End]:[End]]),1,"")),"")</f>
        <v/>
      </c>
      <c r="DR72" s="20" t="str">
        <f ca="1">IFERROR(IF(AND(Milestones[[#This Row],[Category]:[Category]]="Goal",DR$5&gt;=Milestones[[#This Row],[Start]:[Start]],DR$5&lt;=Milestones[[#This Row],[End]:[End]]),2,IF(AND(Milestones[[#This Row],[Category]:[Category]]="Milestone",DR$5&gt;=Milestones[[#This Row],[Start]:[Start]],DR$5&lt;=Milestones[[#This Row],[End]:[End]]),1,"")),"")</f>
        <v/>
      </c>
      <c r="DS72" s="20" t="str">
        <f ca="1">IFERROR(IF(AND(Milestones[[#This Row],[Category]:[Category]]="Goal",DS$5&gt;=Milestones[[#This Row],[Start]:[Start]],DS$5&lt;=Milestones[[#This Row],[End]:[End]]),2,IF(AND(Milestones[[#This Row],[Category]:[Category]]="Milestone",DS$5&gt;=Milestones[[#This Row],[Start]:[Start]],DS$5&lt;=Milestones[[#This Row],[End]:[End]]),1,"")),"")</f>
        <v/>
      </c>
      <c r="DT72" s="20" t="str">
        <f ca="1">IFERROR(IF(AND(Milestones[[#This Row],[Category]:[Category]]="Goal",DT$5&gt;=Milestones[[#This Row],[Start]:[Start]],DT$5&lt;=Milestones[[#This Row],[End]:[End]]),2,IF(AND(Milestones[[#This Row],[Category]:[Category]]="Milestone",DT$5&gt;=Milestones[[#This Row],[Start]:[Start]],DT$5&lt;=Milestones[[#This Row],[End]:[End]]),1,"")),"")</f>
        <v/>
      </c>
      <c r="DU72" s="20" t="str">
        <f ca="1">IFERROR(IF(AND(Milestones[[#This Row],[Category]:[Category]]="Goal",DU$5&gt;=Milestones[[#This Row],[Start]:[Start]],DU$5&lt;=Milestones[[#This Row],[End]:[End]]),2,IF(AND(Milestones[[#This Row],[Category]:[Category]]="Milestone",DU$5&gt;=Milestones[[#This Row],[Start]:[Start]],DU$5&lt;=Milestones[[#This Row],[End]:[End]]),1,"")),"")</f>
        <v/>
      </c>
      <c r="DV72" s="20" t="str">
        <f ca="1">IFERROR(IF(AND(Milestones[[#This Row],[Category]:[Category]]="Goal",DV$5&gt;=Milestones[[#This Row],[Start]:[Start]],DV$5&lt;=Milestones[[#This Row],[End]:[End]]),2,IF(AND(Milestones[[#This Row],[Category]:[Category]]="Milestone",DV$5&gt;=Milestones[[#This Row],[Start]:[Start]],DV$5&lt;=Milestones[[#This Row],[End]:[End]]),1,"")),"")</f>
        <v/>
      </c>
      <c r="DW72" s="20" t="str">
        <f ca="1">IFERROR(IF(AND(Milestones[[#This Row],[Category]:[Category]]="Goal",DW$5&gt;=Milestones[[#This Row],[Start]:[Start]],DW$5&lt;=Milestones[[#This Row],[End]:[End]]),2,IF(AND(Milestones[[#This Row],[Category]:[Category]]="Milestone",DW$5&gt;=Milestones[[#This Row],[Start]:[Start]],DW$5&lt;=Milestones[[#This Row],[End]:[End]]),1,"")),"")</f>
        <v/>
      </c>
      <c r="DX72" s="20" t="str">
        <f ca="1">IFERROR(IF(AND(Milestones[[#This Row],[Category]:[Category]]="Goal",DX$5&gt;=Milestones[[#This Row],[Start]:[Start]],DX$5&lt;=Milestones[[#This Row],[End]:[End]]),2,IF(AND(Milestones[[#This Row],[Category]:[Category]]="Milestone",DX$5&gt;=Milestones[[#This Row],[Start]:[Start]],DX$5&lt;=Milestones[[#This Row],[End]:[End]]),1,"")),"")</f>
        <v/>
      </c>
      <c r="DY72" s="20" t="str">
        <f ca="1">IFERROR(IF(AND(Milestones[[#This Row],[Category]:[Category]]="Goal",DY$5&gt;=Milestones[[#This Row],[Start]:[Start]],DY$5&lt;=Milestones[[#This Row],[End]:[End]]),2,IF(AND(Milestones[[#This Row],[Category]:[Category]]="Milestone",DY$5&gt;=Milestones[[#This Row],[Start]:[Start]],DY$5&lt;=Milestones[[#This Row],[End]:[End]]),1,"")),"")</f>
        <v/>
      </c>
      <c r="DZ72" s="20" t="str">
        <f ca="1">IFERROR(IF(AND(Milestones[[#This Row],[Category]:[Category]]="Goal",DZ$5&gt;=Milestones[[#This Row],[Start]:[Start]],DZ$5&lt;=Milestones[[#This Row],[End]:[End]]),2,IF(AND(Milestones[[#This Row],[Category]:[Category]]="Milestone",DZ$5&gt;=Milestones[[#This Row],[Start]:[Start]],DZ$5&lt;=Milestones[[#This Row],[End]:[End]]),1,"")),"")</f>
        <v/>
      </c>
      <c r="EA72" s="20" t="str">
        <f ca="1">IFERROR(IF(AND(Milestones[[#This Row],[Category]:[Category]]="Goal",EA$5&gt;=Milestones[[#This Row],[Start]:[Start]],EA$5&lt;=Milestones[[#This Row],[End]:[End]]),2,IF(AND(Milestones[[#This Row],[Category]:[Category]]="Milestone",EA$5&gt;=Milestones[[#This Row],[Start]:[Start]],EA$5&lt;=Milestones[[#This Row],[End]:[End]]),1,"")),"")</f>
        <v/>
      </c>
      <c r="EB72" s="20" t="str">
        <f ca="1">IFERROR(IF(AND(Milestones[[#This Row],[Category]:[Category]]="Goal",EB$5&gt;=Milestones[[#This Row],[Start]:[Start]],EB$5&lt;=Milestones[[#This Row],[End]:[End]]),2,IF(AND(Milestones[[#This Row],[Category]:[Category]]="Milestone",EB$5&gt;=Milestones[[#This Row],[Start]:[Start]],EB$5&lt;=Milestones[[#This Row],[End]:[End]]),1,"")),"")</f>
        <v/>
      </c>
      <c r="EC72" s="20" t="str">
        <f ca="1">IFERROR(IF(AND(Milestones[[#This Row],[Category]:[Category]]="Goal",EC$5&gt;=Milestones[[#This Row],[Start]:[Start]],EC$5&lt;=Milestones[[#This Row],[End]:[End]]),2,IF(AND(Milestones[[#This Row],[Category]:[Category]]="Milestone",EC$5&gt;=Milestones[[#This Row],[Start]:[Start]],EC$5&lt;=Milestones[[#This Row],[End]:[End]]),1,"")),"")</f>
        <v/>
      </c>
      <c r="ED72" s="20" t="str">
        <f ca="1">IFERROR(IF(AND(Milestones[[#This Row],[Category]:[Category]]="Goal",ED$5&gt;=Milestones[[#This Row],[Start]:[Start]],ED$5&lt;=Milestones[[#This Row],[End]:[End]]),2,IF(AND(Milestones[[#This Row],[Category]:[Category]]="Milestone",ED$5&gt;=Milestones[[#This Row],[Start]:[Start]],ED$5&lt;=Milestones[[#This Row],[End]:[End]]),1,"")),"")</f>
        <v/>
      </c>
      <c r="EE72" s="20" t="str">
        <f ca="1">IFERROR(IF(AND(Milestones[[#This Row],[Category]:[Category]]="Goal",EE$5&gt;=Milestones[[#This Row],[Start]:[Start]],EE$5&lt;=Milestones[[#This Row],[End]:[End]]),2,IF(AND(Milestones[[#This Row],[Category]:[Category]]="Milestone",EE$5&gt;=Milestones[[#This Row],[Start]:[Start]],EE$5&lt;=Milestones[[#This Row],[End]:[End]]),1,"")),"")</f>
        <v/>
      </c>
      <c r="EF72" s="20" t="str">
        <f ca="1">IFERROR(IF(AND(Milestones[[#This Row],[Category]:[Category]]="Goal",EF$5&gt;=Milestones[[#This Row],[Start]:[Start]],EF$5&lt;=Milestones[[#This Row],[End]:[End]]),2,IF(AND(Milestones[[#This Row],[Category]:[Category]]="Milestone",EF$5&gt;=Milestones[[#This Row],[Start]:[Start]],EF$5&lt;=Milestones[[#This Row],[End]:[End]]),1,"")),"")</f>
        <v/>
      </c>
      <c r="EG72" s="20" t="str">
        <f ca="1">IFERROR(IF(AND(Milestones[[#This Row],[Category]:[Category]]="Goal",EG$5&gt;=Milestones[[#This Row],[Start]:[Start]],EG$5&lt;=Milestones[[#This Row],[End]:[End]]),2,IF(AND(Milestones[[#This Row],[Category]:[Category]]="Milestone",EG$5&gt;=Milestones[[#This Row],[Start]:[Start]],EG$5&lt;=Milestones[[#This Row],[End]:[End]]),1,"")),"")</f>
        <v/>
      </c>
      <c r="EH72" s="20" t="str">
        <f ca="1">IFERROR(IF(AND(Milestones[[#This Row],[Category]:[Category]]="Goal",EH$5&gt;=Milestones[[#This Row],[Start]:[Start]],EH$5&lt;=Milestones[[#This Row],[End]:[End]]),2,IF(AND(Milestones[[#This Row],[Category]:[Category]]="Milestone",EH$5&gt;=Milestones[[#This Row],[Start]:[Start]],EH$5&lt;=Milestones[[#This Row],[End]:[End]]),1,"")),"")</f>
        <v/>
      </c>
      <c r="EI72" s="20" t="str">
        <f ca="1">IFERROR(IF(AND(Milestones[[#This Row],[Category]:[Category]]="Goal",EI$5&gt;=Milestones[[#This Row],[Start]:[Start]],EI$5&lt;=Milestones[[#This Row],[End]:[End]]),2,IF(AND(Milestones[[#This Row],[Category]:[Category]]="Milestone",EI$5&gt;=Milestones[[#This Row],[Start]:[Start]],EI$5&lt;=Milestones[[#This Row],[End]:[End]]),1,"")),"")</f>
        <v/>
      </c>
      <c r="EJ72" s="20" t="str">
        <f ca="1">IFERROR(IF(AND(Milestones[[#This Row],[Category]:[Category]]="Goal",EJ$5&gt;=Milestones[[#This Row],[Start]:[Start]],EJ$5&lt;=Milestones[[#This Row],[End]:[End]]),2,IF(AND(Milestones[[#This Row],[Category]:[Category]]="Milestone",EJ$5&gt;=Milestones[[#This Row],[Start]:[Start]],EJ$5&lt;=Milestones[[#This Row],[End]:[End]]),1,"")),"")</f>
        <v/>
      </c>
      <c r="EK72" s="20" t="str">
        <f ca="1">IFERROR(IF(AND(Milestones[[#This Row],[Category]:[Category]]="Goal",EK$5&gt;=Milestones[[#This Row],[Start]:[Start]],EK$5&lt;=Milestones[[#This Row],[End]:[End]]),2,IF(AND(Milestones[[#This Row],[Category]:[Category]]="Milestone",EK$5&gt;=Milestones[[#This Row],[Start]:[Start]],EK$5&lt;=Milestones[[#This Row],[End]:[End]]),1,"")),"")</f>
        <v/>
      </c>
      <c r="EL72" s="20" t="str">
        <f ca="1">IFERROR(IF(AND(Milestones[[#This Row],[Category]:[Category]]="Goal",EL$5&gt;=Milestones[[#This Row],[Start]:[Start]],EL$5&lt;=Milestones[[#This Row],[End]:[End]]),2,IF(AND(Milestones[[#This Row],[Category]:[Category]]="Milestone",EL$5&gt;=Milestones[[#This Row],[Start]:[Start]],EL$5&lt;=Milestones[[#This Row],[End]:[End]]),1,"")),"")</f>
        <v/>
      </c>
      <c r="EM72" s="20" t="str">
        <f ca="1">IFERROR(IF(AND(Milestones[[#This Row],[Category]:[Category]]="Goal",EM$5&gt;=Milestones[[#This Row],[Start]:[Start]],EM$5&lt;=Milestones[[#This Row],[End]:[End]]),2,IF(AND(Milestones[[#This Row],[Category]:[Category]]="Milestone",EM$5&gt;=Milestones[[#This Row],[Start]:[Start]],EM$5&lt;=Milestones[[#This Row],[End]:[End]]),1,"")),"")</f>
        <v/>
      </c>
      <c r="EN72" s="20" t="str">
        <f ca="1">IFERROR(IF(AND(Milestones[[#This Row],[Category]:[Category]]="Goal",EN$5&gt;=Milestones[[#This Row],[Start]:[Start]],EN$5&lt;=Milestones[[#This Row],[End]:[End]]),2,IF(AND(Milestones[[#This Row],[Category]:[Category]]="Milestone",EN$5&gt;=Milestones[[#This Row],[Start]:[Start]],EN$5&lt;=Milestones[[#This Row],[End]:[End]]),1,"")),"")</f>
        <v/>
      </c>
      <c r="EO72" s="20" t="str">
        <f ca="1">IFERROR(IF(AND(Milestones[[#This Row],[Category]:[Category]]="Goal",EO$5&gt;=Milestones[[#This Row],[Start]:[Start]],EO$5&lt;=Milestones[[#This Row],[End]:[End]]),2,IF(AND(Milestones[[#This Row],[Category]:[Category]]="Milestone",EO$5&gt;=Milestones[[#This Row],[Start]:[Start]],EO$5&lt;=Milestones[[#This Row],[End]:[End]]),1,"")),"")</f>
        <v/>
      </c>
      <c r="EP72" s="20" t="str">
        <f ca="1">IFERROR(IF(AND(Milestones[[#This Row],[Category]:[Category]]="Goal",EP$5&gt;=Milestones[[#This Row],[Start]:[Start]],EP$5&lt;=Milestones[[#This Row],[End]:[End]]),2,IF(AND(Milestones[[#This Row],[Category]:[Category]]="Milestone",EP$5&gt;=Milestones[[#This Row],[Start]:[Start]],EP$5&lt;=Milestones[[#This Row],[End]:[End]]),1,"")),"")</f>
        <v/>
      </c>
      <c r="EQ72" s="20" t="str">
        <f ca="1">IFERROR(IF(AND(Milestones[[#This Row],[Category]:[Category]]="Goal",EQ$5&gt;=Milestones[[#This Row],[Start]:[Start]],EQ$5&lt;=Milestones[[#This Row],[End]:[End]]),2,IF(AND(Milestones[[#This Row],[Category]:[Category]]="Milestone",EQ$5&gt;=Milestones[[#This Row],[Start]:[Start]],EQ$5&lt;=Milestones[[#This Row],[End]:[End]]),1,"")),"")</f>
        <v/>
      </c>
      <c r="ER72" s="20" t="str">
        <f ca="1">IFERROR(IF(AND(Milestones[[#This Row],[Category]:[Category]]="Goal",ER$5&gt;=Milestones[[#This Row],[Start]:[Start]],ER$5&lt;=Milestones[[#This Row],[End]:[End]]),2,IF(AND(Milestones[[#This Row],[Category]:[Category]]="Milestone",ER$5&gt;=Milestones[[#This Row],[Start]:[Start]],ER$5&lt;=Milestones[[#This Row],[End]:[End]]),1,"")),"")</f>
        <v/>
      </c>
    </row>
    <row r="73" spans="2:148" ht="15" customHeight="1" x14ac:dyDescent="0.3">
      <c r="B73" s="41">
        <f t="shared" ref="B73:B136" si="74">Activity_ID</f>
        <v>66</v>
      </c>
      <c r="C73" s="63" t="s">
        <v>163</v>
      </c>
      <c r="D73" s="61" t="s">
        <v>67</v>
      </c>
      <c r="E73" s="37" t="s">
        <v>59</v>
      </c>
      <c r="F73" s="64" t="s">
        <v>11</v>
      </c>
      <c r="G73" s="43"/>
      <c r="H73" s="35"/>
      <c r="I73" s="58">
        <f>IFERROR(IF(Milestones[[#This Row],[Activity]]="","",WORKDAY(IF(Milestones[[#This Row],[Predecessor]]="",IF(O72&lt;&gt;"", O72, L72),IF(INDEX(Milestones[Actual End],Milestones[[#This Row],[Predecessor]])&lt;&gt;"",INDEX(Milestones[Actual End],Milestones[[#This Row],[Predecessor]]),INDEX(Milestones[End],Milestones[[#This Row],[Predecessor]]))),Milestones[[#This Row],[Lag Days (Working Days)]],Table5[Holidays])),"")</f>
        <v>43426</v>
      </c>
      <c r="J73" s="70">
        <v>1</v>
      </c>
      <c r="K73" s="46">
        <f>IF(Milestones[[#This Row],[Responsible]]="",Milestones[[#This Row],[Effort (Working Days)]],IFERROR(ROUND(Milestones[[#This Row],[Effort (Working Days)]]/VLOOKUP(Milestones[[#This Row],[Responsible]],ProjectPersonnel[],2,FALSE)*4,0)/4,0))</f>
        <v>1.5</v>
      </c>
      <c r="L73" s="47">
        <f>IFERROR(WORKDAY(Milestones[[#This Row],[Start]],Milestones[[#This Row],[Task Duration]],Table5[Holidays]),"")</f>
        <v>43427</v>
      </c>
      <c r="M73" s="49" t="s">
        <v>160</v>
      </c>
      <c r="N73" s="49"/>
      <c r="O73" s="49"/>
      <c r="P73" s="72">
        <v>0</v>
      </c>
      <c r="Q73" s="13"/>
      <c r="R73" s="13"/>
      <c r="T73" s="20" t="str">
        <f ca="1">IFERROR(IF(AND(Milestones[[#This Row],[Category]:[Category]]="Goal",T$5&gt;=Milestones[[#This Row],[Start]:[Start]],T$5&lt;=Milestones[[#This Row],[End]:[End]]),2,IF(AND(Milestones[[#This Row],[Category]:[Category]]="Milestone",T$5&gt;=Milestones[[#This Row],[Start]:[Start]],T$5&lt;=Milestones[[#This Row],[End]:[End]]),1,"")),"")</f>
        <v/>
      </c>
      <c r="U73" s="20" t="str">
        <f ca="1">IFERROR(IF(AND(Milestones[[#This Row],[Category]:[Category]]="Goal",U$5&gt;=Milestones[[#This Row],[Start]:[Start]],U$5&lt;=Milestones[[#This Row],[End]:[End]]),2,IF(AND(Milestones[[#This Row],[Category]:[Category]]="Milestone",U$5&gt;=Milestones[[#This Row],[Start]:[Start]],U$5&lt;=Milestones[[#This Row],[End]:[End]]),1,"")),"")</f>
        <v/>
      </c>
      <c r="V73" s="20" t="str">
        <f ca="1">IFERROR(IF(AND(Milestones[[#This Row],[Category]:[Category]]="Goal",V$5&gt;=Milestones[[#This Row],[Start]:[Start]],V$5&lt;=Milestones[[#This Row],[End]:[End]]),2,IF(AND(Milestones[[#This Row],[Category]:[Category]]="Milestone",V$5&gt;=Milestones[[#This Row],[Start]:[Start]],V$5&lt;=Milestones[[#This Row],[End]:[End]]),1,"")),"")</f>
        <v/>
      </c>
      <c r="W73" s="20" t="str">
        <f ca="1">IFERROR(IF(AND(Milestones[[#This Row],[Category]:[Category]]="Goal",W$5&gt;=Milestones[[#This Row],[Start]:[Start]],W$5&lt;=Milestones[[#This Row],[End]:[End]]),2,IF(AND(Milestones[[#This Row],[Category]:[Category]]="Milestone",W$5&gt;=Milestones[[#This Row],[Start]:[Start]],W$5&lt;=Milestones[[#This Row],[End]:[End]]),1,"")),"")</f>
        <v/>
      </c>
      <c r="X73" s="20" t="str">
        <f ca="1">IFERROR(IF(AND(Milestones[[#This Row],[Category]:[Category]]="Goal",X$5&gt;=Milestones[[#This Row],[Start]:[Start]],X$5&lt;=Milestones[[#This Row],[End]:[End]]),2,IF(AND(Milestones[[#This Row],[Category]:[Category]]="Milestone",X$5&gt;=Milestones[[#This Row],[Start]:[Start]],X$5&lt;=Milestones[[#This Row],[End]:[End]]),1,"")),"")</f>
        <v/>
      </c>
      <c r="Y73" s="20" t="str">
        <f ca="1">IFERROR(IF(AND(Milestones[[#This Row],[Category]:[Category]]="Goal",Y$5&gt;=Milestones[[#This Row],[Start]:[Start]],Y$5&lt;=Milestones[[#This Row],[End]:[End]]),2,IF(AND(Milestones[[#This Row],[Category]:[Category]]="Milestone",Y$5&gt;=Milestones[[#This Row],[Start]:[Start]],Y$5&lt;=Milestones[[#This Row],[End]:[End]]),1,"")),"")</f>
        <v/>
      </c>
      <c r="Z73" s="20" t="str">
        <f ca="1">IFERROR(IF(AND(Milestones[[#This Row],[Category]:[Category]]="Goal",Z$5&gt;=Milestones[[#This Row],[Start]:[Start]],Z$5&lt;=Milestones[[#This Row],[End]:[End]]),2,IF(AND(Milestones[[#This Row],[Category]:[Category]]="Milestone",Z$5&gt;=Milestones[[#This Row],[Start]:[Start]],Z$5&lt;=Milestones[[#This Row],[End]:[End]]),1,"")),"")</f>
        <v/>
      </c>
      <c r="AA73" s="20" t="str">
        <f ca="1">IFERROR(IF(AND(Milestones[[#This Row],[Category]:[Category]]="Goal",AA$5&gt;=Milestones[[#This Row],[Start]:[Start]],AA$5&lt;=Milestones[[#This Row],[End]:[End]]),2,IF(AND(Milestones[[#This Row],[Category]:[Category]]="Milestone",AA$5&gt;=Milestones[[#This Row],[Start]:[Start]],AA$5&lt;=Milestones[[#This Row],[End]:[End]]),1,"")),"")</f>
        <v/>
      </c>
      <c r="AB73" s="20" t="str">
        <f ca="1">IFERROR(IF(AND(Milestones[[#This Row],[Category]:[Category]]="Goal",AB$5&gt;=Milestones[[#This Row],[Start]:[Start]],AB$5&lt;=Milestones[[#This Row],[End]:[End]]),2,IF(AND(Milestones[[#This Row],[Category]:[Category]]="Milestone",AB$5&gt;=Milestones[[#This Row],[Start]:[Start]],AB$5&lt;=Milestones[[#This Row],[End]:[End]]),1,"")),"")</f>
        <v/>
      </c>
      <c r="AC73" s="20" t="str">
        <f ca="1">IFERROR(IF(AND(Milestones[[#This Row],[Category]:[Category]]="Goal",AC$5&gt;=Milestones[[#This Row],[Start]:[Start]],AC$5&lt;=Milestones[[#This Row],[End]:[End]]),2,IF(AND(Milestones[[#This Row],[Category]:[Category]]="Milestone",AC$5&gt;=Milestones[[#This Row],[Start]:[Start]],AC$5&lt;=Milestones[[#This Row],[End]:[End]]),1,"")),"")</f>
        <v/>
      </c>
      <c r="AD73" s="20" t="str">
        <f ca="1">IFERROR(IF(AND(Milestones[[#This Row],[Category]:[Category]]="Goal",AD$5&gt;=Milestones[[#This Row],[Start]:[Start]],AD$5&lt;=Milestones[[#This Row],[End]:[End]]),2,IF(AND(Milestones[[#This Row],[Category]:[Category]]="Milestone",AD$5&gt;=Milestones[[#This Row],[Start]:[Start]],AD$5&lt;=Milestones[[#This Row],[End]:[End]]),1,"")),"")</f>
        <v/>
      </c>
      <c r="AE73" s="20" t="str">
        <f ca="1">IFERROR(IF(AND(Milestones[[#This Row],[Category]:[Category]]="Goal",AE$5&gt;=Milestones[[#This Row],[Start]:[Start]],AE$5&lt;=Milestones[[#This Row],[End]:[End]]),2,IF(AND(Milestones[[#This Row],[Category]:[Category]]="Milestone",AE$5&gt;=Milestones[[#This Row],[Start]:[Start]],AE$5&lt;=Milestones[[#This Row],[End]:[End]]),1,"")),"")</f>
        <v/>
      </c>
      <c r="AF73" s="20" t="str">
        <f ca="1">IFERROR(IF(AND(Milestones[[#This Row],[Category]:[Category]]="Goal",AF$5&gt;=Milestones[[#This Row],[Start]:[Start]],AF$5&lt;=Milestones[[#This Row],[End]:[End]]),2,IF(AND(Milestones[[#This Row],[Category]:[Category]]="Milestone",AF$5&gt;=Milestones[[#This Row],[Start]:[Start]],AF$5&lt;=Milestones[[#This Row],[End]:[End]]),1,"")),"")</f>
        <v/>
      </c>
      <c r="AG73" s="20" t="str">
        <f ca="1">IFERROR(IF(AND(Milestones[[#This Row],[Category]:[Category]]="Goal",AG$5&gt;=Milestones[[#This Row],[Start]:[Start]],AG$5&lt;=Milestones[[#This Row],[End]:[End]]),2,IF(AND(Milestones[[#This Row],[Category]:[Category]]="Milestone",AG$5&gt;=Milestones[[#This Row],[Start]:[Start]],AG$5&lt;=Milestones[[#This Row],[End]:[End]]),1,"")),"")</f>
        <v/>
      </c>
      <c r="AH73" s="20" t="str">
        <f ca="1">IFERROR(IF(AND(Milestones[[#This Row],[Category]:[Category]]="Goal",AH$5&gt;=Milestones[[#This Row],[Start]:[Start]],AH$5&lt;=Milestones[[#This Row],[End]:[End]]),2,IF(AND(Milestones[[#This Row],[Category]:[Category]]="Milestone",AH$5&gt;=Milestones[[#This Row],[Start]:[Start]],AH$5&lt;=Milestones[[#This Row],[End]:[End]]),1,"")),"")</f>
        <v/>
      </c>
      <c r="AI73" s="20" t="str">
        <f ca="1">IFERROR(IF(AND(Milestones[[#This Row],[Category]:[Category]]="Goal",AI$5&gt;=Milestones[[#This Row],[Start]:[Start]],AI$5&lt;=Milestones[[#This Row],[End]:[End]]),2,IF(AND(Milestones[[#This Row],[Category]:[Category]]="Milestone",AI$5&gt;=Milestones[[#This Row],[Start]:[Start]],AI$5&lt;=Milestones[[#This Row],[End]:[End]]),1,"")),"")</f>
        <v/>
      </c>
      <c r="AJ73" s="20" t="str">
        <f ca="1">IFERROR(IF(AND(Milestones[[#This Row],[Category]:[Category]]="Goal",AJ$5&gt;=Milestones[[#This Row],[Start]:[Start]],AJ$5&lt;=Milestones[[#This Row],[End]:[End]]),2,IF(AND(Milestones[[#This Row],[Category]:[Category]]="Milestone",AJ$5&gt;=Milestones[[#This Row],[Start]:[Start]],AJ$5&lt;=Milestones[[#This Row],[End]:[End]]),1,"")),"")</f>
        <v/>
      </c>
      <c r="AK73" s="20" t="str">
        <f ca="1">IFERROR(IF(AND(Milestones[[#This Row],[Category]:[Category]]="Goal",AK$5&gt;=Milestones[[#This Row],[Start]:[Start]],AK$5&lt;=Milestones[[#This Row],[End]:[End]]),2,IF(AND(Milestones[[#This Row],[Category]:[Category]]="Milestone",AK$5&gt;=Milestones[[#This Row],[Start]:[Start]],AK$5&lt;=Milestones[[#This Row],[End]:[End]]),1,"")),"")</f>
        <v/>
      </c>
      <c r="AL73" s="20" t="str">
        <f ca="1">IFERROR(IF(AND(Milestones[[#This Row],[Category]:[Category]]="Goal",AL$5&gt;=Milestones[[#This Row],[Start]:[Start]],AL$5&lt;=Milestones[[#This Row],[End]:[End]]),2,IF(AND(Milestones[[#This Row],[Category]:[Category]]="Milestone",AL$5&gt;=Milestones[[#This Row],[Start]:[Start]],AL$5&lt;=Milestones[[#This Row],[End]:[End]]),1,"")),"")</f>
        <v/>
      </c>
      <c r="AM73" s="20" t="str">
        <f ca="1">IFERROR(IF(AND(Milestones[[#This Row],[Category]:[Category]]="Goal",AM$5&gt;=Milestones[[#This Row],[Start]:[Start]],AM$5&lt;=Milestones[[#This Row],[End]:[End]]),2,IF(AND(Milestones[[#This Row],[Category]:[Category]]="Milestone",AM$5&gt;=Milestones[[#This Row],[Start]:[Start]],AM$5&lt;=Milestones[[#This Row],[End]:[End]]),1,"")),"")</f>
        <v/>
      </c>
      <c r="AN73" s="20" t="str">
        <f ca="1">IFERROR(IF(AND(Milestones[[#This Row],[Category]:[Category]]="Goal",AN$5&gt;=Milestones[[#This Row],[Start]:[Start]],AN$5&lt;=Milestones[[#This Row],[End]:[End]]),2,IF(AND(Milestones[[#This Row],[Category]:[Category]]="Milestone",AN$5&gt;=Milestones[[#This Row],[Start]:[Start]],AN$5&lt;=Milestones[[#This Row],[End]:[End]]),1,"")),"")</f>
        <v/>
      </c>
      <c r="AO73" s="20" t="str">
        <f ca="1">IFERROR(IF(AND(Milestones[[#This Row],[Category]:[Category]]="Goal",AO$5&gt;=Milestones[[#This Row],[Start]:[Start]],AO$5&lt;=Milestones[[#This Row],[End]:[End]]),2,IF(AND(Milestones[[#This Row],[Category]:[Category]]="Milestone",AO$5&gt;=Milestones[[#This Row],[Start]:[Start]],AO$5&lt;=Milestones[[#This Row],[End]:[End]]),1,"")),"")</f>
        <v/>
      </c>
      <c r="AP73" s="20" t="str">
        <f ca="1">IFERROR(IF(AND(Milestones[[#This Row],[Category]:[Category]]="Goal",AP$5&gt;=Milestones[[#This Row],[Start]:[Start]],AP$5&lt;=Milestones[[#This Row],[End]:[End]]),2,IF(AND(Milestones[[#This Row],[Category]:[Category]]="Milestone",AP$5&gt;=Milestones[[#This Row],[Start]:[Start]],AP$5&lt;=Milestones[[#This Row],[End]:[End]]),1,"")),"")</f>
        <v/>
      </c>
      <c r="AQ73" s="20" t="str">
        <f ca="1">IFERROR(IF(AND(Milestones[[#This Row],[Category]:[Category]]="Goal",AQ$5&gt;=Milestones[[#This Row],[Start]:[Start]],AQ$5&lt;=Milestones[[#This Row],[End]:[End]]),2,IF(AND(Milestones[[#This Row],[Category]:[Category]]="Milestone",AQ$5&gt;=Milestones[[#This Row],[Start]:[Start]],AQ$5&lt;=Milestones[[#This Row],[End]:[End]]),1,"")),"")</f>
        <v/>
      </c>
      <c r="AR73" s="20" t="str">
        <f ca="1">IFERROR(IF(AND(Milestones[[#This Row],[Category]:[Category]]="Goal",AR$5&gt;=Milestones[[#This Row],[Start]:[Start]],AR$5&lt;=Milestones[[#This Row],[End]:[End]]),2,IF(AND(Milestones[[#This Row],[Category]:[Category]]="Milestone",AR$5&gt;=Milestones[[#This Row],[Start]:[Start]],AR$5&lt;=Milestones[[#This Row],[End]:[End]]),1,"")),"")</f>
        <v/>
      </c>
      <c r="AS73" s="20" t="str">
        <f ca="1">IFERROR(IF(AND(Milestones[[#This Row],[Category]:[Category]]="Goal",AS$5&gt;=Milestones[[#This Row],[Start]:[Start]],AS$5&lt;=Milestones[[#This Row],[End]:[End]]),2,IF(AND(Milestones[[#This Row],[Category]:[Category]]="Milestone",AS$5&gt;=Milestones[[#This Row],[Start]:[Start]],AS$5&lt;=Milestones[[#This Row],[End]:[End]]),1,"")),"")</f>
        <v/>
      </c>
      <c r="AT73" s="20" t="str">
        <f ca="1">IFERROR(IF(AND(Milestones[[#This Row],[Category]:[Category]]="Goal",AT$5&gt;=Milestones[[#This Row],[Start]:[Start]],AT$5&lt;=Milestones[[#This Row],[End]:[End]]),2,IF(AND(Milestones[[#This Row],[Category]:[Category]]="Milestone",AT$5&gt;=Milestones[[#This Row],[Start]:[Start]],AT$5&lt;=Milestones[[#This Row],[End]:[End]]),1,"")),"")</f>
        <v/>
      </c>
      <c r="AU73" s="20" t="str">
        <f ca="1">IFERROR(IF(AND(Milestones[[#This Row],[Category]:[Category]]="Goal",AU$5&gt;=Milestones[[#This Row],[Start]:[Start]],AU$5&lt;=Milestones[[#This Row],[End]:[End]]),2,IF(AND(Milestones[[#This Row],[Category]:[Category]]="Milestone",AU$5&gt;=Milestones[[#This Row],[Start]:[Start]],AU$5&lt;=Milestones[[#This Row],[End]:[End]]),1,"")),"")</f>
        <v/>
      </c>
      <c r="AV73" s="20" t="str">
        <f ca="1">IFERROR(IF(AND(Milestones[[#This Row],[Category]:[Category]]="Goal",AV$5&gt;=Milestones[[#This Row],[Start]:[Start]],AV$5&lt;=Milestones[[#This Row],[End]:[End]]),2,IF(AND(Milestones[[#This Row],[Category]:[Category]]="Milestone",AV$5&gt;=Milestones[[#This Row],[Start]:[Start]],AV$5&lt;=Milestones[[#This Row],[End]:[End]]),1,"")),"")</f>
        <v/>
      </c>
      <c r="AW73" s="20" t="str">
        <f ca="1">IFERROR(IF(AND(Milestones[[#This Row],[Category]:[Category]]="Goal",AW$5&gt;=Milestones[[#This Row],[Start]:[Start]],AW$5&lt;=Milestones[[#This Row],[End]:[End]]),2,IF(AND(Milestones[[#This Row],[Category]:[Category]]="Milestone",AW$5&gt;=Milestones[[#This Row],[Start]:[Start]],AW$5&lt;=Milestones[[#This Row],[End]:[End]]),1,"")),"")</f>
        <v/>
      </c>
      <c r="AX73" s="20" t="str">
        <f ca="1">IFERROR(IF(AND(Milestones[[#This Row],[Category]:[Category]]="Goal",AX$5&gt;=Milestones[[#This Row],[Start]:[Start]],AX$5&lt;=Milestones[[#This Row],[End]:[End]]),2,IF(AND(Milestones[[#This Row],[Category]:[Category]]="Milestone",AX$5&gt;=Milestones[[#This Row],[Start]:[Start]],AX$5&lt;=Milestones[[#This Row],[End]:[End]]),1,"")),"")</f>
        <v/>
      </c>
      <c r="AY73" s="20" t="str">
        <f ca="1">IFERROR(IF(AND(Milestones[[#This Row],[Category]:[Category]]="Goal",AY$5&gt;=Milestones[[#This Row],[Start]:[Start]],AY$5&lt;=Milestones[[#This Row],[End]:[End]]),2,IF(AND(Milestones[[#This Row],[Category]:[Category]]="Milestone",AY$5&gt;=Milestones[[#This Row],[Start]:[Start]],AY$5&lt;=Milestones[[#This Row],[End]:[End]]),1,"")),"")</f>
        <v/>
      </c>
      <c r="AZ73" s="20" t="str">
        <f ca="1">IFERROR(IF(AND(Milestones[[#This Row],[Category]:[Category]]="Goal",AZ$5&gt;=Milestones[[#This Row],[Start]:[Start]],AZ$5&lt;=Milestones[[#This Row],[End]:[End]]),2,IF(AND(Milestones[[#This Row],[Category]:[Category]]="Milestone",AZ$5&gt;=Milestones[[#This Row],[Start]:[Start]],AZ$5&lt;=Milestones[[#This Row],[End]:[End]]),1,"")),"")</f>
        <v/>
      </c>
      <c r="BA73" s="20" t="str">
        <f ca="1">IFERROR(IF(AND(Milestones[[#This Row],[Category]:[Category]]="Goal",BA$5&gt;=Milestones[[#This Row],[Start]:[Start]],BA$5&lt;=Milestones[[#This Row],[End]:[End]]),2,IF(AND(Milestones[[#This Row],[Category]:[Category]]="Milestone",BA$5&gt;=Milestones[[#This Row],[Start]:[Start]],BA$5&lt;=Milestones[[#This Row],[End]:[End]]),1,"")),"")</f>
        <v/>
      </c>
      <c r="BB73" s="20" t="str">
        <f ca="1">IFERROR(IF(AND(Milestones[[#This Row],[Category]:[Category]]="Goal",BB$5&gt;=Milestones[[#This Row],[Start]:[Start]],BB$5&lt;=Milestones[[#This Row],[End]:[End]]),2,IF(AND(Milestones[[#This Row],[Category]:[Category]]="Milestone",BB$5&gt;=Milestones[[#This Row],[Start]:[Start]],BB$5&lt;=Milestones[[#This Row],[End]:[End]]),1,"")),"")</f>
        <v/>
      </c>
      <c r="BC73" s="20" t="str">
        <f ca="1">IFERROR(IF(AND(Milestones[[#This Row],[Category]:[Category]]="Goal",BC$5&gt;=Milestones[[#This Row],[Start]:[Start]],BC$5&lt;=Milestones[[#This Row],[End]:[End]]),2,IF(AND(Milestones[[#This Row],[Category]:[Category]]="Milestone",BC$5&gt;=Milestones[[#This Row],[Start]:[Start]],BC$5&lt;=Milestones[[#This Row],[End]:[End]]),1,"")),"")</f>
        <v/>
      </c>
      <c r="BD73" s="20" t="str">
        <f ca="1">IFERROR(IF(AND(Milestones[[#This Row],[Category]:[Category]]="Goal",BD$5&gt;=Milestones[[#This Row],[Start]:[Start]],BD$5&lt;=Milestones[[#This Row],[End]:[End]]),2,IF(AND(Milestones[[#This Row],[Category]:[Category]]="Milestone",BD$5&gt;=Milestones[[#This Row],[Start]:[Start]],BD$5&lt;=Milestones[[#This Row],[End]:[End]]),1,"")),"")</f>
        <v/>
      </c>
      <c r="BE73" s="20" t="str">
        <f ca="1">IFERROR(IF(AND(Milestones[[#This Row],[Category]:[Category]]="Goal",BE$5&gt;=Milestones[[#This Row],[Start]:[Start]],BE$5&lt;=Milestones[[#This Row],[End]:[End]]),2,IF(AND(Milestones[[#This Row],[Category]:[Category]]="Milestone",BE$5&gt;=Milestones[[#This Row],[Start]:[Start]],BE$5&lt;=Milestones[[#This Row],[End]:[End]]),1,"")),"")</f>
        <v/>
      </c>
      <c r="BF73" s="20" t="str">
        <f ca="1">IFERROR(IF(AND(Milestones[[#This Row],[Category]:[Category]]="Goal",BF$5&gt;=Milestones[[#This Row],[Start]:[Start]],BF$5&lt;=Milestones[[#This Row],[End]:[End]]),2,IF(AND(Milestones[[#This Row],[Category]:[Category]]="Milestone",BF$5&gt;=Milestones[[#This Row],[Start]:[Start]],BF$5&lt;=Milestones[[#This Row],[End]:[End]]),1,"")),"")</f>
        <v/>
      </c>
      <c r="BG73" s="20" t="str">
        <f ca="1">IFERROR(IF(AND(Milestones[[#This Row],[Category]:[Category]]="Goal",BG$5&gt;=Milestones[[#This Row],[Start]:[Start]],BG$5&lt;=Milestones[[#This Row],[End]:[End]]),2,IF(AND(Milestones[[#This Row],[Category]:[Category]]="Milestone",BG$5&gt;=Milestones[[#This Row],[Start]:[Start]],BG$5&lt;=Milestones[[#This Row],[End]:[End]]),1,"")),"")</f>
        <v/>
      </c>
      <c r="BH73" s="20" t="str">
        <f ca="1">IFERROR(IF(AND(Milestones[[#This Row],[Category]:[Category]]="Goal",BH$5&gt;=Milestones[[#This Row],[Start]:[Start]],BH$5&lt;=Milestones[[#This Row],[End]:[End]]),2,IF(AND(Milestones[[#This Row],[Category]:[Category]]="Milestone",BH$5&gt;=Milestones[[#This Row],[Start]:[Start]],BH$5&lt;=Milestones[[#This Row],[End]:[End]]),1,"")),"")</f>
        <v/>
      </c>
      <c r="BI73" s="20" t="str">
        <f ca="1">IFERROR(IF(AND(Milestones[[#This Row],[Category]:[Category]]="Goal",BI$5&gt;=Milestones[[#This Row],[Start]:[Start]],BI$5&lt;=Milestones[[#This Row],[End]:[End]]),2,IF(AND(Milestones[[#This Row],[Category]:[Category]]="Milestone",BI$5&gt;=Milestones[[#This Row],[Start]:[Start]],BI$5&lt;=Milestones[[#This Row],[End]:[End]]),1,"")),"")</f>
        <v/>
      </c>
      <c r="BJ73" s="20" t="str">
        <f ca="1">IFERROR(IF(AND(Milestones[[#This Row],[Category]:[Category]]="Goal",BJ$5&gt;=Milestones[[#This Row],[Start]:[Start]],BJ$5&lt;=Milestones[[#This Row],[End]:[End]]),2,IF(AND(Milestones[[#This Row],[Category]:[Category]]="Milestone",BJ$5&gt;=Milestones[[#This Row],[Start]:[Start]],BJ$5&lt;=Milestones[[#This Row],[End]:[End]]),1,"")),"")</f>
        <v/>
      </c>
      <c r="BK73" s="20" t="str">
        <f ca="1">IFERROR(IF(AND(Milestones[[#This Row],[Category]:[Category]]="Goal",BK$5&gt;=Milestones[[#This Row],[Start]:[Start]],BK$5&lt;=Milestones[[#This Row],[End]:[End]]),2,IF(AND(Milestones[[#This Row],[Category]:[Category]]="Milestone",BK$5&gt;=Milestones[[#This Row],[Start]:[Start]],BK$5&lt;=Milestones[[#This Row],[End]:[End]]),1,"")),"")</f>
        <v/>
      </c>
      <c r="BL73" s="20" t="str">
        <f ca="1">IFERROR(IF(AND(Milestones[[#This Row],[Category]:[Category]]="Goal",BL$5&gt;=Milestones[[#This Row],[Start]:[Start]],BL$5&lt;=Milestones[[#This Row],[End]:[End]]),2,IF(AND(Milestones[[#This Row],[Category]:[Category]]="Milestone",BL$5&gt;=Milestones[[#This Row],[Start]:[Start]],BL$5&lt;=Milestones[[#This Row],[End]:[End]]),1,"")),"")</f>
        <v/>
      </c>
      <c r="BM73" s="20" t="str">
        <f ca="1">IFERROR(IF(AND(Milestones[[#This Row],[Category]:[Category]]="Goal",BM$5&gt;=Milestones[[#This Row],[Start]:[Start]],BM$5&lt;=Milestones[[#This Row],[End]:[End]]),2,IF(AND(Milestones[[#This Row],[Category]:[Category]]="Milestone",BM$5&gt;=Milestones[[#This Row],[Start]:[Start]],BM$5&lt;=Milestones[[#This Row],[End]:[End]]),1,"")),"")</f>
        <v/>
      </c>
      <c r="BN73" s="20" t="str">
        <f ca="1">IFERROR(IF(AND(Milestones[[#This Row],[Category]:[Category]]="Goal",BN$5&gt;=Milestones[[#This Row],[Start]:[Start]],BN$5&lt;=Milestones[[#This Row],[End]:[End]]),2,IF(AND(Milestones[[#This Row],[Category]:[Category]]="Milestone",BN$5&gt;=Milestones[[#This Row],[Start]:[Start]],BN$5&lt;=Milestones[[#This Row],[End]:[End]]),1,"")),"")</f>
        <v/>
      </c>
      <c r="BO73" s="20" t="str">
        <f ca="1">IFERROR(IF(AND(Milestones[[#This Row],[Category]:[Category]]="Goal",BO$5&gt;=Milestones[[#This Row],[Start]:[Start]],BO$5&lt;=Milestones[[#This Row],[End]:[End]]),2,IF(AND(Milestones[[#This Row],[Category]:[Category]]="Milestone",BO$5&gt;=Milestones[[#This Row],[Start]:[Start]],BO$5&lt;=Milestones[[#This Row],[End]:[End]]),1,"")),"")</f>
        <v/>
      </c>
      <c r="BP73" s="20" t="str">
        <f ca="1">IFERROR(IF(AND(Milestones[[#This Row],[Category]:[Category]]="Goal",BP$5&gt;=Milestones[[#This Row],[Start]:[Start]],BP$5&lt;=Milestones[[#This Row],[End]:[End]]),2,IF(AND(Milestones[[#This Row],[Category]:[Category]]="Milestone",BP$5&gt;=Milestones[[#This Row],[Start]:[Start]],BP$5&lt;=Milestones[[#This Row],[End]:[End]]),1,"")),"")</f>
        <v/>
      </c>
      <c r="BQ73" s="20" t="str">
        <f ca="1">IFERROR(IF(AND(Milestones[[#This Row],[Category]:[Category]]="Goal",BQ$5&gt;=Milestones[[#This Row],[Start]:[Start]],BQ$5&lt;=Milestones[[#This Row],[End]:[End]]),2,IF(AND(Milestones[[#This Row],[Category]:[Category]]="Milestone",BQ$5&gt;=Milestones[[#This Row],[Start]:[Start]],BQ$5&lt;=Milestones[[#This Row],[End]:[End]]),1,"")),"")</f>
        <v/>
      </c>
      <c r="BR73" s="20" t="str">
        <f ca="1">IFERROR(IF(AND(Milestones[[#This Row],[Category]:[Category]]="Goal",BR$5&gt;=Milestones[[#This Row],[Start]:[Start]],BR$5&lt;=Milestones[[#This Row],[End]:[End]]),2,IF(AND(Milestones[[#This Row],[Category]:[Category]]="Milestone",BR$5&gt;=Milestones[[#This Row],[Start]:[Start]],BR$5&lt;=Milestones[[#This Row],[End]:[End]]),1,"")),"")</f>
        <v/>
      </c>
      <c r="BS73" s="20" t="str">
        <f ca="1">IFERROR(IF(AND(Milestones[[#This Row],[Category]:[Category]]="Goal",BS$5&gt;=Milestones[[#This Row],[Start]:[Start]],BS$5&lt;=Milestones[[#This Row],[End]:[End]]),2,IF(AND(Milestones[[#This Row],[Category]:[Category]]="Milestone",BS$5&gt;=Milestones[[#This Row],[Start]:[Start]],BS$5&lt;=Milestones[[#This Row],[End]:[End]]),1,"")),"")</f>
        <v/>
      </c>
      <c r="BT73" s="20" t="str">
        <f ca="1">IFERROR(IF(AND(Milestones[[#This Row],[Category]:[Category]]="Goal",BT$5&gt;=Milestones[[#This Row],[Start]:[Start]],BT$5&lt;=Milestones[[#This Row],[End]:[End]]),2,IF(AND(Milestones[[#This Row],[Category]:[Category]]="Milestone",BT$5&gt;=Milestones[[#This Row],[Start]:[Start]],BT$5&lt;=Milestones[[#This Row],[End]:[End]]),1,"")),"")</f>
        <v/>
      </c>
      <c r="BU73" s="20" t="str">
        <f ca="1">IFERROR(IF(AND(Milestones[[#This Row],[Category]:[Category]]="Goal",BU$5&gt;=Milestones[[#This Row],[Start]:[Start]],BU$5&lt;=Milestones[[#This Row],[End]:[End]]),2,IF(AND(Milestones[[#This Row],[Category]:[Category]]="Milestone",BU$5&gt;=Milestones[[#This Row],[Start]:[Start]],BU$5&lt;=Milestones[[#This Row],[End]:[End]]),1,"")),"")</f>
        <v/>
      </c>
      <c r="BV73" s="20" t="str">
        <f ca="1">IFERROR(IF(AND(Milestones[[#This Row],[Category]:[Category]]="Goal",BV$5&gt;=Milestones[[#This Row],[Start]:[Start]],BV$5&lt;=Milestones[[#This Row],[End]:[End]]),2,IF(AND(Milestones[[#This Row],[Category]:[Category]]="Milestone",BV$5&gt;=Milestones[[#This Row],[Start]:[Start]],BV$5&lt;=Milestones[[#This Row],[End]:[End]]),1,"")),"")</f>
        <v/>
      </c>
      <c r="BW73" s="20" t="str">
        <f ca="1">IFERROR(IF(AND(Milestones[[#This Row],[Category]:[Category]]="Goal",BW$5&gt;=Milestones[[#This Row],[Start]:[Start]],BW$5&lt;=Milestones[[#This Row],[End]:[End]]),2,IF(AND(Milestones[[#This Row],[Category]:[Category]]="Milestone",BW$5&gt;=Milestones[[#This Row],[Start]:[Start]],BW$5&lt;=Milestones[[#This Row],[End]:[End]]),1,"")),"")</f>
        <v/>
      </c>
      <c r="BX73" s="20" t="str">
        <f ca="1">IFERROR(IF(AND(Milestones[[#This Row],[Category]:[Category]]="Goal",BX$5&gt;=Milestones[[#This Row],[Start]:[Start]],BX$5&lt;=Milestones[[#This Row],[End]:[End]]),2,IF(AND(Milestones[[#This Row],[Category]:[Category]]="Milestone",BX$5&gt;=Milestones[[#This Row],[Start]:[Start]],BX$5&lt;=Milestones[[#This Row],[End]:[End]]),1,"")),"")</f>
        <v/>
      </c>
      <c r="BY73" s="20" t="str">
        <f ca="1">IFERROR(IF(AND(Milestones[[#This Row],[Category]:[Category]]="Goal",BY$5&gt;=Milestones[[#This Row],[Start]:[Start]],BY$5&lt;=Milestones[[#This Row],[End]:[End]]),2,IF(AND(Milestones[[#This Row],[Category]:[Category]]="Milestone",BY$5&gt;=Milestones[[#This Row],[Start]:[Start]],BY$5&lt;=Milestones[[#This Row],[End]:[End]]),1,"")),"")</f>
        <v/>
      </c>
      <c r="BZ73" s="20" t="str">
        <f ca="1">IFERROR(IF(AND(Milestones[[#This Row],[Category]:[Category]]="Goal",BZ$5&gt;=Milestones[[#This Row],[Start]:[Start]],BZ$5&lt;=Milestones[[#This Row],[End]:[End]]),2,IF(AND(Milestones[[#This Row],[Category]:[Category]]="Milestone",BZ$5&gt;=Milestones[[#This Row],[Start]:[Start]],BZ$5&lt;=Milestones[[#This Row],[End]:[End]]),1,"")),"")</f>
        <v/>
      </c>
      <c r="CA73" s="20" t="str">
        <f ca="1">IFERROR(IF(AND(Milestones[[#This Row],[Category]:[Category]]="Goal",CA$5&gt;=Milestones[[#This Row],[Start]:[Start]],CA$5&lt;=Milestones[[#This Row],[End]:[End]]),2,IF(AND(Milestones[[#This Row],[Category]:[Category]]="Milestone",CA$5&gt;=Milestones[[#This Row],[Start]:[Start]],CA$5&lt;=Milestones[[#This Row],[End]:[End]]),1,"")),"")</f>
        <v/>
      </c>
      <c r="CB73" s="20" t="str">
        <f ca="1">IFERROR(IF(AND(Milestones[[#This Row],[Category]:[Category]]="Goal",CB$5&gt;=Milestones[[#This Row],[Start]:[Start]],CB$5&lt;=Milestones[[#This Row],[End]:[End]]),2,IF(AND(Milestones[[#This Row],[Category]:[Category]]="Milestone",CB$5&gt;=Milestones[[#This Row],[Start]:[Start]],CB$5&lt;=Milestones[[#This Row],[End]:[End]]),1,"")),"")</f>
        <v/>
      </c>
      <c r="CC73" s="20" t="str">
        <f ca="1">IFERROR(IF(AND(Milestones[[#This Row],[Category]:[Category]]="Goal",CC$5&gt;=Milestones[[#This Row],[Start]:[Start]],CC$5&lt;=Milestones[[#This Row],[End]:[End]]),2,IF(AND(Milestones[[#This Row],[Category]:[Category]]="Milestone",CC$5&gt;=Milestones[[#This Row],[Start]:[Start]],CC$5&lt;=Milestones[[#This Row],[End]:[End]]),1,"")),"")</f>
        <v/>
      </c>
      <c r="CD73" s="20" t="str">
        <f ca="1">IFERROR(IF(AND(Milestones[[#This Row],[Category]:[Category]]="Goal",CD$5&gt;=Milestones[[#This Row],[Start]:[Start]],CD$5&lt;=Milestones[[#This Row],[End]:[End]]),2,IF(AND(Milestones[[#This Row],[Category]:[Category]]="Milestone",CD$5&gt;=Milestones[[#This Row],[Start]:[Start]],CD$5&lt;=Milestones[[#This Row],[End]:[End]]),1,"")),"")</f>
        <v/>
      </c>
      <c r="CE73" s="20" t="str">
        <f ca="1">IFERROR(IF(AND(Milestones[[#This Row],[Category]:[Category]]="Goal",CE$5&gt;=Milestones[[#This Row],[Start]:[Start]],CE$5&lt;=Milestones[[#This Row],[End]:[End]]),2,IF(AND(Milestones[[#This Row],[Category]:[Category]]="Milestone",CE$5&gt;=Milestones[[#This Row],[Start]:[Start]],CE$5&lt;=Milestones[[#This Row],[End]:[End]]),1,"")),"")</f>
        <v/>
      </c>
      <c r="CF73" s="20" t="str">
        <f ca="1">IFERROR(IF(AND(Milestones[[#This Row],[Category]:[Category]]="Goal",CF$5&gt;=Milestones[[#This Row],[Start]:[Start]],CF$5&lt;=Milestones[[#This Row],[End]:[End]]),2,IF(AND(Milestones[[#This Row],[Category]:[Category]]="Milestone",CF$5&gt;=Milestones[[#This Row],[Start]:[Start]],CF$5&lt;=Milestones[[#This Row],[End]:[End]]),1,"")),"")</f>
        <v/>
      </c>
      <c r="CG73" s="20" t="str">
        <f ca="1">IFERROR(IF(AND(Milestones[[#This Row],[Category]:[Category]]="Goal",CG$5&gt;=Milestones[[#This Row],[Start]:[Start]],CG$5&lt;=Milestones[[#This Row],[End]:[End]]),2,IF(AND(Milestones[[#This Row],[Category]:[Category]]="Milestone",CG$5&gt;=Milestones[[#This Row],[Start]:[Start]],CG$5&lt;=Milestones[[#This Row],[End]:[End]]),1,"")),"")</f>
        <v/>
      </c>
      <c r="CH73" s="20" t="str">
        <f ca="1">IFERROR(IF(AND(Milestones[[#This Row],[Category]:[Category]]="Goal",CH$5&gt;=Milestones[[#This Row],[Start]:[Start]],CH$5&lt;=Milestones[[#This Row],[End]:[End]]),2,IF(AND(Milestones[[#This Row],[Category]:[Category]]="Milestone",CH$5&gt;=Milestones[[#This Row],[Start]:[Start]],CH$5&lt;=Milestones[[#This Row],[End]:[End]]),1,"")),"")</f>
        <v/>
      </c>
      <c r="CI73" s="20" t="str">
        <f ca="1">IFERROR(IF(AND(Milestones[[#This Row],[Category]:[Category]]="Goal",CI$5&gt;=Milestones[[#This Row],[Start]:[Start]],CI$5&lt;=Milestones[[#This Row],[End]:[End]]),2,IF(AND(Milestones[[#This Row],[Category]:[Category]]="Milestone",CI$5&gt;=Milestones[[#This Row],[Start]:[Start]],CI$5&lt;=Milestones[[#This Row],[End]:[End]]),1,"")),"")</f>
        <v/>
      </c>
      <c r="CJ73" s="20" t="str">
        <f ca="1">IFERROR(IF(AND(Milestones[[#This Row],[Category]:[Category]]="Goal",CJ$5&gt;=Milestones[[#This Row],[Start]:[Start]],CJ$5&lt;=Milestones[[#This Row],[End]:[End]]),2,IF(AND(Milestones[[#This Row],[Category]:[Category]]="Milestone",CJ$5&gt;=Milestones[[#This Row],[Start]:[Start]],CJ$5&lt;=Milestones[[#This Row],[End]:[End]]),1,"")),"")</f>
        <v/>
      </c>
      <c r="CK73" s="20" t="str">
        <f ca="1">IFERROR(IF(AND(Milestones[[#This Row],[Category]:[Category]]="Goal",CK$5&gt;=Milestones[[#This Row],[Start]:[Start]],CK$5&lt;=Milestones[[#This Row],[End]:[End]]),2,IF(AND(Milestones[[#This Row],[Category]:[Category]]="Milestone",CK$5&gt;=Milestones[[#This Row],[Start]:[Start]],CK$5&lt;=Milestones[[#This Row],[End]:[End]]),1,"")),"")</f>
        <v/>
      </c>
      <c r="CL73" s="20" t="str">
        <f ca="1">IFERROR(IF(AND(Milestones[[#This Row],[Category]:[Category]]="Goal",CL$5&gt;=Milestones[[#This Row],[Start]:[Start]],CL$5&lt;=Milestones[[#This Row],[End]:[End]]),2,IF(AND(Milestones[[#This Row],[Category]:[Category]]="Milestone",CL$5&gt;=Milestones[[#This Row],[Start]:[Start]],CL$5&lt;=Milestones[[#This Row],[End]:[End]]),1,"")),"")</f>
        <v/>
      </c>
      <c r="CM73" s="20" t="str">
        <f ca="1">IFERROR(IF(AND(Milestones[[#This Row],[Category]:[Category]]="Goal",CM$5&gt;=Milestones[[#This Row],[Start]:[Start]],CM$5&lt;=Milestones[[#This Row],[End]:[End]]),2,IF(AND(Milestones[[#This Row],[Category]:[Category]]="Milestone",CM$5&gt;=Milestones[[#This Row],[Start]:[Start]],CM$5&lt;=Milestones[[#This Row],[End]:[End]]),1,"")),"")</f>
        <v/>
      </c>
      <c r="CN73" s="20" t="str">
        <f ca="1">IFERROR(IF(AND(Milestones[[#This Row],[Category]:[Category]]="Goal",CN$5&gt;=Milestones[[#This Row],[Start]:[Start]],CN$5&lt;=Milestones[[#This Row],[End]:[End]]),2,IF(AND(Milestones[[#This Row],[Category]:[Category]]="Milestone",CN$5&gt;=Milestones[[#This Row],[Start]:[Start]],CN$5&lt;=Milestones[[#This Row],[End]:[End]]),1,"")),"")</f>
        <v/>
      </c>
      <c r="CO73" s="20" t="str">
        <f ca="1">IFERROR(IF(AND(Milestones[[#This Row],[Category]:[Category]]="Goal",CO$5&gt;=Milestones[[#This Row],[Start]:[Start]],CO$5&lt;=Milestones[[#This Row],[End]:[End]]),2,IF(AND(Milestones[[#This Row],[Category]:[Category]]="Milestone",CO$5&gt;=Milestones[[#This Row],[Start]:[Start]],CO$5&lt;=Milestones[[#This Row],[End]:[End]]),1,"")),"")</f>
        <v/>
      </c>
      <c r="CP73" s="20" t="str">
        <f ca="1">IFERROR(IF(AND(Milestones[[#This Row],[Category]:[Category]]="Goal",CP$5&gt;=Milestones[[#This Row],[Start]:[Start]],CP$5&lt;=Milestones[[#This Row],[End]:[End]]),2,IF(AND(Milestones[[#This Row],[Category]:[Category]]="Milestone",CP$5&gt;=Milestones[[#This Row],[Start]:[Start]],CP$5&lt;=Milestones[[#This Row],[End]:[End]]),1,"")),"")</f>
        <v/>
      </c>
      <c r="CQ73" s="20" t="str">
        <f ca="1">IFERROR(IF(AND(Milestones[[#This Row],[Category]:[Category]]="Goal",CQ$5&gt;=Milestones[[#This Row],[Start]:[Start]],CQ$5&lt;=Milestones[[#This Row],[End]:[End]]),2,IF(AND(Milestones[[#This Row],[Category]:[Category]]="Milestone",CQ$5&gt;=Milestones[[#This Row],[Start]:[Start]],CQ$5&lt;=Milestones[[#This Row],[End]:[End]]),1,"")),"")</f>
        <v/>
      </c>
      <c r="CR73" s="20" t="str">
        <f ca="1">IFERROR(IF(AND(Milestones[[#This Row],[Category]:[Category]]="Goal",CR$5&gt;=Milestones[[#This Row],[Start]:[Start]],CR$5&lt;=Milestones[[#This Row],[End]:[End]]),2,IF(AND(Milestones[[#This Row],[Category]:[Category]]="Milestone",CR$5&gt;=Milestones[[#This Row],[Start]:[Start]],CR$5&lt;=Milestones[[#This Row],[End]:[End]]),1,"")),"")</f>
        <v/>
      </c>
      <c r="CS73" s="20" t="str">
        <f ca="1">IFERROR(IF(AND(Milestones[[#This Row],[Category]:[Category]]="Goal",CS$5&gt;=Milestones[[#This Row],[Start]:[Start]],CS$5&lt;=Milestones[[#This Row],[End]:[End]]),2,IF(AND(Milestones[[#This Row],[Category]:[Category]]="Milestone",CS$5&gt;=Milestones[[#This Row],[Start]:[Start]],CS$5&lt;=Milestones[[#This Row],[End]:[End]]),1,"")),"")</f>
        <v/>
      </c>
      <c r="CT73" s="20" t="str">
        <f ca="1">IFERROR(IF(AND(Milestones[[#This Row],[Category]:[Category]]="Goal",CT$5&gt;=Milestones[[#This Row],[Start]:[Start]],CT$5&lt;=Milestones[[#This Row],[End]:[End]]),2,IF(AND(Milestones[[#This Row],[Category]:[Category]]="Milestone",CT$5&gt;=Milestones[[#This Row],[Start]:[Start]],CT$5&lt;=Milestones[[#This Row],[End]:[End]]),1,"")),"")</f>
        <v/>
      </c>
      <c r="CU73" s="20" t="str">
        <f ca="1">IFERROR(IF(AND(Milestones[[#This Row],[Category]:[Category]]="Goal",CU$5&gt;=Milestones[[#This Row],[Start]:[Start]],CU$5&lt;=Milestones[[#This Row],[End]:[End]]),2,IF(AND(Milestones[[#This Row],[Category]:[Category]]="Milestone",CU$5&gt;=Milestones[[#This Row],[Start]:[Start]],CU$5&lt;=Milestones[[#This Row],[End]:[End]]),1,"")),"")</f>
        <v/>
      </c>
      <c r="CV73" s="20" t="str">
        <f ca="1">IFERROR(IF(AND(Milestones[[#This Row],[Category]:[Category]]="Goal",CV$5&gt;=Milestones[[#This Row],[Start]:[Start]],CV$5&lt;=Milestones[[#This Row],[End]:[End]]),2,IF(AND(Milestones[[#This Row],[Category]:[Category]]="Milestone",CV$5&gt;=Milestones[[#This Row],[Start]:[Start]],CV$5&lt;=Milestones[[#This Row],[End]:[End]]),1,"")),"")</f>
        <v/>
      </c>
      <c r="CW73" s="20" t="str">
        <f ca="1">IFERROR(IF(AND(Milestones[[#This Row],[Category]:[Category]]="Goal",CW$5&gt;=Milestones[[#This Row],[Start]:[Start]],CW$5&lt;=Milestones[[#This Row],[End]:[End]]),2,IF(AND(Milestones[[#This Row],[Category]:[Category]]="Milestone",CW$5&gt;=Milestones[[#This Row],[Start]:[Start]],CW$5&lt;=Milestones[[#This Row],[End]:[End]]),1,"")),"")</f>
        <v/>
      </c>
      <c r="CX73" s="20" t="str">
        <f ca="1">IFERROR(IF(AND(Milestones[[#This Row],[Category]:[Category]]="Goal",CX$5&gt;=Milestones[[#This Row],[Start]:[Start]],CX$5&lt;=Milestones[[#This Row],[End]:[End]]),2,IF(AND(Milestones[[#This Row],[Category]:[Category]]="Milestone",CX$5&gt;=Milestones[[#This Row],[Start]:[Start]],CX$5&lt;=Milestones[[#This Row],[End]:[End]]),1,"")),"")</f>
        <v/>
      </c>
      <c r="CY73" s="20" t="str">
        <f ca="1">IFERROR(IF(AND(Milestones[[#This Row],[Category]:[Category]]="Goal",CY$5&gt;=Milestones[[#This Row],[Start]:[Start]],CY$5&lt;=Milestones[[#This Row],[End]:[End]]),2,IF(AND(Milestones[[#This Row],[Category]:[Category]]="Milestone",CY$5&gt;=Milestones[[#This Row],[Start]:[Start]],CY$5&lt;=Milestones[[#This Row],[End]:[End]]),1,"")),"")</f>
        <v/>
      </c>
      <c r="CZ73" s="20" t="str">
        <f ca="1">IFERROR(IF(AND(Milestones[[#This Row],[Category]:[Category]]="Goal",CZ$5&gt;=Milestones[[#This Row],[Start]:[Start]],CZ$5&lt;=Milestones[[#This Row],[End]:[End]]),2,IF(AND(Milestones[[#This Row],[Category]:[Category]]="Milestone",CZ$5&gt;=Milestones[[#This Row],[Start]:[Start]],CZ$5&lt;=Milestones[[#This Row],[End]:[End]]),1,"")),"")</f>
        <v/>
      </c>
      <c r="DA73" s="20" t="str">
        <f ca="1">IFERROR(IF(AND(Milestones[[#This Row],[Category]:[Category]]="Goal",DA$5&gt;=Milestones[[#This Row],[Start]:[Start]],DA$5&lt;=Milestones[[#This Row],[End]:[End]]),2,IF(AND(Milestones[[#This Row],[Category]:[Category]]="Milestone",DA$5&gt;=Milestones[[#This Row],[Start]:[Start]],DA$5&lt;=Milestones[[#This Row],[End]:[End]]),1,"")),"")</f>
        <v/>
      </c>
      <c r="DB73" s="20" t="str">
        <f ca="1">IFERROR(IF(AND(Milestones[[#This Row],[Category]:[Category]]="Goal",DB$5&gt;=Milestones[[#This Row],[Start]:[Start]],DB$5&lt;=Milestones[[#This Row],[End]:[End]]),2,IF(AND(Milestones[[#This Row],[Category]:[Category]]="Milestone",DB$5&gt;=Milestones[[#This Row],[Start]:[Start]],DB$5&lt;=Milestones[[#This Row],[End]:[End]]),1,"")),"")</f>
        <v/>
      </c>
      <c r="DC73" s="20" t="str">
        <f ca="1">IFERROR(IF(AND(Milestones[[#This Row],[Category]:[Category]]="Goal",DC$5&gt;=Milestones[[#This Row],[Start]:[Start]],DC$5&lt;=Milestones[[#This Row],[End]:[End]]),2,IF(AND(Milestones[[#This Row],[Category]:[Category]]="Milestone",DC$5&gt;=Milestones[[#This Row],[Start]:[Start]],DC$5&lt;=Milestones[[#This Row],[End]:[End]]),1,"")),"")</f>
        <v/>
      </c>
      <c r="DD73" s="20" t="str">
        <f ca="1">IFERROR(IF(AND(Milestones[[#This Row],[Category]:[Category]]="Goal",DD$5&gt;=Milestones[[#This Row],[Start]:[Start]],DD$5&lt;=Milestones[[#This Row],[End]:[End]]),2,IF(AND(Milestones[[#This Row],[Category]:[Category]]="Milestone",DD$5&gt;=Milestones[[#This Row],[Start]:[Start]],DD$5&lt;=Milestones[[#This Row],[End]:[End]]),1,"")),"")</f>
        <v/>
      </c>
      <c r="DE73" s="20" t="str">
        <f ca="1">IFERROR(IF(AND(Milestones[[#This Row],[Category]:[Category]]="Goal",DE$5&gt;=Milestones[[#This Row],[Start]:[Start]],DE$5&lt;=Milestones[[#This Row],[End]:[End]]),2,IF(AND(Milestones[[#This Row],[Category]:[Category]]="Milestone",DE$5&gt;=Milestones[[#This Row],[Start]:[Start]],DE$5&lt;=Milestones[[#This Row],[End]:[End]]),1,"")),"")</f>
        <v/>
      </c>
      <c r="DF73" s="20" t="str">
        <f ca="1">IFERROR(IF(AND(Milestones[[#This Row],[Category]:[Category]]="Goal",DF$5&gt;=Milestones[[#This Row],[Start]:[Start]],DF$5&lt;=Milestones[[#This Row],[End]:[End]]),2,IF(AND(Milestones[[#This Row],[Category]:[Category]]="Milestone",DF$5&gt;=Milestones[[#This Row],[Start]:[Start]],DF$5&lt;=Milestones[[#This Row],[End]:[End]]),1,"")),"")</f>
        <v/>
      </c>
      <c r="DG73" s="20" t="str">
        <f ca="1">IFERROR(IF(AND(Milestones[[#This Row],[Category]:[Category]]="Goal",DG$5&gt;=Milestones[[#This Row],[Start]:[Start]],DG$5&lt;=Milestones[[#This Row],[End]:[End]]),2,IF(AND(Milestones[[#This Row],[Category]:[Category]]="Milestone",DG$5&gt;=Milestones[[#This Row],[Start]:[Start]],DG$5&lt;=Milestones[[#This Row],[End]:[End]]),1,"")),"")</f>
        <v/>
      </c>
      <c r="DH73" s="20" t="str">
        <f ca="1">IFERROR(IF(AND(Milestones[[#This Row],[Category]:[Category]]="Goal",DH$5&gt;=Milestones[[#This Row],[Start]:[Start]],DH$5&lt;=Milestones[[#This Row],[End]:[End]]),2,IF(AND(Milestones[[#This Row],[Category]:[Category]]="Milestone",DH$5&gt;=Milestones[[#This Row],[Start]:[Start]],DH$5&lt;=Milestones[[#This Row],[End]:[End]]),1,"")),"")</f>
        <v/>
      </c>
      <c r="DI73" s="20" t="str">
        <f ca="1">IFERROR(IF(AND(Milestones[[#This Row],[Category]:[Category]]="Goal",DI$5&gt;=Milestones[[#This Row],[Start]:[Start]],DI$5&lt;=Milestones[[#This Row],[End]:[End]]),2,IF(AND(Milestones[[#This Row],[Category]:[Category]]="Milestone",DI$5&gt;=Milestones[[#This Row],[Start]:[Start]],DI$5&lt;=Milestones[[#This Row],[End]:[End]]),1,"")),"")</f>
        <v/>
      </c>
      <c r="DJ73" s="20" t="str">
        <f ca="1">IFERROR(IF(AND(Milestones[[#This Row],[Category]:[Category]]="Goal",DJ$5&gt;=Milestones[[#This Row],[Start]:[Start]],DJ$5&lt;=Milestones[[#This Row],[End]:[End]]),2,IF(AND(Milestones[[#This Row],[Category]:[Category]]="Milestone",DJ$5&gt;=Milestones[[#This Row],[Start]:[Start]],DJ$5&lt;=Milestones[[#This Row],[End]:[End]]),1,"")),"")</f>
        <v/>
      </c>
      <c r="DK73" s="20" t="str">
        <f ca="1">IFERROR(IF(AND(Milestones[[#This Row],[Category]:[Category]]="Goal",DK$5&gt;=Milestones[[#This Row],[Start]:[Start]],DK$5&lt;=Milestones[[#This Row],[End]:[End]]),2,IF(AND(Milestones[[#This Row],[Category]:[Category]]="Milestone",DK$5&gt;=Milestones[[#This Row],[Start]:[Start]],DK$5&lt;=Milestones[[#This Row],[End]:[End]]),1,"")),"")</f>
        <v/>
      </c>
      <c r="DL73" s="20" t="str">
        <f ca="1">IFERROR(IF(AND(Milestones[[#This Row],[Category]:[Category]]="Goal",DL$5&gt;=Milestones[[#This Row],[Start]:[Start]],DL$5&lt;=Milestones[[#This Row],[End]:[End]]),2,IF(AND(Milestones[[#This Row],[Category]:[Category]]="Milestone",DL$5&gt;=Milestones[[#This Row],[Start]:[Start]],DL$5&lt;=Milestones[[#This Row],[End]:[End]]),1,"")),"")</f>
        <v/>
      </c>
      <c r="DM73" s="20" t="str">
        <f ca="1">IFERROR(IF(AND(Milestones[[#This Row],[Category]:[Category]]="Goal",DM$5&gt;=Milestones[[#This Row],[Start]:[Start]],DM$5&lt;=Milestones[[#This Row],[End]:[End]]),2,IF(AND(Milestones[[#This Row],[Category]:[Category]]="Milestone",DM$5&gt;=Milestones[[#This Row],[Start]:[Start]],DM$5&lt;=Milestones[[#This Row],[End]:[End]]),1,"")),"")</f>
        <v/>
      </c>
      <c r="DN73" s="20" t="str">
        <f ca="1">IFERROR(IF(AND(Milestones[[#This Row],[Category]:[Category]]="Goal",DN$5&gt;=Milestones[[#This Row],[Start]:[Start]],DN$5&lt;=Milestones[[#This Row],[End]:[End]]),2,IF(AND(Milestones[[#This Row],[Category]:[Category]]="Milestone",DN$5&gt;=Milestones[[#This Row],[Start]:[Start]],DN$5&lt;=Milestones[[#This Row],[End]:[End]]),1,"")),"")</f>
        <v/>
      </c>
      <c r="DO73" s="20" t="str">
        <f ca="1">IFERROR(IF(AND(Milestones[[#This Row],[Category]:[Category]]="Goal",DO$5&gt;=Milestones[[#This Row],[Start]:[Start]],DO$5&lt;=Milestones[[#This Row],[End]:[End]]),2,IF(AND(Milestones[[#This Row],[Category]:[Category]]="Milestone",DO$5&gt;=Milestones[[#This Row],[Start]:[Start]],DO$5&lt;=Milestones[[#This Row],[End]:[End]]),1,"")),"")</f>
        <v/>
      </c>
      <c r="DP73" s="20" t="str">
        <f ca="1">IFERROR(IF(AND(Milestones[[#This Row],[Category]:[Category]]="Goal",DP$5&gt;=Milestones[[#This Row],[Start]:[Start]],DP$5&lt;=Milestones[[#This Row],[End]:[End]]),2,IF(AND(Milestones[[#This Row],[Category]:[Category]]="Milestone",DP$5&gt;=Milestones[[#This Row],[Start]:[Start]],DP$5&lt;=Milestones[[#This Row],[End]:[End]]),1,"")),"")</f>
        <v/>
      </c>
      <c r="DQ73" s="20" t="str">
        <f ca="1">IFERROR(IF(AND(Milestones[[#This Row],[Category]:[Category]]="Goal",DQ$5&gt;=Milestones[[#This Row],[Start]:[Start]],DQ$5&lt;=Milestones[[#This Row],[End]:[End]]),2,IF(AND(Milestones[[#This Row],[Category]:[Category]]="Milestone",DQ$5&gt;=Milestones[[#This Row],[Start]:[Start]],DQ$5&lt;=Milestones[[#This Row],[End]:[End]]),1,"")),"")</f>
        <v/>
      </c>
      <c r="DR73" s="20" t="str">
        <f ca="1">IFERROR(IF(AND(Milestones[[#This Row],[Category]:[Category]]="Goal",DR$5&gt;=Milestones[[#This Row],[Start]:[Start]],DR$5&lt;=Milestones[[#This Row],[End]:[End]]),2,IF(AND(Milestones[[#This Row],[Category]:[Category]]="Milestone",DR$5&gt;=Milestones[[#This Row],[Start]:[Start]],DR$5&lt;=Milestones[[#This Row],[End]:[End]]),1,"")),"")</f>
        <v/>
      </c>
      <c r="DS73" s="20" t="str">
        <f ca="1">IFERROR(IF(AND(Milestones[[#This Row],[Category]:[Category]]="Goal",DS$5&gt;=Milestones[[#This Row],[Start]:[Start]],DS$5&lt;=Milestones[[#This Row],[End]:[End]]),2,IF(AND(Milestones[[#This Row],[Category]:[Category]]="Milestone",DS$5&gt;=Milestones[[#This Row],[Start]:[Start]],DS$5&lt;=Milestones[[#This Row],[End]:[End]]),1,"")),"")</f>
        <v/>
      </c>
      <c r="DT73" s="20" t="str">
        <f ca="1">IFERROR(IF(AND(Milestones[[#This Row],[Category]:[Category]]="Goal",DT$5&gt;=Milestones[[#This Row],[Start]:[Start]],DT$5&lt;=Milestones[[#This Row],[End]:[End]]),2,IF(AND(Milestones[[#This Row],[Category]:[Category]]="Milestone",DT$5&gt;=Milestones[[#This Row],[Start]:[Start]],DT$5&lt;=Milestones[[#This Row],[End]:[End]]),1,"")),"")</f>
        <v/>
      </c>
      <c r="DU73" s="20" t="str">
        <f ca="1">IFERROR(IF(AND(Milestones[[#This Row],[Category]:[Category]]="Goal",DU$5&gt;=Milestones[[#This Row],[Start]:[Start]],DU$5&lt;=Milestones[[#This Row],[End]:[End]]),2,IF(AND(Milestones[[#This Row],[Category]:[Category]]="Milestone",DU$5&gt;=Milestones[[#This Row],[Start]:[Start]],DU$5&lt;=Milestones[[#This Row],[End]:[End]]),1,"")),"")</f>
        <v/>
      </c>
      <c r="DV73" s="20" t="str">
        <f ca="1">IFERROR(IF(AND(Milestones[[#This Row],[Category]:[Category]]="Goal",DV$5&gt;=Milestones[[#This Row],[Start]:[Start]],DV$5&lt;=Milestones[[#This Row],[End]:[End]]),2,IF(AND(Milestones[[#This Row],[Category]:[Category]]="Milestone",DV$5&gt;=Milestones[[#This Row],[Start]:[Start]],DV$5&lt;=Milestones[[#This Row],[End]:[End]]),1,"")),"")</f>
        <v/>
      </c>
      <c r="DW73" s="20" t="str">
        <f ca="1">IFERROR(IF(AND(Milestones[[#This Row],[Category]:[Category]]="Goal",DW$5&gt;=Milestones[[#This Row],[Start]:[Start]],DW$5&lt;=Milestones[[#This Row],[End]:[End]]),2,IF(AND(Milestones[[#This Row],[Category]:[Category]]="Milestone",DW$5&gt;=Milestones[[#This Row],[Start]:[Start]],DW$5&lt;=Milestones[[#This Row],[End]:[End]]),1,"")),"")</f>
        <v/>
      </c>
      <c r="DX73" s="20" t="str">
        <f ca="1">IFERROR(IF(AND(Milestones[[#This Row],[Category]:[Category]]="Goal",DX$5&gt;=Milestones[[#This Row],[Start]:[Start]],DX$5&lt;=Milestones[[#This Row],[End]:[End]]),2,IF(AND(Milestones[[#This Row],[Category]:[Category]]="Milestone",DX$5&gt;=Milestones[[#This Row],[Start]:[Start]],DX$5&lt;=Milestones[[#This Row],[End]:[End]]),1,"")),"")</f>
        <v/>
      </c>
      <c r="DY73" s="20" t="str">
        <f ca="1">IFERROR(IF(AND(Milestones[[#This Row],[Category]:[Category]]="Goal",DY$5&gt;=Milestones[[#This Row],[Start]:[Start]],DY$5&lt;=Milestones[[#This Row],[End]:[End]]),2,IF(AND(Milestones[[#This Row],[Category]:[Category]]="Milestone",DY$5&gt;=Milestones[[#This Row],[Start]:[Start]],DY$5&lt;=Milestones[[#This Row],[End]:[End]]),1,"")),"")</f>
        <v/>
      </c>
      <c r="DZ73" s="20" t="str">
        <f ca="1">IFERROR(IF(AND(Milestones[[#This Row],[Category]:[Category]]="Goal",DZ$5&gt;=Milestones[[#This Row],[Start]:[Start]],DZ$5&lt;=Milestones[[#This Row],[End]:[End]]),2,IF(AND(Milestones[[#This Row],[Category]:[Category]]="Milestone",DZ$5&gt;=Milestones[[#This Row],[Start]:[Start]],DZ$5&lt;=Milestones[[#This Row],[End]:[End]]),1,"")),"")</f>
        <v/>
      </c>
      <c r="EA73" s="20" t="str">
        <f ca="1">IFERROR(IF(AND(Milestones[[#This Row],[Category]:[Category]]="Goal",EA$5&gt;=Milestones[[#This Row],[Start]:[Start]],EA$5&lt;=Milestones[[#This Row],[End]:[End]]),2,IF(AND(Milestones[[#This Row],[Category]:[Category]]="Milestone",EA$5&gt;=Milestones[[#This Row],[Start]:[Start]],EA$5&lt;=Milestones[[#This Row],[End]:[End]]),1,"")),"")</f>
        <v/>
      </c>
      <c r="EB73" s="20" t="str">
        <f ca="1">IFERROR(IF(AND(Milestones[[#This Row],[Category]:[Category]]="Goal",EB$5&gt;=Milestones[[#This Row],[Start]:[Start]],EB$5&lt;=Milestones[[#This Row],[End]:[End]]),2,IF(AND(Milestones[[#This Row],[Category]:[Category]]="Milestone",EB$5&gt;=Milestones[[#This Row],[Start]:[Start]],EB$5&lt;=Milestones[[#This Row],[End]:[End]]),1,"")),"")</f>
        <v/>
      </c>
      <c r="EC73" s="20" t="str">
        <f ca="1">IFERROR(IF(AND(Milestones[[#This Row],[Category]:[Category]]="Goal",EC$5&gt;=Milestones[[#This Row],[Start]:[Start]],EC$5&lt;=Milestones[[#This Row],[End]:[End]]),2,IF(AND(Milestones[[#This Row],[Category]:[Category]]="Milestone",EC$5&gt;=Milestones[[#This Row],[Start]:[Start]],EC$5&lt;=Milestones[[#This Row],[End]:[End]]),1,"")),"")</f>
        <v/>
      </c>
      <c r="ED73" s="20" t="str">
        <f ca="1">IFERROR(IF(AND(Milestones[[#This Row],[Category]:[Category]]="Goal",ED$5&gt;=Milestones[[#This Row],[Start]:[Start]],ED$5&lt;=Milestones[[#This Row],[End]:[End]]),2,IF(AND(Milestones[[#This Row],[Category]:[Category]]="Milestone",ED$5&gt;=Milestones[[#This Row],[Start]:[Start]],ED$5&lt;=Milestones[[#This Row],[End]:[End]]),1,"")),"")</f>
        <v/>
      </c>
      <c r="EE73" s="20" t="str">
        <f ca="1">IFERROR(IF(AND(Milestones[[#This Row],[Category]:[Category]]="Goal",EE$5&gt;=Milestones[[#This Row],[Start]:[Start]],EE$5&lt;=Milestones[[#This Row],[End]:[End]]),2,IF(AND(Milestones[[#This Row],[Category]:[Category]]="Milestone",EE$5&gt;=Milestones[[#This Row],[Start]:[Start]],EE$5&lt;=Milestones[[#This Row],[End]:[End]]),1,"")),"")</f>
        <v/>
      </c>
      <c r="EF73" s="20" t="str">
        <f ca="1">IFERROR(IF(AND(Milestones[[#This Row],[Category]:[Category]]="Goal",EF$5&gt;=Milestones[[#This Row],[Start]:[Start]],EF$5&lt;=Milestones[[#This Row],[End]:[End]]),2,IF(AND(Milestones[[#This Row],[Category]:[Category]]="Milestone",EF$5&gt;=Milestones[[#This Row],[Start]:[Start]],EF$5&lt;=Milestones[[#This Row],[End]:[End]]),1,"")),"")</f>
        <v/>
      </c>
      <c r="EG73" s="20" t="str">
        <f ca="1">IFERROR(IF(AND(Milestones[[#This Row],[Category]:[Category]]="Goal",EG$5&gt;=Milestones[[#This Row],[Start]:[Start]],EG$5&lt;=Milestones[[#This Row],[End]:[End]]),2,IF(AND(Milestones[[#This Row],[Category]:[Category]]="Milestone",EG$5&gt;=Milestones[[#This Row],[Start]:[Start]],EG$5&lt;=Milestones[[#This Row],[End]:[End]]),1,"")),"")</f>
        <v/>
      </c>
      <c r="EH73" s="20" t="str">
        <f ca="1">IFERROR(IF(AND(Milestones[[#This Row],[Category]:[Category]]="Goal",EH$5&gt;=Milestones[[#This Row],[Start]:[Start]],EH$5&lt;=Milestones[[#This Row],[End]:[End]]),2,IF(AND(Milestones[[#This Row],[Category]:[Category]]="Milestone",EH$5&gt;=Milestones[[#This Row],[Start]:[Start]],EH$5&lt;=Milestones[[#This Row],[End]:[End]]),1,"")),"")</f>
        <v/>
      </c>
      <c r="EI73" s="20" t="str">
        <f ca="1">IFERROR(IF(AND(Milestones[[#This Row],[Category]:[Category]]="Goal",EI$5&gt;=Milestones[[#This Row],[Start]:[Start]],EI$5&lt;=Milestones[[#This Row],[End]:[End]]),2,IF(AND(Milestones[[#This Row],[Category]:[Category]]="Milestone",EI$5&gt;=Milestones[[#This Row],[Start]:[Start]],EI$5&lt;=Milestones[[#This Row],[End]:[End]]),1,"")),"")</f>
        <v/>
      </c>
      <c r="EJ73" s="20" t="str">
        <f ca="1">IFERROR(IF(AND(Milestones[[#This Row],[Category]:[Category]]="Goal",EJ$5&gt;=Milestones[[#This Row],[Start]:[Start]],EJ$5&lt;=Milestones[[#This Row],[End]:[End]]),2,IF(AND(Milestones[[#This Row],[Category]:[Category]]="Milestone",EJ$5&gt;=Milestones[[#This Row],[Start]:[Start]],EJ$5&lt;=Milestones[[#This Row],[End]:[End]]),1,"")),"")</f>
        <v/>
      </c>
      <c r="EK73" s="20" t="str">
        <f ca="1">IFERROR(IF(AND(Milestones[[#This Row],[Category]:[Category]]="Goal",EK$5&gt;=Milestones[[#This Row],[Start]:[Start]],EK$5&lt;=Milestones[[#This Row],[End]:[End]]),2,IF(AND(Milestones[[#This Row],[Category]:[Category]]="Milestone",EK$5&gt;=Milestones[[#This Row],[Start]:[Start]],EK$5&lt;=Milestones[[#This Row],[End]:[End]]),1,"")),"")</f>
        <v/>
      </c>
      <c r="EL73" s="20" t="str">
        <f ca="1">IFERROR(IF(AND(Milestones[[#This Row],[Category]:[Category]]="Goal",EL$5&gt;=Milestones[[#This Row],[Start]:[Start]],EL$5&lt;=Milestones[[#This Row],[End]:[End]]),2,IF(AND(Milestones[[#This Row],[Category]:[Category]]="Milestone",EL$5&gt;=Milestones[[#This Row],[Start]:[Start]],EL$5&lt;=Milestones[[#This Row],[End]:[End]]),1,"")),"")</f>
        <v/>
      </c>
      <c r="EM73" s="20" t="str">
        <f ca="1">IFERROR(IF(AND(Milestones[[#This Row],[Category]:[Category]]="Goal",EM$5&gt;=Milestones[[#This Row],[Start]:[Start]],EM$5&lt;=Milestones[[#This Row],[End]:[End]]),2,IF(AND(Milestones[[#This Row],[Category]:[Category]]="Milestone",EM$5&gt;=Milestones[[#This Row],[Start]:[Start]],EM$5&lt;=Milestones[[#This Row],[End]:[End]]),1,"")),"")</f>
        <v/>
      </c>
      <c r="EN73" s="20" t="str">
        <f ca="1">IFERROR(IF(AND(Milestones[[#This Row],[Category]:[Category]]="Goal",EN$5&gt;=Milestones[[#This Row],[Start]:[Start]],EN$5&lt;=Milestones[[#This Row],[End]:[End]]),2,IF(AND(Milestones[[#This Row],[Category]:[Category]]="Milestone",EN$5&gt;=Milestones[[#This Row],[Start]:[Start]],EN$5&lt;=Milestones[[#This Row],[End]:[End]]),1,"")),"")</f>
        <v/>
      </c>
      <c r="EO73" s="20" t="str">
        <f ca="1">IFERROR(IF(AND(Milestones[[#This Row],[Category]:[Category]]="Goal",EO$5&gt;=Milestones[[#This Row],[Start]:[Start]],EO$5&lt;=Milestones[[#This Row],[End]:[End]]),2,IF(AND(Milestones[[#This Row],[Category]:[Category]]="Milestone",EO$5&gt;=Milestones[[#This Row],[Start]:[Start]],EO$5&lt;=Milestones[[#This Row],[End]:[End]]),1,"")),"")</f>
        <v/>
      </c>
      <c r="EP73" s="20" t="str">
        <f ca="1">IFERROR(IF(AND(Milestones[[#This Row],[Category]:[Category]]="Goal",EP$5&gt;=Milestones[[#This Row],[Start]:[Start]],EP$5&lt;=Milestones[[#This Row],[End]:[End]]),2,IF(AND(Milestones[[#This Row],[Category]:[Category]]="Milestone",EP$5&gt;=Milestones[[#This Row],[Start]:[Start]],EP$5&lt;=Milestones[[#This Row],[End]:[End]]),1,"")),"")</f>
        <v/>
      </c>
      <c r="EQ73" s="20" t="str">
        <f ca="1">IFERROR(IF(AND(Milestones[[#This Row],[Category]:[Category]]="Goal",EQ$5&gt;=Milestones[[#This Row],[Start]:[Start]],EQ$5&lt;=Milestones[[#This Row],[End]:[End]]),2,IF(AND(Milestones[[#This Row],[Category]:[Category]]="Milestone",EQ$5&gt;=Milestones[[#This Row],[Start]:[Start]],EQ$5&lt;=Milestones[[#This Row],[End]:[End]]),1,"")),"")</f>
        <v/>
      </c>
      <c r="ER73" s="20" t="str">
        <f ca="1">IFERROR(IF(AND(Milestones[[#This Row],[Category]:[Category]]="Goal",ER$5&gt;=Milestones[[#This Row],[Start]:[Start]],ER$5&lt;=Milestones[[#This Row],[End]:[End]]),2,IF(AND(Milestones[[#This Row],[Category]:[Category]]="Milestone",ER$5&gt;=Milestones[[#This Row],[Start]:[Start]],ER$5&lt;=Milestones[[#This Row],[End]:[End]]),1,"")),"")</f>
        <v/>
      </c>
    </row>
    <row r="74" spans="2:148" ht="15" customHeight="1" x14ac:dyDescent="0.3">
      <c r="B74" s="41">
        <f t="shared" si="74"/>
        <v>67</v>
      </c>
      <c r="C74" s="63" t="s">
        <v>163</v>
      </c>
      <c r="D74" s="61" t="s">
        <v>68</v>
      </c>
      <c r="E74" s="37" t="s">
        <v>59</v>
      </c>
      <c r="F74" s="64" t="s">
        <v>11</v>
      </c>
      <c r="G74" s="43"/>
      <c r="H74" s="35"/>
      <c r="I74" s="58">
        <f>IFERROR(IF(Milestones[[#This Row],[Activity]]="","",WORKDAY(IF(Milestones[[#This Row],[Predecessor]]="",IF(O73&lt;&gt;"", O73, L73),IF(INDEX(Milestones[Actual End],Milestones[[#This Row],[Predecessor]])&lt;&gt;"",INDEX(Milestones[Actual End],Milestones[[#This Row],[Predecessor]]),INDEX(Milestones[End],Milestones[[#This Row],[Predecessor]]))),Milestones[[#This Row],[Lag Days (Working Days)]],Table5[Holidays])),"")</f>
        <v>43427</v>
      </c>
      <c r="J74" s="70">
        <v>1</v>
      </c>
      <c r="K74" s="46">
        <f>IF(Milestones[[#This Row],[Responsible]]="",Milestones[[#This Row],[Effort (Working Days)]],IFERROR(ROUND(Milestones[[#This Row],[Effort (Working Days)]]/VLOOKUP(Milestones[[#This Row],[Responsible]],ProjectPersonnel[],2,FALSE)*4,0)/4,0))</f>
        <v>1</v>
      </c>
      <c r="L74" s="47">
        <f>IFERROR(WORKDAY(Milestones[[#This Row],[Start]],Milestones[[#This Row],[Task Duration]],Table5[Holidays]),"")</f>
        <v>43430</v>
      </c>
      <c r="M74" s="49" t="s">
        <v>151</v>
      </c>
      <c r="N74" s="49"/>
      <c r="O74" s="49"/>
      <c r="P74" s="72">
        <v>0</v>
      </c>
      <c r="Q74" s="13"/>
      <c r="R74" s="13"/>
      <c r="T74" s="20" t="str">
        <f ca="1">IFERROR(IF(AND(Milestones[[#This Row],[Category]:[Category]]="Goal",T$5&gt;=Milestones[[#This Row],[Start]:[Start]],T$5&lt;=Milestones[[#This Row],[End]:[End]]),2,IF(AND(Milestones[[#This Row],[Category]:[Category]]="Milestone",T$5&gt;=Milestones[[#This Row],[Start]:[Start]],T$5&lt;=Milestones[[#This Row],[End]:[End]]),1,"")),"")</f>
        <v/>
      </c>
      <c r="U74" s="20" t="str">
        <f ca="1">IFERROR(IF(AND(Milestones[[#This Row],[Category]:[Category]]="Goal",U$5&gt;=Milestones[[#This Row],[Start]:[Start]],U$5&lt;=Milestones[[#This Row],[End]:[End]]),2,IF(AND(Milestones[[#This Row],[Category]:[Category]]="Milestone",U$5&gt;=Milestones[[#This Row],[Start]:[Start]],U$5&lt;=Milestones[[#This Row],[End]:[End]]),1,"")),"")</f>
        <v/>
      </c>
      <c r="V74" s="20" t="str">
        <f ca="1">IFERROR(IF(AND(Milestones[[#This Row],[Category]:[Category]]="Goal",V$5&gt;=Milestones[[#This Row],[Start]:[Start]],V$5&lt;=Milestones[[#This Row],[End]:[End]]),2,IF(AND(Milestones[[#This Row],[Category]:[Category]]="Milestone",V$5&gt;=Milestones[[#This Row],[Start]:[Start]],V$5&lt;=Milestones[[#This Row],[End]:[End]]),1,"")),"")</f>
        <v/>
      </c>
      <c r="W74" s="20" t="str">
        <f ca="1">IFERROR(IF(AND(Milestones[[#This Row],[Category]:[Category]]="Goal",W$5&gt;=Milestones[[#This Row],[Start]:[Start]],W$5&lt;=Milestones[[#This Row],[End]:[End]]),2,IF(AND(Milestones[[#This Row],[Category]:[Category]]="Milestone",W$5&gt;=Milestones[[#This Row],[Start]:[Start]],W$5&lt;=Milestones[[#This Row],[End]:[End]]),1,"")),"")</f>
        <v/>
      </c>
      <c r="X74" s="20" t="str">
        <f ca="1">IFERROR(IF(AND(Milestones[[#This Row],[Category]:[Category]]="Goal",X$5&gt;=Milestones[[#This Row],[Start]:[Start]],X$5&lt;=Milestones[[#This Row],[End]:[End]]),2,IF(AND(Milestones[[#This Row],[Category]:[Category]]="Milestone",X$5&gt;=Milestones[[#This Row],[Start]:[Start]],X$5&lt;=Milestones[[#This Row],[End]:[End]]),1,"")),"")</f>
        <v/>
      </c>
      <c r="Y74" s="20" t="str">
        <f ca="1">IFERROR(IF(AND(Milestones[[#This Row],[Category]:[Category]]="Goal",Y$5&gt;=Milestones[[#This Row],[Start]:[Start]],Y$5&lt;=Milestones[[#This Row],[End]:[End]]),2,IF(AND(Milestones[[#This Row],[Category]:[Category]]="Milestone",Y$5&gt;=Milestones[[#This Row],[Start]:[Start]],Y$5&lt;=Milestones[[#This Row],[End]:[End]]),1,"")),"")</f>
        <v/>
      </c>
      <c r="Z74" s="20" t="str">
        <f ca="1">IFERROR(IF(AND(Milestones[[#This Row],[Category]:[Category]]="Goal",Z$5&gt;=Milestones[[#This Row],[Start]:[Start]],Z$5&lt;=Milestones[[#This Row],[End]:[End]]),2,IF(AND(Milestones[[#This Row],[Category]:[Category]]="Milestone",Z$5&gt;=Milestones[[#This Row],[Start]:[Start]],Z$5&lt;=Milestones[[#This Row],[End]:[End]]),1,"")),"")</f>
        <v/>
      </c>
      <c r="AA74" s="20" t="str">
        <f ca="1">IFERROR(IF(AND(Milestones[[#This Row],[Category]:[Category]]="Goal",AA$5&gt;=Milestones[[#This Row],[Start]:[Start]],AA$5&lt;=Milestones[[#This Row],[End]:[End]]),2,IF(AND(Milestones[[#This Row],[Category]:[Category]]="Milestone",AA$5&gt;=Milestones[[#This Row],[Start]:[Start]],AA$5&lt;=Milestones[[#This Row],[End]:[End]]),1,"")),"")</f>
        <v/>
      </c>
      <c r="AB74" s="20" t="str">
        <f ca="1">IFERROR(IF(AND(Milestones[[#This Row],[Category]:[Category]]="Goal",AB$5&gt;=Milestones[[#This Row],[Start]:[Start]],AB$5&lt;=Milestones[[#This Row],[End]:[End]]),2,IF(AND(Milestones[[#This Row],[Category]:[Category]]="Milestone",AB$5&gt;=Milestones[[#This Row],[Start]:[Start]],AB$5&lt;=Milestones[[#This Row],[End]:[End]]),1,"")),"")</f>
        <v/>
      </c>
      <c r="AC74" s="20" t="str">
        <f ca="1">IFERROR(IF(AND(Milestones[[#This Row],[Category]:[Category]]="Goal",AC$5&gt;=Milestones[[#This Row],[Start]:[Start]],AC$5&lt;=Milestones[[#This Row],[End]:[End]]),2,IF(AND(Milestones[[#This Row],[Category]:[Category]]="Milestone",AC$5&gt;=Milestones[[#This Row],[Start]:[Start]],AC$5&lt;=Milestones[[#This Row],[End]:[End]]),1,"")),"")</f>
        <v/>
      </c>
      <c r="AD74" s="20" t="str">
        <f ca="1">IFERROR(IF(AND(Milestones[[#This Row],[Category]:[Category]]="Goal",AD$5&gt;=Milestones[[#This Row],[Start]:[Start]],AD$5&lt;=Milestones[[#This Row],[End]:[End]]),2,IF(AND(Milestones[[#This Row],[Category]:[Category]]="Milestone",AD$5&gt;=Milestones[[#This Row],[Start]:[Start]],AD$5&lt;=Milestones[[#This Row],[End]:[End]]),1,"")),"")</f>
        <v/>
      </c>
      <c r="AE74" s="20" t="str">
        <f ca="1">IFERROR(IF(AND(Milestones[[#This Row],[Category]:[Category]]="Goal",AE$5&gt;=Milestones[[#This Row],[Start]:[Start]],AE$5&lt;=Milestones[[#This Row],[End]:[End]]),2,IF(AND(Milestones[[#This Row],[Category]:[Category]]="Milestone",AE$5&gt;=Milestones[[#This Row],[Start]:[Start]],AE$5&lt;=Milestones[[#This Row],[End]:[End]]),1,"")),"")</f>
        <v/>
      </c>
      <c r="AF74" s="20" t="str">
        <f ca="1">IFERROR(IF(AND(Milestones[[#This Row],[Category]:[Category]]="Goal",AF$5&gt;=Milestones[[#This Row],[Start]:[Start]],AF$5&lt;=Milestones[[#This Row],[End]:[End]]),2,IF(AND(Milestones[[#This Row],[Category]:[Category]]="Milestone",AF$5&gt;=Milestones[[#This Row],[Start]:[Start]],AF$5&lt;=Milestones[[#This Row],[End]:[End]]),1,"")),"")</f>
        <v/>
      </c>
      <c r="AG74" s="20" t="str">
        <f ca="1">IFERROR(IF(AND(Milestones[[#This Row],[Category]:[Category]]="Goal",AG$5&gt;=Milestones[[#This Row],[Start]:[Start]],AG$5&lt;=Milestones[[#This Row],[End]:[End]]),2,IF(AND(Milestones[[#This Row],[Category]:[Category]]="Milestone",AG$5&gt;=Milestones[[#This Row],[Start]:[Start]],AG$5&lt;=Milestones[[#This Row],[End]:[End]]),1,"")),"")</f>
        <v/>
      </c>
      <c r="AH74" s="20" t="str">
        <f ca="1">IFERROR(IF(AND(Milestones[[#This Row],[Category]:[Category]]="Goal",AH$5&gt;=Milestones[[#This Row],[Start]:[Start]],AH$5&lt;=Milestones[[#This Row],[End]:[End]]),2,IF(AND(Milestones[[#This Row],[Category]:[Category]]="Milestone",AH$5&gt;=Milestones[[#This Row],[Start]:[Start]],AH$5&lt;=Milestones[[#This Row],[End]:[End]]),1,"")),"")</f>
        <v/>
      </c>
      <c r="AI74" s="20" t="str">
        <f ca="1">IFERROR(IF(AND(Milestones[[#This Row],[Category]:[Category]]="Goal",AI$5&gt;=Milestones[[#This Row],[Start]:[Start]],AI$5&lt;=Milestones[[#This Row],[End]:[End]]),2,IF(AND(Milestones[[#This Row],[Category]:[Category]]="Milestone",AI$5&gt;=Milestones[[#This Row],[Start]:[Start]],AI$5&lt;=Milestones[[#This Row],[End]:[End]]),1,"")),"")</f>
        <v/>
      </c>
      <c r="AJ74" s="20" t="str">
        <f ca="1">IFERROR(IF(AND(Milestones[[#This Row],[Category]:[Category]]="Goal",AJ$5&gt;=Milestones[[#This Row],[Start]:[Start]],AJ$5&lt;=Milestones[[#This Row],[End]:[End]]),2,IF(AND(Milestones[[#This Row],[Category]:[Category]]="Milestone",AJ$5&gt;=Milestones[[#This Row],[Start]:[Start]],AJ$5&lt;=Milestones[[#This Row],[End]:[End]]),1,"")),"")</f>
        <v/>
      </c>
      <c r="AK74" s="20" t="str">
        <f ca="1">IFERROR(IF(AND(Milestones[[#This Row],[Category]:[Category]]="Goal",AK$5&gt;=Milestones[[#This Row],[Start]:[Start]],AK$5&lt;=Milestones[[#This Row],[End]:[End]]),2,IF(AND(Milestones[[#This Row],[Category]:[Category]]="Milestone",AK$5&gt;=Milestones[[#This Row],[Start]:[Start]],AK$5&lt;=Milestones[[#This Row],[End]:[End]]),1,"")),"")</f>
        <v/>
      </c>
      <c r="AL74" s="20" t="str">
        <f ca="1">IFERROR(IF(AND(Milestones[[#This Row],[Category]:[Category]]="Goal",AL$5&gt;=Milestones[[#This Row],[Start]:[Start]],AL$5&lt;=Milestones[[#This Row],[End]:[End]]),2,IF(AND(Milestones[[#This Row],[Category]:[Category]]="Milestone",AL$5&gt;=Milestones[[#This Row],[Start]:[Start]],AL$5&lt;=Milestones[[#This Row],[End]:[End]]),1,"")),"")</f>
        <v/>
      </c>
      <c r="AM74" s="20" t="str">
        <f ca="1">IFERROR(IF(AND(Milestones[[#This Row],[Category]:[Category]]="Goal",AM$5&gt;=Milestones[[#This Row],[Start]:[Start]],AM$5&lt;=Milestones[[#This Row],[End]:[End]]),2,IF(AND(Milestones[[#This Row],[Category]:[Category]]="Milestone",AM$5&gt;=Milestones[[#This Row],[Start]:[Start]],AM$5&lt;=Milestones[[#This Row],[End]:[End]]),1,"")),"")</f>
        <v/>
      </c>
      <c r="AN74" s="20" t="str">
        <f ca="1">IFERROR(IF(AND(Milestones[[#This Row],[Category]:[Category]]="Goal",AN$5&gt;=Milestones[[#This Row],[Start]:[Start]],AN$5&lt;=Milestones[[#This Row],[End]:[End]]),2,IF(AND(Milestones[[#This Row],[Category]:[Category]]="Milestone",AN$5&gt;=Milestones[[#This Row],[Start]:[Start]],AN$5&lt;=Milestones[[#This Row],[End]:[End]]),1,"")),"")</f>
        <v/>
      </c>
      <c r="AO74" s="20" t="str">
        <f ca="1">IFERROR(IF(AND(Milestones[[#This Row],[Category]:[Category]]="Goal",AO$5&gt;=Milestones[[#This Row],[Start]:[Start]],AO$5&lt;=Milestones[[#This Row],[End]:[End]]),2,IF(AND(Milestones[[#This Row],[Category]:[Category]]="Milestone",AO$5&gt;=Milestones[[#This Row],[Start]:[Start]],AO$5&lt;=Milestones[[#This Row],[End]:[End]]),1,"")),"")</f>
        <v/>
      </c>
      <c r="AP74" s="20" t="str">
        <f ca="1">IFERROR(IF(AND(Milestones[[#This Row],[Category]:[Category]]="Goal",AP$5&gt;=Milestones[[#This Row],[Start]:[Start]],AP$5&lt;=Milestones[[#This Row],[End]:[End]]),2,IF(AND(Milestones[[#This Row],[Category]:[Category]]="Milestone",AP$5&gt;=Milestones[[#This Row],[Start]:[Start]],AP$5&lt;=Milestones[[#This Row],[End]:[End]]),1,"")),"")</f>
        <v/>
      </c>
      <c r="AQ74" s="20" t="str">
        <f ca="1">IFERROR(IF(AND(Milestones[[#This Row],[Category]:[Category]]="Goal",AQ$5&gt;=Milestones[[#This Row],[Start]:[Start]],AQ$5&lt;=Milestones[[#This Row],[End]:[End]]),2,IF(AND(Milestones[[#This Row],[Category]:[Category]]="Milestone",AQ$5&gt;=Milestones[[#This Row],[Start]:[Start]],AQ$5&lt;=Milestones[[#This Row],[End]:[End]]),1,"")),"")</f>
        <v/>
      </c>
      <c r="AR74" s="20" t="str">
        <f ca="1">IFERROR(IF(AND(Milestones[[#This Row],[Category]:[Category]]="Goal",AR$5&gt;=Milestones[[#This Row],[Start]:[Start]],AR$5&lt;=Milestones[[#This Row],[End]:[End]]),2,IF(AND(Milestones[[#This Row],[Category]:[Category]]="Milestone",AR$5&gt;=Milestones[[#This Row],[Start]:[Start]],AR$5&lt;=Milestones[[#This Row],[End]:[End]]),1,"")),"")</f>
        <v/>
      </c>
      <c r="AS74" s="20" t="str">
        <f ca="1">IFERROR(IF(AND(Milestones[[#This Row],[Category]:[Category]]="Goal",AS$5&gt;=Milestones[[#This Row],[Start]:[Start]],AS$5&lt;=Milestones[[#This Row],[End]:[End]]),2,IF(AND(Milestones[[#This Row],[Category]:[Category]]="Milestone",AS$5&gt;=Milestones[[#This Row],[Start]:[Start]],AS$5&lt;=Milestones[[#This Row],[End]:[End]]),1,"")),"")</f>
        <v/>
      </c>
      <c r="AT74" s="20" t="str">
        <f ca="1">IFERROR(IF(AND(Milestones[[#This Row],[Category]:[Category]]="Goal",AT$5&gt;=Milestones[[#This Row],[Start]:[Start]],AT$5&lt;=Milestones[[#This Row],[End]:[End]]),2,IF(AND(Milestones[[#This Row],[Category]:[Category]]="Milestone",AT$5&gt;=Milestones[[#This Row],[Start]:[Start]],AT$5&lt;=Milestones[[#This Row],[End]:[End]]),1,"")),"")</f>
        <v/>
      </c>
      <c r="AU74" s="20" t="str">
        <f ca="1">IFERROR(IF(AND(Milestones[[#This Row],[Category]:[Category]]="Goal",AU$5&gt;=Milestones[[#This Row],[Start]:[Start]],AU$5&lt;=Milestones[[#This Row],[End]:[End]]),2,IF(AND(Milestones[[#This Row],[Category]:[Category]]="Milestone",AU$5&gt;=Milestones[[#This Row],[Start]:[Start]],AU$5&lt;=Milestones[[#This Row],[End]:[End]]),1,"")),"")</f>
        <v/>
      </c>
      <c r="AV74" s="20" t="str">
        <f ca="1">IFERROR(IF(AND(Milestones[[#This Row],[Category]:[Category]]="Goal",AV$5&gt;=Milestones[[#This Row],[Start]:[Start]],AV$5&lt;=Milestones[[#This Row],[End]:[End]]),2,IF(AND(Milestones[[#This Row],[Category]:[Category]]="Milestone",AV$5&gt;=Milestones[[#This Row],[Start]:[Start]],AV$5&lt;=Milestones[[#This Row],[End]:[End]]),1,"")),"")</f>
        <v/>
      </c>
      <c r="AW74" s="20" t="str">
        <f ca="1">IFERROR(IF(AND(Milestones[[#This Row],[Category]:[Category]]="Goal",AW$5&gt;=Milestones[[#This Row],[Start]:[Start]],AW$5&lt;=Milestones[[#This Row],[End]:[End]]),2,IF(AND(Milestones[[#This Row],[Category]:[Category]]="Milestone",AW$5&gt;=Milestones[[#This Row],[Start]:[Start]],AW$5&lt;=Milestones[[#This Row],[End]:[End]]),1,"")),"")</f>
        <v/>
      </c>
      <c r="AX74" s="20" t="str">
        <f ca="1">IFERROR(IF(AND(Milestones[[#This Row],[Category]:[Category]]="Goal",AX$5&gt;=Milestones[[#This Row],[Start]:[Start]],AX$5&lt;=Milestones[[#This Row],[End]:[End]]),2,IF(AND(Milestones[[#This Row],[Category]:[Category]]="Milestone",AX$5&gt;=Milestones[[#This Row],[Start]:[Start]],AX$5&lt;=Milestones[[#This Row],[End]:[End]]),1,"")),"")</f>
        <v/>
      </c>
      <c r="AY74" s="20" t="str">
        <f ca="1">IFERROR(IF(AND(Milestones[[#This Row],[Category]:[Category]]="Goal",AY$5&gt;=Milestones[[#This Row],[Start]:[Start]],AY$5&lt;=Milestones[[#This Row],[End]:[End]]),2,IF(AND(Milestones[[#This Row],[Category]:[Category]]="Milestone",AY$5&gt;=Milestones[[#This Row],[Start]:[Start]],AY$5&lt;=Milestones[[#This Row],[End]:[End]]),1,"")),"")</f>
        <v/>
      </c>
      <c r="AZ74" s="20" t="str">
        <f ca="1">IFERROR(IF(AND(Milestones[[#This Row],[Category]:[Category]]="Goal",AZ$5&gt;=Milestones[[#This Row],[Start]:[Start]],AZ$5&lt;=Milestones[[#This Row],[End]:[End]]),2,IF(AND(Milestones[[#This Row],[Category]:[Category]]="Milestone",AZ$5&gt;=Milestones[[#This Row],[Start]:[Start]],AZ$5&lt;=Milestones[[#This Row],[End]:[End]]),1,"")),"")</f>
        <v/>
      </c>
      <c r="BA74" s="20" t="str">
        <f ca="1">IFERROR(IF(AND(Milestones[[#This Row],[Category]:[Category]]="Goal",BA$5&gt;=Milestones[[#This Row],[Start]:[Start]],BA$5&lt;=Milestones[[#This Row],[End]:[End]]),2,IF(AND(Milestones[[#This Row],[Category]:[Category]]="Milestone",BA$5&gt;=Milestones[[#This Row],[Start]:[Start]],BA$5&lt;=Milestones[[#This Row],[End]:[End]]),1,"")),"")</f>
        <v/>
      </c>
      <c r="BB74" s="20" t="str">
        <f ca="1">IFERROR(IF(AND(Milestones[[#This Row],[Category]:[Category]]="Goal",BB$5&gt;=Milestones[[#This Row],[Start]:[Start]],BB$5&lt;=Milestones[[#This Row],[End]:[End]]),2,IF(AND(Milestones[[#This Row],[Category]:[Category]]="Milestone",BB$5&gt;=Milestones[[#This Row],[Start]:[Start]],BB$5&lt;=Milestones[[#This Row],[End]:[End]]),1,"")),"")</f>
        <v/>
      </c>
      <c r="BC74" s="20" t="str">
        <f ca="1">IFERROR(IF(AND(Milestones[[#This Row],[Category]:[Category]]="Goal",BC$5&gt;=Milestones[[#This Row],[Start]:[Start]],BC$5&lt;=Milestones[[#This Row],[End]:[End]]),2,IF(AND(Milestones[[#This Row],[Category]:[Category]]="Milestone",BC$5&gt;=Milestones[[#This Row],[Start]:[Start]],BC$5&lt;=Milestones[[#This Row],[End]:[End]]),1,"")),"")</f>
        <v/>
      </c>
      <c r="BD74" s="20" t="str">
        <f ca="1">IFERROR(IF(AND(Milestones[[#This Row],[Category]:[Category]]="Goal",BD$5&gt;=Milestones[[#This Row],[Start]:[Start]],BD$5&lt;=Milestones[[#This Row],[End]:[End]]),2,IF(AND(Milestones[[#This Row],[Category]:[Category]]="Milestone",BD$5&gt;=Milestones[[#This Row],[Start]:[Start]],BD$5&lt;=Milestones[[#This Row],[End]:[End]]),1,"")),"")</f>
        <v/>
      </c>
      <c r="BE74" s="20" t="str">
        <f ca="1">IFERROR(IF(AND(Milestones[[#This Row],[Category]:[Category]]="Goal",BE$5&gt;=Milestones[[#This Row],[Start]:[Start]],BE$5&lt;=Milestones[[#This Row],[End]:[End]]),2,IF(AND(Milestones[[#This Row],[Category]:[Category]]="Milestone",BE$5&gt;=Milestones[[#This Row],[Start]:[Start]],BE$5&lt;=Milestones[[#This Row],[End]:[End]]),1,"")),"")</f>
        <v/>
      </c>
      <c r="BF74" s="20" t="str">
        <f ca="1">IFERROR(IF(AND(Milestones[[#This Row],[Category]:[Category]]="Goal",BF$5&gt;=Milestones[[#This Row],[Start]:[Start]],BF$5&lt;=Milestones[[#This Row],[End]:[End]]),2,IF(AND(Milestones[[#This Row],[Category]:[Category]]="Milestone",BF$5&gt;=Milestones[[#This Row],[Start]:[Start]],BF$5&lt;=Milestones[[#This Row],[End]:[End]]),1,"")),"")</f>
        <v/>
      </c>
      <c r="BG74" s="20" t="str">
        <f ca="1">IFERROR(IF(AND(Milestones[[#This Row],[Category]:[Category]]="Goal",BG$5&gt;=Milestones[[#This Row],[Start]:[Start]],BG$5&lt;=Milestones[[#This Row],[End]:[End]]),2,IF(AND(Milestones[[#This Row],[Category]:[Category]]="Milestone",BG$5&gt;=Milestones[[#This Row],[Start]:[Start]],BG$5&lt;=Milestones[[#This Row],[End]:[End]]),1,"")),"")</f>
        <v/>
      </c>
      <c r="BH74" s="20" t="str">
        <f ca="1">IFERROR(IF(AND(Milestones[[#This Row],[Category]:[Category]]="Goal",BH$5&gt;=Milestones[[#This Row],[Start]:[Start]],BH$5&lt;=Milestones[[#This Row],[End]:[End]]),2,IF(AND(Milestones[[#This Row],[Category]:[Category]]="Milestone",BH$5&gt;=Milestones[[#This Row],[Start]:[Start]],BH$5&lt;=Milestones[[#This Row],[End]:[End]]),1,"")),"")</f>
        <v/>
      </c>
      <c r="BI74" s="20" t="str">
        <f ca="1">IFERROR(IF(AND(Milestones[[#This Row],[Category]:[Category]]="Goal",BI$5&gt;=Milestones[[#This Row],[Start]:[Start]],BI$5&lt;=Milestones[[#This Row],[End]:[End]]),2,IF(AND(Milestones[[#This Row],[Category]:[Category]]="Milestone",BI$5&gt;=Milestones[[#This Row],[Start]:[Start]],BI$5&lt;=Milestones[[#This Row],[End]:[End]]),1,"")),"")</f>
        <v/>
      </c>
      <c r="BJ74" s="20" t="str">
        <f ca="1">IFERROR(IF(AND(Milestones[[#This Row],[Category]:[Category]]="Goal",BJ$5&gt;=Milestones[[#This Row],[Start]:[Start]],BJ$5&lt;=Milestones[[#This Row],[End]:[End]]),2,IF(AND(Milestones[[#This Row],[Category]:[Category]]="Milestone",BJ$5&gt;=Milestones[[#This Row],[Start]:[Start]],BJ$5&lt;=Milestones[[#This Row],[End]:[End]]),1,"")),"")</f>
        <v/>
      </c>
      <c r="BK74" s="20" t="str">
        <f ca="1">IFERROR(IF(AND(Milestones[[#This Row],[Category]:[Category]]="Goal",BK$5&gt;=Milestones[[#This Row],[Start]:[Start]],BK$5&lt;=Milestones[[#This Row],[End]:[End]]),2,IF(AND(Milestones[[#This Row],[Category]:[Category]]="Milestone",BK$5&gt;=Milestones[[#This Row],[Start]:[Start]],BK$5&lt;=Milestones[[#This Row],[End]:[End]]),1,"")),"")</f>
        <v/>
      </c>
      <c r="BL74" s="20" t="str">
        <f ca="1">IFERROR(IF(AND(Milestones[[#This Row],[Category]:[Category]]="Goal",BL$5&gt;=Milestones[[#This Row],[Start]:[Start]],BL$5&lt;=Milestones[[#This Row],[End]:[End]]),2,IF(AND(Milestones[[#This Row],[Category]:[Category]]="Milestone",BL$5&gt;=Milestones[[#This Row],[Start]:[Start]],BL$5&lt;=Milestones[[#This Row],[End]:[End]]),1,"")),"")</f>
        <v/>
      </c>
      <c r="BM74" s="20" t="str">
        <f ca="1">IFERROR(IF(AND(Milestones[[#This Row],[Category]:[Category]]="Goal",BM$5&gt;=Milestones[[#This Row],[Start]:[Start]],BM$5&lt;=Milestones[[#This Row],[End]:[End]]),2,IF(AND(Milestones[[#This Row],[Category]:[Category]]="Milestone",BM$5&gt;=Milestones[[#This Row],[Start]:[Start]],BM$5&lt;=Milestones[[#This Row],[End]:[End]]),1,"")),"")</f>
        <v/>
      </c>
      <c r="BN74" s="20" t="str">
        <f ca="1">IFERROR(IF(AND(Milestones[[#This Row],[Category]:[Category]]="Goal",BN$5&gt;=Milestones[[#This Row],[Start]:[Start]],BN$5&lt;=Milestones[[#This Row],[End]:[End]]),2,IF(AND(Milestones[[#This Row],[Category]:[Category]]="Milestone",BN$5&gt;=Milestones[[#This Row],[Start]:[Start]],BN$5&lt;=Milestones[[#This Row],[End]:[End]]),1,"")),"")</f>
        <v/>
      </c>
      <c r="BO74" s="20" t="str">
        <f ca="1">IFERROR(IF(AND(Milestones[[#This Row],[Category]:[Category]]="Goal",BO$5&gt;=Milestones[[#This Row],[Start]:[Start]],BO$5&lt;=Milestones[[#This Row],[End]:[End]]),2,IF(AND(Milestones[[#This Row],[Category]:[Category]]="Milestone",BO$5&gt;=Milestones[[#This Row],[Start]:[Start]],BO$5&lt;=Milestones[[#This Row],[End]:[End]]),1,"")),"")</f>
        <v/>
      </c>
      <c r="BP74" s="20" t="str">
        <f ca="1">IFERROR(IF(AND(Milestones[[#This Row],[Category]:[Category]]="Goal",BP$5&gt;=Milestones[[#This Row],[Start]:[Start]],BP$5&lt;=Milestones[[#This Row],[End]:[End]]),2,IF(AND(Milestones[[#This Row],[Category]:[Category]]="Milestone",BP$5&gt;=Milestones[[#This Row],[Start]:[Start]],BP$5&lt;=Milestones[[#This Row],[End]:[End]]),1,"")),"")</f>
        <v/>
      </c>
      <c r="BQ74" s="20" t="str">
        <f ca="1">IFERROR(IF(AND(Milestones[[#This Row],[Category]:[Category]]="Goal",BQ$5&gt;=Milestones[[#This Row],[Start]:[Start]],BQ$5&lt;=Milestones[[#This Row],[End]:[End]]),2,IF(AND(Milestones[[#This Row],[Category]:[Category]]="Milestone",BQ$5&gt;=Milestones[[#This Row],[Start]:[Start]],BQ$5&lt;=Milestones[[#This Row],[End]:[End]]),1,"")),"")</f>
        <v/>
      </c>
      <c r="BR74" s="20" t="str">
        <f ca="1">IFERROR(IF(AND(Milestones[[#This Row],[Category]:[Category]]="Goal",BR$5&gt;=Milestones[[#This Row],[Start]:[Start]],BR$5&lt;=Milestones[[#This Row],[End]:[End]]),2,IF(AND(Milestones[[#This Row],[Category]:[Category]]="Milestone",BR$5&gt;=Milestones[[#This Row],[Start]:[Start]],BR$5&lt;=Milestones[[#This Row],[End]:[End]]),1,"")),"")</f>
        <v/>
      </c>
      <c r="BS74" s="20" t="str">
        <f ca="1">IFERROR(IF(AND(Milestones[[#This Row],[Category]:[Category]]="Goal",BS$5&gt;=Milestones[[#This Row],[Start]:[Start]],BS$5&lt;=Milestones[[#This Row],[End]:[End]]),2,IF(AND(Milestones[[#This Row],[Category]:[Category]]="Milestone",BS$5&gt;=Milestones[[#This Row],[Start]:[Start]],BS$5&lt;=Milestones[[#This Row],[End]:[End]]),1,"")),"")</f>
        <v/>
      </c>
      <c r="BT74" s="20" t="str">
        <f ca="1">IFERROR(IF(AND(Milestones[[#This Row],[Category]:[Category]]="Goal",BT$5&gt;=Milestones[[#This Row],[Start]:[Start]],BT$5&lt;=Milestones[[#This Row],[End]:[End]]),2,IF(AND(Milestones[[#This Row],[Category]:[Category]]="Milestone",BT$5&gt;=Milestones[[#This Row],[Start]:[Start]],BT$5&lt;=Milestones[[#This Row],[End]:[End]]),1,"")),"")</f>
        <v/>
      </c>
      <c r="BU74" s="20" t="str">
        <f ca="1">IFERROR(IF(AND(Milestones[[#This Row],[Category]:[Category]]="Goal",BU$5&gt;=Milestones[[#This Row],[Start]:[Start]],BU$5&lt;=Milestones[[#This Row],[End]:[End]]),2,IF(AND(Milestones[[#This Row],[Category]:[Category]]="Milestone",BU$5&gt;=Milestones[[#This Row],[Start]:[Start]],BU$5&lt;=Milestones[[#This Row],[End]:[End]]),1,"")),"")</f>
        <v/>
      </c>
      <c r="BV74" s="20" t="str">
        <f ca="1">IFERROR(IF(AND(Milestones[[#This Row],[Category]:[Category]]="Goal",BV$5&gt;=Milestones[[#This Row],[Start]:[Start]],BV$5&lt;=Milestones[[#This Row],[End]:[End]]),2,IF(AND(Milestones[[#This Row],[Category]:[Category]]="Milestone",BV$5&gt;=Milestones[[#This Row],[Start]:[Start]],BV$5&lt;=Milestones[[#This Row],[End]:[End]]),1,"")),"")</f>
        <v/>
      </c>
      <c r="BW74" s="20" t="str">
        <f ca="1">IFERROR(IF(AND(Milestones[[#This Row],[Category]:[Category]]="Goal",BW$5&gt;=Milestones[[#This Row],[Start]:[Start]],BW$5&lt;=Milestones[[#This Row],[End]:[End]]),2,IF(AND(Milestones[[#This Row],[Category]:[Category]]="Milestone",BW$5&gt;=Milestones[[#This Row],[Start]:[Start]],BW$5&lt;=Milestones[[#This Row],[End]:[End]]),1,"")),"")</f>
        <v/>
      </c>
      <c r="BX74" s="20" t="str">
        <f ca="1">IFERROR(IF(AND(Milestones[[#This Row],[Category]:[Category]]="Goal",BX$5&gt;=Milestones[[#This Row],[Start]:[Start]],BX$5&lt;=Milestones[[#This Row],[End]:[End]]),2,IF(AND(Milestones[[#This Row],[Category]:[Category]]="Milestone",BX$5&gt;=Milestones[[#This Row],[Start]:[Start]],BX$5&lt;=Milestones[[#This Row],[End]:[End]]),1,"")),"")</f>
        <v/>
      </c>
      <c r="BY74" s="20" t="str">
        <f ca="1">IFERROR(IF(AND(Milestones[[#This Row],[Category]:[Category]]="Goal",BY$5&gt;=Milestones[[#This Row],[Start]:[Start]],BY$5&lt;=Milestones[[#This Row],[End]:[End]]),2,IF(AND(Milestones[[#This Row],[Category]:[Category]]="Milestone",BY$5&gt;=Milestones[[#This Row],[Start]:[Start]],BY$5&lt;=Milestones[[#This Row],[End]:[End]]),1,"")),"")</f>
        <v/>
      </c>
      <c r="BZ74" s="20" t="str">
        <f ca="1">IFERROR(IF(AND(Milestones[[#This Row],[Category]:[Category]]="Goal",BZ$5&gt;=Milestones[[#This Row],[Start]:[Start]],BZ$5&lt;=Milestones[[#This Row],[End]:[End]]),2,IF(AND(Milestones[[#This Row],[Category]:[Category]]="Milestone",BZ$5&gt;=Milestones[[#This Row],[Start]:[Start]],BZ$5&lt;=Milestones[[#This Row],[End]:[End]]),1,"")),"")</f>
        <v/>
      </c>
      <c r="CA74" s="20" t="str">
        <f ca="1">IFERROR(IF(AND(Milestones[[#This Row],[Category]:[Category]]="Goal",CA$5&gt;=Milestones[[#This Row],[Start]:[Start]],CA$5&lt;=Milestones[[#This Row],[End]:[End]]),2,IF(AND(Milestones[[#This Row],[Category]:[Category]]="Milestone",CA$5&gt;=Milestones[[#This Row],[Start]:[Start]],CA$5&lt;=Milestones[[#This Row],[End]:[End]]),1,"")),"")</f>
        <v/>
      </c>
      <c r="CB74" s="20" t="str">
        <f ca="1">IFERROR(IF(AND(Milestones[[#This Row],[Category]:[Category]]="Goal",CB$5&gt;=Milestones[[#This Row],[Start]:[Start]],CB$5&lt;=Milestones[[#This Row],[End]:[End]]),2,IF(AND(Milestones[[#This Row],[Category]:[Category]]="Milestone",CB$5&gt;=Milestones[[#This Row],[Start]:[Start]],CB$5&lt;=Milestones[[#This Row],[End]:[End]]),1,"")),"")</f>
        <v/>
      </c>
      <c r="CC74" s="20" t="str">
        <f ca="1">IFERROR(IF(AND(Milestones[[#This Row],[Category]:[Category]]="Goal",CC$5&gt;=Milestones[[#This Row],[Start]:[Start]],CC$5&lt;=Milestones[[#This Row],[End]:[End]]),2,IF(AND(Milestones[[#This Row],[Category]:[Category]]="Milestone",CC$5&gt;=Milestones[[#This Row],[Start]:[Start]],CC$5&lt;=Milestones[[#This Row],[End]:[End]]),1,"")),"")</f>
        <v/>
      </c>
      <c r="CD74" s="20" t="str">
        <f ca="1">IFERROR(IF(AND(Milestones[[#This Row],[Category]:[Category]]="Goal",CD$5&gt;=Milestones[[#This Row],[Start]:[Start]],CD$5&lt;=Milestones[[#This Row],[End]:[End]]),2,IF(AND(Milestones[[#This Row],[Category]:[Category]]="Milestone",CD$5&gt;=Milestones[[#This Row],[Start]:[Start]],CD$5&lt;=Milestones[[#This Row],[End]:[End]]),1,"")),"")</f>
        <v/>
      </c>
      <c r="CE74" s="20" t="str">
        <f ca="1">IFERROR(IF(AND(Milestones[[#This Row],[Category]:[Category]]="Goal",CE$5&gt;=Milestones[[#This Row],[Start]:[Start]],CE$5&lt;=Milestones[[#This Row],[End]:[End]]),2,IF(AND(Milestones[[#This Row],[Category]:[Category]]="Milestone",CE$5&gt;=Milestones[[#This Row],[Start]:[Start]],CE$5&lt;=Milestones[[#This Row],[End]:[End]]),1,"")),"")</f>
        <v/>
      </c>
      <c r="CF74" s="20" t="str">
        <f ca="1">IFERROR(IF(AND(Milestones[[#This Row],[Category]:[Category]]="Goal",CF$5&gt;=Milestones[[#This Row],[Start]:[Start]],CF$5&lt;=Milestones[[#This Row],[End]:[End]]),2,IF(AND(Milestones[[#This Row],[Category]:[Category]]="Milestone",CF$5&gt;=Milestones[[#This Row],[Start]:[Start]],CF$5&lt;=Milestones[[#This Row],[End]:[End]]),1,"")),"")</f>
        <v/>
      </c>
      <c r="CG74" s="20" t="str">
        <f ca="1">IFERROR(IF(AND(Milestones[[#This Row],[Category]:[Category]]="Goal",CG$5&gt;=Milestones[[#This Row],[Start]:[Start]],CG$5&lt;=Milestones[[#This Row],[End]:[End]]),2,IF(AND(Milestones[[#This Row],[Category]:[Category]]="Milestone",CG$5&gt;=Milestones[[#This Row],[Start]:[Start]],CG$5&lt;=Milestones[[#This Row],[End]:[End]]),1,"")),"")</f>
        <v/>
      </c>
      <c r="CH74" s="20" t="str">
        <f ca="1">IFERROR(IF(AND(Milestones[[#This Row],[Category]:[Category]]="Goal",CH$5&gt;=Milestones[[#This Row],[Start]:[Start]],CH$5&lt;=Milestones[[#This Row],[End]:[End]]),2,IF(AND(Milestones[[#This Row],[Category]:[Category]]="Milestone",CH$5&gt;=Milestones[[#This Row],[Start]:[Start]],CH$5&lt;=Milestones[[#This Row],[End]:[End]]),1,"")),"")</f>
        <v/>
      </c>
      <c r="CI74" s="20" t="str">
        <f ca="1">IFERROR(IF(AND(Milestones[[#This Row],[Category]:[Category]]="Goal",CI$5&gt;=Milestones[[#This Row],[Start]:[Start]],CI$5&lt;=Milestones[[#This Row],[End]:[End]]),2,IF(AND(Milestones[[#This Row],[Category]:[Category]]="Milestone",CI$5&gt;=Milestones[[#This Row],[Start]:[Start]],CI$5&lt;=Milestones[[#This Row],[End]:[End]]),1,"")),"")</f>
        <v/>
      </c>
      <c r="CJ74" s="20" t="str">
        <f ca="1">IFERROR(IF(AND(Milestones[[#This Row],[Category]:[Category]]="Goal",CJ$5&gt;=Milestones[[#This Row],[Start]:[Start]],CJ$5&lt;=Milestones[[#This Row],[End]:[End]]),2,IF(AND(Milestones[[#This Row],[Category]:[Category]]="Milestone",CJ$5&gt;=Milestones[[#This Row],[Start]:[Start]],CJ$5&lt;=Milestones[[#This Row],[End]:[End]]),1,"")),"")</f>
        <v/>
      </c>
      <c r="CK74" s="20" t="str">
        <f ca="1">IFERROR(IF(AND(Milestones[[#This Row],[Category]:[Category]]="Goal",CK$5&gt;=Milestones[[#This Row],[Start]:[Start]],CK$5&lt;=Milestones[[#This Row],[End]:[End]]),2,IF(AND(Milestones[[#This Row],[Category]:[Category]]="Milestone",CK$5&gt;=Milestones[[#This Row],[Start]:[Start]],CK$5&lt;=Milestones[[#This Row],[End]:[End]]),1,"")),"")</f>
        <v/>
      </c>
      <c r="CL74" s="20" t="str">
        <f ca="1">IFERROR(IF(AND(Milestones[[#This Row],[Category]:[Category]]="Goal",CL$5&gt;=Milestones[[#This Row],[Start]:[Start]],CL$5&lt;=Milestones[[#This Row],[End]:[End]]),2,IF(AND(Milestones[[#This Row],[Category]:[Category]]="Milestone",CL$5&gt;=Milestones[[#This Row],[Start]:[Start]],CL$5&lt;=Milestones[[#This Row],[End]:[End]]),1,"")),"")</f>
        <v/>
      </c>
      <c r="CM74" s="20" t="str">
        <f ca="1">IFERROR(IF(AND(Milestones[[#This Row],[Category]:[Category]]="Goal",CM$5&gt;=Milestones[[#This Row],[Start]:[Start]],CM$5&lt;=Milestones[[#This Row],[End]:[End]]),2,IF(AND(Milestones[[#This Row],[Category]:[Category]]="Milestone",CM$5&gt;=Milestones[[#This Row],[Start]:[Start]],CM$5&lt;=Milestones[[#This Row],[End]:[End]]),1,"")),"")</f>
        <v/>
      </c>
      <c r="CN74" s="20" t="str">
        <f ca="1">IFERROR(IF(AND(Milestones[[#This Row],[Category]:[Category]]="Goal",CN$5&gt;=Milestones[[#This Row],[Start]:[Start]],CN$5&lt;=Milestones[[#This Row],[End]:[End]]),2,IF(AND(Milestones[[#This Row],[Category]:[Category]]="Milestone",CN$5&gt;=Milestones[[#This Row],[Start]:[Start]],CN$5&lt;=Milestones[[#This Row],[End]:[End]]),1,"")),"")</f>
        <v/>
      </c>
      <c r="CO74" s="20" t="str">
        <f ca="1">IFERROR(IF(AND(Milestones[[#This Row],[Category]:[Category]]="Goal",CO$5&gt;=Milestones[[#This Row],[Start]:[Start]],CO$5&lt;=Milestones[[#This Row],[End]:[End]]),2,IF(AND(Milestones[[#This Row],[Category]:[Category]]="Milestone",CO$5&gt;=Milestones[[#This Row],[Start]:[Start]],CO$5&lt;=Milestones[[#This Row],[End]:[End]]),1,"")),"")</f>
        <v/>
      </c>
      <c r="CP74" s="20" t="str">
        <f ca="1">IFERROR(IF(AND(Milestones[[#This Row],[Category]:[Category]]="Goal",CP$5&gt;=Milestones[[#This Row],[Start]:[Start]],CP$5&lt;=Milestones[[#This Row],[End]:[End]]),2,IF(AND(Milestones[[#This Row],[Category]:[Category]]="Milestone",CP$5&gt;=Milestones[[#This Row],[Start]:[Start]],CP$5&lt;=Milestones[[#This Row],[End]:[End]]),1,"")),"")</f>
        <v/>
      </c>
      <c r="CQ74" s="20" t="str">
        <f ca="1">IFERROR(IF(AND(Milestones[[#This Row],[Category]:[Category]]="Goal",CQ$5&gt;=Milestones[[#This Row],[Start]:[Start]],CQ$5&lt;=Milestones[[#This Row],[End]:[End]]),2,IF(AND(Milestones[[#This Row],[Category]:[Category]]="Milestone",CQ$5&gt;=Milestones[[#This Row],[Start]:[Start]],CQ$5&lt;=Milestones[[#This Row],[End]:[End]]),1,"")),"")</f>
        <v/>
      </c>
      <c r="CR74" s="20" t="str">
        <f ca="1">IFERROR(IF(AND(Milestones[[#This Row],[Category]:[Category]]="Goal",CR$5&gt;=Milestones[[#This Row],[Start]:[Start]],CR$5&lt;=Milestones[[#This Row],[End]:[End]]),2,IF(AND(Milestones[[#This Row],[Category]:[Category]]="Milestone",CR$5&gt;=Milestones[[#This Row],[Start]:[Start]],CR$5&lt;=Milestones[[#This Row],[End]:[End]]),1,"")),"")</f>
        <v/>
      </c>
      <c r="CS74" s="20" t="str">
        <f ca="1">IFERROR(IF(AND(Milestones[[#This Row],[Category]:[Category]]="Goal",CS$5&gt;=Milestones[[#This Row],[Start]:[Start]],CS$5&lt;=Milestones[[#This Row],[End]:[End]]),2,IF(AND(Milestones[[#This Row],[Category]:[Category]]="Milestone",CS$5&gt;=Milestones[[#This Row],[Start]:[Start]],CS$5&lt;=Milestones[[#This Row],[End]:[End]]),1,"")),"")</f>
        <v/>
      </c>
      <c r="CT74" s="20" t="str">
        <f ca="1">IFERROR(IF(AND(Milestones[[#This Row],[Category]:[Category]]="Goal",CT$5&gt;=Milestones[[#This Row],[Start]:[Start]],CT$5&lt;=Milestones[[#This Row],[End]:[End]]),2,IF(AND(Milestones[[#This Row],[Category]:[Category]]="Milestone",CT$5&gt;=Milestones[[#This Row],[Start]:[Start]],CT$5&lt;=Milestones[[#This Row],[End]:[End]]),1,"")),"")</f>
        <v/>
      </c>
      <c r="CU74" s="20" t="str">
        <f ca="1">IFERROR(IF(AND(Milestones[[#This Row],[Category]:[Category]]="Goal",CU$5&gt;=Milestones[[#This Row],[Start]:[Start]],CU$5&lt;=Milestones[[#This Row],[End]:[End]]),2,IF(AND(Milestones[[#This Row],[Category]:[Category]]="Milestone",CU$5&gt;=Milestones[[#This Row],[Start]:[Start]],CU$5&lt;=Milestones[[#This Row],[End]:[End]]),1,"")),"")</f>
        <v/>
      </c>
      <c r="CV74" s="20" t="str">
        <f ca="1">IFERROR(IF(AND(Milestones[[#This Row],[Category]:[Category]]="Goal",CV$5&gt;=Milestones[[#This Row],[Start]:[Start]],CV$5&lt;=Milestones[[#This Row],[End]:[End]]),2,IF(AND(Milestones[[#This Row],[Category]:[Category]]="Milestone",CV$5&gt;=Milestones[[#This Row],[Start]:[Start]],CV$5&lt;=Milestones[[#This Row],[End]:[End]]),1,"")),"")</f>
        <v/>
      </c>
      <c r="CW74" s="20" t="str">
        <f ca="1">IFERROR(IF(AND(Milestones[[#This Row],[Category]:[Category]]="Goal",CW$5&gt;=Milestones[[#This Row],[Start]:[Start]],CW$5&lt;=Milestones[[#This Row],[End]:[End]]),2,IF(AND(Milestones[[#This Row],[Category]:[Category]]="Milestone",CW$5&gt;=Milestones[[#This Row],[Start]:[Start]],CW$5&lt;=Milestones[[#This Row],[End]:[End]]),1,"")),"")</f>
        <v/>
      </c>
      <c r="CX74" s="20" t="str">
        <f ca="1">IFERROR(IF(AND(Milestones[[#This Row],[Category]:[Category]]="Goal",CX$5&gt;=Milestones[[#This Row],[Start]:[Start]],CX$5&lt;=Milestones[[#This Row],[End]:[End]]),2,IF(AND(Milestones[[#This Row],[Category]:[Category]]="Milestone",CX$5&gt;=Milestones[[#This Row],[Start]:[Start]],CX$5&lt;=Milestones[[#This Row],[End]:[End]]),1,"")),"")</f>
        <v/>
      </c>
      <c r="CY74" s="20" t="str">
        <f ca="1">IFERROR(IF(AND(Milestones[[#This Row],[Category]:[Category]]="Goal",CY$5&gt;=Milestones[[#This Row],[Start]:[Start]],CY$5&lt;=Milestones[[#This Row],[End]:[End]]),2,IF(AND(Milestones[[#This Row],[Category]:[Category]]="Milestone",CY$5&gt;=Milestones[[#This Row],[Start]:[Start]],CY$5&lt;=Milestones[[#This Row],[End]:[End]]),1,"")),"")</f>
        <v/>
      </c>
      <c r="CZ74" s="20" t="str">
        <f ca="1">IFERROR(IF(AND(Milestones[[#This Row],[Category]:[Category]]="Goal",CZ$5&gt;=Milestones[[#This Row],[Start]:[Start]],CZ$5&lt;=Milestones[[#This Row],[End]:[End]]),2,IF(AND(Milestones[[#This Row],[Category]:[Category]]="Milestone",CZ$5&gt;=Milestones[[#This Row],[Start]:[Start]],CZ$5&lt;=Milestones[[#This Row],[End]:[End]]),1,"")),"")</f>
        <v/>
      </c>
      <c r="DA74" s="20" t="str">
        <f ca="1">IFERROR(IF(AND(Milestones[[#This Row],[Category]:[Category]]="Goal",DA$5&gt;=Milestones[[#This Row],[Start]:[Start]],DA$5&lt;=Milestones[[#This Row],[End]:[End]]),2,IF(AND(Milestones[[#This Row],[Category]:[Category]]="Milestone",DA$5&gt;=Milestones[[#This Row],[Start]:[Start]],DA$5&lt;=Milestones[[#This Row],[End]:[End]]),1,"")),"")</f>
        <v/>
      </c>
      <c r="DB74" s="20" t="str">
        <f ca="1">IFERROR(IF(AND(Milestones[[#This Row],[Category]:[Category]]="Goal",DB$5&gt;=Milestones[[#This Row],[Start]:[Start]],DB$5&lt;=Milestones[[#This Row],[End]:[End]]),2,IF(AND(Milestones[[#This Row],[Category]:[Category]]="Milestone",DB$5&gt;=Milestones[[#This Row],[Start]:[Start]],DB$5&lt;=Milestones[[#This Row],[End]:[End]]),1,"")),"")</f>
        <v/>
      </c>
      <c r="DC74" s="20" t="str">
        <f ca="1">IFERROR(IF(AND(Milestones[[#This Row],[Category]:[Category]]="Goal",DC$5&gt;=Milestones[[#This Row],[Start]:[Start]],DC$5&lt;=Milestones[[#This Row],[End]:[End]]),2,IF(AND(Milestones[[#This Row],[Category]:[Category]]="Milestone",DC$5&gt;=Milestones[[#This Row],[Start]:[Start]],DC$5&lt;=Milestones[[#This Row],[End]:[End]]),1,"")),"")</f>
        <v/>
      </c>
      <c r="DD74" s="20" t="str">
        <f ca="1">IFERROR(IF(AND(Milestones[[#This Row],[Category]:[Category]]="Goal",DD$5&gt;=Milestones[[#This Row],[Start]:[Start]],DD$5&lt;=Milestones[[#This Row],[End]:[End]]),2,IF(AND(Milestones[[#This Row],[Category]:[Category]]="Milestone",DD$5&gt;=Milestones[[#This Row],[Start]:[Start]],DD$5&lt;=Milestones[[#This Row],[End]:[End]]),1,"")),"")</f>
        <v/>
      </c>
      <c r="DE74" s="20" t="str">
        <f ca="1">IFERROR(IF(AND(Milestones[[#This Row],[Category]:[Category]]="Goal",DE$5&gt;=Milestones[[#This Row],[Start]:[Start]],DE$5&lt;=Milestones[[#This Row],[End]:[End]]),2,IF(AND(Milestones[[#This Row],[Category]:[Category]]="Milestone",DE$5&gt;=Milestones[[#This Row],[Start]:[Start]],DE$5&lt;=Milestones[[#This Row],[End]:[End]]),1,"")),"")</f>
        <v/>
      </c>
      <c r="DF74" s="20" t="str">
        <f ca="1">IFERROR(IF(AND(Milestones[[#This Row],[Category]:[Category]]="Goal",DF$5&gt;=Milestones[[#This Row],[Start]:[Start]],DF$5&lt;=Milestones[[#This Row],[End]:[End]]),2,IF(AND(Milestones[[#This Row],[Category]:[Category]]="Milestone",DF$5&gt;=Milestones[[#This Row],[Start]:[Start]],DF$5&lt;=Milestones[[#This Row],[End]:[End]]),1,"")),"")</f>
        <v/>
      </c>
      <c r="DG74" s="20" t="str">
        <f ca="1">IFERROR(IF(AND(Milestones[[#This Row],[Category]:[Category]]="Goal",DG$5&gt;=Milestones[[#This Row],[Start]:[Start]],DG$5&lt;=Milestones[[#This Row],[End]:[End]]),2,IF(AND(Milestones[[#This Row],[Category]:[Category]]="Milestone",DG$5&gt;=Milestones[[#This Row],[Start]:[Start]],DG$5&lt;=Milestones[[#This Row],[End]:[End]]),1,"")),"")</f>
        <v/>
      </c>
      <c r="DH74" s="20" t="str">
        <f ca="1">IFERROR(IF(AND(Milestones[[#This Row],[Category]:[Category]]="Goal",DH$5&gt;=Milestones[[#This Row],[Start]:[Start]],DH$5&lt;=Milestones[[#This Row],[End]:[End]]),2,IF(AND(Milestones[[#This Row],[Category]:[Category]]="Milestone",DH$5&gt;=Milestones[[#This Row],[Start]:[Start]],DH$5&lt;=Milestones[[#This Row],[End]:[End]]),1,"")),"")</f>
        <v/>
      </c>
      <c r="DI74" s="20" t="str">
        <f ca="1">IFERROR(IF(AND(Milestones[[#This Row],[Category]:[Category]]="Goal",DI$5&gt;=Milestones[[#This Row],[Start]:[Start]],DI$5&lt;=Milestones[[#This Row],[End]:[End]]),2,IF(AND(Milestones[[#This Row],[Category]:[Category]]="Milestone",DI$5&gt;=Milestones[[#This Row],[Start]:[Start]],DI$5&lt;=Milestones[[#This Row],[End]:[End]]),1,"")),"")</f>
        <v/>
      </c>
      <c r="DJ74" s="20" t="str">
        <f ca="1">IFERROR(IF(AND(Milestones[[#This Row],[Category]:[Category]]="Goal",DJ$5&gt;=Milestones[[#This Row],[Start]:[Start]],DJ$5&lt;=Milestones[[#This Row],[End]:[End]]),2,IF(AND(Milestones[[#This Row],[Category]:[Category]]="Milestone",DJ$5&gt;=Milestones[[#This Row],[Start]:[Start]],DJ$5&lt;=Milestones[[#This Row],[End]:[End]]),1,"")),"")</f>
        <v/>
      </c>
      <c r="DK74" s="20" t="str">
        <f ca="1">IFERROR(IF(AND(Milestones[[#This Row],[Category]:[Category]]="Goal",DK$5&gt;=Milestones[[#This Row],[Start]:[Start]],DK$5&lt;=Milestones[[#This Row],[End]:[End]]),2,IF(AND(Milestones[[#This Row],[Category]:[Category]]="Milestone",DK$5&gt;=Milestones[[#This Row],[Start]:[Start]],DK$5&lt;=Milestones[[#This Row],[End]:[End]]),1,"")),"")</f>
        <v/>
      </c>
      <c r="DL74" s="20" t="str">
        <f ca="1">IFERROR(IF(AND(Milestones[[#This Row],[Category]:[Category]]="Goal",DL$5&gt;=Milestones[[#This Row],[Start]:[Start]],DL$5&lt;=Milestones[[#This Row],[End]:[End]]),2,IF(AND(Milestones[[#This Row],[Category]:[Category]]="Milestone",DL$5&gt;=Milestones[[#This Row],[Start]:[Start]],DL$5&lt;=Milestones[[#This Row],[End]:[End]]),1,"")),"")</f>
        <v/>
      </c>
      <c r="DM74" s="20" t="str">
        <f ca="1">IFERROR(IF(AND(Milestones[[#This Row],[Category]:[Category]]="Goal",DM$5&gt;=Milestones[[#This Row],[Start]:[Start]],DM$5&lt;=Milestones[[#This Row],[End]:[End]]),2,IF(AND(Milestones[[#This Row],[Category]:[Category]]="Milestone",DM$5&gt;=Milestones[[#This Row],[Start]:[Start]],DM$5&lt;=Milestones[[#This Row],[End]:[End]]),1,"")),"")</f>
        <v/>
      </c>
      <c r="DN74" s="20" t="str">
        <f ca="1">IFERROR(IF(AND(Milestones[[#This Row],[Category]:[Category]]="Goal",DN$5&gt;=Milestones[[#This Row],[Start]:[Start]],DN$5&lt;=Milestones[[#This Row],[End]:[End]]),2,IF(AND(Milestones[[#This Row],[Category]:[Category]]="Milestone",DN$5&gt;=Milestones[[#This Row],[Start]:[Start]],DN$5&lt;=Milestones[[#This Row],[End]:[End]]),1,"")),"")</f>
        <v/>
      </c>
      <c r="DO74" s="20" t="str">
        <f ca="1">IFERROR(IF(AND(Milestones[[#This Row],[Category]:[Category]]="Goal",DO$5&gt;=Milestones[[#This Row],[Start]:[Start]],DO$5&lt;=Milestones[[#This Row],[End]:[End]]),2,IF(AND(Milestones[[#This Row],[Category]:[Category]]="Milestone",DO$5&gt;=Milestones[[#This Row],[Start]:[Start]],DO$5&lt;=Milestones[[#This Row],[End]:[End]]),1,"")),"")</f>
        <v/>
      </c>
      <c r="DP74" s="20" t="str">
        <f ca="1">IFERROR(IF(AND(Milestones[[#This Row],[Category]:[Category]]="Goal",DP$5&gt;=Milestones[[#This Row],[Start]:[Start]],DP$5&lt;=Milestones[[#This Row],[End]:[End]]),2,IF(AND(Milestones[[#This Row],[Category]:[Category]]="Milestone",DP$5&gt;=Milestones[[#This Row],[Start]:[Start]],DP$5&lt;=Milestones[[#This Row],[End]:[End]]),1,"")),"")</f>
        <v/>
      </c>
      <c r="DQ74" s="20" t="str">
        <f ca="1">IFERROR(IF(AND(Milestones[[#This Row],[Category]:[Category]]="Goal",DQ$5&gt;=Milestones[[#This Row],[Start]:[Start]],DQ$5&lt;=Milestones[[#This Row],[End]:[End]]),2,IF(AND(Milestones[[#This Row],[Category]:[Category]]="Milestone",DQ$5&gt;=Milestones[[#This Row],[Start]:[Start]],DQ$5&lt;=Milestones[[#This Row],[End]:[End]]),1,"")),"")</f>
        <v/>
      </c>
      <c r="DR74" s="20" t="str">
        <f ca="1">IFERROR(IF(AND(Milestones[[#This Row],[Category]:[Category]]="Goal",DR$5&gt;=Milestones[[#This Row],[Start]:[Start]],DR$5&lt;=Milestones[[#This Row],[End]:[End]]),2,IF(AND(Milestones[[#This Row],[Category]:[Category]]="Milestone",DR$5&gt;=Milestones[[#This Row],[Start]:[Start]],DR$5&lt;=Milestones[[#This Row],[End]:[End]]),1,"")),"")</f>
        <v/>
      </c>
      <c r="DS74" s="20" t="str">
        <f ca="1">IFERROR(IF(AND(Milestones[[#This Row],[Category]:[Category]]="Goal",DS$5&gt;=Milestones[[#This Row],[Start]:[Start]],DS$5&lt;=Milestones[[#This Row],[End]:[End]]),2,IF(AND(Milestones[[#This Row],[Category]:[Category]]="Milestone",DS$5&gt;=Milestones[[#This Row],[Start]:[Start]],DS$5&lt;=Milestones[[#This Row],[End]:[End]]),1,"")),"")</f>
        <v/>
      </c>
      <c r="DT74" s="20" t="str">
        <f ca="1">IFERROR(IF(AND(Milestones[[#This Row],[Category]:[Category]]="Goal",DT$5&gt;=Milestones[[#This Row],[Start]:[Start]],DT$5&lt;=Milestones[[#This Row],[End]:[End]]),2,IF(AND(Milestones[[#This Row],[Category]:[Category]]="Milestone",DT$5&gt;=Milestones[[#This Row],[Start]:[Start]],DT$5&lt;=Milestones[[#This Row],[End]:[End]]),1,"")),"")</f>
        <v/>
      </c>
      <c r="DU74" s="20" t="str">
        <f ca="1">IFERROR(IF(AND(Milestones[[#This Row],[Category]:[Category]]="Goal",DU$5&gt;=Milestones[[#This Row],[Start]:[Start]],DU$5&lt;=Milestones[[#This Row],[End]:[End]]),2,IF(AND(Milestones[[#This Row],[Category]:[Category]]="Milestone",DU$5&gt;=Milestones[[#This Row],[Start]:[Start]],DU$5&lt;=Milestones[[#This Row],[End]:[End]]),1,"")),"")</f>
        <v/>
      </c>
      <c r="DV74" s="20" t="str">
        <f ca="1">IFERROR(IF(AND(Milestones[[#This Row],[Category]:[Category]]="Goal",DV$5&gt;=Milestones[[#This Row],[Start]:[Start]],DV$5&lt;=Milestones[[#This Row],[End]:[End]]),2,IF(AND(Milestones[[#This Row],[Category]:[Category]]="Milestone",DV$5&gt;=Milestones[[#This Row],[Start]:[Start]],DV$5&lt;=Milestones[[#This Row],[End]:[End]]),1,"")),"")</f>
        <v/>
      </c>
      <c r="DW74" s="20" t="str">
        <f ca="1">IFERROR(IF(AND(Milestones[[#This Row],[Category]:[Category]]="Goal",DW$5&gt;=Milestones[[#This Row],[Start]:[Start]],DW$5&lt;=Milestones[[#This Row],[End]:[End]]),2,IF(AND(Milestones[[#This Row],[Category]:[Category]]="Milestone",DW$5&gt;=Milestones[[#This Row],[Start]:[Start]],DW$5&lt;=Milestones[[#This Row],[End]:[End]]),1,"")),"")</f>
        <v/>
      </c>
      <c r="DX74" s="20" t="str">
        <f ca="1">IFERROR(IF(AND(Milestones[[#This Row],[Category]:[Category]]="Goal",DX$5&gt;=Milestones[[#This Row],[Start]:[Start]],DX$5&lt;=Milestones[[#This Row],[End]:[End]]),2,IF(AND(Milestones[[#This Row],[Category]:[Category]]="Milestone",DX$5&gt;=Milestones[[#This Row],[Start]:[Start]],DX$5&lt;=Milestones[[#This Row],[End]:[End]]),1,"")),"")</f>
        <v/>
      </c>
      <c r="DY74" s="20" t="str">
        <f ca="1">IFERROR(IF(AND(Milestones[[#This Row],[Category]:[Category]]="Goal",DY$5&gt;=Milestones[[#This Row],[Start]:[Start]],DY$5&lt;=Milestones[[#This Row],[End]:[End]]),2,IF(AND(Milestones[[#This Row],[Category]:[Category]]="Milestone",DY$5&gt;=Milestones[[#This Row],[Start]:[Start]],DY$5&lt;=Milestones[[#This Row],[End]:[End]]),1,"")),"")</f>
        <v/>
      </c>
      <c r="DZ74" s="20" t="str">
        <f ca="1">IFERROR(IF(AND(Milestones[[#This Row],[Category]:[Category]]="Goal",DZ$5&gt;=Milestones[[#This Row],[Start]:[Start]],DZ$5&lt;=Milestones[[#This Row],[End]:[End]]),2,IF(AND(Milestones[[#This Row],[Category]:[Category]]="Milestone",DZ$5&gt;=Milestones[[#This Row],[Start]:[Start]],DZ$5&lt;=Milestones[[#This Row],[End]:[End]]),1,"")),"")</f>
        <v/>
      </c>
      <c r="EA74" s="20" t="str">
        <f ca="1">IFERROR(IF(AND(Milestones[[#This Row],[Category]:[Category]]="Goal",EA$5&gt;=Milestones[[#This Row],[Start]:[Start]],EA$5&lt;=Milestones[[#This Row],[End]:[End]]),2,IF(AND(Milestones[[#This Row],[Category]:[Category]]="Milestone",EA$5&gt;=Milestones[[#This Row],[Start]:[Start]],EA$5&lt;=Milestones[[#This Row],[End]:[End]]),1,"")),"")</f>
        <v/>
      </c>
      <c r="EB74" s="20" t="str">
        <f ca="1">IFERROR(IF(AND(Milestones[[#This Row],[Category]:[Category]]="Goal",EB$5&gt;=Milestones[[#This Row],[Start]:[Start]],EB$5&lt;=Milestones[[#This Row],[End]:[End]]),2,IF(AND(Milestones[[#This Row],[Category]:[Category]]="Milestone",EB$5&gt;=Milestones[[#This Row],[Start]:[Start]],EB$5&lt;=Milestones[[#This Row],[End]:[End]]),1,"")),"")</f>
        <v/>
      </c>
      <c r="EC74" s="20" t="str">
        <f ca="1">IFERROR(IF(AND(Milestones[[#This Row],[Category]:[Category]]="Goal",EC$5&gt;=Milestones[[#This Row],[Start]:[Start]],EC$5&lt;=Milestones[[#This Row],[End]:[End]]),2,IF(AND(Milestones[[#This Row],[Category]:[Category]]="Milestone",EC$5&gt;=Milestones[[#This Row],[Start]:[Start]],EC$5&lt;=Milestones[[#This Row],[End]:[End]]),1,"")),"")</f>
        <v/>
      </c>
      <c r="ED74" s="20" t="str">
        <f ca="1">IFERROR(IF(AND(Milestones[[#This Row],[Category]:[Category]]="Goal",ED$5&gt;=Milestones[[#This Row],[Start]:[Start]],ED$5&lt;=Milestones[[#This Row],[End]:[End]]),2,IF(AND(Milestones[[#This Row],[Category]:[Category]]="Milestone",ED$5&gt;=Milestones[[#This Row],[Start]:[Start]],ED$5&lt;=Milestones[[#This Row],[End]:[End]]),1,"")),"")</f>
        <v/>
      </c>
      <c r="EE74" s="20" t="str">
        <f ca="1">IFERROR(IF(AND(Milestones[[#This Row],[Category]:[Category]]="Goal",EE$5&gt;=Milestones[[#This Row],[Start]:[Start]],EE$5&lt;=Milestones[[#This Row],[End]:[End]]),2,IF(AND(Milestones[[#This Row],[Category]:[Category]]="Milestone",EE$5&gt;=Milestones[[#This Row],[Start]:[Start]],EE$5&lt;=Milestones[[#This Row],[End]:[End]]),1,"")),"")</f>
        <v/>
      </c>
      <c r="EF74" s="20" t="str">
        <f ca="1">IFERROR(IF(AND(Milestones[[#This Row],[Category]:[Category]]="Goal",EF$5&gt;=Milestones[[#This Row],[Start]:[Start]],EF$5&lt;=Milestones[[#This Row],[End]:[End]]),2,IF(AND(Milestones[[#This Row],[Category]:[Category]]="Milestone",EF$5&gt;=Milestones[[#This Row],[Start]:[Start]],EF$5&lt;=Milestones[[#This Row],[End]:[End]]),1,"")),"")</f>
        <v/>
      </c>
      <c r="EG74" s="20" t="str">
        <f ca="1">IFERROR(IF(AND(Milestones[[#This Row],[Category]:[Category]]="Goal",EG$5&gt;=Milestones[[#This Row],[Start]:[Start]],EG$5&lt;=Milestones[[#This Row],[End]:[End]]),2,IF(AND(Milestones[[#This Row],[Category]:[Category]]="Milestone",EG$5&gt;=Milestones[[#This Row],[Start]:[Start]],EG$5&lt;=Milestones[[#This Row],[End]:[End]]),1,"")),"")</f>
        <v/>
      </c>
      <c r="EH74" s="20" t="str">
        <f ca="1">IFERROR(IF(AND(Milestones[[#This Row],[Category]:[Category]]="Goal",EH$5&gt;=Milestones[[#This Row],[Start]:[Start]],EH$5&lt;=Milestones[[#This Row],[End]:[End]]),2,IF(AND(Milestones[[#This Row],[Category]:[Category]]="Milestone",EH$5&gt;=Milestones[[#This Row],[Start]:[Start]],EH$5&lt;=Milestones[[#This Row],[End]:[End]]),1,"")),"")</f>
        <v/>
      </c>
      <c r="EI74" s="20" t="str">
        <f ca="1">IFERROR(IF(AND(Milestones[[#This Row],[Category]:[Category]]="Goal",EI$5&gt;=Milestones[[#This Row],[Start]:[Start]],EI$5&lt;=Milestones[[#This Row],[End]:[End]]),2,IF(AND(Milestones[[#This Row],[Category]:[Category]]="Milestone",EI$5&gt;=Milestones[[#This Row],[Start]:[Start]],EI$5&lt;=Milestones[[#This Row],[End]:[End]]),1,"")),"")</f>
        <v/>
      </c>
      <c r="EJ74" s="20" t="str">
        <f ca="1">IFERROR(IF(AND(Milestones[[#This Row],[Category]:[Category]]="Goal",EJ$5&gt;=Milestones[[#This Row],[Start]:[Start]],EJ$5&lt;=Milestones[[#This Row],[End]:[End]]),2,IF(AND(Milestones[[#This Row],[Category]:[Category]]="Milestone",EJ$5&gt;=Milestones[[#This Row],[Start]:[Start]],EJ$5&lt;=Milestones[[#This Row],[End]:[End]]),1,"")),"")</f>
        <v/>
      </c>
      <c r="EK74" s="20" t="str">
        <f ca="1">IFERROR(IF(AND(Milestones[[#This Row],[Category]:[Category]]="Goal",EK$5&gt;=Milestones[[#This Row],[Start]:[Start]],EK$5&lt;=Milestones[[#This Row],[End]:[End]]),2,IF(AND(Milestones[[#This Row],[Category]:[Category]]="Milestone",EK$5&gt;=Milestones[[#This Row],[Start]:[Start]],EK$5&lt;=Milestones[[#This Row],[End]:[End]]),1,"")),"")</f>
        <v/>
      </c>
      <c r="EL74" s="20" t="str">
        <f ca="1">IFERROR(IF(AND(Milestones[[#This Row],[Category]:[Category]]="Goal",EL$5&gt;=Milestones[[#This Row],[Start]:[Start]],EL$5&lt;=Milestones[[#This Row],[End]:[End]]),2,IF(AND(Milestones[[#This Row],[Category]:[Category]]="Milestone",EL$5&gt;=Milestones[[#This Row],[Start]:[Start]],EL$5&lt;=Milestones[[#This Row],[End]:[End]]),1,"")),"")</f>
        <v/>
      </c>
      <c r="EM74" s="20" t="str">
        <f ca="1">IFERROR(IF(AND(Milestones[[#This Row],[Category]:[Category]]="Goal",EM$5&gt;=Milestones[[#This Row],[Start]:[Start]],EM$5&lt;=Milestones[[#This Row],[End]:[End]]),2,IF(AND(Milestones[[#This Row],[Category]:[Category]]="Milestone",EM$5&gt;=Milestones[[#This Row],[Start]:[Start]],EM$5&lt;=Milestones[[#This Row],[End]:[End]]),1,"")),"")</f>
        <v/>
      </c>
      <c r="EN74" s="20" t="str">
        <f ca="1">IFERROR(IF(AND(Milestones[[#This Row],[Category]:[Category]]="Goal",EN$5&gt;=Milestones[[#This Row],[Start]:[Start]],EN$5&lt;=Milestones[[#This Row],[End]:[End]]),2,IF(AND(Milestones[[#This Row],[Category]:[Category]]="Milestone",EN$5&gt;=Milestones[[#This Row],[Start]:[Start]],EN$5&lt;=Milestones[[#This Row],[End]:[End]]),1,"")),"")</f>
        <v/>
      </c>
      <c r="EO74" s="20" t="str">
        <f ca="1">IFERROR(IF(AND(Milestones[[#This Row],[Category]:[Category]]="Goal",EO$5&gt;=Milestones[[#This Row],[Start]:[Start]],EO$5&lt;=Milestones[[#This Row],[End]:[End]]),2,IF(AND(Milestones[[#This Row],[Category]:[Category]]="Milestone",EO$5&gt;=Milestones[[#This Row],[Start]:[Start]],EO$5&lt;=Milestones[[#This Row],[End]:[End]]),1,"")),"")</f>
        <v/>
      </c>
      <c r="EP74" s="20" t="str">
        <f ca="1">IFERROR(IF(AND(Milestones[[#This Row],[Category]:[Category]]="Goal",EP$5&gt;=Milestones[[#This Row],[Start]:[Start]],EP$5&lt;=Milestones[[#This Row],[End]:[End]]),2,IF(AND(Milestones[[#This Row],[Category]:[Category]]="Milestone",EP$5&gt;=Milestones[[#This Row],[Start]:[Start]],EP$5&lt;=Milestones[[#This Row],[End]:[End]]),1,"")),"")</f>
        <v/>
      </c>
      <c r="EQ74" s="20" t="str">
        <f ca="1">IFERROR(IF(AND(Milestones[[#This Row],[Category]:[Category]]="Goal",EQ$5&gt;=Milestones[[#This Row],[Start]:[Start]],EQ$5&lt;=Milestones[[#This Row],[End]:[End]]),2,IF(AND(Milestones[[#This Row],[Category]:[Category]]="Milestone",EQ$5&gt;=Milestones[[#This Row],[Start]:[Start]],EQ$5&lt;=Milestones[[#This Row],[End]:[End]]),1,"")),"")</f>
        <v/>
      </c>
      <c r="ER74" s="20" t="str">
        <f ca="1">IFERROR(IF(AND(Milestones[[#This Row],[Category]:[Category]]="Goal",ER$5&gt;=Milestones[[#This Row],[Start]:[Start]],ER$5&lt;=Milestones[[#This Row],[End]:[End]]),2,IF(AND(Milestones[[#This Row],[Category]:[Category]]="Milestone",ER$5&gt;=Milestones[[#This Row],[Start]:[Start]],ER$5&lt;=Milestones[[#This Row],[End]:[End]]),1,"")),"")</f>
        <v/>
      </c>
    </row>
    <row r="75" spans="2:148" ht="15" customHeight="1" x14ac:dyDescent="0.3">
      <c r="B75" s="41">
        <f t="shared" si="74"/>
        <v>68</v>
      </c>
      <c r="C75" s="63" t="s">
        <v>163</v>
      </c>
      <c r="D75" s="61" t="s">
        <v>37</v>
      </c>
      <c r="E75" s="37" t="s">
        <v>59</v>
      </c>
      <c r="F75" s="64" t="s">
        <v>11</v>
      </c>
      <c r="G75" s="43">
        <v>1</v>
      </c>
      <c r="H75" s="35"/>
      <c r="I75" s="58">
        <f>IFERROR(IF(Milestones[[#This Row],[Activity]]="","",WORKDAY(IF(Milestones[[#This Row],[Predecessor]]="",IF(O74&lt;&gt;"", O74, L74),IF(INDEX(Milestones[Actual End],Milestones[[#This Row],[Predecessor]])&lt;&gt;"",INDEX(Milestones[Actual End],Milestones[[#This Row],[Predecessor]]),INDEX(Milestones[End],Milestones[[#This Row],[Predecessor]]))),Milestones[[#This Row],[Lag Days (Working Days)]],Table5[Holidays])),"")</f>
        <v>43388</v>
      </c>
      <c r="J75" s="70">
        <v>2</v>
      </c>
      <c r="K75" s="46">
        <f>IF(Milestones[[#This Row],[Responsible]]="",Milestones[[#This Row],[Effort (Working Days)]],IFERROR(ROUND(Milestones[[#This Row],[Effort (Working Days)]]/VLOOKUP(Milestones[[#This Row],[Responsible]],ProjectPersonnel[],2,FALSE)*4,0)/4,0))</f>
        <v>5</v>
      </c>
      <c r="L75" s="47">
        <f>IFERROR(WORKDAY(Milestones[[#This Row],[Start]],Milestones[[#This Row],[Task Duration]],Table5[Holidays]),"")</f>
        <v>43395</v>
      </c>
      <c r="M75" s="49" t="s">
        <v>155</v>
      </c>
      <c r="N75" s="49"/>
      <c r="O75" s="49"/>
      <c r="P75" s="72">
        <v>0</v>
      </c>
      <c r="Q75" s="13"/>
      <c r="R75" s="13"/>
      <c r="T75" s="20" t="str">
        <f ca="1">IFERROR(IF(AND(Milestones[[#This Row],[Category]:[Category]]="Goal",T$5&gt;=Milestones[[#This Row],[Start]:[Start]],T$5&lt;=Milestones[[#This Row],[End]:[End]]),2,IF(AND(Milestones[[#This Row],[Category]:[Category]]="Milestone",T$5&gt;=Milestones[[#This Row],[Start]:[Start]],T$5&lt;=Milestones[[#This Row],[End]:[End]]),1,"")),"")</f>
        <v/>
      </c>
      <c r="U75" s="20" t="str">
        <f ca="1">IFERROR(IF(AND(Milestones[[#This Row],[Category]:[Category]]="Goal",U$5&gt;=Milestones[[#This Row],[Start]:[Start]],U$5&lt;=Milestones[[#This Row],[End]:[End]]),2,IF(AND(Milestones[[#This Row],[Category]:[Category]]="Milestone",U$5&gt;=Milestones[[#This Row],[Start]:[Start]],U$5&lt;=Milestones[[#This Row],[End]:[End]]),1,"")),"")</f>
        <v/>
      </c>
      <c r="V75" s="20" t="str">
        <f ca="1">IFERROR(IF(AND(Milestones[[#This Row],[Category]:[Category]]="Goal",V$5&gt;=Milestones[[#This Row],[Start]:[Start]],V$5&lt;=Milestones[[#This Row],[End]:[End]]),2,IF(AND(Milestones[[#This Row],[Category]:[Category]]="Milestone",V$5&gt;=Milestones[[#This Row],[Start]:[Start]],V$5&lt;=Milestones[[#This Row],[End]:[End]]),1,"")),"")</f>
        <v/>
      </c>
      <c r="W75" s="20" t="str">
        <f ca="1">IFERROR(IF(AND(Milestones[[#This Row],[Category]:[Category]]="Goal",W$5&gt;=Milestones[[#This Row],[Start]:[Start]],W$5&lt;=Milestones[[#This Row],[End]:[End]]),2,IF(AND(Milestones[[#This Row],[Category]:[Category]]="Milestone",W$5&gt;=Milestones[[#This Row],[Start]:[Start]],W$5&lt;=Milestones[[#This Row],[End]:[End]]),1,"")),"")</f>
        <v/>
      </c>
      <c r="X75" s="20" t="str">
        <f ca="1">IFERROR(IF(AND(Milestones[[#This Row],[Category]:[Category]]="Goal",X$5&gt;=Milestones[[#This Row],[Start]:[Start]],X$5&lt;=Milestones[[#This Row],[End]:[End]]),2,IF(AND(Milestones[[#This Row],[Category]:[Category]]="Milestone",X$5&gt;=Milestones[[#This Row],[Start]:[Start]],X$5&lt;=Milestones[[#This Row],[End]:[End]]),1,"")),"")</f>
        <v/>
      </c>
      <c r="Y75" s="20" t="str">
        <f ca="1">IFERROR(IF(AND(Milestones[[#This Row],[Category]:[Category]]="Goal",Y$5&gt;=Milestones[[#This Row],[Start]:[Start]],Y$5&lt;=Milestones[[#This Row],[End]:[End]]),2,IF(AND(Milestones[[#This Row],[Category]:[Category]]="Milestone",Y$5&gt;=Milestones[[#This Row],[Start]:[Start]],Y$5&lt;=Milestones[[#This Row],[End]:[End]]),1,"")),"")</f>
        <v/>
      </c>
      <c r="Z75" s="20" t="str">
        <f ca="1">IFERROR(IF(AND(Milestones[[#This Row],[Category]:[Category]]="Goal",Z$5&gt;=Milestones[[#This Row],[Start]:[Start]],Z$5&lt;=Milestones[[#This Row],[End]:[End]]),2,IF(AND(Milestones[[#This Row],[Category]:[Category]]="Milestone",Z$5&gt;=Milestones[[#This Row],[Start]:[Start]],Z$5&lt;=Milestones[[#This Row],[End]:[End]]),1,"")),"")</f>
        <v/>
      </c>
      <c r="AA75" s="20" t="str">
        <f ca="1">IFERROR(IF(AND(Milestones[[#This Row],[Category]:[Category]]="Goal",AA$5&gt;=Milestones[[#This Row],[Start]:[Start]],AA$5&lt;=Milestones[[#This Row],[End]:[End]]),2,IF(AND(Milestones[[#This Row],[Category]:[Category]]="Milestone",AA$5&gt;=Milestones[[#This Row],[Start]:[Start]],AA$5&lt;=Milestones[[#This Row],[End]:[End]]),1,"")),"")</f>
        <v/>
      </c>
      <c r="AB75" s="20" t="str">
        <f ca="1">IFERROR(IF(AND(Milestones[[#This Row],[Category]:[Category]]="Goal",AB$5&gt;=Milestones[[#This Row],[Start]:[Start]],AB$5&lt;=Milestones[[#This Row],[End]:[End]]),2,IF(AND(Milestones[[#This Row],[Category]:[Category]]="Milestone",AB$5&gt;=Milestones[[#This Row],[Start]:[Start]],AB$5&lt;=Milestones[[#This Row],[End]:[End]]),1,"")),"")</f>
        <v/>
      </c>
      <c r="AC75" s="20" t="str">
        <f ca="1">IFERROR(IF(AND(Milestones[[#This Row],[Category]:[Category]]="Goal",AC$5&gt;=Milestones[[#This Row],[Start]:[Start]],AC$5&lt;=Milestones[[#This Row],[End]:[End]]),2,IF(AND(Milestones[[#This Row],[Category]:[Category]]="Milestone",AC$5&gt;=Milestones[[#This Row],[Start]:[Start]],AC$5&lt;=Milestones[[#This Row],[End]:[End]]),1,"")),"")</f>
        <v/>
      </c>
      <c r="AD75" s="20" t="str">
        <f ca="1">IFERROR(IF(AND(Milestones[[#This Row],[Category]:[Category]]="Goal",AD$5&gt;=Milestones[[#This Row],[Start]:[Start]],AD$5&lt;=Milestones[[#This Row],[End]:[End]]),2,IF(AND(Milestones[[#This Row],[Category]:[Category]]="Milestone",AD$5&gt;=Milestones[[#This Row],[Start]:[Start]],AD$5&lt;=Milestones[[#This Row],[End]:[End]]),1,"")),"")</f>
        <v/>
      </c>
      <c r="AE75" s="20" t="str">
        <f ca="1">IFERROR(IF(AND(Milestones[[#This Row],[Category]:[Category]]="Goal",AE$5&gt;=Milestones[[#This Row],[Start]:[Start]],AE$5&lt;=Milestones[[#This Row],[End]:[End]]),2,IF(AND(Milestones[[#This Row],[Category]:[Category]]="Milestone",AE$5&gt;=Milestones[[#This Row],[Start]:[Start]],AE$5&lt;=Milestones[[#This Row],[End]:[End]]),1,"")),"")</f>
        <v/>
      </c>
      <c r="AF75" s="20" t="str">
        <f ca="1">IFERROR(IF(AND(Milestones[[#This Row],[Category]:[Category]]="Goal",AF$5&gt;=Milestones[[#This Row],[Start]:[Start]],AF$5&lt;=Milestones[[#This Row],[End]:[End]]),2,IF(AND(Milestones[[#This Row],[Category]:[Category]]="Milestone",AF$5&gt;=Milestones[[#This Row],[Start]:[Start]],AF$5&lt;=Milestones[[#This Row],[End]:[End]]),1,"")),"")</f>
        <v/>
      </c>
      <c r="AG75" s="20" t="str">
        <f ca="1">IFERROR(IF(AND(Milestones[[#This Row],[Category]:[Category]]="Goal",AG$5&gt;=Milestones[[#This Row],[Start]:[Start]],AG$5&lt;=Milestones[[#This Row],[End]:[End]]),2,IF(AND(Milestones[[#This Row],[Category]:[Category]]="Milestone",AG$5&gt;=Milestones[[#This Row],[Start]:[Start]],AG$5&lt;=Milestones[[#This Row],[End]:[End]]),1,"")),"")</f>
        <v/>
      </c>
      <c r="AH75" s="20" t="str">
        <f ca="1">IFERROR(IF(AND(Milestones[[#This Row],[Category]:[Category]]="Goal",AH$5&gt;=Milestones[[#This Row],[Start]:[Start]],AH$5&lt;=Milestones[[#This Row],[End]:[End]]),2,IF(AND(Milestones[[#This Row],[Category]:[Category]]="Milestone",AH$5&gt;=Milestones[[#This Row],[Start]:[Start]],AH$5&lt;=Milestones[[#This Row],[End]:[End]]),1,"")),"")</f>
        <v/>
      </c>
      <c r="AI75" s="20" t="str">
        <f ca="1">IFERROR(IF(AND(Milestones[[#This Row],[Category]:[Category]]="Goal",AI$5&gt;=Milestones[[#This Row],[Start]:[Start]],AI$5&lt;=Milestones[[#This Row],[End]:[End]]),2,IF(AND(Milestones[[#This Row],[Category]:[Category]]="Milestone",AI$5&gt;=Milestones[[#This Row],[Start]:[Start]],AI$5&lt;=Milestones[[#This Row],[End]:[End]]),1,"")),"")</f>
        <v/>
      </c>
      <c r="AJ75" s="20" t="str">
        <f ca="1">IFERROR(IF(AND(Milestones[[#This Row],[Category]:[Category]]="Goal",AJ$5&gt;=Milestones[[#This Row],[Start]:[Start]],AJ$5&lt;=Milestones[[#This Row],[End]:[End]]),2,IF(AND(Milestones[[#This Row],[Category]:[Category]]="Milestone",AJ$5&gt;=Milestones[[#This Row],[Start]:[Start]],AJ$5&lt;=Milestones[[#This Row],[End]:[End]]),1,"")),"")</f>
        <v/>
      </c>
      <c r="AK75" s="20" t="str">
        <f ca="1">IFERROR(IF(AND(Milestones[[#This Row],[Category]:[Category]]="Goal",AK$5&gt;=Milestones[[#This Row],[Start]:[Start]],AK$5&lt;=Milestones[[#This Row],[End]:[End]]),2,IF(AND(Milestones[[#This Row],[Category]:[Category]]="Milestone",AK$5&gt;=Milestones[[#This Row],[Start]:[Start]],AK$5&lt;=Milestones[[#This Row],[End]:[End]]),1,"")),"")</f>
        <v/>
      </c>
      <c r="AL75" s="20" t="str">
        <f ca="1">IFERROR(IF(AND(Milestones[[#This Row],[Category]:[Category]]="Goal",AL$5&gt;=Milestones[[#This Row],[Start]:[Start]],AL$5&lt;=Milestones[[#This Row],[End]:[End]]),2,IF(AND(Milestones[[#This Row],[Category]:[Category]]="Milestone",AL$5&gt;=Milestones[[#This Row],[Start]:[Start]],AL$5&lt;=Milestones[[#This Row],[End]:[End]]),1,"")),"")</f>
        <v/>
      </c>
      <c r="AM75" s="20" t="str">
        <f ca="1">IFERROR(IF(AND(Milestones[[#This Row],[Category]:[Category]]="Goal",AM$5&gt;=Milestones[[#This Row],[Start]:[Start]],AM$5&lt;=Milestones[[#This Row],[End]:[End]]),2,IF(AND(Milestones[[#This Row],[Category]:[Category]]="Milestone",AM$5&gt;=Milestones[[#This Row],[Start]:[Start]],AM$5&lt;=Milestones[[#This Row],[End]:[End]]),1,"")),"")</f>
        <v/>
      </c>
      <c r="AN75" s="20" t="str">
        <f ca="1">IFERROR(IF(AND(Milestones[[#This Row],[Category]:[Category]]="Goal",AN$5&gt;=Milestones[[#This Row],[Start]:[Start]],AN$5&lt;=Milestones[[#This Row],[End]:[End]]),2,IF(AND(Milestones[[#This Row],[Category]:[Category]]="Milestone",AN$5&gt;=Milestones[[#This Row],[Start]:[Start]],AN$5&lt;=Milestones[[#This Row],[End]:[End]]),1,"")),"")</f>
        <v/>
      </c>
      <c r="AO75" s="20" t="str">
        <f ca="1">IFERROR(IF(AND(Milestones[[#This Row],[Category]:[Category]]="Goal",AO$5&gt;=Milestones[[#This Row],[Start]:[Start]],AO$5&lt;=Milestones[[#This Row],[End]:[End]]),2,IF(AND(Milestones[[#This Row],[Category]:[Category]]="Milestone",AO$5&gt;=Milestones[[#This Row],[Start]:[Start]],AO$5&lt;=Milestones[[#This Row],[End]:[End]]),1,"")),"")</f>
        <v/>
      </c>
      <c r="AP75" s="20" t="str">
        <f ca="1">IFERROR(IF(AND(Milestones[[#This Row],[Category]:[Category]]="Goal",AP$5&gt;=Milestones[[#This Row],[Start]:[Start]],AP$5&lt;=Milestones[[#This Row],[End]:[End]]),2,IF(AND(Milestones[[#This Row],[Category]:[Category]]="Milestone",AP$5&gt;=Milestones[[#This Row],[Start]:[Start]],AP$5&lt;=Milestones[[#This Row],[End]:[End]]),1,"")),"")</f>
        <v/>
      </c>
      <c r="AQ75" s="20" t="str">
        <f ca="1">IFERROR(IF(AND(Milestones[[#This Row],[Category]:[Category]]="Goal",AQ$5&gt;=Milestones[[#This Row],[Start]:[Start]],AQ$5&lt;=Milestones[[#This Row],[End]:[End]]),2,IF(AND(Milestones[[#This Row],[Category]:[Category]]="Milestone",AQ$5&gt;=Milestones[[#This Row],[Start]:[Start]],AQ$5&lt;=Milestones[[#This Row],[End]:[End]]),1,"")),"")</f>
        <v/>
      </c>
      <c r="AR75" s="20" t="str">
        <f ca="1">IFERROR(IF(AND(Milestones[[#This Row],[Category]:[Category]]="Goal",AR$5&gt;=Milestones[[#This Row],[Start]:[Start]],AR$5&lt;=Milestones[[#This Row],[End]:[End]]),2,IF(AND(Milestones[[#This Row],[Category]:[Category]]="Milestone",AR$5&gt;=Milestones[[#This Row],[Start]:[Start]],AR$5&lt;=Milestones[[#This Row],[End]:[End]]),1,"")),"")</f>
        <v/>
      </c>
      <c r="AS75" s="20" t="str">
        <f ca="1">IFERROR(IF(AND(Milestones[[#This Row],[Category]:[Category]]="Goal",AS$5&gt;=Milestones[[#This Row],[Start]:[Start]],AS$5&lt;=Milestones[[#This Row],[End]:[End]]),2,IF(AND(Milestones[[#This Row],[Category]:[Category]]="Milestone",AS$5&gt;=Milestones[[#This Row],[Start]:[Start]],AS$5&lt;=Milestones[[#This Row],[End]:[End]]),1,"")),"")</f>
        <v/>
      </c>
      <c r="AT75" s="20" t="str">
        <f ca="1">IFERROR(IF(AND(Milestones[[#This Row],[Category]:[Category]]="Goal",AT$5&gt;=Milestones[[#This Row],[Start]:[Start]],AT$5&lt;=Milestones[[#This Row],[End]:[End]]),2,IF(AND(Milestones[[#This Row],[Category]:[Category]]="Milestone",AT$5&gt;=Milestones[[#This Row],[Start]:[Start]],AT$5&lt;=Milestones[[#This Row],[End]:[End]]),1,"")),"")</f>
        <v/>
      </c>
      <c r="AU75" s="20" t="str">
        <f ca="1">IFERROR(IF(AND(Milestones[[#This Row],[Category]:[Category]]="Goal",AU$5&gt;=Milestones[[#This Row],[Start]:[Start]],AU$5&lt;=Milestones[[#This Row],[End]:[End]]),2,IF(AND(Milestones[[#This Row],[Category]:[Category]]="Milestone",AU$5&gt;=Milestones[[#This Row],[Start]:[Start]],AU$5&lt;=Milestones[[#This Row],[End]:[End]]),1,"")),"")</f>
        <v/>
      </c>
      <c r="AV75" s="20" t="str">
        <f ca="1">IFERROR(IF(AND(Milestones[[#This Row],[Category]:[Category]]="Goal",AV$5&gt;=Milestones[[#This Row],[Start]:[Start]],AV$5&lt;=Milestones[[#This Row],[End]:[End]]),2,IF(AND(Milestones[[#This Row],[Category]:[Category]]="Milestone",AV$5&gt;=Milestones[[#This Row],[Start]:[Start]],AV$5&lt;=Milestones[[#This Row],[End]:[End]]),1,"")),"")</f>
        <v/>
      </c>
      <c r="AW75" s="20" t="str">
        <f ca="1">IFERROR(IF(AND(Milestones[[#This Row],[Category]:[Category]]="Goal",AW$5&gt;=Milestones[[#This Row],[Start]:[Start]],AW$5&lt;=Milestones[[#This Row],[End]:[End]]),2,IF(AND(Milestones[[#This Row],[Category]:[Category]]="Milestone",AW$5&gt;=Milestones[[#This Row],[Start]:[Start]],AW$5&lt;=Milestones[[#This Row],[End]:[End]]),1,"")),"")</f>
        <v/>
      </c>
      <c r="AX75" s="20" t="str">
        <f ca="1">IFERROR(IF(AND(Milestones[[#This Row],[Category]:[Category]]="Goal",AX$5&gt;=Milestones[[#This Row],[Start]:[Start]],AX$5&lt;=Milestones[[#This Row],[End]:[End]]),2,IF(AND(Milestones[[#This Row],[Category]:[Category]]="Milestone",AX$5&gt;=Milestones[[#This Row],[Start]:[Start]],AX$5&lt;=Milestones[[#This Row],[End]:[End]]),1,"")),"")</f>
        <v/>
      </c>
      <c r="AY75" s="20" t="str">
        <f ca="1">IFERROR(IF(AND(Milestones[[#This Row],[Category]:[Category]]="Goal",AY$5&gt;=Milestones[[#This Row],[Start]:[Start]],AY$5&lt;=Milestones[[#This Row],[End]:[End]]),2,IF(AND(Milestones[[#This Row],[Category]:[Category]]="Milestone",AY$5&gt;=Milestones[[#This Row],[Start]:[Start]],AY$5&lt;=Milestones[[#This Row],[End]:[End]]),1,"")),"")</f>
        <v/>
      </c>
      <c r="AZ75" s="20" t="str">
        <f ca="1">IFERROR(IF(AND(Milestones[[#This Row],[Category]:[Category]]="Goal",AZ$5&gt;=Milestones[[#This Row],[Start]:[Start]],AZ$5&lt;=Milestones[[#This Row],[End]:[End]]),2,IF(AND(Milestones[[#This Row],[Category]:[Category]]="Milestone",AZ$5&gt;=Milestones[[#This Row],[Start]:[Start]],AZ$5&lt;=Milestones[[#This Row],[End]:[End]]),1,"")),"")</f>
        <v/>
      </c>
      <c r="BA75" s="20" t="str">
        <f ca="1">IFERROR(IF(AND(Milestones[[#This Row],[Category]:[Category]]="Goal",BA$5&gt;=Milestones[[#This Row],[Start]:[Start]],BA$5&lt;=Milestones[[#This Row],[End]:[End]]),2,IF(AND(Milestones[[#This Row],[Category]:[Category]]="Milestone",BA$5&gt;=Milestones[[#This Row],[Start]:[Start]],BA$5&lt;=Milestones[[#This Row],[End]:[End]]),1,"")),"")</f>
        <v/>
      </c>
      <c r="BB75" s="20" t="str">
        <f ca="1">IFERROR(IF(AND(Milestones[[#This Row],[Category]:[Category]]="Goal",BB$5&gt;=Milestones[[#This Row],[Start]:[Start]],BB$5&lt;=Milestones[[#This Row],[End]:[End]]),2,IF(AND(Milestones[[#This Row],[Category]:[Category]]="Milestone",BB$5&gt;=Milestones[[#This Row],[Start]:[Start]],BB$5&lt;=Milestones[[#This Row],[End]:[End]]),1,"")),"")</f>
        <v/>
      </c>
      <c r="BC75" s="20" t="str">
        <f ca="1">IFERROR(IF(AND(Milestones[[#This Row],[Category]:[Category]]="Goal",BC$5&gt;=Milestones[[#This Row],[Start]:[Start]],BC$5&lt;=Milestones[[#This Row],[End]:[End]]),2,IF(AND(Milestones[[#This Row],[Category]:[Category]]="Milestone",BC$5&gt;=Milestones[[#This Row],[Start]:[Start]],BC$5&lt;=Milestones[[#This Row],[End]:[End]]),1,"")),"")</f>
        <v/>
      </c>
      <c r="BD75" s="20" t="str">
        <f ca="1">IFERROR(IF(AND(Milestones[[#This Row],[Category]:[Category]]="Goal",BD$5&gt;=Milestones[[#This Row],[Start]:[Start]],BD$5&lt;=Milestones[[#This Row],[End]:[End]]),2,IF(AND(Milestones[[#This Row],[Category]:[Category]]="Milestone",BD$5&gt;=Milestones[[#This Row],[Start]:[Start]],BD$5&lt;=Milestones[[#This Row],[End]:[End]]),1,"")),"")</f>
        <v/>
      </c>
      <c r="BE75" s="20" t="str">
        <f ca="1">IFERROR(IF(AND(Milestones[[#This Row],[Category]:[Category]]="Goal",BE$5&gt;=Milestones[[#This Row],[Start]:[Start]],BE$5&lt;=Milestones[[#This Row],[End]:[End]]),2,IF(AND(Milestones[[#This Row],[Category]:[Category]]="Milestone",BE$5&gt;=Milestones[[#This Row],[Start]:[Start]],BE$5&lt;=Milestones[[#This Row],[End]:[End]]),1,"")),"")</f>
        <v/>
      </c>
      <c r="BF75" s="20" t="str">
        <f ca="1">IFERROR(IF(AND(Milestones[[#This Row],[Category]:[Category]]="Goal",BF$5&gt;=Milestones[[#This Row],[Start]:[Start]],BF$5&lt;=Milestones[[#This Row],[End]:[End]]),2,IF(AND(Milestones[[#This Row],[Category]:[Category]]="Milestone",BF$5&gt;=Milestones[[#This Row],[Start]:[Start]],BF$5&lt;=Milestones[[#This Row],[End]:[End]]),1,"")),"")</f>
        <v/>
      </c>
      <c r="BG75" s="20" t="str">
        <f ca="1">IFERROR(IF(AND(Milestones[[#This Row],[Category]:[Category]]="Goal",BG$5&gt;=Milestones[[#This Row],[Start]:[Start]],BG$5&lt;=Milestones[[#This Row],[End]:[End]]),2,IF(AND(Milestones[[#This Row],[Category]:[Category]]="Milestone",BG$5&gt;=Milestones[[#This Row],[Start]:[Start]],BG$5&lt;=Milestones[[#This Row],[End]:[End]]),1,"")),"")</f>
        <v/>
      </c>
      <c r="BH75" s="20" t="str">
        <f ca="1">IFERROR(IF(AND(Milestones[[#This Row],[Category]:[Category]]="Goal",BH$5&gt;=Milestones[[#This Row],[Start]:[Start]],BH$5&lt;=Milestones[[#This Row],[End]:[End]]),2,IF(AND(Milestones[[#This Row],[Category]:[Category]]="Milestone",BH$5&gt;=Milestones[[#This Row],[Start]:[Start]],BH$5&lt;=Milestones[[#This Row],[End]:[End]]),1,"")),"")</f>
        <v/>
      </c>
      <c r="BI75" s="20" t="str">
        <f ca="1">IFERROR(IF(AND(Milestones[[#This Row],[Category]:[Category]]="Goal",BI$5&gt;=Milestones[[#This Row],[Start]:[Start]],BI$5&lt;=Milestones[[#This Row],[End]:[End]]),2,IF(AND(Milestones[[#This Row],[Category]:[Category]]="Milestone",BI$5&gt;=Milestones[[#This Row],[Start]:[Start]],BI$5&lt;=Milestones[[#This Row],[End]:[End]]),1,"")),"")</f>
        <v/>
      </c>
      <c r="BJ75" s="20" t="str">
        <f ca="1">IFERROR(IF(AND(Milestones[[#This Row],[Category]:[Category]]="Goal",BJ$5&gt;=Milestones[[#This Row],[Start]:[Start]],BJ$5&lt;=Milestones[[#This Row],[End]:[End]]),2,IF(AND(Milestones[[#This Row],[Category]:[Category]]="Milestone",BJ$5&gt;=Milestones[[#This Row],[Start]:[Start]],BJ$5&lt;=Milestones[[#This Row],[End]:[End]]),1,"")),"")</f>
        <v/>
      </c>
      <c r="BK75" s="20" t="str">
        <f ca="1">IFERROR(IF(AND(Milestones[[#This Row],[Category]:[Category]]="Goal",BK$5&gt;=Milestones[[#This Row],[Start]:[Start]],BK$5&lt;=Milestones[[#This Row],[End]:[End]]),2,IF(AND(Milestones[[#This Row],[Category]:[Category]]="Milestone",BK$5&gt;=Milestones[[#This Row],[Start]:[Start]],BK$5&lt;=Milestones[[#This Row],[End]:[End]]),1,"")),"")</f>
        <v/>
      </c>
      <c r="BL75" s="20" t="str">
        <f ca="1">IFERROR(IF(AND(Milestones[[#This Row],[Category]:[Category]]="Goal",BL$5&gt;=Milestones[[#This Row],[Start]:[Start]],BL$5&lt;=Milestones[[#This Row],[End]:[End]]),2,IF(AND(Milestones[[#This Row],[Category]:[Category]]="Milestone",BL$5&gt;=Milestones[[#This Row],[Start]:[Start]],BL$5&lt;=Milestones[[#This Row],[End]:[End]]),1,"")),"")</f>
        <v/>
      </c>
      <c r="BM75" s="20" t="str">
        <f ca="1">IFERROR(IF(AND(Milestones[[#This Row],[Category]:[Category]]="Goal",BM$5&gt;=Milestones[[#This Row],[Start]:[Start]],BM$5&lt;=Milestones[[#This Row],[End]:[End]]),2,IF(AND(Milestones[[#This Row],[Category]:[Category]]="Milestone",BM$5&gt;=Milestones[[#This Row],[Start]:[Start]],BM$5&lt;=Milestones[[#This Row],[End]:[End]]),1,"")),"")</f>
        <v/>
      </c>
      <c r="BN75" s="20" t="str">
        <f ca="1">IFERROR(IF(AND(Milestones[[#This Row],[Category]:[Category]]="Goal",BN$5&gt;=Milestones[[#This Row],[Start]:[Start]],BN$5&lt;=Milestones[[#This Row],[End]:[End]]),2,IF(AND(Milestones[[#This Row],[Category]:[Category]]="Milestone",BN$5&gt;=Milestones[[#This Row],[Start]:[Start]],BN$5&lt;=Milestones[[#This Row],[End]:[End]]),1,"")),"")</f>
        <v/>
      </c>
      <c r="BO75" s="20" t="str">
        <f ca="1">IFERROR(IF(AND(Milestones[[#This Row],[Category]:[Category]]="Goal",BO$5&gt;=Milestones[[#This Row],[Start]:[Start]],BO$5&lt;=Milestones[[#This Row],[End]:[End]]),2,IF(AND(Milestones[[#This Row],[Category]:[Category]]="Milestone",BO$5&gt;=Milestones[[#This Row],[Start]:[Start]],BO$5&lt;=Milestones[[#This Row],[End]:[End]]),1,"")),"")</f>
        <v/>
      </c>
      <c r="BP75" s="20" t="str">
        <f ca="1">IFERROR(IF(AND(Milestones[[#This Row],[Category]:[Category]]="Goal",BP$5&gt;=Milestones[[#This Row],[Start]:[Start]],BP$5&lt;=Milestones[[#This Row],[End]:[End]]),2,IF(AND(Milestones[[#This Row],[Category]:[Category]]="Milestone",BP$5&gt;=Milestones[[#This Row],[Start]:[Start]],BP$5&lt;=Milestones[[#This Row],[End]:[End]]),1,"")),"")</f>
        <v/>
      </c>
      <c r="BQ75" s="20" t="str">
        <f ca="1">IFERROR(IF(AND(Milestones[[#This Row],[Category]:[Category]]="Goal",BQ$5&gt;=Milestones[[#This Row],[Start]:[Start]],BQ$5&lt;=Milestones[[#This Row],[End]:[End]]),2,IF(AND(Milestones[[#This Row],[Category]:[Category]]="Milestone",BQ$5&gt;=Milestones[[#This Row],[Start]:[Start]],BQ$5&lt;=Milestones[[#This Row],[End]:[End]]),1,"")),"")</f>
        <v/>
      </c>
      <c r="BR75" s="20" t="str">
        <f ca="1">IFERROR(IF(AND(Milestones[[#This Row],[Category]:[Category]]="Goal",BR$5&gt;=Milestones[[#This Row],[Start]:[Start]],BR$5&lt;=Milestones[[#This Row],[End]:[End]]),2,IF(AND(Milestones[[#This Row],[Category]:[Category]]="Milestone",BR$5&gt;=Milestones[[#This Row],[Start]:[Start]],BR$5&lt;=Milestones[[#This Row],[End]:[End]]),1,"")),"")</f>
        <v/>
      </c>
      <c r="BS75" s="20" t="str">
        <f ca="1">IFERROR(IF(AND(Milestones[[#This Row],[Category]:[Category]]="Goal",BS$5&gt;=Milestones[[#This Row],[Start]:[Start]],BS$5&lt;=Milestones[[#This Row],[End]:[End]]),2,IF(AND(Milestones[[#This Row],[Category]:[Category]]="Milestone",BS$5&gt;=Milestones[[#This Row],[Start]:[Start]],BS$5&lt;=Milestones[[#This Row],[End]:[End]]),1,"")),"")</f>
        <v/>
      </c>
      <c r="BT75" s="20" t="str">
        <f ca="1">IFERROR(IF(AND(Milestones[[#This Row],[Category]:[Category]]="Goal",BT$5&gt;=Milestones[[#This Row],[Start]:[Start]],BT$5&lt;=Milestones[[#This Row],[End]:[End]]),2,IF(AND(Milestones[[#This Row],[Category]:[Category]]="Milestone",BT$5&gt;=Milestones[[#This Row],[Start]:[Start]],BT$5&lt;=Milestones[[#This Row],[End]:[End]]),1,"")),"")</f>
        <v/>
      </c>
      <c r="BU75" s="20" t="str">
        <f ca="1">IFERROR(IF(AND(Milestones[[#This Row],[Category]:[Category]]="Goal",BU$5&gt;=Milestones[[#This Row],[Start]:[Start]],BU$5&lt;=Milestones[[#This Row],[End]:[End]]),2,IF(AND(Milestones[[#This Row],[Category]:[Category]]="Milestone",BU$5&gt;=Milestones[[#This Row],[Start]:[Start]],BU$5&lt;=Milestones[[#This Row],[End]:[End]]),1,"")),"")</f>
        <v/>
      </c>
      <c r="BV75" s="20" t="str">
        <f ca="1">IFERROR(IF(AND(Milestones[[#This Row],[Category]:[Category]]="Goal",BV$5&gt;=Milestones[[#This Row],[Start]:[Start]],BV$5&lt;=Milestones[[#This Row],[End]:[End]]),2,IF(AND(Milestones[[#This Row],[Category]:[Category]]="Milestone",BV$5&gt;=Milestones[[#This Row],[Start]:[Start]],BV$5&lt;=Milestones[[#This Row],[End]:[End]]),1,"")),"")</f>
        <v/>
      </c>
      <c r="BW75" s="20" t="str">
        <f ca="1">IFERROR(IF(AND(Milestones[[#This Row],[Category]:[Category]]="Goal",BW$5&gt;=Milestones[[#This Row],[Start]:[Start]],BW$5&lt;=Milestones[[#This Row],[End]:[End]]),2,IF(AND(Milestones[[#This Row],[Category]:[Category]]="Milestone",BW$5&gt;=Milestones[[#This Row],[Start]:[Start]],BW$5&lt;=Milestones[[#This Row],[End]:[End]]),1,"")),"")</f>
        <v/>
      </c>
      <c r="BX75" s="20" t="str">
        <f ca="1">IFERROR(IF(AND(Milestones[[#This Row],[Category]:[Category]]="Goal",BX$5&gt;=Milestones[[#This Row],[Start]:[Start]],BX$5&lt;=Milestones[[#This Row],[End]:[End]]),2,IF(AND(Milestones[[#This Row],[Category]:[Category]]="Milestone",BX$5&gt;=Milestones[[#This Row],[Start]:[Start]],BX$5&lt;=Milestones[[#This Row],[End]:[End]]),1,"")),"")</f>
        <v/>
      </c>
      <c r="BY75" s="20" t="str">
        <f ca="1">IFERROR(IF(AND(Milestones[[#This Row],[Category]:[Category]]="Goal",BY$5&gt;=Milestones[[#This Row],[Start]:[Start]],BY$5&lt;=Milestones[[#This Row],[End]:[End]]),2,IF(AND(Milestones[[#This Row],[Category]:[Category]]="Milestone",BY$5&gt;=Milestones[[#This Row],[Start]:[Start]],BY$5&lt;=Milestones[[#This Row],[End]:[End]]),1,"")),"")</f>
        <v/>
      </c>
      <c r="BZ75" s="20" t="str">
        <f ca="1">IFERROR(IF(AND(Milestones[[#This Row],[Category]:[Category]]="Goal",BZ$5&gt;=Milestones[[#This Row],[Start]:[Start]],BZ$5&lt;=Milestones[[#This Row],[End]:[End]]),2,IF(AND(Milestones[[#This Row],[Category]:[Category]]="Milestone",BZ$5&gt;=Milestones[[#This Row],[Start]:[Start]],BZ$5&lt;=Milestones[[#This Row],[End]:[End]]),1,"")),"")</f>
        <v/>
      </c>
      <c r="CA75" s="20" t="str">
        <f ca="1">IFERROR(IF(AND(Milestones[[#This Row],[Category]:[Category]]="Goal",CA$5&gt;=Milestones[[#This Row],[Start]:[Start]],CA$5&lt;=Milestones[[#This Row],[End]:[End]]),2,IF(AND(Milestones[[#This Row],[Category]:[Category]]="Milestone",CA$5&gt;=Milestones[[#This Row],[Start]:[Start]],CA$5&lt;=Milestones[[#This Row],[End]:[End]]),1,"")),"")</f>
        <v/>
      </c>
      <c r="CB75" s="20" t="str">
        <f ca="1">IFERROR(IF(AND(Milestones[[#This Row],[Category]:[Category]]="Goal",CB$5&gt;=Milestones[[#This Row],[Start]:[Start]],CB$5&lt;=Milestones[[#This Row],[End]:[End]]),2,IF(AND(Milestones[[#This Row],[Category]:[Category]]="Milestone",CB$5&gt;=Milestones[[#This Row],[Start]:[Start]],CB$5&lt;=Milestones[[#This Row],[End]:[End]]),1,"")),"")</f>
        <v/>
      </c>
      <c r="CC75" s="20" t="str">
        <f ca="1">IFERROR(IF(AND(Milestones[[#This Row],[Category]:[Category]]="Goal",CC$5&gt;=Milestones[[#This Row],[Start]:[Start]],CC$5&lt;=Milestones[[#This Row],[End]:[End]]),2,IF(AND(Milestones[[#This Row],[Category]:[Category]]="Milestone",CC$5&gt;=Milestones[[#This Row],[Start]:[Start]],CC$5&lt;=Milestones[[#This Row],[End]:[End]]),1,"")),"")</f>
        <v/>
      </c>
      <c r="CD75" s="20" t="str">
        <f ca="1">IFERROR(IF(AND(Milestones[[#This Row],[Category]:[Category]]="Goal",CD$5&gt;=Milestones[[#This Row],[Start]:[Start]],CD$5&lt;=Milestones[[#This Row],[End]:[End]]),2,IF(AND(Milestones[[#This Row],[Category]:[Category]]="Milestone",CD$5&gt;=Milestones[[#This Row],[Start]:[Start]],CD$5&lt;=Milestones[[#This Row],[End]:[End]]),1,"")),"")</f>
        <v/>
      </c>
      <c r="CE75" s="20" t="str">
        <f ca="1">IFERROR(IF(AND(Milestones[[#This Row],[Category]:[Category]]="Goal",CE$5&gt;=Milestones[[#This Row],[Start]:[Start]],CE$5&lt;=Milestones[[#This Row],[End]:[End]]),2,IF(AND(Milestones[[#This Row],[Category]:[Category]]="Milestone",CE$5&gt;=Milestones[[#This Row],[Start]:[Start]],CE$5&lt;=Milestones[[#This Row],[End]:[End]]),1,"")),"")</f>
        <v/>
      </c>
      <c r="CF75" s="20" t="str">
        <f ca="1">IFERROR(IF(AND(Milestones[[#This Row],[Category]:[Category]]="Goal",CF$5&gt;=Milestones[[#This Row],[Start]:[Start]],CF$5&lt;=Milestones[[#This Row],[End]:[End]]),2,IF(AND(Milestones[[#This Row],[Category]:[Category]]="Milestone",CF$5&gt;=Milestones[[#This Row],[Start]:[Start]],CF$5&lt;=Milestones[[#This Row],[End]:[End]]),1,"")),"")</f>
        <v/>
      </c>
      <c r="CG75" s="20" t="str">
        <f ca="1">IFERROR(IF(AND(Milestones[[#This Row],[Category]:[Category]]="Goal",CG$5&gt;=Milestones[[#This Row],[Start]:[Start]],CG$5&lt;=Milestones[[#This Row],[End]:[End]]),2,IF(AND(Milestones[[#This Row],[Category]:[Category]]="Milestone",CG$5&gt;=Milestones[[#This Row],[Start]:[Start]],CG$5&lt;=Milestones[[#This Row],[End]:[End]]),1,"")),"")</f>
        <v/>
      </c>
      <c r="CH75" s="20" t="str">
        <f ca="1">IFERROR(IF(AND(Milestones[[#This Row],[Category]:[Category]]="Goal",CH$5&gt;=Milestones[[#This Row],[Start]:[Start]],CH$5&lt;=Milestones[[#This Row],[End]:[End]]),2,IF(AND(Milestones[[#This Row],[Category]:[Category]]="Milestone",CH$5&gt;=Milestones[[#This Row],[Start]:[Start]],CH$5&lt;=Milestones[[#This Row],[End]:[End]]),1,"")),"")</f>
        <v/>
      </c>
      <c r="CI75" s="20" t="str">
        <f ca="1">IFERROR(IF(AND(Milestones[[#This Row],[Category]:[Category]]="Goal",CI$5&gt;=Milestones[[#This Row],[Start]:[Start]],CI$5&lt;=Milestones[[#This Row],[End]:[End]]),2,IF(AND(Milestones[[#This Row],[Category]:[Category]]="Milestone",CI$5&gt;=Milestones[[#This Row],[Start]:[Start]],CI$5&lt;=Milestones[[#This Row],[End]:[End]]),1,"")),"")</f>
        <v/>
      </c>
      <c r="CJ75" s="20" t="str">
        <f ca="1">IFERROR(IF(AND(Milestones[[#This Row],[Category]:[Category]]="Goal",CJ$5&gt;=Milestones[[#This Row],[Start]:[Start]],CJ$5&lt;=Milestones[[#This Row],[End]:[End]]),2,IF(AND(Milestones[[#This Row],[Category]:[Category]]="Milestone",CJ$5&gt;=Milestones[[#This Row],[Start]:[Start]],CJ$5&lt;=Milestones[[#This Row],[End]:[End]]),1,"")),"")</f>
        <v/>
      </c>
      <c r="CK75" s="20" t="str">
        <f ca="1">IFERROR(IF(AND(Milestones[[#This Row],[Category]:[Category]]="Goal",CK$5&gt;=Milestones[[#This Row],[Start]:[Start]],CK$5&lt;=Milestones[[#This Row],[End]:[End]]),2,IF(AND(Milestones[[#This Row],[Category]:[Category]]="Milestone",CK$5&gt;=Milestones[[#This Row],[Start]:[Start]],CK$5&lt;=Milestones[[#This Row],[End]:[End]]),1,"")),"")</f>
        <v/>
      </c>
      <c r="CL75" s="20" t="str">
        <f ca="1">IFERROR(IF(AND(Milestones[[#This Row],[Category]:[Category]]="Goal",CL$5&gt;=Milestones[[#This Row],[Start]:[Start]],CL$5&lt;=Milestones[[#This Row],[End]:[End]]),2,IF(AND(Milestones[[#This Row],[Category]:[Category]]="Milestone",CL$5&gt;=Milestones[[#This Row],[Start]:[Start]],CL$5&lt;=Milestones[[#This Row],[End]:[End]]),1,"")),"")</f>
        <v/>
      </c>
      <c r="CM75" s="20" t="str">
        <f ca="1">IFERROR(IF(AND(Milestones[[#This Row],[Category]:[Category]]="Goal",CM$5&gt;=Milestones[[#This Row],[Start]:[Start]],CM$5&lt;=Milestones[[#This Row],[End]:[End]]),2,IF(AND(Milestones[[#This Row],[Category]:[Category]]="Milestone",CM$5&gt;=Milestones[[#This Row],[Start]:[Start]],CM$5&lt;=Milestones[[#This Row],[End]:[End]]),1,"")),"")</f>
        <v/>
      </c>
      <c r="CN75" s="20" t="str">
        <f ca="1">IFERROR(IF(AND(Milestones[[#This Row],[Category]:[Category]]="Goal",CN$5&gt;=Milestones[[#This Row],[Start]:[Start]],CN$5&lt;=Milestones[[#This Row],[End]:[End]]),2,IF(AND(Milestones[[#This Row],[Category]:[Category]]="Milestone",CN$5&gt;=Milestones[[#This Row],[Start]:[Start]],CN$5&lt;=Milestones[[#This Row],[End]:[End]]),1,"")),"")</f>
        <v/>
      </c>
      <c r="CO75" s="20" t="str">
        <f ca="1">IFERROR(IF(AND(Milestones[[#This Row],[Category]:[Category]]="Goal",CO$5&gt;=Milestones[[#This Row],[Start]:[Start]],CO$5&lt;=Milestones[[#This Row],[End]:[End]]),2,IF(AND(Milestones[[#This Row],[Category]:[Category]]="Milestone",CO$5&gt;=Milestones[[#This Row],[Start]:[Start]],CO$5&lt;=Milestones[[#This Row],[End]:[End]]),1,"")),"")</f>
        <v/>
      </c>
      <c r="CP75" s="20" t="str">
        <f ca="1">IFERROR(IF(AND(Milestones[[#This Row],[Category]:[Category]]="Goal",CP$5&gt;=Milestones[[#This Row],[Start]:[Start]],CP$5&lt;=Milestones[[#This Row],[End]:[End]]),2,IF(AND(Milestones[[#This Row],[Category]:[Category]]="Milestone",CP$5&gt;=Milestones[[#This Row],[Start]:[Start]],CP$5&lt;=Milestones[[#This Row],[End]:[End]]),1,"")),"")</f>
        <v/>
      </c>
      <c r="CQ75" s="20" t="str">
        <f ca="1">IFERROR(IF(AND(Milestones[[#This Row],[Category]:[Category]]="Goal",CQ$5&gt;=Milestones[[#This Row],[Start]:[Start]],CQ$5&lt;=Milestones[[#This Row],[End]:[End]]),2,IF(AND(Milestones[[#This Row],[Category]:[Category]]="Milestone",CQ$5&gt;=Milestones[[#This Row],[Start]:[Start]],CQ$5&lt;=Milestones[[#This Row],[End]:[End]]),1,"")),"")</f>
        <v/>
      </c>
      <c r="CR75" s="20" t="str">
        <f ca="1">IFERROR(IF(AND(Milestones[[#This Row],[Category]:[Category]]="Goal",CR$5&gt;=Milestones[[#This Row],[Start]:[Start]],CR$5&lt;=Milestones[[#This Row],[End]:[End]]),2,IF(AND(Milestones[[#This Row],[Category]:[Category]]="Milestone",CR$5&gt;=Milestones[[#This Row],[Start]:[Start]],CR$5&lt;=Milestones[[#This Row],[End]:[End]]),1,"")),"")</f>
        <v/>
      </c>
      <c r="CS75" s="20" t="str">
        <f ca="1">IFERROR(IF(AND(Milestones[[#This Row],[Category]:[Category]]="Goal",CS$5&gt;=Milestones[[#This Row],[Start]:[Start]],CS$5&lt;=Milestones[[#This Row],[End]:[End]]),2,IF(AND(Milestones[[#This Row],[Category]:[Category]]="Milestone",CS$5&gt;=Milestones[[#This Row],[Start]:[Start]],CS$5&lt;=Milestones[[#This Row],[End]:[End]]),1,"")),"")</f>
        <v/>
      </c>
      <c r="CT75" s="20" t="str">
        <f ca="1">IFERROR(IF(AND(Milestones[[#This Row],[Category]:[Category]]="Goal",CT$5&gt;=Milestones[[#This Row],[Start]:[Start]],CT$5&lt;=Milestones[[#This Row],[End]:[End]]),2,IF(AND(Milestones[[#This Row],[Category]:[Category]]="Milestone",CT$5&gt;=Milestones[[#This Row],[Start]:[Start]],CT$5&lt;=Milestones[[#This Row],[End]:[End]]),1,"")),"")</f>
        <v/>
      </c>
      <c r="CU75" s="20" t="str">
        <f ca="1">IFERROR(IF(AND(Milestones[[#This Row],[Category]:[Category]]="Goal",CU$5&gt;=Milestones[[#This Row],[Start]:[Start]],CU$5&lt;=Milestones[[#This Row],[End]:[End]]),2,IF(AND(Milestones[[#This Row],[Category]:[Category]]="Milestone",CU$5&gt;=Milestones[[#This Row],[Start]:[Start]],CU$5&lt;=Milestones[[#This Row],[End]:[End]]),1,"")),"")</f>
        <v/>
      </c>
      <c r="CV75" s="20" t="str">
        <f ca="1">IFERROR(IF(AND(Milestones[[#This Row],[Category]:[Category]]="Goal",CV$5&gt;=Milestones[[#This Row],[Start]:[Start]],CV$5&lt;=Milestones[[#This Row],[End]:[End]]),2,IF(AND(Milestones[[#This Row],[Category]:[Category]]="Milestone",CV$5&gt;=Milestones[[#This Row],[Start]:[Start]],CV$5&lt;=Milestones[[#This Row],[End]:[End]]),1,"")),"")</f>
        <v/>
      </c>
      <c r="CW75" s="20" t="str">
        <f ca="1">IFERROR(IF(AND(Milestones[[#This Row],[Category]:[Category]]="Goal",CW$5&gt;=Milestones[[#This Row],[Start]:[Start]],CW$5&lt;=Milestones[[#This Row],[End]:[End]]),2,IF(AND(Milestones[[#This Row],[Category]:[Category]]="Milestone",CW$5&gt;=Milestones[[#This Row],[Start]:[Start]],CW$5&lt;=Milestones[[#This Row],[End]:[End]]),1,"")),"")</f>
        <v/>
      </c>
      <c r="CX75" s="20" t="str">
        <f ca="1">IFERROR(IF(AND(Milestones[[#This Row],[Category]:[Category]]="Goal",CX$5&gt;=Milestones[[#This Row],[Start]:[Start]],CX$5&lt;=Milestones[[#This Row],[End]:[End]]),2,IF(AND(Milestones[[#This Row],[Category]:[Category]]="Milestone",CX$5&gt;=Milestones[[#This Row],[Start]:[Start]],CX$5&lt;=Milestones[[#This Row],[End]:[End]]),1,"")),"")</f>
        <v/>
      </c>
      <c r="CY75" s="20" t="str">
        <f ca="1">IFERROR(IF(AND(Milestones[[#This Row],[Category]:[Category]]="Goal",CY$5&gt;=Milestones[[#This Row],[Start]:[Start]],CY$5&lt;=Milestones[[#This Row],[End]:[End]]),2,IF(AND(Milestones[[#This Row],[Category]:[Category]]="Milestone",CY$5&gt;=Milestones[[#This Row],[Start]:[Start]],CY$5&lt;=Milestones[[#This Row],[End]:[End]]),1,"")),"")</f>
        <v/>
      </c>
      <c r="CZ75" s="20" t="str">
        <f ca="1">IFERROR(IF(AND(Milestones[[#This Row],[Category]:[Category]]="Goal",CZ$5&gt;=Milestones[[#This Row],[Start]:[Start]],CZ$5&lt;=Milestones[[#This Row],[End]:[End]]),2,IF(AND(Milestones[[#This Row],[Category]:[Category]]="Milestone",CZ$5&gt;=Milestones[[#This Row],[Start]:[Start]],CZ$5&lt;=Milestones[[#This Row],[End]:[End]]),1,"")),"")</f>
        <v/>
      </c>
      <c r="DA75" s="20" t="str">
        <f ca="1">IFERROR(IF(AND(Milestones[[#This Row],[Category]:[Category]]="Goal",DA$5&gt;=Milestones[[#This Row],[Start]:[Start]],DA$5&lt;=Milestones[[#This Row],[End]:[End]]),2,IF(AND(Milestones[[#This Row],[Category]:[Category]]="Milestone",DA$5&gt;=Milestones[[#This Row],[Start]:[Start]],DA$5&lt;=Milestones[[#This Row],[End]:[End]]),1,"")),"")</f>
        <v/>
      </c>
      <c r="DB75" s="20" t="str">
        <f ca="1">IFERROR(IF(AND(Milestones[[#This Row],[Category]:[Category]]="Goal",DB$5&gt;=Milestones[[#This Row],[Start]:[Start]],DB$5&lt;=Milestones[[#This Row],[End]:[End]]),2,IF(AND(Milestones[[#This Row],[Category]:[Category]]="Milestone",DB$5&gt;=Milestones[[#This Row],[Start]:[Start]],DB$5&lt;=Milestones[[#This Row],[End]:[End]]),1,"")),"")</f>
        <v/>
      </c>
      <c r="DC75" s="20" t="str">
        <f ca="1">IFERROR(IF(AND(Milestones[[#This Row],[Category]:[Category]]="Goal",DC$5&gt;=Milestones[[#This Row],[Start]:[Start]],DC$5&lt;=Milestones[[#This Row],[End]:[End]]),2,IF(AND(Milestones[[#This Row],[Category]:[Category]]="Milestone",DC$5&gt;=Milestones[[#This Row],[Start]:[Start]],DC$5&lt;=Milestones[[#This Row],[End]:[End]]),1,"")),"")</f>
        <v/>
      </c>
      <c r="DD75" s="20" t="str">
        <f ca="1">IFERROR(IF(AND(Milestones[[#This Row],[Category]:[Category]]="Goal",DD$5&gt;=Milestones[[#This Row],[Start]:[Start]],DD$5&lt;=Milestones[[#This Row],[End]:[End]]),2,IF(AND(Milestones[[#This Row],[Category]:[Category]]="Milestone",DD$5&gt;=Milestones[[#This Row],[Start]:[Start]],DD$5&lt;=Milestones[[#This Row],[End]:[End]]),1,"")),"")</f>
        <v/>
      </c>
      <c r="DE75" s="20" t="str">
        <f ca="1">IFERROR(IF(AND(Milestones[[#This Row],[Category]:[Category]]="Goal",DE$5&gt;=Milestones[[#This Row],[Start]:[Start]],DE$5&lt;=Milestones[[#This Row],[End]:[End]]),2,IF(AND(Milestones[[#This Row],[Category]:[Category]]="Milestone",DE$5&gt;=Milestones[[#This Row],[Start]:[Start]],DE$5&lt;=Milestones[[#This Row],[End]:[End]]),1,"")),"")</f>
        <v/>
      </c>
      <c r="DF75" s="20" t="str">
        <f ca="1">IFERROR(IF(AND(Milestones[[#This Row],[Category]:[Category]]="Goal",DF$5&gt;=Milestones[[#This Row],[Start]:[Start]],DF$5&lt;=Milestones[[#This Row],[End]:[End]]),2,IF(AND(Milestones[[#This Row],[Category]:[Category]]="Milestone",DF$5&gt;=Milestones[[#This Row],[Start]:[Start]],DF$5&lt;=Milestones[[#This Row],[End]:[End]]),1,"")),"")</f>
        <v/>
      </c>
      <c r="DG75" s="20" t="str">
        <f ca="1">IFERROR(IF(AND(Milestones[[#This Row],[Category]:[Category]]="Goal",DG$5&gt;=Milestones[[#This Row],[Start]:[Start]],DG$5&lt;=Milestones[[#This Row],[End]:[End]]),2,IF(AND(Milestones[[#This Row],[Category]:[Category]]="Milestone",DG$5&gt;=Milestones[[#This Row],[Start]:[Start]],DG$5&lt;=Milestones[[#This Row],[End]:[End]]),1,"")),"")</f>
        <v/>
      </c>
      <c r="DH75" s="20" t="str">
        <f ca="1">IFERROR(IF(AND(Milestones[[#This Row],[Category]:[Category]]="Goal",DH$5&gt;=Milestones[[#This Row],[Start]:[Start]],DH$5&lt;=Milestones[[#This Row],[End]:[End]]),2,IF(AND(Milestones[[#This Row],[Category]:[Category]]="Milestone",DH$5&gt;=Milestones[[#This Row],[Start]:[Start]],DH$5&lt;=Milestones[[#This Row],[End]:[End]]),1,"")),"")</f>
        <v/>
      </c>
      <c r="DI75" s="20" t="str">
        <f ca="1">IFERROR(IF(AND(Milestones[[#This Row],[Category]:[Category]]="Goal",DI$5&gt;=Milestones[[#This Row],[Start]:[Start]],DI$5&lt;=Milestones[[#This Row],[End]:[End]]),2,IF(AND(Milestones[[#This Row],[Category]:[Category]]="Milestone",DI$5&gt;=Milestones[[#This Row],[Start]:[Start]],DI$5&lt;=Milestones[[#This Row],[End]:[End]]),1,"")),"")</f>
        <v/>
      </c>
      <c r="DJ75" s="20" t="str">
        <f ca="1">IFERROR(IF(AND(Milestones[[#This Row],[Category]:[Category]]="Goal",DJ$5&gt;=Milestones[[#This Row],[Start]:[Start]],DJ$5&lt;=Milestones[[#This Row],[End]:[End]]),2,IF(AND(Milestones[[#This Row],[Category]:[Category]]="Milestone",DJ$5&gt;=Milestones[[#This Row],[Start]:[Start]],DJ$5&lt;=Milestones[[#This Row],[End]:[End]]),1,"")),"")</f>
        <v/>
      </c>
      <c r="DK75" s="20" t="str">
        <f ca="1">IFERROR(IF(AND(Milestones[[#This Row],[Category]:[Category]]="Goal",DK$5&gt;=Milestones[[#This Row],[Start]:[Start]],DK$5&lt;=Milestones[[#This Row],[End]:[End]]),2,IF(AND(Milestones[[#This Row],[Category]:[Category]]="Milestone",DK$5&gt;=Milestones[[#This Row],[Start]:[Start]],DK$5&lt;=Milestones[[#This Row],[End]:[End]]),1,"")),"")</f>
        <v/>
      </c>
      <c r="DL75" s="20" t="str">
        <f ca="1">IFERROR(IF(AND(Milestones[[#This Row],[Category]:[Category]]="Goal",DL$5&gt;=Milestones[[#This Row],[Start]:[Start]],DL$5&lt;=Milestones[[#This Row],[End]:[End]]),2,IF(AND(Milestones[[#This Row],[Category]:[Category]]="Milestone",DL$5&gt;=Milestones[[#This Row],[Start]:[Start]],DL$5&lt;=Milestones[[#This Row],[End]:[End]]),1,"")),"")</f>
        <v/>
      </c>
      <c r="DM75" s="20" t="str">
        <f ca="1">IFERROR(IF(AND(Milestones[[#This Row],[Category]:[Category]]="Goal",DM$5&gt;=Milestones[[#This Row],[Start]:[Start]],DM$5&lt;=Milestones[[#This Row],[End]:[End]]),2,IF(AND(Milestones[[#This Row],[Category]:[Category]]="Milestone",DM$5&gt;=Milestones[[#This Row],[Start]:[Start]],DM$5&lt;=Milestones[[#This Row],[End]:[End]]),1,"")),"")</f>
        <v/>
      </c>
      <c r="DN75" s="20" t="str">
        <f ca="1">IFERROR(IF(AND(Milestones[[#This Row],[Category]:[Category]]="Goal",DN$5&gt;=Milestones[[#This Row],[Start]:[Start]],DN$5&lt;=Milestones[[#This Row],[End]:[End]]),2,IF(AND(Milestones[[#This Row],[Category]:[Category]]="Milestone",DN$5&gt;=Milestones[[#This Row],[Start]:[Start]],DN$5&lt;=Milestones[[#This Row],[End]:[End]]),1,"")),"")</f>
        <v/>
      </c>
      <c r="DO75" s="20" t="str">
        <f ca="1">IFERROR(IF(AND(Milestones[[#This Row],[Category]:[Category]]="Goal",DO$5&gt;=Milestones[[#This Row],[Start]:[Start]],DO$5&lt;=Milestones[[#This Row],[End]:[End]]),2,IF(AND(Milestones[[#This Row],[Category]:[Category]]="Milestone",DO$5&gt;=Milestones[[#This Row],[Start]:[Start]],DO$5&lt;=Milestones[[#This Row],[End]:[End]]),1,"")),"")</f>
        <v/>
      </c>
      <c r="DP75" s="20" t="str">
        <f ca="1">IFERROR(IF(AND(Milestones[[#This Row],[Category]:[Category]]="Goal",DP$5&gt;=Milestones[[#This Row],[Start]:[Start]],DP$5&lt;=Milestones[[#This Row],[End]:[End]]),2,IF(AND(Milestones[[#This Row],[Category]:[Category]]="Milestone",DP$5&gt;=Milestones[[#This Row],[Start]:[Start]],DP$5&lt;=Milestones[[#This Row],[End]:[End]]),1,"")),"")</f>
        <v/>
      </c>
      <c r="DQ75" s="20" t="str">
        <f ca="1">IFERROR(IF(AND(Milestones[[#This Row],[Category]:[Category]]="Goal",DQ$5&gt;=Milestones[[#This Row],[Start]:[Start]],DQ$5&lt;=Milestones[[#This Row],[End]:[End]]),2,IF(AND(Milestones[[#This Row],[Category]:[Category]]="Milestone",DQ$5&gt;=Milestones[[#This Row],[Start]:[Start]],DQ$5&lt;=Milestones[[#This Row],[End]:[End]]),1,"")),"")</f>
        <v/>
      </c>
      <c r="DR75" s="20" t="str">
        <f ca="1">IFERROR(IF(AND(Milestones[[#This Row],[Category]:[Category]]="Goal",DR$5&gt;=Milestones[[#This Row],[Start]:[Start]],DR$5&lt;=Milestones[[#This Row],[End]:[End]]),2,IF(AND(Milestones[[#This Row],[Category]:[Category]]="Milestone",DR$5&gt;=Milestones[[#This Row],[Start]:[Start]],DR$5&lt;=Milestones[[#This Row],[End]:[End]]),1,"")),"")</f>
        <v/>
      </c>
      <c r="DS75" s="20" t="str">
        <f ca="1">IFERROR(IF(AND(Milestones[[#This Row],[Category]:[Category]]="Goal",DS$5&gt;=Milestones[[#This Row],[Start]:[Start]],DS$5&lt;=Milestones[[#This Row],[End]:[End]]),2,IF(AND(Milestones[[#This Row],[Category]:[Category]]="Milestone",DS$5&gt;=Milestones[[#This Row],[Start]:[Start]],DS$5&lt;=Milestones[[#This Row],[End]:[End]]),1,"")),"")</f>
        <v/>
      </c>
      <c r="DT75" s="20" t="str">
        <f ca="1">IFERROR(IF(AND(Milestones[[#This Row],[Category]:[Category]]="Goal",DT$5&gt;=Milestones[[#This Row],[Start]:[Start]],DT$5&lt;=Milestones[[#This Row],[End]:[End]]),2,IF(AND(Milestones[[#This Row],[Category]:[Category]]="Milestone",DT$5&gt;=Milestones[[#This Row],[Start]:[Start]],DT$5&lt;=Milestones[[#This Row],[End]:[End]]),1,"")),"")</f>
        <v/>
      </c>
      <c r="DU75" s="20" t="str">
        <f ca="1">IFERROR(IF(AND(Milestones[[#This Row],[Category]:[Category]]="Goal",DU$5&gt;=Milestones[[#This Row],[Start]:[Start]],DU$5&lt;=Milestones[[#This Row],[End]:[End]]),2,IF(AND(Milestones[[#This Row],[Category]:[Category]]="Milestone",DU$5&gt;=Milestones[[#This Row],[Start]:[Start]],DU$5&lt;=Milestones[[#This Row],[End]:[End]]),1,"")),"")</f>
        <v/>
      </c>
      <c r="DV75" s="20" t="str">
        <f ca="1">IFERROR(IF(AND(Milestones[[#This Row],[Category]:[Category]]="Goal",DV$5&gt;=Milestones[[#This Row],[Start]:[Start]],DV$5&lt;=Milestones[[#This Row],[End]:[End]]),2,IF(AND(Milestones[[#This Row],[Category]:[Category]]="Milestone",DV$5&gt;=Milestones[[#This Row],[Start]:[Start]],DV$5&lt;=Milestones[[#This Row],[End]:[End]]),1,"")),"")</f>
        <v/>
      </c>
      <c r="DW75" s="20" t="str">
        <f ca="1">IFERROR(IF(AND(Milestones[[#This Row],[Category]:[Category]]="Goal",DW$5&gt;=Milestones[[#This Row],[Start]:[Start]],DW$5&lt;=Milestones[[#This Row],[End]:[End]]),2,IF(AND(Milestones[[#This Row],[Category]:[Category]]="Milestone",DW$5&gt;=Milestones[[#This Row],[Start]:[Start]],DW$5&lt;=Milestones[[#This Row],[End]:[End]]),1,"")),"")</f>
        <v/>
      </c>
      <c r="DX75" s="20" t="str">
        <f ca="1">IFERROR(IF(AND(Milestones[[#This Row],[Category]:[Category]]="Goal",DX$5&gt;=Milestones[[#This Row],[Start]:[Start]],DX$5&lt;=Milestones[[#This Row],[End]:[End]]),2,IF(AND(Milestones[[#This Row],[Category]:[Category]]="Milestone",DX$5&gt;=Milestones[[#This Row],[Start]:[Start]],DX$5&lt;=Milestones[[#This Row],[End]:[End]]),1,"")),"")</f>
        <v/>
      </c>
      <c r="DY75" s="20" t="str">
        <f ca="1">IFERROR(IF(AND(Milestones[[#This Row],[Category]:[Category]]="Goal",DY$5&gt;=Milestones[[#This Row],[Start]:[Start]],DY$5&lt;=Milestones[[#This Row],[End]:[End]]),2,IF(AND(Milestones[[#This Row],[Category]:[Category]]="Milestone",DY$5&gt;=Milestones[[#This Row],[Start]:[Start]],DY$5&lt;=Milestones[[#This Row],[End]:[End]]),1,"")),"")</f>
        <v/>
      </c>
      <c r="DZ75" s="20" t="str">
        <f ca="1">IFERROR(IF(AND(Milestones[[#This Row],[Category]:[Category]]="Goal",DZ$5&gt;=Milestones[[#This Row],[Start]:[Start]],DZ$5&lt;=Milestones[[#This Row],[End]:[End]]),2,IF(AND(Milestones[[#This Row],[Category]:[Category]]="Milestone",DZ$5&gt;=Milestones[[#This Row],[Start]:[Start]],DZ$5&lt;=Milestones[[#This Row],[End]:[End]]),1,"")),"")</f>
        <v/>
      </c>
      <c r="EA75" s="20" t="str">
        <f ca="1">IFERROR(IF(AND(Milestones[[#This Row],[Category]:[Category]]="Goal",EA$5&gt;=Milestones[[#This Row],[Start]:[Start]],EA$5&lt;=Milestones[[#This Row],[End]:[End]]),2,IF(AND(Milestones[[#This Row],[Category]:[Category]]="Milestone",EA$5&gt;=Milestones[[#This Row],[Start]:[Start]],EA$5&lt;=Milestones[[#This Row],[End]:[End]]),1,"")),"")</f>
        <v/>
      </c>
      <c r="EB75" s="20" t="str">
        <f ca="1">IFERROR(IF(AND(Milestones[[#This Row],[Category]:[Category]]="Goal",EB$5&gt;=Milestones[[#This Row],[Start]:[Start]],EB$5&lt;=Milestones[[#This Row],[End]:[End]]),2,IF(AND(Milestones[[#This Row],[Category]:[Category]]="Milestone",EB$5&gt;=Milestones[[#This Row],[Start]:[Start]],EB$5&lt;=Milestones[[#This Row],[End]:[End]]),1,"")),"")</f>
        <v/>
      </c>
      <c r="EC75" s="20" t="str">
        <f ca="1">IFERROR(IF(AND(Milestones[[#This Row],[Category]:[Category]]="Goal",EC$5&gt;=Milestones[[#This Row],[Start]:[Start]],EC$5&lt;=Milestones[[#This Row],[End]:[End]]),2,IF(AND(Milestones[[#This Row],[Category]:[Category]]="Milestone",EC$5&gt;=Milestones[[#This Row],[Start]:[Start]],EC$5&lt;=Milestones[[#This Row],[End]:[End]]),1,"")),"")</f>
        <v/>
      </c>
      <c r="ED75" s="20" t="str">
        <f ca="1">IFERROR(IF(AND(Milestones[[#This Row],[Category]:[Category]]="Goal",ED$5&gt;=Milestones[[#This Row],[Start]:[Start]],ED$5&lt;=Milestones[[#This Row],[End]:[End]]),2,IF(AND(Milestones[[#This Row],[Category]:[Category]]="Milestone",ED$5&gt;=Milestones[[#This Row],[Start]:[Start]],ED$5&lt;=Milestones[[#This Row],[End]:[End]]),1,"")),"")</f>
        <v/>
      </c>
      <c r="EE75" s="20" t="str">
        <f ca="1">IFERROR(IF(AND(Milestones[[#This Row],[Category]:[Category]]="Goal",EE$5&gt;=Milestones[[#This Row],[Start]:[Start]],EE$5&lt;=Milestones[[#This Row],[End]:[End]]),2,IF(AND(Milestones[[#This Row],[Category]:[Category]]="Milestone",EE$5&gt;=Milestones[[#This Row],[Start]:[Start]],EE$5&lt;=Milestones[[#This Row],[End]:[End]]),1,"")),"")</f>
        <v/>
      </c>
      <c r="EF75" s="20" t="str">
        <f ca="1">IFERROR(IF(AND(Milestones[[#This Row],[Category]:[Category]]="Goal",EF$5&gt;=Milestones[[#This Row],[Start]:[Start]],EF$5&lt;=Milestones[[#This Row],[End]:[End]]),2,IF(AND(Milestones[[#This Row],[Category]:[Category]]="Milestone",EF$5&gt;=Milestones[[#This Row],[Start]:[Start]],EF$5&lt;=Milestones[[#This Row],[End]:[End]]),1,"")),"")</f>
        <v/>
      </c>
      <c r="EG75" s="20" t="str">
        <f ca="1">IFERROR(IF(AND(Milestones[[#This Row],[Category]:[Category]]="Goal",EG$5&gt;=Milestones[[#This Row],[Start]:[Start]],EG$5&lt;=Milestones[[#This Row],[End]:[End]]),2,IF(AND(Milestones[[#This Row],[Category]:[Category]]="Milestone",EG$5&gt;=Milestones[[#This Row],[Start]:[Start]],EG$5&lt;=Milestones[[#This Row],[End]:[End]]),1,"")),"")</f>
        <v/>
      </c>
      <c r="EH75" s="20" t="str">
        <f ca="1">IFERROR(IF(AND(Milestones[[#This Row],[Category]:[Category]]="Goal",EH$5&gt;=Milestones[[#This Row],[Start]:[Start]],EH$5&lt;=Milestones[[#This Row],[End]:[End]]),2,IF(AND(Milestones[[#This Row],[Category]:[Category]]="Milestone",EH$5&gt;=Milestones[[#This Row],[Start]:[Start]],EH$5&lt;=Milestones[[#This Row],[End]:[End]]),1,"")),"")</f>
        <v/>
      </c>
      <c r="EI75" s="20" t="str">
        <f ca="1">IFERROR(IF(AND(Milestones[[#This Row],[Category]:[Category]]="Goal",EI$5&gt;=Milestones[[#This Row],[Start]:[Start]],EI$5&lt;=Milestones[[#This Row],[End]:[End]]),2,IF(AND(Milestones[[#This Row],[Category]:[Category]]="Milestone",EI$5&gt;=Milestones[[#This Row],[Start]:[Start]],EI$5&lt;=Milestones[[#This Row],[End]:[End]]),1,"")),"")</f>
        <v/>
      </c>
      <c r="EJ75" s="20" t="str">
        <f ca="1">IFERROR(IF(AND(Milestones[[#This Row],[Category]:[Category]]="Goal",EJ$5&gt;=Milestones[[#This Row],[Start]:[Start]],EJ$5&lt;=Milestones[[#This Row],[End]:[End]]),2,IF(AND(Milestones[[#This Row],[Category]:[Category]]="Milestone",EJ$5&gt;=Milestones[[#This Row],[Start]:[Start]],EJ$5&lt;=Milestones[[#This Row],[End]:[End]]),1,"")),"")</f>
        <v/>
      </c>
      <c r="EK75" s="20" t="str">
        <f ca="1">IFERROR(IF(AND(Milestones[[#This Row],[Category]:[Category]]="Goal",EK$5&gt;=Milestones[[#This Row],[Start]:[Start]],EK$5&lt;=Milestones[[#This Row],[End]:[End]]),2,IF(AND(Milestones[[#This Row],[Category]:[Category]]="Milestone",EK$5&gt;=Milestones[[#This Row],[Start]:[Start]],EK$5&lt;=Milestones[[#This Row],[End]:[End]]),1,"")),"")</f>
        <v/>
      </c>
      <c r="EL75" s="20" t="str">
        <f ca="1">IFERROR(IF(AND(Milestones[[#This Row],[Category]:[Category]]="Goal",EL$5&gt;=Milestones[[#This Row],[Start]:[Start]],EL$5&lt;=Milestones[[#This Row],[End]:[End]]),2,IF(AND(Milestones[[#This Row],[Category]:[Category]]="Milestone",EL$5&gt;=Milestones[[#This Row],[Start]:[Start]],EL$5&lt;=Milestones[[#This Row],[End]:[End]]),1,"")),"")</f>
        <v/>
      </c>
      <c r="EM75" s="20" t="str">
        <f ca="1">IFERROR(IF(AND(Milestones[[#This Row],[Category]:[Category]]="Goal",EM$5&gt;=Milestones[[#This Row],[Start]:[Start]],EM$5&lt;=Milestones[[#This Row],[End]:[End]]),2,IF(AND(Milestones[[#This Row],[Category]:[Category]]="Milestone",EM$5&gt;=Milestones[[#This Row],[Start]:[Start]],EM$5&lt;=Milestones[[#This Row],[End]:[End]]),1,"")),"")</f>
        <v/>
      </c>
      <c r="EN75" s="20" t="str">
        <f ca="1">IFERROR(IF(AND(Milestones[[#This Row],[Category]:[Category]]="Goal",EN$5&gt;=Milestones[[#This Row],[Start]:[Start]],EN$5&lt;=Milestones[[#This Row],[End]:[End]]),2,IF(AND(Milestones[[#This Row],[Category]:[Category]]="Milestone",EN$5&gt;=Milestones[[#This Row],[Start]:[Start]],EN$5&lt;=Milestones[[#This Row],[End]:[End]]),1,"")),"")</f>
        <v/>
      </c>
      <c r="EO75" s="20" t="str">
        <f ca="1">IFERROR(IF(AND(Milestones[[#This Row],[Category]:[Category]]="Goal",EO$5&gt;=Milestones[[#This Row],[Start]:[Start]],EO$5&lt;=Milestones[[#This Row],[End]:[End]]),2,IF(AND(Milestones[[#This Row],[Category]:[Category]]="Milestone",EO$5&gt;=Milestones[[#This Row],[Start]:[Start]],EO$5&lt;=Milestones[[#This Row],[End]:[End]]),1,"")),"")</f>
        <v/>
      </c>
      <c r="EP75" s="20" t="str">
        <f ca="1">IFERROR(IF(AND(Milestones[[#This Row],[Category]:[Category]]="Goal",EP$5&gt;=Milestones[[#This Row],[Start]:[Start]],EP$5&lt;=Milestones[[#This Row],[End]:[End]]),2,IF(AND(Milestones[[#This Row],[Category]:[Category]]="Milestone",EP$5&gt;=Milestones[[#This Row],[Start]:[Start]],EP$5&lt;=Milestones[[#This Row],[End]:[End]]),1,"")),"")</f>
        <v/>
      </c>
      <c r="EQ75" s="20" t="str">
        <f ca="1">IFERROR(IF(AND(Milestones[[#This Row],[Category]:[Category]]="Goal",EQ$5&gt;=Milestones[[#This Row],[Start]:[Start]],EQ$5&lt;=Milestones[[#This Row],[End]:[End]]),2,IF(AND(Milestones[[#This Row],[Category]:[Category]]="Milestone",EQ$5&gt;=Milestones[[#This Row],[Start]:[Start]],EQ$5&lt;=Milestones[[#This Row],[End]:[End]]),1,"")),"")</f>
        <v/>
      </c>
      <c r="ER75" s="20" t="str">
        <f ca="1">IFERROR(IF(AND(Milestones[[#This Row],[Category]:[Category]]="Goal",ER$5&gt;=Milestones[[#This Row],[Start]:[Start]],ER$5&lt;=Milestones[[#This Row],[End]:[End]]),2,IF(AND(Milestones[[#This Row],[Category]:[Category]]="Milestone",ER$5&gt;=Milestones[[#This Row],[Start]:[Start]],ER$5&lt;=Milestones[[#This Row],[End]:[End]]),1,"")),"")</f>
        <v/>
      </c>
    </row>
    <row r="76" spans="2:148" ht="15" customHeight="1" x14ac:dyDescent="0.3">
      <c r="B76" s="41">
        <f t="shared" si="74"/>
        <v>69</v>
      </c>
      <c r="C76" s="63" t="s">
        <v>163</v>
      </c>
      <c r="D76" s="61" t="s">
        <v>38</v>
      </c>
      <c r="E76" s="37" t="s">
        <v>59</v>
      </c>
      <c r="F76" s="64" t="s">
        <v>11</v>
      </c>
      <c r="G76" s="43"/>
      <c r="H76" s="35"/>
      <c r="I76" s="58">
        <f>IFERROR(IF(Milestones[[#This Row],[Activity]]="","",WORKDAY(IF(Milestones[[#This Row],[Predecessor]]="",IF(O75&lt;&gt;"", O75, L75),IF(INDEX(Milestones[Actual End],Milestones[[#This Row],[Predecessor]])&lt;&gt;"",INDEX(Milestones[Actual End],Milestones[[#This Row],[Predecessor]]),INDEX(Milestones[End],Milestones[[#This Row],[Predecessor]]))),Milestones[[#This Row],[Lag Days (Working Days)]],Table5[Holidays])),"")</f>
        <v>43395</v>
      </c>
      <c r="J76" s="70">
        <v>5</v>
      </c>
      <c r="K76" s="46">
        <f>IF(Milestones[[#This Row],[Responsible]]="",Milestones[[#This Row],[Effort (Working Days)]],IFERROR(ROUND(Milestones[[#This Row],[Effort (Working Days)]]/VLOOKUP(Milestones[[#This Row],[Responsible]],ProjectPersonnel[],2,FALSE)*4,0)/4,0))</f>
        <v>12.5</v>
      </c>
      <c r="L76" s="47">
        <f>IFERROR(WORKDAY(Milestones[[#This Row],[Start]],Milestones[[#This Row],[Task Duration]],Table5[Holidays]),"")</f>
        <v>43411</v>
      </c>
      <c r="M76" s="49" t="s">
        <v>155</v>
      </c>
      <c r="N76" s="49"/>
      <c r="O76" s="49"/>
      <c r="P76" s="72">
        <v>0</v>
      </c>
      <c r="Q76" s="13"/>
      <c r="R76" s="13"/>
      <c r="T76" s="20" t="str">
        <f ca="1">IFERROR(IF(AND(Milestones[[#This Row],[Category]:[Category]]="Goal",T$5&gt;=Milestones[[#This Row],[Start]:[Start]],T$5&lt;=Milestones[[#This Row],[End]:[End]]),2,IF(AND(Milestones[[#This Row],[Category]:[Category]]="Milestone",T$5&gt;=Milestones[[#This Row],[Start]:[Start]],T$5&lt;=Milestones[[#This Row],[End]:[End]]),1,"")),"")</f>
        <v/>
      </c>
      <c r="U76" s="20" t="str">
        <f ca="1">IFERROR(IF(AND(Milestones[[#This Row],[Category]:[Category]]="Goal",U$5&gt;=Milestones[[#This Row],[Start]:[Start]],U$5&lt;=Milestones[[#This Row],[End]:[End]]),2,IF(AND(Milestones[[#This Row],[Category]:[Category]]="Milestone",U$5&gt;=Milestones[[#This Row],[Start]:[Start]],U$5&lt;=Milestones[[#This Row],[End]:[End]]),1,"")),"")</f>
        <v/>
      </c>
      <c r="V76" s="20" t="str">
        <f ca="1">IFERROR(IF(AND(Milestones[[#This Row],[Category]:[Category]]="Goal",V$5&gt;=Milestones[[#This Row],[Start]:[Start]],V$5&lt;=Milestones[[#This Row],[End]:[End]]),2,IF(AND(Milestones[[#This Row],[Category]:[Category]]="Milestone",V$5&gt;=Milestones[[#This Row],[Start]:[Start]],V$5&lt;=Milestones[[#This Row],[End]:[End]]),1,"")),"")</f>
        <v/>
      </c>
      <c r="W76" s="20" t="str">
        <f ca="1">IFERROR(IF(AND(Milestones[[#This Row],[Category]:[Category]]="Goal",W$5&gt;=Milestones[[#This Row],[Start]:[Start]],W$5&lt;=Milestones[[#This Row],[End]:[End]]),2,IF(AND(Milestones[[#This Row],[Category]:[Category]]="Milestone",W$5&gt;=Milestones[[#This Row],[Start]:[Start]],W$5&lt;=Milestones[[#This Row],[End]:[End]]),1,"")),"")</f>
        <v/>
      </c>
      <c r="X76" s="20" t="str">
        <f ca="1">IFERROR(IF(AND(Milestones[[#This Row],[Category]:[Category]]="Goal",X$5&gt;=Milestones[[#This Row],[Start]:[Start]],X$5&lt;=Milestones[[#This Row],[End]:[End]]),2,IF(AND(Milestones[[#This Row],[Category]:[Category]]="Milestone",X$5&gt;=Milestones[[#This Row],[Start]:[Start]],X$5&lt;=Milestones[[#This Row],[End]:[End]]),1,"")),"")</f>
        <v/>
      </c>
      <c r="Y76" s="20" t="str">
        <f ca="1">IFERROR(IF(AND(Milestones[[#This Row],[Category]:[Category]]="Goal",Y$5&gt;=Milestones[[#This Row],[Start]:[Start]],Y$5&lt;=Milestones[[#This Row],[End]:[End]]),2,IF(AND(Milestones[[#This Row],[Category]:[Category]]="Milestone",Y$5&gt;=Milestones[[#This Row],[Start]:[Start]],Y$5&lt;=Milestones[[#This Row],[End]:[End]]),1,"")),"")</f>
        <v/>
      </c>
      <c r="Z76" s="20" t="str">
        <f ca="1">IFERROR(IF(AND(Milestones[[#This Row],[Category]:[Category]]="Goal",Z$5&gt;=Milestones[[#This Row],[Start]:[Start]],Z$5&lt;=Milestones[[#This Row],[End]:[End]]),2,IF(AND(Milestones[[#This Row],[Category]:[Category]]="Milestone",Z$5&gt;=Milestones[[#This Row],[Start]:[Start]],Z$5&lt;=Milestones[[#This Row],[End]:[End]]),1,"")),"")</f>
        <v/>
      </c>
      <c r="AA76" s="20" t="str">
        <f ca="1">IFERROR(IF(AND(Milestones[[#This Row],[Category]:[Category]]="Goal",AA$5&gt;=Milestones[[#This Row],[Start]:[Start]],AA$5&lt;=Milestones[[#This Row],[End]:[End]]),2,IF(AND(Milestones[[#This Row],[Category]:[Category]]="Milestone",AA$5&gt;=Milestones[[#This Row],[Start]:[Start]],AA$5&lt;=Milestones[[#This Row],[End]:[End]]),1,"")),"")</f>
        <v/>
      </c>
      <c r="AB76" s="20" t="str">
        <f ca="1">IFERROR(IF(AND(Milestones[[#This Row],[Category]:[Category]]="Goal",AB$5&gt;=Milestones[[#This Row],[Start]:[Start]],AB$5&lt;=Milestones[[#This Row],[End]:[End]]),2,IF(AND(Milestones[[#This Row],[Category]:[Category]]="Milestone",AB$5&gt;=Milestones[[#This Row],[Start]:[Start]],AB$5&lt;=Milestones[[#This Row],[End]:[End]]),1,"")),"")</f>
        <v/>
      </c>
      <c r="AC76" s="20" t="str">
        <f ca="1">IFERROR(IF(AND(Milestones[[#This Row],[Category]:[Category]]="Goal",AC$5&gt;=Milestones[[#This Row],[Start]:[Start]],AC$5&lt;=Milestones[[#This Row],[End]:[End]]),2,IF(AND(Milestones[[#This Row],[Category]:[Category]]="Milestone",AC$5&gt;=Milestones[[#This Row],[Start]:[Start]],AC$5&lt;=Milestones[[#This Row],[End]:[End]]),1,"")),"")</f>
        <v/>
      </c>
      <c r="AD76" s="20" t="str">
        <f ca="1">IFERROR(IF(AND(Milestones[[#This Row],[Category]:[Category]]="Goal",AD$5&gt;=Milestones[[#This Row],[Start]:[Start]],AD$5&lt;=Milestones[[#This Row],[End]:[End]]),2,IF(AND(Milestones[[#This Row],[Category]:[Category]]="Milestone",AD$5&gt;=Milestones[[#This Row],[Start]:[Start]],AD$5&lt;=Milestones[[#This Row],[End]:[End]]),1,"")),"")</f>
        <v/>
      </c>
      <c r="AE76" s="20" t="str">
        <f ca="1">IFERROR(IF(AND(Milestones[[#This Row],[Category]:[Category]]="Goal",AE$5&gt;=Milestones[[#This Row],[Start]:[Start]],AE$5&lt;=Milestones[[#This Row],[End]:[End]]),2,IF(AND(Milestones[[#This Row],[Category]:[Category]]="Milestone",AE$5&gt;=Milestones[[#This Row],[Start]:[Start]],AE$5&lt;=Milestones[[#This Row],[End]:[End]]),1,"")),"")</f>
        <v/>
      </c>
      <c r="AF76" s="20" t="str">
        <f ca="1">IFERROR(IF(AND(Milestones[[#This Row],[Category]:[Category]]="Goal",AF$5&gt;=Milestones[[#This Row],[Start]:[Start]],AF$5&lt;=Milestones[[#This Row],[End]:[End]]),2,IF(AND(Milestones[[#This Row],[Category]:[Category]]="Milestone",AF$5&gt;=Milestones[[#This Row],[Start]:[Start]],AF$5&lt;=Milestones[[#This Row],[End]:[End]]),1,"")),"")</f>
        <v/>
      </c>
      <c r="AG76" s="20" t="str">
        <f ca="1">IFERROR(IF(AND(Milestones[[#This Row],[Category]:[Category]]="Goal",AG$5&gt;=Milestones[[#This Row],[Start]:[Start]],AG$5&lt;=Milestones[[#This Row],[End]:[End]]),2,IF(AND(Milestones[[#This Row],[Category]:[Category]]="Milestone",AG$5&gt;=Milestones[[#This Row],[Start]:[Start]],AG$5&lt;=Milestones[[#This Row],[End]:[End]]),1,"")),"")</f>
        <v/>
      </c>
      <c r="AH76" s="20" t="str">
        <f ca="1">IFERROR(IF(AND(Milestones[[#This Row],[Category]:[Category]]="Goal",AH$5&gt;=Milestones[[#This Row],[Start]:[Start]],AH$5&lt;=Milestones[[#This Row],[End]:[End]]),2,IF(AND(Milestones[[#This Row],[Category]:[Category]]="Milestone",AH$5&gt;=Milestones[[#This Row],[Start]:[Start]],AH$5&lt;=Milestones[[#This Row],[End]:[End]]),1,"")),"")</f>
        <v/>
      </c>
      <c r="AI76" s="20" t="str">
        <f ca="1">IFERROR(IF(AND(Milestones[[#This Row],[Category]:[Category]]="Goal",AI$5&gt;=Milestones[[#This Row],[Start]:[Start]],AI$5&lt;=Milestones[[#This Row],[End]:[End]]),2,IF(AND(Milestones[[#This Row],[Category]:[Category]]="Milestone",AI$5&gt;=Milestones[[#This Row],[Start]:[Start]],AI$5&lt;=Milestones[[#This Row],[End]:[End]]),1,"")),"")</f>
        <v/>
      </c>
      <c r="AJ76" s="20" t="str">
        <f ca="1">IFERROR(IF(AND(Milestones[[#This Row],[Category]:[Category]]="Goal",AJ$5&gt;=Milestones[[#This Row],[Start]:[Start]],AJ$5&lt;=Milestones[[#This Row],[End]:[End]]),2,IF(AND(Milestones[[#This Row],[Category]:[Category]]="Milestone",AJ$5&gt;=Milestones[[#This Row],[Start]:[Start]],AJ$5&lt;=Milestones[[#This Row],[End]:[End]]),1,"")),"")</f>
        <v/>
      </c>
      <c r="AK76" s="20" t="str">
        <f ca="1">IFERROR(IF(AND(Milestones[[#This Row],[Category]:[Category]]="Goal",AK$5&gt;=Milestones[[#This Row],[Start]:[Start]],AK$5&lt;=Milestones[[#This Row],[End]:[End]]),2,IF(AND(Milestones[[#This Row],[Category]:[Category]]="Milestone",AK$5&gt;=Milestones[[#This Row],[Start]:[Start]],AK$5&lt;=Milestones[[#This Row],[End]:[End]]),1,"")),"")</f>
        <v/>
      </c>
      <c r="AL76" s="20" t="str">
        <f ca="1">IFERROR(IF(AND(Milestones[[#This Row],[Category]:[Category]]="Goal",AL$5&gt;=Milestones[[#This Row],[Start]:[Start]],AL$5&lt;=Milestones[[#This Row],[End]:[End]]),2,IF(AND(Milestones[[#This Row],[Category]:[Category]]="Milestone",AL$5&gt;=Milestones[[#This Row],[Start]:[Start]],AL$5&lt;=Milestones[[#This Row],[End]:[End]]),1,"")),"")</f>
        <v/>
      </c>
      <c r="AM76" s="20" t="str">
        <f ca="1">IFERROR(IF(AND(Milestones[[#This Row],[Category]:[Category]]="Goal",AM$5&gt;=Milestones[[#This Row],[Start]:[Start]],AM$5&lt;=Milestones[[#This Row],[End]:[End]]),2,IF(AND(Milestones[[#This Row],[Category]:[Category]]="Milestone",AM$5&gt;=Milestones[[#This Row],[Start]:[Start]],AM$5&lt;=Milestones[[#This Row],[End]:[End]]),1,"")),"")</f>
        <v/>
      </c>
      <c r="AN76" s="20" t="str">
        <f ca="1">IFERROR(IF(AND(Milestones[[#This Row],[Category]:[Category]]="Goal",AN$5&gt;=Milestones[[#This Row],[Start]:[Start]],AN$5&lt;=Milestones[[#This Row],[End]:[End]]),2,IF(AND(Milestones[[#This Row],[Category]:[Category]]="Milestone",AN$5&gt;=Milestones[[#This Row],[Start]:[Start]],AN$5&lt;=Milestones[[#This Row],[End]:[End]]),1,"")),"")</f>
        <v/>
      </c>
      <c r="AO76" s="20" t="str">
        <f ca="1">IFERROR(IF(AND(Milestones[[#This Row],[Category]:[Category]]="Goal",AO$5&gt;=Milestones[[#This Row],[Start]:[Start]],AO$5&lt;=Milestones[[#This Row],[End]:[End]]),2,IF(AND(Milestones[[#This Row],[Category]:[Category]]="Milestone",AO$5&gt;=Milestones[[#This Row],[Start]:[Start]],AO$5&lt;=Milestones[[#This Row],[End]:[End]]),1,"")),"")</f>
        <v/>
      </c>
      <c r="AP76" s="20" t="str">
        <f ca="1">IFERROR(IF(AND(Milestones[[#This Row],[Category]:[Category]]="Goal",AP$5&gt;=Milestones[[#This Row],[Start]:[Start]],AP$5&lt;=Milestones[[#This Row],[End]:[End]]),2,IF(AND(Milestones[[#This Row],[Category]:[Category]]="Milestone",AP$5&gt;=Milestones[[#This Row],[Start]:[Start]],AP$5&lt;=Milestones[[#This Row],[End]:[End]]),1,"")),"")</f>
        <v/>
      </c>
      <c r="AQ76" s="20" t="str">
        <f ca="1">IFERROR(IF(AND(Milestones[[#This Row],[Category]:[Category]]="Goal",AQ$5&gt;=Milestones[[#This Row],[Start]:[Start]],AQ$5&lt;=Milestones[[#This Row],[End]:[End]]),2,IF(AND(Milestones[[#This Row],[Category]:[Category]]="Milestone",AQ$5&gt;=Milestones[[#This Row],[Start]:[Start]],AQ$5&lt;=Milestones[[#This Row],[End]:[End]]),1,"")),"")</f>
        <v/>
      </c>
      <c r="AR76" s="20" t="str">
        <f ca="1">IFERROR(IF(AND(Milestones[[#This Row],[Category]:[Category]]="Goal",AR$5&gt;=Milestones[[#This Row],[Start]:[Start]],AR$5&lt;=Milestones[[#This Row],[End]:[End]]),2,IF(AND(Milestones[[#This Row],[Category]:[Category]]="Milestone",AR$5&gt;=Milestones[[#This Row],[Start]:[Start]],AR$5&lt;=Milestones[[#This Row],[End]:[End]]),1,"")),"")</f>
        <v/>
      </c>
      <c r="AS76" s="20" t="str">
        <f ca="1">IFERROR(IF(AND(Milestones[[#This Row],[Category]:[Category]]="Goal",AS$5&gt;=Milestones[[#This Row],[Start]:[Start]],AS$5&lt;=Milestones[[#This Row],[End]:[End]]),2,IF(AND(Milestones[[#This Row],[Category]:[Category]]="Milestone",AS$5&gt;=Milestones[[#This Row],[Start]:[Start]],AS$5&lt;=Milestones[[#This Row],[End]:[End]]),1,"")),"")</f>
        <v/>
      </c>
      <c r="AT76" s="20" t="str">
        <f ca="1">IFERROR(IF(AND(Milestones[[#This Row],[Category]:[Category]]="Goal",AT$5&gt;=Milestones[[#This Row],[Start]:[Start]],AT$5&lt;=Milestones[[#This Row],[End]:[End]]),2,IF(AND(Milestones[[#This Row],[Category]:[Category]]="Milestone",AT$5&gt;=Milestones[[#This Row],[Start]:[Start]],AT$5&lt;=Milestones[[#This Row],[End]:[End]]),1,"")),"")</f>
        <v/>
      </c>
      <c r="AU76" s="20" t="str">
        <f ca="1">IFERROR(IF(AND(Milestones[[#This Row],[Category]:[Category]]="Goal",AU$5&gt;=Milestones[[#This Row],[Start]:[Start]],AU$5&lt;=Milestones[[#This Row],[End]:[End]]),2,IF(AND(Milestones[[#This Row],[Category]:[Category]]="Milestone",AU$5&gt;=Milestones[[#This Row],[Start]:[Start]],AU$5&lt;=Milestones[[#This Row],[End]:[End]]),1,"")),"")</f>
        <v/>
      </c>
      <c r="AV76" s="20" t="str">
        <f ca="1">IFERROR(IF(AND(Milestones[[#This Row],[Category]:[Category]]="Goal",AV$5&gt;=Milestones[[#This Row],[Start]:[Start]],AV$5&lt;=Milestones[[#This Row],[End]:[End]]),2,IF(AND(Milestones[[#This Row],[Category]:[Category]]="Milestone",AV$5&gt;=Milestones[[#This Row],[Start]:[Start]],AV$5&lt;=Milestones[[#This Row],[End]:[End]]),1,"")),"")</f>
        <v/>
      </c>
      <c r="AW76" s="20" t="str">
        <f ca="1">IFERROR(IF(AND(Milestones[[#This Row],[Category]:[Category]]="Goal",AW$5&gt;=Milestones[[#This Row],[Start]:[Start]],AW$5&lt;=Milestones[[#This Row],[End]:[End]]),2,IF(AND(Milestones[[#This Row],[Category]:[Category]]="Milestone",AW$5&gt;=Milestones[[#This Row],[Start]:[Start]],AW$5&lt;=Milestones[[#This Row],[End]:[End]]),1,"")),"")</f>
        <v/>
      </c>
      <c r="AX76" s="20" t="str">
        <f ca="1">IFERROR(IF(AND(Milestones[[#This Row],[Category]:[Category]]="Goal",AX$5&gt;=Milestones[[#This Row],[Start]:[Start]],AX$5&lt;=Milestones[[#This Row],[End]:[End]]),2,IF(AND(Milestones[[#This Row],[Category]:[Category]]="Milestone",AX$5&gt;=Milestones[[#This Row],[Start]:[Start]],AX$5&lt;=Milestones[[#This Row],[End]:[End]]),1,"")),"")</f>
        <v/>
      </c>
      <c r="AY76" s="20" t="str">
        <f ca="1">IFERROR(IF(AND(Milestones[[#This Row],[Category]:[Category]]="Goal",AY$5&gt;=Milestones[[#This Row],[Start]:[Start]],AY$5&lt;=Milestones[[#This Row],[End]:[End]]),2,IF(AND(Milestones[[#This Row],[Category]:[Category]]="Milestone",AY$5&gt;=Milestones[[#This Row],[Start]:[Start]],AY$5&lt;=Milestones[[#This Row],[End]:[End]]),1,"")),"")</f>
        <v/>
      </c>
      <c r="AZ76" s="20" t="str">
        <f ca="1">IFERROR(IF(AND(Milestones[[#This Row],[Category]:[Category]]="Goal",AZ$5&gt;=Milestones[[#This Row],[Start]:[Start]],AZ$5&lt;=Milestones[[#This Row],[End]:[End]]),2,IF(AND(Milestones[[#This Row],[Category]:[Category]]="Milestone",AZ$5&gt;=Milestones[[#This Row],[Start]:[Start]],AZ$5&lt;=Milestones[[#This Row],[End]:[End]]),1,"")),"")</f>
        <v/>
      </c>
      <c r="BA76" s="20" t="str">
        <f ca="1">IFERROR(IF(AND(Milestones[[#This Row],[Category]:[Category]]="Goal",BA$5&gt;=Milestones[[#This Row],[Start]:[Start]],BA$5&lt;=Milestones[[#This Row],[End]:[End]]),2,IF(AND(Milestones[[#This Row],[Category]:[Category]]="Milestone",BA$5&gt;=Milestones[[#This Row],[Start]:[Start]],BA$5&lt;=Milestones[[#This Row],[End]:[End]]),1,"")),"")</f>
        <v/>
      </c>
      <c r="BB76" s="20" t="str">
        <f ca="1">IFERROR(IF(AND(Milestones[[#This Row],[Category]:[Category]]="Goal",BB$5&gt;=Milestones[[#This Row],[Start]:[Start]],BB$5&lt;=Milestones[[#This Row],[End]:[End]]),2,IF(AND(Milestones[[#This Row],[Category]:[Category]]="Milestone",BB$5&gt;=Milestones[[#This Row],[Start]:[Start]],BB$5&lt;=Milestones[[#This Row],[End]:[End]]),1,"")),"")</f>
        <v/>
      </c>
      <c r="BC76" s="20" t="str">
        <f ca="1">IFERROR(IF(AND(Milestones[[#This Row],[Category]:[Category]]="Goal",BC$5&gt;=Milestones[[#This Row],[Start]:[Start]],BC$5&lt;=Milestones[[#This Row],[End]:[End]]),2,IF(AND(Milestones[[#This Row],[Category]:[Category]]="Milestone",BC$5&gt;=Milestones[[#This Row],[Start]:[Start]],BC$5&lt;=Milestones[[#This Row],[End]:[End]]),1,"")),"")</f>
        <v/>
      </c>
      <c r="BD76" s="20" t="str">
        <f ca="1">IFERROR(IF(AND(Milestones[[#This Row],[Category]:[Category]]="Goal",BD$5&gt;=Milestones[[#This Row],[Start]:[Start]],BD$5&lt;=Milestones[[#This Row],[End]:[End]]),2,IF(AND(Milestones[[#This Row],[Category]:[Category]]="Milestone",BD$5&gt;=Milestones[[#This Row],[Start]:[Start]],BD$5&lt;=Milestones[[#This Row],[End]:[End]]),1,"")),"")</f>
        <v/>
      </c>
      <c r="BE76" s="20" t="str">
        <f ca="1">IFERROR(IF(AND(Milestones[[#This Row],[Category]:[Category]]="Goal",BE$5&gt;=Milestones[[#This Row],[Start]:[Start]],BE$5&lt;=Milestones[[#This Row],[End]:[End]]),2,IF(AND(Milestones[[#This Row],[Category]:[Category]]="Milestone",BE$5&gt;=Milestones[[#This Row],[Start]:[Start]],BE$5&lt;=Milestones[[#This Row],[End]:[End]]),1,"")),"")</f>
        <v/>
      </c>
      <c r="BF76" s="20" t="str">
        <f ca="1">IFERROR(IF(AND(Milestones[[#This Row],[Category]:[Category]]="Goal",BF$5&gt;=Milestones[[#This Row],[Start]:[Start]],BF$5&lt;=Milestones[[#This Row],[End]:[End]]),2,IF(AND(Milestones[[#This Row],[Category]:[Category]]="Milestone",BF$5&gt;=Milestones[[#This Row],[Start]:[Start]],BF$5&lt;=Milestones[[#This Row],[End]:[End]]),1,"")),"")</f>
        <v/>
      </c>
      <c r="BG76" s="20" t="str">
        <f ca="1">IFERROR(IF(AND(Milestones[[#This Row],[Category]:[Category]]="Goal",BG$5&gt;=Milestones[[#This Row],[Start]:[Start]],BG$5&lt;=Milestones[[#This Row],[End]:[End]]),2,IF(AND(Milestones[[#This Row],[Category]:[Category]]="Milestone",BG$5&gt;=Milestones[[#This Row],[Start]:[Start]],BG$5&lt;=Milestones[[#This Row],[End]:[End]]),1,"")),"")</f>
        <v/>
      </c>
      <c r="BH76" s="20" t="str">
        <f ca="1">IFERROR(IF(AND(Milestones[[#This Row],[Category]:[Category]]="Goal",BH$5&gt;=Milestones[[#This Row],[Start]:[Start]],BH$5&lt;=Milestones[[#This Row],[End]:[End]]),2,IF(AND(Milestones[[#This Row],[Category]:[Category]]="Milestone",BH$5&gt;=Milestones[[#This Row],[Start]:[Start]],BH$5&lt;=Milestones[[#This Row],[End]:[End]]),1,"")),"")</f>
        <v/>
      </c>
      <c r="BI76" s="20" t="str">
        <f ca="1">IFERROR(IF(AND(Milestones[[#This Row],[Category]:[Category]]="Goal",BI$5&gt;=Milestones[[#This Row],[Start]:[Start]],BI$5&lt;=Milestones[[#This Row],[End]:[End]]),2,IF(AND(Milestones[[#This Row],[Category]:[Category]]="Milestone",BI$5&gt;=Milestones[[#This Row],[Start]:[Start]],BI$5&lt;=Milestones[[#This Row],[End]:[End]]),1,"")),"")</f>
        <v/>
      </c>
      <c r="BJ76" s="20" t="str">
        <f ca="1">IFERROR(IF(AND(Milestones[[#This Row],[Category]:[Category]]="Goal",BJ$5&gt;=Milestones[[#This Row],[Start]:[Start]],BJ$5&lt;=Milestones[[#This Row],[End]:[End]]),2,IF(AND(Milestones[[#This Row],[Category]:[Category]]="Milestone",BJ$5&gt;=Milestones[[#This Row],[Start]:[Start]],BJ$5&lt;=Milestones[[#This Row],[End]:[End]]),1,"")),"")</f>
        <v/>
      </c>
      <c r="BK76" s="20" t="str">
        <f ca="1">IFERROR(IF(AND(Milestones[[#This Row],[Category]:[Category]]="Goal",BK$5&gt;=Milestones[[#This Row],[Start]:[Start]],BK$5&lt;=Milestones[[#This Row],[End]:[End]]),2,IF(AND(Milestones[[#This Row],[Category]:[Category]]="Milestone",BK$5&gt;=Milestones[[#This Row],[Start]:[Start]],BK$5&lt;=Milestones[[#This Row],[End]:[End]]),1,"")),"")</f>
        <v/>
      </c>
      <c r="BL76" s="20" t="str">
        <f ca="1">IFERROR(IF(AND(Milestones[[#This Row],[Category]:[Category]]="Goal",BL$5&gt;=Milestones[[#This Row],[Start]:[Start]],BL$5&lt;=Milestones[[#This Row],[End]:[End]]),2,IF(AND(Milestones[[#This Row],[Category]:[Category]]="Milestone",BL$5&gt;=Milestones[[#This Row],[Start]:[Start]],BL$5&lt;=Milestones[[#This Row],[End]:[End]]),1,"")),"")</f>
        <v/>
      </c>
      <c r="BM76" s="20" t="str">
        <f ca="1">IFERROR(IF(AND(Milestones[[#This Row],[Category]:[Category]]="Goal",BM$5&gt;=Milestones[[#This Row],[Start]:[Start]],BM$5&lt;=Milestones[[#This Row],[End]:[End]]),2,IF(AND(Milestones[[#This Row],[Category]:[Category]]="Milestone",BM$5&gt;=Milestones[[#This Row],[Start]:[Start]],BM$5&lt;=Milestones[[#This Row],[End]:[End]]),1,"")),"")</f>
        <v/>
      </c>
      <c r="BN76" s="20" t="str">
        <f ca="1">IFERROR(IF(AND(Milestones[[#This Row],[Category]:[Category]]="Goal",BN$5&gt;=Milestones[[#This Row],[Start]:[Start]],BN$5&lt;=Milestones[[#This Row],[End]:[End]]),2,IF(AND(Milestones[[#This Row],[Category]:[Category]]="Milestone",BN$5&gt;=Milestones[[#This Row],[Start]:[Start]],BN$5&lt;=Milestones[[#This Row],[End]:[End]]),1,"")),"")</f>
        <v/>
      </c>
      <c r="BO76" s="20" t="str">
        <f ca="1">IFERROR(IF(AND(Milestones[[#This Row],[Category]:[Category]]="Goal",BO$5&gt;=Milestones[[#This Row],[Start]:[Start]],BO$5&lt;=Milestones[[#This Row],[End]:[End]]),2,IF(AND(Milestones[[#This Row],[Category]:[Category]]="Milestone",BO$5&gt;=Milestones[[#This Row],[Start]:[Start]],BO$5&lt;=Milestones[[#This Row],[End]:[End]]),1,"")),"")</f>
        <v/>
      </c>
      <c r="BP76" s="20" t="str">
        <f ca="1">IFERROR(IF(AND(Milestones[[#This Row],[Category]:[Category]]="Goal",BP$5&gt;=Milestones[[#This Row],[Start]:[Start]],BP$5&lt;=Milestones[[#This Row],[End]:[End]]),2,IF(AND(Milestones[[#This Row],[Category]:[Category]]="Milestone",BP$5&gt;=Milestones[[#This Row],[Start]:[Start]],BP$5&lt;=Milestones[[#This Row],[End]:[End]]),1,"")),"")</f>
        <v/>
      </c>
      <c r="BQ76" s="20" t="str">
        <f ca="1">IFERROR(IF(AND(Milestones[[#This Row],[Category]:[Category]]="Goal",BQ$5&gt;=Milestones[[#This Row],[Start]:[Start]],BQ$5&lt;=Milestones[[#This Row],[End]:[End]]),2,IF(AND(Milestones[[#This Row],[Category]:[Category]]="Milestone",BQ$5&gt;=Milestones[[#This Row],[Start]:[Start]],BQ$5&lt;=Milestones[[#This Row],[End]:[End]]),1,"")),"")</f>
        <v/>
      </c>
      <c r="BR76" s="20" t="str">
        <f ca="1">IFERROR(IF(AND(Milestones[[#This Row],[Category]:[Category]]="Goal",BR$5&gt;=Milestones[[#This Row],[Start]:[Start]],BR$5&lt;=Milestones[[#This Row],[End]:[End]]),2,IF(AND(Milestones[[#This Row],[Category]:[Category]]="Milestone",BR$5&gt;=Milestones[[#This Row],[Start]:[Start]],BR$5&lt;=Milestones[[#This Row],[End]:[End]]),1,"")),"")</f>
        <v/>
      </c>
      <c r="BS76" s="20" t="str">
        <f ca="1">IFERROR(IF(AND(Milestones[[#This Row],[Category]:[Category]]="Goal",BS$5&gt;=Milestones[[#This Row],[Start]:[Start]],BS$5&lt;=Milestones[[#This Row],[End]:[End]]),2,IF(AND(Milestones[[#This Row],[Category]:[Category]]="Milestone",BS$5&gt;=Milestones[[#This Row],[Start]:[Start]],BS$5&lt;=Milestones[[#This Row],[End]:[End]]),1,"")),"")</f>
        <v/>
      </c>
      <c r="BT76" s="20" t="str">
        <f ca="1">IFERROR(IF(AND(Milestones[[#This Row],[Category]:[Category]]="Goal",BT$5&gt;=Milestones[[#This Row],[Start]:[Start]],BT$5&lt;=Milestones[[#This Row],[End]:[End]]),2,IF(AND(Milestones[[#This Row],[Category]:[Category]]="Milestone",BT$5&gt;=Milestones[[#This Row],[Start]:[Start]],BT$5&lt;=Milestones[[#This Row],[End]:[End]]),1,"")),"")</f>
        <v/>
      </c>
      <c r="BU76" s="20" t="str">
        <f ca="1">IFERROR(IF(AND(Milestones[[#This Row],[Category]:[Category]]="Goal",BU$5&gt;=Milestones[[#This Row],[Start]:[Start]],BU$5&lt;=Milestones[[#This Row],[End]:[End]]),2,IF(AND(Milestones[[#This Row],[Category]:[Category]]="Milestone",BU$5&gt;=Milestones[[#This Row],[Start]:[Start]],BU$5&lt;=Milestones[[#This Row],[End]:[End]]),1,"")),"")</f>
        <v/>
      </c>
      <c r="BV76" s="20" t="str">
        <f ca="1">IFERROR(IF(AND(Milestones[[#This Row],[Category]:[Category]]="Goal",BV$5&gt;=Milestones[[#This Row],[Start]:[Start]],BV$5&lt;=Milestones[[#This Row],[End]:[End]]),2,IF(AND(Milestones[[#This Row],[Category]:[Category]]="Milestone",BV$5&gt;=Milestones[[#This Row],[Start]:[Start]],BV$5&lt;=Milestones[[#This Row],[End]:[End]]),1,"")),"")</f>
        <v/>
      </c>
      <c r="BW76" s="20" t="str">
        <f ca="1">IFERROR(IF(AND(Milestones[[#This Row],[Category]:[Category]]="Goal",BW$5&gt;=Milestones[[#This Row],[Start]:[Start]],BW$5&lt;=Milestones[[#This Row],[End]:[End]]),2,IF(AND(Milestones[[#This Row],[Category]:[Category]]="Milestone",BW$5&gt;=Milestones[[#This Row],[Start]:[Start]],BW$5&lt;=Milestones[[#This Row],[End]:[End]]),1,"")),"")</f>
        <v/>
      </c>
      <c r="BX76" s="20" t="str">
        <f ca="1">IFERROR(IF(AND(Milestones[[#This Row],[Category]:[Category]]="Goal",BX$5&gt;=Milestones[[#This Row],[Start]:[Start]],BX$5&lt;=Milestones[[#This Row],[End]:[End]]),2,IF(AND(Milestones[[#This Row],[Category]:[Category]]="Milestone",BX$5&gt;=Milestones[[#This Row],[Start]:[Start]],BX$5&lt;=Milestones[[#This Row],[End]:[End]]),1,"")),"")</f>
        <v/>
      </c>
      <c r="BY76" s="20" t="str">
        <f ca="1">IFERROR(IF(AND(Milestones[[#This Row],[Category]:[Category]]="Goal",BY$5&gt;=Milestones[[#This Row],[Start]:[Start]],BY$5&lt;=Milestones[[#This Row],[End]:[End]]),2,IF(AND(Milestones[[#This Row],[Category]:[Category]]="Milestone",BY$5&gt;=Milestones[[#This Row],[Start]:[Start]],BY$5&lt;=Milestones[[#This Row],[End]:[End]]),1,"")),"")</f>
        <v/>
      </c>
      <c r="BZ76" s="20" t="str">
        <f ca="1">IFERROR(IF(AND(Milestones[[#This Row],[Category]:[Category]]="Goal",BZ$5&gt;=Milestones[[#This Row],[Start]:[Start]],BZ$5&lt;=Milestones[[#This Row],[End]:[End]]),2,IF(AND(Milestones[[#This Row],[Category]:[Category]]="Milestone",BZ$5&gt;=Milestones[[#This Row],[Start]:[Start]],BZ$5&lt;=Milestones[[#This Row],[End]:[End]]),1,"")),"")</f>
        <v/>
      </c>
      <c r="CA76" s="20" t="str">
        <f ca="1">IFERROR(IF(AND(Milestones[[#This Row],[Category]:[Category]]="Goal",CA$5&gt;=Milestones[[#This Row],[Start]:[Start]],CA$5&lt;=Milestones[[#This Row],[End]:[End]]),2,IF(AND(Milestones[[#This Row],[Category]:[Category]]="Milestone",CA$5&gt;=Milestones[[#This Row],[Start]:[Start]],CA$5&lt;=Milestones[[#This Row],[End]:[End]]),1,"")),"")</f>
        <v/>
      </c>
      <c r="CB76" s="20" t="str">
        <f ca="1">IFERROR(IF(AND(Milestones[[#This Row],[Category]:[Category]]="Goal",CB$5&gt;=Milestones[[#This Row],[Start]:[Start]],CB$5&lt;=Milestones[[#This Row],[End]:[End]]),2,IF(AND(Milestones[[#This Row],[Category]:[Category]]="Milestone",CB$5&gt;=Milestones[[#This Row],[Start]:[Start]],CB$5&lt;=Milestones[[#This Row],[End]:[End]]),1,"")),"")</f>
        <v/>
      </c>
      <c r="CC76" s="20" t="str">
        <f ca="1">IFERROR(IF(AND(Milestones[[#This Row],[Category]:[Category]]="Goal",CC$5&gt;=Milestones[[#This Row],[Start]:[Start]],CC$5&lt;=Milestones[[#This Row],[End]:[End]]),2,IF(AND(Milestones[[#This Row],[Category]:[Category]]="Milestone",CC$5&gt;=Milestones[[#This Row],[Start]:[Start]],CC$5&lt;=Milestones[[#This Row],[End]:[End]]),1,"")),"")</f>
        <v/>
      </c>
      <c r="CD76" s="20" t="str">
        <f ca="1">IFERROR(IF(AND(Milestones[[#This Row],[Category]:[Category]]="Goal",CD$5&gt;=Milestones[[#This Row],[Start]:[Start]],CD$5&lt;=Milestones[[#This Row],[End]:[End]]),2,IF(AND(Milestones[[#This Row],[Category]:[Category]]="Milestone",CD$5&gt;=Milestones[[#This Row],[Start]:[Start]],CD$5&lt;=Milestones[[#This Row],[End]:[End]]),1,"")),"")</f>
        <v/>
      </c>
      <c r="CE76" s="20" t="str">
        <f ca="1">IFERROR(IF(AND(Milestones[[#This Row],[Category]:[Category]]="Goal",CE$5&gt;=Milestones[[#This Row],[Start]:[Start]],CE$5&lt;=Milestones[[#This Row],[End]:[End]]),2,IF(AND(Milestones[[#This Row],[Category]:[Category]]="Milestone",CE$5&gt;=Milestones[[#This Row],[Start]:[Start]],CE$5&lt;=Milestones[[#This Row],[End]:[End]]),1,"")),"")</f>
        <v/>
      </c>
      <c r="CF76" s="20" t="str">
        <f ca="1">IFERROR(IF(AND(Milestones[[#This Row],[Category]:[Category]]="Goal",CF$5&gt;=Milestones[[#This Row],[Start]:[Start]],CF$5&lt;=Milestones[[#This Row],[End]:[End]]),2,IF(AND(Milestones[[#This Row],[Category]:[Category]]="Milestone",CF$5&gt;=Milestones[[#This Row],[Start]:[Start]],CF$5&lt;=Milestones[[#This Row],[End]:[End]]),1,"")),"")</f>
        <v/>
      </c>
      <c r="CG76" s="20" t="str">
        <f ca="1">IFERROR(IF(AND(Milestones[[#This Row],[Category]:[Category]]="Goal",CG$5&gt;=Milestones[[#This Row],[Start]:[Start]],CG$5&lt;=Milestones[[#This Row],[End]:[End]]),2,IF(AND(Milestones[[#This Row],[Category]:[Category]]="Milestone",CG$5&gt;=Milestones[[#This Row],[Start]:[Start]],CG$5&lt;=Milestones[[#This Row],[End]:[End]]),1,"")),"")</f>
        <v/>
      </c>
      <c r="CH76" s="20" t="str">
        <f ca="1">IFERROR(IF(AND(Milestones[[#This Row],[Category]:[Category]]="Goal",CH$5&gt;=Milestones[[#This Row],[Start]:[Start]],CH$5&lt;=Milestones[[#This Row],[End]:[End]]),2,IF(AND(Milestones[[#This Row],[Category]:[Category]]="Milestone",CH$5&gt;=Milestones[[#This Row],[Start]:[Start]],CH$5&lt;=Milestones[[#This Row],[End]:[End]]),1,"")),"")</f>
        <v/>
      </c>
      <c r="CI76" s="20" t="str">
        <f ca="1">IFERROR(IF(AND(Milestones[[#This Row],[Category]:[Category]]="Goal",CI$5&gt;=Milestones[[#This Row],[Start]:[Start]],CI$5&lt;=Milestones[[#This Row],[End]:[End]]),2,IF(AND(Milestones[[#This Row],[Category]:[Category]]="Milestone",CI$5&gt;=Milestones[[#This Row],[Start]:[Start]],CI$5&lt;=Milestones[[#This Row],[End]:[End]]),1,"")),"")</f>
        <v/>
      </c>
      <c r="CJ76" s="20" t="str">
        <f ca="1">IFERROR(IF(AND(Milestones[[#This Row],[Category]:[Category]]="Goal",CJ$5&gt;=Milestones[[#This Row],[Start]:[Start]],CJ$5&lt;=Milestones[[#This Row],[End]:[End]]),2,IF(AND(Milestones[[#This Row],[Category]:[Category]]="Milestone",CJ$5&gt;=Milestones[[#This Row],[Start]:[Start]],CJ$5&lt;=Milestones[[#This Row],[End]:[End]]),1,"")),"")</f>
        <v/>
      </c>
      <c r="CK76" s="20" t="str">
        <f ca="1">IFERROR(IF(AND(Milestones[[#This Row],[Category]:[Category]]="Goal",CK$5&gt;=Milestones[[#This Row],[Start]:[Start]],CK$5&lt;=Milestones[[#This Row],[End]:[End]]),2,IF(AND(Milestones[[#This Row],[Category]:[Category]]="Milestone",CK$5&gt;=Milestones[[#This Row],[Start]:[Start]],CK$5&lt;=Milestones[[#This Row],[End]:[End]]),1,"")),"")</f>
        <v/>
      </c>
      <c r="CL76" s="20" t="str">
        <f ca="1">IFERROR(IF(AND(Milestones[[#This Row],[Category]:[Category]]="Goal",CL$5&gt;=Milestones[[#This Row],[Start]:[Start]],CL$5&lt;=Milestones[[#This Row],[End]:[End]]),2,IF(AND(Milestones[[#This Row],[Category]:[Category]]="Milestone",CL$5&gt;=Milestones[[#This Row],[Start]:[Start]],CL$5&lt;=Milestones[[#This Row],[End]:[End]]),1,"")),"")</f>
        <v/>
      </c>
      <c r="CM76" s="20" t="str">
        <f ca="1">IFERROR(IF(AND(Milestones[[#This Row],[Category]:[Category]]="Goal",CM$5&gt;=Milestones[[#This Row],[Start]:[Start]],CM$5&lt;=Milestones[[#This Row],[End]:[End]]),2,IF(AND(Milestones[[#This Row],[Category]:[Category]]="Milestone",CM$5&gt;=Milestones[[#This Row],[Start]:[Start]],CM$5&lt;=Milestones[[#This Row],[End]:[End]]),1,"")),"")</f>
        <v/>
      </c>
      <c r="CN76" s="20" t="str">
        <f ca="1">IFERROR(IF(AND(Milestones[[#This Row],[Category]:[Category]]="Goal",CN$5&gt;=Milestones[[#This Row],[Start]:[Start]],CN$5&lt;=Milestones[[#This Row],[End]:[End]]),2,IF(AND(Milestones[[#This Row],[Category]:[Category]]="Milestone",CN$5&gt;=Milestones[[#This Row],[Start]:[Start]],CN$5&lt;=Milestones[[#This Row],[End]:[End]]),1,"")),"")</f>
        <v/>
      </c>
      <c r="CO76" s="20" t="str">
        <f ca="1">IFERROR(IF(AND(Milestones[[#This Row],[Category]:[Category]]="Goal",CO$5&gt;=Milestones[[#This Row],[Start]:[Start]],CO$5&lt;=Milestones[[#This Row],[End]:[End]]),2,IF(AND(Milestones[[#This Row],[Category]:[Category]]="Milestone",CO$5&gt;=Milestones[[#This Row],[Start]:[Start]],CO$5&lt;=Milestones[[#This Row],[End]:[End]]),1,"")),"")</f>
        <v/>
      </c>
      <c r="CP76" s="20" t="str">
        <f ca="1">IFERROR(IF(AND(Milestones[[#This Row],[Category]:[Category]]="Goal",CP$5&gt;=Milestones[[#This Row],[Start]:[Start]],CP$5&lt;=Milestones[[#This Row],[End]:[End]]),2,IF(AND(Milestones[[#This Row],[Category]:[Category]]="Milestone",CP$5&gt;=Milestones[[#This Row],[Start]:[Start]],CP$5&lt;=Milestones[[#This Row],[End]:[End]]),1,"")),"")</f>
        <v/>
      </c>
      <c r="CQ76" s="20" t="str">
        <f ca="1">IFERROR(IF(AND(Milestones[[#This Row],[Category]:[Category]]="Goal",CQ$5&gt;=Milestones[[#This Row],[Start]:[Start]],CQ$5&lt;=Milestones[[#This Row],[End]:[End]]),2,IF(AND(Milestones[[#This Row],[Category]:[Category]]="Milestone",CQ$5&gt;=Milestones[[#This Row],[Start]:[Start]],CQ$5&lt;=Milestones[[#This Row],[End]:[End]]),1,"")),"")</f>
        <v/>
      </c>
      <c r="CR76" s="20" t="str">
        <f ca="1">IFERROR(IF(AND(Milestones[[#This Row],[Category]:[Category]]="Goal",CR$5&gt;=Milestones[[#This Row],[Start]:[Start]],CR$5&lt;=Milestones[[#This Row],[End]:[End]]),2,IF(AND(Milestones[[#This Row],[Category]:[Category]]="Milestone",CR$5&gt;=Milestones[[#This Row],[Start]:[Start]],CR$5&lt;=Milestones[[#This Row],[End]:[End]]),1,"")),"")</f>
        <v/>
      </c>
      <c r="CS76" s="20" t="str">
        <f ca="1">IFERROR(IF(AND(Milestones[[#This Row],[Category]:[Category]]="Goal",CS$5&gt;=Milestones[[#This Row],[Start]:[Start]],CS$5&lt;=Milestones[[#This Row],[End]:[End]]),2,IF(AND(Milestones[[#This Row],[Category]:[Category]]="Milestone",CS$5&gt;=Milestones[[#This Row],[Start]:[Start]],CS$5&lt;=Milestones[[#This Row],[End]:[End]]),1,"")),"")</f>
        <v/>
      </c>
      <c r="CT76" s="20" t="str">
        <f ca="1">IFERROR(IF(AND(Milestones[[#This Row],[Category]:[Category]]="Goal",CT$5&gt;=Milestones[[#This Row],[Start]:[Start]],CT$5&lt;=Milestones[[#This Row],[End]:[End]]),2,IF(AND(Milestones[[#This Row],[Category]:[Category]]="Milestone",CT$5&gt;=Milestones[[#This Row],[Start]:[Start]],CT$5&lt;=Milestones[[#This Row],[End]:[End]]),1,"")),"")</f>
        <v/>
      </c>
      <c r="CU76" s="20" t="str">
        <f ca="1">IFERROR(IF(AND(Milestones[[#This Row],[Category]:[Category]]="Goal",CU$5&gt;=Milestones[[#This Row],[Start]:[Start]],CU$5&lt;=Milestones[[#This Row],[End]:[End]]),2,IF(AND(Milestones[[#This Row],[Category]:[Category]]="Milestone",CU$5&gt;=Milestones[[#This Row],[Start]:[Start]],CU$5&lt;=Milestones[[#This Row],[End]:[End]]),1,"")),"")</f>
        <v/>
      </c>
      <c r="CV76" s="20" t="str">
        <f ca="1">IFERROR(IF(AND(Milestones[[#This Row],[Category]:[Category]]="Goal",CV$5&gt;=Milestones[[#This Row],[Start]:[Start]],CV$5&lt;=Milestones[[#This Row],[End]:[End]]),2,IF(AND(Milestones[[#This Row],[Category]:[Category]]="Milestone",CV$5&gt;=Milestones[[#This Row],[Start]:[Start]],CV$5&lt;=Milestones[[#This Row],[End]:[End]]),1,"")),"")</f>
        <v/>
      </c>
      <c r="CW76" s="20" t="str">
        <f ca="1">IFERROR(IF(AND(Milestones[[#This Row],[Category]:[Category]]="Goal",CW$5&gt;=Milestones[[#This Row],[Start]:[Start]],CW$5&lt;=Milestones[[#This Row],[End]:[End]]),2,IF(AND(Milestones[[#This Row],[Category]:[Category]]="Milestone",CW$5&gt;=Milestones[[#This Row],[Start]:[Start]],CW$5&lt;=Milestones[[#This Row],[End]:[End]]),1,"")),"")</f>
        <v/>
      </c>
      <c r="CX76" s="20" t="str">
        <f ca="1">IFERROR(IF(AND(Milestones[[#This Row],[Category]:[Category]]="Goal",CX$5&gt;=Milestones[[#This Row],[Start]:[Start]],CX$5&lt;=Milestones[[#This Row],[End]:[End]]),2,IF(AND(Milestones[[#This Row],[Category]:[Category]]="Milestone",CX$5&gt;=Milestones[[#This Row],[Start]:[Start]],CX$5&lt;=Milestones[[#This Row],[End]:[End]]),1,"")),"")</f>
        <v/>
      </c>
      <c r="CY76" s="20" t="str">
        <f ca="1">IFERROR(IF(AND(Milestones[[#This Row],[Category]:[Category]]="Goal",CY$5&gt;=Milestones[[#This Row],[Start]:[Start]],CY$5&lt;=Milestones[[#This Row],[End]:[End]]),2,IF(AND(Milestones[[#This Row],[Category]:[Category]]="Milestone",CY$5&gt;=Milestones[[#This Row],[Start]:[Start]],CY$5&lt;=Milestones[[#This Row],[End]:[End]]),1,"")),"")</f>
        <v/>
      </c>
      <c r="CZ76" s="20" t="str">
        <f ca="1">IFERROR(IF(AND(Milestones[[#This Row],[Category]:[Category]]="Goal",CZ$5&gt;=Milestones[[#This Row],[Start]:[Start]],CZ$5&lt;=Milestones[[#This Row],[End]:[End]]),2,IF(AND(Milestones[[#This Row],[Category]:[Category]]="Milestone",CZ$5&gt;=Milestones[[#This Row],[Start]:[Start]],CZ$5&lt;=Milestones[[#This Row],[End]:[End]]),1,"")),"")</f>
        <v/>
      </c>
      <c r="DA76" s="20" t="str">
        <f ca="1">IFERROR(IF(AND(Milestones[[#This Row],[Category]:[Category]]="Goal",DA$5&gt;=Milestones[[#This Row],[Start]:[Start]],DA$5&lt;=Milestones[[#This Row],[End]:[End]]),2,IF(AND(Milestones[[#This Row],[Category]:[Category]]="Milestone",DA$5&gt;=Milestones[[#This Row],[Start]:[Start]],DA$5&lt;=Milestones[[#This Row],[End]:[End]]),1,"")),"")</f>
        <v/>
      </c>
      <c r="DB76" s="20" t="str">
        <f ca="1">IFERROR(IF(AND(Milestones[[#This Row],[Category]:[Category]]="Goal",DB$5&gt;=Milestones[[#This Row],[Start]:[Start]],DB$5&lt;=Milestones[[#This Row],[End]:[End]]),2,IF(AND(Milestones[[#This Row],[Category]:[Category]]="Milestone",DB$5&gt;=Milestones[[#This Row],[Start]:[Start]],DB$5&lt;=Milestones[[#This Row],[End]:[End]]),1,"")),"")</f>
        <v/>
      </c>
      <c r="DC76" s="20" t="str">
        <f ca="1">IFERROR(IF(AND(Milestones[[#This Row],[Category]:[Category]]="Goal",DC$5&gt;=Milestones[[#This Row],[Start]:[Start]],DC$5&lt;=Milestones[[#This Row],[End]:[End]]),2,IF(AND(Milestones[[#This Row],[Category]:[Category]]="Milestone",DC$5&gt;=Milestones[[#This Row],[Start]:[Start]],DC$5&lt;=Milestones[[#This Row],[End]:[End]]),1,"")),"")</f>
        <v/>
      </c>
      <c r="DD76" s="20" t="str">
        <f ca="1">IFERROR(IF(AND(Milestones[[#This Row],[Category]:[Category]]="Goal",DD$5&gt;=Milestones[[#This Row],[Start]:[Start]],DD$5&lt;=Milestones[[#This Row],[End]:[End]]),2,IF(AND(Milestones[[#This Row],[Category]:[Category]]="Milestone",DD$5&gt;=Milestones[[#This Row],[Start]:[Start]],DD$5&lt;=Milestones[[#This Row],[End]:[End]]),1,"")),"")</f>
        <v/>
      </c>
      <c r="DE76" s="20" t="str">
        <f ca="1">IFERROR(IF(AND(Milestones[[#This Row],[Category]:[Category]]="Goal",DE$5&gt;=Milestones[[#This Row],[Start]:[Start]],DE$5&lt;=Milestones[[#This Row],[End]:[End]]),2,IF(AND(Milestones[[#This Row],[Category]:[Category]]="Milestone",DE$5&gt;=Milestones[[#This Row],[Start]:[Start]],DE$5&lt;=Milestones[[#This Row],[End]:[End]]),1,"")),"")</f>
        <v/>
      </c>
      <c r="DF76" s="20" t="str">
        <f ca="1">IFERROR(IF(AND(Milestones[[#This Row],[Category]:[Category]]="Goal",DF$5&gt;=Milestones[[#This Row],[Start]:[Start]],DF$5&lt;=Milestones[[#This Row],[End]:[End]]),2,IF(AND(Milestones[[#This Row],[Category]:[Category]]="Milestone",DF$5&gt;=Milestones[[#This Row],[Start]:[Start]],DF$5&lt;=Milestones[[#This Row],[End]:[End]]),1,"")),"")</f>
        <v/>
      </c>
      <c r="DG76" s="20" t="str">
        <f ca="1">IFERROR(IF(AND(Milestones[[#This Row],[Category]:[Category]]="Goal",DG$5&gt;=Milestones[[#This Row],[Start]:[Start]],DG$5&lt;=Milestones[[#This Row],[End]:[End]]),2,IF(AND(Milestones[[#This Row],[Category]:[Category]]="Milestone",DG$5&gt;=Milestones[[#This Row],[Start]:[Start]],DG$5&lt;=Milestones[[#This Row],[End]:[End]]),1,"")),"")</f>
        <v/>
      </c>
      <c r="DH76" s="20" t="str">
        <f ca="1">IFERROR(IF(AND(Milestones[[#This Row],[Category]:[Category]]="Goal",DH$5&gt;=Milestones[[#This Row],[Start]:[Start]],DH$5&lt;=Milestones[[#This Row],[End]:[End]]),2,IF(AND(Milestones[[#This Row],[Category]:[Category]]="Milestone",DH$5&gt;=Milestones[[#This Row],[Start]:[Start]],DH$5&lt;=Milestones[[#This Row],[End]:[End]]),1,"")),"")</f>
        <v/>
      </c>
      <c r="DI76" s="20" t="str">
        <f ca="1">IFERROR(IF(AND(Milestones[[#This Row],[Category]:[Category]]="Goal",DI$5&gt;=Milestones[[#This Row],[Start]:[Start]],DI$5&lt;=Milestones[[#This Row],[End]:[End]]),2,IF(AND(Milestones[[#This Row],[Category]:[Category]]="Milestone",DI$5&gt;=Milestones[[#This Row],[Start]:[Start]],DI$5&lt;=Milestones[[#This Row],[End]:[End]]),1,"")),"")</f>
        <v/>
      </c>
      <c r="DJ76" s="20" t="str">
        <f ca="1">IFERROR(IF(AND(Milestones[[#This Row],[Category]:[Category]]="Goal",DJ$5&gt;=Milestones[[#This Row],[Start]:[Start]],DJ$5&lt;=Milestones[[#This Row],[End]:[End]]),2,IF(AND(Milestones[[#This Row],[Category]:[Category]]="Milestone",DJ$5&gt;=Milestones[[#This Row],[Start]:[Start]],DJ$5&lt;=Milestones[[#This Row],[End]:[End]]),1,"")),"")</f>
        <v/>
      </c>
      <c r="DK76" s="20" t="str">
        <f ca="1">IFERROR(IF(AND(Milestones[[#This Row],[Category]:[Category]]="Goal",DK$5&gt;=Milestones[[#This Row],[Start]:[Start]],DK$5&lt;=Milestones[[#This Row],[End]:[End]]),2,IF(AND(Milestones[[#This Row],[Category]:[Category]]="Milestone",DK$5&gt;=Milestones[[#This Row],[Start]:[Start]],DK$5&lt;=Milestones[[#This Row],[End]:[End]]),1,"")),"")</f>
        <v/>
      </c>
      <c r="DL76" s="20" t="str">
        <f ca="1">IFERROR(IF(AND(Milestones[[#This Row],[Category]:[Category]]="Goal",DL$5&gt;=Milestones[[#This Row],[Start]:[Start]],DL$5&lt;=Milestones[[#This Row],[End]:[End]]),2,IF(AND(Milestones[[#This Row],[Category]:[Category]]="Milestone",DL$5&gt;=Milestones[[#This Row],[Start]:[Start]],DL$5&lt;=Milestones[[#This Row],[End]:[End]]),1,"")),"")</f>
        <v/>
      </c>
      <c r="DM76" s="20" t="str">
        <f ca="1">IFERROR(IF(AND(Milestones[[#This Row],[Category]:[Category]]="Goal",DM$5&gt;=Milestones[[#This Row],[Start]:[Start]],DM$5&lt;=Milestones[[#This Row],[End]:[End]]),2,IF(AND(Milestones[[#This Row],[Category]:[Category]]="Milestone",DM$5&gt;=Milestones[[#This Row],[Start]:[Start]],DM$5&lt;=Milestones[[#This Row],[End]:[End]]),1,"")),"")</f>
        <v/>
      </c>
      <c r="DN76" s="20" t="str">
        <f ca="1">IFERROR(IF(AND(Milestones[[#This Row],[Category]:[Category]]="Goal",DN$5&gt;=Milestones[[#This Row],[Start]:[Start]],DN$5&lt;=Milestones[[#This Row],[End]:[End]]),2,IF(AND(Milestones[[#This Row],[Category]:[Category]]="Milestone",DN$5&gt;=Milestones[[#This Row],[Start]:[Start]],DN$5&lt;=Milestones[[#This Row],[End]:[End]]),1,"")),"")</f>
        <v/>
      </c>
      <c r="DO76" s="20" t="str">
        <f ca="1">IFERROR(IF(AND(Milestones[[#This Row],[Category]:[Category]]="Goal",DO$5&gt;=Milestones[[#This Row],[Start]:[Start]],DO$5&lt;=Milestones[[#This Row],[End]:[End]]),2,IF(AND(Milestones[[#This Row],[Category]:[Category]]="Milestone",DO$5&gt;=Milestones[[#This Row],[Start]:[Start]],DO$5&lt;=Milestones[[#This Row],[End]:[End]]),1,"")),"")</f>
        <v/>
      </c>
      <c r="DP76" s="20" t="str">
        <f ca="1">IFERROR(IF(AND(Milestones[[#This Row],[Category]:[Category]]="Goal",DP$5&gt;=Milestones[[#This Row],[Start]:[Start]],DP$5&lt;=Milestones[[#This Row],[End]:[End]]),2,IF(AND(Milestones[[#This Row],[Category]:[Category]]="Milestone",DP$5&gt;=Milestones[[#This Row],[Start]:[Start]],DP$5&lt;=Milestones[[#This Row],[End]:[End]]),1,"")),"")</f>
        <v/>
      </c>
      <c r="DQ76" s="20" t="str">
        <f ca="1">IFERROR(IF(AND(Milestones[[#This Row],[Category]:[Category]]="Goal",DQ$5&gt;=Milestones[[#This Row],[Start]:[Start]],DQ$5&lt;=Milestones[[#This Row],[End]:[End]]),2,IF(AND(Milestones[[#This Row],[Category]:[Category]]="Milestone",DQ$5&gt;=Milestones[[#This Row],[Start]:[Start]],DQ$5&lt;=Milestones[[#This Row],[End]:[End]]),1,"")),"")</f>
        <v/>
      </c>
      <c r="DR76" s="20" t="str">
        <f ca="1">IFERROR(IF(AND(Milestones[[#This Row],[Category]:[Category]]="Goal",DR$5&gt;=Milestones[[#This Row],[Start]:[Start]],DR$5&lt;=Milestones[[#This Row],[End]:[End]]),2,IF(AND(Milestones[[#This Row],[Category]:[Category]]="Milestone",DR$5&gt;=Milestones[[#This Row],[Start]:[Start]],DR$5&lt;=Milestones[[#This Row],[End]:[End]]),1,"")),"")</f>
        <v/>
      </c>
      <c r="DS76" s="20" t="str">
        <f ca="1">IFERROR(IF(AND(Milestones[[#This Row],[Category]:[Category]]="Goal",DS$5&gt;=Milestones[[#This Row],[Start]:[Start]],DS$5&lt;=Milestones[[#This Row],[End]:[End]]),2,IF(AND(Milestones[[#This Row],[Category]:[Category]]="Milestone",DS$5&gt;=Milestones[[#This Row],[Start]:[Start]],DS$5&lt;=Milestones[[#This Row],[End]:[End]]),1,"")),"")</f>
        <v/>
      </c>
      <c r="DT76" s="20" t="str">
        <f ca="1">IFERROR(IF(AND(Milestones[[#This Row],[Category]:[Category]]="Goal",DT$5&gt;=Milestones[[#This Row],[Start]:[Start]],DT$5&lt;=Milestones[[#This Row],[End]:[End]]),2,IF(AND(Milestones[[#This Row],[Category]:[Category]]="Milestone",DT$5&gt;=Milestones[[#This Row],[Start]:[Start]],DT$5&lt;=Milestones[[#This Row],[End]:[End]]),1,"")),"")</f>
        <v/>
      </c>
      <c r="DU76" s="20" t="str">
        <f ca="1">IFERROR(IF(AND(Milestones[[#This Row],[Category]:[Category]]="Goal",DU$5&gt;=Milestones[[#This Row],[Start]:[Start]],DU$5&lt;=Milestones[[#This Row],[End]:[End]]),2,IF(AND(Milestones[[#This Row],[Category]:[Category]]="Milestone",DU$5&gt;=Milestones[[#This Row],[Start]:[Start]],DU$5&lt;=Milestones[[#This Row],[End]:[End]]),1,"")),"")</f>
        <v/>
      </c>
      <c r="DV76" s="20" t="str">
        <f ca="1">IFERROR(IF(AND(Milestones[[#This Row],[Category]:[Category]]="Goal",DV$5&gt;=Milestones[[#This Row],[Start]:[Start]],DV$5&lt;=Milestones[[#This Row],[End]:[End]]),2,IF(AND(Milestones[[#This Row],[Category]:[Category]]="Milestone",DV$5&gt;=Milestones[[#This Row],[Start]:[Start]],DV$5&lt;=Milestones[[#This Row],[End]:[End]]),1,"")),"")</f>
        <v/>
      </c>
      <c r="DW76" s="20" t="str">
        <f ca="1">IFERROR(IF(AND(Milestones[[#This Row],[Category]:[Category]]="Goal",DW$5&gt;=Milestones[[#This Row],[Start]:[Start]],DW$5&lt;=Milestones[[#This Row],[End]:[End]]),2,IF(AND(Milestones[[#This Row],[Category]:[Category]]="Milestone",DW$5&gt;=Milestones[[#This Row],[Start]:[Start]],DW$5&lt;=Milestones[[#This Row],[End]:[End]]),1,"")),"")</f>
        <v/>
      </c>
      <c r="DX76" s="20" t="str">
        <f ca="1">IFERROR(IF(AND(Milestones[[#This Row],[Category]:[Category]]="Goal",DX$5&gt;=Milestones[[#This Row],[Start]:[Start]],DX$5&lt;=Milestones[[#This Row],[End]:[End]]),2,IF(AND(Milestones[[#This Row],[Category]:[Category]]="Milestone",DX$5&gt;=Milestones[[#This Row],[Start]:[Start]],DX$5&lt;=Milestones[[#This Row],[End]:[End]]),1,"")),"")</f>
        <v/>
      </c>
      <c r="DY76" s="20" t="str">
        <f ca="1">IFERROR(IF(AND(Milestones[[#This Row],[Category]:[Category]]="Goal",DY$5&gt;=Milestones[[#This Row],[Start]:[Start]],DY$5&lt;=Milestones[[#This Row],[End]:[End]]),2,IF(AND(Milestones[[#This Row],[Category]:[Category]]="Milestone",DY$5&gt;=Milestones[[#This Row],[Start]:[Start]],DY$5&lt;=Milestones[[#This Row],[End]:[End]]),1,"")),"")</f>
        <v/>
      </c>
      <c r="DZ76" s="20" t="str">
        <f ca="1">IFERROR(IF(AND(Milestones[[#This Row],[Category]:[Category]]="Goal",DZ$5&gt;=Milestones[[#This Row],[Start]:[Start]],DZ$5&lt;=Milestones[[#This Row],[End]:[End]]),2,IF(AND(Milestones[[#This Row],[Category]:[Category]]="Milestone",DZ$5&gt;=Milestones[[#This Row],[Start]:[Start]],DZ$5&lt;=Milestones[[#This Row],[End]:[End]]),1,"")),"")</f>
        <v/>
      </c>
      <c r="EA76" s="20" t="str">
        <f ca="1">IFERROR(IF(AND(Milestones[[#This Row],[Category]:[Category]]="Goal",EA$5&gt;=Milestones[[#This Row],[Start]:[Start]],EA$5&lt;=Milestones[[#This Row],[End]:[End]]),2,IF(AND(Milestones[[#This Row],[Category]:[Category]]="Milestone",EA$5&gt;=Milestones[[#This Row],[Start]:[Start]],EA$5&lt;=Milestones[[#This Row],[End]:[End]]),1,"")),"")</f>
        <v/>
      </c>
      <c r="EB76" s="20" t="str">
        <f ca="1">IFERROR(IF(AND(Milestones[[#This Row],[Category]:[Category]]="Goal",EB$5&gt;=Milestones[[#This Row],[Start]:[Start]],EB$5&lt;=Milestones[[#This Row],[End]:[End]]),2,IF(AND(Milestones[[#This Row],[Category]:[Category]]="Milestone",EB$5&gt;=Milestones[[#This Row],[Start]:[Start]],EB$5&lt;=Milestones[[#This Row],[End]:[End]]),1,"")),"")</f>
        <v/>
      </c>
      <c r="EC76" s="20" t="str">
        <f ca="1">IFERROR(IF(AND(Milestones[[#This Row],[Category]:[Category]]="Goal",EC$5&gt;=Milestones[[#This Row],[Start]:[Start]],EC$5&lt;=Milestones[[#This Row],[End]:[End]]),2,IF(AND(Milestones[[#This Row],[Category]:[Category]]="Milestone",EC$5&gt;=Milestones[[#This Row],[Start]:[Start]],EC$5&lt;=Milestones[[#This Row],[End]:[End]]),1,"")),"")</f>
        <v/>
      </c>
      <c r="ED76" s="20" t="str">
        <f ca="1">IFERROR(IF(AND(Milestones[[#This Row],[Category]:[Category]]="Goal",ED$5&gt;=Milestones[[#This Row],[Start]:[Start]],ED$5&lt;=Milestones[[#This Row],[End]:[End]]),2,IF(AND(Milestones[[#This Row],[Category]:[Category]]="Milestone",ED$5&gt;=Milestones[[#This Row],[Start]:[Start]],ED$5&lt;=Milestones[[#This Row],[End]:[End]]),1,"")),"")</f>
        <v/>
      </c>
      <c r="EE76" s="20" t="str">
        <f ca="1">IFERROR(IF(AND(Milestones[[#This Row],[Category]:[Category]]="Goal",EE$5&gt;=Milestones[[#This Row],[Start]:[Start]],EE$5&lt;=Milestones[[#This Row],[End]:[End]]),2,IF(AND(Milestones[[#This Row],[Category]:[Category]]="Milestone",EE$5&gt;=Milestones[[#This Row],[Start]:[Start]],EE$5&lt;=Milestones[[#This Row],[End]:[End]]),1,"")),"")</f>
        <v/>
      </c>
      <c r="EF76" s="20" t="str">
        <f ca="1">IFERROR(IF(AND(Milestones[[#This Row],[Category]:[Category]]="Goal",EF$5&gt;=Milestones[[#This Row],[Start]:[Start]],EF$5&lt;=Milestones[[#This Row],[End]:[End]]),2,IF(AND(Milestones[[#This Row],[Category]:[Category]]="Milestone",EF$5&gt;=Milestones[[#This Row],[Start]:[Start]],EF$5&lt;=Milestones[[#This Row],[End]:[End]]),1,"")),"")</f>
        <v/>
      </c>
      <c r="EG76" s="20" t="str">
        <f ca="1">IFERROR(IF(AND(Milestones[[#This Row],[Category]:[Category]]="Goal",EG$5&gt;=Milestones[[#This Row],[Start]:[Start]],EG$5&lt;=Milestones[[#This Row],[End]:[End]]),2,IF(AND(Milestones[[#This Row],[Category]:[Category]]="Milestone",EG$5&gt;=Milestones[[#This Row],[Start]:[Start]],EG$5&lt;=Milestones[[#This Row],[End]:[End]]),1,"")),"")</f>
        <v/>
      </c>
      <c r="EH76" s="20" t="str">
        <f ca="1">IFERROR(IF(AND(Milestones[[#This Row],[Category]:[Category]]="Goal",EH$5&gt;=Milestones[[#This Row],[Start]:[Start]],EH$5&lt;=Milestones[[#This Row],[End]:[End]]),2,IF(AND(Milestones[[#This Row],[Category]:[Category]]="Milestone",EH$5&gt;=Milestones[[#This Row],[Start]:[Start]],EH$5&lt;=Milestones[[#This Row],[End]:[End]]),1,"")),"")</f>
        <v/>
      </c>
      <c r="EI76" s="20" t="str">
        <f ca="1">IFERROR(IF(AND(Milestones[[#This Row],[Category]:[Category]]="Goal",EI$5&gt;=Milestones[[#This Row],[Start]:[Start]],EI$5&lt;=Milestones[[#This Row],[End]:[End]]),2,IF(AND(Milestones[[#This Row],[Category]:[Category]]="Milestone",EI$5&gt;=Milestones[[#This Row],[Start]:[Start]],EI$5&lt;=Milestones[[#This Row],[End]:[End]]),1,"")),"")</f>
        <v/>
      </c>
      <c r="EJ76" s="20" t="str">
        <f ca="1">IFERROR(IF(AND(Milestones[[#This Row],[Category]:[Category]]="Goal",EJ$5&gt;=Milestones[[#This Row],[Start]:[Start]],EJ$5&lt;=Milestones[[#This Row],[End]:[End]]),2,IF(AND(Milestones[[#This Row],[Category]:[Category]]="Milestone",EJ$5&gt;=Milestones[[#This Row],[Start]:[Start]],EJ$5&lt;=Milestones[[#This Row],[End]:[End]]),1,"")),"")</f>
        <v/>
      </c>
      <c r="EK76" s="20" t="str">
        <f ca="1">IFERROR(IF(AND(Milestones[[#This Row],[Category]:[Category]]="Goal",EK$5&gt;=Milestones[[#This Row],[Start]:[Start]],EK$5&lt;=Milestones[[#This Row],[End]:[End]]),2,IF(AND(Milestones[[#This Row],[Category]:[Category]]="Milestone",EK$5&gt;=Milestones[[#This Row],[Start]:[Start]],EK$5&lt;=Milestones[[#This Row],[End]:[End]]),1,"")),"")</f>
        <v/>
      </c>
      <c r="EL76" s="20" t="str">
        <f ca="1">IFERROR(IF(AND(Milestones[[#This Row],[Category]:[Category]]="Goal",EL$5&gt;=Milestones[[#This Row],[Start]:[Start]],EL$5&lt;=Milestones[[#This Row],[End]:[End]]),2,IF(AND(Milestones[[#This Row],[Category]:[Category]]="Milestone",EL$5&gt;=Milestones[[#This Row],[Start]:[Start]],EL$5&lt;=Milestones[[#This Row],[End]:[End]]),1,"")),"")</f>
        <v/>
      </c>
      <c r="EM76" s="20" t="str">
        <f ca="1">IFERROR(IF(AND(Milestones[[#This Row],[Category]:[Category]]="Goal",EM$5&gt;=Milestones[[#This Row],[Start]:[Start]],EM$5&lt;=Milestones[[#This Row],[End]:[End]]),2,IF(AND(Milestones[[#This Row],[Category]:[Category]]="Milestone",EM$5&gt;=Milestones[[#This Row],[Start]:[Start]],EM$5&lt;=Milestones[[#This Row],[End]:[End]]),1,"")),"")</f>
        <v/>
      </c>
      <c r="EN76" s="20" t="str">
        <f ca="1">IFERROR(IF(AND(Milestones[[#This Row],[Category]:[Category]]="Goal",EN$5&gt;=Milestones[[#This Row],[Start]:[Start]],EN$5&lt;=Milestones[[#This Row],[End]:[End]]),2,IF(AND(Milestones[[#This Row],[Category]:[Category]]="Milestone",EN$5&gt;=Milestones[[#This Row],[Start]:[Start]],EN$5&lt;=Milestones[[#This Row],[End]:[End]]),1,"")),"")</f>
        <v/>
      </c>
      <c r="EO76" s="20" t="str">
        <f ca="1">IFERROR(IF(AND(Milestones[[#This Row],[Category]:[Category]]="Goal",EO$5&gt;=Milestones[[#This Row],[Start]:[Start]],EO$5&lt;=Milestones[[#This Row],[End]:[End]]),2,IF(AND(Milestones[[#This Row],[Category]:[Category]]="Milestone",EO$5&gt;=Milestones[[#This Row],[Start]:[Start]],EO$5&lt;=Milestones[[#This Row],[End]:[End]]),1,"")),"")</f>
        <v/>
      </c>
      <c r="EP76" s="20" t="str">
        <f ca="1">IFERROR(IF(AND(Milestones[[#This Row],[Category]:[Category]]="Goal",EP$5&gt;=Milestones[[#This Row],[Start]:[Start]],EP$5&lt;=Milestones[[#This Row],[End]:[End]]),2,IF(AND(Milestones[[#This Row],[Category]:[Category]]="Milestone",EP$5&gt;=Milestones[[#This Row],[Start]:[Start]],EP$5&lt;=Milestones[[#This Row],[End]:[End]]),1,"")),"")</f>
        <v/>
      </c>
      <c r="EQ76" s="20" t="str">
        <f ca="1">IFERROR(IF(AND(Milestones[[#This Row],[Category]:[Category]]="Goal",EQ$5&gt;=Milestones[[#This Row],[Start]:[Start]],EQ$5&lt;=Milestones[[#This Row],[End]:[End]]),2,IF(AND(Milestones[[#This Row],[Category]:[Category]]="Milestone",EQ$5&gt;=Milestones[[#This Row],[Start]:[Start]],EQ$5&lt;=Milestones[[#This Row],[End]:[End]]),1,"")),"")</f>
        <v/>
      </c>
      <c r="ER76" s="20" t="str">
        <f ca="1">IFERROR(IF(AND(Milestones[[#This Row],[Category]:[Category]]="Goal",ER$5&gt;=Milestones[[#This Row],[Start]:[Start]],ER$5&lt;=Milestones[[#This Row],[End]:[End]]),2,IF(AND(Milestones[[#This Row],[Category]:[Category]]="Milestone",ER$5&gt;=Milestones[[#This Row],[Start]:[Start]],ER$5&lt;=Milestones[[#This Row],[End]:[End]]),1,"")),"")</f>
        <v/>
      </c>
    </row>
    <row r="77" spans="2:148" ht="15" customHeight="1" x14ac:dyDescent="0.3">
      <c r="B77" s="41">
        <f t="shared" si="74"/>
        <v>70</v>
      </c>
      <c r="C77" s="63" t="s">
        <v>163</v>
      </c>
      <c r="D77" s="61" t="s">
        <v>39</v>
      </c>
      <c r="E77" s="37" t="s">
        <v>59</v>
      </c>
      <c r="F77" s="64" t="s">
        <v>11</v>
      </c>
      <c r="G77" s="43">
        <v>67</v>
      </c>
      <c r="H77" s="35"/>
      <c r="I77" s="58">
        <f>IFERROR(IF(Milestones[[#This Row],[Activity]]="","",WORKDAY(IF(Milestones[[#This Row],[Predecessor]]="",IF(O76&lt;&gt;"", O76, L76),IF(INDEX(Milestones[Actual End],Milestones[[#This Row],[Predecessor]])&lt;&gt;"",INDEX(Milestones[Actual End],Milestones[[#This Row],[Predecessor]]),INDEX(Milestones[End],Milestones[[#This Row],[Predecessor]]))),Milestones[[#This Row],[Lag Days (Working Days)]],Table5[Holidays])),"")</f>
        <v>43430</v>
      </c>
      <c r="J77" s="70">
        <v>3</v>
      </c>
      <c r="K77" s="46">
        <f>IF(Milestones[[#This Row],[Responsible]]="",Milestones[[#This Row],[Effort (Working Days)]],IFERROR(ROUND(Milestones[[#This Row],[Effort (Working Days)]]/VLOOKUP(Milestones[[#This Row],[Responsible]],ProjectPersonnel[],2,FALSE)*4,0)/4,0))</f>
        <v>7.5</v>
      </c>
      <c r="L77" s="47">
        <f>IFERROR(WORKDAY(Milestones[[#This Row],[Start]],Milestones[[#This Row],[Task Duration]],Table5[Holidays]),"")</f>
        <v>43439</v>
      </c>
      <c r="M77" s="49" t="s">
        <v>155</v>
      </c>
      <c r="N77" s="49"/>
      <c r="O77" s="49"/>
      <c r="P77" s="72">
        <v>0</v>
      </c>
      <c r="Q77" s="13"/>
      <c r="R77" s="13"/>
      <c r="T77" s="20" t="str">
        <f ca="1">IFERROR(IF(AND(Milestones[[#This Row],[Category]:[Category]]="Goal",T$5&gt;=Milestones[[#This Row],[Start]:[Start]],T$5&lt;=Milestones[[#This Row],[End]:[End]]),2,IF(AND(Milestones[[#This Row],[Category]:[Category]]="Milestone",T$5&gt;=Milestones[[#This Row],[Start]:[Start]],T$5&lt;=Milestones[[#This Row],[End]:[End]]),1,"")),"")</f>
        <v/>
      </c>
      <c r="U77" s="20" t="str">
        <f ca="1">IFERROR(IF(AND(Milestones[[#This Row],[Category]:[Category]]="Goal",U$5&gt;=Milestones[[#This Row],[Start]:[Start]],U$5&lt;=Milestones[[#This Row],[End]:[End]]),2,IF(AND(Milestones[[#This Row],[Category]:[Category]]="Milestone",U$5&gt;=Milestones[[#This Row],[Start]:[Start]],U$5&lt;=Milestones[[#This Row],[End]:[End]]),1,"")),"")</f>
        <v/>
      </c>
      <c r="V77" s="20" t="str">
        <f ca="1">IFERROR(IF(AND(Milestones[[#This Row],[Category]:[Category]]="Goal",V$5&gt;=Milestones[[#This Row],[Start]:[Start]],V$5&lt;=Milestones[[#This Row],[End]:[End]]),2,IF(AND(Milestones[[#This Row],[Category]:[Category]]="Milestone",V$5&gt;=Milestones[[#This Row],[Start]:[Start]],V$5&lt;=Milestones[[#This Row],[End]:[End]]),1,"")),"")</f>
        <v/>
      </c>
      <c r="W77" s="20" t="str">
        <f ca="1">IFERROR(IF(AND(Milestones[[#This Row],[Category]:[Category]]="Goal",W$5&gt;=Milestones[[#This Row],[Start]:[Start]],W$5&lt;=Milestones[[#This Row],[End]:[End]]),2,IF(AND(Milestones[[#This Row],[Category]:[Category]]="Milestone",W$5&gt;=Milestones[[#This Row],[Start]:[Start]],W$5&lt;=Milestones[[#This Row],[End]:[End]]),1,"")),"")</f>
        <v/>
      </c>
      <c r="X77" s="20" t="str">
        <f ca="1">IFERROR(IF(AND(Milestones[[#This Row],[Category]:[Category]]="Goal",X$5&gt;=Milestones[[#This Row],[Start]:[Start]],X$5&lt;=Milestones[[#This Row],[End]:[End]]),2,IF(AND(Milestones[[#This Row],[Category]:[Category]]="Milestone",X$5&gt;=Milestones[[#This Row],[Start]:[Start]],X$5&lt;=Milestones[[#This Row],[End]:[End]]),1,"")),"")</f>
        <v/>
      </c>
      <c r="Y77" s="20" t="str">
        <f ca="1">IFERROR(IF(AND(Milestones[[#This Row],[Category]:[Category]]="Goal",Y$5&gt;=Milestones[[#This Row],[Start]:[Start]],Y$5&lt;=Milestones[[#This Row],[End]:[End]]),2,IF(AND(Milestones[[#This Row],[Category]:[Category]]="Milestone",Y$5&gt;=Milestones[[#This Row],[Start]:[Start]],Y$5&lt;=Milestones[[#This Row],[End]:[End]]),1,"")),"")</f>
        <v/>
      </c>
      <c r="Z77" s="20" t="str">
        <f ca="1">IFERROR(IF(AND(Milestones[[#This Row],[Category]:[Category]]="Goal",Z$5&gt;=Milestones[[#This Row],[Start]:[Start]],Z$5&lt;=Milestones[[#This Row],[End]:[End]]),2,IF(AND(Milestones[[#This Row],[Category]:[Category]]="Milestone",Z$5&gt;=Milestones[[#This Row],[Start]:[Start]],Z$5&lt;=Milestones[[#This Row],[End]:[End]]),1,"")),"")</f>
        <v/>
      </c>
      <c r="AA77" s="20" t="str">
        <f ca="1">IFERROR(IF(AND(Milestones[[#This Row],[Category]:[Category]]="Goal",AA$5&gt;=Milestones[[#This Row],[Start]:[Start]],AA$5&lt;=Milestones[[#This Row],[End]:[End]]),2,IF(AND(Milestones[[#This Row],[Category]:[Category]]="Milestone",AA$5&gt;=Milestones[[#This Row],[Start]:[Start]],AA$5&lt;=Milestones[[#This Row],[End]:[End]]),1,"")),"")</f>
        <v/>
      </c>
      <c r="AB77" s="20" t="str">
        <f ca="1">IFERROR(IF(AND(Milestones[[#This Row],[Category]:[Category]]="Goal",AB$5&gt;=Milestones[[#This Row],[Start]:[Start]],AB$5&lt;=Milestones[[#This Row],[End]:[End]]),2,IF(AND(Milestones[[#This Row],[Category]:[Category]]="Milestone",AB$5&gt;=Milestones[[#This Row],[Start]:[Start]],AB$5&lt;=Milestones[[#This Row],[End]:[End]]),1,"")),"")</f>
        <v/>
      </c>
      <c r="AC77" s="20" t="str">
        <f ca="1">IFERROR(IF(AND(Milestones[[#This Row],[Category]:[Category]]="Goal",AC$5&gt;=Milestones[[#This Row],[Start]:[Start]],AC$5&lt;=Milestones[[#This Row],[End]:[End]]),2,IF(AND(Milestones[[#This Row],[Category]:[Category]]="Milestone",AC$5&gt;=Milestones[[#This Row],[Start]:[Start]],AC$5&lt;=Milestones[[#This Row],[End]:[End]]),1,"")),"")</f>
        <v/>
      </c>
      <c r="AD77" s="20" t="str">
        <f ca="1">IFERROR(IF(AND(Milestones[[#This Row],[Category]:[Category]]="Goal",AD$5&gt;=Milestones[[#This Row],[Start]:[Start]],AD$5&lt;=Milestones[[#This Row],[End]:[End]]),2,IF(AND(Milestones[[#This Row],[Category]:[Category]]="Milestone",AD$5&gt;=Milestones[[#This Row],[Start]:[Start]],AD$5&lt;=Milestones[[#This Row],[End]:[End]]),1,"")),"")</f>
        <v/>
      </c>
      <c r="AE77" s="20" t="str">
        <f ca="1">IFERROR(IF(AND(Milestones[[#This Row],[Category]:[Category]]="Goal",AE$5&gt;=Milestones[[#This Row],[Start]:[Start]],AE$5&lt;=Milestones[[#This Row],[End]:[End]]),2,IF(AND(Milestones[[#This Row],[Category]:[Category]]="Milestone",AE$5&gt;=Milestones[[#This Row],[Start]:[Start]],AE$5&lt;=Milestones[[#This Row],[End]:[End]]),1,"")),"")</f>
        <v/>
      </c>
      <c r="AF77" s="20" t="str">
        <f ca="1">IFERROR(IF(AND(Milestones[[#This Row],[Category]:[Category]]="Goal",AF$5&gt;=Milestones[[#This Row],[Start]:[Start]],AF$5&lt;=Milestones[[#This Row],[End]:[End]]),2,IF(AND(Milestones[[#This Row],[Category]:[Category]]="Milestone",AF$5&gt;=Milestones[[#This Row],[Start]:[Start]],AF$5&lt;=Milestones[[#This Row],[End]:[End]]),1,"")),"")</f>
        <v/>
      </c>
      <c r="AG77" s="20" t="str">
        <f ca="1">IFERROR(IF(AND(Milestones[[#This Row],[Category]:[Category]]="Goal",AG$5&gt;=Milestones[[#This Row],[Start]:[Start]],AG$5&lt;=Milestones[[#This Row],[End]:[End]]),2,IF(AND(Milestones[[#This Row],[Category]:[Category]]="Milestone",AG$5&gt;=Milestones[[#This Row],[Start]:[Start]],AG$5&lt;=Milestones[[#This Row],[End]:[End]]),1,"")),"")</f>
        <v/>
      </c>
      <c r="AH77" s="20" t="str">
        <f ca="1">IFERROR(IF(AND(Milestones[[#This Row],[Category]:[Category]]="Goal",AH$5&gt;=Milestones[[#This Row],[Start]:[Start]],AH$5&lt;=Milestones[[#This Row],[End]:[End]]),2,IF(AND(Milestones[[#This Row],[Category]:[Category]]="Milestone",AH$5&gt;=Milestones[[#This Row],[Start]:[Start]],AH$5&lt;=Milestones[[#This Row],[End]:[End]]),1,"")),"")</f>
        <v/>
      </c>
      <c r="AI77" s="20" t="str">
        <f ca="1">IFERROR(IF(AND(Milestones[[#This Row],[Category]:[Category]]="Goal",AI$5&gt;=Milestones[[#This Row],[Start]:[Start]],AI$5&lt;=Milestones[[#This Row],[End]:[End]]),2,IF(AND(Milestones[[#This Row],[Category]:[Category]]="Milestone",AI$5&gt;=Milestones[[#This Row],[Start]:[Start]],AI$5&lt;=Milestones[[#This Row],[End]:[End]]),1,"")),"")</f>
        <v/>
      </c>
      <c r="AJ77" s="20" t="str">
        <f ca="1">IFERROR(IF(AND(Milestones[[#This Row],[Category]:[Category]]="Goal",AJ$5&gt;=Milestones[[#This Row],[Start]:[Start]],AJ$5&lt;=Milestones[[#This Row],[End]:[End]]),2,IF(AND(Milestones[[#This Row],[Category]:[Category]]="Milestone",AJ$5&gt;=Milestones[[#This Row],[Start]:[Start]],AJ$5&lt;=Milestones[[#This Row],[End]:[End]]),1,"")),"")</f>
        <v/>
      </c>
      <c r="AK77" s="20" t="str">
        <f ca="1">IFERROR(IF(AND(Milestones[[#This Row],[Category]:[Category]]="Goal",AK$5&gt;=Milestones[[#This Row],[Start]:[Start]],AK$5&lt;=Milestones[[#This Row],[End]:[End]]),2,IF(AND(Milestones[[#This Row],[Category]:[Category]]="Milestone",AK$5&gt;=Milestones[[#This Row],[Start]:[Start]],AK$5&lt;=Milestones[[#This Row],[End]:[End]]),1,"")),"")</f>
        <v/>
      </c>
      <c r="AL77" s="20" t="str">
        <f ca="1">IFERROR(IF(AND(Milestones[[#This Row],[Category]:[Category]]="Goal",AL$5&gt;=Milestones[[#This Row],[Start]:[Start]],AL$5&lt;=Milestones[[#This Row],[End]:[End]]),2,IF(AND(Milestones[[#This Row],[Category]:[Category]]="Milestone",AL$5&gt;=Milestones[[#This Row],[Start]:[Start]],AL$5&lt;=Milestones[[#This Row],[End]:[End]]),1,"")),"")</f>
        <v/>
      </c>
      <c r="AM77" s="20" t="str">
        <f ca="1">IFERROR(IF(AND(Milestones[[#This Row],[Category]:[Category]]="Goal",AM$5&gt;=Milestones[[#This Row],[Start]:[Start]],AM$5&lt;=Milestones[[#This Row],[End]:[End]]),2,IF(AND(Milestones[[#This Row],[Category]:[Category]]="Milestone",AM$5&gt;=Milestones[[#This Row],[Start]:[Start]],AM$5&lt;=Milestones[[#This Row],[End]:[End]]),1,"")),"")</f>
        <v/>
      </c>
      <c r="AN77" s="20" t="str">
        <f ca="1">IFERROR(IF(AND(Milestones[[#This Row],[Category]:[Category]]="Goal",AN$5&gt;=Milestones[[#This Row],[Start]:[Start]],AN$5&lt;=Milestones[[#This Row],[End]:[End]]),2,IF(AND(Milestones[[#This Row],[Category]:[Category]]="Milestone",AN$5&gt;=Milestones[[#This Row],[Start]:[Start]],AN$5&lt;=Milestones[[#This Row],[End]:[End]]),1,"")),"")</f>
        <v/>
      </c>
      <c r="AO77" s="20" t="str">
        <f ca="1">IFERROR(IF(AND(Milestones[[#This Row],[Category]:[Category]]="Goal",AO$5&gt;=Milestones[[#This Row],[Start]:[Start]],AO$5&lt;=Milestones[[#This Row],[End]:[End]]),2,IF(AND(Milestones[[#This Row],[Category]:[Category]]="Milestone",AO$5&gt;=Milestones[[#This Row],[Start]:[Start]],AO$5&lt;=Milestones[[#This Row],[End]:[End]]),1,"")),"")</f>
        <v/>
      </c>
      <c r="AP77" s="20" t="str">
        <f ca="1">IFERROR(IF(AND(Milestones[[#This Row],[Category]:[Category]]="Goal",AP$5&gt;=Milestones[[#This Row],[Start]:[Start]],AP$5&lt;=Milestones[[#This Row],[End]:[End]]),2,IF(AND(Milestones[[#This Row],[Category]:[Category]]="Milestone",AP$5&gt;=Milestones[[#This Row],[Start]:[Start]],AP$5&lt;=Milestones[[#This Row],[End]:[End]]),1,"")),"")</f>
        <v/>
      </c>
      <c r="AQ77" s="20" t="str">
        <f ca="1">IFERROR(IF(AND(Milestones[[#This Row],[Category]:[Category]]="Goal",AQ$5&gt;=Milestones[[#This Row],[Start]:[Start]],AQ$5&lt;=Milestones[[#This Row],[End]:[End]]),2,IF(AND(Milestones[[#This Row],[Category]:[Category]]="Milestone",AQ$5&gt;=Milestones[[#This Row],[Start]:[Start]],AQ$5&lt;=Milestones[[#This Row],[End]:[End]]),1,"")),"")</f>
        <v/>
      </c>
      <c r="AR77" s="20" t="str">
        <f ca="1">IFERROR(IF(AND(Milestones[[#This Row],[Category]:[Category]]="Goal",AR$5&gt;=Milestones[[#This Row],[Start]:[Start]],AR$5&lt;=Milestones[[#This Row],[End]:[End]]),2,IF(AND(Milestones[[#This Row],[Category]:[Category]]="Milestone",AR$5&gt;=Milestones[[#This Row],[Start]:[Start]],AR$5&lt;=Milestones[[#This Row],[End]:[End]]),1,"")),"")</f>
        <v/>
      </c>
      <c r="AS77" s="20" t="str">
        <f ca="1">IFERROR(IF(AND(Milestones[[#This Row],[Category]:[Category]]="Goal",AS$5&gt;=Milestones[[#This Row],[Start]:[Start]],AS$5&lt;=Milestones[[#This Row],[End]:[End]]),2,IF(AND(Milestones[[#This Row],[Category]:[Category]]="Milestone",AS$5&gt;=Milestones[[#This Row],[Start]:[Start]],AS$5&lt;=Milestones[[#This Row],[End]:[End]]),1,"")),"")</f>
        <v/>
      </c>
      <c r="AT77" s="20" t="str">
        <f ca="1">IFERROR(IF(AND(Milestones[[#This Row],[Category]:[Category]]="Goal",AT$5&gt;=Milestones[[#This Row],[Start]:[Start]],AT$5&lt;=Milestones[[#This Row],[End]:[End]]),2,IF(AND(Milestones[[#This Row],[Category]:[Category]]="Milestone",AT$5&gt;=Milestones[[#This Row],[Start]:[Start]],AT$5&lt;=Milestones[[#This Row],[End]:[End]]),1,"")),"")</f>
        <v/>
      </c>
      <c r="AU77" s="20" t="str">
        <f ca="1">IFERROR(IF(AND(Milestones[[#This Row],[Category]:[Category]]="Goal",AU$5&gt;=Milestones[[#This Row],[Start]:[Start]],AU$5&lt;=Milestones[[#This Row],[End]:[End]]),2,IF(AND(Milestones[[#This Row],[Category]:[Category]]="Milestone",AU$5&gt;=Milestones[[#This Row],[Start]:[Start]],AU$5&lt;=Milestones[[#This Row],[End]:[End]]),1,"")),"")</f>
        <v/>
      </c>
      <c r="AV77" s="20" t="str">
        <f ca="1">IFERROR(IF(AND(Milestones[[#This Row],[Category]:[Category]]="Goal",AV$5&gt;=Milestones[[#This Row],[Start]:[Start]],AV$5&lt;=Milestones[[#This Row],[End]:[End]]),2,IF(AND(Milestones[[#This Row],[Category]:[Category]]="Milestone",AV$5&gt;=Milestones[[#This Row],[Start]:[Start]],AV$5&lt;=Milestones[[#This Row],[End]:[End]]),1,"")),"")</f>
        <v/>
      </c>
      <c r="AW77" s="20" t="str">
        <f ca="1">IFERROR(IF(AND(Milestones[[#This Row],[Category]:[Category]]="Goal",AW$5&gt;=Milestones[[#This Row],[Start]:[Start]],AW$5&lt;=Milestones[[#This Row],[End]:[End]]),2,IF(AND(Milestones[[#This Row],[Category]:[Category]]="Milestone",AW$5&gt;=Milestones[[#This Row],[Start]:[Start]],AW$5&lt;=Milestones[[#This Row],[End]:[End]]),1,"")),"")</f>
        <v/>
      </c>
      <c r="AX77" s="20" t="str">
        <f ca="1">IFERROR(IF(AND(Milestones[[#This Row],[Category]:[Category]]="Goal",AX$5&gt;=Milestones[[#This Row],[Start]:[Start]],AX$5&lt;=Milestones[[#This Row],[End]:[End]]),2,IF(AND(Milestones[[#This Row],[Category]:[Category]]="Milestone",AX$5&gt;=Milestones[[#This Row],[Start]:[Start]],AX$5&lt;=Milestones[[#This Row],[End]:[End]]),1,"")),"")</f>
        <v/>
      </c>
      <c r="AY77" s="20" t="str">
        <f ca="1">IFERROR(IF(AND(Milestones[[#This Row],[Category]:[Category]]="Goal",AY$5&gt;=Milestones[[#This Row],[Start]:[Start]],AY$5&lt;=Milestones[[#This Row],[End]:[End]]),2,IF(AND(Milestones[[#This Row],[Category]:[Category]]="Milestone",AY$5&gt;=Milestones[[#This Row],[Start]:[Start]],AY$5&lt;=Milestones[[#This Row],[End]:[End]]),1,"")),"")</f>
        <v/>
      </c>
      <c r="AZ77" s="20" t="str">
        <f ca="1">IFERROR(IF(AND(Milestones[[#This Row],[Category]:[Category]]="Goal",AZ$5&gt;=Milestones[[#This Row],[Start]:[Start]],AZ$5&lt;=Milestones[[#This Row],[End]:[End]]),2,IF(AND(Milestones[[#This Row],[Category]:[Category]]="Milestone",AZ$5&gt;=Milestones[[#This Row],[Start]:[Start]],AZ$5&lt;=Milestones[[#This Row],[End]:[End]]),1,"")),"")</f>
        <v/>
      </c>
      <c r="BA77" s="20" t="str">
        <f ca="1">IFERROR(IF(AND(Milestones[[#This Row],[Category]:[Category]]="Goal",BA$5&gt;=Milestones[[#This Row],[Start]:[Start]],BA$5&lt;=Milestones[[#This Row],[End]:[End]]),2,IF(AND(Milestones[[#This Row],[Category]:[Category]]="Milestone",BA$5&gt;=Milestones[[#This Row],[Start]:[Start]],BA$5&lt;=Milestones[[#This Row],[End]:[End]]),1,"")),"")</f>
        <v/>
      </c>
      <c r="BB77" s="20" t="str">
        <f ca="1">IFERROR(IF(AND(Milestones[[#This Row],[Category]:[Category]]="Goal",BB$5&gt;=Milestones[[#This Row],[Start]:[Start]],BB$5&lt;=Milestones[[#This Row],[End]:[End]]),2,IF(AND(Milestones[[#This Row],[Category]:[Category]]="Milestone",BB$5&gt;=Milestones[[#This Row],[Start]:[Start]],BB$5&lt;=Milestones[[#This Row],[End]:[End]]),1,"")),"")</f>
        <v/>
      </c>
      <c r="BC77" s="20" t="str">
        <f ca="1">IFERROR(IF(AND(Milestones[[#This Row],[Category]:[Category]]="Goal",BC$5&gt;=Milestones[[#This Row],[Start]:[Start]],BC$5&lt;=Milestones[[#This Row],[End]:[End]]),2,IF(AND(Milestones[[#This Row],[Category]:[Category]]="Milestone",BC$5&gt;=Milestones[[#This Row],[Start]:[Start]],BC$5&lt;=Milestones[[#This Row],[End]:[End]]),1,"")),"")</f>
        <v/>
      </c>
      <c r="BD77" s="20" t="str">
        <f ca="1">IFERROR(IF(AND(Milestones[[#This Row],[Category]:[Category]]="Goal",BD$5&gt;=Milestones[[#This Row],[Start]:[Start]],BD$5&lt;=Milestones[[#This Row],[End]:[End]]),2,IF(AND(Milestones[[#This Row],[Category]:[Category]]="Milestone",BD$5&gt;=Milestones[[#This Row],[Start]:[Start]],BD$5&lt;=Milestones[[#This Row],[End]:[End]]),1,"")),"")</f>
        <v/>
      </c>
      <c r="BE77" s="20" t="str">
        <f ca="1">IFERROR(IF(AND(Milestones[[#This Row],[Category]:[Category]]="Goal",BE$5&gt;=Milestones[[#This Row],[Start]:[Start]],BE$5&lt;=Milestones[[#This Row],[End]:[End]]),2,IF(AND(Milestones[[#This Row],[Category]:[Category]]="Milestone",BE$5&gt;=Milestones[[#This Row],[Start]:[Start]],BE$5&lt;=Milestones[[#This Row],[End]:[End]]),1,"")),"")</f>
        <v/>
      </c>
      <c r="BF77" s="20" t="str">
        <f ca="1">IFERROR(IF(AND(Milestones[[#This Row],[Category]:[Category]]="Goal",BF$5&gt;=Milestones[[#This Row],[Start]:[Start]],BF$5&lt;=Milestones[[#This Row],[End]:[End]]),2,IF(AND(Milestones[[#This Row],[Category]:[Category]]="Milestone",BF$5&gt;=Milestones[[#This Row],[Start]:[Start]],BF$5&lt;=Milestones[[#This Row],[End]:[End]]),1,"")),"")</f>
        <v/>
      </c>
      <c r="BG77" s="20" t="str">
        <f ca="1">IFERROR(IF(AND(Milestones[[#This Row],[Category]:[Category]]="Goal",BG$5&gt;=Milestones[[#This Row],[Start]:[Start]],BG$5&lt;=Milestones[[#This Row],[End]:[End]]),2,IF(AND(Milestones[[#This Row],[Category]:[Category]]="Milestone",BG$5&gt;=Milestones[[#This Row],[Start]:[Start]],BG$5&lt;=Milestones[[#This Row],[End]:[End]]),1,"")),"")</f>
        <v/>
      </c>
      <c r="BH77" s="20" t="str">
        <f ca="1">IFERROR(IF(AND(Milestones[[#This Row],[Category]:[Category]]="Goal",BH$5&gt;=Milestones[[#This Row],[Start]:[Start]],BH$5&lt;=Milestones[[#This Row],[End]:[End]]),2,IF(AND(Milestones[[#This Row],[Category]:[Category]]="Milestone",BH$5&gt;=Milestones[[#This Row],[Start]:[Start]],BH$5&lt;=Milestones[[#This Row],[End]:[End]]),1,"")),"")</f>
        <v/>
      </c>
      <c r="BI77" s="20" t="str">
        <f ca="1">IFERROR(IF(AND(Milestones[[#This Row],[Category]:[Category]]="Goal",BI$5&gt;=Milestones[[#This Row],[Start]:[Start]],BI$5&lt;=Milestones[[#This Row],[End]:[End]]),2,IF(AND(Milestones[[#This Row],[Category]:[Category]]="Milestone",BI$5&gt;=Milestones[[#This Row],[Start]:[Start]],BI$5&lt;=Milestones[[#This Row],[End]:[End]]),1,"")),"")</f>
        <v/>
      </c>
      <c r="BJ77" s="20" t="str">
        <f ca="1">IFERROR(IF(AND(Milestones[[#This Row],[Category]:[Category]]="Goal",BJ$5&gt;=Milestones[[#This Row],[Start]:[Start]],BJ$5&lt;=Milestones[[#This Row],[End]:[End]]),2,IF(AND(Milestones[[#This Row],[Category]:[Category]]="Milestone",BJ$5&gt;=Milestones[[#This Row],[Start]:[Start]],BJ$5&lt;=Milestones[[#This Row],[End]:[End]]),1,"")),"")</f>
        <v/>
      </c>
      <c r="BK77" s="20" t="str">
        <f ca="1">IFERROR(IF(AND(Milestones[[#This Row],[Category]:[Category]]="Goal",BK$5&gt;=Milestones[[#This Row],[Start]:[Start]],BK$5&lt;=Milestones[[#This Row],[End]:[End]]),2,IF(AND(Milestones[[#This Row],[Category]:[Category]]="Milestone",BK$5&gt;=Milestones[[#This Row],[Start]:[Start]],BK$5&lt;=Milestones[[#This Row],[End]:[End]]),1,"")),"")</f>
        <v/>
      </c>
      <c r="BL77" s="20" t="str">
        <f ca="1">IFERROR(IF(AND(Milestones[[#This Row],[Category]:[Category]]="Goal",BL$5&gt;=Milestones[[#This Row],[Start]:[Start]],BL$5&lt;=Milestones[[#This Row],[End]:[End]]),2,IF(AND(Milestones[[#This Row],[Category]:[Category]]="Milestone",BL$5&gt;=Milestones[[#This Row],[Start]:[Start]],BL$5&lt;=Milestones[[#This Row],[End]:[End]]),1,"")),"")</f>
        <v/>
      </c>
      <c r="BM77" s="20" t="str">
        <f ca="1">IFERROR(IF(AND(Milestones[[#This Row],[Category]:[Category]]="Goal",BM$5&gt;=Milestones[[#This Row],[Start]:[Start]],BM$5&lt;=Milestones[[#This Row],[End]:[End]]),2,IF(AND(Milestones[[#This Row],[Category]:[Category]]="Milestone",BM$5&gt;=Milestones[[#This Row],[Start]:[Start]],BM$5&lt;=Milestones[[#This Row],[End]:[End]]),1,"")),"")</f>
        <v/>
      </c>
      <c r="BN77" s="20" t="str">
        <f ca="1">IFERROR(IF(AND(Milestones[[#This Row],[Category]:[Category]]="Goal",BN$5&gt;=Milestones[[#This Row],[Start]:[Start]],BN$5&lt;=Milestones[[#This Row],[End]:[End]]),2,IF(AND(Milestones[[#This Row],[Category]:[Category]]="Milestone",BN$5&gt;=Milestones[[#This Row],[Start]:[Start]],BN$5&lt;=Milestones[[#This Row],[End]:[End]]),1,"")),"")</f>
        <v/>
      </c>
      <c r="BO77" s="20" t="str">
        <f ca="1">IFERROR(IF(AND(Milestones[[#This Row],[Category]:[Category]]="Goal",BO$5&gt;=Milestones[[#This Row],[Start]:[Start]],BO$5&lt;=Milestones[[#This Row],[End]:[End]]),2,IF(AND(Milestones[[#This Row],[Category]:[Category]]="Milestone",BO$5&gt;=Milestones[[#This Row],[Start]:[Start]],BO$5&lt;=Milestones[[#This Row],[End]:[End]]),1,"")),"")</f>
        <v/>
      </c>
      <c r="BP77" s="20" t="str">
        <f ca="1">IFERROR(IF(AND(Milestones[[#This Row],[Category]:[Category]]="Goal",BP$5&gt;=Milestones[[#This Row],[Start]:[Start]],BP$5&lt;=Milestones[[#This Row],[End]:[End]]),2,IF(AND(Milestones[[#This Row],[Category]:[Category]]="Milestone",BP$5&gt;=Milestones[[#This Row],[Start]:[Start]],BP$5&lt;=Milestones[[#This Row],[End]:[End]]),1,"")),"")</f>
        <v/>
      </c>
      <c r="BQ77" s="20" t="str">
        <f ca="1">IFERROR(IF(AND(Milestones[[#This Row],[Category]:[Category]]="Goal",BQ$5&gt;=Milestones[[#This Row],[Start]:[Start]],BQ$5&lt;=Milestones[[#This Row],[End]:[End]]),2,IF(AND(Milestones[[#This Row],[Category]:[Category]]="Milestone",BQ$5&gt;=Milestones[[#This Row],[Start]:[Start]],BQ$5&lt;=Milestones[[#This Row],[End]:[End]]),1,"")),"")</f>
        <v/>
      </c>
      <c r="BR77" s="20" t="str">
        <f ca="1">IFERROR(IF(AND(Milestones[[#This Row],[Category]:[Category]]="Goal",BR$5&gt;=Milestones[[#This Row],[Start]:[Start]],BR$5&lt;=Milestones[[#This Row],[End]:[End]]),2,IF(AND(Milestones[[#This Row],[Category]:[Category]]="Milestone",BR$5&gt;=Milestones[[#This Row],[Start]:[Start]],BR$5&lt;=Milestones[[#This Row],[End]:[End]]),1,"")),"")</f>
        <v/>
      </c>
      <c r="BS77" s="20" t="str">
        <f ca="1">IFERROR(IF(AND(Milestones[[#This Row],[Category]:[Category]]="Goal",BS$5&gt;=Milestones[[#This Row],[Start]:[Start]],BS$5&lt;=Milestones[[#This Row],[End]:[End]]),2,IF(AND(Milestones[[#This Row],[Category]:[Category]]="Milestone",BS$5&gt;=Milestones[[#This Row],[Start]:[Start]],BS$5&lt;=Milestones[[#This Row],[End]:[End]]),1,"")),"")</f>
        <v/>
      </c>
      <c r="BT77" s="20" t="str">
        <f ca="1">IFERROR(IF(AND(Milestones[[#This Row],[Category]:[Category]]="Goal",BT$5&gt;=Milestones[[#This Row],[Start]:[Start]],BT$5&lt;=Milestones[[#This Row],[End]:[End]]),2,IF(AND(Milestones[[#This Row],[Category]:[Category]]="Milestone",BT$5&gt;=Milestones[[#This Row],[Start]:[Start]],BT$5&lt;=Milestones[[#This Row],[End]:[End]]),1,"")),"")</f>
        <v/>
      </c>
      <c r="BU77" s="20" t="str">
        <f ca="1">IFERROR(IF(AND(Milestones[[#This Row],[Category]:[Category]]="Goal",BU$5&gt;=Milestones[[#This Row],[Start]:[Start]],BU$5&lt;=Milestones[[#This Row],[End]:[End]]),2,IF(AND(Milestones[[#This Row],[Category]:[Category]]="Milestone",BU$5&gt;=Milestones[[#This Row],[Start]:[Start]],BU$5&lt;=Milestones[[#This Row],[End]:[End]]),1,"")),"")</f>
        <v/>
      </c>
      <c r="BV77" s="20" t="str">
        <f ca="1">IFERROR(IF(AND(Milestones[[#This Row],[Category]:[Category]]="Goal",BV$5&gt;=Milestones[[#This Row],[Start]:[Start]],BV$5&lt;=Milestones[[#This Row],[End]:[End]]),2,IF(AND(Milestones[[#This Row],[Category]:[Category]]="Milestone",BV$5&gt;=Milestones[[#This Row],[Start]:[Start]],BV$5&lt;=Milestones[[#This Row],[End]:[End]]),1,"")),"")</f>
        <v/>
      </c>
      <c r="BW77" s="20" t="str">
        <f ca="1">IFERROR(IF(AND(Milestones[[#This Row],[Category]:[Category]]="Goal",BW$5&gt;=Milestones[[#This Row],[Start]:[Start]],BW$5&lt;=Milestones[[#This Row],[End]:[End]]),2,IF(AND(Milestones[[#This Row],[Category]:[Category]]="Milestone",BW$5&gt;=Milestones[[#This Row],[Start]:[Start]],BW$5&lt;=Milestones[[#This Row],[End]:[End]]),1,"")),"")</f>
        <v/>
      </c>
      <c r="BX77" s="20" t="str">
        <f ca="1">IFERROR(IF(AND(Milestones[[#This Row],[Category]:[Category]]="Goal",BX$5&gt;=Milestones[[#This Row],[Start]:[Start]],BX$5&lt;=Milestones[[#This Row],[End]:[End]]),2,IF(AND(Milestones[[#This Row],[Category]:[Category]]="Milestone",BX$5&gt;=Milestones[[#This Row],[Start]:[Start]],BX$5&lt;=Milestones[[#This Row],[End]:[End]]),1,"")),"")</f>
        <v/>
      </c>
      <c r="BY77" s="20" t="str">
        <f ca="1">IFERROR(IF(AND(Milestones[[#This Row],[Category]:[Category]]="Goal",BY$5&gt;=Milestones[[#This Row],[Start]:[Start]],BY$5&lt;=Milestones[[#This Row],[End]:[End]]),2,IF(AND(Milestones[[#This Row],[Category]:[Category]]="Milestone",BY$5&gt;=Milestones[[#This Row],[Start]:[Start]],BY$5&lt;=Milestones[[#This Row],[End]:[End]]),1,"")),"")</f>
        <v/>
      </c>
      <c r="BZ77" s="20" t="str">
        <f ca="1">IFERROR(IF(AND(Milestones[[#This Row],[Category]:[Category]]="Goal",BZ$5&gt;=Milestones[[#This Row],[Start]:[Start]],BZ$5&lt;=Milestones[[#This Row],[End]:[End]]),2,IF(AND(Milestones[[#This Row],[Category]:[Category]]="Milestone",BZ$5&gt;=Milestones[[#This Row],[Start]:[Start]],BZ$5&lt;=Milestones[[#This Row],[End]:[End]]),1,"")),"")</f>
        <v/>
      </c>
      <c r="CA77" s="20" t="str">
        <f ca="1">IFERROR(IF(AND(Milestones[[#This Row],[Category]:[Category]]="Goal",CA$5&gt;=Milestones[[#This Row],[Start]:[Start]],CA$5&lt;=Milestones[[#This Row],[End]:[End]]),2,IF(AND(Milestones[[#This Row],[Category]:[Category]]="Milestone",CA$5&gt;=Milestones[[#This Row],[Start]:[Start]],CA$5&lt;=Milestones[[#This Row],[End]:[End]]),1,"")),"")</f>
        <v/>
      </c>
      <c r="CB77" s="20" t="str">
        <f ca="1">IFERROR(IF(AND(Milestones[[#This Row],[Category]:[Category]]="Goal",CB$5&gt;=Milestones[[#This Row],[Start]:[Start]],CB$5&lt;=Milestones[[#This Row],[End]:[End]]),2,IF(AND(Milestones[[#This Row],[Category]:[Category]]="Milestone",CB$5&gt;=Milestones[[#This Row],[Start]:[Start]],CB$5&lt;=Milestones[[#This Row],[End]:[End]]),1,"")),"")</f>
        <v/>
      </c>
      <c r="CC77" s="20" t="str">
        <f ca="1">IFERROR(IF(AND(Milestones[[#This Row],[Category]:[Category]]="Goal",CC$5&gt;=Milestones[[#This Row],[Start]:[Start]],CC$5&lt;=Milestones[[#This Row],[End]:[End]]),2,IF(AND(Milestones[[#This Row],[Category]:[Category]]="Milestone",CC$5&gt;=Milestones[[#This Row],[Start]:[Start]],CC$5&lt;=Milestones[[#This Row],[End]:[End]]),1,"")),"")</f>
        <v/>
      </c>
      <c r="CD77" s="20" t="str">
        <f ca="1">IFERROR(IF(AND(Milestones[[#This Row],[Category]:[Category]]="Goal",CD$5&gt;=Milestones[[#This Row],[Start]:[Start]],CD$5&lt;=Milestones[[#This Row],[End]:[End]]),2,IF(AND(Milestones[[#This Row],[Category]:[Category]]="Milestone",CD$5&gt;=Milestones[[#This Row],[Start]:[Start]],CD$5&lt;=Milestones[[#This Row],[End]:[End]]),1,"")),"")</f>
        <v/>
      </c>
      <c r="CE77" s="20" t="str">
        <f ca="1">IFERROR(IF(AND(Milestones[[#This Row],[Category]:[Category]]="Goal",CE$5&gt;=Milestones[[#This Row],[Start]:[Start]],CE$5&lt;=Milestones[[#This Row],[End]:[End]]),2,IF(AND(Milestones[[#This Row],[Category]:[Category]]="Milestone",CE$5&gt;=Milestones[[#This Row],[Start]:[Start]],CE$5&lt;=Milestones[[#This Row],[End]:[End]]),1,"")),"")</f>
        <v/>
      </c>
      <c r="CF77" s="20" t="str">
        <f ca="1">IFERROR(IF(AND(Milestones[[#This Row],[Category]:[Category]]="Goal",CF$5&gt;=Milestones[[#This Row],[Start]:[Start]],CF$5&lt;=Milestones[[#This Row],[End]:[End]]),2,IF(AND(Milestones[[#This Row],[Category]:[Category]]="Milestone",CF$5&gt;=Milestones[[#This Row],[Start]:[Start]],CF$5&lt;=Milestones[[#This Row],[End]:[End]]),1,"")),"")</f>
        <v/>
      </c>
      <c r="CG77" s="20" t="str">
        <f ca="1">IFERROR(IF(AND(Milestones[[#This Row],[Category]:[Category]]="Goal",CG$5&gt;=Milestones[[#This Row],[Start]:[Start]],CG$5&lt;=Milestones[[#This Row],[End]:[End]]),2,IF(AND(Milestones[[#This Row],[Category]:[Category]]="Milestone",CG$5&gt;=Milestones[[#This Row],[Start]:[Start]],CG$5&lt;=Milestones[[#This Row],[End]:[End]]),1,"")),"")</f>
        <v/>
      </c>
      <c r="CH77" s="20" t="str">
        <f ca="1">IFERROR(IF(AND(Milestones[[#This Row],[Category]:[Category]]="Goal",CH$5&gt;=Milestones[[#This Row],[Start]:[Start]],CH$5&lt;=Milestones[[#This Row],[End]:[End]]),2,IF(AND(Milestones[[#This Row],[Category]:[Category]]="Milestone",CH$5&gt;=Milestones[[#This Row],[Start]:[Start]],CH$5&lt;=Milestones[[#This Row],[End]:[End]]),1,"")),"")</f>
        <v/>
      </c>
      <c r="CI77" s="20" t="str">
        <f ca="1">IFERROR(IF(AND(Milestones[[#This Row],[Category]:[Category]]="Goal",CI$5&gt;=Milestones[[#This Row],[Start]:[Start]],CI$5&lt;=Milestones[[#This Row],[End]:[End]]),2,IF(AND(Milestones[[#This Row],[Category]:[Category]]="Milestone",CI$5&gt;=Milestones[[#This Row],[Start]:[Start]],CI$5&lt;=Milestones[[#This Row],[End]:[End]]),1,"")),"")</f>
        <v/>
      </c>
      <c r="CJ77" s="20" t="str">
        <f ca="1">IFERROR(IF(AND(Milestones[[#This Row],[Category]:[Category]]="Goal",CJ$5&gt;=Milestones[[#This Row],[Start]:[Start]],CJ$5&lt;=Milestones[[#This Row],[End]:[End]]),2,IF(AND(Milestones[[#This Row],[Category]:[Category]]="Milestone",CJ$5&gt;=Milestones[[#This Row],[Start]:[Start]],CJ$5&lt;=Milestones[[#This Row],[End]:[End]]),1,"")),"")</f>
        <v/>
      </c>
      <c r="CK77" s="20" t="str">
        <f ca="1">IFERROR(IF(AND(Milestones[[#This Row],[Category]:[Category]]="Goal",CK$5&gt;=Milestones[[#This Row],[Start]:[Start]],CK$5&lt;=Milestones[[#This Row],[End]:[End]]),2,IF(AND(Milestones[[#This Row],[Category]:[Category]]="Milestone",CK$5&gt;=Milestones[[#This Row],[Start]:[Start]],CK$5&lt;=Milestones[[#This Row],[End]:[End]]),1,"")),"")</f>
        <v/>
      </c>
      <c r="CL77" s="20" t="str">
        <f ca="1">IFERROR(IF(AND(Milestones[[#This Row],[Category]:[Category]]="Goal",CL$5&gt;=Milestones[[#This Row],[Start]:[Start]],CL$5&lt;=Milestones[[#This Row],[End]:[End]]),2,IF(AND(Milestones[[#This Row],[Category]:[Category]]="Milestone",CL$5&gt;=Milestones[[#This Row],[Start]:[Start]],CL$5&lt;=Milestones[[#This Row],[End]:[End]]),1,"")),"")</f>
        <v/>
      </c>
      <c r="CM77" s="20" t="str">
        <f ca="1">IFERROR(IF(AND(Milestones[[#This Row],[Category]:[Category]]="Goal",CM$5&gt;=Milestones[[#This Row],[Start]:[Start]],CM$5&lt;=Milestones[[#This Row],[End]:[End]]),2,IF(AND(Milestones[[#This Row],[Category]:[Category]]="Milestone",CM$5&gt;=Milestones[[#This Row],[Start]:[Start]],CM$5&lt;=Milestones[[#This Row],[End]:[End]]),1,"")),"")</f>
        <v/>
      </c>
      <c r="CN77" s="20" t="str">
        <f ca="1">IFERROR(IF(AND(Milestones[[#This Row],[Category]:[Category]]="Goal",CN$5&gt;=Milestones[[#This Row],[Start]:[Start]],CN$5&lt;=Milestones[[#This Row],[End]:[End]]),2,IF(AND(Milestones[[#This Row],[Category]:[Category]]="Milestone",CN$5&gt;=Milestones[[#This Row],[Start]:[Start]],CN$5&lt;=Milestones[[#This Row],[End]:[End]]),1,"")),"")</f>
        <v/>
      </c>
      <c r="CO77" s="20" t="str">
        <f ca="1">IFERROR(IF(AND(Milestones[[#This Row],[Category]:[Category]]="Goal",CO$5&gt;=Milestones[[#This Row],[Start]:[Start]],CO$5&lt;=Milestones[[#This Row],[End]:[End]]),2,IF(AND(Milestones[[#This Row],[Category]:[Category]]="Milestone",CO$5&gt;=Milestones[[#This Row],[Start]:[Start]],CO$5&lt;=Milestones[[#This Row],[End]:[End]]),1,"")),"")</f>
        <v/>
      </c>
      <c r="CP77" s="20" t="str">
        <f ca="1">IFERROR(IF(AND(Milestones[[#This Row],[Category]:[Category]]="Goal",CP$5&gt;=Milestones[[#This Row],[Start]:[Start]],CP$5&lt;=Milestones[[#This Row],[End]:[End]]),2,IF(AND(Milestones[[#This Row],[Category]:[Category]]="Milestone",CP$5&gt;=Milestones[[#This Row],[Start]:[Start]],CP$5&lt;=Milestones[[#This Row],[End]:[End]]),1,"")),"")</f>
        <v/>
      </c>
      <c r="CQ77" s="20" t="str">
        <f ca="1">IFERROR(IF(AND(Milestones[[#This Row],[Category]:[Category]]="Goal",CQ$5&gt;=Milestones[[#This Row],[Start]:[Start]],CQ$5&lt;=Milestones[[#This Row],[End]:[End]]),2,IF(AND(Milestones[[#This Row],[Category]:[Category]]="Milestone",CQ$5&gt;=Milestones[[#This Row],[Start]:[Start]],CQ$5&lt;=Milestones[[#This Row],[End]:[End]]),1,"")),"")</f>
        <v/>
      </c>
      <c r="CR77" s="20" t="str">
        <f ca="1">IFERROR(IF(AND(Milestones[[#This Row],[Category]:[Category]]="Goal",CR$5&gt;=Milestones[[#This Row],[Start]:[Start]],CR$5&lt;=Milestones[[#This Row],[End]:[End]]),2,IF(AND(Milestones[[#This Row],[Category]:[Category]]="Milestone",CR$5&gt;=Milestones[[#This Row],[Start]:[Start]],CR$5&lt;=Milestones[[#This Row],[End]:[End]]),1,"")),"")</f>
        <v/>
      </c>
      <c r="CS77" s="20" t="str">
        <f ca="1">IFERROR(IF(AND(Milestones[[#This Row],[Category]:[Category]]="Goal",CS$5&gt;=Milestones[[#This Row],[Start]:[Start]],CS$5&lt;=Milestones[[#This Row],[End]:[End]]),2,IF(AND(Milestones[[#This Row],[Category]:[Category]]="Milestone",CS$5&gt;=Milestones[[#This Row],[Start]:[Start]],CS$5&lt;=Milestones[[#This Row],[End]:[End]]),1,"")),"")</f>
        <v/>
      </c>
      <c r="CT77" s="20" t="str">
        <f ca="1">IFERROR(IF(AND(Milestones[[#This Row],[Category]:[Category]]="Goal",CT$5&gt;=Milestones[[#This Row],[Start]:[Start]],CT$5&lt;=Milestones[[#This Row],[End]:[End]]),2,IF(AND(Milestones[[#This Row],[Category]:[Category]]="Milestone",CT$5&gt;=Milestones[[#This Row],[Start]:[Start]],CT$5&lt;=Milestones[[#This Row],[End]:[End]]),1,"")),"")</f>
        <v/>
      </c>
      <c r="CU77" s="20" t="str">
        <f ca="1">IFERROR(IF(AND(Milestones[[#This Row],[Category]:[Category]]="Goal",CU$5&gt;=Milestones[[#This Row],[Start]:[Start]],CU$5&lt;=Milestones[[#This Row],[End]:[End]]),2,IF(AND(Milestones[[#This Row],[Category]:[Category]]="Milestone",CU$5&gt;=Milestones[[#This Row],[Start]:[Start]],CU$5&lt;=Milestones[[#This Row],[End]:[End]]),1,"")),"")</f>
        <v/>
      </c>
      <c r="CV77" s="20" t="str">
        <f ca="1">IFERROR(IF(AND(Milestones[[#This Row],[Category]:[Category]]="Goal",CV$5&gt;=Milestones[[#This Row],[Start]:[Start]],CV$5&lt;=Milestones[[#This Row],[End]:[End]]),2,IF(AND(Milestones[[#This Row],[Category]:[Category]]="Milestone",CV$5&gt;=Milestones[[#This Row],[Start]:[Start]],CV$5&lt;=Milestones[[#This Row],[End]:[End]]),1,"")),"")</f>
        <v/>
      </c>
      <c r="CW77" s="20" t="str">
        <f ca="1">IFERROR(IF(AND(Milestones[[#This Row],[Category]:[Category]]="Goal",CW$5&gt;=Milestones[[#This Row],[Start]:[Start]],CW$5&lt;=Milestones[[#This Row],[End]:[End]]),2,IF(AND(Milestones[[#This Row],[Category]:[Category]]="Milestone",CW$5&gt;=Milestones[[#This Row],[Start]:[Start]],CW$5&lt;=Milestones[[#This Row],[End]:[End]]),1,"")),"")</f>
        <v/>
      </c>
      <c r="CX77" s="20" t="str">
        <f ca="1">IFERROR(IF(AND(Milestones[[#This Row],[Category]:[Category]]="Goal",CX$5&gt;=Milestones[[#This Row],[Start]:[Start]],CX$5&lt;=Milestones[[#This Row],[End]:[End]]),2,IF(AND(Milestones[[#This Row],[Category]:[Category]]="Milestone",CX$5&gt;=Milestones[[#This Row],[Start]:[Start]],CX$5&lt;=Milestones[[#This Row],[End]:[End]]),1,"")),"")</f>
        <v/>
      </c>
      <c r="CY77" s="20" t="str">
        <f ca="1">IFERROR(IF(AND(Milestones[[#This Row],[Category]:[Category]]="Goal",CY$5&gt;=Milestones[[#This Row],[Start]:[Start]],CY$5&lt;=Milestones[[#This Row],[End]:[End]]),2,IF(AND(Milestones[[#This Row],[Category]:[Category]]="Milestone",CY$5&gt;=Milestones[[#This Row],[Start]:[Start]],CY$5&lt;=Milestones[[#This Row],[End]:[End]]),1,"")),"")</f>
        <v/>
      </c>
      <c r="CZ77" s="20" t="str">
        <f ca="1">IFERROR(IF(AND(Milestones[[#This Row],[Category]:[Category]]="Goal",CZ$5&gt;=Milestones[[#This Row],[Start]:[Start]],CZ$5&lt;=Milestones[[#This Row],[End]:[End]]),2,IF(AND(Milestones[[#This Row],[Category]:[Category]]="Milestone",CZ$5&gt;=Milestones[[#This Row],[Start]:[Start]],CZ$5&lt;=Milestones[[#This Row],[End]:[End]]),1,"")),"")</f>
        <v/>
      </c>
      <c r="DA77" s="20" t="str">
        <f ca="1">IFERROR(IF(AND(Milestones[[#This Row],[Category]:[Category]]="Goal",DA$5&gt;=Milestones[[#This Row],[Start]:[Start]],DA$5&lt;=Milestones[[#This Row],[End]:[End]]),2,IF(AND(Milestones[[#This Row],[Category]:[Category]]="Milestone",DA$5&gt;=Milestones[[#This Row],[Start]:[Start]],DA$5&lt;=Milestones[[#This Row],[End]:[End]]),1,"")),"")</f>
        <v/>
      </c>
      <c r="DB77" s="20" t="str">
        <f ca="1">IFERROR(IF(AND(Milestones[[#This Row],[Category]:[Category]]="Goal",DB$5&gt;=Milestones[[#This Row],[Start]:[Start]],DB$5&lt;=Milestones[[#This Row],[End]:[End]]),2,IF(AND(Milestones[[#This Row],[Category]:[Category]]="Milestone",DB$5&gt;=Milestones[[#This Row],[Start]:[Start]],DB$5&lt;=Milestones[[#This Row],[End]:[End]]),1,"")),"")</f>
        <v/>
      </c>
      <c r="DC77" s="20" t="str">
        <f ca="1">IFERROR(IF(AND(Milestones[[#This Row],[Category]:[Category]]="Goal",DC$5&gt;=Milestones[[#This Row],[Start]:[Start]],DC$5&lt;=Milestones[[#This Row],[End]:[End]]),2,IF(AND(Milestones[[#This Row],[Category]:[Category]]="Milestone",DC$5&gt;=Milestones[[#This Row],[Start]:[Start]],DC$5&lt;=Milestones[[#This Row],[End]:[End]]),1,"")),"")</f>
        <v/>
      </c>
      <c r="DD77" s="20" t="str">
        <f ca="1">IFERROR(IF(AND(Milestones[[#This Row],[Category]:[Category]]="Goal",DD$5&gt;=Milestones[[#This Row],[Start]:[Start]],DD$5&lt;=Milestones[[#This Row],[End]:[End]]),2,IF(AND(Milestones[[#This Row],[Category]:[Category]]="Milestone",DD$5&gt;=Milestones[[#This Row],[Start]:[Start]],DD$5&lt;=Milestones[[#This Row],[End]:[End]]),1,"")),"")</f>
        <v/>
      </c>
      <c r="DE77" s="20" t="str">
        <f ca="1">IFERROR(IF(AND(Milestones[[#This Row],[Category]:[Category]]="Goal",DE$5&gt;=Milestones[[#This Row],[Start]:[Start]],DE$5&lt;=Milestones[[#This Row],[End]:[End]]),2,IF(AND(Milestones[[#This Row],[Category]:[Category]]="Milestone",DE$5&gt;=Milestones[[#This Row],[Start]:[Start]],DE$5&lt;=Milestones[[#This Row],[End]:[End]]),1,"")),"")</f>
        <v/>
      </c>
      <c r="DF77" s="20" t="str">
        <f ca="1">IFERROR(IF(AND(Milestones[[#This Row],[Category]:[Category]]="Goal",DF$5&gt;=Milestones[[#This Row],[Start]:[Start]],DF$5&lt;=Milestones[[#This Row],[End]:[End]]),2,IF(AND(Milestones[[#This Row],[Category]:[Category]]="Milestone",DF$5&gt;=Milestones[[#This Row],[Start]:[Start]],DF$5&lt;=Milestones[[#This Row],[End]:[End]]),1,"")),"")</f>
        <v/>
      </c>
      <c r="DG77" s="20" t="str">
        <f ca="1">IFERROR(IF(AND(Milestones[[#This Row],[Category]:[Category]]="Goal",DG$5&gt;=Milestones[[#This Row],[Start]:[Start]],DG$5&lt;=Milestones[[#This Row],[End]:[End]]),2,IF(AND(Milestones[[#This Row],[Category]:[Category]]="Milestone",DG$5&gt;=Milestones[[#This Row],[Start]:[Start]],DG$5&lt;=Milestones[[#This Row],[End]:[End]]),1,"")),"")</f>
        <v/>
      </c>
      <c r="DH77" s="20" t="str">
        <f ca="1">IFERROR(IF(AND(Milestones[[#This Row],[Category]:[Category]]="Goal",DH$5&gt;=Milestones[[#This Row],[Start]:[Start]],DH$5&lt;=Milestones[[#This Row],[End]:[End]]),2,IF(AND(Milestones[[#This Row],[Category]:[Category]]="Milestone",DH$5&gt;=Milestones[[#This Row],[Start]:[Start]],DH$5&lt;=Milestones[[#This Row],[End]:[End]]),1,"")),"")</f>
        <v/>
      </c>
      <c r="DI77" s="20" t="str">
        <f ca="1">IFERROR(IF(AND(Milestones[[#This Row],[Category]:[Category]]="Goal",DI$5&gt;=Milestones[[#This Row],[Start]:[Start]],DI$5&lt;=Milestones[[#This Row],[End]:[End]]),2,IF(AND(Milestones[[#This Row],[Category]:[Category]]="Milestone",DI$5&gt;=Milestones[[#This Row],[Start]:[Start]],DI$5&lt;=Milestones[[#This Row],[End]:[End]]),1,"")),"")</f>
        <v/>
      </c>
      <c r="DJ77" s="20" t="str">
        <f ca="1">IFERROR(IF(AND(Milestones[[#This Row],[Category]:[Category]]="Goal",DJ$5&gt;=Milestones[[#This Row],[Start]:[Start]],DJ$5&lt;=Milestones[[#This Row],[End]:[End]]),2,IF(AND(Milestones[[#This Row],[Category]:[Category]]="Milestone",DJ$5&gt;=Milestones[[#This Row],[Start]:[Start]],DJ$5&lt;=Milestones[[#This Row],[End]:[End]]),1,"")),"")</f>
        <v/>
      </c>
      <c r="DK77" s="20" t="str">
        <f ca="1">IFERROR(IF(AND(Milestones[[#This Row],[Category]:[Category]]="Goal",DK$5&gt;=Milestones[[#This Row],[Start]:[Start]],DK$5&lt;=Milestones[[#This Row],[End]:[End]]),2,IF(AND(Milestones[[#This Row],[Category]:[Category]]="Milestone",DK$5&gt;=Milestones[[#This Row],[Start]:[Start]],DK$5&lt;=Milestones[[#This Row],[End]:[End]]),1,"")),"")</f>
        <v/>
      </c>
      <c r="DL77" s="20" t="str">
        <f ca="1">IFERROR(IF(AND(Milestones[[#This Row],[Category]:[Category]]="Goal",DL$5&gt;=Milestones[[#This Row],[Start]:[Start]],DL$5&lt;=Milestones[[#This Row],[End]:[End]]),2,IF(AND(Milestones[[#This Row],[Category]:[Category]]="Milestone",DL$5&gt;=Milestones[[#This Row],[Start]:[Start]],DL$5&lt;=Milestones[[#This Row],[End]:[End]]),1,"")),"")</f>
        <v/>
      </c>
      <c r="DM77" s="20" t="str">
        <f ca="1">IFERROR(IF(AND(Milestones[[#This Row],[Category]:[Category]]="Goal",DM$5&gt;=Milestones[[#This Row],[Start]:[Start]],DM$5&lt;=Milestones[[#This Row],[End]:[End]]),2,IF(AND(Milestones[[#This Row],[Category]:[Category]]="Milestone",DM$5&gt;=Milestones[[#This Row],[Start]:[Start]],DM$5&lt;=Milestones[[#This Row],[End]:[End]]),1,"")),"")</f>
        <v/>
      </c>
      <c r="DN77" s="20" t="str">
        <f ca="1">IFERROR(IF(AND(Milestones[[#This Row],[Category]:[Category]]="Goal",DN$5&gt;=Milestones[[#This Row],[Start]:[Start]],DN$5&lt;=Milestones[[#This Row],[End]:[End]]),2,IF(AND(Milestones[[#This Row],[Category]:[Category]]="Milestone",DN$5&gt;=Milestones[[#This Row],[Start]:[Start]],DN$5&lt;=Milestones[[#This Row],[End]:[End]]),1,"")),"")</f>
        <v/>
      </c>
      <c r="DO77" s="20" t="str">
        <f ca="1">IFERROR(IF(AND(Milestones[[#This Row],[Category]:[Category]]="Goal",DO$5&gt;=Milestones[[#This Row],[Start]:[Start]],DO$5&lt;=Milestones[[#This Row],[End]:[End]]),2,IF(AND(Milestones[[#This Row],[Category]:[Category]]="Milestone",DO$5&gt;=Milestones[[#This Row],[Start]:[Start]],DO$5&lt;=Milestones[[#This Row],[End]:[End]]),1,"")),"")</f>
        <v/>
      </c>
      <c r="DP77" s="20" t="str">
        <f ca="1">IFERROR(IF(AND(Milestones[[#This Row],[Category]:[Category]]="Goal",DP$5&gt;=Milestones[[#This Row],[Start]:[Start]],DP$5&lt;=Milestones[[#This Row],[End]:[End]]),2,IF(AND(Milestones[[#This Row],[Category]:[Category]]="Milestone",DP$5&gt;=Milestones[[#This Row],[Start]:[Start]],DP$5&lt;=Milestones[[#This Row],[End]:[End]]),1,"")),"")</f>
        <v/>
      </c>
      <c r="DQ77" s="20" t="str">
        <f ca="1">IFERROR(IF(AND(Milestones[[#This Row],[Category]:[Category]]="Goal",DQ$5&gt;=Milestones[[#This Row],[Start]:[Start]],DQ$5&lt;=Milestones[[#This Row],[End]:[End]]),2,IF(AND(Milestones[[#This Row],[Category]:[Category]]="Milestone",DQ$5&gt;=Milestones[[#This Row],[Start]:[Start]],DQ$5&lt;=Milestones[[#This Row],[End]:[End]]),1,"")),"")</f>
        <v/>
      </c>
      <c r="DR77" s="20" t="str">
        <f ca="1">IFERROR(IF(AND(Milestones[[#This Row],[Category]:[Category]]="Goal",DR$5&gt;=Milestones[[#This Row],[Start]:[Start]],DR$5&lt;=Milestones[[#This Row],[End]:[End]]),2,IF(AND(Milestones[[#This Row],[Category]:[Category]]="Milestone",DR$5&gt;=Milestones[[#This Row],[Start]:[Start]],DR$5&lt;=Milestones[[#This Row],[End]:[End]]),1,"")),"")</f>
        <v/>
      </c>
      <c r="DS77" s="20" t="str">
        <f ca="1">IFERROR(IF(AND(Milestones[[#This Row],[Category]:[Category]]="Goal",DS$5&gt;=Milestones[[#This Row],[Start]:[Start]],DS$5&lt;=Milestones[[#This Row],[End]:[End]]),2,IF(AND(Milestones[[#This Row],[Category]:[Category]]="Milestone",DS$5&gt;=Milestones[[#This Row],[Start]:[Start]],DS$5&lt;=Milestones[[#This Row],[End]:[End]]),1,"")),"")</f>
        <v/>
      </c>
      <c r="DT77" s="20" t="str">
        <f ca="1">IFERROR(IF(AND(Milestones[[#This Row],[Category]:[Category]]="Goal",DT$5&gt;=Milestones[[#This Row],[Start]:[Start]],DT$5&lt;=Milestones[[#This Row],[End]:[End]]),2,IF(AND(Milestones[[#This Row],[Category]:[Category]]="Milestone",DT$5&gt;=Milestones[[#This Row],[Start]:[Start]],DT$5&lt;=Milestones[[#This Row],[End]:[End]]),1,"")),"")</f>
        <v/>
      </c>
      <c r="DU77" s="20" t="str">
        <f ca="1">IFERROR(IF(AND(Milestones[[#This Row],[Category]:[Category]]="Goal",DU$5&gt;=Milestones[[#This Row],[Start]:[Start]],DU$5&lt;=Milestones[[#This Row],[End]:[End]]),2,IF(AND(Milestones[[#This Row],[Category]:[Category]]="Milestone",DU$5&gt;=Milestones[[#This Row],[Start]:[Start]],DU$5&lt;=Milestones[[#This Row],[End]:[End]]),1,"")),"")</f>
        <v/>
      </c>
      <c r="DV77" s="20" t="str">
        <f ca="1">IFERROR(IF(AND(Milestones[[#This Row],[Category]:[Category]]="Goal",DV$5&gt;=Milestones[[#This Row],[Start]:[Start]],DV$5&lt;=Milestones[[#This Row],[End]:[End]]),2,IF(AND(Milestones[[#This Row],[Category]:[Category]]="Milestone",DV$5&gt;=Milestones[[#This Row],[Start]:[Start]],DV$5&lt;=Milestones[[#This Row],[End]:[End]]),1,"")),"")</f>
        <v/>
      </c>
      <c r="DW77" s="20" t="str">
        <f ca="1">IFERROR(IF(AND(Milestones[[#This Row],[Category]:[Category]]="Goal",DW$5&gt;=Milestones[[#This Row],[Start]:[Start]],DW$5&lt;=Milestones[[#This Row],[End]:[End]]),2,IF(AND(Milestones[[#This Row],[Category]:[Category]]="Milestone",DW$5&gt;=Milestones[[#This Row],[Start]:[Start]],DW$5&lt;=Milestones[[#This Row],[End]:[End]]),1,"")),"")</f>
        <v/>
      </c>
      <c r="DX77" s="20" t="str">
        <f ca="1">IFERROR(IF(AND(Milestones[[#This Row],[Category]:[Category]]="Goal",DX$5&gt;=Milestones[[#This Row],[Start]:[Start]],DX$5&lt;=Milestones[[#This Row],[End]:[End]]),2,IF(AND(Milestones[[#This Row],[Category]:[Category]]="Milestone",DX$5&gt;=Milestones[[#This Row],[Start]:[Start]],DX$5&lt;=Milestones[[#This Row],[End]:[End]]),1,"")),"")</f>
        <v/>
      </c>
      <c r="DY77" s="20" t="str">
        <f ca="1">IFERROR(IF(AND(Milestones[[#This Row],[Category]:[Category]]="Goal",DY$5&gt;=Milestones[[#This Row],[Start]:[Start]],DY$5&lt;=Milestones[[#This Row],[End]:[End]]),2,IF(AND(Milestones[[#This Row],[Category]:[Category]]="Milestone",DY$5&gt;=Milestones[[#This Row],[Start]:[Start]],DY$5&lt;=Milestones[[#This Row],[End]:[End]]),1,"")),"")</f>
        <v/>
      </c>
      <c r="DZ77" s="20" t="str">
        <f ca="1">IFERROR(IF(AND(Milestones[[#This Row],[Category]:[Category]]="Goal",DZ$5&gt;=Milestones[[#This Row],[Start]:[Start]],DZ$5&lt;=Milestones[[#This Row],[End]:[End]]),2,IF(AND(Milestones[[#This Row],[Category]:[Category]]="Milestone",DZ$5&gt;=Milestones[[#This Row],[Start]:[Start]],DZ$5&lt;=Milestones[[#This Row],[End]:[End]]),1,"")),"")</f>
        <v/>
      </c>
      <c r="EA77" s="20" t="str">
        <f ca="1">IFERROR(IF(AND(Milestones[[#This Row],[Category]:[Category]]="Goal",EA$5&gt;=Milestones[[#This Row],[Start]:[Start]],EA$5&lt;=Milestones[[#This Row],[End]:[End]]),2,IF(AND(Milestones[[#This Row],[Category]:[Category]]="Milestone",EA$5&gt;=Milestones[[#This Row],[Start]:[Start]],EA$5&lt;=Milestones[[#This Row],[End]:[End]]),1,"")),"")</f>
        <v/>
      </c>
      <c r="EB77" s="20" t="str">
        <f ca="1">IFERROR(IF(AND(Milestones[[#This Row],[Category]:[Category]]="Goal",EB$5&gt;=Milestones[[#This Row],[Start]:[Start]],EB$5&lt;=Milestones[[#This Row],[End]:[End]]),2,IF(AND(Milestones[[#This Row],[Category]:[Category]]="Milestone",EB$5&gt;=Milestones[[#This Row],[Start]:[Start]],EB$5&lt;=Milestones[[#This Row],[End]:[End]]),1,"")),"")</f>
        <v/>
      </c>
      <c r="EC77" s="20" t="str">
        <f ca="1">IFERROR(IF(AND(Milestones[[#This Row],[Category]:[Category]]="Goal",EC$5&gt;=Milestones[[#This Row],[Start]:[Start]],EC$5&lt;=Milestones[[#This Row],[End]:[End]]),2,IF(AND(Milestones[[#This Row],[Category]:[Category]]="Milestone",EC$5&gt;=Milestones[[#This Row],[Start]:[Start]],EC$5&lt;=Milestones[[#This Row],[End]:[End]]),1,"")),"")</f>
        <v/>
      </c>
      <c r="ED77" s="20" t="str">
        <f ca="1">IFERROR(IF(AND(Milestones[[#This Row],[Category]:[Category]]="Goal",ED$5&gt;=Milestones[[#This Row],[Start]:[Start]],ED$5&lt;=Milestones[[#This Row],[End]:[End]]),2,IF(AND(Milestones[[#This Row],[Category]:[Category]]="Milestone",ED$5&gt;=Milestones[[#This Row],[Start]:[Start]],ED$5&lt;=Milestones[[#This Row],[End]:[End]]),1,"")),"")</f>
        <v/>
      </c>
      <c r="EE77" s="20" t="str">
        <f ca="1">IFERROR(IF(AND(Milestones[[#This Row],[Category]:[Category]]="Goal",EE$5&gt;=Milestones[[#This Row],[Start]:[Start]],EE$5&lt;=Milestones[[#This Row],[End]:[End]]),2,IF(AND(Milestones[[#This Row],[Category]:[Category]]="Milestone",EE$5&gt;=Milestones[[#This Row],[Start]:[Start]],EE$5&lt;=Milestones[[#This Row],[End]:[End]]),1,"")),"")</f>
        <v/>
      </c>
      <c r="EF77" s="20" t="str">
        <f ca="1">IFERROR(IF(AND(Milestones[[#This Row],[Category]:[Category]]="Goal",EF$5&gt;=Milestones[[#This Row],[Start]:[Start]],EF$5&lt;=Milestones[[#This Row],[End]:[End]]),2,IF(AND(Milestones[[#This Row],[Category]:[Category]]="Milestone",EF$5&gt;=Milestones[[#This Row],[Start]:[Start]],EF$5&lt;=Milestones[[#This Row],[End]:[End]]),1,"")),"")</f>
        <v/>
      </c>
      <c r="EG77" s="20" t="str">
        <f ca="1">IFERROR(IF(AND(Milestones[[#This Row],[Category]:[Category]]="Goal",EG$5&gt;=Milestones[[#This Row],[Start]:[Start]],EG$5&lt;=Milestones[[#This Row],[End]:[End]]),2,IF(AND(Milestones[[#This Row],[Category]:[Category]]="Milestone",EG$5&gt;=Milestones[[#This Row],[Start]:[Start]],EG$5&lt;=Milestones[[#This Row],[End]:[End]]),1,"")),"")</f>
        <v/>
      </c>
      <c r="EH77" s="20" t="str">
        <f ca="1">IFERROR(IF(AND(Milestones[[#This Row],[Category]:[Category]]="Goal",EH$5&gt;=Milestones[[#This Row],[Start]:[Start]],EH$5&lt;=Milestones[[#This Row],[End]:[End]]),2,IF(AND(Milestones[[#This Row],[Category]:[Category]]="Milestone",EH$5&gt;=Milestones[[#This Row],[Start]:[Start]],EH$5&lt;=Milestones[[#This Row],[End]:[End]]),1,"")),"")</f>
        <v/>
      </c>
      <c r="EI77" s="20" t="str">
        <f ca="1">IFERROR(IF(AND(Milestones[[#This Row],[Category]:[Category]]="Goal",EI$5&gt;=Milestones[[#This Row],[Start]:[Start]],EI$5&lt;=Milestones[[#This Row],[End]:[End]]),2,IF(AND(Milestones[[#This Row],[Category]:[Category]]="Milestone",EI$5&gt;=Milestones[[#This Row],[Start]:[Start]],EI$5&lt;=Milestones[[#This Row],[End]:[End]]),1,"")),"")</f>
        <v/>
      </c>
      <c r="EJ77" s="20" t="str">
        <f ca="1">IFERROR(IF(AND(Milestones[[#This Row],[Category]:[Category]]="Goal",EJ$5&gt;=Milestones[[#This Row],[Start]:[Start]],EJ$5&lt;=Milestones[[#This Row],[End]:[End]]),2,IF(AND(Milestones[[#This Row],[Category]:[Category]]="Milestone",EJ$5&gt;=Milestones[[#This Row],[Start]:[Start]],EJ$5&lt;=Milestones[[#This Row],[End]:[End]]),1,"")),"")</f>
        <v/>
      </c>
      <c r="EK77" s="20" t="str">
        <f ca="1">IFERROR(IF(AND(Milestones[[#This Row],[Category]:[Category]]="Goal",EK$5&gt;=Milestones[[#This Row],[Start]:[Start]],EK$5&lt;=Milestones[[#This Row],[End]:[End]]),2,IF(AND(Milestones[[#This Row],[Category]:[Category]]="Milestone",EK$5&gt;=Milestones[[#This Row],[Start]:[Start]],EK$5&lt;=Milestones[[#This Row],[End]:[End]]),1,"")),"")</f>
        <v/>
      </c>
      <c r="EL77" s="20" t="str">
        <f ca="1">IFERROR(IF(AND(Milestones[[#This Row],[Category]:[Category]]="Goal",EL$5&gt;=Milestones[[#This Row],[Start]:[Start]],EL$5&lt;=Milestones[[#This Row],[End]:[End]]),2,IF(AND(Milestones[[#This Row],[Category]:[Category]]="Milestone",EL$5&gt;=Milestones[[#This Row],[Start]:[Start]],EL$5&lt;=Milestones[[#This Row],[End]:[End]]),1,"")),"")</f>
        <v/>
      </c>
      <c r="EM77" s="20" t="str">
        <f ca="1">IFERROR(IF(AND(Milestones[[#This Row],[Category]:[Category]]="Goal",EM$5&gt;=Milestones[[#This Row],[Start]:[Start]],EM$5&lt;=Milestones[[#This Row],[End]:[End]]),2,IF(AND(Milestones[[#This Row],[Category]:[Category]]="Milestone",EM$5&gt;=Milestones[[#This Row],[Start]:[Start]],EM$5&lt;=Milestones[[#This Row],[End]:[End]]),1,"")),"")</f>
        <v/>
      </c>
      <c r="EN77" s="20" t="str">
        <f ca="1">IFERROR(IF(AND(Milestones[[#This Row],[Category]:[Category]]="Goal",EN$5&gt;=Milestones[[#This Row],[Start]:[Start]],EN$5&lt;=Milestones[[#This Row],[End]:[End]]),2,IF(AND(Milestones[[#This Row],[Category]:[Category]]="Milestone",EN$5&gt;=Milestones[[#This Row],[Start]:[Start]],EN$5&lt;=Milestones[[#This Row],[End]:[End]]),1,"")),"")</f>
        <v/>
      </c>
      <c r="EO77" s="20" t="str">
        <f ca="1">IFERROR(IF(AND(Milestones[[#This Row],[Category]:[Category]]="Goal",EO$5&gt;=Milestones[[#This Row],[Start]:[Start]],EO$5&lt;=Milestones[[#This Row],[End]:[End]]),2,IF(AND(Milestones[[#This Row],[Category]:[Category]]="Milestone",EO$5&gt;=Milestones[[#This Row],[Start]:[Start]],EO$5&lt;=Milestones[[#This Row],[End]:[End]]),1,"")),"")</f>
        <v/>
      </c>
      <c r="EP77" s="20" t="str">
        <f ca="1">IFERROR(IF(AND(Milestones[[#This Row],[Category]:[Category]]="Goal",EP$5&gt;=Milestones[[#This Row],[Start]:[Start]],EP$5&lt;=Milestones[[#This Row],[End]:[End]]),2,IF(AND(Milestones[[#This Row],[Category]:[Category]]="Milestone",EP$5&gt;=Milestones[[#This Row],[Start]:[Start]],EP$5&lt;=Milestones[[#This Row],[End]:[End]]),1,"")),"")</f>
        <v/>
      </c>
      <c r="EQ77" s="20" t="str">
        <f ca="1">IFERROR(IF(AND(Milestones[[#This Row],[Category]:[Category]]="Goal",EQ$5&gt;=Milestones[[#This Row],[Start]:[Start]],EQ$5&lt;=Milestones[[#This Row],[End]:[End]]),2,IF(AND(Milestones[[#This Row],[Category]:[Category]]="Milestone",EQ$5&gt;=Milestones[[#This Row],[Start]:[Start]],EQ$5&lt;=Milestones[[#This Row],[End]:[End]]),1,"")),"")</f>
        <v/>
      </c>
      <c r="ER77" s="20" t="str">
        <f ca="1">IFERROR(IF(AND(Milestones[[#This Row],[Category]:[Category]]="Goal",ER$5&gt;=Milestones[[#This Row],[Start]:[Start]],ER$5&lt;=Milestones[[#This Row],[End]:[End]]),2,IF(AND(Milestones[[#This Row],[Category]:[Category]]="Milestone",ER$5&gt;=Milestones[[#This Row],[Start]:[Start]],ER$5&lt;=Milestones[[#This Row],[End]:[End]]),1,"")),"")</f>
        <v/>
      </c>
    </row>
    <row r="78" spans="2:148" ht="15" customHeight="1" x14ac:dyDescent="0.3">
      <c r="B78" s="41">
        <f t="shared" si="74"/>
        <v>71</v>
      </c>
      <c r="C78" s="63" t="s">
        <v>163</v>
      </c>
      <c r="D78" s="61" t="s">
        <v>40</v>
      </c>
      <c r="E78" s="37" t="s">
        <v>59</v>
      </c>
      <c r="F78" s="64" t="s">
        <v>11</v>
      </c>
      <c r="G78" s="43"/>
      <c r="H78" s="35"/>
      <c r="I78" s="58">
        <f>IFERROR(IF(Milestones[[#This Row],[Activity]]="","",WORKDAY(IF(Milestones[[#This Row],[Predecessor]]="",IF(O77&lt;&gt;"", O77, L77),IF(INDEX(Milestones[Actual End],Milestones[[#This Row],[Predecessor]])&lt;&gt;"",INDEX(Milestones[Actual End],Milestones[[#This Row],[Predecessor]]),INDEX(Milestones[End],Milestones[[#This Row],[Predecessor]]))),Milestones[[#This Row],[Lag Days (Working Days)]],Table5[Holidays])),"")</f>
        <v>43439</v>
      </c>
      <c r="J78" s="70">
        <v>1</v>
      </c>
      <c r="K78" s="46">
        <f>IF(Milestones[[#This Row],[Responsible]]="",Milestones[[#This Row],[Effort (Working Days)]],IFERROR(ROUND(Milestones[[#This Row],[Effort (Working Days)]]/VLOOKUP(Milestones[[#This Row],[Responsible]],ProjectPersonnel[],2,FALSE)*4,0)/4,0))</f>
        <v>2.5</v>
      </c>
      <c r="L78" s="47">
        <f>IFERROR(WORKDAY(Milestones[[#This Row],[Start]],Milestones[[#This Row],[Task Duration]],Table5[Holidays]),"")</f>
        <v>43441</v>
      </c>
      <c r="M78" s="49" t="s">
        <v>155</v>
      </c>
      <c r="N78" s="49"/>
      <c r="O78" s="49"/>
      <c r="P78" s="72">
        <v>0</v>
      </c>
      <c r="Q78" s="13"/>
      <c r="R78" s="13"/>
      <c r="T78" s="20" t="str">
        <f ca="1">IFERROR(IF(AND(Milestones[[#This Row],[Category]:[Category]]="Goal",T$5&gt;=Milestones[[#This Row],[Start]:[Start]],T$5&lt;=Milestones[[#This Row],[End]:[End]]),2,IF(AND(Milestones[[#This Row],[Category]:[Category]]="Milestone",T$5&gt;=Milestones[[#This Row],[Start]:[Start]],T$5&lt;=Milestones[[#This Row],[End]:[End]]),1,"")),"")</f>
        <v/>
      </c>
      <c r="U78" s="20" t="str">
        <f ca="1">IFERROR(IF(AND(Milestones[[#This Row],[Category]:[Category]]="Goal",U$5&gt;=Milestones[[#This Row],[Start]:[Start]],U$5&lt;=Milestones[[#This Row],[End]:[End]]),2,IF(AND(Milestones[[#This Row],[Category]:[Category]]="Milestone",U$5&gt;=Milestones[[#This Row],[Start]:[Start]],U$5&lt;=Milestones[[#This Row],[End]:[End]]),1,"")),"")</f>
        <v/>
      </c>
      <c r="V78" s="20" t="str">
        <f ca="1">IFERROR(IF(AND(Milestones[[#This Row],[Category]:[Category]]="Goal",V$5&gt;=Milestones[[#This Row],[Start]:[Start]],V$5&lt;=Milestones[[#This Row],[End]:[End]]),2,IF(AND(Milestones[[#This Row],[Category]:[Category]]="Milestone",V$5&gt;=Milestones[[#This Row],[Start]:[Start]],V$5&lt;=Milestones[[#This Row],[End]:[End]]),1,"")),"")</f>
        <v/>
      </c>
      <c r="W78" s="20" t="str">
        <f ca="1">IFERROR(IF(AND(Milestones[[#This Row],[Category]:[Category]]="Goal",W$5&gt;=Milestones[[#This Row],[Start]:[Start]],W$5&lt;=Milestones[[#This Row],[End]:[End]]),2,IF(AND(Milestones[[#This Row],[Category]:[Category]]="Milestone",W$5&gt;=Milestones[[#This Row],[Start]:[Start]],W$5&lt;=Milestones[[#This Row],[End]:[End]]),1,"")),"")</f>
        <v/>
      </c>
      <c r="X78" s="20" t="str">
        <f ca="1">IFERROR(IF(AND(Milestones[[#This Row],[Category]:[Category]]="Goal",X$5&gt;=Milestones[[#This Row],[Start]:[Start]],X$5&lt;=Milestones[[#This Row],[End]:[End]]),2,IF(AND(Milestones[[#This Row],[Category]:[Category]]="Milestone",X$5&gt;=Milestones[[#This Row],[Start]:[Start]],X$5&lt;=Milestones[[#This Row],[End]:[End]]),1,"")),"")</f>
        <v/>
      </c>
      <c r="Y78" s="20" t="str">
        <f ca="1">IFERROR(IF(AND(Milestones[[#This Row],[Category]:[Category]]="Goal",Y$5&gt;=Milestones[[#This Row],[Start]:[Start]],Y$5&lt;=Milestones[[#This Row],[End]:[End]]),2,IF(AND(Milestones[[#This Row],[Category]:[Category]]="Milestone",Y$5&gt;=Milestones[[#This Row],[Start]:[Start]],Y$5&lt;=Milestones[[#This Row],[End]:[End]]),1,"")),"")</f>
        <v/>
      </c>
      <c r="Z78" s="20" t="str">
        <f ca="1">IFERROR(IF(AND(Milestones[[#This Row],[Category]:[Category]]="Goal",Z$5&gt;=Milestones[[#This Row],[Start]:[Start]],Z$5&lt;=Milestones[[#This Row],[End]:[End]]),2,IF(AND(Milestones[[#This Row],[Category]:[Category]]="Milestone",Z$5&gt;=Milestones[[#This Row],[Start]:[Start]],Z$5&lt;=Milestones[[#This Row],[End]:[End]]),1,"")),"")</f>
        <v/>
      </c>
      <c r="AA78" s="20" t="str">
        <f ca="1">IFERROR(IF(AND(Milestones[[#This Row],[Category]:[Category]]="Goal",AA$5&gt;=Milestones[[#This Row],[Start]:[Start]],AA$5&lt;=Milestones[[#This Row],[End]:[End]]),2,IF(AND(Milestones[[#This Row],[Category]:[Category]]="Milestone",AA$5&gt;=Milestones[[#This Row],[Start]:[Start]],AA$5&lt;=Milestones[[#This Row],[End]:[End]]),1,"")),"")</f>
        <v/>
      </c>
      <c r="AB78" s="20" t="str">
        <f ca="1">IFERROR(IF(AND(Milestones[[#This Row],[Category]:[Category]]="Goal",AB$5&gt;=Milestones[[#This Row],[Start]:[Start]],AB$5&lt;=Milestones[[#This Row],[End]:[End]]),2,IF(AND(Milestones[[#This Row],[Category]:[Category]]="Milestone",AB$5&gt;=Milestones[[#This Row],[Start]:[Start]],AB$5&lt;=Milestones[[#This Row],[End]:[End]]),1,"")),"")</f>
        <v/>
      </c>
      <c r="AC78" s="20" t="str">
        <f ca="1">IFERROR(IF(AND(Milestones[[#This Row],[Category]:[Category]]="Goal",AC$5&gt;=Milestones[[#This Row],[Start]:[Start]],AC$5&lt;=Milestones[[#This Row],[End]:[End]]),2,IF(AND(Milestones[[#This Row],[Category]:[Category]]="Milestone",AC$5&gt;=Milestones[[#This Row],[Start]:[Start]],AC$5&lt;=Milestones[[#This Row],[End]:[End]]),1,"")),"")</f>
        <v/>
      </c>
      <c r="AD78" s="20" t="str">
        <f ca="1">IFERROR(IF(AND(Milestones[[#This Row],[Category]:[Category]]="Goal",AD$5&gt;=Milestones[[#This Row],[Start]:[Start]],AD$5&lt;=Milestones[[#This Row],[End]:[End]]),2,IF(AND(Milestones[[#This Row],[Category]:[Category]]="Milestone",AD$5&gt;=Milestones[[#This Row],[Start]:[Start]],AD$5&lt;=Milestones[[#This Row],[End]:[End]]),1,"")),"")</f>
        <v/>
      </c>
      <c r="AE78" s="20" t="str">
        <f ca="1">IFERROR(IF(AND(Milestones[[#This Row],[Category]:[Category]]="Goal",AE$5&gt;=Milestones[[#This Row],[Start]:[Start]],AE$5&lt;=Milestones[[#This Row],[End]:[End]]),2,IF(AND(Milestones[[#This Row],[Category]:[Category]]="Milestone",AE$5&gt;=Milestones[[#This Row],[Start]:[Start]],AE$5&lt;=Milestones[[#This Row],[End]:[End]]),1,"")),"")</f>
        <v/>
      </c>
      <c r="AF78" s="20" t="str">
        <f ca="1">IFERROR(IF(AND(Milestones[[#This Row],[Category]:[Category]]="Goal",AF$5&gt;=Milestones[[#This Row],[Start]:[Start]],AF$5&lt;=Milestones[[#This Row],[End]:[End]]),2,IF(AND(Milestones[[#This Row],[Category]:[Category]]="Milestone",AF$5&gt;=Milestones[[#This Row],[Start]:[Start]],AF$5&lt;=Milestones[[#This Row],[End]:[End]]),1,"")),"")</f>
        <v/>
      </c>
      <c r="AG78" s="20" t="str">
        <f ca="1">IFERROR(IF(AND(Milestones[[#This Row],[Category]:[Category]]="Goal",AG$5&gt;=Milestones[[#This Row],[Start]:[Start]],AG$5&lt;=Milestones[[#This Row],[End]:[End]]),2,IF(AND(Milestones[[#This Row],[Category]:[Category]]="Milestone",AG$5&gt;=Milestones[[#This Row],[Start]:[Start]],AG$5&lt;=Milestones[[#This Row],[End]:[End]]),1,"")),"")</f>
        <v/>
      </c>
      <c r="AH78" s="20" t="str">
        <f ca="1">IFERROR(IF(AND(Milestones[[#This Row],[Category]:[Category]]="Goal",AH$5&gt;=Milestones[[#This Row],[Start]:[Start]],AH$5&lt;=Milestones[[#This Row],[End]:[End]]),2,IF(AND(Milestones[[#This Row],[Category]:[Category]]="Milestone",AH$5&gt;=Milestones[[#This Row],[Start]:[Start]],AH$5&lt;=Milestones[[#This Row],[End]:[End]]),1,"")),"")</f>
        <v/>
      </c>
      <c r="AI78" s="20" t="str">
        <f ca="1">IFERROR(IF(AND(Milestones[[#This Row],[Category]:[Category]]="Goal",AI$5&gt;=Milestones[[#This Row],[Start]:[Start]],AI$5&lt;=Milestones[[#This Row],[End]:[End]]),2,IF(AND(Milestones[[#This Row],[Category]:[Category]]="Milestone",AI$5&gt;=Milestones[[#This Row],[Start]:[Start]],AI$5&lt;=Milestones[[#This Row],[End]:[End]]),1,"")),"")</f>
        <v/>
      </c>
      <c r="AJ78" s="20" t="str">
        <f ca="1">IFERROR(IF(AND(Milestones[[#This Row],[Category]:[Category]]="Goal",AJ$5&gt;=Milestones[[#This Row],[Start]:[Start]],AJ$5&lt;=Milestones[[#This Row],[End]:[End]]),2,IF(AND(Milestones[[#This Row],[Category]:[Category]]="Milestone",AJ$5&gt;=Milestones[[#This Row],[Start]:[Start]],AJ$5&lt;=Milestones[[#This Row],[End]:[End]]),1,"")),"")</f>
        <v/>
      </c>
      <c r="AK78" s="20" t="str">
        <f ca="1">IFERROR(IF(AND(Milestones[[#This Row],[Category]:[Category]]="Goal",AK$5&gt;=Milestones[[#This Row],[Start]:[Start]],AK$5&lt;=Milestones[[#This Row],[End]:[End]]),2,IF(AND(Milestones[[#This Row],[Category]:[Category]]="Milestone",AK$5&gt;=Milestones[[#This Row],[Start]:[Start]],AK$5&lt;=Milestones[[#This Row],[End]:[End]]),1,"")),"")</f>
        <v/>
      </c>
      <c r="AL78" s="20" t="str">
        <f ca="1">IFERROR(IF(AND(Milestones[[#This Row],[Category]:[Category]]="Goal",AL$5&gt;=Milestones[[#This Row],[Start]:[Start]],AL$5&lt;=Milestones[[#This Row],[End]:[End]]),2,IF(AND(Milestones[[#This Row],[Category]:[Category]]="Milestone",AL$5&gt;=Milestones[[#This Row],[Start]:[Start]],AL$5&lt;=Milestones[[#This Row],[End]:[End]]),1,"")),"")</f>
        <v/>
      </c>
      <c r="AM78" s="20" t="str">
        <f ca="1">IFERROR(IF(AND(Milestones[[#This Row],[Category]:[Category]]="Goal",AM$5&gt;=Milestones[[#This Row],[Start]:[Start]],AM$5&lt;=Milestones[[#This Row],[End]:[End]]),2,IF(AND(Milestones[[#This Row],[Category]:[Category]]="Milestone",AM$5&gt;=Milestones[[#This Row],[Start]:[Start]],AM$5&lt;=Milestones[[#This Row],[End]:[End]]),1,"")),"")</f>
        <v/>
      </c>
      <c r="AN78" s="20" t="str">
        <f ca="1">IFERROR(IF(AND(Milestones[[#This Row],[Category]:[Category]]="Goal",AN$5&gt;=Milestones[[#This Row],[Start]:[Start]],AN$5&lt;=Milestones[[#This Row],[End]:[End]]),2,IF(AND(Milestones[[#This Row],[Category]:[Category]]="Milestone",AN$5&gt;=Milestones[[#This Row],[Start]:[Start]],AN$5&lt;=Milestones[[#This Row],[End]:[End]]),1,"")),"")</f>
        <v/>
      </c>
      <c r="AO78" s="20" t="str">
        <f ca="1">IFERROR(IF(AND(Milestones[[#This Row],[Category]:[Category]]="Goal",AO$5&gt;=Milestones[[#This Row],[Start]:[Start]],AO$5&lt;=Milestones[[#This Row],[End]:[End]]),2,IF(AND(Milestones[[#This Row],[Category]:[Category]]="Milestone",AO$5&gt;=Milestones[[#This Row],[Start]:[Start]],AO$5&lt;=Milestones[[#This Row],[End]:[End]]),1,"")),"")</f>
        <v/>
      </c>
      <c r="AP78" s="20" t="str">
        <f ca="1">IFERROR(IF(AND(Milestones[[#This Row],[Category]:[Category]]="Goal",AP$5&gt;=Milestones[[#This Row],[Start]:[Start]],AP$5&lt;=Milestones[[#This Row],[End]:[End]]),2,IF(AND(Milestones[[#This Row],[Category]:[Category]]="Milestone",AP$5&gt;=Milestones[[#This Row],[Start]:[Start]],AP$5&lt;=Milestones[[#This Row],[End]:[End]]),1,"")),"")</f>
        <v/>
      </c>
      <c r="AQ78" s="20" t="str">
        <f ca="1">IFERROR(IF(AND(Milestones[[#This Row],[Category]:[Category]]="Goal",AQ$5&gt;=Milestones[[#This Row],[Start]:[Start]],AQ$5&lt;=Milestones[[#This Row],[End]:[End]]),2,IF(AND(Milestones[[#This Row],[Category]:[Category]]="Milestone",AQ$5&gt;=Milestones[[#This Row],[Start]:[Start]],AQ$5&lt;=Milestones[[#This Row],[End]:[End]]),1,"")),"")</f>
        <v/>
      </c>
      <c r="AR78" s="20" t="str">
        <f ca="1">IFERROR(IF(AND(Milestones[[#This Row],[Category]:[Category]]="Goal",AR$5&gt;=Milestones[[#This Row],[Start]:[Start]],AR$5&lt;=Milestones[[#This Row],[End]:[End]]),2,IF(AND(Milestones[[#This Row],[Category]:[Category]]="Milestone",AR$5&gt;=Milestones[[#This Row],[Start]:[Start]],AR$5&lt;=Milestones[[#This Row],[End]:[End]]),1,"")),"")</f>
        <v/>
      </c>
      <c r="AS78" s="20" t="str">
        <f ca="1">IFERROR(IF(AND(Milestones[[#This Row],[Category]:[Category]]="Goal",AS$5&gt;=Milestones[[#This Row],[Start]:[Start]],AS$5&lt;=Milestones[[#This Row],[End]:[End]]),2,IF(AND(Milestones[[#This Row],[Category]:[Category]]="Milestone",AS$5&gt;=Milestones[[#This Row],[Start]:[Start]],AS$5&lt;=Milestones[[#This Row],[End]:[End]]),1,"")),"")</f>
        <v/>
      </c>
      <c r="AT78" s="20" t="str">
        <f ca="1">IFERROR(IF(AND(Milestones[[#This Row],[Category]:[Category]]="Goal",AT$5&gt;=Milestones[[#This Row],[Start]:[Start]],AT$5&lt;=Milestones[[#This Row],[End]:[End]]),2,IF(AND(Milestones[[#This Row],[Category]:[Category]]="Milestone",AT$5&gt;=Milestones[[#This Row],[Start]:[Start]],AT$5&lt;=Milestones[[#This Row],[End]:[End]]),1,"")),"")</f>
        <v/>
      </c>
      <c r="AU78" s="20" t="str">
        <f ca="1">IFERROR(IF(AND(Milestones[[#This Row],[Category]:[Category]]="Goal",AU$5&gt;=Milestones[[#This Row],[Start]:[Start]],AU$5&lt;=Milestones[[#This Row],[End]:[End]]),2,IF(AND(Milestones[[#This Row],[Category]:[Category]]="Milestone",AU$5&gt;=Milestones[[#This Row],[Start]:[Start]],AU$5&lt;=Milestones[[#This Row],[End]:[End]]),1,"")),"")</f>
        <v/>
      </c>
      <c r="AV78" s="20" t="str">
        <f ca="1">IFERROR(IF(AND(Milestones[[#This Row],[Category]:[Category]]="Goal",AV$5&gt;=Milestones[[#This Row],[Start]:[Start]],AV$5&lt;=Milestones[[#This Row],[End]:[End]]),2,IF(AND(Milestones[[#This Row],[Category]:[Category]]="Milestone",AV$5&gt;=Milestones[[#This Row],[Start]:[Start]],AV$5&lt;=Milestones[[#This Row],[End]:[End]]),1,"")),"")</f>
        <v/>
      </c>
      <c r="AW78" s="20" t="str">
        <f ca="1">IFERROR(IF(AND(Milestones[[#This Row],[Category]:[Category]]="Goal",AW$5&gt;=Milestones[[#This Row],[Start]:[Start]],AW$5&lt;=Milestones[[#This Row],[End]:[End]]),2,IF(AND(Milestones[[#This Row],[Category]:[Category]]="Milestone",AW$5&gt;=Milestones[[#This Row],[Start]:[Start]],AW$5&lt;=Milestones[[#This Row],[End]:[End]]),1,"")),"")</f>
        <v/>
      </c>
      <c r="AX78" s="20" t="str">
        <f ca="1">IFERROR(IF(AND(Milestones[[#This Row],[Category]:[Category]]="Goal",AX$5&gt;=Milestones[[#This Row],[Start]:[Start]],AX$5&lt;=Milestones[[#This Row],[End]:[End]]),2,IF(AND(Milestones[[#This Row],[Category]:[Category]]="Milestone",AX$5&gt;=Milestones[[#This Row],[Start]:[Start]],AX$5&lt;=Milestones[[#This Row],[End]:[End]]),1,"")),"")</f>
        <v/>
      </c>
      <c r="AY78" s="20" t="str">
        <f ca="1">IFERROR(IF(AND(Milestones[[#This Row],[Category]:[Category]]="Goal",AY$5&gt;=Milestones[[#This Row],[Start]:[Start]],AY$5&lt;=Milestones[[#This Row],[End]:[End]]),2,IF(AND(Milestones[[#This Row],[Category]:[Category]]="Milestone",AY$5&gt;=Milestones[[#This Row],[Start]:[Start]],AY$5&lt;=Milestones[[#This Row],[End]:[End]]),1,"")),"")</f>
        <v/>
      </c>
      <c r="AZ78" s="20" t="str">
        <f ca="1">IFERROR(IF(AND(Milestones[[#This Row],[Category]:[Category]]="Goal",AZ$5&gt;=Milestones[[#This Row],[Start]:[Start]],AZ$5&lt;=Milestones[[#This Row],[End]:[End]]),2,IF(AND(Milestones[[#This Row],[Category]:[Category]]="Milestone",AZ$5&gt;=Milestones[[#This Row],[Start]:[Start]],AZ$5&lt;=Milestones[[#This Row],[End]:[End]]),1,"")),"")</f>
        <v/>
      </c>
      <c r="BA78" s="20" t="str">
        <f ca="1">IFERROR(IF(AND(Milestones[[#This Row],[Category]:[Category]]="Goal",BA$5&gt;=Milestones[[#This Row],[Start]:[Start]],BA$5&lt;=Milestones[[#This Row],[End]:[End]]),2,IF(AND(Milestones[[#This Row],[Category]:[Category]]="Milestone",BA$5&gt;=Milestones[[#This Row],[Start]:[Start]],BA$5&lt;=Milestones[[#This Row],[End]:[End]]),1,"")),"")</f>
        <v/>
      </c>
      <c r="BB78" s="20" t="str">
        <f ca="1">IFERROR(IF(AND(Milestones[[#This Row],[Category]:[Category]]="Goal",BB$5&gt;=Milestones[[#This Row],[Start]:[Start]],BB$5&lt;=Milestones[[#This Row],[End]:[End]]),2,IF(AND(Milestones[[#This Row],[Category]:[Category]]="Milestone",BB$5&gt;=Milestones[[#This Row],[Start]:[Start]],BB$5&lt;=Milestones[[#This Row],[End]:[End]]),1,"")),"")</f>
        <v/>
      </c>
      <c r="BC78" s="20" t="str">
        <f ca="1">IFERROR(IF(AND(Milestones[[#This Row],[Category]:[Category]]="Goal",BC$5&gt;=Milestones[[#This Row],[Start]:[Start]],BC$5&lt;=Milestones[[#This Row],[End]:[End]]),2,IF(AND(Milestones[[#This Row],[Category]:[Category]]="Milestone",BC$5&gt;=Milestones[[#This Row],[Start]:[Start]],BC$5&lt;=Milestones[[#This Row],[End]:[End]]),1,"")),"")</f>
        <v/>
      </c>
      <c r="BD78" s="20" t="str">
        <f ca="1">IFERROR(IF(AND(Milestones[[#This Row],[Category]:[Category]]="Goal",BD$5&gt;=Milestones[[#This Row],[Start]:[Start]],BD$5&lt;=Milestones[[#This Row],[End]:[End]]),2,IF(AND(Milestones[[#This Row],[Category]:[Category]]="Milestone",BD$5&gt;=Milestones[[#This Row],[Start]:[Start]],BD$5&lt;=Milestones[[#This Row],[End]:[End]]),1,"")),"")</f>
        <v/>
      </c>
      <c r="BE78" s="20" t="str">
        <f ca="1">IFERROR(IF(AND(Milestones[[#This Row],[Category]:[Category]]="Goal",BE$5&gt;=Milestones[[#This Row],[Start]:[Start]],BE$5&lt;=Milestones[[#This Row],[End]:[End]]),2,IF(AND(Milestones[[#This Row],[Category]:[Category]]="Milestone",BE$5&gt;=Milestones[[#This Row],[Start]:[Start]],BE$5&lt;=Milestones[[#This Row],[End]:[End]]),1,"")),"")</f>
        <v/>
      </c>
      <c r="BF78" s="20" t="str">
        <f ca="1">IFERROR(IF(AND(Milestones[[#This Row],[Category]:[Category]]="Goal",BF$5&gt;=Milestones[[#This Row],[Start]:[Start]],BF$5&lt;=Milestones[[#This Row],[End]:[End]]),2,IF(AND(Milestones[[#This Row],[Category]:[Category]]="Milestone",BF$5&gt;=Milestones[[#This Row],[Start]:[Start]],BF$5&lt;=Milestones[[#This Row],[End]:[End]]),1,"")),"")</f>
        <v/>
      </c>
      <c r="BG78" s="20" t="str">
        <f ca="1">IFERROR(IF(AND(Milestones[[#This Row],[Category]:[Category]]="Goal",BG$5&gt;=Milestones[[#This Row],[Start]:[Start]],BG$5&lt;=Milestones[[#This Row],[End]:[End]]),2,IF(AND(Milestones[[#This Row],[Category]:[Category]]="Milestone",BG$5&gt;=Milestones[[#This Row],[Start]:[Start]],BG$5&lt;=Milestones[[#This Row],[End]:[End]]),1,"")),"")</f>
        <v/>
      </c>
      <c r="BH78" s="20" t="str">
        <f ca="1">IFERROR(IF(AND(Milestones[[#This Row],[Category]:[Category]]="Goal",BH$5&gt;=Milestones[[#This Row],[Start]:[Start]],BH$5&lt;=Milestones[[#This Row],[End]:[End]]),2,IF(AND(Milestones[[#This Row],[Category]:[Category]]="Milestone",BH$5&gt;=Milestones[[#This Row],[Start]:[Start]],BH$5&lt;=Milestones[[#This Row],[End]:[End]]),1,"")),"")</f>
        <v/>
      </c>
      <c r="BI78" s="20" t="str">
        <f ca="1">IFERROR(IF(AND(Milestones[[#This Row],[Category]:[Category]]="Goal",BI$5&gt;=Milestones[[#This Row],[Start]:[Start]],BI$5&lt;=Milestones[[#This Row],[End]:[End]]),2,IF(AND(Milestones[[#This Row],[Category]:[Category]]="Milestone",BI$5&gt;=Milestones[[#This Row],[Start]:[Start]],BI$5&lt;=Milestones[[#This Row],[End]:[End]]),1,"")),"")</f>
        <v/>
      </c>
      <c r="BJ78" s="20" t="str">
        <f ca="1">IFERROR(IF(AND(Milestones[[#This Row],[Category]:[Category]]="Goal",BJ$5&gt;=Milestones[[#This Row],[Start]:[Start]],BJ$5&lt;=Milestones[[#This Row],[End]:[End]]),2,IF(AND(Milestones[[#This Row],[Category]:[Category]]="Milestone",BJ$5&gt;=Milestones[[#This Row],[Start]:[Start]],BJ$5&lt;=Milestones[[#This Row],[End]:[End]]),1,"")),"")</f>
        <v/>
      </c>
      <c r="BK78" s="20" t="str">
        <f ca="1">IFERROR(IF(AND(Milestones[[#This Row],[Category]:[Category]]="Goal",BK$5&gt;=Milestones[[#This Row],[Start]:[Start]],BK$5&lt;=Milestones[[#This Row],[End]:[End]]),2,IF(AND(Milestones[[#This Row],[Category]:[Category]]="Milestone",BK$5&gt;=Milestones[[#This Row],[Start]:[Start]],BK$5&lt;=Milestones[[#This Row],[End]:[End]]),1,"")),"")</f>
        <v/>
      </c>
      <c r="BL78" s="20" t="str">
        <f ca="1">IFERROR(IF(AND(Milestones[[#This Row],[Category]:[Category]]="Goal",BL$5&gt;=Milestones[[#This Row],[Start]:[Start]],BL$5&lt;=Milestones[[#This Row],[End]:[End]]),2,IF(AND(Milestones[[#This Row],[Category]:[Category]]="Milestone",BL$5&gt;=Milestones[[#This Row],[Start]:[Start]],BL$5&lt;=Milestones[[#This Row],[End]:[End]]),1,"")),"")</f>
        <v/>
      </c>
      <c r="BM78" s="20" t="str">
        <f ca="1">IFERROR(IF(AND(Milestones[[#This Row],[Category]:[Category]]="Goal",BM$5&gt;=Milestones[[#This Row],[Start]:[Start]],BM$5&lt;=Milestones[[#This Row],[End]:[End]]),2,IF(AND(Milestones[[#This Row],[Category]:[Category]]="Milestone",BM$5&gt;=Milestones[[#This Row],[Start]:[Start]],BM$5&lt;=Milestones[[#This Row],[End]:[End]]),1,"")),"")</f>
        <v/>
      </c>
      <c r="BN78" s="20" t="str">
        <f ca="1">IFERROR(IF(AND(Milestones[[#This Row],[Category]:[Category]]="Goal",BN$5&gt;=Milestones[[#This Row],[Start]:[Start]],BN$5&lt;=Milestones[[#This Row],[End]:[End]]),2,IF(AND(Milestones[[#This Row],[Category]:[Category]]="Milestone",BN$5&gt;=Milestones[[#This Row],[Start]:[Start]],BN$5&lt;=Milestones[[#This Row],[End]:[End]]),1,"")),"")</f>
        <v/>
      </c>
      <c r="BO78" s="20" t="str">
        <f ca="1">IFERROR(IF(AND(Milestones[[#This Row],[Category]:[Category]]="Goal",BO$5&gt;=Milestones[[#This Row],[Start]:[Start]],BO$5&lt;=Milestones[[#This Row],[End]:[End]]),2,IF(AND(Milestones[[#This Row],[Category]:[Category]]="Milestone",BO$5&gt;=Milestones[[#This Row],[Start]:[Start]],BO$5&lt;=Milestones[[#This Row],[End]:[End]]),1,"")),"")</f>
        <v/>
      </c>
      <c r="BP78" s="20" t="str">
        <f ca="1">IFERROR(IF(AND(Milestones[[#This Row],[Category]:[Category]]="Goal",BP$5&gt;=Milestones[[#This Row],[Start]:[Start]],BP$5&lt;=Milestones[[#This Row],[End]:[End]]),2,IF(AND(Milestones[[#This Row],[Category]:[Category]]="Milestone",BP$5&gt;=Milestones[[#This Row],[Start]:[Start]],BP$5&lt;=Milestones[[#This Row],[End]:[End]]),1,"")),"")</f>
        <v/>
      </c>
      <c r="BQ78" s="20" t="str">
        <f ca="1">IFERROR(IF(AND(Milestones[[#This Row],[Category]:[Category]]="Goal",BQ$5&gt;=Milestones[[#This Row],[Start]:[Start]],BQ$5&lt;=Milestones[[#This Row],[End]:[End]]),2,IF(AND(Milestones[[#This Row],[Category]:[Category]]="Milestone",BQ$5&gt;=Milestones[[#This Row],[Start]:[Start]],BQ$5&lt;=Milestones[[#This Row],[End]:[End]]),1,"")),"")</f>
        <v/>
      </c>
      <c r="BR78" s="20" t="str">
        <f ca="1">IFERROR(IF(AND(Milestones[[#This Row],[Category]:[Category]]="Goal",BR$5&gt;=Milestones[[#This Row],[Start]:[Start]],BR$5&lt;=Milestones[[#This Row],[End]:[End]]),2,IF(AND(Milestones[[#This Row],[Category]:[Category]]="Milestone",BR$5&gt;=Milestones[[#This Row],[Start]:[Start]],BR$5&lt;=Milestones[[#This Row],[End]:[End]]),1,"")),"")</f>
        <v/>
      </c>
      <c r="BS78" s="20" t="str">
        <f ca="1">IFERROR(IF(AND(Milestones[[#This Row],[Category]:[Category]]="Goal",BS$5&gt;=Milestones[[#This Row],[Start]:[Start]],BS$5&lt;=Milestones[[#This Row],[End]:[End]]),2,IF(AND(Milestones[[#This Row],[Category]:[Category]]="Milestone",BS$5&gt;=Milestones[[#This Row],[Start]:[Start]],BS$5&lt;=Milestones[[#This Row],[End]:[End]]),1,"")),"")</f>
        <v/>
      </c>
      <c r="BT78" s="20" t="str">
        <f ca="1">IFERROR(IF(AND(Milestones[[#This Row],[Category]:[Category]]="Goal",BT$5&gt;=Milestones[[#This Row],[Start]:[Start]],BT$5&lt;=Milestones[[#This Row],[End]:[End]]),2,IF(AND(Milestones[[#This Row],[Category]:[Category]]="Milestone",BT$5&gt;=Milestones[[#This Row],[Start]:[Start]],BT$5&lt;=Milestones[[#This Row],[End]:[End]]),1,"")),"")</f>
        <v/>
      </c>
      <c r="BU78" s="20" t="str">
        <f ca="1">IFERROR(IF(AND(Milestones[[#This Row],[Category]:[Category]]="Goal",BU$5&gt;=Milestones[[#This Row],[Start]:[Start]],BU$5&lt;=Milestones[[#This Row],[End]:[End]]),2,IF(AND(Milestones[[#This Row],[Category]:[Category]]="Milestone",BU$5&gt;=Milestones[[#This Row],[Start]:[Start]],BU$5&lt;=Milestones[[#This Row],[End]:[End]]),1,"")),"")</f>
        <v/>
      </c>
      <c r="BV78" s="20" t="str">
        <f ca="1">IFERROR(IF(AND(Milestones[[#This Row],[Category]:[Category]]="Goal",BV$5&gt;=Milestones[[#This Row],[Start]:[Start]],BV$5&lt;=Milestones[[#This Row],[End]:[End]]),2,IF(AND(Milestones[[#This Row],[Category]:[Category]]="Milestone",BV$5&gt;=Milestones[[#This Row],[Start]:[Start]],BV$5&lt;=Milestones[[#This Row],[End]:[End]]),1,"")),"")</f>
        <v/>
      </c>
      <c r="BW78" s="20" t="str">
        <f ca="1">IFERROR(IF(AND(Milestones[[#This Row],[Category]:[Category]]="Goal",BW$5&gt;=Milestones[[#This Row],[Start]:[Start]],BW$5&lt;=Milestones[[#This Row],[End]:[End]]),2,IF(AND(Milestones[[#This Row],[Category]:[Category]]="Milestone",BW$5&gt;=Milestones[[#This Row],[Start]:[Start]],BW$5&lt;=Milestones[[#This Row],[End]:[End]]),1,"")),"")</f>
        <v/>
      </c>
      <c r="BX78" s="20" t="str">
        <f ca="1">IFERROR(IF(AND(Milestones[[#This Row],[Category]:[Category]]="Goal",BX$5&gt;=Milestones[[#This Row],[Start]:[Start]],BX$5&lt;=Milestones[[#This Row],[End]:[End]]),2,IF(AND(Milestones[[#This Row],[Category]:[Category]]="Milestone",BX$5&gt;=Milestones[[#This Row],[Start]:[Start]],BX$5&lt;=Milestones[[#This Row],[End]:[End]]),1,"")),"")</f>
        <v/>
      </c>
      <c r="BY78" s="20" t="str">
        <f ca="1">IFERROR(IF(AND(Milestones[[#This Row],[Category]:[Category]]="Goal",BY$5&gt;=Milestones[[#This Row],[Start]:[Start]],BY$5&lt;=Milestones[[#This Row],[End]:[End]]),2,IF(AND(Milestones[[#This Row],[Category]:[Category]]="Milestone",BY$5&gt;=Milestones[[#This Row],[Start]:[Start]],BY$5&lt;=Milestones[[#This Row],[End]:[End]]),1,"")),"")</f>
        <v/>
      </c>
      <c r="BZ78" s="20" t="str">
        <f ca="1">IFERROR(IF(AND(Milestones[[#This Row],[Category]:[Category]]="Goal",BZ$5&gt;=Milestones[[#This Row],[Start]:[Start]],BZ$5&lt;=Milestones[[#This Row],[End]:[End]]),2,IF(AND(Milestones[[#This Row],[Category]:[Category]]="Milestone",BZ$5&gt;=Milestones[[#This Row],[Start]:[Start]],BZ$5&lt;=Milestones[[#This Row],[End]:[End]]),1,"")),"")</f>
        <v/>
      </c>
      <c r="CA78" s="20" t="str">
        <f ca="1">IFERROR(IF(AND(Milestones[[#This Row],[Category]:[Category]]="Goal",CA$5&gt;=Milestones[[#This Row],[Start]:[Start]],CA$5&lt;=Milestones[[#This Row],[End]:[End]]),2,IF(AND(Milestones[[#This Row],[Category]:[Category]]="Milestone",CA$5&gt;=Milestones[[#This Row],[Start]:[Start]],CA$5&lt;=Milestones[[#This Row],[End]:[End]]),1,"")),"")</f>
        <v/>
      </c>
      <c r="CB78" s="20" t="str">
        <f ca="1">IFERROR(IF(AND(Milestones[[#This Row],[Category]:[Category]]="Goal",CB$5&gt;=Milestones[[#This Row],[Start]:[Start]],CB$5&lt;=Milestones[[#This Row],[End]:[End]]),2,IF(AND(Milestones[[#This Row],[Category]:[Category]]="Milestone",CB$5&gt;=Milestones[[#This Row],[Start]:[Start]],CB$5&lt;=Milestones[[#This Row],[End]:[End]]),1,"")),"")</f>
        <v/>
      </c>
      <c r="CC78" s="20" t="str">
        <f ca="1">IFERROR(IF(AND(Milestones[[#This Row],[Category]:[Category]]="Goal",CC$5&gt;=Milestones[[#This Row],[Start]:[Start]],CC$5&lt;=Milestones[[#This Row],[End]:[End]]),2,IF(AND(Milestones[[#This Row],[Category]:[Category]]="Milestone",CC$5&gt;=Milestones[[#This Row],[Start]:[Start]],CC$5&lt;=Milestones[[#This Row],[End]:[End]]),1,"")),"")</f>
        <v/>
      </c>
      <c r="CD78" s="20" t="str">
        <f ca="1">IFERROR(IF(AND(Milestones[[#This Row],[Category]:[Category]]="Goal",CD$5&gt;=Milestones[[#This Row],[Start]:[Start]],CD$5&lt;=Milestones[[#This Row],[End]:[End]]),2,IF(AND(Milestones[[#This Row],[Category]:[Category]]="Milestone",CD$5&gt;=Milestones[[#This Row],[Start]:[Start]],CD$5&lt;=Milestones[[#This Row],[End]:[End]]),1,"")),"")</f>
        <v/>
      </c>
      <c r="CE78" s="20" t="str">
        <f ca="1">IFERROR(IF(AND(Milestones[[#This Row],[Category]:[Category]]="Goal",CE$5&gt;=Milestones[[#This Row],[Start]:[Start]],CE$5&lt;=Milestones[[#This Row],[End]:[End]]),2,IF(AND(Milestones[[#This Row],[Category]:[Category]]="Milestone",CE$5&gt;=Milestones[[#This Row],[Start]:[Start]],CE$5&lt;=Milestones[[#This Row],[End]:[End]]),1,"")),"")</f>
        <v/>
      </c>
      <c r="CF78" s="20" t="str">
        <f ca="1">IFERROR(IF(AND(Milestones[[#This Row],[Category]:[Category]]="Goal",CF$5&gt;=Milestones[[#This Row],[Start]:[Start]],CF$5&lt;=Milestones[[#This Row],[End]:[End]]),2,IF(AND(Milestones[[#This Row],[Category]:[Category]]="Milestone",CF$5&gt;=Milestones[[#This Row],[Start]:[Start]],CF$5&lt;=Milestones[[#This Row],[End]:[End]]),1,"")),"")</f>
        <v/>
      </c>
      <c r="CG78" s="20" t="str">
        <f ca="1">IFERROR(IF(AND(Milestones[[#This Row],[Category]:[Category]]="Goal",CG$5&gt;=Milestones[[#This Row],[Start]:[Start]],CG$5&lt;=Milestones[[#This Row],[End]:[End]]),2,IF(AND(Milestones[[#This Row],[Category]:[Category]]="Milestone",CG$5&gt;=Milestones[[#This Row],[Start]:[Start]],CG$5&lt;=Milestones[[#This Row],[End]:[End]]),1,"")),"")</f>
        <v/>
      </c>
      <c r="CH78" s="20" t="str">
        <f ca="1">IFERROR(IF(AND(Milestones[[#This Row],[Category]:[Category]]="Goal",CH$5&gt;=Milestones[[#This Row],[Start]:[Start]],CH$5&lt;=Milestones[[#This Row],[End]:[End]]),2,IF(AND(Milestones[[#This Row],[Category]:[Category]]="Milestone",CH$5&gt;=Milestones[[#This Row],[Start]:[Start]],CH$5&lt;=Milestones[[#This Row],[End]:[End]]),1,"")),"")</f>
        <v/>
      </c>
      <c r="CI78" s="20" t="str">
        <f ca="1">IFERROR(IF(AND(Milestones[[#This Row],[Category]:[Category]]="Goal",CI$5&gt;=Milestones[[#This Row],[Start]:[Start]],CI$5&lt;=Milestones[[#This Row],[End]:[End]]),2,IF(AND(Milestones[[#This Row],[Category]:[Category]]="Milestone",CI$5&gt;=Milestones[[#This Row],[Start]:[Start]],CI$5&lt;=Milestones[[#This Row],[End]:[End]]),1,"")),"")</f>
        <v/>
      </c>
      <c r="CJ78" s="20" t="str">
        <f ca="1">IFERROR(IF(AND(Milestones[[#This Row],[Category]:[Category]]="Goal",CJ$5&gt;=Milestones[[#This Row],[Start]:[Start]],CJ$5&lt;=Milestones[[#This Row],[End]:[End]]),2,IF(AND(Milestones[[#This Row],[Category]:[Category]]="Milestone",CJ$5&gt;=Milestones[[#This Row],[Start]:[Start]],CJ$5&lt;=Milestones[[#This Row],[End]:[End]]),1,"")),"")</f>
        <v/>
      </c>
      <c r="CK78" s="20" t="str">
        <f ca="1">IFERROR(IF(AND(Milestones[[#This Row],[Category]:[Category]]="Goal",CK$5&gt;=Milestones[[#This Row],[Start]:[Start]],CK$5&lt;=Milestones[[#This Row],[End]:[End]]),2,IF(AND(Milestones[[#This Row],[Category]:[Category]]="Milestone",CK$5&gt;=Milestones[[#This Row],[Start]:[Start]],CK$5&lt;=Milestones[[#This Row],[End]:[End]]),1,"")),"")</f>
        <v/>
      </c>
      <c r="CL78" s="20" t="str">
        <f ca="1">IFERROR(IF(AND(Milestones[[#This Row],[Category]:[Category]]="Goal",CL$5&gt;=Milestones[[#This Row],[Start]:[Start]],CL$5&lt;=Milestones[[#This Row],[End]:[End]]),2,IF(AND(Milestones[[#This Row],[Category]:[Category]]="Milestone",CL$5&gt;=Milestones[[#This Row],[Start]:[Start]],CL$5&lt;=Milestones[[#This Row],[End]:[End]]),1,"")),"")</f>
        <v/>
      </c>
      <c r="CM78" s="20" t="str">
        <f ca="1">IFERROR(IF(AND(Milestones[[#This Row],[Category]:[Category]]="Goal",CM$5&gt;=Milestones[[#This Row],[Start]:[Start]],CM$5&lt;=Milestones[[#This Row],[End]:[End]]),2,IF(AND(Milestones[[#This Row],[Category]:[Category]]="Milestone",CM$5&gt;=Milestones[[#This Row],[Start]:[Start]],CM$5&lt;=Milestones[[#This Row],[End]:[End]]),1,"")),"")</f>
        <v/>
      </c>
      <c r="CN78" s="20" t="str">
        <f ca="1">IFERROR(IF(AND(Milestones[[#This Row],[Category]:[Category]]="Goal",CN$5&gt;=Milestones[[#This Row],[Start]:[Start]],CN$5&lt;=Milestones[[#This Row],[End]:[End]]),2,IF(AND(Milestones[[#This Row],[Category]:[Category]]="Milestone",CN$5&gt;=Milestones[[#This Row],[Start]:[Start]],CN$5&lt;=Milestones[[#This Row],[End]:[End]]),1,"")),"")</f>
        <v/>
      </c>
      <c r="CO78" s="20" t="str">
        <f ca="1">IFERROR(IF(AND(Milestones[[#This Row],[Category]:[Category]]="Goal",CO$5&gt;=Milestones[[#This Row],[Start]:[Start]],CO$5&lt;=Milestones[[#This Row],[End]:[End]]),2,IF(AND(Milestones[[#This Row],[Category]:[Category]]="Milestone",CO$5&gt;=Milestones[[#This Row],[Start]:[Start]],CO$5&lt;=Milestones[[#This Row],[End]:[End]]),1,"")),"")</f>
        <v/>
      </c>
      <c r="CP78" s="20" t="str">
        <f ca="1">IFERROR(IF(AND(Milestones[[#This Row],[Category]:[Category]]="Goal",CP$5&gt;=Milestones[[#This Row],[Start]:[Start]],CP$5&lt;=Milestones[[#This Row],[End]:[End]]),2,IF(AND(Milestones[[#This Row],[Category]:[Category]]="Milestone",CP$5&gt;=Milestones[[#This Row],[Start]:[Start]],CP$5&lt;=Milestones[[#This Row],[End]:[End]]),1,"")),"")</f>
        <v/>
      </c>
      <c r="CQ78" s="20" t="str">
        <f ca="1">IFERROR(IF(AND(Milestones[[#This Row],[Category]:[Category]]="Goal",CQ$5&gt;=Milestones[[#This Row],[Start]:[Start]],CQ$5&lt;=Milestones[[#This Row],[End]:[End]]),2,IF(AND(Milestones[[#This Row],[Category]:[Category]]="Milestone",CQ$5&gt;=Milestones[[#This Row],[Start]:[Start]],CQ$5&lt;=Milestones[[#This Row],[End]:[End]]),1,"")),"")</f>
        <v/>
      </c>
      <c r="CR78" s="20" t="str">
        <f ca="1">IFERROR(IF(AND(Milestones[[#This Row],[Category]:[Category]]="Goal",CR$5&gt;=Milestones[[#This Row],[Start]:[Start]],CR$5&lt;=Milestones[[#This Row],[End]:[End]]),2,IF(AND(Milestones[[#This Row],[Category]:[Category]]="Milestone",CR$5&gt;=Milestones[[#This Row],[Start]:[Start]],CR$5&lt;=Milestones[[#This Row],[End]:[End]]),1,"")),"")</f>
        <v/>
      </c>
      <c r="CS78" s="20" t="str">
        <f ca="1">IFERROR(IF(AND(Milestones[[#This Row],[Category]:[Category]]="Goal",CS$5&gt;=Milestones[[#This Row],[Start]:[Start]],CS$5&lt;=Milestones[[#This Row],[End]:[End]]),2,IF(AND(Milestones[[#This Row],[Category]:[Category]]="Milestone",CS$5&gt;=Milestones[[#This Row],[Start]:[Start]],CS$5&lt;=Milestones[[#This Row],[End]:[End]]),1,"")),"")</f>
        <v/>
      </c>
      <c r="CT78" s="20" t="str">
        <f ca="1">IFERROR(IF(AND(Milestones[[#This Row],[Category]:[Category]]="Goal",CT$5&gt;=Milestones[[#This Row],[Start]:[Start]],CT$5&lt;=Milestones[[#This Row],[End]:[End]]),2,IF(AND(Milestones[[#This Row],[Category]:[Category]]="Milestone",CT$5&gt;=Milestones[[#This Row],[Start]:[Start]],CT$5&lt;=Milestones[[#This Row],[End]:[End]]),1,"")),"")</f>
        <v/>
      </c>
      <c r="CU78" s="20" t="str">
        <f ca="1">IFERROR(IF(AND(Milestones[[#This Row],[Category]:[Category]]="Goal",CU$5&gt;=Milestones[[#This Row],[Start]:[Start]],CU$5&lt;=Milestones[[#This Row],[End]:[End]]),2,IF(AND(Milestones[[#This Row],[Category]:[Category]]="Milestone",CU$5&gt;=Milestones[[#This Row],[Start]:[Start]],CU$5&lt;=Milestones[[#This Row],[End]:[End]]),1,"")),"")</f>
        <v/>
      </c>
      <c r="CV78" s="20" t="str">
        <f ca="1">IFERROR(IF(AND(Milestones[[#This Row],[Category]:[Category]]="Goal",CV$5&gt;=Milestones[[#This Row],[Start]:[Start]],CV$5&lt;=Milestones[[#This Row],[End]:[End]]),2,IF(AND(Milestones[[#This Row],[Category]:[Category]]="Milestone",CV$5&gt;=Milestones[[#This Row],[Start]:[Start]],CV$5&lt;=Milestones[[#This Row],[End]:[End]]),1,"")),"")</f>
        <v/>
      </c>
      <c r="CW78" s="20" t="str">
        <f ca="1">IFERROR(IF(AND(Milestones[[#This Row],[Category]:[Category]]="Goal",CW$5&gt;=Milestones[[#This Row],[Start]:[Start]],CW$5&lt;=Milestones[[#This Row],[End]:[End]]),2,IF(AND(Milestones[[#This Row],[Category]:[Category]]="Milestone",CW$5&gt;=Milestones[[#This Row],[Start]:[Start]],CW$5&lt;=Milestones[[#This Row],[End]:[End]]),1,"")),"")</f>
        <v/>
      </c>
      <c r="CX78" s="20" t="str">
        <f ca="1">IFERROR(IF(AND(Milestones[[#This Row],[Category]:[Category]]="Goal",CX$5&gt;=Milestones[[#This Row],[Start]:[Start]],CX$5&lt;=Milestones[[#This Row],[End]:[End]]),2,IF(AND(Milestones[[#This Row],[Category]:[Category]]="Milestone",CX$5&gt;=Milestones[[#This Row],[Start]:[Start]],CX$5&lt;=Milestones[[#This Row],[End]:[End]]),1,"")),"")</f>
        <v/>
      </c>
      <c r="CY78" s="20" t="str">
        <f ca="1">IFERROR(IF(AND(Milestones[[#This Row],[Category]:[Category]]="Goal",CY$5&gt;=Milestones[[#This Row],[Start]:[Start]],CY$5&lt;=Milestones[[#This Row],[End]:[End]]),2,IF(AND(Milestones[[#This Row],[Category]:[Category]]="Milestone",CY$5&gt;=Milestones[[#This Row],[Start]:[Start]],CY$5&lt;=Milestones[[#This Row],[End]:[End]]),1,"")),"")</f>
        <v/>
      </c>
      <c r="CZ78" s="20" t="str">
        <f ca="1">IFERROR(IF(AND(Milestones[[#This Row],[Category]:[Category]]="Goal",CZ$5&gt;=Milestones[[#This Row],[Start]:[Start]],CZ$5&lt;=Milestones[[#This Row],[End]:[End]]),2,IF(AND(Milestones[[#This Row],[Category]:[Category]]="Milestone",CZ$5&gt;=Milestones[[#This Row],[Start]:[Start]],CZ$5&lt;=Milestones[[#This Row],[End]:[End]]),1,"")),"")</f>
        <v/>
      </c>
      <c r="DA78" s="20" t="str">
        <f ca="1">IFERROR(IF(AND(Milestones[[#This Row],[Category]:[Category]]="Goal",DA$5&gt;=Milestones[[#This Row],[Start]:[Start]],DA$5&lt;=Milestones[[#This Row],[End]:[End]]),2,IF(AND(Milestones[[#This Row],[Category]:[Category]]="Milestone",DA$5&gt;=Milestones[[#This Row],[Start]:[Start]],DA$5&lt;=Milestones[[#This Row],[End]:[End]]),1,"")),"")</f>
        <v/>
      </c>
      <c r="DB78" s="20" t="str">
        <f ca="1">IFERROR(IF(AND(Milestones[[#This Row],[Category]:[Category]]="Goal",DB$5&gt;=Milestones[[#This Row],[Start]:[Start]],DB$5&lt;=Milestones[[#This Row],[End]:[End]]),2,IF(AND(Milestones[[#This Row],[Category]:[Category]]="Milestone",DB$5&gt;=Milestones[[#This Row],[Start]:[Start]],DB$5&lt;=Milestones[[#This Row],[End]:[End]]),1,"")),"")</f>
        <v/>
      </c>
      <c r="DC78" s="20" t="str">
        <f ca="1">IFERROR(IF(AND(Milestones[[#This Row],[Category]:[Category]]="Goal",DC$5&gt;=Milestones[[#This Row],[Start]:[Start]],DC$5&lt;=Milestones[[#This Row],[End]:[End]]),2,IF(AND(Milestones[[#This Row],[Category]:[Category]]="Milestone",DC$5&gt;=Milestones[[#This Row],[Start]:[Start]],DC$5&lt;=Milestones[[#This Row],[End]:[End]]),1,"")),"")</f>
        <v/>
      </c>
      <c r="DD78" s="20" t="str">
        <f ca="1">IFERROR(IF(AND(Milestones[[#This Row],[Category]:[Category]]="Goal",DD$5&gt;=Milestones[[#This Row],[Start]:[Start]],DD$5&lt;=Milestones[[#This Row],[End]:[End]]),2,IF(AND(Milestones[[#This Row],[Category]:[Category]]="Milestone",DD$5&gt;=Milestones[[#This Row],[Start]:[Start]],DD$5&lt;=Milestones[[#This Row],[End]:[End]]),1,"")),"")</f>
        <v/>
      </c>
      <c r="DE78" s="20" t="str">
        <f ca="1">IFERROR(IF(AND(Milestones[[#This Row],[Category]:[Category]]="Goal",DE$5&gt;=Milestones[[#This Row],[Start]:[Start]],DE$5&lt;=Milestones[[#This Row],[End]:[End]]),2,IF(AND(Milestones[[#This Row],[Category]:[Category]]="Milestone",DE$5&gt;=Milestones[[#This Row],[Start]:[Start]],DE$5&lt;=Milestones[[#This Row],[End]:[End]]),1,"")),"")</f>
        <v/>
      </c>
      <c r="DF78" s="20" t="str">
        <f ca="1">IFERROR(IF(AND(Milestones[[#This Row],[Category]:[Category]]="Goal",DF$5&gt;=Milestones[[#This Row],[Start]:[Start]],DF$5&lt;=Milestones[[#This Row],[End]:[End]]),2,IF(AND(Milestones[[#This Row],[Category]:[Category]]="Milestone",DF$5&gt;=Milestones[[#This Row],[Start]:[Start]],DF$5&lt;=Milestones[[#This Row],[End]:[End]]),1,"")),"")</f>
        <v/>
      </c>
      <c r="DG78" s="20" t="str">
        <f ca="1">IFERROR(IF(AND(Milestones[[#This Row],[Category]:[Category]]="Goal",DG$5&gt;=Milestones[[#This Row],[Start]:[Start]],DG$5&lt;=Milestones[[#This Row],[End]:[End]]),2,IF(AND(Milestones[[#This Row],[Category]:[Category]]="Milestone",DG$5&gt;=Milestones[[#This Row],[Start]:[Start]],DG$5&lt;=Milestones[[#This Row],[End]:[End]]),1,"")),"")</f>
        <v/>
      </c>
      <c r="DH78" s="20" t="str">
        <f ca="1">IFERROR(IF(AND(Milestones[[#This Row],[Category]:[Category]]="Goal",DH$5&gt;=Milestones[[#This Row],[Start]:[Start]],DH$5&lt;=Milestones[[#This Row],[End]:[End]]),2,IF(AND(Milestones[[#This Row],[Category]:[Category]]="Milestone",DH$5&gt;=Milestones[[#This Row],[Start]:[Start]],DH$5&lt;=Milestones[[#This Row],[End]:[End]]),1,"")),"")</f>
        <v/>
      </c>
      <c r="DI78" s="20" t="str">
        <f ca="1">IFERROR(IF(AND(Milestones[[#This Row],[Category]:[Category]]="Goal",DI$5&gt;=Milestones[[#This Row],[Start]:[Start]],DI$5&lt;=Milestones[[#This Row],[End]:[End]]),2,IF(AND(Milestones[[#This Row],[Category]:[Category]]="Milestone",DI$5&gt;=Milestones[[#This Row],[Start]:[Start]],DI$5&lt;=Milestones[[#This Row],[End]:[End]]),1,"")),"")</f>
        <v/>
      </c>
      <c r="DJ78" s="20" t="str">
        <f ca="1">IFERROR(IF(AND(Milestones[[#This Row],[Category]:[Category]]="Goal",DJ$5&gt;=Milestones[[#This Row],[Start]:[Start]],DJ$5&lt;=Milestones[[#This Row],[End]:[End]]),2,IF(AND(Milestones[[#This Row],[Category]:[Category]]="Milestone",DJ$5&gt;=Milestones[[#This Row],[Start]:[Start]],DJ$5&lt;=Milestones[[#This Row],[End]:[End]]),1,"")),"")</f>
        <v/>
      </c>
      <c r="DK78" s="20" t="str">
        <f ca="1">IFERROR(IF(AND(Milestones[[#This Row],[Category]:[Category]]="Goal",DK$5&gt;=Milestones[[#This Row],[Start]:[Start]],DK$5&lt;=Milestones[[#This Row],[End]:[End]]),2,IF(AND(Milestones[[#This Row],[Category]:[Category]]="Milestone",DK$5&gt;=Milestones[[#This Row],[Start]:[Start]],DK$5&lt;=Milestones[[#This Row],[End]:[End]]),1,"")),"")</f>
        <v/>
      </c>
      <c r="DL78" s="20" t="str">
        <f ca="1">IFERROR(IF(AND(Milestones[[#This Row],[Category]:[Category]]="Goal",DL$5&gt;=Milestones[[#This Row],[Start]:[Start]],DL$5&lt;=Milestones[[#This Row],[End]:[End]]),2,IF(AND(Milestones[[#This Row],[Category]:[Category]]="Milestone",DL$5&gt;=Milestones[[#This Row],[Start]:[Start]],DL$5&lt;=Milestones[[#This Row],[End]:[End]]),1,"")),"")</f>
        <v/>
      </c>
      <c r="DM78" s="20" t="str">
        <f ca="1">IFERROR(IF(AND(Milestones[[#This Row],[Category]:[Category]]="Goal",DM$5&gt;=Milestones[[#This Row],[Start]:[Start]],DM$5&lt;=Milestones[[#This Row],[End]:[End]]),2,IF(AND(Milestones[[#This Row],[Category]:[Category]]="Milestone",DM$5&gt;=Milestones[[#This Row],[Start]:[Start]],DM$5&lt;=Milestones[[#This Row],[End]:[End]]),1,"")),"")</f>
        <v/>
      </c>
      <c r="DN78" s="20" t="str">
        <f ca="1">IFERROR(IF(AND(Milestones[[#This Row],[Category]:[Category]]="Goal",DN$5&gt;=Milestones[[#This Row],[Start]:[Start]],DN$5&lt;=Milestones[[#This Row],[End]:[End]]),2,IF(AND(Milestones[[#This Row],[Category]:[Category]]="Milestone",DN$5&gt;=Milestones[[#This Row],[Start]:[Start]],DN$5&lt;=Milestones[[#This Row],[End]:[End]]),1,"")),"")</f>
        <v/>
      </c>
      <c r="DO78" s="20" t="str">
        <f ca="1">IFERROR(IF(AND(Milestones[[#This Row],[Category]:[Category]]="Goal",DO$5&gt;=Milestones[[#This Row],[Start]:[Start]],DO$5&lt;=Milestones[[#This Row],[End]:[End]]),2,IF(AND(Milestones[[#This Row],[Category]:[Category]]="Milestone",DO$5&gt;=Milestones[[#This Row],[Start]:[Start]],DO$5&lt;=Milestones[[#This Row],[End]:[End]]),1,"")),"")</f>
        <v/>
      </c>
      <c r="DP78" s="20" t="str">
        <f ca="1">IFERROR(IF(AND(Milestones[[#This Row],[Category]:[Category]]="Goal",DP$5&gt;=Milestones[[#This Row],[Start]:[Start]],DP$5&lt;=Milestones[[#This Row],[End]:[End]]),2,IF(AND(Milestones[[#This Row],[Category]:[Category]]="Milestone",DP$5&gt;=Milestones[[#This Row],[Start]:[Start]],DP$5&lt;=Milestones[[#This Row],[End]:[End]]),1,"")),"")</f>
        <v/>
      </c>
      <c r="DQ78" s="20" t="str">
        <f ca="1">IFERROR(IF(AND(Milestones[[#This Row],[Category]:[Category]]="Goal",DQ$5&gt;=Milestones[[#This Row],[Start]:[Start]],DQ$5&lt;=Milestones[[#This Row],[End]:[End]]),2,IF(AND(Milestones[[#This Row],[Category]:[Category]]="Milestone",DQ$5&gt;=Milestones[[#This Row],[Start]:[Start]],DQ$5&lt;=Milestones[[#This Row],[End]:[End]]),1,"")),"")</f>
        <v/>
      </c>
      <c r="DR78" s="20" t="str">
        <f ca="1">IFERROR(IF(AND(Milestones[[#This Row],[Category]:[Category]]="Goal",DR$5&gt;=Milestones[[#This Row],[Start]:[Start]],DR$5&lt;=Milestones[[#This Row],[End]:[End]]),2,IF(AND(Milestones[[#This Row],[Category]:[Category]]="Milestone",DR$5&gt;=Milestones[[#This Row],[Start]:[Start]],DR$5&lt;=Milestones[[#This Row],[End]:[End]]),1,"")),"")</f>
        <v/>
      </c>
      <c r="DS78" s="20" t="str">
        <f ca="1">IFERROR(IF(AND(Milestones[[#This Row],[Category]:[Category]]="Goal",DS$5&gt;=Milestones[[#This Row],[Start]:[Start]],DS$5&lt;=Milestones[[#This Row],[End]:[End]]),2,IF(AND(Milestones[[#This Row],[Category]:[Category]]="Milestone",DS$5&gt;=Milestones[[#This Row],[Start]:[Start]],DS$5&lt;=Milestones[[#This Row],[End]:[End]]),1,"")),"")</f>
        <v/>
      </c>
      <c r="DT78" s="20" t="str">
        <f ca="1">IFERROR(IF(AND(Milestones[[#This Row],[Category]:[Category]]="Goal",DT$5&gt;=Milestones[[#This Row],[Start]:[Start]],DT$5&lt;=Milestones[[#This Row],[End]:[End]]),2,IF(AND(Milestones[[#This Row],[Category]:[Category]]="Milestone",DT$5&gt;=Milestones[[#This Row],[Start]:[Start]],DT$5&lt;=Milestones[[#This Row],[End]:[End]]),1,"")),"")</f>
        <v/>
      </c>
      <c r="DU78" s="20" t="str">
        <f ca="1">IFERROR(IF(AND(Milestones[[#This Row],[Category]:[Category]]="Goal",DU$5&gt;=Milestones[[#This Row],[Start]:[Start]],DU$5&lt;=Milestones[[#This Row],[End]:[End]]),2,IF(AND(Milestones[[#This Row],[Category]:[Category]]="Milestone",DU$5&gt;=Milestones[[#This Row],[Start]:[Start]],DU$5&lt;=Milestones[[#This Row],[End]:[End]]),1,"")),"")</f>
        <v/>
      </c>
      <c r="DV78" s="20" t="str">
        <f ca="1">IFERROR(IF(AND(Milestones[[#This Row],[Category]:[Category]]="Goal",DV$5&gt;=Milestones[[#This Row],[Start]:[Start]],DV$5&lt;=Milestones[[#This Row],[End]:[End]]),2,IF(AND(Milestones[[#This Row],[Category]:[Category]]="Milestone",DV$5&gt;=Milestones[[#This Row],[Start]:[Start]],DV$5&lt;=Milestones[[#This Row],[End]:[End]]),1,"")),"")</f>
        <v/>
      </c>
      <c r="DW78" s="20" t="str">
        <f ca="1">IFERROR(IF(AND(Milestones[[#This Row],[Category]:[Category]]="Goal",DW$5&gt;=Milestones[[#This Row],[Start]:[Start]],DW$5&lt;=Milestones[[#This Row],[End]:[End]]),2,IF(AND(Milestones[[#This Row],[Category]:[Category]]="Milestone",DW$5&gt;=Milestones[[#This Row],[Start]:[Start]],DW$5&lt;=Milestones[[#This Row],[End]:[End]]),1,"")),"")</f>
        <v/>
      </c>
      <c r="DX78" s="20" t="str">
        <f ca="1">IFERROR(IF(AND(Milestones[[#This Row],[Category]:[Category]]="Goal",DX$5&gt;=Milestones[[#This Row],[Start]:[Start]],DX$5&lt;=Milestones[[#This Row],[End]:[End]]),2,IF(AND(Milestones[[#This Row],[Category]:[Category]]="Milestone",DX$5&gt;=Milestones[[#This Row],[Start]:[Start]],DX$5&lt;=Milestones[[#This Row],[End]:[End]]),1,"")),"")</f>
        <v/>
      </c>
      <c r="DY78" s="20" t="str">
        <f ca="1">IFERROR(IF(AND(Milestones[[#This Row],[Category]:[Category]]="Goal",DY$5&gt;=Milestones[[#This Row],[Start]:[Start]],DY$5&lt;=Milestones[[#This Row],[End]:[End]]),2,IF(AND(Milestones[[#This Row],[Category]:[Category]]="Milestone",DY$5&gt;=Milestones[[#This Row],[Start]:[Start]],DY$5&lt;=Milestones[[#This Row],[End]:[End]]),1,"")),"")</f>
        <v/>
      </c>
      <c r="DZ78" s="20" t="str">
        <f ca="1">IFERROR(IF(AND(Milestones[[#This Row],[Category]:[Category]]="Goal",DZ$5&gt;=Milestones[[#This Row],[Start]:[Start]],DZ$5&lt;=Milestones[[#This Row],[End]:[End]]),2,IF(AND(Milestones[[#This Row],[Category]:[Category]]="Milestone",DZ$5&gt;=Milestones[[#This Row],[Start]:[Start]],DZ$5&lt;=Milestones[[#This Row],[End]:[End]]),1,"")),"")</f>
        <v/>
      </c>
      <c r="EA78" s="20" t="str">
        <f ca="1">IFERROR(IF(AND(Milestones[[#This Row],[Category]:[Category]]="Goal",EA$5&gt;=Milestones[[#This Row],[Start]:[Start]],EA$5&lt;=Milestones[[#This Row],[End]:[End]]),2,IF(AND(Milestones[[#This Row],[Category]:[Category]]="Milestone",EA$5&gt;=Milestones[[#This Row],[Start]:[Start]],EA$5&lt;=Milestones[[#This Row],[End]:[End]]),1,"")),"")</f>
        <v/>
      </c>
      <c r="EB78" s="20" t="str">
        <f ca="1">IFERROR(IF(AND(Milestones[[#This Row],[Category]:[Category]]="Goal",EB$5&gt;=Milestones[[#This Row],[Start]:[Start]],EB$5&lt;=Milestones[[#This Row],[End]:[End]]),2,IF(AND(Milestones[[#This Row],[Category]:[Category]]="Milestone",EB$5&gt;=Milestones[[#This Row],[Start]:[Start]],EB$5&lt;=Milestones[[#This Row],[End]:[End]]),1,"")),"")</f>
        <v/>
      </c>
      <c r="EC78" s="20" t="str">
        <f ca="1">IFERROR(IF(AND(Milestones[[#This Row],[Category]:[Category]]="Goal",EC$5&gt;=Milestones[[#This Row],[Start]:[Start]],EC$5&lt;=Milestones[[#This Row],[End]:[End]]),2,IF(AND(Milestones[[#This Row],[Category]:[Category]]="Milestone",EC$5&gt;=Milestones[[#This Row],[Start]:[Start]],EC$5&lt;=Milestones[[#This Row],[End]:[End]]),1,"")),"")</f>
        <v/>
      </c>
      <c r="ED78" s="20" t="str">
        <f ca="1">IFERROR(IF(AND(Milestones[[#This Row],[Category]:[Category]]="Goal",ED$5&gt;=Milestones[[#This Row],[Start]:[Start]],ED$5&lt;=Milestones[[#This Row],[End]:[End]]),2,IF(AND(Milestones[[#This Row],[Category]:[Category]]="Milestone",ED$5&gt;=Milestones[[#This Row],[Start]:[Start]],ED$5&lt;=Milestones[[#This Row],[End]:[End]]),1,"")),"")</f>
        <v/>
      </c>
      <c r="EE78" s="20" t="str">
        <f ca="1">IFERROR(IF(AND(Milestones[[#This Row],[Category]:[Category]]="Goal",EE$5&gt;=Milestones[[#This Row],[Start]:[Start]],EE$5&lt;=Milestones[[#This Row],[End]:[End]]),2,IF(AND(Milestones[[#This Row],[Category]:[Category]]="Milestone",EE$5&gt;=Milestones[[#This Row],[Start]:[Start]],EE$5&lt;=Milestones[[#This Row],[End]:[End]]),1,"")),"")</f>
        <v/>
      </c>
      <c r="EF78" s="20" t="str">
        <f ca="1">IFERROR(IF(AND(Milestones[[#This Row],[Category]:[Category]]="Goal",EF$5&gt;=Milestones[[#This Row],[Start]:[Start]],EF$5&lt;=Milestones[[#This Row],[End]:[End]]),2,IF(AND(Milestones[[#This Row],[Category]:[Category]]="Milestone",EF$5&gt;=Milestones[[#This Row],[Start]:[Start]],EF$5&lt;=Milestones[[#This Row],[End]:[End]]),1,"")),"")</f>
        <v/>
      </c>
      <c r="EG78" s="20" t="str">
        <f ca="1">IFERROR(IF(AND(Milestones[[#This Row],[Category]:[Category]]="Goal",EG$5&gt;=Milestones[[#This Row],[Start]:[Start]],EG$5&lt;=Milestones[[#This Row],[End]:[End]]),2,IF(AND(Milestones[[#This Row],[Category]:[Category]]="Milestone",EG$5&gt;=Milestones[[#This Row],[Start]:[Start]],EG$5&lt;=Milestones[[#This Row],[End]:[End]]),1,"")),"")</f>
        <v/>
      </c>
      <c r="EH78" s="20" t="str">
        <f ca="1">IFERROR(IF(AND(Milestones[[#This Row],[Category]:[Category]]="Goal",EH$5&gt;=Milestones[[#This Row],[Start]:[Start]],EH$5&lt;=Milestones[[#This Row],[End]:[End]]),2,IF(AND(Milestones[[#This Row],[Category]:[Category]]="Milestone",EH$5&gt;=Milestones[[#This Row],[Start]:[Start]],EH$5&lt;=Milestones[[#This Row],[End]:[End]]),1,"")),"")</f>
        <v/>
      </c>
      <c r="EI78" s="20" t="str">
        <f ca="1">IFERROR(IF(AND(Milestones[[#This Row],[Category]:[Category]]="Goal",EI$5&gt;=Milestones[[#This Row],[Start]:[Start]],EI$5&lt;=Milestones[[#This Row],[End]:[End]]),2,IF(AND(Milestones[[#This Row],[Category]:[Category]]="Milestone",EI$5&gt;=Milestones[[#This Row],[Start]:[Start]],EI$5&lt;=Milestones[[#This Row],[End]:[End]]),1,"")),"")</f>
        <v/>
      </c>
      <c r="EJ78" s="20" t="str">
        <f ca="1">IFERROR(IF(AND(Milestones[[#This Row],[Category]:[Category]]="Goal",EJ$5&gt;=Milestones[[#This Row],[Start]:[Start]],EJ$5&lt;=Milestones[[#This Row],[End]:[End]]),2,IF(AND(Milestones[[#This Row],[Category]:[Category]]="Milestone",EJ$5&gt;=Milestones[[#This Row],[Start]:[Start]],EJ$5&lt;=Milestones[[#This Row],[End]:[End]]),1,"")),"")</f>
        <v/>
      </c>
      <c r="EK78" s="20" t="str">
        <f ca="1">IFERROR(IF(AND(Milestones[[#This Row],[Category]:[Category]]="Goal",EK$5&gt;=Milestones[[#This Row],[Start]:[Start]],EK$5&lt;=Milestones[[#This Row],[End]:[End]]),2,IF(AND(Milestones[[#This Row],[Category]:[Category]]="Milestone",EK$5&gt;=Milestones[[#This Row],[Start]:[Start]],EK$5&lt;=Milestones[[#This Row],[End]:[End]]),1,"")),"")</f>
        <v/>
      </c>
      <c r="EL78" s="20" t="str">
        <f ca="1">IFERROR(IF(AND(Milestones[[#This Row],[Category]:[Category]]="Goal",EL$5&gt;=Milestones[[#This Row],[Start]:[Start]],EL$5&lt;=Milestones[[#This Row],[End]:[End]]),2,IF(AND(Milestones[[#This Row],[Category]:[Category]]="Milestone",EL$5&gt;=Milestones[[#This Row],[Start]:[Start]],EL$5&lt;=Milestones[[#This Row],[End]:[End]]),1,"")),"")</f>
        <v/>
      </c>
      <c r="EM78" s="20" t="str">
        <f ca="1">IFERROR(IF(AND(Milestones[[#This Row],[Category]:[Category]]="Goal",EM$5&gt;=Milestones[[#This Row],[Start]:[Start]],EM$5&lt;=Milestones[[#This Row],[End]:[End]]),2,IF(AND(Milestones[[#This Row],[Category]:[Category]]="Milestone",EM$5&gt;=Milestones[[#This Row],[Start]:[Start]],EM$5&lt;=Milestones[[#This Row],[End]:[End]]),1,"")),"")</f>
        <v/>
      </c>
      <c r="EN78" s="20" t="str">
        <f ca="1">IFERROR(IF(AND(Milestones[[#This Row],[Category]:[Category]]="Goal",EN$5&gt;=Milestones[[#This Row],[Start]:[Start]],EN$5&lt;=Milestones[[#This Row],[End]:[End]]),2,IF(AND(Milestones[[#This Row],[Category]:[Category]]="Milestone",EN$5&gt;=Milestones[[#This Row],[Start]:[Start]],EN$5&lt;=Milestones[[#This Row],[End]:[End]]),1,"")),"")</f>
        <v/>
      </c>
      <c r="EO78" s="20" t="str">
        <f ca="1">IFERROR(IF(AND(Milestones[[#This Row],[Category]:[Category]]="Goal",EO$5&gt;=Milestones[[#This Row],[Start]:[Start]],EO$5&lt;=Milestones[[#This Row],[End]:[End]]),2,IF(AND(Milestones[[#This Row],[Category]:[Category]]="Milestone",EO$5&gt;=Milestones[[#This Row],[Start]:[Start]],EO$5&lt;=Milestones[[#This Row],[End]:[End]]),1,"")),"")</f>
        <v/>
      </c>
      <c r="EP78" s="20" t="str">
        <f ca="1">IFERROR(IF(AND(Milestones[[#This Row],[Category]:[Category]]="Goal",EP$5&gt;=Milestones[[#This Row],[Start]:[Start]],EP$5&lt;=Milestones[[#This Row],[End]:[End]]),2,IF(AND(Milestones[[#This Row],[Category]:[Category]]="Milestone",EP$5&gt;=Milestones[[#This Row],[Start]:[Start]],EP$5&lt;=Milestones[[#This Row],[End]:[End]]),1,"")),"")</f>
        <v/>
      </c>
      <c r="EQ78" s="20" t="str">
        <f ca="1">IFERROR(IF(AND(Milestones[[#This Row],[Category]:[Category]]="Goal",EQ$5&gt;=Milestones[[#This Row],[Start]:[Start]],EQ$5&lt;=Milestones[[#This Row],[End]:[End]]),2,IF(AND(Milestones[[#This Row],[Category]:[Category]]="Milestone",EQ$5&gt;=Milestones[[#This Row],[Start]:[Start]],EQ$5&lt;=Milestones[[#This Row],[End]:[End]]),1,"")),"")</f>
        <v/>
      </c>
      <c r="ER78" s="20" t="str">
        <f ca="1">IFERROR(IF(AND(Milestones[[#This Row],[Category]:[Category]]="Goal",ER$5&gt;=Milestones[[#This Row],[Start]:[Start]],ER$5&lt;=Milestones[[#This Row],[End]:[End]]),2,IF(AND(Milestones[[#This Row],[Category]:[Category]]="Milestone",ER$5&gt;=Milestones[[#This Row],[Start]:[Start]],ER$5&lt;=Milestones[[#This Row],[End]:[End]]),1,"")),"")</f>
        <v/>
      </c>
    </row>
    <row r="79" spans="2:148" ht="15" customHeight="1" x14ac:dyDescent="0.3">
      <c r="B79" s="41">
        <f t="shared" si="74"/>
        <v>72</v>
      </c>
      <c r="C79" s="63" t="s">
        <v>163</v>
      </c>
      <c r="D79" s="61" t="s">
        <v>69</v>
      </c>
      <c r="E79" s="37" t="s">
        <v>59</v>
      </c>
      <c r="F79" s="64" t="s">
        <v>11</v>
      </c>
      <c r="G79" s="43"/>
      <c r="H79" s="35"/>
      <c r="I79" s="58">
        <f>IFERROR(IF(Milestones[[#This Row],[Activity]]="","",WORKDAY(IF(Milestones[[#This Row],[Predecessor]]="",IF(O78&lt;&gt;"", O78, L78),IF(INDEX(Milestones[Actual End],Milestones[[#This Row],[Predecessor]])&lt;&gt;"",INDEX(Milestones[Actual End],Milestones[[#This Row],[Predecessor]]),INDEX(Milestones[End],Milestones[[#This Row],[Predecessor]]))),Milestones[[#This Row],[Lag Days (Working Days)]],Table5[Holidays])),"")</f>
        <v>43441</v>
      </c>
      <c r="J79" s="70">
        <v>5</v>
      </c>
      <c r="K79" s="46">
        <f>IF(Milestones[[#This Row],[Responsible]]="",Milestones[[#This Row],[Effort (Working Days)]],IFERROR(ROUND(Milestones[[#This Row],[Effort (Working Days)]]/VLOOKUP(Milestones[[#This Row],[Responsible]],ProjectPersonnel[],2,FALSE)*4,0)/4,0))</f>
        <v>7.75</v>
      </c>
      <c r="L79" s="47">
        <f>IFERROR(WORKDAY(Milestones[[#This Row],[Start]],Milestones[[#This Row],[Task Duration]],Table5[Holidays]),"")</f>
        <v>43452</v>
      </c>
      <c r="M79" s="49" t="s">
        <v>160</v>
      </c>
      <c r="N79" s="49"/>
      <c r="O79" s="49"/>
      <c r="P79" s="72">
        <v>0</v>
      </c>
      <c r="Q79" s="13"/>
      <c r="R79" s="13"/>
      <c r="T79" s="20" t="str">
        <f ca="1">IFERROR(IF(AND(Milestones[[#This Row],[Category]:[Category]]="Goal",T$5&gt;=Milestones[[#This Row],[Start]:[Start]],T$5&lt;=Milestones[[#This Row],[End]:[End]]),2,IF(AND(Milestones[[#This Row],[Category]:[Category]]="Milestone",T$5&gt;=Milestones[[#This Row],[Start]:[Start]],T$5&lt;=Milestones[[#This Row],[End]:[End]]),1,"")),"")</f>
        <v/>
      </c>
      <c r="U79" s="20" t="str">
        <f ca="1">IFERROR(IF(AND(Milestones[[#This Row],[Category]:[Category]]="Goal",U$5&gt;=Milestones[[#This Row],[Start]:[Start]],U$5&lt;=Milestones[[#This Row],[End]:[End]]),2,IF(AND(Milestones[[#This Row],[Category]:[Category]]="Milestone",U$5&gt;=Milestones[[#This Row],[Start]:[Start]],U$5&lt;=Milestones[[#This Row],[End]:[End]]),1,"")),"")</f>
        <v/>
      </c>
      <c r="V79" s="20" t="str">
        <f ca="1">IFERROR(IF(AND(Milestones[[#This Row],[Category]:[Category]]="Goal",V$5&gt;=Milestones[[#This Row],[Start]:[Start]],V$5&lt;=Milestones[[#This Row],[End]:[End]]),2,IF(AND(Milestones[[#This Row],[Category]:[Category]]="Milestone",V$5&gt;=Milestones[[#This Row],[Start]:[Start]],V$5&lt;=Milestones[[#This Row],[End]:[End]]),1,"")),"")</f>
        <v/>
      </c>
      <c r="W79" s="20" t="str">
        <f ca="1">IFERROR(IF(AND(Milestones[[#This Row],[Category]:[Category]]="Goal",W$5&gt;=Milestones[[#This Row],[Start]:[Start]],W$5&lt;=Milestones[[#This Row],[End]:[End]]),2,IF(AND(Milestones[[#This Row],[Category]:[Category]]="Milestone",W$5&gt;=Milestones[[#This Row],[Start]:[Start]],W$5&lt;=Milestones[[#This Row],[End]:[End]]),1,"")),"")</f>
        <v/>
      </c>
      <c r="X79" s="20" t="str">
        <f ca="1">IFERROR(IF(AND(Milestones[[#This Row],[Category]:[Category]]="Goal",X$5&gt;=Milestones[[#This Row],[Start]:[Start]],X$5&lt;=Milestones[[#This Row],[End]:[End]]),2,IF(AND(Milestones[[#This Row],[Category]:[Category]]="Milestone",X$5&gt;=Milestones[[#This Row],[Start]:[Start]],X$5&lt;=Milestones[[#This Row],[End]:[End]]),1,"")),"")</f>
        <v/>
      </c>
      <c r="Y79" s="20" t="str">
        <f ca="1">IFERROR(IF(AND(Milestones[[#This Row],[Category]:[Category]]="Goal",Y$5&gt;=Milestones[[#This Row],[Start]:[Start]],Y$5&lt;=Milestones[[#This Row],[End]:[End]]),2,IF(AND(Milestones[[#This Row],[Category]:[Category]]="Milestone",Y$5&gt;=Milestones[[#This Row],[Start]:[Start]],Y$5&lt;=Milestones[[#This Row],[End]:[End]]),1,"")),"")</f>
        <v/>
      </c>
      <c r="Z79" s="20" t="str">
        <f ca="1">IFERROR(IF(AND(Milestones[[#This Row],[Category]:[Category]]="Goal",Z$5&gt;=Milestones[[#This Row],[Start]:[Start]],Z$5&lt;=Milestones[[#This Row],[End]:[End]]),2,IF(AND(Milestones[[#This Row],[Category]:[Category]]="Milestone",Z$5&gt;=Milestones[[#This Row],[Start]:[Start]],Z$5&lt;=Milestones[[#This Row],[End]:[End]]),1,"")),"")</f>
        <v/>
      </c>
      <c r="AA79" s="20" t="str">
        <f ca="1">IFERROR(IF(AND(Milestones[[#This Row],[Category]:[Category]]="Goal",AA$5&gt;=Milestones[[#This Row],[Start]:[Start]],AA$5&lt;=Milestones[[#This Row],[End]:[End]]),2,IF(AND(Milestones[[#This Row],[Category]:[Category]]="Milestone",AA$5&gt;=Milestones[[#This Row],[Start]:[Start]],AA$5&lt;=Milestones[[#This Row],[End]:[End]]),1,"")),"")</f>
        <v/>
      </c>
      <c r="AB79" s="20" t="str">
        <f ca="1">IFERROR(IF(AND(Milestones[[#This Row],[Category]:[Category]]="Goal",AB$5&gt;=Milestones[[#This Row],[Start]:[Start]],AB$5&lt;=Milestones[[#This Row],[End]:[End]]),2,IF(AND(Milestones[[#This Row],[Category]:[Category]]="Milestone",AB$5&gt;=Milestones[[#This Row],[Start]:[Start]],AB$5&lt;=Milestones[[#This Row],[End]:[End]]),1,"")),"")</f>
        <v/>
      </c>
      <c r="AC79" s="20" t="str">
        <f ca="1">IFERROR(IF(AND(Milestones[[#This Row],[Category]:[Category]]="Goal",AC$5&gt;=Milestones[[#This Row],[Start]:[Start]],AC$5&lt;=Milestones[[#This Row],[End]:[End]]),2,IF(AND(Milestones[[#This Row],[Category]:[Category]]="Milestone",AC$5&gt;=Milestones[[#This Row],[Start]:[Start]],AC$5&lt;=Milestones[[#This Row],[End]:[End]]),1,"")),"")</f>
        <v/>
      </c>
      <c r="AD79" s="20" t="str">
        <f ca="1">IFERROR(IF(AND(Milestones[[#This Row],[Category]:[Category]]="Goal",AD$5&gt;=Milestones[[#This Row],[Start]:[Start]],AD$5&lt;=Milestones[[#This Row],[End]:[End]]),2,IF(AND(Milestones[[#This Row],[Category]:[Category]]="Milestone",AD$5&gt;=Milestones[[#This Row],[Start]:[Start]],AD$5&lt;=Milestones[[#This Row],[End]:[End]]),1,"")),"")</f>
        <v/>
      </c>
      <c r="AE79" s="20" t="str">
        <f ca="1">IFERROR(IF(AND(Milestones[[#This Row],[Category]:[Category]]="Goal",AE$5&gt;=Milestones[[#This Row],[Start]:[Start]],AE$5&lt;=Milestones[[#This Row],[End]:[End]]),2,IF(AND(Milestones[[#This Row],[Category]:[Category]]="Milestone",AE$5&gt;=Milestones[[#This Row],[Start]:[Start]],AE$5&lt;=Milestones[[#This Row],[End]:[End]]),1,"")),"")</f>
        <v/>
      </c>
      <c r="AF79" s="20" t="str">
        <f ca="1">IFERROR(IF(AND(Milestones[[#This Row],[Category]:[Category]]="Goal",AF$5&gt;=Milestones[[#This Row],[Start]:[Start]],AF$5&lt;=Milestones[[#This Row],[End]:[End]]),2,IF(AND(Milestones[[#This Row],[Category]:[Category]]="Milestone",AF$5&gt;=Milestones[[#This Row],[Start]:[Start]],AF$5&lt;=Milestones[[#This Row],[End]:[End]]),1,"")),"")</f>
        <v/>
      </c>
      <c r="AG79" s="20" t="str">
        <f ca="1">IFERROR(IF(AND(Milestones[[#This Row],[Category]:[Category]]="Goal",AG$5&gt;=Milestones[[#This Row],[Start]:[Start]],AG$5&lt;=Milestones[[#This Row],[End]:[End]]),2,IF(AND(Milestones[[#This Row],[Category]:[Category]]="Milestone",AG$5&gt;=Milestones[[#This Row],[Start]:[Start]],AG$5&lt;=Milestones[[#This Row],[End]:[End]]),1,"")),"")</f>
        <v/>
      </c>
      <c r="AH79" s="20" t="str">
        <f ca="1">IFERROR(IF(AND(Milestones[[#This Row],[Category]:[Category]]="Goal",AH$5&gt;=Milestones[[#This Row],[Start]:[Start]],AH$5&lt;=Milestones[[#This Row],[End]:[End]]),2,IF(AND(Milestones[[#This Row],[Category]:[Category]]="Milestone",AH$5&gt;=Milestones[[#This Row],[Start]:[Start]],AH$5&lt;=Milestones[[#This Row],[End]:[End]]),1,"")),"")</f>
        <v/>
      </c>
      <c r="AI79" s="20" t="str">
        <f ca="1">IFERROR(IF(AND(Milestones[[#This Row],[Category]:[Category]]="Goal",AI$5&gt;=Milestones[[#This Row],[Start]:[Start]],AI$5&lt;=Milestones[[#This Row],[End]:[End]]),2,IF(AND(Milestones[[#This Row],[Category]:[Category]]="Milestone",AI$5&gt;=Milestones[[#This Row],[Start]:[Start]],AI$5&lt;=Milestones[[#This Row],[End]:[End]]),1,"")),"")</f>
        <v/>
      </c>
      <c r="AJ79" s="20" t="str">
        <f ca="1">IFERROR(IF(AND(Milestones[[#This Row],[Category]:[Category]]="Goal",AJ$5&gt;=Milestones[[#This Row],[Start]:[Start]],AJ$5&lt;=Milestones[[#This Row],[End]:[End]]),2,IF(AND(Milestones[[#This Row],[Category]:[Category]]="Milestone",AJ$5&gt;=Milestones[[#This Row],[Start]:[Start]],AJ$5&lt;=Milestones[[#This Row],[End]:[End]]),1,"")),"")</f>
        <v/>
      </c>
      <c r="AK79" s="20" t="str">
        <f ca="1">IFERROR(IF(AND(Milestones[[#This Row],[Category]:[Category]]="Goal",AK$5&gt;=Milestones[[#This Row],[Start]:[Start]],AK$5&lt;=Milestones[[#This Row],[End]:[End]]),2,IF(AND(Milestones[[#This Row],[Category]:[Category]]="Milestone",AK$5&gt;=Milestones[[#This Row],[Start]:[Start]],AK$5&lt;=Milestones[[#This Row],[End]:[End]]),1,"")),"")</f>
        <v/>
      </c>
      <c r="AL79" s="20" t="str">
        <f ca="1">IFERROR(IF(AND(Milestones[[#This Row],[Category]:[Category]]="Goal",AL$5&gt;=Milestones[[#This Row],[Start]:[Start]],AL$5&lt;=Milestones[[#This Row],[End]:[End]]),2,IF(AND(Milestones[[#This Row],[Category]:[Category]]="Milestone",AL$5&gt;=Milestones[[#This Row],[Start]:[Start]],AL$5&lt;=Milestones[[#This Row],[End]:[End]]),1,"")),"")</f>
        <v/>
      </c>
      <c r="AM79" s="20" t="str">
        <f ca="1">IFERROR(IF(AND(Milestones[[#This Row],[Category]:[Category]]="Goal",AM$5&gt;=Milestones[[#This Row],[Start]:[Start]],AM$5&lt;=Milestones[[#This Row],[End]:[End]]),2,IF(AND(Milestones[[#This Row],[Category]:[Category]]="Milestone",AM$5&gt;=Milestones[[#This Row],[Start]:[Start]],AM$5&lt;=Milestones[[#This Row],[End]:[End]]),1,"")),"")</f>
        <v/>
      </c>
      <c r="AN79" s="20" t="str">
        <f ca="1">IFERROR(IF(AND(Milestones[[#This Row],[Category]:[Category]]="Goal",AN$5&gt;=Milestones[[#This Row],[Start]:[Start]],AN$5&lt;=Milestones[[#This Row],[End]:[End]]),2,IF(AND(Milestones[[#This Row],[Category]:[Category]]="Milestone",AN$5&gt;=Milestones[[#This Row],[Start]:[Start]],AN$5&lt;=Milestones[[#This Row],[End]:[End]]),1,"")),"")</f>
        <v/>
      </c>
      <c r="AO79" s="20" t="str">
        <f ca="1">IFERROR(IF(AND(Milestones[[#This Row],[Category]:[Category]]="Goal",AO$5&gt;=Milestones[[#This Row],[Start]:[Start]],AO$5&lt;=Milestones[[#This Row],[End]:[End]]),2,IF(AND(Milestones[[#This Row],[Category]:[Category]]="Milestone",AO$5&gt;=Milestones[[#This Row],[Start]:[Start]],AO$5&lt;=Milestones[[#This Row],[End]:[End]]),1,"")),"")</f>
        <v/>
      </c>
      <c r="AP79" s="20" t="str">
        <f ca="1">IFERROR(IF(AND(Milestones[[#This Row],[Category]:[Category]]="Goal",AP$5&gt;=Milestones[[#This Row],[Start]:[Start]],AP$5&lt;=Milestones[[#This Row],[End]:[End]]),2,IF(AND(Milestones[[#This Row],[Category]:[Category]]="Milestone",AP$5&gt;=Milestones[[#This Row],[Start]:[Start]],AP$5&lt;=Milestones[[#This Row],[End]:[End]]),1,"")),"")</f>
        <v/>
      </c>
      <c r="AQ79" s="20" t="str">
        <f ca="1">IFERROR(IF(AND(Milestones[[#This Row],[Category]:[Category]]="Goal",AQ$5&gt;=Milestones[[#This Row],[Start]:[Start]],AQ$5&lt;=Milestones[[#This Row],[End]:[End]]),2,IF(AND(Milestones[[#This Row],[Category]:[Category]]="Milestone",AQ$5&gt;=Milestones[[#This Row],[Start]:[Start]],AQ$5&lt;=Milestones[[#This Row],[End]:[End]]),1,"")),"")</f>
        <v/>
      </c>
      <c r="AR79" s="20" t="str">
        <f ca="1">IFERROR(IF(AND(Milestones[[#This Row],[Category]:[Category]]="Goal",AR$5&gt;=Milestones[[#This Row],[Start]:[Start]],AR$5&lt;=Milestones[[#This Row],[End]:[End]]),2,IF(AND(Milestones[[#This Row],[Category]:[Category]]="Milestone",AR$5&gt;=Milestones[[#This Row],[Start]:[Start]],AR$5&lt;=Milestones[[#This Row],[End]:[End]]),1,"")),"")</f>
        <v/>
      </c>
      <c r="AS79" s="20" t="str">
        <f ca="1">IFERROR(IF(AND(Milestones[[#This Row],[Category]:[Category]]="Goal",AS$5&gt;=Milestones[[#This Row],[Start]:[Start]],AS$5&lt;=Milestones[[#This Row],[End]:[End]]),2,IF(AND(Milestones[[#This Row],[Category]:[Category]]="Milestone",AS$5&gt;=Milestones[[#This Row],[Start]:[Start]],AS$5&lt;=Milestones[[#This Row],[End]:[End]]),1,"")),"")</f>
        <v/>
      </c>
      <c r="AT79" s="20" t="str">
        <f ca="1">IFERROR(IF(AND(Milestones[[#This Row],[Category]:[Category]]="Goal",AT$5&gt;=Milestones[[#This Row],[Start]:[Start]],AT$5&lt;=Milestones[[#This Row],[End]:[End]]),2,IF(AND(Milestones[[#This Row],[Category]:[Category]]="Milestone",AT$5&gt;=Milestones[[#This Row],[Start]:[Start]],AT$5&lt;=Milestones[[#This Row],[End]:[End]]),1,"")),"")</f>
        <v/>
      </c>
      <c r="AU79" s="20" t="str">
        <f ca="1">IFERROR(IF(AND(Milestones[[#This Row],[Category]:[Category]]="Goal",AU$5&gt;=Milestones[[#This Row],[Start]:[Start]],AU$5&lt;=Milestones[[#This Row],[End]:[End]]),2,IF(AND(Milestones[[#This Row],[Category]:[Category]]="Milestone",AU$5&gt;=Milestones[[#This Row],[Start]:[Start]],AU$5&lt;=Milestones[[#This Row],[End]:[End]]),1,"")),"")</f>
        <v/>
      </c>
      <c r="AV79" s="20" t="str">
        <f ca="1">IFERROR(IF(AND(Milestones[[#This Row],[Category]:[Category]]="Goal",AV$5&gt;=Milestones[[#This Row],[Start]:[Start]],AV$5&lt;=Milestones[[#This Row],[End]:[End]]),2,IF(AND(Milestones[[#This Row],[Category]:[Category]]="Milestone",AV$5&gt;=Milestones[[#This Row],[Start]:[Start]],AV$5&lt;=Milestones[[#This Row],[End]:[End]]),1,"")),"")</f>
        <v/>
      </c>
      <c r="AW79" s="20" t="str">
        <f ca="1">IFERROR(IF(AND(Milestones[[#This Row],[Category]:[Category]]="Goal",AW$5&gt;=Milestones[[#This Row],[Start]:[Start]],AW$5&lt;=Milestones[[#This Row],[End]:[End]]),2,IF(AND(Milestones[[#This Row],[Category]:[Category]]="Milestone",AW$5&gt;=Milestones[[#This Row],[Start]:[Start]],AW$5&lt;=Milestones[[#This Row],[End]:[End]]),1,"")),"")</f>
        <v/>
      </c>
      <c r="AX79" s="20" t="str">
        <f ca="1">IFERROR(IF(AND(Milestones[[#This Row],[Category]:[Category]]="Goal",AX$5&gt;=Milestones[[#This Row],[Start]:[Start]],AX$5&lt;=Milestones[[#This Row],[End]:[End]]),2,IF(AND(Milestones[[#This Row],[Category]:[Category]]="Milestone",AX$5&gt;=Milestones[[#This Row],[Start]:[Start]],AX$5&lt;=Milestones[[#This Row],[End]:[End]]),1,"")),"")</f>
        <v/>
      </c>
      <c r="AY79" s="20" t="str">
        <f ca="1">IFERROR(IF(AND(Milestones[[#This Row],[Category]:[Category]]="Goal",AY$5&gt;=Milestones[[#This Row],[Start]:[Start]],AY$5&lt;=Milestones[[#This Row],[End]:[End]]),2,IF(AND(Milestones[[#This Row],[Category]:[Category]]="Milestone",AY$5&gt;=Milestones[[#This Row],[Start]:[Start]],AY$5&lt;=Milestones[[#This Row],[End]:[End]]),1,"")),"")</f>
        <v/>
      </c>
      <c r="AZ79" s="20" t="str">
        <f ca="1">IFERROR(IF(AND(Milestones[[#This Row],[Category]:[Category]]="Goal",AZ$5&gt;=Milestones[[#This Row],[Start]:[Start]],AZ$5&lt;=Milestones[[#This Row],[End]:[End]]),2,IF(AND(Milestones[[#This Row],[Category]:[Category]]="Milestone",AZ$5&gt;=Milestones[[#This Row],[Start]:[Start]],AZ$5&lt;=Milestones[[#This Row],[End]:[End]]),1,"")),"")</f>
        <v/>
      </c>
      <c r="BA79" s="20" t="str">
        <f ca="1">IFERROR(IF(AND(Milestones[[#This Row],[Category]:[Category]]="Goal",BA$5&gt;=Milestones[[#This Row],[Start]:[Start]],BA$5&lt;=Milestones[[#This Row],[End]:[End]]),2,IF(AND(Milestones[[#This Row],[Category]:[Category]]="Milestone",BA$5&gt;=Milestones[[#This Row],[Start]:[Start]],BA$5&lt;=Milestones[[#This Row],[End]:[End]]),1,"")),"")</f>
        <v/>
      </c>
      <c r="BB79" s="20" t="str">
        <f ca="1">IFERROR(IF(AND(Milestones[[#This Row],[Category]:[Category]]="Goal",BB$5&gt;=Milestones[[#This Row],[Start]:[Start]],BB$5&lt;=Milestones[[#This Row],[End]:[End]]),2,IF(AND(Milestones[[#This Row],[Category]:[Category]]="Milestone",BB$5&gt;=Milestones[[#This Row],[Start]:[Start]],BB$5&lt;=Milestones[[#This Row],[End]:[End]]),1,"")),"")</f>
        <v/>
      </c>
      <c r="BC79" s="20" t="str">
        <f ca="1">IFERROR(IF(AND(Milestones[[#This Row],[Category]:[Category]]="Goal",BC$5&gt;=Milestones[[#This Row],[Start]:[Start]],BC$5&lt;=Milestones[[#This Row],[End]:[End]]),2,IF(AND(Milestones[[#This Row],[Category]:[Category]]="Milestone",BC$5&gt;=Milestones[[#This Row],[Start]:[Start]],BC$5&lt;=Milestones[[#This Row],[End]:[End]]),1,"")),"")</f>
        <v/>
      </c>
      <c r="BD79" s="20" t="str">
        <f ca="1">IFERROR(IF(AND(Milestones[[#This Row],[Category]:[Category]]="Goal",BD$5&gt;=Milestones[[#This Row],[Start]:[Start]],BD$5&lt;=Milestones[[#This Row],[End]:[End]]),2,IF(AND(Milestones[[#This Row],[Category]:[Category]]="Milestone",BD$5&gt;=Milestones[[#This Row],[Start]:[Start]],BD$5&lt;=Milestones[[#This Row],[End]:[End]]),1,"")),"")</f>
        <v/>
      </c>
      <c r="BE79" s="20" t="str">
        <f ca="1">IFERROR(IF(AND(Milestones[[#This Row],[Category]:[Category]]="Goal",BE$5&gt;=Milestones[[#This Row],[Start]:[Start]],BE$5&lt;=Milestones[[#This Row],[End]:[End]]),2,IF(AND(Milestones[[#This Row],[Category]:[Category]]="Milestone",BE$5&gt;=Milestones[[#This Row],[Start]:[Start]],BE$5&lt;=Milestones[[#This Row],[End]:[End]]),1,"")),"")</f>
        <v/>
      </c>
      <c r="BF79" s="20" t="str">
        <f ca="1">IFERROR(IF(AND(Milestones[[#This Row],[Category]:[Category]]="Goal",BF$5&gt;=Milestones[[#This Row],[Start]:[Start]],BF$5&lt;=Milestones[[#This Row],[End]:[End]]),2,IF(AND(Milestones[[#This Row],[Category]:[Category]]="Milestone",BF$5&gt;=Milestones[[#This Row],[Start]:[Start]],BF$5&lt;=Milestones[[#This Row],[End]:[End]]),1,"")),"")</f>
        <v/>
      </c>
      <c r="BG79" s="20" t="str">
        <f ca="1">IFERROR(IF(AND(Milestones[[#This Row],[Category]:[Category]]="Goal",BG$5&gt;=Milestones[[#This Row],[Start]:[Start]],BG$5&lt;=Milestones[[#This Row],[End]:[End]]),2,IF(AND(Milestones[[#This Row],[Category]:[Category]]="Milestone",BG$5&gt;=Milestones[[#This Row],[Start]:[Start]],BG$5&lt;=Milestones[[#This Row],[End]:[End]]),1,"")),"")</f>
        <v/>
      </c>
      <c r="BH79" s="20" t="str">
        <f ca="1">IFERROR(IF(AND(Milestones[[#This Row],[Category]:[Category]]="Goal",BH$5&gt;=Milestones[[#This Row],[Start]:[Start]],BH$5&lt;=Milestones[[#This Row],[End]:[End]]),2,IF(AND(Milestones[[#This Row],[Category]:[Category]]="Milestone",BH$5&gt;=Milestones[[#This Row],[Start]:[Start]],BH$5&lt;=Milestones[[#This Row],[End]:[End]]),1,"")),"")</f>
        <v/>
      </c>
      <c r="BI79" s="20" t="str">
        <f ca="1">IFERROR(IF(AND(Milestones[[#This Row],[Category]:[Category]]="Goal",BI$5&gt;=Milestones[[#This Row],[Start]:[Start]],BI$5&lt;=Milestones[[#This Row],[End]:[End]]),2,IF(AND(Milestones[[#This Row],[Category]:[Category]]="Milestone",BI$5&gt;=Milestones[[#This Row],[Start]:[Start]],BI$5&lt;=Milestones[[#This Row],[End]:[End]]),1,"")),"")</f>
        <v/>
      </c>
      <c r="BJ79" s="20" t="str">
        <f ca="1">IFERROR(IF(AND(Milestones[[#This Row],[Category]:[Category]]="Goal",BJ$5&gt;=Milestones[[#This Row],[Start]:[Start]],BJ$5&lt;=Milestones[[#This Row],[End]:[End]]),2,IF(AND(Milestones[[#This Row],[Category]:[Category]]="Milestone",BJ$5&gt;=Milestones[[#This Row],[Start]:[Start]],BJ$5&lt;=Milestones[[#This Row],[End]:[End]]),1,"")),"")</f>
        <v/>
      </c>
      <c r="BK79" s="20" t="str">
        <f ca="1">IFERROR(IF(AND(Milestones[[#This Row],[Category]:[Category]]="Goal",BK$5&gt;=Milestones[[#This Row],[Start]:[Start]],BK$5&lt;=Milestones[[#This Row],[End]:[End]]),2,IF(AND(Milestones[[#This Row],[Category]:[Category]]="Milestone",BK$5&gt;=Milestones[[#This Row],[Start]:[Start]],BK$5&lt;=Milestones[[#This Row],[End]:[End]]),1,"")),"")</f>
        <v/>
      </c>
      <c r="BL79" s="20" t="str">
        <f ca="1">IFERROR(IF(AND(Milestones[[#This Row],[Category]:[Category]]="Goal",BL$5&gt;=Milestones[[#This Row],[Start]:[Start]],BL$5&lt;=Milestones[[#This Row],[End]:[End]]),2,IF(AND(Milestones[[#This Row],[Category]:[Category]]="Milestone",BL$5&gt;=Milestones[[#This Row],[Start]:[Start]],BL$5&lt;=Milestones[[#This Row],[End]:[End]]),1,"")),"")</f>
        <v/>
      </c>
      <c r="BM79" s="20" t="str">
        <f ca="1">IFERROR(IF(AND(Milestones[[#This Row],[Category]:[Category]]="Goal",BM$5&gt;=Milestones[[#This Row],[Start]:[Start]],BM$5&lt;=Milestones[[#This Row],[End]:[End]]),2,IF(AND(Milestones[[#This Row],[Category]:[Category]]="Milestone",BM$5&gt;=Milestones[[#This Row],[Start]:[Start]],BM$5&lt;=Milestones[[#This Row],[End]:[End]]),1,"")),"")</f>
        <v/>
      </c>
      <c r="BN79" s="20" t="str">
        <f ca="1">IFERROR(IF(AND(Milestones[[#This Row],[Category]:[Category]]="Goal",BN$5&gt;=Milestones[[#This Row],[Start]:[Start]],BN$5&lt;=Milestones[[#This Row],[End]:[End]]),2,IF(AND(Milestones[[#This Row],[Category]:[Category]]="Milestone",BN$5&gt;=Milestones[[#This Row],[Start]:[Start]],BN$5&lt;=Milestones[[#This Row],[End]:[End]]),1,"")),"")</f>
        <v/>
      </c>
      <c r="BO79" s="20" t="str">
        <f ca="1">IFERROR(IF(AND(Milestones[[#This Row],[Category]:[Category]]="Goal",BO$5&gt;=Milestones[[#This Row],[Start]:[Start]],BO$5&lt;=Milestones[[#This Row],[End]:[End]]),2,IF(AND(Milestones[[#This Row],[Category]:[Category]]="Milestone",BO$5&gt;=Milestones[[#This Row],[Start]:[Start]],BO$5&lt;=Milestones[[#This Row],[End]:[End]]),1,"")),"")</f>
        <v/>
      </c>
      <c r="BP79" s="20" t="str">
        <f ca="1">IFERROR(IF(AND(Milestones[[#This Row],[Category]:[Category]]="Goal",BP$5&gt;=Milestones[[#This Row],[Start]:[Start]],BP$5&lt;=Milestones[[#This Row],[End]:[End]]),2,IF(AND(Milestones[[#This Row],[Category]:[Category]]="Milestone",BP$5&gt;=Milestones[[#This Row],[Start]:[Start]],BP$5&lt;=Milestones[[#This Row],[End]:[End]]),1,"")),"")</f>
        <v/>
      </c>
      <c r="BQ79" s="20" t="str">
        <f ca="1">IFERROR(IF(AND(Milestones[[#This Row],[Category]:[Category]]="Goal",BQ$5&gt;=Milestones[[#This Row],[Start]:[Start]],BQ$5&lt;=Milestones[[#This Row],[End]:[End]]),2,IF(AND(Milestones[[#This Row],[Category]:[Category]]="Milestone",BQ$5&gt;=Milestones[[#This Row],[Start]:[Start]],BQ$5&lt;=Milestones[[#This Row],[End]:[End]]),1,"")),"")</f>
        <v/>
      </c>
      <c r="BR79" s="20" t="str">
        <f ca="1">IFERROR(IF(AND(Milestones[[#This Row],[Category]:[Category]]="Goal",BR$5&gt;=Milestones[[#This Row],[Start]:[Start]],BR$5&lt;=Milestones[[#This Row],[End]:[End]]),2,IF(AND(Milestones[[#This Row],[Category]:[Category]]="Milestone",BR$5&gt;=Milestones[[#This Row],[Start]:[Start]],BR$5&lt;=Milestones[[#This Row],[End]:[End]]),1,"")),"")</f>
        <v/>
      </c>
      <c r="BS79" s="20" t="str">
        <f ca="1">IFERROR(IF(AND(Milestones[[#This Row],[Category]:[Category]]="Goal",BS$5&gt;=Milestones[[#This Row],[Start]:[Start]],BS$5&lt;=Milestones[[#This Row],[End]:[End]]),2,IF(AND(Milestones[[#This Row],[Category]:[Category]]="Milestone",BS$5&gt;=Milestones[[#This Row],[Start]:[Start]],BS$5&lt;=Milestones[[#This Row],[End]:[End]]),1,"")),"")</f>
        <v/>
      </c>
      <c r="BT79" s="20" t="str">
        <f ca="1">IFERROR(IF(AND(Milestones[[#This Row],[Category]:[Category]]="Goal",BT$5&gt;=Milestones[[#This Row],[Start]:[Start]],BT$5&lt;=Milestones[[#This Row],[End]:[End]]),2,IF(AND(Milestones[[#This Row],[Category]:[Category]]="Milestone",BT$5&gt;=Milestones[[#This Row],[Start]:[Start]],BT$5&lt;=Milestones[[#This Row],[End]:[End]]),1,"")),"")</f>
        <v/>
      </c>
      <c r="BU79" s="20" t="str">
        <f ca="1">IFERROR(IF(AND(Milestones[[#This Row],[Category]:[Category]]="Goal",BU$5&gt;=Milestones[[#This Row],[Start]:[Start]],BU$5&lt;=Milestones[[#This Row],[End]:[End]]),2,IF(AND(Milestones[[#This Row],[Category]:[Category]]="Milestone",BU$5&gt;=Milestones[[#This Row],[Start]:[Start]],BU$5&lt;=Milestones[[#This Row],[End]:[End]]),1,"")),"")</f>
        <v/>
      </c>
      <c r="BV79" s="20" t="str">
        <f ca="1">IFERROR(IF(AND(Milestones[[#This Row],[Category]:[Category]]="Goal",BV$5&gt;=Milestones[[#This Row],[Start]:[Start]],BV$5&lt;=Milestones[[#This Row],[End]:[End]]),2,IF(AND(Milestones[[#This Row],[Category]:[Category]]="Milestone",BV$5&gt;=Milestones[[#This Row],[Start]:[Start]],BV$5&lt;=Milestones[[#This Row],[End]:[End]]),1,"")),"")</f>
        <v/>
      </c>
      <c r="BW79" s="20" t="str">
        <f ca="1">IFERROR(IF(AND(Milestones[[#This Row],[Category]:[Category]]="Goal",BW$5&gt;=Milestones[[#This Row],[Start]:[Start]],BW$5&lt;=Milestones[[#This Row],[End]:[End]]),2,IF(AND(Milestones[[#This Row],[Category]:[Category]]="Milestone",BW$5&gt;=Milestones[[#This Row],[Start]:[Start]],BW$5&lt;=Milestones[[#This Row],[End]:[End]]),1,"")),"")</f>
        <v/>
      </c>
      <c r="BX79" s="20" t="str">
        <f ca="1">IFERROR(IF(AND(Milestones[[#This Row],[Category]:[Category]]="Goal",BX$5&gt;=Milestones[[#This Row],[Start]:[Start]],BX$5&lt;=Milestones[[#This Row],[End]:[End]]),2,IF(AND(Milestones[[#This Row],[Category]:[Category]]="Milestone",BX$5&gt;=Milestones[[#This Row],[Start]:[Start]],BX$5&lt;=Milestones[[#This Row],[End]:[End]]),1,"")),"")</f>
        <v/>
      </c>
      <c r="BY79" s="20" t="str">
        <f ca="1">IFERROR(IF(AND(Milestones[[#This Row],[Category]:[Category]]="Goal",BY$5&gt;=Milestones[[#This Row],[Start]:[Start]],BY$5&lt;=Milestones[[#This Row],[End]:[End]]),2,IF(AND(Milestones[[#This Row],[Category]:[Category]]="Milestone",BY$5&gt;=Milestones[[#This Row],[Start]:[Start]],BY$5&lt;=Milestones[[#This Row],[End]:[End]]),1,"")),"")</f>
        <v/>
      </c>
      <c r="BZ79" s="20" t="str">
        <f ca="1">IFERROR(IF(AND(Milestones[[#This Row],[Category]:[Category]]="Goal",BZ$5&gt;=Milestones[[#This Row],[Start]:[Start]],BZ$5&lt;=Milestones[[#This Row],[End]:[End]]),2,IF(AND(Milestones[[#This Row],[Category]:[Category]]="Milestone",BZ$5&gt;=Milestones[[#This Row],[Start]:[Start]],BZ$5&lt;=Milestones[[#This Row],[End]:[End]]),1,"")),"")</f>
        <v/>
      </c>
      <c r="CA79" s="20" t="str">
        <f ca="1">IFERROR(IF(AND(Milestones[[#This Row],[Category]:[Category]]="Goal",CA$5&gt;=Milestones[[#This Row],[Start]:[Start]],CA$5&lt;=Milestones[[#This Row],[End]:[End]]),2,IF(AND(Milestones[[#This Row],[Category]:[Category]]="Milestone",CA$5&gt;=Milestones[[#This Row],[Start]:[Start]],CA$5&lt;=Milestones[[#This Row],[End]:[End]]),1,"")),"")</f>
        <v/>
      </c>
      <c r="CB79" s="20" t="str">
        <f ca="1">IFERROR(IF(AND(Milestones[[#This Row],[Category]:[Category]]="Goal",CB$5&gt;=Milestones[[#This Row],[Start]:[Start]],CB$5&lt;=Milestones[[#This Row],[End]:[End]]),2,IF(AND(Milestones[[#This Row],[Category]:[Category]]="Milestone",CB$5&gt;=Milestones[[#This Row],[Start]:[Start]],CB$5&lt;=Milestones[[#This Row],[End]:[End]]),1,"")),"")</f>
        <v/>
      </c>
      <c r="CC79" s="20" t="str">
        <f ca="1">IFERROR(IF(AND(Milestones[[#This Row],[Category]:[Category]]="Goal",CC$5&gt;=Milestones[[#This Row],[Start]:[Start]],CC$5&lt;=Milestones[[#This Row],[End]:[End]]),2,IF(AND(Milestones[[#This Row],[Category]:[Category]]="Milestone",CC$5&gt;=Milestones[[#This Row],[Start]:[Start]],CC$5&lt;=Milestones[[#This Row],[End]:[End]]),1,"")),"")</f>
        <v/>
      </c>
      <c r="CD79" s="20" t="str">
        <f ca="1">IFERROR(IF(AND(Milestones[[#This Row],[Category]:[Category]]="Goal",CD$5&gt;=Milestones[[#This Row],[Start]:[Start]],CD$5&lt;=Milestones[[#This Row],[End]:[End]]),2,IF(AND(Milestones[[#This Row],[Category]:[Category]]="Milestone",CD$5&gt;=Milestones[[#This Row],[Start]:[Start]],CD$5&lt;=Milestones[[#This Row],[End]:[End]]),1,"")),"")</f>
        <v/>
      </c>
      <c r="CE79" s="20" t="str">
        <f ca="1">IFERROR(IF(AND(Milestones[[#This Row],[Category]:[Category]]="Goal",CE$5&gt;=Milestones[[#This Row],[Start]:[Start]],CE$5&lt;=Milestones[[#This Row],[End]:[End]]),2,IF(AND(Milestones[[#This Row],[Category]:[Category]]="Milestone",CE$5&gt;=Milestones[[#This Row],[Start]:[Start]],CE$5&lt;=Milestones[[#This Row],[End]:[End]]),1,"")),"")</f>
        <v/>
      </c>
      <c r="CF79" s="20" t="str">
        <f ca="1">IFERROR(IF(AND(Milestones[[#This Row],[Category]:[Category]]="Goal",CF$5&gt;=Milestones[[#This Row],[Start]:[Start]],CF$5&lt;=Milestones[[#This Row],[End]:[End]]),2,IF(AND(Milestones[[#This Row],[Category]:[Category]]="Milestone",CF$5&gt;=Milestones[[#This Row],[Start]:[Start]],CF$5&lt;=Milestones[[#This Row],[End]:[End]]),1,"")),"")</f>
        <v/>
      </c>
      <c r="CG79" s="20" t="str">
        <f ca="1">IFERROR(IF(AND(Milestones[[#This Row],[Category]:[Category]]="Goal",CG$5&gt;=Milestones[[#This Row],[Start]:[Start]],CG$5&lt;=Milestones[[#This Row],[End]:[End]]),2,IF(AND(Milestones[[#This Row],[Category]:[Category]]="Milestone",CG$5&gt;=Milestones[[#This Row],[Start]:[Start]],CG$5&lt;=Milestones[[#This Row],[End]:[End]]),1,"")),"")</f>
        <v/>
      </c>
      <c r="CH79" s="20" t="str">
        <f ca="1">IFERROR(IF(AND(Milestones[[#This Row],[Category]:[Category]]="Goal",CH$5&gt;=Milestones[[#This Row],[Start]:[Start]],CH$5&lt;=Milestones[[#This Row],[End]:[End]]),2,IF(AND(Milestones[[#This Row],[Category]:[Category]]="Milestone",CH$5&gt;=Milestones[[#This Row],[Start]:[Start]],CH$5&lt;=Milestones[[#This Row],[End]:[End]]),1,"")),"")</f>
        <v/>
      </c>
      <c r="CI79" s="20" t="str">
        <f ca="1">IFERROR(IF(AND(Milestones[[#This Row],[Category]:[Category]]="Goal",CI$5&gt;=Milestones[[#This Row],[Start]:[Start]],CI$5&lt;=Milestones[[#This Row],[End]:[End]]),2,IF(AND(Milestones[[#This Row],[Category]:[Category]]="Milestone",CI$5&gt;=Milestones[[#This Row],[Start]:[Start]],CI$5&lt;=Milestones[[#This Row],[End]:[End]]),1,"")),"")</f>
        <v/>
      </c>
      <c r="CJ79" s="20" t="str">
        <f ca="1">IFERROR(IF(AND(Milestones[[#This Row],[Category]:[Category]]="Goal",CJ$5&gt;=Milestones[[#This Row],[Start]:[Start]],CJ$5&lt;=Milestones[[#This Row],[End]:[End]]),2,IF(AND(Milestones[[#This Row],[Category]:[Category]]="Milestone",CJ$5&gt;=Milestones[[#This Row],[Start]:[Start]],CJ$5&lt;=Milestones[[#This Row],[End]:[End]]),1,"")),"")</f>
        <v/>
      </c>
      <c r="CK79" s="20" t="str">
        <f ca="1">IFERROR(IF(AND(Milestones[[#This Row],[Category]:[Category]]="Goal",CK$5&gt;=Milestones[[#This Row],[Start]:[Start]],CK$5&lt;=Milestones[[#This Row],[End]:[End]]),2,IF(AND(Milestones[[#This Row],[Category]:[Category]]="Milestone",CK$5&gt;=Milestones[[#This Row],[Start]:[Start]],CK$5&lt;=Milestones[[#This Row],[End]:[End]]),1,"")),"")</f>
        <v/>
      </c>
      <c r="CL79" s="20" t="str">
        <f ca="1">IFERROR(IF(AND(Milestones[[#This Row],[Category]:[Category]]="Goal",CL$5&gt;=Milestones[[#This Row],[Start]:[Start]],CL$5&lt;=Milestones[[#This Row],[End]:[End]]),2,IF(AND(Milestones[[#This Row],[Category]:[Category]]="Milestone",CL$5&gt;=Milestones[[#This Row],[Start]:[Start]],CL$5&lt;=Milestones[[#This Row],[End]:[End]]),1,"")),"")</f>
        <v/>
      </c>
      <c r="CM79" s="20" t="str">
        <f ca="1">IFERROR(IF(AND(Milestones[[#This Row],[Category]:[Category]]="Goal",CM$5&gt;=Milestones[[#This Row],[Start]:[Start]],CM$5&lt;=Milestones[[#This Row],[End]:[End]]),2,IF(AND(Milestones[[#This Row],[Category]:[Category]]="Milestone",CM$5&gt;=Milestones[[#This Row],[Start]:[Start]],CM$5&lt;=Milestones[[#This Row],[End]:[End]]),1,"")),"")</f>
        <v/>
      </c>
      <c r="CN79" s="20" t="str">
        <f ca="1">IFERROR(IF(AND(Milestones[[#This Row],[Category]:[Category]]="Goal",CN$5&gt;=Milestones[[#This Row],[Start]:[Start]],CN$5&lt;=Milestones[[#This Row],[End]:[End]]),2,IF(AND(Milestones[[#This Row],[Category]:[Category]]="Milestone",CN$5&gt;=Milestones[[#This Row],[Start]:[Start]],CN$5&lt;=Milestones[[#This Row],[End]:[End]]),1,"")),"")</f>
        <v/>
      </c>
      <c r="CO79" s="20" t="str">
        <f ca="1">IFERROR(IF(AND(Milestones[[#This Row],[Category]:[Category]]="Goal",CO$5&gt;=Milestones[[#This Row],[Start]:[Start]],CO$5&lt;=Milestones[[#This Row],[End]:[End]]),2,IF(AND(Milestones[[#This Row],[Category]:[Category]]="Milestone",CO$5&gt;=Milestones[[#This Row],[Start]:[Start]],CO$5&lt;=Milestones[[#This Row],[End]:[End]]),1,"")),"")</f>
        <v/>
      </c>
      <c r="CP79" s="20" t="str">
        <f ca="1">IFERROR(IF(AND(Milestones[[#This Row],[Category]:[Category]]="Goal",CP$5&gt;=Milestones[[#This Row],[Start]:[Start]],CP$5&lt;=Milestones[[#This Row],[End]:[End]]),2,IF(AND(Milestones[[#This Row],[Category]:[Category]]="Milestone",CP$5&gt;=Milestones[[#This Row],[Start]:[Start]],CP$5&lt;=Milestones[[#This Row],[End]:[End]]),1,"")),"")</f>
        <v/>
      </c>
      <c r="CQ79" s="20" t="str">
        <f ca="1">IFERROR(IF(AND(Milestones[[#This Row],[Category]:[Category]]="Goal",CQ$5&gt;=Milestones[[#This Row],[Start]:[Start]],CQ$5&lt;=Milestones[[#This Row],[End]:[End]]),2,IF(AND(Milestones[[#This Row],[Category]:[Category]]="Milestone",CQ$5&gt;=Milestones[[#This Row],[Start]:[Start]],CQ$5&lt;=Milestones[[#This Row],[End]:[End]]),1,"")),"")</f>
        <v/>
      </c>
      <c r="CR79" s="20" t="str">
        <f ca="1">IFERROR(IF(AND(Milestones[[#This Row],[Category]:[Category]]="Goal",CR$5&gt;=Milestones[[#This Row],[Start]:[Start]],CR$5&lt;=Milestones[[#This Row],[End]:[End]]),2,IF(AND(Milestones[[#This Row],[Category]:[Category]]="Milestone",CR$5&gt;=Milestones[[#This Row],[Start]:[Start]],CR$5&lt;=Milestones[[#This Row],[End]:[End]]),1,"")),"")</f>
        <v/>
      </c>
      <c r="CS79" s="20" t="str">
        <f ca="1">IFERROR(IF(AND(Milestones[[#This Row],[Category]:[Category]]="Goal",CS$5&gt;=Milestones[[#This Row],[Start]:[Start]],CS$5&lt;=Milestones[[#This Row],[End]:[End]]),2,IF(AND(Milestones[[#This Row],[Category]:[Category]]="Milestone",CS$5&gt;=Milestones[[#This Row],[Start]:[Start]],CS$5&lt;=Milestones[[#This Row],[End]:[End]]),1,"")),"")</f>
        <v/>
      </c>
      <c r="CT79" s="20" t="str">
        <f ca="1">IFERROR(IF(AND(Milestones[[#This Row],[Category]:[Category]]="Goal",CT$5&gt;=Milestones[[#This Row],[Start]:[Start]],CT$5&lt;=Milestones[[#This Row],[End]:[End]]),2,IF(AND(Milestones[[#This Row],[Category]:[Category]]="Milestone",CT$5&gt;=Milestones[[#This Row],[Start]:[Start]],CT$5&lt;=Milestones[[#This Row],[End]:[End]]),1,"")),"")</f>
        <v/>
      </c>
      <c r="CU79" s="20" t="str">
        <f ca="1">IFERROR(IF(AND(Milestones[[#This Row],[Category]:[Category]]="Goal",CU$5&gt;=Milestones[[#This Row],[Start]:[Start]],CU$5&lt;=Milestones[[#This Row],[End]:[End]]),2,IF(AND(Milestones[[#This Row],[Category]:[Category]]="Milestone",CU$5&gt;=Milestones[[#This Row],[Start]:[Start]],CU$5&lt;=Milestones[[#This Row],[End]:[End]]),1,"")),"")</f>
        <v/>
      </c>
      <c r="CV79" s="20" t="str">
        <f ca="1">IFERROR(IF(AND(Milestones[[#This Row],[Category]:[Category]]="Goal",CV$5&gt;=Milestones[[#This Row],[Start]:[Start]],CV$5&lt;=Milestones[[#This Row],[End]:[End]]),2,IF(AND(Milestones[[#This Row],[Category]:[Category]]="Milestone",CV$5&gt;=Milestones[[#This Row],[Start]:[Start]],CV$5&lt;=Milestones[[#This Row],[End]:[End]]),1,"")),"")</f>
        <v/>
      </c>
      <c r="CW79" s="20" t="str">
        <f ca="1">IFERROR(IF(AND(Milestones[[#This Row],[Category]:[Category]]="Goal",CW$5&gt;=Milestones[[#This Row],[Start]:[Start]],CW$5&lt;=Milestones[[#This Row],[End]:[End]]),2,IF(AND(Milestones[[#This Row],[Category]:[Category]]="Milestone",CW$5&gt;=Milestones[[#This Row],[Start]:[Start]],CW$5&lt;=Milestones[[#This Row],[End]:[End]]),1,"")),"")</f>
        <v/>
      </c>
      <c r="CX79" s="20" t="str">
        <f ca="1">IFERROR(IF(AND(Milestones[[#This Row],[Category]:[Category]]="Goal",CX$5&gt;=Milestones[[#This Row],[Start]:[Start]],CX$5&lt;=Milestones[[#This Row],[End]:[End]]),2,IF(AND(Milestones[[#This Row],[Category]:[Category]]="Milestone",CX$5&gt;=Milestones[[#This Row],[Start]:[Start]],CX$5&lt;=Milestones[[#This Row],[End]:[End]]),1,"")),"")</f>
        <v/>
      </c>
      <c r="CY79" s="20" t="str">
        <f ca="1">IFERROR(IF(AND(Milestones[[#This Row],[Category]:[Category]]="Goal",CY$5&gt;=Milestones[[#This Row],[Start]:[Start]],CY$5&lt;=Milestones[[#This Row],[End]:[End]]),2,IF(AND(Milestones[[#This Row],[Category]:[Category]]="Milestone",CY$5&gt;=Milestones[[#This Row],[Start]:[Start]],CY$5&lt;=Milestones[[#This Row],[End]:[End]]),1,"")),"")</f>
        <v/>
      </c>
      <c r="CZ79" s="20" t="str">
        <f ca="1">IFERROR(IF(AND(Milestones[[#This Row],[Category]:[Category]]="Goal",CZ$5&gt;=Milestones[[#This Row],[Start]:[Start]],CZ$5&lt;=Milestones[[#This Row],[End]:[End]]),2,IF(AND(Milestones[[#This Row],[Category]:[Category]]="Milestone",CZ$5&gt;=Milestones[[#This Row],[Start]:[Start]],CZ$5&lt;=Milestones[[#This Row],[End]:[End]]),1,"")),"")</f>
        <v/>
      </c>
      <c r="DA79" s="20" t="str">
        <f ca="1">IFERROR(IF(AND(Milestones[[#This Row],[Category]:[Category]]="Goal",DA$5&gt;=Milestones[[#This Row],[Start]:[Start]],DA$5&lt;=Milestones[[#This Row],[End]:[End]]),2,IF(AND(Milestones[[#This Row],[Category]:[Category]]="Milestone",DA$5&gt;=Milestones[[#This Row],[Start]:[Start]],DA$5&lt;=Milestones[[#This Row],[End]:[End]]),1,"")),"")</f>
        <v/>
      </c>
      <c r="DB79" s="20" t="str">
        <f ca="1">IFERROR(IF(AND(Milestones[[#This Row],[Category]:[Category]]="Goal",DB$5&gt;=Milestones[[#This Row],[Start]:[Start]],DB$5&lt;=Milestones[[#This Row],[End]:[End]]),2,IF(AND(Milestones[[#This Row],[Category]:[Category]]="Milestone",DB$5&gt;=Milestones[[#This Row],[Start]:[Start]],DB$5&lt;=Milestones[[#This Row],[End]:[End]]),1,"")),"")</f>
        <v/>
      </c>
      <c r="DC79" s="20" t="str">
        <f ca="1">IFERROR(IF(AND(Milestones[[#This Row],[Category]:[Category]]="Goal",DC$5&gt;=Milestones[[#This Row],[Start]:[Start]],DC$5&lt;=Milestones[[#This Row],[End]:[End]]),2,IF(AND(Milestones[[#This Row],[Category]:[Category]]="Milestone",DC$5&gt;=Milestones[[#This Row],[Start]:[Start]],DC$5&lt;=Milestones[[#This Row],[End]:[End]]),1,"")),"")</f>
        <v/>
      </c>
      <c r="DD79" s="20" t="str">
        <f ca="1">IFERROR(IF(AND(Milestones[[#This Row],[Category]:[Category]]="Goal",DD$5&gt;=Milestones[[#This Row],[Start]:[Start]],DD$5&lt;=Milestones[[#This Row],[End]:[End]]),2,IF(AND(Milestones[[#This Row],[Category]:[Category]]="Milestone",DD$5&gt;=Milestones[[#This Row],[Start]:[Start]],DD$5&lt;=Milestones[[#This Row],[End]:[End]]),1,"")),"")</f>
        <v/>
      </c>
      <c r="DE79" s="20" t="str">
        <f ca="1">IFERROR(IF(AND(Milestones[[#This Row],[Category]:[Category]]="Goal",DE$5&gt;=Milestones[[#This Row],[Start]:[Start]],DE$5&lt;=Milestones[[#This Row],[End]:[End]]),2,IF(AND(Milestones[[#This Row],[Category]:[Category]]="Milestone",DE$5&gt;=Milestones[[#This Row],[Start]:[Start]],DE$5&lt;=Milestones[[#This Row],[End]:[End]]),1,"")),"")</f>
        <v/>
      </c>
      <c r="DF79" s="20" t="str">
        <f ca="1">IFERROR(IF(AND(Milestones[[#This Row],[Category]:[Category]]="Goal",DF$5&gt;=Milestones[[#This Row],[Start]:[Start]],DF$5&lt;=Milestones[[#This Row],[End]:[End]]),2,IF(AND(Milestones[[#This Row],[Category]:[Category]]="Milestone",DF$5&gt;=Milestones[[#This Row],[Start]:[Start]],DF$5&lt;=Milestones[[#This Row],[End]:[End]]),1,"")),"")</f>
        <v/>
      </c>
      <c r="DG79" s="20" t="str">
        <f ca="1">IFERROR(IF(AND(Milestones[[#This Row],[Category]:[Category]]="Goal",DG$5&gt;=Milestones[[#This Row],[Start]:[Start]],DG$5&lt;=Milestones[[#This Row],[End]:[End]]),2,IF(AND(Milestones[[#This Row],[Category]:[Category]]="Milestone",DG$5&gt;=Milestones[[#This Row],[Start]:[Start]],DG$5&lt;=Milestones[[#This Row],[End]:[End]]),1,"")),"")</f>
        <v/>
      </c>
      <c r="DH79" s="20" t="str">
        <f ca="1">IFERROR(IF(AND(Milestones[[#This Row],[Category]:[Category]]="Goal",DH$5&gt;=Milestones[[#This Row],[Start]:[Start]],DH$5&lt;=Milestones[[#This Row],[End]:[End]]),2,IF(AND(Milestones[[#This Row],[Category]:[Category]]="Milestone",DH$5&gt;=Milestones[[#This Row],[Start]:[Start]],DH$5&lt;=Milestones[[#This Row],[End]:[End]]),1,"")),"")</f>
        <v/>
      </c>
      <c r="DI79" s="20" t="str">
        <f ca="1">IFERROR(IF(AND(Milestones[[#This Row],[Category]:[Category]]="Goal",DI$5&gt;=Milestones[[#This Row],[Start]:[Start]],DI$5&lt;=Milestones[[#This Row],[End]:[End]]),2,IF(AND(Milestones[[#This Row],[Category]:[Category]]="Milestone",DI$5&gt;=Milestones[[#This Row],[Start]:[Start]],DI$5&lt;=Milestones[[#This Row],[End]:[End]]),1,"")),"")</f>
        <v/>
      </c>
      <c r="DJ79" s="20" t="str">
        <f ca="1">IFERROR(IF(AND(Milestones[[#This Row],[Category]:[Category]]="Goal",DJ$5&gt;=Milestones[[#This Row],[Start]:[Start]],DJ$5&lt;=Milestones[[#This Row],[End]:[End]]),2,IF(AND(Milestones[[#This Row],[Category]:[Category]]="Milestone",DJ$5&gt;=Milestones[[#This Row],[Start]:[Start]],DJ$5&lt;=Milestones[[#This Row],[End]:[End]]),1,"")),"")</f>
        <v/>
      </c>
      <c r="DK79" s="20" t="str">
        <f ca="1">IFERROR(IF(AND(Milestones[[#This Row],[Category]:[Category]]="Goal",DK$5&gt;=Milestones[[#This Row],[Start]:[Start]],DK$5&lt;=Milestones[[#This Row],[End]:[End]]),2,IF(AND(Milestones[[#This Row],[Category]:[Category]]="Milestone",DK$5&gt;=Milestones[[#This Row],[Start]:[Start]],DK$5&lt;=Milestones[[#This Row],[End]:[End]]),1,"")),"")</f>
        <v/>
      </c>
      <c r="DL79" s="20" t="str">
        <f ca="1">IFERROR(IF(AND(Milestones[[#This Row],[Category]:[Category]]="Goal",DL$5&gt;=Milestones[[#This Row],[Start]:[Start]],DL$5&lt;=Milestones[[#This Row],[End]:[End]]),2,IF(AND(Milestones[[#This Row],[Category]:[Category]]="Milestone",DL$5&gt;=Milestones[[#This Row],[Start]:[Start]],DL$5&lt;=Milestones[[#This Row],[End]:[End]]),1,"")),"")</f>
        <v/>
      </c>
      <c r="DM79" s="20" t="str">
        <f ca="1">IFERROR(IF(AND(Milestones[[#This Row],[Category]:[Category]]="Goal",DM$5&gt;=Milestones[[#This Row],[Start]:[Start]],DM$5&lt;=Milestones[[#This Row],[End]:[End]]),2,IF(AND(Milestones[[#This Row],[Category]:[Category]]="Milestone",DM$5&gt;=Milestones[[#This Row],[Start]:[Start]],DM$5&lt;=Milestones[[#This Row],[End]:[End]]),1,"")),"")</f>
        <v/>
      </c>
      <c r="DN79" s="20" t="str">
        <f ca="1">IFERROR(IF(AND(Milestones[[#This Row],[Category]:[Category]]="Goal",DN$5&gt;=Milestones[[#This Row],[Start]:[Start]],DN$5&lt;=Milestones[[#This Row],[End]:[End]]),2,IF(AND(Milestones[[#This Row],[Category]:[Category]]="Milestone",DN$5&gt;=Milestones[[#This Row],[Start]:[Start]],DN$5&lt;=Milestones[[#This Row],[End]:[End]]),1,"")),"")</f>
        <v/>
      </c>
      <c r="DO79" s="20" t="str">
        <f ca="1">IFERROR(IF(AND(Milestones[[#This Row],[Category]:[Category]]="Goal",DO$5&gt;=Milestones[[#This Row],[Start]:[Start]],DO$5&lt;=Milestones[[#This Row],[End]:[End]]),2,IF(AND(Milestones[[#This Row],[Category]:[Category]]="Milestone",DO$5&gt;=Milestones[[#This Row],[Start]:[Start]],DO$5&lt;=Milestones[[#This Row],[End]:[End]]),1,"")),"")</f>
        <v/>
      </c>
      <c r="DP79" s="20" t="str">
        <f ca="1">IFERROR(IF(AND(Milestones[[#This Row],[Category]:[Category]]="Goal",DP$5&gt;=Milestones[[#This Row],[Start]:[Start]],DP$5&lt;=Milestones[[#This Row],[End]:[End]]),2,IF(AND(Milestones[[#This Row],[Category]:[Category]]="Milestone",DP$5&gt;=Milestones[[#This Row],[Start]:[Start]],DP$5&lt;=Milestones[[#This Row],[End]:[End]]),1,"")),"")</f>
        <v/>
      </c>
      <c r="DQ79" s="20" t="str">
        <f ca="1">IFERROR(IF(AND(Milestones[[#This Row],[Category]:[Category]]="Goal",DQ$5&gt;=Milestones[[#This Row],[Start]:[Start]],DQ$5&lt;=Milestones[[#This Row],[End]:[End]]),2,IF(AND(Milestones[[#This Row],[Category]:[Category]]="Milestone",DQ$5&gt;=Milestones[[#This Row],[Start]:[Start]],DQ$5&lt;=Milestones[[#This Row],[End]:[End]]),1,"")),"")</f>
        <v/>
      </c>
      <c r="DR79" s="20" t="str">
        <f ca="1">IFERROR(IF(AND(Milestones[[#This Row],[Category]:[Category]]="Goal",DR$5&gt;=Milestones[[#This Row],[Start]:[Start]],DR$5&lt;=Milestones[[#This Row],[End]:[End]]),2,IF(AND(Milestones[[#This Row],[Category]:[Category]]="Milestone",DR$5&gt;=Milestones[[#This Row],[Start]:[Start]],DR$5&lt;=Milestones[[#This Row],[End]:[End]]),1,"")),"")</f>
        <v/>
      </c>
      <c r="DS79" s="20" t="str">
        <f ca="1">IFERROR(IF(AND(Milestones[[#This Row],[Category]:[Category]]="Goal",DS$5&gt;=Milestones[[#This Row],[Start]:[Start]],DS$5&lt;=Milestones[[#This Row],[End]:[End]]),2,IF(AND(Milestones[[#This Row],[Category]:[Category]]="Milestone",DS$5&gt;=Milestones[[#This Row],[Start]:[Start]],DS$5&lt;=Milestones[[#This Row],[End]:[End]]),1,"")),"")</f>
        <v/>
      </c>
      <c r="DT79" s="20" t="str">
        <f ca="1">IFERROR(IF(AND(Milestones[[#This Row],[Category]:[Category]]="Goal",DT$5&gt;=Milestones[[#This Row],[Start]:[Start]],DT$5&lt;=Milestones[[#This Row],[End]:[End]]),2,IF(AND(Milestones[[#This Row],[Category]:[Category]]="Milestone",DT$5&gt;=Milestones[[#This Row],[Start]:[Start]],DT$5&lt;=Milestones[[#This Row],[End]:[End]]),1,"")),"")</f>
        <v/>
      </c>
      <c r="DU79" s="20" t="str">
        <f ca="1">IFERROR(IF(AND(Milestones[[#This Row],[Category]:[Category]]="Goal",DU$5&gt;=Milestones[[#This Row],[Start]:[Start]],DU$5&lt;=Milestones[[#This Row],[End]:[End]]),2,IF(AND(Milestones[[#This Row],[Category]:[Category]]="Milestone",DU$5&gt;=Milestones[[#This Row],[Start]:[Start]],DU$5&lt;=Milestones[[#This Row],[End]:[End]]),1,"")),"")</f>
        <v/>
      </c>
      <c r="DV79" s="20" t="str">
        <f ca="1">IFERROR(IF(AND(Milestones[[#This Row],[Category]:[Category]]="Goal",DV$5&gt;=Milestones[[#This Row],[Start]:[Start]],DV$5&lt;=Milestones[[#This Row],[End]:[End]]),2,IF(AND(Milestones[[#This Row],[Category]:[Category]]="Milestone",DV$5&gt;=Milestones[[#This Row],[Start]:[Start]],DV$5&lt;=Milestones[[#This Row],[End]:[End]]),1,"")),"")</f>
        <v/>
      </c>
      <c r="DW79" s="20" t="str">
        <f ca="1">IFERROR(IF(AND(Milestones[[#This Row],[Category]:[Category]]="Goal",DW$5&gt;=Milestones[[#This Row],[Start]:[Start]],DW$5&lt;=Milestones[[#This Row],[End]:[End]]),2,IF(AND(Milestones[[#This Row],[Category]:[Category]]="Milestone",DW$5&gt;=Milestones[[#This Row],[Start]:[Start]],DW$5&lt;=Milestones[[#This Row],[End]:[End]]),1,"")),"")</f>
        <v/>
      </c>
      <c r="DX79" s="20" t="str">
        <f ca="1">IFERROR(IF(AND(Milestones[[#This Row],[Category]:[Category]]="Goal",DX$5&gt;=Milestones[[#This Row],[Start]:[Start]],DX$5&lt;=Milestones[[#This Row],[End]:[End]]),2,IF(AND(Milestones[[#This Row],[Category]:[Category]]="Milestone",DX$5&gt;=Milestones[[#This Row],[Start]:[Start]],DX$5&lt;=Milestones[[#This Row],[End]:[End]]),1,"")),"")</f>
        <v/>
      </c>
      <c r="DY79" s="20" t="str">
        <f ca="1">IFERROR(IF(AND(Milestones[[#This Row],[Category]:[Category]]="Goal",DY$5&gt;=Milestones[[#This Row],[Start]:[Start]],DY$5&lt;=Milestones[[#This Row],[End]:[End]]),2,IF(AND(Milestones[[#This Row],[Category]:[Category]]="Milestone",DY$5&gt;=Milestones[[#This Row],[Start]:[Start]],DY$5&lt;=Milestones[[#This Row],[End]:[End]]),1,"")),"")</f>
        <v/>
      </c>
      <c r="DZ79" s="20" t="str">
        <f ca="1">IFERROR(IF(AND(Milestones[[#This Row],[Category]:[Category]]="Goal",DZ$5&gt;=Milestones[[#This Row],[Start]:[Start]],DZ$5&lt;=Milestones[[#This Row],[End]:[End]]),2,IF(AND(Milestones[[#This Row],[Category]:[Category]]="Milestone",DZ$5&gt;=Milestones[[#This Row],[Start]:[Start]],DZ$5&lt;=Milestones[[#This Row],[End]:[End]]),1,"")),"")</f>
        <v/>
      </c>
      <c r="EA79" s="20" t="str">
        <f ca="1">IFERROR(IF(AND(Milestones[[#This Row],[Category]:[Category]]="Goal",EA$5&gt;=Milestones[[#This Row],[Start]:[Start]],EA$5&lt;=Milestones[[#This Row],[End]:[End]]),2,IF(AND(Milestones[[#This Row],[Category]:[Category]]="Milestone",EA$5&gt;=Milestones[[#This Row],[Start]:[Start]],EA$5&lt;=Milestones[[#This Row],[End]:[End]]),1,"")),"")</f>
        <v/>
      </c>
      <c r="EB79" s="20" t="str">
        <f ca="1">IFERROR(IF(AND(Milestones[[#This Row],[Category]:[Category]]="Goal",EB$5&gt;=Milestones[[#This Row],[Start]:[Start]],EB$5&lt;=Milestones[[#This Row],[End]:[End]]),2,IF(AND(Milestones[[#This Row],[Category]:[Category]]="Milestone",EB$5&gt;=Milestones[[#This Row],[Start]:[Start]],EB$5&lt;=Milestones[[#This Row],[End]:[End]]),1,"")),"")</f>
        <v/>
      </c>
      <c r="EC79" s="20" t="str">
        <f ca="1">IFERROR(IF(AND(Milestones[[#This Row],[Category]:[Category]]="Goal",EC$5&gt;=Milestones[[#This Row],[Start]:[Start]],EC$5&lt;=Milestones[[#This Row],[End]:[End]]),2,IF(AND(Milestones[[#This Row],[Category]:[Category]]="Milestone",EC$5&gt;=Milestones[[#This Row],[Start]:[Start]],EC$5&lt;=Milestones[[#This Row],[End]:[End]]),1,"")),"")</f>
        <v/>
      </c>
      <c r="ED79" s="20" t="str">
        <f ca="1">IFERROR(IF(AND(Milestones[[#This Row],[Category]:[Category]]="Goal",ED$5&gt;=Milestones[[#This Row],[Start]:[Start]],ED$5&lt;=Milestones[[#This Row],[End]:[End]]),2,IF(AND(Milestones[[#This Row],[Category]:[Category]]="Milestone",ED$5&gt;=Milestones[[#This Row],[Start]:[Start]],ED$5&lt;=Milestones[[#This Row],[End]:[End]]),1,"")),"")</f>
        <v/>
      </c>
      <c r="EE79" s="20" t="str">
        <f ca="1">IFERROR(IF(AND(Milestones[[#This Row],[Category]:[Category]]="Goal",EE$5&gt;=Milestones[[#This Row],[Start]:[Start]],EE$5&lt;=Milestones[[#This Row],[End]:[End]]),2,IF(AND(Milestones[[#This Row],[Category]:[Category]]="Milestone",EE$5&gt;=Milestones[[#This Row],[Start]:[Start]],EE$5&lt;=Milestones[[#This Row],[End]:[End]]),1,"")),"")</f>
        <v/>
      </c>
      <c r="EF79" s="20" t="str">
        <f ca="1">IFERROR(IF(AND(Milestones[[#This Row],[Category]:[Category]]="Goal",EF$5&gt;=Milestones[[#This Row],[Start]:[Start]],EF$5&lt;=Milestones[[#This Row],[End]:[End]]),2,IF(AND(Milestones[[#This Row],[Category]:[Category]]="Milestone",EF$5&gt;=Milestones[[#This Row],[Start]:[Start]],EF$5&lt;=Milestones[[#This Row],[End]:[End]]),1,"")),"")</f>
        <v/>
      </c>
      <c r="EG79" s="20" t="str">
        <f ca="1">IFERROR(IF(AND(Milestones[[#This Row],[Category]:[Category]]="Goal",EG$5&gt;=Milestones[[#This Row],[Start]:[Start]],EG$5&lt;=Milestones[[#This Row],[End]:[End]]),2,IF(AND(Milestones[[#This Row],[Category]:[Category]]="Milestone",EG$5&gt;=Milestones[[#This Row],[Start]:[Start]],EG$5&lt;=Milestones[[#This Row],[End]:[End]]),1,"")),"")</f>
        <v/>
      </c>
      <c r="EH79" s="20" t="str">
        <f ca="1">IFERROR(IF(AND(Milestones[[#This Row],[Category]:[Category]]="Goal",EH$5&gt;=Milestones[[#This Row],[Start]:[Start]],EH$5&lt;=Milestones[[#This Row],[End]:[End]]),2,IF(AND(Milestones[[#This Row],[Category]:[Category]]="Milestone",EH$5&gt;=Milestones[[#This Row],[Start]:[Start]],EH$5&lt;=Milestones[[#This Row],[End]:[End]]),1,"")),"")</f>
        <v/>
      </c>
      <c r="EI79" s="20" t="str">
        <f ca="1">IFERROR(IF(AND(Milestones[[#This Row],[Category]:[Category]]="Goal",EI$5&gt;=Milestones[[#This Row],[Start]:[Start]],EI$5&lt;=Milestones[[#This Row],[End]:[End]]),2,IF(AND(Milestones[[#This Row],[Category]:[Category]]="Milestone",EI$5&gt;=Milestones[[#This Row],[Start]:[Start]],EI$5&lt;=Milestones[[#This Row],[End]:[End]]),1,"")),"")</f>
        <v/>
      </c>
      <c r="EJ79" s="20" t="str">
        <f ca="1">IFERROR(IF(AND(Milestones[[#This Row],[Category]:[Category]]="Goal",EJ$5&gt;=Milestones[[#This Row],[Start]:[Start]],EJ$5&lt;=Milestones[[#This Row],[End]:[End]]),2,IF(AND(Milestones[[#This Row],[Category]:[Category]]="Milestone",EJ$5&gt;=Milestones[[#This Row],[Start]:[Start]],EJ$5&lt;=Milestones[[#This Row],[End]:[End]]),1,"")),"")</f>
        <v/>
      </c>
      <c r="EK79" s="20" t="str">
        <f ca="1">IFERROR(IF(AND(Milestones[[#This Row],[Category]:[Category]]="Goal",EK$5&gt;=Milestones[[#This Row],[Start]:[Start]],EK$5&lt;=Milestones[[#This Row],[End]:[End]]),2,IF(AND(Milestones[[#This Row],[Category]:[Category]]="Milestone",EK$5&gt;=Milestones[[#This Row],[Start]:[Start]],EK$5&lt;=Milestones[[#This Row],[End]:[End]]),1,"")),"")</f>
        <v/>
      </c>
      <c r="EL79" s="20" t="str">
        <f ca="1">IFERROR(IF(AND(Milestones[[#This Row],[Category]:[Category]]="Goal",EL$5&gt;=Milestones[[#This Row],[Start]:[Start]],EL$5&lt;=Milestones[[#This Row],[End]:[End]]),2,IF(AND(Milestones[[#This Row],[Category]:[Category]]="Milestone",EL$5&gt;=Milestones[[#This Row],[Start]:[Start]],EL$5&lt;=Milestones[[#This Row],[End]:[End]]),1,"")),"")</f>
        <v/>
      </c>
      <c r="EM79" s="20" t="str">
        <f ca="1">IFERROR(IF(AND(Milestones[[#This Row],[Category]:[Category]]="Goal",EM$5&gt;=Milestones[[#This Row],[Start]:[Start]],EM$5&lt;=Milestones[[#This Row],[End]:[End]]),2,IF(AND(Milestones[[#This Row],[Category]:[Category]]="Milestone",EM$5&gt;=Milestones[[#This Row],[Start]:[Start]],EM$5&lt;=Milestones[[#This Row],[End]:[End]]),1,"")),"")</f>
        <v/>
      </c>
      <c r="EN79" s="20" t="str">
        <f ca="1">IFERROR(IF(AND(Milestones[[#This Row],[Category]:[Category]]="Goal",EN$5&gt;=Milestones[[#This Row],[Start]:[Start]],EN$5&lt;=Milestones[[#This Row],[End]:[End]]),2,IF(AND(Milestones[[#This Row],[Category]:[Category]]="Milestone",EN$5&gt;=Milestones[[#This Row],[Start]:[Start]],EN$5&lt;=Milestones[[#This Row],[End]:[End]]),1,"")),"")</f>
        <v/>
      </c>
      <c r="EO79" s="20" t="str">
        <f ca="1">IFERROR(IF(AND(Milestones[[#This Row],[Category]:[Category]]="Goal",EO$5&gt;=Milestones[[#This Row],[Start]:[Start]],EO$5&lt;=Milestones[[#This Row],[End]:[End]]),2,IF(AND(Milestones[[#This Row],[Category]:[Category]]="Milestone",EO$5&gt;=Milestones[[#This Row],[Start]:[Start]],EO$5&lt;=Milestones[[#This Row],[End]:[End]]),1,"")),"")</f>
        <v/>
      </c>
      <c r="EP79" s="20" t="str">
        <f ca="1">IFERROR(IF(AND(Milestones[[#This Row],[Category]:[Category]]="Goal",EP$5&gt;=Milestones[[#This Row],[Start]:[Start]],EP$5&lt;=Milestones[[#This Row],[End]:[End]]),2,IF(AND(Milestones[[#This Row],[Category]:[Category]]="Milestone",EP$5&gt;=Milestones[[#This Row],[Start]:[Start]],EP$5&lt;=Milestones[[#This Row],[End]:[End]]),1,"")),"")</f>
        <v/>
      </c>
      <c r="EQ79" s="20" t="str">
        <f ca="1">IFERROR(IF(AND(Milestones[[#This Row],[Category]:[Category]]="Goal",EQ$5&gt;=Milestones[[#This Row],[Start]:[Start]],EQ$5&lt;=Milestones[[#This Row],[End]:[End]]),2,IF(AND(Milestones[[#This Row],[Category]:[Category]]="Milestone",EQ$5&gt;=Milestones[[#This Row],[Start]:[Start]],EQ$5&lt;=Milestones[[#This Row],[End]:[End]]),1,"")),"")</f>
        <v/>
      </c>
      <c r="ER79" s="20" t="str">
        <f ca="1">IFERROR(IF(AND(Milestones[[#This Row],[Category]:[Category]]="Goal",ER$5&gt;=Milestones[[#This Row],[Start]:[Start]],ER$5&lt;=Milestones[[#This Row],[End]:[End]]),2,IF(AND(Milestones[[#This Row],[Category]:[Category]]="Milestone",ER$5&gt;=Milestones[[#This Row],[Start]:[Start]],ER$5&lt;=Milestones[[#This Row],[End]:[End]]),1,"")),"")</f>
        <v/>
      </c>
    </row>
    <row r="80" spans="2:148" ht="15" customHeight="1" x14ac:dyDescent="0.3">
      <c r="B80" s="41">
        <f t="shared" si="74"/>
        <v>73</v>
      </c>
      <c r="C80" s="63" t="s">
        <v>163</v>
      </c>
      <c r="D80" s="61" t="s">
        <v>39</v>
      </c>
      <c r="E80" s="37" t="s">
        <v>59</v>
      </c>
      <c r="F80" s="64" t="s">
        <v>11</v>
      </c>
      <c r="G80" s="43"/>
      <c r="H80" s="35"/>
      <c r="I80" s="58">
        <f>IFERROR(IF(Milestones[[#This Row],[Activity]]="","",WORKDAY(IF(Milestones[[#This Row],[Predecessor]]="",IF(O79&lt;&gt;"", O79, L79),IF(INDEX(Milestones[Actual End],Milestones[[#This Row],[Predecessor]])&lt;&gt;"",INDEX(Milestones[Actual End],Milestones[[#This Row],[Predecessor]]),INDEX(Milestones[End],Milestones[[#This Row],[Predecessor]]))),Milestones[[#This Row],[Lag Days (Working Days)]],Table5[Holidays])),"")</f>
        <v>43452</v>
      </c>
      <c r="J80" s="70">
        <v>2</v>
      </c>
      <c r="K80" s="46">
        <f>IF(Milestones[[#This Row],[Responsible]]="",Milestones[[#This Row],[Effort (Working Days)]],IFERROR(ROUND(Milestones[[#This Row],[Effort (Working Days)]]/VLOOKUP(Milestones[[#This Row],[Responsible]],ProjectPersonnel[],2,FALSE)*4,0)/4,0))</f>
        <v>5</v>
      </c>
      <c r="L80" s="47">
        <f>IFERROR(WORKDAY(Milestones[[#This Row],[Start]],Milestones[[#This Row],[Task Duration]],Table5[Holidays]),"")</f>
        <v>43469</v>
      </c>
      <c r="M80" s="49" t="s">
        <v>155</v>
      </c>
      <c r="N80" s="49"/>
      <c r="O80" s="49"/>
      <c r="P80" s="72">
        <v>0</v>
      </c>
      <c r="Q80" s="13"/>
      <c r="R80" s="13"/>
      <c r="T80" s="20" t="str">
        <f ca="1">IFERROR(IF(AND(Milestones[[#This Row],[Category]:[Category]]="Goal",T$5&gt;=Milestones[[#This Row],[Start]:[Start]],T$5&lt;=Milestones[[#This Row],[End]:[End]]),2,IF(AND(Milestones[[#This Row],[Category]:[Category]]="Milestone",T$5&gt;=Milestones[[#This Row],[Start]:[Start]],T$5&lt;=Milestones[[#This Row],[End]:[End]]),1,"")),"")</f>
        <v/>
      </c>
      <c r="U80" s="20" t="str">
        <f ca="1">IFERROR(IF(AND(Milestones[[#This Row],[Category]:[Category]]="Goal",U$5&gt;=Milestones[[#This Row],[Start]:[Start]],U$5&lt;=Milestones[[#This Row],[End]:[End]]),2,IF(AND(Milestones[[#This Row],[Category]:[Category]]="Milestone",U$5&gt;=Milestones[[#This Row],[Start]:[Start]],U$5&lt;=Milestones[[#This Row],[End]:[End]]),1,"")),"")</f>
        <v/>
      </c>
      <c r="V80" s="20" t="str">
        <f ca="1">IFERROR(IF(AND(Milestones[[#This Row],[Category]:[Category]]="Goal",V$5&gt;=Milestones[[#This Row],[Start]:[Start]],V$5&lt;=Milestones[[#This Row],[End]:[End]]),2,IF(AND(Milestones[[#This Row],[Category]:[Category]]="Milestone",V$5&gt;=Milestones[[#This Row],[Start]:[Start]],V$5&lt;=Milestones[[#This Row],[End]:[End]]),1,"")),"")</f>
        <v/>
      </c>
      <c r="W80" s="20" t="str">
        <f ca="1">IFERROR(IF(AND(Milestones[[#This Row],[Category]:[Category]]="Goal",W$5&gt;=Milestones[[#This Row],[Start]:[Start]],W$5&lt;=Milestones[[#This Row],[End]:[End]]),2,IF(AND(Milestones[[#This Row],[Category]:[Category]]="Milestone",W$5&gt;=Milestones[[#This Row],[Start]:[Start]],W$5&lt;=Milestones[[#This Row],[End]:[End]]),1,"")),"")</f>
        <v/>
      </c>
      <c r="X80" s="20" t="str">
        <f ca="1">IFERROR(IF(AND(Milestones[[#This Row],[Category]:[Category]]="Goal",X$5&gt;=Milestones[[#This Row],[Start]:[Start]],X$5&lt;=Milestones[[#This Row],[End]:[End]]),2,IF(AND(Milestones[[#This Row],[Category]:[Category]]="Milestone",X$5&gt;=Milestones[[#This Row],[Start]:[Start]],X$5&lt;=Milestones[[#This Row],[End]:[End]]),1,"")),"")</f>
        <v/>
      </c>
      <c r="Y80" s="20" t="str">
        <f ca="1">IFERROR(IF(AND(Milestones[[#This Row],[Category]:[Category]]="Goal",Y$5&gt;=Milestones[[#This Row],[Start]:[Start]],Y$5&lt;=Milestones[[#This Row],[End]:[End]]),2,IF(AND(Milestones[[#This Row],[Category]:[Category]]="Milestone",Y$5&gt;=Milestones[[#This Row],[Start]:[Start]],Y$5&lt;=Milestones[[#This Row],[End]:[End]]),1,"")),"")</f>
        <v/>
      </c>
      <c r="Z80" s="20" t="str">
        <f ca="1">IFERROR(IF(AND(Milestones[[#This Row],[Category]:[Category]]="Goal",Z$5&gt;=Milestones[[#This Row],[Start]:[Start]],Z$5&lt;=Milestones[[#This Row],[End]:[End]]),2,IF(AND(Milestones[[#This Row],[Category]:[Category]]="Milestone",Z$5&gt;=Milestones[[#This Row],[Start]:[Start]],Z$5&lt;=Milestones[[#This Row],[End]:[End]]),1,"")),"")</f>
        <v/>
      </c>
      <c r="AA80" s="20" t="str">
        <f ca="1">IFERROR(IF(AND(Milestones[[#This Row],[Category]:[Category]]="Goal",AA$5&gt;=Milestones[[#This Row],[Start]:[Start]],AA$5&lt;=Milestones[[#This Row],[End]:[End]]),2,IF(AND(Milestones[[#This Row],[Category]:[Category]]="Milestone",AA$5&gt;=Milestones[[#This Row],[Start]:[Start]],AA$5&lt;=Milestones[[#This Row],[End]:[End]]),1,"")),"")</f>
        <v/>
      </c>
      <c r="AB80" s="20" t="str">
        <f ca="1">IFERROR(IF(AND(Milestones[[#This Row],[Category]:[Category]]="Goal",AB$5&gt;=Milestones[[#This Row],[Start]:[Start]],AB$5&lt;=Milestones[[#This Row],[End]:[End]]),2,IF(AND(Milestones[[#This Row],[Category]:[Category]]="Milestone",AB$5&gt;=Milestones[[#This Row],[Start]:[Start]],AB$5&lt;=Milestones[[#This Row],[End]:[End]]),1,"")),"")</f>
        <v/>
      </c>
      <c r="AC80" s="20" t="str">
        <f ca="1">IFERROR(IF(AND(Milestones[[#This Row],[Category]:[Category]]="Goal",AC$5&gt;=Milestones[[#This Row],[Start]:[Start]],AC$5&lt;=Milestones[[#This Row],[End]:[End]]),2,IF(AND(Milestones[[#This Row],[Category]:[Category]]="Milestone",AC$5&gt;=Milestones[[#This Row],[Start]:[Start]],AC$5&lt;=Milestones[[#This Row],[End]:[End]]),1,"")),"")</f>
        <v/>
      </c>
      <c r="AD80" s="20" t="str">
        <f ca="1">IFERROR(IF(AND(Milestones[[#This Row],[Category]:[Category]]="Goal",AD$5&gt;=Milestones[[#This Row],[Start]:[Start]],AD$5&lt;=Milestones[[#This Row],[End]:[End]]),2,IF(AND(Milestones[[#This Row],[Category]:[Category]]="Milestone",AD$5&gt;=Milestones[[#This Row],[Start]:[Start]],AD$5&lt;=Milestones[[#This Row],[End]:[End]]),1,"")),"")</f>
        <v/>
      </c>
      <c r="AE80" s="20" t="str">
        <f ca="1">IFERROR(IF(AND(Milestones[[#This Row],[Category]:[Category]]="Goal",AE$5&gt;=Milestones[[#This Row],[Start]:[Start]],AE$5&lt;=Milestones[[#This Row],[End]:[End]]),2,IF(AND(Milestones[[#This Row],[Category]:[Category]]="Milestone",AE$5&gt;=Milestones[[#This Row],[Start]:[Start]],AE$5&lt;=Milestones[[#This Row],[End]:[End]]),1,"")),"")</f>
        <v/>
      </c>
      <c r="AF80" s="20" t="str">
        <f ca="1">IFERROR(IF(AND(Milestones[[#This Row],[Category]:[Category]]="Goal",AF$5&gt;=Milestones[[#This Row],[Start]:[Start]],AF$5&lt;=Milestones[[#This Row],[End]:[End]]),2,IF(AND(Milestones[[#This Row],[Category]:[Category]]="Milestone",AF$5&gt;=Milestones[[#This Row],[Start]:[Start]],AF$5&lt;=Milestones[[#This Row],[End]:[End]]),1,"")),"")</f>
        <v/>
      </c>
      <c r="AG80" s="20" t="str">
        <f ca="1">IFERROR(IF(AND(Milestones[[#This Row],[Category]:[Category]]="Goal",AG$5&gt;=Milestones[[#This Row],[Start]:[Start]],AG$5&lt;=Milestones[[#This Row],[End]:[End]]),2,IF(AND(Milestones[[#This Row],[Category]:[Category]]="Milestone",AG$5&gt;=Milestones[[#This Row],[Start]:[Start]],AG$5&lt;=Milestones[[#This Row],[End]:[End]]),1,"")),"")</f>
        <v/>
      </c>
      <c r="AH80" s="20" t="str">
        <f ca="1">IFERROR(IF(AND(Milestones[[#This Row],[Category]:[Category]]="Goal",AH$5&gt;=Milestones[[#This Row],[Start]:[Start]],AH$5&lt;=Milestones[[#This Row],[End]:[End]]),2,IF(AND(Milestones[[#This Row],[Category]:[Category]]="Milestone",AH$5&gt;=Milestones[[#This Row],[Start]:[Start]],AH$5&lt;=Milestones[[#This Row],[End]:[End]]),1,"")),"")</f>
        <v/>
      </c>
      <c r="AI80" s="20" t="str">
        <f ca="1">IFERROR(IF(AND(Milestones[[#This Row],[Category]:[Category]]="Goal",AI$5&gt;=Milestones[[#This Row],[Start]:[Start]],AI$5&lt;=Milestones[[#This Row],[End]:[End]]),2,IF(AND(Milestones[[#This Row],[Category]:[Category]]="Milestone",AI$5&gt;=Milestones[[#This Row],[Start]:[Start]],AI$5&lt;=Milestones[[#This Row],[End]:[End]]),1,"")),"")</f>
        <v/>
      </c>
      <c r="AJ80" s="20" t="str">
        <f ca="1">IFERROR(IF(AND(Milestones[[#This Row],[Category]:[Category]]="Goal",AJ$5&gt;=Milestones[[#This Row],[Start]:[Start]],AJ$5&lt;=Milestones[[#This Row],[End]:[End]]),2,IF(AND(Milestones[[#This Row],[Category]:[Category]]="Milestone",AJ$5&gt;=Milestones[[#This Row],[Start]:[Start]],AJ$5&lt;=Milestones[[#This Row],[End]:[End]]),1,"")),"")</f>
        <v/>
      </c>
      <c r="AK80" s="20" t="str">
        <f ca="1">IFERROR(IF(AND(Milestones[[#This Row],[Category]:[Category]]="Goal",AK$5&gt;=Milestones[[#This Row],[Start]:[Start]],AK$5&lt;=Milestones[[#This Row],[End]:[End]]),2,IF(AND(Milestones[[#This Row],[Category]:[Category]]="Milestone",AK$5&gt;=Milestones[[#This Row],[Start]:[Start]],AK$5&lt;=Milestones[[#This Row],[End]:[End]]),1,"")),"")</f>
        <v/>
      </c>
      <c r="AL80" s="20" t="str">
        <f ca="1">IFERROR(IF(AND(Milestones[[#This Row],[Category]:[Category]]="Goal",AL$5&gt;=Milestones[[#This Row],[Start]:[Start]],AL$5&lt;=Milestones[[#This Row],[End]:[End]]),2,IF(AND(Milestones[[#This Row],[Category]:[Category]]="Milestone",AL$5&gt;=Milestones[[#This Row],[Start]:[Start]],AL$5&lt;=Milestones[[#This Row],[End]:[End]]),1,"")),"")</f>
        <v/>
      </c>
      <c r="AM80" s="20" t="str">
        <f ca="1">IFERROR(IF(AND(Milestones[[#This Row],[Category]:[Category]]="Goal",AM$5&gt;=Milestones[[#This Row],[Start]:[Start]],AM$5&lt;=Milestones[[#This Row],[End]:[End]]),2,IF(AND(Milestones[[#This Row],[Category]:[Category]]="Milestone",AM$5&gt;=Milestones[[#This Row],[Start]:[Start]],AM$5&lt;=Milestones[[#This Row],[End]:[End]]),1,"")),"")</f>
        <v/>
      </c>
      <c r="AN80" s="20" t="str">
        <f ca="1">IFERROR(IF(AND(Milestones[[#This Row],[Category]:[Category]]="Goal",AN$5&gt;=Milestones[[#This Row],[Start]:[Start]],AN$5&lt;=Milestones[[#This Row],[End]:[End]]),2,IF(AND(Milestones[[#This Row],[Category]:[Category]]="Milestone",AN$5&gt;=Milestones[[#This Row],[Start]:[Start]],AN$5&lt;=Milestones[[#This Row],[End]:[End]]),1,"")),"")</f>
        <v/>
      </c>
      <c r="AO80" s="20" t="str">
        <f ca="1">IFERROR(IF(AND(Milestones[[#This Row],[Category]:[Category]]="Goal",AO$5&gt;=Milestones[[#This Row],[Start]:[Start]],AO$5&lt;=Milestones[[#This Row],[End]:[End]]),2,IF(AND(Milestones[[#This Row],[Category]:[Category]]="Milestone",AO$5&gt;=Milestones[[#This Row],[Start]:[Start]],AO$5&lt;=Milestones[[#This Row],[End]:[End]]),1,"")),"")</f>
        <v/>
      </c>
      <c r="AP80" s="20" t="str">
        <f ca="1">IFERROR(IF(AND(Milestones[[#This Row],[Category]:[Category]]="Goal",AP$5&gt;=Milestones[[#This Row],[Start]:[Start]],AP$5&lt;=Milestones[[#This Row],[End]:[End]]),2,IF(AND(Milestones[[#This Row],[Category]:[Category]]="Milestone",AP$5&gt;=Milestones[[#This Row],[Start]:[Start]],AP$5&lt;=Milestones[[#This Row],[End]:[End]]),1,"")),"")</f>
        <v/>
      </c>
      <c r="AQ80" s="20" t="str">
        <f ca="1">IFERROR(IF(AND(Milestones[[#This Row],[Category]:[Category]]="Goal",AQ$5&gt;=Milestones[[#This Row],[Start]:[Start]],AQ$5&lt;=Milestones[[#This Row],[End]:[End]]),2,IF(AND(Milestones[[#This Row],[Category]:[Category]]="Milestone",AQ$5&gt;=Milestones[[#This Row],[Start]:[Start]],AQ$5&lt;=Milestones[[#This Row],[End]:[End]]),1,"")),"")</f>
        <v/>
      </c>
      <c r="AR80" s="20" t="str">
        <f ca="1">IFERROR(IF(AND(Milestones[[#This Row],[Category]:[Category]]="Goal",AR$5&gt;=Milestones[[#This Row],[Start]:[Start]],AR$5&lt;=Milestones[[#This Row],[End]:[End]]),2,IF(AND(Milestones[[#This Row],[Category]:[Category]]="Milestone",AR$5&gt;=Milestones[[#This Row],[Start]:[Start]],AR$5&lt;=Milestones[[#This Row],[End]:[End]]),1,"")),"")</f>
        <v/>
      </c>
      <c r="AS80" s="20" t="str">
        <f ca="1">IFERROR(IF(AND(Milestones[[#This Row],[Category]:[Category]]="Goal",AS$5&gt;=Milestones[[#This Row],[Start]:[Start]],AS$5&lt;=Milestones[[#This Row],[End]:[End]]),2,IF(AND(Milestones[[#This Row],[Category]:[Category]]="Milestone",AS$5&gt;=Milestones[[#This Row],[Start]:[Start]],AS$5&lt;=Milestones[[#This Row],[End]:[End]]),1,"")),"")</f>
        <v/>
      </c>
      <c r="AT80" s="20" t="str">
        <f ca="1">IFERROR(IF(AND(Milestones[[#This Row],[Category]:[Category]]="Goal",AT$5&gt;=Milestones[[#This Row],[Start]:[Start]],AT$5&lt;=Milestones[[#This Row],[End]:[End]]),2,IF(AND(Milestones[[#This Row],[Category]:[Category]]="Milestone",AT$5&gt;=Milestones[[#This Row],[Start]:[Start]],AT$5&lt;=Milestones[[#This Row],[End]:[End]]),1,"")),"")</f>
        <v/>
      </c>
      <c r="AU80" s="20" t="str">
        <f ca="1">IFERROR(IF(AND(Milestones[[#This Row],[Category]:[Category]]="Goal",AU$5&gt;=Milestones[[#This Row],[Start]:[Start]],AU$5&lt;=Milestones[[#This Row],[End]:[End]]),2,IF(AND(Milestones[[#This Row],[Category]:[Category]]="Milestone",AU$5&gt;=Milestones[[#This Row],[Start]:[Start]],AU$5&lt;=Milestones[[#This Row],[End]:[End]]),1,"")),"")</f>
        <v/>
      </c>
      <c r="AV80" s="20" t="str">
        <f ca="1">IFERROR(IF(AND(Milestones[[#This Row],[Category]:[Category]]="Goal",AV$5&gt;=Milestones[[#This Row],[Start]:[Start]],AV$5&lt;=Milestones[[#This Row],[End]:[End]]),2,IF(AND(Milestones[[#This Row],[Category]:[Category]]="Milestone",AV$5&gt;=Milestones[[#This Row],[Start]:[Start]],AV$5&lt;=Milestones[[#This Row],[End]:[End]]),1,"")),"")</f>
        <v/>
      </c>
      <c r="AW80" s="20" t="str">
        <f ca="1">IFERROR(IF(AND(Milestones[[#This Row],[Category]:[Category]]="Goal",AW$5&gt;=Milestones[[#This Row],[Start]:[Start]],AW$5&lt;=Milestones[[#This Row],[End]:[End]]),2,IF(AND(Milestones[[#This Row],[Category]:[Category]]="Milestone",AW$5&gt;=Milestones[[#This Row],[Start]:[Start]],AW$5&lt;=Milestones[[#This Row],[End]:[End]]),1,"")),"")</f>
        <v/>
      </c>
      <c r="AX80" s="20" t="str">
        <f ca="1">IFERROR(IF(AND(Milestones[[#This Row],[Category]:[Category]]="Goal",AX$5&gt;=Milestones[[#This Row],[Start]:[Start]],AX$5&lt;=Milestones[[#This Row],[End]:[End]]),2,IF(AND(Milestones[[#This Row],[Category]:[Category]]="Milestone",AX$5&gt;=Milestones[[#This Row],[Start]:[Start]],AX$5&lt;=Milestones[[#This Row],[End]:[End]]),1,"")),"")</f>
        <v/>
      </c>
      <c r="AY80" s="20" t="str">
        <f ca="1">IFERROR(IF(AND(Milestones[[#This Row],[Category]:[Category]]="Goal",AY$5&gt;=Milestones[[#This Row],[Start]:[Start]],AY$5&lt;=Milestones[[#This Row],[End]:[End]]),2,IF(AND(Milestones[[#This Row],[Category]:[Category]]="Milestone",AY$5&gt;=Milestones[[#This Row],[Start]:[Start]],AY$5&lt;=Milestones[[#This Row],[End]:[End]]),1,"")),"")</f>
        <v/>
      </c>
      <c r="AZ80" s="20" t="str">
        <f ca="1">IFERROR(IF(AND(Milestones[[#This Row],[Category]:[Category]]="Goal",AZ$5&gt;=Milestones[[#This Row],[Start]:[Start]],AZ$5&lt;=Milestones[[#This Row],[End]:[End]]),2,IF(AND(Milestones[[#This Row],[Category]:[Category]]="Milestone",AZ$5&gt;=Milestones[[#This Row],[Start]:[Start]],AZ$5&lt;=Milestones[[#This Row],[End]:[End]]),1,"")),"")</f>
        <v/>
      </c>
      <c r="BA80" s="20" t="str">
        <f ca="1">IFERROR(IF(AND(Milestones[[#This Row],[Category]:[Category]]="Goal",BA$5&gt;=Milestones[[#This Row],[Start]:[Start]],BA$5&lt;=Milestones[[#This Row],[End]:[End]]),2,IF(AND(Milestones[[#This Row],[Category]:[Category]]="Milestone",BA$5&gt;=Milestones[[#This Row],[Start]:[Start]],BA$5&lt;=Milestones[[#This Row],[End]:[End]]),1,"")),"")</f>
        <v/>
      </c>
      <c r="BB80" s="20" t="str">
        <f ca="1">IFERROR(IF(AND(Milestones[[#This Row],[Category]:[Category]]="Goal",BB$5&gt;=Milestones[[#This Row],[Start]:[Start]],BB$5&lt;=Milestones[[#This Row],[End]:[End]]),2,IF(AND(Milestones[[#This Row],[Category]:[Category]]="Milestone",BB$5&gt;=Milestones[[#This Row],[Start]:[Start]],BB$5&lt;=Milestones[[#This Row],[End]:[End]]),1,"")),"")</f>
        <v/>
      </c>
      <c r="BC80" s="20" t="str">
        <f ca="1">IFERROR(IF(AND(Milestones[[#This Row],[Category]:[Category]]="Goal",BC$5&gt;=Milestones[[#This Row],[Start]:[Start]],BC$5&lt;=Milestones[[#This Row],[End]:[End]]),2,IF(AND(Milestones[[#This Row],[Category]:[Category]]="Milestone",BC$5&gt;=Milestones[[#This Row],[Start]:[Start]],BC$5&lt;=Milestones[[#This Row],[End]:[End]]),1,"")),"")</f>
        <v/>
      </c>
      <c r="BD80" s="20" t="str">
        <f ca="1">IFERROR(IF(AND(Milestones[[#This Row],[Category]:[Category]]="Goal",BD$5&gt;=Milestones[[#This Row],[Start]:[Start]],BD$5&lt;=Milestones[[#This Row],[End]:[End]]),2,IF(AND(Milestones[[#This Row],[Category]:[Category]]="Milestone",BD$5&gt;=Milestones[[#This Row],[Start]:[Start]],BD$5&lt;=Milestones[[#This Row],[End]:[End]]),1,"")),"")</f>
        <v/>
      </c>
      <c r="BE80" s="20" t="str">
        <f ca="1">IFERROR(IF(AND(Milestones[[#This Row],[Category]:[Category]]="Goal",BE$5&gt;=Milestones[[#This Row],[Start]:[Start]],BE$5&lt;=Milestones[[#This Row],[End]:[End]]),2,IF(AND(Milestones[[#This Row],[Category]:[Category]]="Milestone",BE$5&gt;=Milestones[[#This Row],[Start]:[Start]],BE$5&lt;=Milestones[[#This Row],[End]:[End]]),1,"")),"")</f>
        <v/>
      </c>
      <c r="BF80" s="20" t="str">
        <f ca="1">IFERROR(IF(AND(Milestones[[#This Row],[Category]:[Category]]="Goal",BF$5&gt;=Milestones[[#This Row],[Start]:[Start]],BF$5&lt;=Milestones[[#This Row],[End]:[End]]),2,IF(AND(Milestones[[#This Row],[Category]:[Category]]="Milestone",BF$5&gt;=Milestones[[#This Row],[Start]:[Start]],BF$5&lt;=Milestones[[#This Row],[End]:[End]]),1,"")),"")</f>
        <v/>
      </c>
      <c r="BG80" s="20" t="str">
        <f ca="1">IFERROR(IF(AND(Milestones[[#This Row],[Category]:[Category]]="Goal",BG$5&gt;=Milestones[[#This Row],[Start]:[Start]],BG$5&lt;=Milestones[[#This Row],[End]:[End]]),2,IF(AND(Milestones[[#This Row],[Category]:[Category]]="Milestone",BG$5&gt;=Milestones[[#This Row],[Start]:[Start]],BG$5&lt;=Milestones[[#This Row],[End]:[End]]),1,"")),"")</f>
        <v/>
      </c>
      <c r="BH80" s="20" t="str">
        <f ca="1">IFERROR(IF(AND(Milestones[[#This Row],[Category]:[Category]]="Goal",BH$5&gt;=Milestones[[#This Row],[Start]:[Start]],BH$5&lt;=Milestones[[#This Row],[End]:[End]]),2,IF(AND(Milestones[[#This Row],[Category]:[Category]]="Milestone",BH$5&gt;=Milestones[[#This Row],[Start]:[Start]],BH$5&lt;=Milestones[[#This Row],[End]:[End]]),1,"")),"")</f>
        <v/>
      </c>
      <c r="BI80" s="20" t="str">
        <f ca="1">IFERROR(IF(AND(Milestones[[#This Row],[Category]:[Category]]="Goal",BI$5&gt;=Milestones[[#This Row],[Start]:[Start]],BI$5&lt;=Milestones[[#This Row],[End]:[End]]),2,IF(AND(Milestones[[#This Row],[Category]:[Category]]="Milestone",BI$5&gt;=Milestones[[#This Row],[Start]:[Start]],BI$5&lt;=Milestones[[#This Row],[End]:[End]]),1,"")),"")</f>
        <v/>
      </c>
      <c r="BJ80" s="20" t="str">
        <f ca="1">IFERROR(IF(AND(Milestones[[#This Row],[Category]:[Category]]="Goal",BJ$5&gt;=Milestones[[#This Row],[Start]:[Start]],BJ$5&lt;=Milestones[[#This Row],[End]:[End]]),2,IF(AND(Milestones[[#This Row],[Category]:[Category]]="Milestone",BJ$5&gt;=Milestones[[#This Row],[Start]:[Start]],BJ$5&lt;=Milestones[[#This Row],[End]:[End]]),1,"")),"")</f>
        <v/>
      </c>
      <c r="BK80" s="20" t="str">
        <f ca="1">IFERROR(IF(AND(Milestones[[#This Row],[Category]:[Category]]="Goal",BK$5&gt;=Milestones[[#This Row],[Start]:[Start]],BK$5&lt;=Milestones[[#This Row],[End]:[End]]),2,IF(AND(Milestones[[#This Row],[Category]:[Category]]="Milestone",BK$5&gt;=Milestones[[#This Row],[Start]:[Start]],BK$5&lt;=Milestones[[#This Row],[End]:[End]]),1,"")),"")</f>
        <v/>
      </c>
      <c r="BL80" s="20" t="str">
        <f ca="1">IFERROR(IF(AND(Milestones[[#This Row],[Category]:[Category]]="Goal",BL$5&gt;=Milestones[[#This Row],[Start]:[Start]],BL$5&lt;=Milestones[[#This Row],[End]:[End]]),2,IF(AND(Milestones[[#This Row],[Category]:[Category]]="Milestone",BL$5&gt;=Milestones[[#This Row],[Start]:[Start]],BL$5&lt;=Milestones[[#This Row],[End]:[End]]),1,"")),"")</f>
        <v/>
      </c>
      <c r="BM80" s="20" t="str">
        <f ca="1">IFERROR(IF(AND(Milestones[[#This Row],[Category]:[Category]]="Goal",BM$5&gt;=Milestones[[#This Row],[Start]:[Start]],BM$5&lt;=Milestones[[#This Row],[End]:[End]]),2,IF(AND(Milestones[[#This Row],[Category]:[Category]]="Milestone",BM$5&gt;=Milestones[[#This Row],[Start]:[Start]],BM$5&lt;=Milestones[[#This Row],[End]:[End]]),1,"")),"")</f>
        <v/>
      </c>
      <c r="BN80" s="20" t="str">
        <f ca="1">IFERROR(IF(AND(Milestones[[#This Row],[Category]:[Category]]="Goal",BN$5&gt;=Milestones[[#This Row],[Start]:[Start]],BN$5&lt;=Milestones[[#This Row],[End]:[End]]),2,IF(AND(Milestones[[#This Row],[Category]:[Category]]="Milestone",BN$5&gt;=Milestones[[#This Row],[Start]:[Start]],BN$5&lt;=Milestones[[#This Row],[End]:[End]]),1,"")),"")</f>
        <v/>
      </c>
      <c r="BO80" s="20" t="str">
        <f ca="1">IFERROR(IF(AND(Milestones[[#This Row],[Category]:[Category]]="Goal",BO$5&gt;=Milestones[[#This Row],[Start]:[Start]],BO$5&lt;=Milestones[[#This Row],[End]:[End]]),2,IF(AND(Milestones[[#This Row],[Category]:[Category]]="Milestone",BO$5&gt;=Milestones[[#This Row],[Start]:[Start]],BO$5&lt;=Milestones[[#This Row],[End]:[End]]),1,"")),"")</f>
        <v/>
      </c>
      <c r="BP80" s="20" t="str">
        <f ca="1">IFERROR(IF(AND(Milestones[[#This Row],[Category]:[Category]]="Goal",BP$5&gt;=Milestones[[#This Row],[Start]:[Start]],BP$5&lt;=Milestones[[#This Row],[End]:[End]]),2,IF(AND(Milestones[[#This Row],[Category]:[Category]]="Milestone",BP$5&gt;=Milestones[[#This Row],[Start]:[Start]],BP$5&lt;=Milestones[[#This Row],[End]:[End]]),1,"")),"")</f>
        <v/>
      </c>
      <c r="BQ80" s="20" t="str">
        <f ca="1">IFERROR(IF(AND(Milestones[[#This Row],[Category]:[Category]]="Goal",BQ$5&gt;=Milestones[[#This Row],[Start]:[Start]],BQ$5&lt;=Milestones[[#This Row],[End]:[End]]),2,IF(AND(Milestones[[#This Row],[Category]:[Category]]="Milestone",BQ$5&gt;=Milestones[[#This Row],[Start]:[Start]],BQ$5&lt;=Milestones[[#This Row],[End]:[End]]),1,"")),"")</f>
        <v/>
      </c>
      <c r="BR80" s="20" t="str">
        <f ca="1">IFERROR(IF(AND(Milestones[[#This Row],[Category]:[Category]]="Goal",BR$5&gt;=Milestones[[#This Row],[Start]:[Start]],BR$5&lt;=Milestones[[#This Row],[End]:[End]]),2,IF(AND(Milestones[[#This Row],[Category]:[Category]]="Milestone",BR$5&gt;=Milestones[[#This Row],[Start]:[Start]],BR$5&lt;=Milestones[[#This Row],[End]:[End]]),1,"")),"")</f>
        <v/>
      </c>
      <c r="BS80" s="20" t="str">
        <f ca="1">IFERROR(IF(AND(Milestones[[#This Row],[Category]:[Category]]="Goal",BS$5&gt;=Milestones[[#This Row],[Start]:[Start]],BS$5&lt;=Milestones[[#This Row],[End]:[End]]),2,IF(AND(Milestones[[#This Row],[Category]:[Category]]="Milestone",BS$5&gt;=Milestones[[#This Row],[Start]:[Start]],BS$5&lt;=Milestones[[#This Row],[End]:[End]]),1,"")),"")</f>
        <v/>
      </c>
      <c r="BT80" s="20" t="str">
        <f ca="1">IFERROR(IF(AND(Milestones[[#This Row],[Category]:[Category]]="Goal",BT$5&gt;=Milestones[[#This Row],[Start]:[Start]],BT$5&lt;=Milestones[[#This Row],[End]:[End]]),2,IF(AND(Milestones[[#This Row],[Category]:[Category]]="Milestone",BT$5&gt;=Milestones[[#This Row],[Start]:[Start]],BT$5&lt;=Milestones[[#This Row],[End]:[End]]),1,"")),"")</f>
        <v/>
      </c>
      <c r="BU80" s="20" t="str">
        <f ca="1">IFERROR(IF(AND(Milestones[[#This Row],[Category]:[Category]]="Goal",BU$5&gt;=Milestones[[#This Row],[Start]:[Start]],BU$5&lt;=Milestones[[#This Row],[End]:[End]]),2,IF(AND(Milestones[[#This Row],[Category]:[Category]]="Milestone",BU$5&gt;=Milestones[[#This Row],[Start]:[Start]],BU$5&lt;=Milestones[[#This Row],[End]:[End]]),1,"")),"")</f>
        <v/>
      </c>
      <c r="BV80" s="20" t="str">
        <f ca="1">IFERROR(IF(AND(Milestones[[#This Row],[Category]:[Category]]="Goal",BV$5&gt;=Milestones[[#This Row],[Start]:[Start]],BV$5&lt;=Milestones[[#This Row],[End]:[End]]),2,IF(AND(Milestones[[#This Row],[Category]:[Category]]="Milestone",BV$5&gt;=Milestones[[#This Row],[Start]:[Start]],BV$5&lt;=Milestones[[#This Row],[End]:[End]]),1,"")),"")</f>
        <v/>
      </c>
      <c r="BW80" s="20" t="str">
        <f ca="1">IFERROR(IF(AND(Milestones[[#This Row],[Category]:[Category]]="Goal",BW$5&gt;=Milestones[[#This Row],[Start]:[Start]],BW$5&lt;=Milestones[[#This Row],[End]:[End]]),2,IF(AND(Milestones[[#This Row],[Category]:[Category]]="Milestone",BW$5&gt;=Milestones[[#This Row],[Start]:[Start]],BW$5&lt;=Milestones[[#This Row],[End]:[End]]),1,"")),"")</f>
        <v/>
      </c>
      <c r="BX80" s="20" t="str">
        <f ca="1">IFERROR(IF(AND(Milestones[[#This Row],[Category]:[Category]]="Goal",BX$5&gt;=Milestones[[#This Row],[Start]:[Start]],BX$5&lt;=Milestones[[#This Row],[End]:[End]]),2,IF(AND(Milestones[[#This Row],[Category]:[Category]]="Milestone",BX$5&gt;=Milestones[[#This Row],[Start]:[Start]],BX$5&lt;=Milestones[[#This Row],[End]:[End]]),1,"")),"")</f>
        <v/>
      </c>
      <c r="BY80" s="20" t="str">
        <f ca="1">IFERROR(IF(AND(Milestones[[#This Row],[Category]:[Category]]="Goal",BY$5&gt;=Milestones[[#This Row],[Start]:[Start]],BY$5&lt;=Milestones[[#This Row],[End]:[End]]),2,IF(AND(Milestones[[#This Row],[Category]:[Category]]="Milestone",BY$5&gt;=Milestones[[#This Row],[Start]:[Start]],BY$5&lt;=Milestones[[#This Row],[End]:[End]]),1,"")),"")</f>
        <v/>
      </c>
      <c r="BZ80" s="20" t="str">
        <f ca="1">IFERROR(IF(AND(Milestones[[#This Row],[Category]:[Category]]="Goal",BZ$5&gt;=Milestones[[#This Row],[Start]:[Start]],BZ$5&lt;=Milestones[[#This Row],[End]:[End]]),2,IF(AND(Milestones[[#This Row],[Category]:[Category]]="Milestone",BZ$5&gt;=Milestones[[#This Row],[Start]:[Start]],BZ$5&lt;=Milestones[[#This Row],[End]:[End]]),1,"")),"")</f>
        <v/>
      </c>
      <c r="CA80" s="20" t="str">
        <f ca="1">IFERROR(IF(AND(Milestones[[#This Row],[Category]:[Category]]="Goal",CA$5&gt;=Milestones[[#This Row],[Start]:[Start]],CA$5&lt;=Milestones[[#This Row],[End]:[End]]),2,IF(AND(Milestones[[#This Row],[Category]:[Category]]="Milestone",CA$5&gt;=Milestones[[#This Row],[Start]:[Start]],CA$5&lt;=Milestones[[#This Row],[End]:[End]]),1,"")),"")</f>
        <v/>
      </c>
      <c r="CB80" s="20" t="str">
        <f ca="1">IFERROR(IF(AND(Milestones[[#This Row],[Category]:[Category]]="Goal",CB$5&gt;=Milestones[[#This Row],[Start]:[Start]],CB$5&lt;=Milestones[[#This Row],[End]:[End]]),2,IF(AND(Milestones[[#This Row],[Category]:[Category]]="Milestone",CB$5&gt;=Milestones[[#This Row],[Start]:[Start]],CB$5&lt;=Milestones[[#This Row],[End]:[End]]),1,"")),"")</f>
        <v/>
      </c>
      <c r="CC80" s="20" t="str">
        <f ca="1">IFERROR(IF(AND(Milestones[[#This Row],[Category]:[Category]]="Goal",CC$5&gt;=Milestones[[#This Row],[Start]:[Start]],CC$5&lt;=Milestones[[#This Row],[End]:[End]]),2,IF(AND(Milestones[[#This Row],[Category]:[Category]]="Milestone",CC$5&gt;=Milestones[[#This Row],[Start]:[Start]],CC$5&lt;=Milestones[[#This Row],[End]:[End]]),1,"")),"")</f>
        <v/>
      </c>
      <c r="CD80" s="20" t="str">
        <f ca="1">IFERROR(IF(AND(Milestones[[#This Row],[Category]:[Category]]="Goal",CD$5&gt;=Milestones[[#This Row],[Start]:[Start]],CD$5&lt;=Milestones[[#This Row],[End]:[End]]),2,IF(AND(Milestones[[#This Row],[Category]:[Category]]="Milestone",CD$5&gt;=Milestones[[#This Row],[Start]:[Start]],CD$5&lt;=Milestones[[#This Row],[End]:[End]]),1,"")),"")</f>
        <v/>
      </c>
      <c r="CE80" s="20" t="str">
        <f ca="1">IFERROR(IF(AND(Milestones[[#This Row],[Category]:[Category]]="Goal",CE$5&gt;=Milestones[[#This Row],[Start]:[Start]],CE$5&lt;=Milestones[[#This Row],[End]:[End]]),2,IF(AND(Milestones[[#This Row],[Category]:[Category]]="Milestone",CE$5&gt;=Milestones[[#This Row],[Start]:[Start]],CE$5&lt;=Milestones[[#This Row],[End]:[End]]),1,"")),"")</f>
        <v/>
      </c>
      <c r="CF80" s="20" t="str">
        <f ca="1">IFERROR(IF(AND(Milestones[[#This Row],[Category]:[Category]]="Goal",CF$5&gt;=Milestones[[#This Row],[Start]:[Start]],CF$5&lt;=Milestones[[#This Row],[End]:[End]]),2,IF(AND(Milestones[[#This Row],[Category]:[Category]]="Milestone",CF$5&gt;=Milestones[[#This Row],[Start]:[Start]],CF$5&lt;=Milestones[[#This Row],[End]:[End]]),1,"")),"")</f>
        <v/>
      </c>
      <c r="CG80" s="20" t="str">
        <f ca="1">IFERROR(IF(AND(Milestones[[#This Row],[Category]:[Category]]="Goal",CG$5&gt;=Milestones[[#This Row],[Start]:[Start]],CG$5&lt;=Milestones[[#This Row],[End]:[End]]),2,IF(AND(Milestones[[#This Row],[Category]:[Category]]="Milestone",CG$5&gt;=Milestones[[#This Row],[Start]:[Start]],CG$5&lt;=Milestones[[#This Row],[End]:[End]]),1,"")),"")</f>
        <v/>
      </c>
      <c r="CH80" s="20" t="str">
        <f ca="1">IFERROR(IF(AND(Milestones[[#This Row],[Category]:[Category]]="Goal",CH$5&gt;=Milestones[[#This Row],[Start]:[Start]],CH$5&lt;=Milestones[[#This Row],[End]:[End]]),2,IF(AND(Milestones[[#This Row],[Category]:[Category]]="Milestone",CH$5&gt;=Milestones[[#This Row],[Start]:[Start]],CH$5&lt;=Milestones[[#This Row],[End]:[End]]),1,"")),"")</f>
        <v/>
      </c>
      <c r="CI80" s="20" t="str">
        <f ca="1">IFERROR(IF(AND(Milestones[[#This Row],[Category]:[Category]]="Goal",CI$5&gt;=Milestones[[#This Row],[Start]:[Start]],CI$5&lt;=Milestones[[#This Row],[End]:[End]]),2,IF(AND(Milestones[[#This Row],[Category]:[Category]]="Milestone",CI$5&gt;=Milestones[[#This Row],[Start]:[Start]],CI$5&lt;=Milestones[[#This Row],[End]:[End]]),1,"")),"")</f>
        <v/>
      </c>
      <c r="CJ80" s="20" t="str">
        <f ca="1">IFERROR(IF(AND(Milestones[[#This Row],[Category]:[Category]]="Goal",CJ$5&gt;=Milestones[[#This Row],[Start]:[Start]],CJ$5&lt;=Milestones[[#This Row],[End]:[End]]),2,IF(AND(Milestones[[#This Row],[Category]:[Category]]="Milestone",CJ$5&gt;=Milestones[[#This Row],[Start]:[Start]],CJ$5&lt;=Milestones[[#This Row],[End]:[End]]),1,"")),"")</f>
        <v/>
      </c>
      <c r="CK80" s="20" t="str">
        <f ca="1">IFERROR(IF(AND(Milestones[[#This Row],[Category]:[Category]]="Goal",CK$5&gt;=Milestones[[#This Row],[Start]:[Start]],CK$5&lt;=Milestones[[#This Row],[End]:[End]]),2,IF(AND(Milestones[[#This Row],[Category]:[Category]]="Milestone",CK$5&gt;=Milestones[[#This Row],[Start]:[Start]],CK$5&lt;=Milestones[[#This Row],[End]:[End]]),1,"")),"")</f>
        <v/>
      </c>
      <c r="CL80" s="20" t="str">
        <f ca="1">IFERROR(IF(AND(Milestones[[#This Row],[Category]:[Category]]="Goal",CL$5&gt;=Milestones[[#This Row],[Start]:[Start]],CL$5&lt;=Milestones[[#This Row],[End]:[End]]),2,IF(AND(Milestones[[#This Row],[Category]:[Category]]="Milestone",CL$5&gt;=Milestones[[#This Row],[Start]:[Start]],CL$5&lt;=Milestones[[#This Row],[End]:[End]]),1,"")),"")</f>
        <v/>
      </c>
      <c r="CM80" s="20" t="str">
        <f ca="1">IFERROR(IF(AND(Milestones[[#This Row],[Category]:[Category]]="Goal",CM$5&gt;=Milestones[[#This Row],[Start]:[Start]],CM$5&lt;=Milestones[[#This Row],[End]:[End]]),2,IF(AND(Milestones[[#This Row],[Category]:[Category]]="Milestone",CM$5&gt;=Milestones[[#This Row],[Start]:[Start]],CM$5&lt;=Milestones[[#This Row],[End]:[End]]),1,"")),"")</f>
        <v/>
      </c>
      <c r="CN80" s="20" t="str">
        <f ca="1">IFERROR(IF(AND(Milestones[[#This Row],[Category]:[Category]]="Goal",CN$5&gt;=Milestones[[#This Row],[Start]:[Start]],CN$5&lt;=Milestones[[#This Row],[End]:[End]]),2,IF(AND(Milestones[[#This Row],[Category]:[Category]]="Milestone",CN$5&gt;=Milestones[[#This Row],[Start]:[Start]],CN$5&lt;=Milestones[[#This Row],[End]:[End]]),1,"")),"")</f>
        <v/>
      </c>
      <c r="CO80" s="20" t="str">
        <f ca="1">IFERROR(IF(AND(Milestones[[#This Row],[Category]:[Category]]="Goal",CO$5&gt;=Milestones[[#This Row],[Start]:[Start]],CO$5&lt;=Milestones[[#This Row],[End]:[End]]),2,IF(AND(Milestones[[#This Row],[Category]:[Category]]="Milestone",CO$5&gt;=Milestones[[#This Row],[Start]:[Start]],CO$5&lt;=Milestones[[#This Row],[End]:[End]]),1,"")),"")</f>
        <v/>
      </c>
      <c r="CP80" s="20" t="str">
        <f ca="1">IFERROR(IF(AND(Milestones[[#This Row],[Category]:[Category]]="Goal",CP$5&gt;=Milestones[[#This Row],[Start]:[Start]],CP$5&lt;=Milestones[[#This Row],[End]:[End]]),2,IF(AND(Milestones[[#This Row],[Category]:[Category]]="Milestone",CP$5&gt;=Milestones[[#This Row],[Start]:[Start]],CP$5&lt;=Milestones[[#This Row],[End]:[End]]),1,"")),"")</f>
        <v/>
      </c>
      <c r="CQ80" s="20" t="str">
        <f ca="1">IFERROR(IF(AND(Milestones[[#This Row],[Category]:[Category]]="Goal",CQ$5&gt;=Milestones[[#This Row],[Start]:[Start]],CQ$5&lt;=Milestones[[#This Row],[End]:[End]]),2,IF(AND(Milestones[[#This Row],[Category]:[Category]]="Milestone",CQ$5&gt;=Milestones[[#This Row],[Start]:[Start]],CQ$5&lt;=Milestones[[#This Row],[End]:[End]]),1,"")),"")</f>
        <v/>
      </c>
      <c r="CR80" s="20" t="str">
        <f ca="1">IFERROR(IF(AND(Milestones[[#This Row],[Category]:[Category]]="Goal",CR$5&gt;=Milestones[[#This Row],[Start]:[Start]],CR$5&lt;=Milestones[[#This Row],[End]:[End]]),2,IF(AND(Milestones[[#This Row],[Category]:[Category]]="Milestone",CR$5&gt;=Milestones[[#This Row],[Start]:[Start]],CR$5&lt;=Milestones[[#This Row],[End]:[End]]),1,"")),"")</f>
        <v/>
      </c>
      <c r="CS80" s="20" t="str">
        <f ca="1">IFERROR(IF(AND(Milestones[[#This Row],[Category]:[Category]]="Goal",CS$5&gt;=Milestones[[#This Row],[Start]:[Start]],CS$5&lt;=Milestones[[#This Row],[End]:[End]]),2,IF(AND(Milestones[[#This Row],[Category]:[Category]]="Milestone",CS$5&gt;=Milestones[[#This Row],[Start]:[Start]],CS$5&lt;=Milestones[[#This Row],[End]:[End]]),1,"")),"")</f>
        <v/>
      </c>
      <c r="CT80" s="20" t="str">
        <f ca="1">IFERROR(IF(AND(Milestones[[#This Row],[Category]:[Category]]="Goal",CT$5&gt;=Milestones[[#This Row],[Start]:[Start]],CT$5&lt;=Milestones[[#This Row],[End]:[End]]),2,IF(AND(Milestones[[#This Row],[Category]:[Category]]="Milestone",CT$5&gt;=Milestones[[#This Row],[Start]:[Start]],CT$5&lt;=Milestones[[#This Row],[End]:[End]]),1,"")),"")</f>
        <v/>
      </c>
      <c r="CU80" s="20" t="str">
        <f ca="1">IFERROR(IF(AND(Milestones[[#This Row],[Category]:[Category]]="Goal",CU$5&gt;=Milestones[[#This Row],[Start]:[Start]],CU$5&lt;=Milestones[[#This Row],[End]:[End]]),2,IF(AND(Milestones[[#This Row],[Category]:[Category]]="Milestone",CU$5&gt;=Milestones[[#This Row],[Start]:[Start]],CU$5&lt;=Milestones[[#This Row],[End]:[End]]),1,"")),"")</f>
        <v/>
      </c>
      <c r="CV80" s="20" t="str">
        <f ca="1">IFERROR(IF(AND(Milestones[[#This Row],[Category]:[Category]]="Goal",CV$5&gt;=Milestones[[#This Row],[Start]:[Start]],CV$5&lt;=Milestones[[#This Row],[End]:[End]]),2,IF(AND(Milestones[[#This Row],[Category]:[Category]]="Milestone",CV$5&gt;=Milestones[[#This Row],[Start]:[Start]],CV$5&lt;=Milestones[[#This Row],[End]:[End]]),1,"")),"")</f>
        <v/>
      </c>
      <c r="CW80" s="20" t="str">
        <f ca="1">IFERROR(IF(AND(Milestones[[#This Row],[Category]:[Category]]="Goal",CW$5&gt;=Milestones[[#This Row],[Start]:[Start]],CW$5&lt;=Milestones[[#This Row],[End]:[End]]),2,IF(AND(Milestones[[#This Row],[Category]:[Category]]="Milestone",CW$5&gt;=Milestones[[#This Row],[Start]:[Start]],CW$5&lt;=Milestones[[#This Row],[End]:[End]]),1,"")),"")</f>
        <v/>
      </c>
      <c r="CX80" s="20" t="str">
        <f ca="1">IFERROR(IF(AND(Milestones[[#This Row],[Category]:[Category]]="Goal",CX$5&gt;=Milestones[[#This Row],[Start]:[Start]],CX$5&lt;=Milestones[[#This Row],[End]:[End]]),2,IF(AND(Milestones[[#This Row],[Category]:[Category]]="Milestone",CX$5&gt;=Milestones[[#This Row],[Start]:[Start]],CX$5&lt;=Milestones[[#This Row],[End]:[End]]),1,"")),"")</f>
        <v/>
      </c>
      <c r="CY80" s="20" t="str">
        <f ca="1">IFERROR(IF(AND(Milestones[[#This Row],[Category]:[Category]]="Goal",CY$5&gt;=Milestones[[#This Row],[Start]:[Start]],CY$5&lt;=Milestones[[#This Row],[End]:[End]]),2,IF(AND(Milestones[[#This Row],[Category]:[Category]]="Milestone",CY$5&gt;=Milestones[[#This Row],[Start]:[Start]],CY$5&lt;=Milestones[[#This Row],[End]:[End]]),1,"")),"")</f>
        <v/>
      </c>
      <c r="CZ80" s="20" t="str">
        <f ca="1">IFERROR(IF(AND(Milestones[[#This Row],[Category]:[Category]]="Goal",CZ$5&gt;=Milestones[[#This Row],[Start]:[Start]],CZ$5&lt;=Milestones[[#This Row],[End]:[End]]),2,IF(AND(Milestones[[#This Row],[Category]:[Category]]="Milestone",CZ$5&gt;=Milestones[[#This Row],[Start]:[Start]],CZ$5&lt;=Milestones[[#This Row],[End]:[End]]),1,"")),"")</f>
        <v/>
      </c>
      <c r="DA80" s="20" t="str">
        <f ca="1">IFERROR(IF(AND(Milestones[[#This Row],[Category]:[Category]]="Goal",DA$5&gt;=Milestones[[#This Row],[Start]:[Start]],DA$5&lt;=Milestones[[#This Row],[End]:[End]]),2,IF(AND(Milestones[[#This Row],[Category]:[Category]]="Milestone",DA$5&gt;=Milestones[[#This Row],[Start]:[Start]],DA$5&lt;=Milestones[[#This Row],[End]:[End]]),1,"")),"")</f>
        <v/>
      </c>
      <c r="DB80" s="20" t="str">
        <f ca="1">IFERROR(IF(AND(Milestones[[#This Row],[Category]:[Category]]="Goal",DB$5&gt;=Milestones[[#This Row],[Start]:[Start]],DB$5&lt;=Milestones[[#This Row],[End]:[End]]),2,IF(AND(Milestones[[#This Row],[Category]:[Category]]="Milestone",DB$5&gt;=Milestones[[#This Row],[Start]:[Start]],DB$5&lt;=Milestones[[#This Row],[End]:[End]]),1,"")),"")</f>
        <v/>
      </c>
      <c r="DC80" s="20" t="str">
        <f ca="1">IFERROR(IF(AND(Milestones[[#This Row],[Category]:[Category]]="Goal",DC$5&gt;=Milestones[[#This Row],[Start]:[Start]],DC$5&lt;=Milestones[[#This Row],[End]:[End]]),2,IF(AND(Milestones[[#This Row],[Category]:[Category]]="Milestone",DC$5&gt;=Milestones[[#This Row],[Start]:[Start]],DC$5&lt;=Milestones[[#This Row],[End]:[End]]),1,"")),"")</f>
        <v/>
      </c>
      <c r="DD80" s="20" t="str">
        <f ca="1">IFERROR(IF(AND(Milestones[[#This Row],[Category]:[Category]]="Goal",DD$5&gt;=Milestones[[#This Row],[Start]:[Start]],DD$5&lt;=Milestones[[#This Row],[End]:[End]]),2,IF(AND(Milestones[[#This Row],[Category]:[Category]]="Milestone",DD$5&gt;=Milestones[[#This Row],[Start]:[Start]],DD$5&lt;=Milestones[[#This Row],[End]:[End]]),1,"")),"")</f>
        <v/>
      </c>
      <c r="DE80" s="20" t="str">
        <f ca="1">IFERROR(IF(AND(Milestones[[#This Row],[Category]:[Category]]="Goal",DE$5&gt;=Milestones[[#This Row],[Start]:[Start]],DE$5&lt;=Milestones[[#This Row],[End]:[End]]),2,IF(AND(Milestones[[#This Row],[Category]:[Category]]="Milestone",DE$5&gt;=Milestones[[#This Row],[Start]:[Start]],DE$5&lt;=Milestones[[#This Row],[End]:[End]]),1,"")),"")</f>
        <v/>
      </c>
      <c r="DF80" s="20" t="str">
        <f ca="1">IFERROR(IF(AND(Milestones[[#This Row],[Category]:[Category]]="Goal",DF$5&gt;=Milestones[[#This Row],[Start]:[Start]],DF$5&lt;=Milestones[[#This Row],[End]:[End]]),2,IF(AND(Milestones[[#This Row],[Category]:[Category]]="Milestone",DF$5&gt;=Milestones[[#This Row],[Start]:[Start]],DF$5&lt;=Milestones[[#This Row],[End]:[End]]),1,"")),"")</f>
        <v/>
      </c>
      <c r="DG80" s="20" t="str">
        <f ca="1">IFERROR(IF(AND(Milestones[[#This Row],[Category]:[Category]]="Goal",DG$5&gt;=Milestones[[#This Row],[Start]:[Start]],DG$5&lt;=Milestones[[#This Row],[End]:[End]]),2,IF(AND(Milestones[[#This Row],[Category]:[Category]]="Milestone",DG$5&gt;=Milestones[[#This Row],[Start]:[Start]],DG$5&lt;=Milestones[[#This Row],[End]:[End]]),1,"")),"")</f>
        <v/>
      </c>
      <c r="DH80" s="20" t="str">
        <f ca="1">IFERROR(IF(AND(Milestones[[#This Row],[Category]:[Category]]="Goal",DH$5&gt;=Milestones[[#This Row],[Start]:[Start]],DH$5&lt;=Milestones[[#This Row],[End]:[End]]),2,IF(AND(Milestones[[#This Row],[Category]:[Category]]="Milestone",DH$5&gt;=Milestones[[#This Row],[Start]:[Start]],DH$5&lt;=Milestones[[#This Row],[End]:[End]]),1,"")),"")</f>
        <v/>
      </c>
      <c r="DI80" s="20" t="str">
        <f ca="1">IFERROR(IF(AND(Milestones[[#This Row],[Category]:[Category]]="Goal",DI$5&gt;=Milestones[[#This Row],[Start]:[Start]],DI$5&lt;=Milestones[[#This Row],[End]:[End]]),2,IF(AND(Milestones[[#This Row],[Category]:[Category]]="Milestone",DI$5&gt;=Milestones[[#This Row],[Start]:[Start]],DI$5&lt;=Milestones[[#This Row],[End]:[End]]),1,"")),"")</f>
        <v/>
      </c>
      <c r="DJ80" s="20" t="str">
        <f ca="1">IFERROR(IF(AND(Milestones[[#This Row],[Category]:[Category]]="Goal",DJ$5&gt;=Milestones[[#This Row],[Start]:[Start]],DJ$5&lt;=Milestones[[#This Row],[End]:[End]]),2,IF(AND(Milestones[[#This Row],[Category]:[Category]]="Milestone",DJ$5&gt;=Milestones[[#This Row],[Start]:[Start]],DJ$5&lt;=Milestones[[#This Row],[End]:[End]]),1,"")),"")</f>
        <v/>
      </c>
      <c r="DK80" s="20" t="str">
        <f ca="1">IFERROR(IF(AND(Milestones[[#This Row],[Category]:[Category]]="Goal",DK$5&gt;=Milestones[[#This Row],[Start]:[Start]],DK$5&lt;=Milestones[[#This Row],[End]:[End]]),2,IF(AND(Milestones[[#This Row],[Category]:[Category]]="Milestone",DK$5&gt;=Milestones[[#This Row],[Start]:[Start]],DK$5&lt;=Milestones[[#This Row],[End]:[End]]),1,"")),"")</f>
        <v/>
      </c>
      <c r="DL80" s="20" t="str">
        <f ca="1">IFERROR(IF(AND(Milestones[[#This Row],[Category]:[Category]]="Goal",DL$5&gt;=Milestones[[#This Row],[Start]:[Start]],DL$5&lt;=Milestones[[#This Row],[End]:[End]]),2,IF(AND(Milestones[[#This Row],[Category]:[Category]]="Milestone",DL$5&gt;=Milestones[[#This Row],[Start]:[Start]],DL$5&lt;=Milestones[[#This Row],[End]:[End]]),1,"")),"")</f>
        <v/>
      </c>
      <c r="DM80" s="20" t="str">
        <f ca="1">IFERROR(IF(AND(Milestones[[#This Row],[Category]:[Category]]="Goal",DM$5&gt;=Milestones[[#This Row],[Start]:[Start]],DM$5&lt;=Milestones[[#This Row],[End]:[End]]),2,IF(AND(Milestones[[#This Row],[Category]:[Category]]="Milestone",DM$5&gt;=Milestones[[#This Row],[Start]:[Start]],DM$5&lt;=Milestones[[#This Row],[End]:[End]]),1,"")),"")</f>
        <v/>
      </c>
      <c r="DN80" s="20" t="str">
        <f ca="1">IFERROR(IF(AND(Milestones[[#This Row],[Category]:[Category]]="Goal",DN$5&gt;=Milestones[[#This Row],[Start]:[Start]],DN$5&lt;=Milestones[[#This Row],[End]:[End]]),2,IF(AND(Milestones[[#This Row],[Category]:[Category]]="Milestone",DN$5&gt;=Milestones[[#This Row],[Start]:[Start]],DN$5&lt;=Milestones[[#This Row],[End]:[End]]),1,"")),"")</f>
        <v/>
      </c>
      <c r="DO80" s="20" t="str">
        <f ca="1">IFERROR(IF(AND(Milestones[[#This Row],[Category]:[Category]]="Goal",DO$5&gt;=Milestones[[#This Row],[Start]:[Start]],DO$5&lt;=Milestones[[#This Row],[End]:[End]]),2,IF(AND(Milestones[[#This Row],[Category]:[Category]]="Milestone",DO$5&gt;=Milestones[[#This Row],[Start]:[Start]],DO$5&lt;=Milestones[[#This Row],[End]:[End]]),1,"")),"")</f>
        <v/>
      </c>
      <c r="DP80" s="20" t="str">
        <f ca="1">IFERROR(IF(AND(Milestones[[#This Row],[Category]:[Category]]="Goal",DP$5&gt;=Milestones[[#This Row],[Start]:[Start]],DP$5&lt;=Milestones[[#This Row],[End]:[End]]),2,IF(AND(Milestones[[#This Row],[Category]:[Category]]="Milestone",DP$5&gt;=Milestones[[#This Row],[Start]:[Start]],DP$5&lt;=Milestones[[#This Row],[End]:[End]]),1,"")),"")</f>
        <v/>
      </c>
      <c r="DQ80" s="20" t="str">
        <f ca="1">IFERROR(IF(AND(Milestones[[#This Row],[Category]:[Category]]="Goal",DQ$5&gt;=Milestones[[#This Row],[Start]:[Start]],DQ$5&lt;=Milestones[[#This Row],[End]:[End]]),2,IF(AND(Milestones[[#This Row],[Category]:[Category]]="Milestone",DQ$5&gt;=Milestones[[#This Row],[Start]:[Start]],DQ$5&lt;=Milestones[[#This Row],[End]:[End]]),1,"")),"")</f>
        <v/>
      </c>
      <c r="DR80" s="20" t="str">
        <f ca="1">IFERROR(IF(AND(Milestones[[#This Row],[Category]:[Category]]="Goal",DR$5&gt;=Milestones[[#This Row],[Start]:[Start]],DR$5&lt;=Milestones[[#This Row],[End]:[End]]),2,IF(AND(Milestones[[#This Row],[Category]:[Category]]="Milestone",DR$5&gt;=Milestones[[#This Row],[Start]:[Start]],DR$5&lt;=Milestones[[#This Row],[End]:[End]]),1,"")),"")</f>
        <v/>
      </c>
      <c r="DS80" s="20" t="str">
        <f ca="1">IFERROR(IF(AND(Milestones[[#This Row],[Category]:[Category]]="Goal",DS$5&gt;=Milestones[[#This Row],[Start]:[Start]],DS$5&lt;=Milestones[[#This Row],[End]:[End]]),2,IF(AND(Milestones[[#This Row],[Category]:[Category]]="Milestone",DS$5&gt;=Milestones[[#This Row],[Start]:[Start]],DS$5&lt;=Milestones[[#This Row],[End]:[End]]),1,"")),"")</f>
        <v/>
      </c>
      <c r="DT80" s="20" t="str">
        <f ca="1">IFERROR(IF(AND(Milestones[[#This Row],[Category]:[Category]]="Goal",DT$5&gt;=Milestones[[#This Row],[Start]:[Start]],DT$5&lt;=Milestones[[#This Row],[End]:[End]]),2,IF(AND(Milestones[[#This Row],[Category]:[Category]]="Milestone",DT$5&gt;=Milestones[[#This Row],[Start]:[Start]],DT$5&lt;=Milestones[[#This Row],[End]:[End]]),1,"")),"")</f>
        <v/>
      </c>
      <c r="DU80" s="20" t="str">
        <f ca="1">IFERROR(IF(AND(Milestones[[#This Row],[Category]:[Category]]="Goal",DU$5&gt;=Milestones[[#This Row],[Start]:[Start]],DU$5&lt;=Milestones[[#This Row],[End]:[End]]),2,IF(AND(Milestones[[#This Row],[Category]:[Category]]="Milestone",DU$5&gt;=Milestones[[#This Row],[Start]:[Start]],DU$5&lt;=Milestones[[#This Row],[End]:[End]]),1,"")),"")</f>
        <v/>
      </c>
      <c r="DV80" s="20" t="str">
        <f ca="1">IFERROR(IF(AND(Milestones[[#This Row],[Category]:[Category]]="Goal",DV$5&gt;=Milestones[[#This Row],[Start]:[Start]],DV$5&lt;=Milestones[[#This Row],[End]:[End]]),2,IF(AND(Milestones[[#This Row],[Category]:[Category]]="Milestone",DV$5&gt;=Milestones[[#This Row],[Start]:[Start]],DV$5&lt;=Milestones[[#This Row],[End]:[End]]),1,"")),"")</f>
        <v/>
      </c>
      <c r="DW80" s="20" t="str">
        <f ca="1">IFERROR(IF(AND(Milestones[[#This Row],[Category]:[Category]]="Goal",DW$5&gt;=Milestones[[#This Row],[Start]:[Start]],DW$5&lt;=Milestones[[#This Row],[End]:[End]]),2,IF(AND(Milestones[[#This Row],[Category]:[Category]]="Milestone",DW$5&gt;=Milestones[[#This Row],[Start]:[Start]],DW$5&lt;=Milestones[[#This Row],[End]:[End]]),1,"")),"")</f>
        <v/>
      </c>
      <c r="DX80" s="20" t="str">
        <f ca="1">IFERROR(IF(AND(Milestones[[#This Row],[Category]:[Category]]="Goal",DX$5&gt;=Milestones[[#This Row],[Start]:[Start]],DX$5&lt;=Milestones[[#This Row],[End]:[End]]),2,IF(AND(Milestones[[#This Row],[Category]:[Category]]="Milestone",DX$5&gt;=Milestones[[#This Row],[Start]:[Start]],DX$5&lt;=Milestones[[#This Row],[End]:[End]]),1,"")),"")</f>
        <v/>
      </c>
      <c r="DY80" s="20" t="str">
        <f ca="1">IFERROR(IF(AND(Milestones[[#This Row],[Category]:[Category]]="Goal",DY$5&gt;=Milestones[[#This Row],[Start]:[Start]],DY$5&lt;=Milestones[[#This Row],[End]:[End]]),2,IF(AND(Milestones[[#This Row],[Category]:[Category]]="Milestone",DY$5&gt;=Milestones[[#This Row],[Start]:[Start]],DY$5&lt;=Milestones[[#This Row],[End]:[End]]),1,"")),"")</f>
        <v/>
      </c>
      <c r="DZ80" s="20" t="str">
        <f ca="1">IFERROR(IF(AND(Milestones[[#This Row],[Category]:[Category]]="Goal",DZ$5&gt;=Milestones[[#This Row],[Start]:[Start]],DZ$5&lt;=Milestones[[#This Row],[End]:[End]]),2,IF(AND(Milestones[[#This Row],[Category]:[Category]]="Milestone",DZ$5&gt;=Milestones[[#This Row],[Start]:[Start]],DZ$5&lt;=Milestones[[#This Row],[End]:[End]]),1,"")),"")</f>
        <v/>
      </c>
      <c r="EA80" s="20" t="str">
        <f ca="1">IFERROR(IF(AND(Milestones[[#This Row],[Category]:[Category]]="Goal",EA$5&gt;=Milestones[[#This Row],[Start]:[Start]],EA$5&lt;=Milestones[[#This Row],[End]:[End]]),2,IF(AND(Milestones[[#This Row],[Category]:[Category]]="Milestone",EA$5&gt;=Milestones[[#This Row],[Start]:[Start]],EA$5&lt;=Milestones[[#This Row],[End]:[End]]),1,"")),"")</f>
        <v/>
      </c>
      <c r="EB80" s="20" t="str">
        <f ca="1">IFERROR(IF(AND(Milestones[[#This Row],[Category]:[Category]]="Goal",EB$5&gt;=Milestones[[#This Row],[Start]:[Start]],EB$5&lt;=Milestones[[#This Row],[End]:[End]]),2,IF(AND(Milestones[[#This Row],[Category]:[Category]]="Milestone",EB$5&gt;=Milestones[[#This Row],[Start]:[Start]],EB$5&lt;=Milestones[[#This Row],[End]:[End]]),1,"")),"")</f>
        <v/>
      </c>
      <c r="EC80" s="20" t="str">
        <f ca="1">IFERROR(IF(AND(Milestones[[#This Row],[Category]:[Category]]="Goal",EC$5&gt;=Milestones[[#This Row],[Start]:[Start]],EC$5&lt;=Milestones[[#This Row],[End]:[End]]),2,IF(AND(Milestones[[#This Row],[Category]:[Category]]="Milestone",EC$5&gt;=Milestones[[#This Row],[Start]:[Start]],EC$5&lt;=Milestones[[#This Row],[End]:[End]]),1,"")),"")</f>
        <v/>
      </c>
      <c r="ED80" s="20" t="str">
        <f ca="1">IFERROR(IF(AND(Milestones[[#This Row],[Category]:[Category]]="Goal",ED$5&gt;=Milestones[[#This Row],[Start]:[Start]],ED$5&lt;=Milestones[[#This Row],[End]:[End]]),2,IF(AND(Milestones[[#This Row],[Category]:[Category]]="Milestone",ED$5&gt;=Milestones[[#This Row],[Start]:[Start]],ED$5&lt;=Milestones[[#This Row],[End]:[End]]),1,"")),"")</f>
        <v/>
      </c>
      <c r="EE80" s="20" t="str">
        <f ca="1">IFERROR(IF(AND(Milestones[[#This Row],[Category]:[Category]]="Goal",EE$5&gt;=Milestones[[#This Row],[Start]:[Start]],EE$5&lt;=Milestones[[#This Row],[End]:[End]]),2,IF(AND(Milestones[[#This Row],[Category]:[Category]]="Milestone",EE$5&gt;=Milestones[[#This Row],[Start]:[Start]],EE$5&lt;=Milestones[[#This Row],[End]:[End]]),1,"")),"")</f>
        <v/>
      </c>
      <c r="EF80" s="20" t="str">
        <f ca="1">IFERROR(IF(AND(Milestones[[#This Row],[Category]:[Category]]="Goal",EF$5&gt;=Milestones[[#This Row],[Start]:[Start]],EF$5&lt;=Milestones[[#This Row],[End]:[End]]),2,IF(AND(Milestones[[#This Row],[Category]:[Category]]="Milestone",EF$5&gt;=Milestones[[#This Row],[Start]:[Start]],EF$5&lt;=Milestones[[#This Row],[End]:[End]]),1,"")),"")</f>
        <v/>
      </c>
      <c r="EG80" s="20" t="str">
        <f ca="1">IFERROR(IF(AND(Milestones[[#This Row],[Category]:[Category]]="Goal",EG$5&gt;=Milestones[[#This Row],[Start]:[Start]],EG$5&lt;=Milestones[[#This Row],[End]:[End]]),2,IF(AND(Milestones[[#This Row],[Category]:[Category]]="Milestone",EG$5&gt;=Milestones[[#This Row],[Start]:[Start]],EG$5&lt;=Milestones[[#This Row],[End]:[End]]),1,"")),"")</f>
        <v/>
      </c>
      <c r="EH80" s="20" t="str">
        <f ca="1">IFERROR(IF(AND(Milestones[[#This Row],[Category]:[Category]]="Goal",EH$5&gt;=Milestones[[#This Row],[Start]:[Start]],EH$5&lt;=Milestones[[#This Row],[End]:[End]]),2,IF(AND(Milestones[[#This Row],[Category]:[Category]]="Milestone",EH$5&gt;=Milestones[[#This Row],[Start]:[Start]],EH$5&lt;=Milestones[[#This Row],[End]:[End]]),1,"")),"")</f>
        <v/>
      </c>
      <c r="EI80" s="20" t="str">
        <f ca="1">IFERROR(IF(AND(Milestones[[#This Row],[Category]:[Category]]="Goal",EI$5&gt;=Milestones[[#This Row],[Start]:[Start]],EI$5&lt;=Milestones[[#This Row],[End]:[End]]),2,IF(AND(Milestones[[#This Row],[Category]:[Category]]="Milestone",EI$5&gt;=Milestones[[#This Row],[Start]:[Start]],EI$5&lt;=Milestones[[#This Row],[End]:[End]]),1,"")),"")</f>
        <v/>
      </c>
      <c r="EJ80" s="20" t="str">
        <f ca="1">IFERROR(IF(AND(Milestones[[#This Row],[Category]:[Category]]="Goal",EJ$5&gt;=Milestones[[#This Row],[Start]:[Start]],EJ$5&lt;=Milestones[[#This Row],[End]:[End]]),2,IF(AND(Milestones[[#This Row],[Category]:[Category]]="Milestone",EJ$5&gt;=Milestones[[#This Row],[Start]:[Start]],EJ$5&lt;=Milestones[[#This Row],[End]:[End]]),1,"")),"")</f>
        <v/>
      </c>
      <c r="EK80" s="20" t="str">
        <f ca="1">IFERROR(IF(AND(Milestones[[#This Row],[Category]:[Category]]="Goal",EK$5&gt;=Milestones[[#This Row],[Start]:[Start]],EK$5&lt;=Milestones[[#This Row],[End]:[End]]),2,IF(AND(Milestones[[#This Row],[Category]:[Category]]="Milestone",EK$5&gt;=Milestones[[#This Row],[Start]:[Start]],EK$5&lt;=Milestones[[#This Row],[End]:[End]]),1,"")),"")</f>
        <v/>
      </c>
      <c r="EL80" s="20" t="str">
        <f ca="1">IFERROR(IF(AND(Milestones[[#This Row],[Category]:[Category]]="Goal",EL$5&gt;=Milestones[[#This Row],[Start]:[Start]],EL$5&lt;=Milestones[[#This Row],[End]:[End]]),2,IF(AND(Milestones[[#This Row],[Category]:[Category]]="Milestone",EL$5&gt;=Milestones[[#This Row],[Start]:[Start]],EL$5&lt;=Milestones[[#This Row],[End]:[End]]),1,"")),"")</f>
        <v/>
      </c>
      <c r="EM80" s="20" t="str">
        <f ca="1">IFERROR(IF(AND(Milestones[[#This Row],[Category]:[Category]]="Goal",EM$5&gt;=Milestones[[#This Row],[Start]:[Start]],EM$5&lt;=Milestones[[#This Row],[End]:[End]]),2,IF(AND(Milestones[[#This Row],[Category]:[Category]]="Milestone",EM$5&gt;=Milestones[[#This Row],[Start]:[Start]],EM$5&lt;=Milestones[[#This Row],[End]:[End]]),1,"")),"")</f>
        <v/>
      </c>
      <c r="EN80" s="20" t="str">
        <f ca="1">IFERROR(IF(AND(Milestones[[#This Row],[Category]:[Category]]="Goal",EN$5&gt;=Milestones[[#This Row],[Start]:[Start]],EN$5&lt;=Milestones[[#This Row],[End]:[End]]),2,IF(AND(Milestones[[#This Row],[Category]:[Category]]="Milestone",EN$5&gt;=Milestones[[#This Row],[Start]:[Start]],EN$5&lt;=Milestones[[#This Row],[End]:[End]]),1,"")),"")</f>
        <v/>
      </c>
      <c r="EO80" s="20" t="str">
        <f ca="1">IFERROR(IF(AND(Milestones[[#This Row],[Category]:[Category]]="Goal",EO$5&gt;=Milestones[[#This Row],[Start]:[Start]],EO$5&lt;=Milestones[[#This Row],[End]:[End]]),2,IF(AND(Milestones[[#This Row],[Category]:[Category]]="Milestone",EO$5&gt;=Milestones[[#This Row],[Start]:[Start]],EO$5&lt;=Milestones[[#This Row],[End]:[End]]),1,"")),"")</f>
        <v/>
      </c>
      <c r="EP80" s="20" t="str">
        <f ca="1">IFERROR(IF(AND(Milestones[[#This Row],[Category]:[Category]]="Goal",EP$5&gt;=Milestones[[#This Row],[Start]:[Start]],EP$5&lt;=Milestones[[#This Row],[End]:[End]]),2,IF(AND(Milestones[[#This Row],[Category]:[Category]]="Milestone",EP$5&gt;=Milestones[[#This Row],[Start]:[Start]],EP$5&lt;=Milestones[[#This Row],[End]:[End]]),1,"")),"")</f>
        <v/>
      </c>
      <c r="EQ80" s="20" t="str">
        <f ca="1">IFERROR(IF(AND(Milestones[[#This Row],[Category]:[Category]]="Goal",EQ$5&gt;=Milestones[[#This Row],[Start]:[Start]],EQ$5&lt;=Milestones[[#This Row],[End]:[End]]),2,IF(AND(Milestones[[#This Row],[Category]:[Category]]="Milestone",EQ$5&gt;=Milestones[[#This Row],[Start]:[Start]],EQ$5&lt;=Milestones[[#This Row],[End]:[End]]),1,"")),"")</f>
        <v/>
      </c>
      <c r="ER80" s="20" t="str">
        <f ca="1">IFERROR(IF(AND(Milestones[[#This Row],[Category]:[Category]]="Goal",ER$5&gt;=Milestones[[#This Row],[Start]:[Start]],ER$5&lt;=Milestones[[#This Row],[End]:[End]]),2,IF(AND(Milestones[[#This Row],[Category]:[Category]]="Milestone",ER$5&gt;=Milestones[[#This Row],[Start]:[Start]],ER$5&lt;=Milestones[[#This Row],[End]:[End]]),1,"")),"")</f>
        <v/>
      </c>
    </row>
    <row r="81" spans="2:148" ht="15" customHeight="1" x14ac:dyDescent="0.3">
      <c r="B81" s="41">
        <f t="shared" si="74"/>
        <v>74</v>
      </c>
      <c r="C81" s="63" t="s">
        <v>163</v>
      </c>
      <c r="D81" s="61" t="s">
        <v>40</v>
      </c>
      <c r="E81" s="37" t="s">
        <v>59</v>
      </c>
      <c r="F81" s="64" t="s">
        <v>11</v>
      </c>
      <c r="G81" s="43"/>
      <c r="H81" s="35"/>
      <c r="I81" s="58">
        <f>IFERROR(IF(Milestones[[#This Row],[Activity]]="","",WORKDAY(IF(Milestones[[#This Row],[Predecessor]]="",IF(O80&lt;&gt;"", O80, L80),IF(INDEX(Milestones[Actual End],Milestones[[#This Row],[Predecessor]])&lt;&gt;"",INDEX(Milestones[Actual End],Milestones[[#This Row],[Predecessor]]),INDEX(Milestones[End],Milestones[[#This Row],[Predecessor]]))),Milestones[[#This Row],[Lag Days (Working Days)]],Table5[Holidays])),"")</f>
        <v>43469</v>
      </c>
      <c r="J81" s="70">
        <v>1</v>
      </c>
      <c r="K81" s="46">
        <f>IF(Milestones[[#This Row],[Responsible]]="",Milestones[[#This Row],[Effort (Working Days)]],IFERROR(ROUND(Milestones[[#This Row],[Effort (Working Days)]]/VLOOKUP(Milestones[[#This Row],[Responsible]],ProjectPersonnel[],2,FALSE)*4,0)/4,0))</f>
        <v>2.5</v>
      </c>
      <c r="L81" s="47">
        <f>IFERROR(WORKDAY(Milestones[[#This Row],[Start]],Milestones[[#This Row],[Task Duration]],Table5[Holidays]),"")</f>
        <v>43473</v>
      </c>
      <c r="M81" s="49" t="s">
        <v>155</v>
      </c>
      <c r="N81" s="49"/>
      <c r="O81" s="49"/>
      <c r="P81" s="72">
        <v>0</v>
      </c>
      <c r="Q81" s="13"/>
      <c r="R81" s="13"/>
      <c r="T81" s="20" t="str">
        <f ca="1">IFERROR(IF(AND(Milestones[[#This Row],[Category]:[Category]]="Goal",T$5&gt;=Milestones[[#This Row],[Start]:[Start]],T$5&lt;=Milestones[[#This Row],[End]:[End]]),2,IF(AND(Milestones[[#This Row],[Category]:[Category]]="Milestone",T$5&gt;=Milestones[[#This Row],[Start]:[Start]],T$5&lt;=Milestones[[#This Row],[End]:[End]]),1,"")),"")</f>
        <v/>
      </c>
      <c r="U81" s="20" t="str">
        <f ca="1">IFERROR(IF(AND(Milestones[[#This Row],[Category]:[Category]]="Goal",U$5&gt;=Milestones[[#This Row],[Start]:[Start]],U$5&lt;=Milestones[[#This Row],[End]:[End]]),2,IF(AND(Milestones[[#This Row],[Category]:[Category]]="Milestone",U$5&gt;=Milestones[[#This Row],[Start]:[Start]],U$5&lt;=Milestones[[#This Row],[End]:[End]]),1,"")),"")</f>
        <v/>
      </c>
      <c r="V81" s="20" t="str">
        <f ca="1">IFERROR(IF(AND(Milestones[[#This Row],[Category]:[Category]]="Goal",V$5&gt;=Milestones[[#This Row],[Start]:[Start]],V$5&lt;=Milestones[[#This Row],[End]:[End]]),2,IF(AND(Milestones[[#This Row],[Category]:[Category]]="Milestone",V$5&gt;=Milestones[[#This Row],[Start]:[Start]],V$5&lt;=Milestones[[#This Row],[End]:[End]]),1,"")),"")</f>
        <v/>
      </c>
      <c r="W81" s="20" t="str">
        <f ca="1">IFERROR(IF(AND(Milestones[[#This Row],[Category]:[Category]]="Goal",W$5&gt;=Milestones[[#This Row],[Start]:[Start]],W$5&lt;=Milestones[[#This Row],[End]:[End]]),2,IF(AND(Milestones[[#This Row],[Category]:[Category]]="Milestone",W$5&gt;=Milestones[[#This Row],[Start]:[Start]],W$5&lt;=Milestones[[#This Row],[End]:[End]]),1,"")),"")</f>
        <v/>
      </c>
      <c r="X81" s="20" t="str">
        <f ca="1">IFERROR(IF(AND(Milestones[[#This Row],[Category]:[Category]]="Goal",X$5&gt;=Milestones[[#This Row],[Start]:[Start]],X$5&lt;=Milestones[[#This Row],[End]:[End]]),2,IF(AND(Milestones[[#This Row],[Category]:[Category]]="Milestone",X$5&gt;=Milestones[[#This Row],[Start]:[Start]],X$5&lt;=Milestones[[#This Row],[End]:[End]]),1,"")),"")</f>
        <v/>
      </c>
      <c r="Y81" s="20" t="str">
        <f ca="1">IFERROR(IF(AND(Milestones[[#This Row],[Category]:[Category]]="Goal",Y$5&gt;=Milestones[[#This Row],[Start]:[Start]],Y$5&lt;=Milestones[[#This Row],[End]:[End]]),2,IF(AND(Milestones[[#This Row],[Category]:[Category]]="Milestone",Y$5&gt;=Milestones[[#This Row],[Start]:[Start]],Y$5&lt;=Milestones[[#This Row],[End]:[End]]),1,"")),"")</f>
        <v/>
      </c>
      <c r="Z81" s="20" t="str">
        <f ca="1">IFERROR(IF(AND(Milestones[[#This Row],[Category]:[Category]]="Goal",Z$5&gt;=Milestones[[#This Row],[Start]:[Start]],Z$5&lt;=Milestones[[#This Row],[End]:[End]]),2,IF(AND(Milestones[[#This Row],[Category]:[Category]]="Milestone",Z$5&gt;=Milestones[[#This Row],[Start]:[Start]],Z$5&lt;=Milestones[[#This Row],[End]:[End]]),1,"")),"")</f>
        <v/>
      </c>
      <c r="AA81" s="20" t="str">
        <f ca="1">IFERROR(IF(AND(Milestones[[#This Row],[Category]:[Category]]="Goal",AA$5&gt;=Milestones[[#This Row],[Start]:[Start]],AA$5&lt;=Milestones[[#This Row],[End]:[End]]),2,IF(AND(Milestones[[#This Row],[Category]:[Category]]="Milestone",AA$5&gt;=Milestones[[#This Row],[Start]:[Start]],AA$5&lt;=Milestones[[#This Row],[End]:[End]]),1,"")),"")</f>
        <v/>
      </c>
      <c r="AB81" s="20" t="str">
        <f ca="1">IFERROR(IF(AND(Milestones[[#This Row],[Category]:[Category]]="Goal",AB$5&gt;=Milestones[[#This Row],[Start]:[Start]],AB$5&lt;=Milestones[[#This Row],[End]:[End]]),2,IF(AND(Milestones[[#This Row],[Category]:[Category]]="Milestone",AB$5&gt;=Milestones[[#This Row],[Start]:[Start]],AB$5&lt;=Milestones[[#This Row],[End]:[End]]),1,"")),"")</f>
        <v/>
      </c>
      <c r="AC81" s="20" t="str">
        <f ca="1">IFERROR(IF(AND(Milestones[[#This Row],[Category]:[Category]]="Goal",AC$5&gt;=Milestones[[#This Row],[Start]:[Start]],AC$5&lt;=Milestones[[#This Row],[End]:[End]]),2,IF(AND(Milestones[[#This Row],[Category]:[Category]]="Milestone",AC$5&gt;=Milestones[[#This Row],[Start]:[Start]],AC$5&lt;=Milestones[[#This Row],[End]:[End]]),1,"")),"")</f>
        <v/>
      </c>
      <c r="AD81" s="20" t="str">
        <f ca="1">IFERROR(IF(AND(Milestones[[#This Row],[Category]:[Category]]="Goal",AD$5&gt;=Milestones[[#This Row],[Start]:[Start]],AD$5&lt;=Milestones[[#This Row],[End]:[End]]),2,IF(AND(Milestones[[#This Row],[Category]:[Category]]="Milestone",AD$5&gt;=Milestones[[#This Row],[Start]:[Start]],AD$5&lt;=Milestones[[#This Row],[End]:[End]]),1,"")),"")</f>
        <v/>
      </c>
      <c r="AE81" s="20" t="str">
        <f ca="1">IFERROR(IF(AND(Milestones[[#This Row],[Category]:[Category]]="Goal",AE$5&gt;=Milestones[[#This Row],[Start]:[Start]],AE$5&lt;=Milestones[[#This Row],[End]:[End]]),2,IF(AND(Milestones[[#This Row],[Category]:[Category]]="Milestone",AE$5&gt;=Milestones[[#This Row],[Start]:[Start]],AE$5&lt;=Milestones[[#This Row],[End]:[End]]),1,"")),"")</f>
        <v/>
      </c>
      <c r="AF81" s="20" t="str">
        <f ca="1">IFERROR(IF(AND(Milestones[[#This Row],[Category]:[Category]]="Goal",AF$5&gt;=Milestones[[#This Row],[Start]:[Start]],AF$5&lt;=Milestones[[#This Row],[End]:[End]]),2,IF(AND(Milestones[[#This Row],[Category]:[Category]]="Milestone",AF$5&gt;=Milestones[[#This Row],[Start]:[Start]],AF$5&lt;=Milestones[[#This Row],[End]:[End]]),1,"")),"")</f>
        <v/>
      </c>
      <c r="AG81" s="20" t="str">
        <f ca="1">IFERROR(IF(AND(Milestones[[#This Row],[Category]:[Category]]="Goal",AG$5&gt;=Milestones[[#This Row],[Start]:[Start]],AG$5&lt;=Milestones[[#This Row],[End]:[End]]),2,IF(AND(Milestones[[#This Row],[Category]:[Category]]="Milestone",AG$5&gt;=Milestones[[#This Row],[Start]:[Start]],AG$5&lt;=Milestones[[#This Row],[End]:[End]]),1,"")),"")</f>
        <v/>
      </c>
      <c r="AH81" s="20" t="str">
        <f ca="1">IFERROR(IF(AND(Milestones[[#This Row],[Category]:[Category]]="Goal",AH$5&gt;=Milestones[[#This Row],[Start]:[Start]],AH$5&lt;=Milestones[[#This Row],[End]:[End]]),2,IF(AND(Milestones[[#This Row],[Category]:[Category]]="Milestone",AH$5&gt;=Milestones[[#This Row],[Start]:[Start]],AH$5&lt;=Milestones[[#This Row],[End]:[End]]),1,"")),"")</f>
        <v/>
      </c>
      <c r="AI81" s="20" t="str">
        <f ca="1">IFERROR(IF(AND(Milestones[[#This Row],[Category]:[Category]]="Goal",AI$5&gt;=Milestones[[#This Row],[Start]:[Start]],AI$5&lt;=Milestones[[#This Row],[End]:[End]]),2,IF(AND(Milestones[[#This Row],[Category]:[Category]]="Milestone",AI$5&gt;=Milestones[[#This Row],[Start]:[Start]],AI$5&lt;=Milestones[[#This Row],[End]:[End]]),1,"")),"")</f>
        <v/>
      </c>
      <c r="AJ81" s="20" t="str">
        <f ca="1">IFERROR(IF(AND(Milestones[[#This Row],[Category]:[Category]]="Goal",AJ$5&gt;=Milestones[[#This Row],[Start]:[Start]],AJ$5&lt;=Milestones[[#This Row],[End]:[End]]),2,IF(AND(Milestones[[#This Row],[Category]:[Category]]="Milestone",AJ$5&gt;=Milestones[[#This Row],[Start]:[Start]],AJ$5&lt;=Milestones[[#This Row],[End]:[End]]),1,"")),"")</f>
        <v/>
      </c>
      <c r="AK81" s="20" t="str">
        <f ca="1">IFERROR(IF(AND(Milestones[[#This Row],[Category]:[Category]]="Goal",AK$5&gt;=Milestones[[#This Row],[Start]:[Start]],AK$5&lt;=Milestones[[#This Row],[End]:[End]]),2,IF(AND(Milestones[[#This Row],[Category]:[Category]]="Milestone",AK$5&gt;=Milestones[[#This Row],[Start]:[Start]],AK$5&lt;=Milestones[[#This Row],[End]:[End]]),1,"")),"")</f>
        <v/>
      </c>
      <c r="AL81" s="20" t="str">
        <f ca="1">IFERROR(IF(AND(Milestones[[#This Row],[Category]:[Category]]="Goal",AL$5&gt;=Milestones[[#This Row],[Start]:[Start]],AL$5&lt;=Milestones[[#This Row],[End]:[End]]),2,IF(AND(Milestones[[#This Row],[Category]:[Category]]="Milestone",AL$5&gt;=Milestones[[#This Row],[Start]:[Start]],AL$5&lt;=Milestones[[#This Row],[End]:[End]]),1,"")),"")</f>
        <v/>
      </c>
      <c r="AM81" s="20" t="str">
        <f ca="1">IFERROR(IF(AND(Milestones[[#This Row],[Category]:[Category]]="Goal",AM$5&gt;=Milestones[[#This Row],[Start]:[Start]],AM$5&lt;=Milestones[[#This Row],[End]:[End]]),2,IF(AND(Milestones[[#This Row],[Category]:[Category]]="Milestone",AM$5&gt;=Milestones[[#This Row],[Start]:[Start]],AM$5&lt;=Milestones[[#This Row],[End]:[End]]),1,"")),"")</f>
        <v/>
      </c>
      <c r="AN81" s="20" t="str">
        <f ca="1">IFERROR(IF(AND(Milestones[[#This Row],[Category]:[Category]]="Goal",AN$5&gt;=Milestones[[#This Row],[Start]:[Start]],AN$5&lt;=Milestones[[#This Row],[End]:[End]]),2,IF(AND(Milestones[[#This Row],[Category]:[Category]]="Milestone",AN$5&gt;=Milestones[[#This Row],[Start]:[Start]],AN$5&lt;=Milestones[[#This Row],[End]:[End]]),1,"")),"")</f>
        <v/>
      </c>
      <c r="AO81" s="20" t="str">
        <f ca="1">IFERROR(IF(AND(Milestones[[#This Row],[Category]:[Category]]="Goal",AO$5&gt;=Milestones[[#This Row],[Start]:[Start]],AO$5&lt;=Milestones[[#This Row],[End]:[End]]),2,IF(AND(Milestones[[#This Row],[Category]:[Category]]="Milestone",AO$5&gt;=Milestones[[#This Row],[Start]:[Start]],AO$5&lt;=Milestones[[#This Row],[End]:[End]]),1,"")),"")</f>
        <v/>
      </c>
      <c r="AP81" s="20" t="str">
        <f ca="1">IFERROR(IF(AND(Milestones[[#This Row],[Category]:[Category]]="Goal",AP$5&gt;=Milestones[[#This Row],[Start]:[Start]],AP$5&lt;=Milestones[[#This Row],[End]:[End]]),2,IF(AND(Milestones[[#This Row],[Category]:[Category]]="Milestone",AP$5&gt;=Milestones[[#This Row],[Start]:[Start]],AP$5&lt;=Milestones[[#This Row],[End]:[End]]),1,"")),"")</f>
        <v/>
      </c>
      <c r="AQ81" s="20" t="str">
        <f ca="1">IFERROR(IF(AND(Milestones[[#This Row],[Category]:[Category]]="Goal",AQ$5&gt;=Milestones[[#This Row],[Start]:[Start]],AQ$5&lt;=Milestones[[#This Row],[End]:[End]]),2,IF(AND(Milestones[[#This Row],[Category]:[Category]]="Milestone",AQ$5&gt;=Milestones[[#This Row],[Start]:[Start]],AQ$5&lt;=Milestones[[#This Row],[End]:[End]]),1,"")),"")</f>
        <v/>
      </c>
      <c r="AR81" s="20" t="str">
        <f ca="1">IFERROR(IF(AND(Milestones[[#This Row],[Category]:[Category]]="Goal",AR$5&gt;=Milestones[[#This Row],[Start]:[Start]],AR$5&lt;=Milestones[[#This Row],[End]:[End]]),2,IF(AND(Milestones[[#This Row],[Category]:[Category]]="Milestone",AR$5&gt;=Milestones[[#This Row],[Start]:[Start]],AR$5&lt;=Milestones[[#This Row],[End]:[End]]),1,"")),"")</f>
        <v/>
      </c>
      <c r="AS81" s="20" t="str">
        <f ca="1">IFERROR(IF(AND(Milestones[[#This Row],[Category]:[Category]]="Goal",AS$5&gt;=Milestones[[#This Row],[Start]:[Start]],AS$5&lt;=Milestones[[#This Row],[End]:[End]]),2,IF(AND(Milestones[[#This Row],[Category]:[Category]]="Milestone",AS$5&gt;=Milestones[[#This Row],[Start]:[Start]],AS$5&lt;=Milestones[[#This Row],[End]:[End]]),1,"")),"")</f>
        <v/>
      </c>
      <c r="AT81" s="20" t="str">
        <f ca="1">IFERROR(IF(AND(Milestones[[#This Row],[Category]:[Category]]="Goal",AT$5&gt;=Milestones[[#This Row],[Start]:[Start]],AT$5&lt;=Milestones[[#This Row],[End]:[End]]),2,IF(AND(Milestones[[#This Row],[Category]:[Category]]="Milestone",AT$5&gt;=Milestones[[#This Row],[Start]:[Start]],AT$5&lt;=Milestones[[#This Row],[End]:[End]]),1,"")),"")</f>
        <v/>
      </c>
      <c r="AU81" s="20" t="str">
        <f ca="1">IFERROR(IF(AND(Milestones[[#This Row],[Category]:[Category]]="Goal",AU$5&gt;=Milestones[[#This Row],[Start]:[Start]],AU$5&lt;=Milestones[[#This Row],[End]:[End]]),2,IF(AND(Milestones[[#This Row],[Category]:[Category]]="Milestone",AU$5&gt;=Milestones[[#This Row],[Start]:[Start]],AU$5&lt;=Milestones[[#This Row],[End]:[End]]),1,"")),"")</f>
        <v/>
      </c>
      <c r="AV81" s="20" t="str">
        <f ca="1">IFERROR(IF(AND(Milestones[[#This Row],[Category]:[Category]]="Goal",AV$5&gt;=Milestones[[#This Row],[Start]:[Start]],AV$5&lt;=Milestones[[#This Row],[End]:[End]]),2,IF(AND(Milestones[[#This Row],[Category]:[Category]]="Milestone",AV$5&gt;=Milestones[[#This Row],[Start]:[Start]],AV$5&lt;=Milestones[[#This Row],[End]:[End]]),1,"")),"")</f>
        <v/>
      </c>
      <c r="AW81" s="20" t="str">
        <f ca="1">IFERROR(IF(AND(Milestones[[#This Row],[Category]:[Category]]="Goal",AW$5&gt;=Milestones[[#This Row],[Start]:[Start]],AW$5&lt;=Milestones[[#This Row],[End]:[End]]),2,IF(AND(Milestones[[#This Row],[Category]:[Category]]="Milestone",AW$5&gt;=Milestones[[#This Row],[Start]:[Start]],AW$5&lt;=Milestones[[#This Row],[End]:[End]]),1,"")),"")</f>
        <v/>
      </c>
      <c r="AX81" s="20" t="str">
        <f ca="1">IFERROR(IF(AND(Milestones[[#This Row],[Category]:[Category]]="Goal",AX$5&gt;=Milestones[[#This Row],[Start]:[Start]],AX$5&lt;=Milestones[[#This Row],[End]:[End]]),2,IF(AND(Milestones[[#This Row],[Category]:[Category]]="Milestone",AX$5&gt;=Milestones[[#This Row],[Start]:[Start]],AX$5&lt;=Milestones[[#This Row],[End]:[End]]),1,"")),"")</f>
        <v/>
      </c>
      <c r="AY81" s="20" t="str">
        <f ca="1">IFERROR(IF(AND(Milestones[[#This Row],[Category]:[Category]]="Goal",AY$5&gt;=Milestones[[#This Row],[Start]:[Start]],AY$5&lt;=Milestones[[#This Row],[End]:[End]]),2,IF(AND(Milestones[[#This Row],[Category]:[Category]]="Milestone",AY$5&gt;=Milestones[[#This Row],[Start]:[Start]],AY$5&lt;=Milestones[[#This Row],[End]:[End]]),1,"")),"")</f>
        <v/>
      </c>
      <c r="AZ81" s="20" t="str">
        <f ca="1">IFERROR(IF(AND(Milestones[[#This Row],[Category]:[Category]]="Goal",AZ$5&gt;=Milestones[[#This Row],[Start]:[Start]],AZ$5&lt;=Milestones[[#This Row],[End]:[End]]),2,IF(AND(Milestones[[#This Row],[Category]:[Category]]="Milestone",AZ$5&gt;=Milestones[[#This Row],[Start]:[Start]],AZ$5&lt;=Milestones[[#This Row],[End]:[End]]),1,"")),"")</f>
        <v/>
      </c>
      <c r="BA81" s="20" t="str">
        <f ca="1">IFERROR(IF(AND(Milestones[[#This Row],[Category]:[Category]]="Goal",BA$5&gt;=Milestones[[#This Row],[Start]:[Start]],BA$5&lt;=Milestones[[#This Row],[End]:[End]]),2,IF(AND(Milestones[[#This Row],[Category]:[Category]]="Milestone",BA$5&gt;=Milestones[[#This Row],[Start]:[Start]],BA$5&lt;=Milestones[[#This Row],[End]:[End]]),1,"")),"")</f>
        <v/>
      </c>
      <c r="BB81" s="20" t="str">
        <f ca="1">IFERROR(IF(AND(Milestones[[#This Row],[Category]:[Category]]="Goal",BB$5&gt;=Milestones[[#This Row],[Start]:[Start]],BB$5&lt;=Milestones[[#This Row],[End]:[End]]),2,IF(AND(Milestones[[#This Row],[Category]:[Category]]="Milestone",BB$5&gt;=Milestones[[#This Row],[Start]:[Start]],BB$5&lt;=Milestones[[#This Row],[End]:[End]]),1,"")),"")</f>
        <v/>
      </c>
      <c r="BC81" s="20" t="str">
        <f ca="1">IFERROR(IF(AND(Milestones[[#This Row],[Category]:[Category]]="Goal",BC$5&gt;=Milestones[[#This Row],[Start]:[Start]],BC$5&lt;=Milestones[[#This Row],[End]:[End]]),2,IF(AND(Milestones[[#This Row],[Category]:[Category]]="Milestone",BC$5&gt;=Milestones[[#This Row],[Start]:[Start]],BC$5&lt;=Milestones[[#This Row],[End]:[End]]),1,"")),"")</f>
        <v/>
      </c>
      <c r="BD81" s="20" t="str">
        <f ca="1">IFERROR(IF(AND(Milestones[[#This Row],[Category]:[Category]]="Goal",BD$5&gt;=Milestones[[#This Row],[Start]:[Start]],BD$5&lt;=Milestones[[#This Row],[End]:[End]]),2,IF(AND(Milestones[[#This Row],[Category]:[Category]]="Milestone",BD$5&gt;=Milestones[[#This Row],[Start]:[Start]],BD$5&lt;=Milestones[[#This Row],[End]:[End]]),1,"")),"")</f>
        <v/>
      </c>
      <c r="BE81" s="20" t="str">
        <f ca="1">IFERROR(IF(AND(Milestones[[#This Row],[Category]:[Category]]="Goal",BE$5&gt;=Milestones[[#This Row],[Start]:[Start]],BE$5&lt;=Milestones[[#This Row],[End]:[End]]),2,IF(AND(Milestones[[#This Row],[Category]:[Category]]="Milestone",BE$5&gt;=Milestones[[#This Row],[Start]:[Start]],BE$5&lt;=Milestones[[#This Row],[End]:[End]]),1,"")),"")</f>
        <v/>
      </c>
      <c r="BF81" s="20" t="str">
        <f ca="1">IFERROR(IF(AND(Milestones[[#This Row],[Category]:[Category]]="Goal",BF$5&gt;=Milestones[[#This Row],[Start]:[Start]],BF$5&lt;=Milestones[[#This Row],[End]:[End]]),2,IF(AND(Milestones[[#This Row],[Category]:[Category]]="Milestone",BF$5&gt;=Milestones[[#This Row],[Start]:[Start]],BF$5&lt;=Milestones[[#This Row],[End]:[End]]),1,"")),"")</f>
        <v/>
      </c>
      <c r="BG81" s="20" t="str">
        <f ca="1">IFERROR(IF(AND(Milestones[[#This Row],[Category]:[Category]]="Goal",BG$5&gt;=Milestones[[#This Row],[Start]:[Start]],BG$5&lt;=Milestones[[#This Row],[End]:[End]]),2,IF(AND(Milestones[[#This Row],[Category]:[Category]]="Milestone",BG$5&gt;=Milestones[[#This Row],[Start]:[Start]],BG$5&lt;=Milestones[[#This Row],[End]:[End]]),1,"")),"")</f>
        <v/>
      </c>
      <c r="BH81" s="20" t="str">
        <f ca="1">IFERROR(IF(AND(Milestones[[#This Row],[Category]:[Category]]="Goal",BH$5&gt;=Milestones[[#This Row],[Start]:[Start]],BH$5&lt;=Milestones[[#This Row],[End]:[End]]),2,IF(AND(Milestones[[#This Row],[Category]:[Category]]="Milestone",BH$5&gt;=Milestones[[#This Row],[Start]:[Start]],BH$5&lt;=Milestones[[#This Row],[End]:[End]]),1,"")),"")</f>
        <v/>
      </c>
      <c r="BI81" s="20" t="str">
        <f ca="1">IFERROR(IF(AND(Milestones[[#This Row],[Category]:[Category]]="Goal",BI$5&gt;=Milestones[[#This Row],[Start]:[Start]],BI$5&lt;=Milestones[[#This Row],[End]:[End]]),2,IF(AND(Milestones[[#This Row],[Category]:[Category]]="Milestone",BI$5&gt;=Milestones[[#This Row],[Start]:[Start]],BI$5&lt;=Milestones[[#This Row],[End]:[End]]),1,"")),"")</f>
        <v/>
      </c>
      <c r="BJ81" s="20" t="str">
        <f ca="1">IFERROR(IF(AND(Milestones[[#This Row],[Category]:[Category]]="Goal",BJ$5&gt;=Milestones[[#This Row],[Start]:[Start]],BJ$5&lt;=Milestones[[#This Row],[End]:[End]]),2,IF(AND(Milestones[[#This Row],[Category]:[Category]]="Milestone",BJ$5&gt;=Milestones[[#This Row],[Start]:[Start]],BJ$5&lt;=Milestones[[#This Row],[End]:[End]]),1,"")),"")</f>
        <v/>
      </c>
      <c r="BK81" s="20" t="str">
        <f ca="1">IFERROR(IF(AND(Milestones[[#This Row],[Category]:[Category]]="Goal",BK$5&gt;=Milestones[[#This Row],[Start]:[Start]],BK$5&lt;=Milestones[[#This Row],[End]:[End]]),2,IF(AND(Milestones[[#This Row],[Category]:[Category]]="Milestone",BK$5&gt;=Milestones[[#This Row],[Start]:[Start]],BK$5&lt;=Milestones[[#This Row],[End]:[End]]),1,"")),"")</f>
        <v/>
      </c>
      <c r="BL81" s="20" t="str">
        <f ca="1">IFERROR(IF(AND(Milestones[[#This Row],[Category]:[Category]]="Goal",BL$5&gt;=Milestones[[#This Row],[Start]:[Start]],BL$5&lt;=Milestones[[#This Row],[End]:[End]]),2,IF(AND(Milestones[[#This Row],[Category]:[Category]]="Milestone",BL$5&gt;=Milestones[[#This Row],[Start]:[Start]],BL$5&lt;=Milestones[[#This Row],[End]:[End]]),1,"")),"")</f>
        <v/>
      </c>
      <c r="BM81" s="20" t="str">
        <f ca="1">IFERROR(IF(AND(Milestones[[#This Row],[Category]:[Category]]="Goal",BM$5&gt;=Milestones[[#This Row],[Start]:[Start]],BM$5&lt;=Milestones[[#This Row],[End]:[End]]),2,IF(AND(Milestones[[#This Row],[Category]:[Category]]="Milestone",BM$5&gt;=Milestones[[#This Row],[Start]:[Start]],BM$5&lt;=Milestones[[#This Row],[End]:[End]]),1,"")),"")</f>
        <v/>
      </c>
      <c r="BN81" s="20" t="str">
        <f ca="1">IFERROR(IF(AND(Milestones[[#This Row],[Category]:[Category]]="Goal",BN$5&gt;=Milestones[[#This Row],[Start]:[Start]],BN$5&lt;=Milestones[[#This Row],[End]:[End]]),2,IF(AND(Milestones[[#This Row],[Category]:[Category]]="Milestone",BN$5&gt;=Milestones[[#This Row],[Start]:[Start]],BN$5&lt;=Milestones[[#This Row],[End]:[End]]),1,"")),"")</f>
        <v/>
      </c>
      <c r="BO81" s="20" t="str">
        <f ca="1">IFERROR(IF(AND(Milestones[[#This Row],[Category]:[Category]]="Goal",BO$5&gt;=Milestones[[#This Row],[Start]:[Start]],BO$5&lt;=Milestones[[#This Row],[End]:[End]]),2,IF(AND(Milestones[[#This Row],[Category]:[Category]]="Milestone",BO$5&gt;=Milestones[[#This Row],[Start]:[Start]],BO$5&lt;=Milestones[[#This Row],[End]:[End]]),1,"")),"")</f>
        <v/>
      </c>
      <c r="BP81" s="20" t="str">
        <f ca="1">IFERROR(IF(AND(Milestones[[#This Row],[Category]:[Category]]="Goal",BP$5&gt;=Milestones[[#This Row],[Start]:[Start]],BP$5&lt;=Milestones[[#This Row],[End]:[End]]),2,IF(AND(Milestones[[#This Row],[Category]:[Category]]="Milestone",BP$5&gt;=Milestones[[#This Row],[Start]:[Start]],BP$5&lt;=Milestones[[#This Row],[End]:[End]]),1,"")),"")</f>
        <v/>
      </c>
      <c r="BQ81" s="20" t="str">
        <f ca="1">IFERROR(IF(AND(Milestones[[#This Row],[Category]:[Category]]="Goal",BQ$5&gt;=Milestones[[#This Row],[Start]:[Start]],BQ$5&lt;=Milestones[[#This Row],[End]:[End]]),2,IF(AND(Milestones[[#This Row],[Category]:[Category]]="Milestone",BQ$5&gt;=Milestones[[#This Row],[Start]:[Start]],BQ$5&lt;=Milestones[[#This Row],[End]:[End]]),1,"")),"")</f>
        <v/>
      </c>
      <c r="BR81" s="20" t="str">
        <f ca="1">IFERROR(IF(AND(Milestones[[#This Row],[Category]:[Category]]="Goal",BR$5&gt;=Milestones[[#This Row],[Start]:[Start]],BR$5&lt;=Milestones[[#This Row],[End]:[End]]),2,IF(AND(Milestones[[#This Row],[Category]:[Category]]="Milestone",BR$5&gt;=Milestones[[#This Row],[Start]:[Start]],BR$5&lt;=Milestones[[#This Row],[End]:[End]]),1,"")),"")</f>
        <v/>
      </c>
      <c r="BS81" s="20" t="str">
        <f ca="1">IFERROR(IF(AND(Milestones[[#This Row],[Category]:[Category]]="Goal",BS$5&gt;=Milestones[[#This Row],[Start]:[Start]],BS$5&lt;=Milestones[[#This Row],[End]:[End]]),2,IF(AND(Milestones[[#This Row],[Category]:[Category]]="Milestone",BS$5&gt;=Milestones[[#This Row],[Start]:[Start]],BS$5&lt;=Milestones[[#This Row],[End]:[End]]),1,"")),"")</f>
        <v/>
      </c>
      <c r="BT81" s="20" t="str">
        <f ca="1">IFERROR(IF(AND(Milestones[[#This Row],[Category]:[Category]]="Goal",BT$5&gt;=Milestones[[#This Row],[Start]:[Start]],BT$5&lt;=Milestones[[#This Row],[End]:[End]]),2,IF(AND(Milestones[[#This Row],[Category]:[Category]]="Milestone",BT$5&gt;=Milestones[[#This Row],[Start]:[Start]],BT$5&lt;=Milestones[[#This Row],[End]:[End]]),1,"")),"")</f>
        <v/>
      </c>
      <c r="BU81" s="20" t="str">
        <f ca="1">IFERROR(IF(AND(Milestones[[#This Row],[Category]:[Category]]="Goal",BU$5&gt;=Milestones[[#This Row],[Start]:[Start]],BU$5&lt;=Milestones[[#This Row],[End]:[End]]),2,IF(AND(Milestones[[#This Row],[Category]:[Category]]="Milestone",BU$5&gt;=Milestones[[#This Row],[Start]:[Start]],BU$5&lt;=Milestones[[#This Row],[End]:[End]]),1,"")),"")</f>
        <v/>
      </c>
      <c r="BV81" s="20" t="str">
        <f ca="1">IFERROR(IF(AND(Milestones[[#This Row],[Category]:[Category]]="Goal",BV$5&gt;=Milestones[[#This Row],[Start]:[Start]],BV$5&lt;=Milestones[[#This Row],[End]:[End]]),2,IF(AND(Milestones[[#This Row],[Category]:[Category]]="Milestone",BV$5&gt;=Milestones[[#This Row],[Start]:[Start]],BV$5&lt;=Milestones[[#This Row],[End]:[End]]),1,"")),"")</f>
        <v/>
      </c>
      <c r="BW81" s="20" t="str">
        <f ca="1">IFERROR(IF(AND(Milestones[[#This Row],[Category]:[Category]]="Goal",BW$5&gt;=Milestones[[#This Row],[Start]:[Start]],BW$5&lt;=Milestones[[#This Row],[End]:[End]]),2,IF(AND(Milestones[[#This Row],[Category]:[Category]]="Milestone",BW$5&gt;=Milestones[[#This Row],[Start]:[Start]],BW$5&lt;=Milestones[[#This Row],[End]:[End]]),1,"")),"")</f>
        <v/>
      </c>
      <c r="BX81" s="20" t="str">
        <f ca="1">IFERROR(IF(AND(Milestones[[#This Row],[Category]:[Category]]="Goal",BX$5&gt;=Milestones[[#This Row],[Start]:[Start]],BX$5&lt;=Milestones[[#This Row],[End]:[End]]),2,IF(AND(Milestones[[#This Row],[Category]:[Category]]="Milestone",BX$5&gt;=Milestones[[#This Row],[Start]:[Start]],BX$5&lt;=Milestones[[#This Row],[End]:[End]]),1,"")),"")</f>
        <v/>
      </c>
      <c r="BY81" s="20" t="str">
        <f ca="1">IFERROR(IF(AND(Milestones[[#This Row],[Category]:[Category]]="Goal",BY$5&gt;=Milestones[[#This Row],[Start]:[Start]],BY$5&lt;=Milestones[[#This Row],[End]:[End]]),2,IF(AND(Milestones[[#This Row],[Category]:[Category]]="Milestone",BY$5&gt;=Milestones[[#This Row],[Start]:[Start]],BY$5&lt;=Milestones[[#This Row],[End]:[End]]),1,"")),"")</f>
        <v/>
      </c>
      <c r="BZ81" s="20" t="str">
        <f ca="1">IFERROR(IF(AND(Milestones[[#This Row],[Category]:[Category]]="Goal",BZ$5&gt;=Milestones[[#This Row],[Start]:[Start]],BZ$5&lt;=Milestones[[#This Row],[End]:[End]]),2,IF(AND(Milestones[[#This Row],[Category]:[Category]]="Milestone",BZ$5&gt;=Milestones[[#This Row],[Start]:[Start]],BZ$5&lt;=Milestones[[#This Row],[End]:[End]]),1,"")),"")</f>
        <v/>
      </c>
      <c r="CA81" s="20" t="str">
        <f ca="1">IFERROR(IF(AND(Milestones[[#This Row],[Category]:[Category]]="Goal",CA$5&gt;=Milestones[[#This Row],[Start]:[Start]],CA$5&lt;=Milestones[[#This Row],[End]:[End]]),2,IF(AND(Milestones[[#This Row],[Category]:[Category]]="Milestone",CA$5&gt;=Milestones[[#This Row],[Start]:[Start]],CA$5&lt;=Milestones[[#This Row],[End]:[End]]),1,"")),"")</f>
        <v/>
      </c>
      <c r="CB81" s="20" t="str">
        <f ca="1">IFERROR(IF(AND(Milestones[[#This Row],[Category]:[Category]]="Goal",CB$5&gt;=Milestones[[#This Row],[Start]:[Start]],CB$5&lt;=Milestones[[#This Row],[End]:[End]]),2,IF(AND(Milestones[[#This Row],[Category]:[Category]]="Milestone",CB$5&gt;=Milestones[[#This Row],[Start]:[Start]],CB$5&lt;=Milestones[[#This Row],[End]:[End]]),1,"")),"")</f>
        <v/>
      </c>
      <c r="CC81" s="20" t="str">
        <f ca="1">IFERROR(IF(AND(Milestones[[#This Row],[Category]:[Category]]="Goal",CC$5&gt;=Milestones[[#This Row],[Start]:[Start]],CC$5&lt;=Milestones[[#This Row],[End]:[End]]),2,IF(AND(Milestones[[#This Row],[Category]:[Category]]="Milestone",CC$5&gt;=Milestones[[#This Row],[Start]:[Start]],CC$5&lt;=Milestones[[#This Row],[End]:[End]]),1,"")),"")</f>
        <v/>
      </c>
      <c r="CD81" s="20" t="str">
        <f ca="1">IFERROR(IF(AND(Milestones[[#This Row],[Category]:[Category]]="Goal",CD$5&gt;=Milestones[[#This Row],[Start]:[Start]],CD$5&lt;=Milestones[[#This Row],[End]:[End]]),2,IF(AND(Milestones[[#This Row],[Category]:[Category]]="Milestone",CD$5&gt;=Milestones[[#This Row],[Start]:[Start]],CD$5&lt;=Milestones[[#This Row],[End]:[End]]),1,"")),"")</f>
        <v/>
      </c>
      <c r="CE81" s="20" t="str">
        <f ca="1">IFERROR(IF(AND(Milestones[[#This Row],[Category]:[Category]]="Goal",CE$5&gt;=Milestones[[#This Row],[Start]:[Start]],CE$5&lt;=Milestones[[#This Row],[End]:[End]]),2,IF(AND(Milestones[[#This Row],[Category]:[Category]]="Milestone",CE$5&gt;=Milestones[[#This Row],[Start]:[Start]],CE$5&lt;=Milestones[[#This Row],[End]:[End]]),1,"")),"")</f>
        <v/>
      </c>
      <c r="CF81" s="20" t="str">
        <f ca="1">IFERROR(IF(AND(Milestones[[#This Row],[Category]:[Category]]="Goal",CF$5&gt;=Milestones[[#This Row],[Start]:[Start]],CF$5&lt;=Milestones[[#This Row],[End]:[End]]),2,IF(AND(Milestones[[#This Row],[Category]:[Category]]="Milestone",CF$5&gt;=Milestones[[#This Row],[Start]:[Start]],CF$5&lt;=Milestones[[#This Row],[End]:[End]]),1,"")),"")</f>
        <v/>
      </c>
      <c r="CG81" s="20" t="str">
        <f ca="1">IFERROR(IF(AND(Milestones[[#This Row],[Category]:[Category]]="Goal",CG$5&gt;=Milestones[[#This Row],[Start]:[Start]],CG$5&lt;=Milestones[[#This Row],[End]:[End]]),2,IF(AND(Milestones[[#This Row],[Category]:[Category]]="Milestone",CG$5&gt;=Milestones[[#This Row],[Start]:[Start]],CG$5&lt;=Milestones[[#This Row],[End]:[End]]),1,"")),"")</f>
        <v/>
      </c>
      <c r="CH81" s="20" t="str">
        <f ca="1">IFERROR(IF(AND(Milestones[[#This Row],[Category]:[Category]]="Goal",CH$5&gt;=Milestones[[#This Row],[Start]:[Start]],CH$5&lt;=Milestones[[#This Row],[End]:[End]]),2,IF(AND(Milestones[[#This Row],[Category]:[Category]]="Milestone",CH$5&gt;=Milestones[[#This Row],[Start]:[Start]],CH$5&lt;=Milestones[[#This Row],[End]:[End]]),1,"")),"")</f>
        <v/>
      </c>
      <c r="CI81" s="20" t="str">
        <f ca="1">IFERROR(IF(AND(Milestones[[#This Row],[Category]:[Category]]="Goal",CI$5&gt;=Milestones[[#This Row],[Start]:[Start]],CI$5&lt;=Milestones[[#This Row],[End]:[End]]),2,IF(AND(Milestones[[#This Row],[Category]:[Category]]="Milestone",CI$5&gt;=Milestones[[#This Row],[Start]:[Start]],CI$5&lt;=Milestones[[#This Row],[End]:[End]]),1,"")),"")</f>
        <v/>
      </c>
      <c r="CJ81" s="20" t="str">
        <f ca="1">IFERROR(IF(AND(Milestones[[#This Row],[Category]:[Category]]="Goal",CJ$5&gt;=Milestones[[#This Row],[Start]:[Start]],CJ$5&lt;=Milestones[[#This Row],[End]:[End]]),2,IF(AND(Milestones[[#This Row],[Category]:[Category]]="Milestone",CJ$5&gt;=Milestones[[#This Row],[Start]:[Start]],CJ$5&lt;=Milestones[[#This Row],[End]:[End]]),1,"")),"")</f>
        <v/>
      </c>
      <c r="CK81" s="20" t="str">
        <f ca="1">IFERROR(IF(AND(Milestones[[#This Row],[Category]:[Category]]="Goal",CK$5&gt;=Milestones[[#This Row],[Start]:[Start]],CK$5&lt;=Milestones[[#This Row],[End]:[End]]),2,IF(AND(Milestones[[#This Row],[Category]:[Category]]="Milestone",CK$5&gt;=Milestones[[#This Row],[Start]:[Start]],CK$5&lt;=Milestones[[#This Row],[End]:[End]]),1,"")),"")</f>
        <v/>
      </c>
      <c r="CL81" s="20" t="str">
        <f ca="1">IFERROR(IF(AND(Milestones[[#This Row],[Category]:[Category]]="Goal",CL$5&gt;=Milestones[[#This Row],[Start]:[Start]],CL$5&lt;=Milestones[[#This Row],[End]:[End]]),2,IF(AND(Milestones[[#This Row],[Category]:[Category]]="Milestone",CL$5&gt;=Milestones[[#This Row],[Start]:[Start]],CL$5&lt;=Milestones[[#This Row],[End]:[End]]),1,"")),"")</f>
        <v/>
      </c>
      <c r="CM81" s="20" t="str">
        <f ca="1">IFERROR(IF(AND(Milestones[[#This Row],[Category]:[Category]]="Goal",CM$5&gt;=Milestones[[#This Row],[Start]:[Start]],CM$5&lt;=Milestones[[#This Row],[End]:[End]]),2,IF(AND(Milestones[[#This Row],[Category]:[Category]]="Milestone",CM$5&gt;=Milestones[[#This Row],[Start]:[Start]],CM$5&lt;=Milestones[[#This Row],[End]:[End]]),1,"")),"")</f>
        <v/>
      </c>
      <c r="CN81" s="20" t="str">
        <f ca="1">IFERROR(IF(AND(Milestones[[#This Row],[Category]:[Category]]="Goal",CN$5&gt;=Milestones[[#This Row],[Start]:[Start]],CN$5&lt;=Milestones[[#This Row],[End]:[End]]),2,IF(AND(Milestones[[#This Row],[Category]:[Category]]="Milestone",CN$5&gt;=Milestones[[#This Row],[Start]:[Start]],CN$5&lt;=Milestones[[#This Row],[End]:[End]]),1,"")),"")</f>
        <v/>
      </c>
      <c r="CO81" s="20" t="str">
        <f ca="1">IFERROR(IF(AND(Milestones[[#This Row],[Category]:[Category]]="Goal",CO$5&gt;=Milestones[[#This Row],[Start]:[Start]],CO$5&lt;=Milestones[[#This Row],[End]:[End]]),2,IF(AND(Milestones[[#This Row],[Category]:[Category]]="Milestone",CO$5&gt;=Milestones[[#This Row],[Start]:[Start]],CO$5&lt;=Milestones[[#This Row],[End]:[End]]),1,"")),"")</f>
        <v/>
      </c>
      <c r="CP81" s="20" t="str">
        <f ca="1">IFERROR(IF(AND(Milestones[[#This Row],[Category]:[Category]]="Goal",CP$5&gt;=Milestones[[#This Row],[Start]:[Start]],CP$5&lt;=Milestones[[#This Row],[End]:[End]]),2,IF(AND(Milestones[[#This Row],[Category]:[Category]]="Milestone",CP$5&gt;=Milestones[[#This Row],[Start]:[Start]],CP$5&lt;=Milestones[[#This Row],[End]:[End]]),1,"")),"")</f>
        <v/>
      </c>
      <c r="CQ81" s="20" t="str">
        <f ca="1">IFERROR(IF(AND(Milestones[[#This Row],[Category]:[Category]]="Goal",CQ$5&gt;=Milestones[[#This Row],[Start]:[Start]],CQ$5&lt;=Milestones[[#This Row],[End]:[End]]),2,IF(AND(Milestones[[#This Row],[Category]:[Category]]="Milestone",CQ$5&gt;=Milestones[[#This Row],[Start]:[Start]],CQ$5&lt;=Milestones[[#This Row],[End]:[End]]),1,"")),"")</f>
        <v/>
      </c>
      <c r="CR81" s="20" t="str">
        <f ca="1">IFERROR(IF(AND(Milestones[[#This Row],[Category]:[Category]]="Goal",CR$5&gt;=Milestones[[#This Row],[Start]:[Start]],CR$5&lt;=Milestones[[#This Row],[End]:[End]]),2,IF(AND(Milestones[[#This Row],[Category]:[Category]]="Milestone",CR$5&gt;=Milestones[[#This Row],[Start]:[Start]],CR$5&lt;=Milestones[[#This Row],[End]:[End]]),1,"")),"")</f>
        <v/>
      </c>
      <c r="CS81" s="20" t="str">
        <f ca="1">IFERROR(IF(AND(Milestones[[#This Row],[Category]:[Category]]="Goal",CS$5&gt;=Milestones[[#This Row],[Start]:[Start]],CS$5&lt;=Milestones[[#This Row],[End]:[End]]),2,IF(AND(Milestones[[#This Row],[Category]:[Category]]="Milestone",CS$5&gt;=Milestones[[#This Row],[Start]:[Start]],CS$5&lt;=Milestones[[#This Row],[End]:[End]]),1,"")),"")</f>
        <v/>
      </c>
      <c r="CT81" s="20" t="str">
        <f ca="1">IFERROR(IF(AND(Milestones[[#This Row],[Category]:[Category]]="Goal",CT$5&gt;=Milestones[[#This Row],[Start]:[Start]],CT$5&lt;=Milestones[[#This Row],[End]:[End]]),2,IF(AND(Milestones[[#This Row],[Category]:[Category]]="Milestone",CT$5&gt;=Milestones[[#This Row],[Start]:[Start]],CT$5&lt;=Milestones[[#This Row],[End]:[End]]),1,"")),"")</f>
        <v/>
      </c>
      <c r="CU81" s="20" t="str">
        <f ca="1">IFERROR(IF(AND(Milestones[[#This Row],[Category]:[Category]]="Goal",CU$5&gt;=Milestones[[#This Row],[Start]:[Start]],CU$5&lt;=Milestones[[#This Row],[End]:[End]]),2,IF(AND(Milestones[[#This Row],[Category]:[Category]]="Milestone",CU$5&gt;=Milestones[[#This Row],[Start]:[Start]],CU$5&lt;=Milestones[[#This Row],[End]:[End]]),1,"")),"")</f>
        <v/>
      </c>
      <c r="CV81" s="20" t="str">
        <f ca="1">IFERROR(IF(AND(Milestones[[#This Row],[Category]:[Category]]="Goal",CV$5&gt;=Milestones[[#This Row],[Start]:[Start]],CV$5&lt;=Milestones[[#This Row],[End]:[End]]),2,IF(AND(Milestones[[#This Row],[Category]:[Category]]="Milestone",CV$5&gt;=Milestones[[#This Row],[Start]:[Start]],CV$5&lt;=Milestones[[#This Row],[End]:[End]]),1,"")),"")</f>
        <v/>
      </c>
      <c r="CW81" s="20" t="str">
        <f ca="1">IFERROR(IF(AND(Milestones[[#This Row],[Category]:[Category]]="Goal",CW$5&gt;=Milestones[[#This Row],[Start]:[Start]],CW$5&lt;=Milestones[[#This Row],[End]:[End]]),2,IF(AND(Milestones[[#This Row],[Category]:[Category]]="Milestone",CW$5&gt;=Milestones[[#This Row],[Start]:[Start]],CW$5&lt;=Milestones[[#This Row],[End]:[End]]),1,"")),"")</f>
        <v/>
      </c>
      <c r="CX81" s="20" t="str">
        <f ca="1">IFERROR(IF(AND(Milestones[[#This Row],[Category]:[Category]]="Goal",CX$5&gt;=Milestones[[#This Row],[Start]:[Start]],CX$5&lt;=Milestones[[#This Row],[End]:[End]]),2,IF(AND(Milestones[[#This Row],[Category]:[Category]]="Milestone",CX$5&gt;=Milestones[[#This Row],[Start]:[Start]],CX$5&lt;=Milestones[[#This Row],[End]:[End]]),1,"")),"")</f>
        <v/>
      </c>
      <c r="CY81" s="20" t="str">
        <f ca="1">IFERROR(IF(AND(Milestones[[#This Row],[Category]:[Category]]="Goal",CY$5&gt;=Milestones[[#This Row],[Start]:[Start]],CY$5&lt;=Milestones[[#This Row],[End]:[End]]),2,IF(AND(Milestones[[#This Row],[Category]:[Category]]="Milestone",CY$5&gt;=Milestones[[#This Row],[Start]:[Start]],CY$5&lt;=Milestones[[#This Row],[End]:[End]]),1,"")),"")</f>
        <v/>
      </c>
      <c r="CZ81" s="20" t="str">
        <f ca="1">IFERROR(IF(AND(Milestones[[#This Row],[Category]:[Category]]="Goal",CZ$5&gt;=Milestones[[#This Row],[Start]:[Start]],CZ$5&lt;=Milestones[[#This Row],[End]:[End]]),2,IF(AND(Milestones[[#This Row],[Category]:[Category]]="Milestone",CZ$5&gt;=Milestones[[#This Row],[Start]:[Start]],CZ$5&lt;=Milestones[[#This Row],[End]:[End]]),1,"")),"")</f>
        <v/>
      </c>
      <c r="DA81" s="20" t="str">
        <f ca="1">IFERROR(IF(AND(Milestones[[#This Row],[Category]:[Category]]="Goal",DA$5&gt;=Milestones[[#This Row],[Start]:[Start]],DA$5&lt;=Milestones[[#This Row],[End]:[End]]),2,IF(AND(Milestones[[#This Row],[Category]:[Category]]="Milestone",DA$5&gt;=Milestones[[#This Row],[Start]:[Start]],DA$5&lt;=Milestones[[#This Row],[End]:[End]]),1,"")),"")</f>
        <v/>
      </c>
      <c r="DB81" s="20" t="str">
        <f ca="1">IFERROR(IF(AND(Milestones[[#This Row],[Category]:[Category]]="Goal",DB$5&gt;=Milestones[[#This Row],[Start]:[Start]],DB$5&lt;=Milestones[[#This Row],[End]:[End]]),2,IF(AND(Milestones[[#This Row],[Category]:[Category]]="Milestone",DB$5&gt;=Milestones[[#This Row],[Start]:[Start]],DB$5&lt;=Milestones[[#This Row],[End]:[End]]),1,"")),"")</f>
        <v/>
      </c>
      <c r="DC81" s="20" t="str">
        <f ca="1">IFERROR(IF(AND(Milestones[[#This Row],[Category]:[Category]]="Goal",DC$5&gt;=Milestones[[#This Row],[Start]:[Start]],DC$5&lt;=Milestones[[#This Row],[End]:[End]]),2,IF(AND(Milestones[[#This Row],[Category]:[Category]]="Milestone",DC$5&gt;=Milestones[[#This Row],[Start]:[Start]],DC$5&lt;=Milestones[[#This Row],[End]:[End]]),1,"")),"")</f>
        <v/>
      </c>
      <c r="DD81" s="20" t="str">
        <f ca="1">IFERROR(IF(AND(Milestones[[#This Row],[Category]:[Category]]="Goal",DD$5&gt;=Milestones[[#This Row],[Start]:[Start]],DD$5&lt;=Milestones[[#This Row],[End]:[End]]),2,IF(AND(Milestones[[#This Row],[Category]:[Category]]="Milestone",DD$5&gt;=Milestones[[#This Row],[Start]:[Start]],DD$5&lt;=Milestones[[#This Row],[End]:[End]]),1,"")),"")</f>
        <v/>
      </c>
      <c r="DE81" s="20" t="str">
        <f ca="1">IFERROR(IF(AND(Milestones[[#This Row],[Category]:[Category]]="Goal",DE$5&gt;=Milestones[[#This Row],[Start]:[Start]],DE$5&lt;=Milestones[[#This Row],[End]:[End]]),2,IF(AND(Milestones[[#This Row],[Category]:[Category]]="Milestone",DE$5&gt;=Milestones[[#This Row],[Start]:[Start]],DE$5&lt;=Milestones[[#This Row],[End]:[End]]),1,"")),"")</f>
        <v/>
      </c>
      <c r="DF81" s="20" t="str">
        <f ca="1">IFERROR(IF(AND(Milestones[[#This Row],[Category]:[Category]]="Goal",DF$5&gt;=Milestones[[#This Row],[Start]:[Start]],DF$5&lt;=Milestones[[#This Row],[End]:[End]]),2,IF(AND(Milestones[[#This Row],[Category]:[Category]]="Milestone",DF$5&gt;=Milestones[[#This Row],[Start]:[Start]],DF$5&lt;=Milestones[[#This Row],[End]:[End]]),1,"")),"")</f>
        <v/>
      </c>
      <c r="DG81" s="20" t="str">
        <f ca="1">IFERROR(IF(AND(Milestones[[#This Row],[Category]:[Category]]="Goal",DG$5&gt;=Milestones[[#This Row],[Start]:[Start]],DG$5&lt;=Milestones[[#This Row],[End]:[End]]),2,IF(AND(Milestones[[#This Row],[Category]:[Category]]="Milestone",DG$5&gt;=Milestones[[#This Row],[Start]:[Start]],DG$5&lt;=Milestones[[#This Row],[End]:[End]]),1,"")),"")</f>
        <v/>
      </c>
      <c r="DH81" s="20" t="str">
        <f ca="1">IFERROR(IF(AND(Milestones[[#This Row],[Category]:[Category]]="Goal",DH$5&gt;=Milestones[[#This Row],[Start]:[Start]],DH$5&lt;=Milestones[[#This Row],[End]:[End]]),2,IF(AND(Milestones[[#This Row],[Category]:[Category]]="Milestone",DH$5&gt;=Milestones[[#This Row],[Start]:[Start]],DH$5&lt;=Milestones[[#This Row],[End]:[End]]),1,"")),"")</f>
        <v/>
      </c>
      <c r="DI81" s="20" t="str">
        <f ca="1">IFERROR(IF(AND(Milestones[[#This Row],[Category]:[Category]]="Goal",DI$5&gt;=Milestones[[#This Row],[Start]:[Start]],DI$5&lt;=Milestones[[#This Row],[End]:[End]]),2,IF(AND(Milestones[[#This Row],[Category]:[Category]]="Milestone",DI$5&gt;=Milestones[[#This Row],[Start]:[Start]],DI$5&lt;=Milestones[[#This Row],[End]:[End]]),1,"")),"")</f>
        <v/>
      </c>
      <c r="DJ81" s="20" t="str">
        <f ca="1">IFERROR(IF(AND(Milestones[[#This Row],[Category]:[Category]]="Goal",DJ$5&gt;=Milestones[[#This Row],[Start]:[Start]],DJ$5&lt;=Milestones[[#This Row],[End]:[End]]),2,IF(AND(Milestones[[#This Row],[Category]:[Category]]="Milestone",DJ$5&gt;=Milestones[[#This Row],[Start]:[Start]],DJ$5&lt;=Milestones[[#This Row],[End]:[End]]),1,"")),"")</f>
        <v/>
      </c>
      <c r="DK81" s="20" t="str">
        <f ca="1">IFERROR(IF(AND(Milestones[[#This Row],[Category]:[Category]]="Goal",DK$5&gt;=Milestones[[#This Row],[Start]:[Start]],DK$5&lt;=Milestones[[#This Row],[End]:[End]]),2,IF(AND(Milestones[[#This Row],[Category]:[Category]]="Milestone",DK$5&gt;=Milestones[[#This Row],[Start]:[Start]],DK$5&lt;=Milestones[[#This Row],[End]:[End]]),1,"")),"")</f>
        <v/>
      </c>
      <c r="DL81" s="20" t="str">
        <f ca="1">IFERROR(IF(AND(Milestones[[#This Row],[Category]:[Category]]="Goal",DL$5&gt;=Milestones[[#This Row],[Start]:[Start]],DL$5&lt;=Milestones[[#This Row],[End]:[End]]),2,IF(AND(Milestones[[#This Row],[Category]:[Category]]="Milestone",DL$5&gt;=Milestones[[#This Row],[Start]:[Start]],DL$5&lt;=Milestones[[#This Row],[End]:[End]]),1,"")),"")</f>
        <v/>
      </c>
      <c r="DM81" s="20" t="str">
        <f ca="1">IFERROR(IF(AND(Milestones[[#This Row],[Category]:[Category]]="Goal",DM$5&gt;=Milestones[[#This Row],[Start]:[Start]],DM$5&lt;=Milestones[[#This Row],[End]:[End]]),2,IF(AND(Milestones[[#This Row],[Category]:[Category]]="Milestone",DM$5&gt;=Milestones[[#This Row],[Start]:[Start]],DM$5&lt;=Milestones[[#This Row],[End]:[End]]),1,"")),"")</f>
        <v/>
      </c>
      <c r="DN81" s="20" t="str">
        <f ca="1">IFERROR(IF(AND(Milestones[[#This Row],[Category]:[Category]]="Goal",DN$5&gt;=Milestones[[#This Row],[Start]:[Start]],DN$5&lt;=Milestones[[#This Row],[End]:[End]]),2,IF(AND(Milestones[[#This Row],[Category]:[Category]]="Milestone",DN$5&gt;=Milestones[[#This Row],[Start]:[Start]],DN$5&lt;=Milestones[[#This Row],[End]:[End]]),1,"")),"")</f>
        <v/>
      </c>
      <c r="DO81" s="20" t="str">
        <f ca="1">IFERROR(IF(AND(Milestones[[#This Row],[Category]:[Category]]="Goal",DO$5&gt;=Milestones[[#This Row],[Start]:[Start]],DO$5&lt;=Milestones[[#This Row],[End]:[End]]),2,IF(AND(Milestones[[#This Row],[Category]:[Category]]="Milestone",DO$5&gt;=Milestones[[#This Row],[Start]:[Start]],DO$5&lt;=Milestones[[#This Row],[End]:[End]]),1,"")),"")</f>
        <v/>
      </c>
      <c r="DP81" s="20" t="str">
        <f ca="1">IFERROR(IF(AND(Milestones[[#This Row],[Category]:[Category]]="Goal",DP$5&gt;=Milestones[[#This Row],[Start]:[Start]],DP$5&lt;=Milestones[[#This Row],[End]:[End]]),2,IF(AND(Milestones[[#This Row],[Category]:[Category]]="Milestone",DP$5&gt;=Milestones[[#This Row],[Start]:[Start]],DP$5&lt;=Milestones[[#This Row],[End]:[End]]),1,"")),"")</f>
        <v/>
      </c>
      <c r="DQ81" s="20" t="str">
        <f ca="1">IFERROR(IF(AND(Milestones[[#This Row],[Category]:[Category]]="Goal",DQ$5&gt;=Milestones[[#This Row],[Start]:[Start]],DQ$5&lt;=Milestones[[#This Row],[End]:[End]]),2,IF(AND(Milestones[[#This Row],[Category]:[Category]]="Milestone",DQ$5&gt;=Milestones[[#This Row],[Start]:[Start]],DQ$5&lt;=Milestones[[#This Row],[End]:[End]]),1,"")),"")</f>
        <v/>
      </c>
      <c r="DR81" s="20" t="str">
        <f ca="1">IFERROR(IF(AND(Milestones[[#This Row],[Category]:[Category]]="Goal",DR$5&gt;=Milestones[[#This Row],[Start]:[Start]],DR$5&lt;=Milestones[[#This Row],[End]:[End]]),2,IF(AND(Milestones[[#This Row],[Category]:[Category]]="Milestone",DR$5&gt;=Milestones[[#This Row],[Start]:[Start]],DR$5&lt;=Milestones[[#This Row],[End]:[End]]),1,"")),"")</f>
        <v/>
      </c>
      <c r="DS81" s="20" t="str">
        <f ca="1">IFERROR(IF(AND(Milestones[[#This Row],[Category]:[Category]]="Goal",DS$5&gt;=Milestones[[#This Row],[Start]:[Start]],DS$5&lt;=Milestones[[#This Row],[End]:[End]]),2,IF(AND(Milestones[[#This Row],[Category]:[Category]]="Milestone",DS$5&gt;=Milestones[[#This Row],[Start]:[Start]],DS$5&lt;=Milestones[[#This Row],[End]:[End]]),1,"")),"")</f>
        <v/>
      </c>
      <c r="DT81" s="20" t="str">
        <f ca="1">IFERROR(IF(AND(Milestones[[#This Row],[Category]:[Category]]="Goal",DT$5&gt;=Milestones[[#This Row],[Start]:[Start]],DT$5&lt;=Milestones[[#This Row],[End]:[End]]),2,IF(AND(Milestones[[#This Row],[Category]:[Category]]="Milestone",DT$5&gt;=Milestones[[#This Row],[Start]:[Start]],DT$5&lt;=Milestones[[#This Row],[End]:[End]]),1,"")),"")</f>
        <v/>
      </c>
      <c r="DU81" s="20" t="str">
        <f ca="1">IFERROR(IF(AND(Milestones[[#This Row],[Category]:[Category]]="Goal",DU$5&gt;=Milestones[[#This Row],[Start]:[Start]],DU$5&lt;=Milestones[[#This Row],[End]:[End]]),2,IF(AND(Milestones[[#This Row],[Category]:[Category]]="Milestone",DU$5&gt;=Milestones[[#This Row],[Start]:[Start]],DU$5&lt;=Milestones[[#This Row],[End]:[End]]),1,"")),"")</f>
        <v/>
      </c>
      <c r="DV81" s="20" t="str">
        <f ca="1">IFERROR(IF(AND(Milestones[[#This Row],[Category]:[Category]]="Goal",DV$5&gt;=Milestones[[#This Row],[Start]:[Start]],DV$5&lt;=Milestones[[#This Row],[End]:[End]]),2,IF(AND(Milestones[[#This Row],[Category]:[Category]]="Milestone",DV$5&gt;=Milestones[[#This Row],[Start]:[Start]],DV$5&lt;=Milestones[[#This Row],[End]:[End]]),1,"")),"")</f>
        <v/>
      </c>
      <c r="DW81" s="20" t="str">
        <f ca="1">IFERROR(IF(AND(Milestones[[#This Row],[Category]:[Category]]="Goal",DW$5&gt;=Milestones[[#This Row],[Start]:[Start]],DW$5&lt;=Milestones[[#This Row],[End]:[End]]),2,IF(AND(Milestones[[#This Row],[Category]:[Category]]="Milestone",DW$5&gt;=Milestones[[#This Row],[Start]:[Start]],DW$5&lt;=Milestones[[#This Row],[End]:[End]]),1,"")),"")</f>
        <v/>
      </c>
      <c r="DX81" s="20" t="str">
        <f ca="1">IFERROR(IF(AND(Milestones[[#This Row],[Category]:[Category]]="Goal",DX$5&gt;=Milestones[[#This Row],[Start]:[Start]],DX$5&lt;=Milestones[[#This Row],[End]:[End]]),2,IF(AND(Milestones[[#This Row],[Category]:[Category]]="Milestone",DX$5&gt;=Milestones[[#This Row],[Start]:[Start]],DX$5&lt;=Milestones[[#This Row],[End]:[End]]),1,"")),"")</f>
        <v/>
      </c>
      <c r="DY81" s="20" t="str">
        <f ca="1">IFERROR(IF(AND(Milestones[[#This Row],[Category]:[Category]]="Goal",DY$5&gt;=Milestones[[#This Row],[Start]:[Start]],DY$5&lt;=Milestones[[#This Row],[End]:[End]]),2,IF(AND(Milestones[[#This Row],[Category]:[Category]]="Milestone",DY$5&gt;=Milestones[[#This Row],[Start]:[Start]],DY$5&lt;=Milestones[[#This Row],[End]:[End]]),1,"")),"")</f>
        <v/>
      </c>
      <c r="DZ81" s="20" t="str">
        <f ca="1">IFERROR(IF(AND(Milestones[[#This Row],[Category]:[Category]]="Goal",DZ$5&gt;=Milestones[[#This Row],[Start]:[Start]],DZ$5&lt;=Milestones[[#This Row],[End]:[End]]),2,IF(AND(Milestones[[#This Row],[Category]:[Category]]="Milestone",DZ$5&gt;=Milestones[[#This Row],[Start]:[Start]],DZ$5&lt;=Milestones[[#This Row],[End]:[End]]),1,"")),"")</f>
        <v/>
      </c>
      <c r="EA81" s="20" t="str">
        <f ca="1">IFERROR(IF(AND(Milestones[[#This Row],[Category]:[Category]]="Goal",EA$5&gt;=Milestones[[#This Row],[Start]:[Start]],EA$5&lt;=Milestones[[#This Row],[End]:[End]]),2,IF(AND(Milestones[[#This Row],[Category]:[Category]]="Milestone",EA$5&gt;=Milestones[[#This Row],[Start]:[Start]],EA$5&lt;=Milestones[[#This Row],[End]:[End]]),1,"")),"")</f>
        <v/>
      </c>
      <c r="EB81" s="20" t="str">
        <f ca="1">IFERROR(IF(AND(Milestones[[#This Row],[Category]:[Category]]="Goal",EB$5&gt;=Milestones[[#This Row],[Start]:[Start]],EB$5&lt;=Milestones[[#This Row],[End]:[End]]),2,IF(AND(Milestones[[#This Row],[Category]:[Category]]="Milestone",EB$5&gt;=Milestones[[#This Row],[Start]:[Start]],EB$5&lt;=Milestones[[#This Row],[End]:[End]]),1,"")),"")</f>
        <v/>
      </c>
      <c r="EC81" s="20" t="str">
        <f ca="1">IFERROR(IF(AND(Milestones[[#This Row],[Category]:[Category]]="Goal",EC$5&gt;=Milestones[[#This Row],[Start]:[Start]],EC$5&lt;=Milestones[[#This Row],[End]:[End]]),2,IF(AND(Milestones[[#This Row],[Category]:[Category]]="Milestone",EC$5&gt;=Milestones[[#This Row],[Start]:[Start]],EC$5&lt;=Milestones[[#This Row],[End]:[End]]),1,"")),"")</f>
        <v/>
      </c>
      <c r="ED81" s="20" t="str">
        <f ca="1">IFERROR(IF(AND(Milestones[[#This Row],[Category]:[Category]]="Goal",ED$5&gt;=Milestones[[#This Row],[Start]:[Start]],ED$5&lt;=Milestones[[#This Row],[End]:[End]]),2,IF(AND(Milestones[[#This Row],[Category]:[Category]]="Milestone",ED$5&gt;=Milestones[[#This Row],[Start]:[Start]],ED$5&lt;=Milestones[[#This Row],[End]:[End]]),1,"")),"")</f>
        <v/>
      </c>
      <c r="EE81" s="20" t="str">
        <f ca="1">IFERROR(IF(AND(Milestones[[#This Row],[Category]:[Category]]="Goal",EE$5&gt;=Milestones[[#This Row],[Start]:[Start]],EE$5&lt;=Milestones[[#This Row],[End]:[End]]),2,IF(AND(Milestones[[#This Row],[Category]:[Category]]="Milestone",EE$5&gt;=Milestones[[#This Row],[Start]:[Start]],EE$5&lt;=Milestones[[#This Row],[End]:[End]]),1,"")),"")</f>
        <v/>
      </c>
      <c r="EF81" s="20" t="str">
        <f ca="1">IFERROR(IF(AND(Milestones[[#This Row],[Category]:[Category]]="Goal",EF$5&gt;=Milestones[[#This Row],[Start]:[Start]],EF$5&lt;=Milestones[[#This Row],[End]:[End]]),2,IF(AND(Milestones[[#This Row],[Category]:[Category]]="Milestone",EF$5&gt;=Milestones[[#This Row],[Start]:[Start]],EF$5&lt;=Milestones[[#This Row],[End]:[End]]),1,"")),"")</f>
        <v/>
      </c>
      <c r="EG81" s="20" t="str">
        <f ca="1">IFERROR(IF(AND(Milestones[[#This Row],[Category]:[Category]]="Goal",EG$5&gt;=Milestones[[#This Row],[Start]:[Start]],EG$5&lt;=Milestones[[#This Row],[End]:[End]]),2,IF(AND(Milestones[[#This Row],[Category]:[Category]]="Milestone",EG$5&gt;=Milestones[[#This Row],[Start]:[Start]],EG$5&lt;=Milestones[[#This Row],[End]:[End]]),1,"")),"")</f>
        <v/>
      </c>
      <c r="EH81" s="20" t="str">
        <f ca="1">IFERROR(IF(AND(Milestones[[#This Row],[Category]:[Category]]="Goal",EH$5&gt;=Milestones[[#This Row],[Start]:[Start]],EH$5&lt;=Milestones[[#This Row],[End]:[End]]),2,IF(AND(Milestones[[#This Row],[Category]:[Category]]="Milestone",EH$5&gt;=Milestones[[#This Row],[Start]:[Start]],EH$5&lt;=Milestones[[#This Row],[End]:[End]]),1,"")),"")</f>
        <v/>
      </c>
      <c r="EI81" s="20" t="str">
        <f ca="1">IFERROR(IF(AND(Milestones[[#This Row],[Category]:[Category]]="Goal",EI$5&gt;=Milestones[[#This Row],[Start]:[Start]],EI$5&lt;=Milestones[[#This Row],[End]:[End]]),2,IF(AND(Milestones[[#This Row],[Category]:[Category]]="Milestone",EI$5&gt;=Milestones[[#This Row],[Start]:[Start]],EI$5&lt;=Milestones[[#This Row],[End]:[End]]),1,"")),"")</f>
        <v/>
      </c>
      <c r="EJ81" s="20" t="str">
        <f ca="1">IFERROR(IF(AND(Milestones[[#This Row],[Category]:[Category]]="Goal",EJ$5&gt;=Milestones[[#This Row],[Start]:[Start]],EJ$5&lt;=Milestones[[#This Row],[End]:[End]]),2,IF(AND(Milestones[[#This Row],[Category]:[Category]]="Milestone",EJ$5&gt;=Milestones[[#This Row],[Start]:[Start]],EJ$5&lt;=Milestones[[#This Row],[End]:[End]]),1,"")),"")</f>
        <v/>
      </c>
      <c r="EK81" s="20" t="str">
        <f ca="1">IFERROR(IF(AND(Milestones[[#This Row],[Category]:[Category]]="Goal",EK$5&gt;=Milestones[[#This Row],[Start]:[Start]],EK$5&lt;=Milestones[[#This Row],[End]:[End]]),2,IF(AND(Milestones[[#This Row],[Category]:[Category]]="Milestone",EK$5&gt;=Milestones[[#This Row],[Start]:[Start]],EK$5&lt;=Milestones[[#This Row],[End]:[End]]),1,"")),"")</f>
        <v/>
      </c>
      <c r="EL81" s="20" t="str">
        <f ca="1">IFERROR(IF(AND(Milestones[[#This Row],[Category]:[Category]]="Goal",EL$5&gt;=Milestones[[#This Row],[Start]:[Start]],EL$5&lt;=Milestones[[#This Row],[End]:[End]]),2,IF(AND(Milestones[[#This Row],[Category]:[Category]]="Milestone",EL$5&gt;=Milestones[[#This Row],[Start]:[Start]],EL$5&lt;=Milestones[[#This Row],[End]:[End]]),1,"")),"")</f>
        <v/>
      </c>
      <c r="EM81" s="20" t="str">
        <f ca="1">IFERROR(IF(AND(Milestones[[#This Row],[Category]:[Category]]="Goal",EM$5&gt;=Milestones[[#This Row],[Start]:[Start]],EM$5&lt;=Milestones[[#This Row],[End]:[End]]),2,IF(AND(Milestones[[#This Row],[Category]:[Category]]="Milestone",EM$5&gt;=Milestones[[#This Row],[Start]:[Start]],EM$5&lt;=Milestones[[#This Row],[End]:[End]]),1,"")),"")</f>
        <v/>
      </c>
      <c r="EN81" s="20" t="str">
        <f ca="1">IFERROR(IF(AND(Milestones[[#This Row],[Category]:[Category]]="Goal",EN$5&gt;=Milestones[[#This Row],[Start]:[Start]],EN$5&lt;=Milestones[[#This Row],[End]:[End]]),2,IF(AND(Milestones[[#This Row],[Category]:[Category]]="Milestone",EN$5&gt;=Milestones[[#This Row],[Start]:[Start]],EN$5&lt;=Milestones[[#This Row],[End]:[End]]),1,"")),"")</f>
        <v/>
      </c>
      <c r="EO81" s="20" t="str">
        <f ca="1">IFERROR(IF(AND(Milestones[[#This Row],[Category]:[Category]]="Goal",EO$5&gt;=Milestones[[#This Row],[Start]:[Start]],EO$5&lt;=Milestones[[#This Row],[End]:[End]]),2,IF(AND(Milestones[[#This Row],[Category]:[Category]]="Milestone",EO$5&gt;=Milestones[[#This Row],[Start]:[Start]],EO$5&lt;=Milestones[[#This Row],[End]:[End]]),1,"")),"")</f>
        <v/>
      </c>
      <c r="EP81" s="20" t="str">
        <f ca="1">IFERROR(IF(AND(Milestones[[#This Row],[Category]:[Category]]="Goal",EP$5&gt;=Milestones[[#This Row],[Start]:[Start]],EP$5&lt;=Milestones[[#This Row],[End]:[End]]),2,IF(AND(Milestones[[#This Row],[Category]:[Category]]="Milestone",EP$5&gt;=Milestones[[#This Row],[Start]:[Start]],EP$5&lt;=Milestones[[#This Row],[End]:[End]]),1,"")),"")</f>
        <v/>
      </c>
      <c r="EQ81" s="20" t="str">
        <f ca="1">IFERROR(IF(AND(Milestones[[#This Row],[Category]:[Category]]="Goal",EQ$5&gt;=Milestones[[#This Row],[Start]:[Start]],EQ$5&lt;=Milestones[[#This Row],[End]:[End]]),2,IF(AND(Milestones[[#This Row],[Category]:[Category]]="Milestone",EQ$5&gt;=Milestones[[#This Row],[Start]:[Start]],EQ$5&lt;=Milestones[[#This Row],[End]:[End]]),1,"")),"")</f>
        <v/>
      </c>
      <c r="ER81" s="20" t="str">
        <f ca="1">IFERROR(IF(AND(Milestones[[#This Row],[Category]:[Category]]="Goal",ER$5&gt;=Milestones[[#This Row],[Start]:[Start]],ER$5&lt;=Milestones[[#This Row],[End]:[End]]),2,IF(AND(Milestones[[#This Row],[Category]:[Category]]="Milestone",ER$5&gt;=Milestones[[#This Row],[Start]:[Start]],ER$5&lt;=Milestones[[#This Row],[End]:[End]]),1,"")),"")</f>
        <v/>
      </c>
    </row>
    <row r="82" spans="2:148" ht="15" customHeight="1" x14ac:dyDescent="0.3">
      <c r="B82" s="41">
        <f t="shared" si="74"/>
        <v>75</v>
      </c>
      <c r="C82" s="65"/>
      <c r="D82" s="61"/>
      <c r="E82" s="37"/>
      <c r="F82" s="64"/>
      <c r="G82" s="43"/>
      <c r="H82" s="35"/>
      <c r="I82" s="58" t="str">
        <f>IFERROR(IF(Milestones[[#This Row],[Activity]]="","",WORKDAY(IF(Milestones[[#This Row],[Predecessor]]="",IF(O81&lt;&gt;"", O81, L81),IF(INDEX(Milestones[Actual End],Milestones[[#This Row],[Predecessor]])&lt;&gt;"",INDEX(Milestones[Actual End],Milestones[[#This Row],[Predecessor]]),INDEX(Milestones[End],Milestones[[#This Row],[Predecessor]]))),Milestones[[#This Row],[Lag Days (Working Days)]],Table5[Holidays])),"")</f>
        <v/>
      </c>
      <c r="J82" s="70"/>
      <c r="K82" s="46">
        <f>IF(Milestones[[#This Row],[Responsible]]="",Milestones[[#This Row],[Effort (Working Days)]],IFERROR(ROUND(Milestones[[#This Row],[Effort (Working Days)]]/VLOOKUP(Milestones[[#This Row],[Responsible]],ProjectPersonnel[],2,FALSE)*4,0)/4,0))</f>
        <v>0</v>
      </c>
      <c r="L82" s="47" t="str">
        <f>IFERROR(WORKDAY(Milestones[[#This Row],[Start]],Milestones[[#This Row],[Task Duration]],Table5[Holidays]),"")</f>
        <v/>
      </c>
      <c r="M82" s="49"/>
      <c r="N82" s="49"/>
      <c r="O82" s="49"/>
      <c r="P82" s="72">
        <v>0</v>
      </c>
      <c r="Q82" s="13"/>
      <c r="R82" s="13"/>
      <c r="T82" s="20" t="str">
        <f ca="1">IFERROR(IF(AND(Milestones[[#This Row],[Category]:[Category]]="Goal",T$5&gt;=Milestones[[#This Row],[Start]:[Start]],T$5&lt;=Milestones[[#This Row],[End]:[End]]),2,IF(AND(Milestones[[#This Row],[Category]:[Category]]="Milestone",T$5&gt;=Milestones[[#This Row],[Start]:[Start]],T$5&lt;=Milestones[[#This Row],[End]:[End]]),1,"")),"")</f>
        <v/>
      </c>
      <c r="U82" s="20" t="str">
        <f ca="1">IFERROR(IF(AND(Milestones[[#This Row],[Category]:[Category]]="Goal",U$5&gt;=Milestones[[#This Row],[Start]:[Start]],U$5&lt;=Milestones[[#This Row],[End]:[End]]),2,IF(AND(Milestones[[#This Row],[Category]:[Category]]="Milestone",U$5&gt;=Milestones[[#This Row],[Start]:[Start]],U$5&lt;=Milestones[[#This Row],[End]:[End]]),1,"")),"")</f>
        <v/>
      </c>
      <c r="V82" s="20" t="str">
        <f ca="1">IFERROR(IF(AND(Milestones[[#This Row],[Category]:[Category]]="Goal",V$5&gt;=Milestones[[#This Row],[Start]:[Start]],V$5&lt;=Milestones[[#This Row],[End]:[End]]),2,IF(AND(Milestones[[#This Row],[Category]:[Category]]="Milestone",V$5&gt;=Milestones[[#This Row],[Start]:[Start]],V$5&lt;=Milestones[[#This Row],[End]:[End]]),1,"")),"")</f>
        <v/>
      </c>
      <c r="W82" s="20" t="str">
        <f ca="1">IFERROR(IF(AND(Milestones[[#This Row],[Category]:[Category]]="Goal",W$5&gt;=Milestones[[#This Row],[Start]:[Start]],W$5&lt;=Milestones[[#This Row],[End]:[End]]),2,IF(AND(Milestones[[#This Row],[Category]:[Category]]="Milestone",W$5&gt;=Milestones[[#This Row],[Start]:[Start]],W$5&lt;=Milestones[[#This Row],[End]:[End]]),1,"")),"")</f>
        <v/>
      </c>
      <c r="X82" s="20" t="str">
        <f ca="1">IFERROR(IF(AND(Milestones[[#This Row],[Category]:[Category]]="Goal",X$5&gt;=Milestones[[#This Row],[Start]:[Start]],X$5&lt;=Milestones[[#This Row],[End]:[End]]),2,IF(AND(Milestones[[#This Row],[Category]:[Category]]="Milestone",X$5&gt;=Milestones[[#This Row],[Start]:[Start]],X$5&lt;=Milestones[[#This Row],[End]:[End]]),1,"")),"")</f>
        <v/>
      </c>
      <c r="Y82" s="20" t="str">
        <f ca="1">IFERROR(IF(AND(Milestones[[#This Row],[Category]:[Category]]="Goal",Y$5&gt;=Milestones[[#This Row],[Start]:[Start]],Y$5&lt;=Milestones[[#This Row],[End]:[End]]),2,IF(AND(Milestones[[#This Row],[Category]:[Category]]="Milestone",Y$5&gt;=Milestones[[#This Row],[Start]:[Start]],Y$5&lt;=Milestones[[#This Row],[End]:[End]]),1,"")),"")</f>
        <v/>
      </c>
      <c r="Z82" s="20" t="str">
        <f ca="1">IFERROR(IF(AND(Milestones[[#This Row],[Category]:[Category]]="Goal",Z$5&gt;=Milestones[[#This Row],[Start]:[Start]],Z$5&lt;=Milestones[[#This Row],[End]:[End]]),2,IF(AND(Milestones[[#This Row],[Category]:[Category]]="Milestone",Z$5&gt;=Milestones[[#This Row],[Start]:[Start]],Z$5&lt;=Milestones[[#This Row],[End]:[End]]),1,"")),"")</f>
        <v/>
      </c>
      <c r="AA82" s="20" t="str">
        <f ca="1">IFERROR(IF(AND(Milestones[[#This Row],[Category]:[Category]]="Goal",AA$5&gt;=Milestones[[#This Row],[Start]:[Start]],AA$5&lt;=Milestones[[#This Row],[End]:[End]]),2,IF(AND(Milestones[[#This Row],[Category]:[Category]]="Milestone",AA$5&gt;=Milestones[[#This Row],[Start]:[Start]],AA$5&lt;=Milestones[[#This Row],[End]:[End]]),1,"")),"")</f>
        <v/>
      </c>
      <c r="AB82" s="20" t="str">
        <f ca="1">IFERROR(IF(AND(Milestones[[#This Row],[Category]:[Category]]="Goal",AB$5&gt;=Milestones[[#This Row],[Start]:[Start]],AB$5&lt;=Milestones[[#This Row],[End]:[End]]),2,IF(AND(Milestones[[#This Row],[Category]:[Category]]="Milestone",AB$5&gt;=Milestones[[#This Row],[Start]:[Start]],AB$5&lt;=Milestones[[#This Row],[End]:[End]]),1,"")),"")</f>
        <v/>
      </c>
      <c r="AC82" s="20" t="str">
        <f ca="1">IFERROR(IF(AND(Milestones[[#This Row],[Category]:[Category]]="Goal",AC$5&gt;=Milestones[[#This Row],[Start]:[Start]],AC$5&lt;=Milestones[[#This Row],[End]:[End]]),2,IF(AND(Milestones[[#This Row],[Category]:[Category]]="Milestone",AC$5&gt;=Milestones[[#This Row],[Start]:[Start]],AC$5&lt;=Milestones[[#This Row],[End]:[End]]),1,"")),"")</f>
        <v/>
      </c>
      <c r="AD82" s="20" t="str">
        <f ca="1">IFERROR(IF(AND(Milestones[[#This Row],[Category]:[Category]]="Goal",AD$5&gt;=Milestones[[#This Row],[Start]:[Start]],AD$5&lt;=Milestones[[#This Row],[End]:[End]]),2,IF(AND(Milestones[[#This Row],[Category]:[Category]]="Milestone",AD$5&gt;=Milestones[[#This Row],[Start]:[Start]],AD$5&lt;=Milestones[[#This Row],[End]:[End]]),1,"")),"")</f>
        <v/>
      </c>
      <c r="AE82" s="20" t="str">
        <f ca="1">IFERROR(IF(AND(Milestones[[#This Row],[Category]:[Category]]="Goal",AE$5&gt;=Milestones[[#This Row],[Start]:[Start]],AE$5&lt;=Milestones[[#This Row],[End]:[End]]),2,IF(AND(Milestones[[#This Row],[Category]:[Category]]="Milestone",AE$5&gt;=Milestones[[#This Row],[Start]:[Start]],AE$5&lt;=Milestones[[#This Row],[End]:[End]]),1,"")),"")</f>
        <v/>
      </c>
      <c r="AF82" s="20" t="str">
        <f ca="1">IFERROR(IF(AND(Milestones[[#This Row],[Category]:[Category]]="Goal",AF$5&gt;=Milestones[[#This Row],[Start]:[Start]],AF$5&lt;=Milestones[[#This Row],[End]:[End]]),2,IF(AND(Milestones[[#This Row],[Category]:[Category]]="Milestone",AF$5&gt;=Milestones[[#This Row],[Start]:[Start]],AF$5&lt;=Milestones[[#This Row],[End]:[End]]),1,"")),"")</f>
        <v/>
      </c>
      <c r="AG82" s="20" t="str">
        <f ca="1">IFERROR(IF(AND(Milestones[[#This Row],[Category]:[Category]]="Goal",AG$5&gt;=Milestones[[#This Row],[Start]:[Start]],AG$5&lt;=Milestones[[#This Row],[End]:[End]]),2,IF(AND(Milestones[[#This Row],[Category]:[Category]]="Milestone",AG$5&gt;=Milestones[[#This Row],[Start]:[Start]],AG$5&lt;=Milestones[[#This Row],[End]:[End]]),1,"")),"")</f>
        <v/>
      </c>
      <c r="AH82" s="20" t="str">
        <f ca="1">IFERROR(IF(AND(Milestones[[#This Row],[Category]:[Category]]="Goal",AH$5&gt;=Milestones[[#This Row],[Start]:[Start]],AH$5&lt;=Milestones[[#This Row],[End]:[End]]),2,IF(AND(Milestones[[#This Row],[Category]:[Category]]="Milestone",AH$5&gt;=Milestones[[#This Row],[Start]:[Start]],AH$5&lt;=Milestones[[#This Row],[End]:[End]]),1,"")),"")</f>
        <v/>
      </c>
      <c r="AI82" s="20" t="str">
        <f ca="1">IFERROR(IF(AND(Milestones[[#This Row],[Category]:[Category]]="Goal",AI$5&gt;=Milestones[[#This Row],[Start]:[Start]],AI$5&lt;=Milestones[[#This Row],[End]:[End]]),2,IF(AND(Milestones[[#This Row],[Category]:[Category]]="Milestone",AI$5&gt;=Milestones[[#This Row],[Start]:[Start]],AI$5&lt;=Milestones[[#This Row],[End]:[End]]),1,"")),"")</f>
        <v/>
      </c>
      <c r="AJ82" s="20" t="str">
        <f ca="1">IFERROR(IF(AND(Milestones[[#This Row],[Category]:[Category]]="Goal",AJ$5&gt;=Milestones[[#This Row],[Start]:[Start]],AJ$5&lt;=Milestones[[#This Row],[End]:[End]]),2,IF(AND(Milestones[[#This Row],[Category]:[Category]]="Milestone",AJ$5&gt;=Milestones[[#This Row],[Start]:[Start]],AJ$5&lt;=Milestones[[#This Row],[End]:[End]]),1,"")),"")</f>
        <v/>
      </c>
      <c r="AK82" s="20" t="str">
        <f ca="1">IFERROR(IF(AND(Milestones[[#This Row],[Category]:[Category]]="Goal",AK$5&gt;=Milestones[[#This Row],[Start]:[Start]],AK$5&lt;=Milestones[[#This Row],[End]:[End]]),2,IF(AND(Milestones[[#This Row],[Category]:[Category]]="Milestone",AK$5&gt;=Milestones[[#This Row],[Start]:[Start]],AK$5&lt;=Milestones[[#This Row],[End]:[End]]),1,"")),"")</f>
        <v/>
      </c>
      <c r="AL82" s="20" t="str">
        <f ca="1">IFERROR(IF(AND(Milestones[[#This Row],[Category]:[Category]]="Goal",AL$5&gt;=Milestones[[#This Row],[Start]:[Start]],AL$5&lt;=Milestones[[#This Row],[End]:[End]]),2,IF(AND(Milestones[[#This Row],[Category]:[Category]]="Milestone",AL$5&gt;=Milestones[[#This Row],[Start]:[Start]],AL$5&lt;=Milestones[[#This Row],[End]:[End]]),1,"")),"")</f>
        <v/>
      </c>
      <c r="AM82" s="20" t="str">
        <f ca="1">IFERROR(IF(AND(Milestones[[#This Row],[Category]:[Category]]="Goal",AM$5&gt;=Milestones[[#This Row],[Start]:[Start]],AM$5&lt;=Milestones[[#This Row],[End]:[End]]),2,IF(AND(Milestones[[#This Row],[Category]:[Category]]="Milestone",AM$5&gt;=Milestones[[#This Row],[Start]:[Start]],AM$5&lt;=Milestones[[#This Row],[End]:[End]]),1,"")),"")</f>
        <v/>
      </c>
      <c r="AN82" s="20" t="str">
        <f ca="1">IFERROR(IF(AND(Milestones[[#This Row],[Category]:[Category]]="Goal",AN$5&gt;=Milestones[[#This Row],[Start]:[Start]],AN$5&lt;=Milestones[[#This Row],[End]:[End]]),2,IF(AND(Milestones[[#This Row],[Category]:[Category]]="Milestone",AN$5&gt;=Milestones[[#This Row],[Start]:[Start]],AN$5&lt;=Milestones[[#This Row],[End]:[End]]),1,"")),"")</f>
        <v/>
      </c>
      <c r="AO82" s="20" t="str">
        <f ca="1">IFERROR(IF(AND(Milestones[[#This Row],[Category]:[Category]]="Goal",AO$5&gt;=Milestones[[#This Row],[Start]:[Start]],AO$5&lt;=Milestones[[#This Row],[End]:[End]]),2,IF(AND(Milestones[[#This Row],[Category]:[Category]]="Milestone",AO$5&gt;=Milestones[[#This Row],[Start]:[Start]],AO$5&lt;=Milestones[[#This Row],[End]:[End]]),1,"")),"")</f>
        <v/>
      </c>
      <c r="AP82" s="20" t="str">
        <f ca="1">IFERROR(IF(AND(Milestones[[#This Row],[Category]:[Category]]="Goal",AP$5&gt;=Milestones[[#This Row],[Start]:[Start]],AP$5&lt;=Milestones[[#This Row],[End]:[End]]),2,IF(AND(Milestones[[#This Row],[Category]:[Category]]="Milestone",AP$5&gt;=Milestones[[#This Row],[Start]:[Start]],AP$5&lt;=Milestones[[#This Row],[End]:[End]]),1,"")),"")</f>
        <v/>
      </c>
      <c r="AQ82" s="20" t="str">
        <f ca="1">IFERROR(IF(AND(Milestones[[#This Row],[Category]:[Category]]="Goal",AQ$5&gt;=Milestones[[#This Row],[Start]:[Start]],AQ$5&lt;=Milestones[[#This Row],[End]:[End]]),2,IF(AND(Milestones[[#This Row],[Category]:[Category]]="Milestone",AQ$5&gt;=Milestones[[#This Row],[Start]:[Start]],AQ$5&lt;=Milestones[[#This Row],[End]:[End]]),1,"")),"")</f>
        <v/>
      </c>
      <c r="AR82" s="20" t="str">
        <f ca="1">IFERROR(IF(AND(Milestones[[#This Row],[Category]:[Category]]="Goal",AR$5&gt;=Milestones[[#This Row],[Start]:[Start]],AR$5&lt;=Milestones[[#This Row],[End]:[End]]),2,IF(AND(Milestones[[#This Row],[Category]:[Category]]="Milestone",AR$5&gt;=Milestones[[#This Row],[Start]:[Start]],AR$5&lt;=Milestones[[#This Row],[End]:[End]]),1,"")),"")</f>
        <v/>
      </c>
      <c r="AS82" s="20" t="str">
        <f ca="1">IFERROR(IF(AND(Milestones[[#This Row],[Category]:[Category]]="Goal",AS$5&gt;=Milestones[[#This Row],[Start]:[Start]],AS$5&lt;=Milestones[[#This Row],[End]:[End]]),2,IF(AND(Milestones[[#This Row],[Category]:[Category]]="Milestone",AS$5&gt;=Milestones[[#This Row],[Start]:[Start]],AS$5&lt;=Milestones[[#This Row],[End]:[End]]),1,"")),"")</f>
        <v/>
      </c>
      <c r="AT82" s="20" t="str">
        <f ca="1">IFERROR(IF(AND(Milestones[[#This Row],[Category]:[Category]]="Goal",AT$5&gt;=Milestones[[#This Row],[Start]:[Start]],AT$5&lt;=Milestones[[#This Row],[End]:[End]]),2,IF(AND(Milestones[[#This Row],[Category]:[Category]]="Milestone",AT$5&gt;=Milestones[[#This Row],[Start]:[Start]],AT$5&lt;=Milestones[[#This Row],[End]:[End]]),1,"")),"")</f>
        <v/>
      </c>
      <c r="AU82" s="20" t="str">
        <f ca="1">IFERROR(IF(AND(Milestones[[#This Row],[Category]:[Category]]="Goal",AU$5&gt;=Milestones[[#This Row],[Start]:[Start]],AU$5&lt;=Milestones[[#This Row],[End]:[End]]),2,IF(AND(Milestones[[#This Row],[Category]:[Category]]="Milestone",AU$5&gt;=Milestones[[#This Row],[Start]:[Start]],AU$5&lt;=Milestones[[#This Row],[End]:[End]]),1,"")),"")</f>
        <v/>
      </c>
      <c r="AV82" s="20" t="str">
        <f ca="1">IFERROR(IF(AND(Milestones[[#This Row],[Category]:[Category]]="Goal",AV$5&gt;=Milestones[[#This Row],[Start]:[Start]],AV$5&lt;=Milestones[[#This Row],[End]:[End]]),2,IF(AND(Milestones[[#This Row],[Category]:[Category]]="Milestone",AV$5&gt;=Milestones[[#This Row],[Start]:[Start]],AV$5&lt;=Milestones[[#This Row],[End]:[End]]),1,"")),"")</f>
        <v/>
      </c>
      <c r="AW82" s="20" t="str">
        <f ca="1">IFERROR(IF(AND(Milestones[[#This Row],[Category]:[Category]]="Goal",AW$5&gt;=Milestones[[#This Row],[Start]:[Start]],AW$5&lt;=Milestones[[#This Row],[End]:[End]]),2,IF(AND(Milestones[[#This Row],[Category]:[Category]]="Milestone",AW$5&gt;=Milestones[[#This Row],[Start]:[Start]],AW$5&lt;=Milestones[[#This Row],[End]:[End]]),1,"")),"")</f>
        <v/>
      </c>
      <c r="AX82" s="20" t="str">
        <f ca="1">IFERROR(IF(AND(Milestones[[#This Row],[Category]:[Category]]="Goal",AX$5&gt;=Milestones[[#This Row],[Start]:[Start]],AX$5&lt;=Milestones[[#This Row],[End]:[End]]),2,IF(AND(Milestones[[#This Row],[Category]:[Category]]="Milestone",AX$5&gt;=Milestones[[#This Row],[Start]:[Start]],AX$5&lt;=Milestones[[#This Row],[End]:[End]]),1,"")),"")</f>
        <v/>
      </c>
      <c r="AY82" s="20" t="str">
        <f ca="1">IFERROR(IF(AND(Milestones[[#This Row],[Category]:[Category]]="Goal",AY$5&gt;=Milestones[[#This Row],[Start]:[Start]],AY$5&lt;=Milestones[[#This Row],[End]:[End]]),2,IF(AND(Milestones[[#This Row],[Category]:[Category]]="Milestone",AY$5&gt;=Milestones[[#This Row],[Start]:[Start]],AY$5&lt;=Milestones[[#This Row],[End]:[End]]),1,"")),"")</f>
        <v/>
      </c>
      <c r="AZ82" s="20" t="str">
        <f ca="1">IFERROR(IF(AND(Milestones[[#This Row],[Category]:[Category]]="Goal",AZ$5&gt;=Milestones[[#This Row],[Start]:[Start]],AZ$5&lt;=Milestones[[#This Row],[End]:[End]]),2,IF(AND(Milestones[[#This Row],[Category]:[Category]]="Milestone",AZ$5&gt;=Milestones[[#This Row],[Start]:[Start]],AZ$5&lt;=Milestones[[#This Row],[End]:[End]]),1,"")),"")</f>
        <v/>
      </c>
      <c r="BA82" s="20" t="str">
        <f ca="1">IFERROR(IF(AND(Milestones[[#This Row],[Category]:[Category]]="Goal",BA$5&gt;=Milestones[[#This Row],[Start]:[Start]],BA$5&lt;=Milestones[[#This Row],[End]:[End]]),2,IF(AND(Milestones[[#This Row],[Category]:[Category]]="Milestone",BA$5&gt;=Milestones[[#This Row],[Start]:[Start]],BA$5&lt;=Milestones[[#This Row],[End]:[End]]),1,"")),"")</f>
        <v/>
      </c>
      <c r="BB82" s="20" t="str">
        <f ca="1">IFERROR(IF(AND(Milestones[[#This Row],[Category]:[Category]]="Goal",BB$5&gt;=Milestones[[#This Row],[Start]:[Start]],BB$5&lt;=Milestones[[#This Row],[End]:[End]]),2,IF(AND(Milestones[[#This Row],[Category]:[Category]]="Milestone",BB$5&gt;=Milestones[[#This Row],[Start]:[Start]],BB$5&lt;=Milestones[[#This Row],[End]:[End]]),1,"")),"")</f>
        <v/>
      </c>
      <c r="BC82" s="20" t="str">
        <f ca="1">IFERROR(IF(AND(Milestones[[#This Row],[Category]:[Category]]="Goal",BC$5&gt;=Milestones[[#This Row],[Start]:[Start]],BC$5&lt;=Milestones[[#This Row],[End]:[End]]),2,IF(AND(Milestones[[#This Row],[Category]:[Category]]="Milestone",BC$5&gt;=Milestones[[#This Row],[Start]:[Start]],BC$5&lt;=Milestones[[#This Row],[End]:[End]]),1,"")),"")</f>
        <v/>
      </c>
      <c r="BD82" s="20" t="str">
        <f ca="1">IFERROR(IF(AND(Milestones[[#This Row],[Category]:[Category]]="Goal",BD$5&gt;=Milestones[[#This Row],[Start]:[Start]],BD$5&lt;=Milestones[[#This Row],[End]:[End]]),2,IF(AND(Milestones[[#This Row],[Category]:[Category]]="Milestone",BD$5&gt;=Milestones[[#This Row],[Start]:[Start]],BD$5&lt;=Milestones[[#This Row],[End]:[End]]),1,"")),"")</f>
        <v/>
      </c>
      <c r="BE82" s="20" t="str">
        <f ca="1">IFERROR(IF(AND(Milestones[[#This Row],[Category]:[Category]]="Goal",BE$5&gt;=Milestones[[#This Row],[Start]:[Start]],BE$5&lt;=Milestones[[#This Row],[End]:[End]]),2,IF(AND(Milestones[[#This Row],[Category]:[Category]]="Milestone",BE$5&gt;=Milestones[[#This Row],[Start]:[Start]],BE$5&lt;=Milestones[[#This Row],[End]:[End]]),1,"")),"")</f>
        <v/>
      </c>
      <c r="BF82" s="20" t="str">
        <f ca="1">IFERROR(IF(AND(Milestones[[#This Row],[Category]:[Category]]="Goal",BF$5&gt;=Milestones[[#This Row],[Start]:[Start]],BF$5&lt;=Milestones[[#This Row],[End]:[End]]),2,IF(AND(Milestones[[#This Row],[Category]:[Category]]="Milestone",BF$5&gt;=Milestones[[#This Row],[Start]:[Start]],BF$5&lt;=Milestones[[#This Row],[End]:[End]]),1,"")),"")</f>
        <v/>
      </c>
      <c r="BG82" s="20" t="str">
        <f ca="1">IFERROR(IF(AND(Milestones[[#This Row],[Category]:[Category]]="Goal",BG$5&gt;=Milestones[[#This Row],[Start]:[Start]],BG$5&lt;=Milestones[[#This Row],[End]:[End]]),2,IF(AND(Milestones[[#This Row],[Category]:[Category]]="Milestone",BG$5&gt;=Milestones[[#This Row],[Start]:[Start]],BG$5&lt;=Milestones[[#This Row],[End]:[End]]),1,"")),"")</f>
        <v/>
      </c>
      <c r="BH82" s="20" t="str">
        <f ca="1">IFERROR(IF(AND(Milestones[[#This Row],[Category]:[Category]]="Goal",BH$5&gt;=Milestones[[#This Row],[Start]:[Start]],BH$5&lt;=Milestones[[#This Row],[End]:[End]]),2,IF(AND(Milestones[[#This Row],[Category]:[Category]]="Milestone",BH$5&gt;=Milestones[[#This Row],[Start]:[Start]],BH$5&lt;=Milestones[[#This Row],[End]:[End]]),1,"")),"")</f>
        <v/>
      </c>
      <c r="BI82" s="20" t="str">
        <f ca="1">IFERROR(IF(AND(Milestones[[#This Row],[Category]:[Category]]="Goal",BI$5&gt;=Milestones[[#This Row],[Start]:[Start]],BI$5&lt;=Milestones[[#This Row],[End]:[End]]),2,IF(AND(Milestones[[#This Row],[Category]:[Category]]="Milestone",BI$5&gt;=Milestones[[#This Row],[Start]:[Start]],BI$5&lt;=Milestones[[#This Row],[End]:[End]]),1,"")),"")</f>
        <v/>
      </c>
      <c r="BJ82" s="20" t="str">
        <f ca="1">IFERROR(IF(AND(Milestones[[#This Row],[Category]:[Category]]="Goal",BJ$5&gt;=Milestones[[#This Row],[Start]:[Start]],BJ$5&lt;=Milestones[[#This Row],[End]:[End]]),2,IF(AND(Milestones[[#This Row],[Category]:[Category]]="Milestone",BJ$5&gt;=Milestones[[#This Row],[Start]:[Start]],BJ$5&lt;=Milestones[[#This Row],[End]:[End]]),1,"")),"")</f>
        <v/>
      </c>
      <c r="BK82" s="20" t="str">
        <f ca="1">IFERROR(IF(AND(Milestones[[#This Row],[Category]:[Category]]="Goal",BK$5&gt;=Milestones[[#This Row],[Start]:[Start]],BK$5&lt;=Milestones[[#This Row],[End]:[End]]),2,IF(AND(Milestones[[#This Row],[Category]:[Category]]="Milestone",BK$5&gt;=Milestones[[#This Row],[Start]:[Start]],BK$5&lt;=Milestones[[#This Row],[End]:[End]]),1,"")),"")</f>
        <v/>
      </c>
      <c r="BL82" s="20" t="str">
        <f ca="1">IFERROR(IF(AND(Milestones[[#This Row],[Category]:[Category]]="Goal",BL$5&gt;=Milestones[[#This Row],[Start]:[Start]],BL$5&lt;=Milestones[[#This Row],[End]:[End]]),2,IF(AND(Milestones[[#This Row],[Category]:[Category]]="Milestone",BL$5&gt;=Milestones[[#This Row],[Start]:[Start]],BL$5&lt;=Milestones[[#This Row],[End]:[End]]),1,"")),"")</f>
        <v/>
      </c>
      <c r="BM82" s="20" t="str">
        <f ca="1">IFERROR(IF(AND(Milestones[[#This Row],[Category]:[Category]]="Goal",BM$5&gt;=Milestones[[#This Row],[Start]:[Start]],BM$5&lt;=Milestones[[#This Row],[End]:[End]]),2,IF(AND(Milestones[[#This Row],[Category]:[Category]]="Milestone",BM$5&gt;=Milestones[[#This Row],[Start]:[Start]],BM$5&lt;=Milestones[[#This Row],[End]:[End]]),1,"")),"")</f>
        <v/>
      </c>
      <c r="BN82" s="20" t="str">
        <f ca="1">IFERROR(IF(AND(Milestones[[#This Row],[Category]:[Category]]="Goal",BN$5&gt;=Milestones[[#This Row],[Start]:[Start]],BN$5&lt;=Milestones[[#This Row],[End]:[End]]),2,IF(AND(Milestones[[#This Row],[Category]:[Category]]="Milestone",BN$5&gt;=Milestones[[#This Row],[Start]:[Start]],BN$5&lt;=Milestones[[#This Row],[End]:[End]]),1,"")),"")</f>
        <v/>
      </c>
      <c r="BO82" s="20" t="str">
        <f ca="1">IFERROR(IF(AND(Milestones[[#This Row],[Category]:[Category]]="Goal",BO$5&gt;=Milestones[[#This Row],[Start]:[Start]],BO$5&lt;=Milestones[[#This Row],[End]:[End]]),2,IF(AND(Milestones[[#This Row],[Category]:[Category]]="Milestone",BO$5&gt;=Milestones[[#This Row],[Start]:[Start]],BO$5&lt;=Milestones[[#This Row],[End]:[End]]),1,"")),"")</f>
        <v/>
      </c>
      <c r="BP82" s="20" t="str">
        <f ca="1">IFERROR(IF(AND(Milestones[[#This Row],[Category]:[Category]]="Goal",BP$5&gt;=Milestones[[#This Row],[Start]:[Start]],BP$5&lt;=Milestones[[#This Row],[End]:[End]]),2,IF(AND(Milestones[[#This Row],[Category]:[Category]]="Milestone",BP$5&gt;=Milestones[[#This Row],[Start]:[Start]],BP$5&lt;=Milestones[[#This Row],[End]:[End]]),1,"")),"")</f>
        <v/>
      </c>
      <c r="BQ82" s="20" t="str">
        <f ca="1">IFERROR(IF(AND(Milestones[[#This Row],[Category]:[Category]]="Goal",BQ$5&gt;=Milestones[[#This Row],[Start]:[Start]],BQ$5&lt;=Milestones[[#This Row],[End]:[End]]),2,IF(AND(Milestones[[#This Row],[Category]:[Category]]="Milestone",BQ$5&gt;=Milestones[[#This Row],[Start]:[Start]],BQ$5&lt;=Milestones[[#This Row],[End]:[End]]),1,"")),"")</f>
        <v/>
      </c>
      <c r="BR82" s="20" t="str">
        <f ca="1">IFERROR(IF(AND(Milestones[[#This Row],[Category]:[Category]]="Goal",BR$5&gt;=Milestones[[#This Row],[Start]:[Start]],BR$5&lt;=Milestones[[#This Row],[End]:[End]]),2,IF(AND(Milestones[[#This Row],[Category]:[Category]]="Milestone",BR$5&gt;=Milestones[[#This Row],[Start]:[Start]],BR$5&lt;=Milestones[[#This Row],[End]:[End]]),1,"")),"")</f>
        <v/>
      </c>
      <c r="BS82" s="20" t="str">
        <f ca="1">IFERROR(IF(AND(Milestones[[#This Row],[Category]:[Category]]="Goal",BS$5&gt;=Milestones[[#This Row],[Start]:[Start]],BS$5&lt;=Milestones[[#This Row],[End]:[End]]),2,IF(AND(Milestones[[#This Row],[Category]:[Category]]="Milestone",BS$5&gt;=Milestones[[#This Row],[Start]:[Start]],BS$5&lt;=Milestones[[#This Row],[End]:[End]]),1,"")),"")</f>
        <v/>
      </c>
      <c r="BT82" s="20" t="str">
        <f ca="1">IFERROR(IF(AND(Milestones[[#This Row],[Category]:[Category]]="Goal",BT$5&gt;=Milestones[[#This Row],[Start]:[Start]],BT$5&lt;=Milestones[[#This Row],[End]:[End]]),2,IF(AND(Milestones[[#This Row],[Category]:[Category]]="Milestone",BT$5&gt;=Milestones[[#This Row],[Start]:[Start]],BT$5&lt;=Milestones[[#This Row],[End]:[End]]),1,"")),"")</f>
        <v/>
      </c>
      <c r="BU82" s="20" t="str">
        <f ca="1">IFERROR(IF(AND(Milestones[[#This Row],[Category]:[Category]]="Goal",BU$5&gt;=Milestones[[#This Row],[Start]:[Start]],BU$5&lt;=Milestones[[#This Row],[End]:[End]]),2,IF(AND(Milestones[[#This Row],[Category]:[Category]]="Milestone",BU$5&gt;=Milestones[[#This Row],[Start]:[Start]],BU$5&lt;=Milestones[[#This Row],[End]:[End]]),1,"")),"")</f>
        <v/>
      </c>
      <c r="BV82" s="20" t="str">
        <f ca="1">IFERROR(IF(AND(Milestones[[#This Row],[Category]:[Category]]="Goal",BV$5&gt;=Milestones[[#This Row],[Start]:[Start]],BV$5&lt;=Milestones[[#This Row],[End]:[End]]),2,IF(AND(Milestones[[#This Row],[Category]:[Category]]="Milestone",BV$5&gt;=Milestones[[#This Row],[Start]:[Start]],BV$5&lt;=Milestones[[#This Row],[End]:[End]]),1,"")),"")</f>
        <v/>
      </c>
      <c r="BW82" s="20" t="str">
        <f ca="1">IFERROR(IF(AND(Milestones[[#This Row],[Category]:[Category]]="Goal",BW$5&gt;=Milestones[[#This Row],[Start]:[Start]],BW$5&lt;=Milestones[[#This Row],[End]:[End]]),2,IF(AND(Milestones[[#This Row],[Category]:[Category]]="Milestone",BW$5&gt;=Milestones[[#This Row],[Start]:[Start]],BW$5&lt;=Milestones[[#This Row],[End]:[End]]),1,"")),"")</f>
        <v/>
      </c>
      <c r="BX82" s="20" t="str">
        <f ca="1">IFERROR(IF(AND(Milestones[[#This Row],[Category]:[Category]]="Goal",BX$5&gt;=Milestones[[#This Row],[Start]:[Start]],BX$5&lt;=Milestones[[#This Row],[End]:[End]]),2,IF(AND(Milestones[[#This Row],[Category]:[Category]]="Milestone",BX$5&gt;=Milestones[[#This Row],[Start]:[Start]],BX$5&lt;=Milestones[[#This Row],[End]:[End]]),1,"")),"")</f>
        <v/>
      </c>
      <c r="BY82" s="20" t="str">
        <f ca="1">IFERROR(IF(AND(Milestones[[#This Row],[Category]:[Category]]="Goal",BY$5&gt;=Milestones[[#This Row],[Start]:[Start]],BY$5&lt;=Milestones[[#This Row],[End]:[End]]),2,IF(AND(Milestones[[#This Row],[Category]:[Category]]="Milestone",BY$5&gt;=Milestones[[#This Row],[Start]:[Start]],BY$5&lt;=Milestones[[#This Row],[End]:[End]]),1,"")),"")</f>
        <v/>
      </c>
      <c r="BZ82" s="20" t="str">
        <f ca="1">IFERROR(IF(AND(Milestones[[#This Row],[Category]:[Category]]="Goal",BZ$5&gt;=Milestones[[#This Row],[Start]:[Start]],BZ$5&lt;=Milestones[[#This Row],[End]:[End]]),2,IF(AND(Milestones[[#This Row],[Category]:[Category]]="Milestone",BZ$5&gt;=Milestones[[#This Row],[Start]:[Start]],BZ$5&lt;=Milestones[[#This Row],[End]:[End]]),1,"")),"")</f>
        <v/>
      </c>
      <c r="CA82" s="20" t="str">
        <f ca="1">IFERROR(IF(AND(Milestones[[#This Row],[Category]:[Category]]="Goal",CA$5&gt;=Milestones[[#This Row],[Start]:[Start]],CA$5&lt;=Milestones[[#This Row],[End]:[End]]),2,IF(AND(Milestones[[#This Row],[Category]:[Category]]="Milestone",CA$5&gt;=Milestones[[#This Row],[Start]:[Start]],CA$5&lt;=Milestones[[#This Row],[End]:[End]]),1,"")),"")</f>
        <v/>
      </c>
      <c r="CB82" s="20" t="str">
        <f ca="1">IFERROR(IF(AND(Milestones[[#This Row],[Category]:[Category]]="Goal",CB$5&gt;=Milestones[[#This Row],[Start]:[Start]],CB$5&lt;=Milestones[[#This Row],[End]:[End]]),2,IF(AND(Milestones[[#This Row],[Category]:[Category]]="Milestone",CB$5&gt;=Milestones[[#This Row],[Start]:[Start]],CB$5&lt;=Milestones[[#This Row],[End]:[End]]),1,"")),"")</f>
        <v/>
      </c>
      <c r="CC82" s="20" t="str">
        <f ca="1">IFERROR(IF(AND(Milestones[[#This Row],[Category]:[Category]]="Goal",CC$5&gt;=Milestones[[#This Row],[Start]:[Start]],CC$5&lt;=Milestones[[#This Row],[End]:[End]]),2,IF(AND(Milestones[[#This Row],[Category]:[Category]]="Milestone",CC$5&gt;=Milestones[[#This Row],[Start]:[Start]],CC$5&lt;=Milestones[[#This Row],[End]:[End]]),1,"")),"")</f>
        <v/>
      </c>
      <c r="CD82" s="20" t="str">
        <f ca="1">IFERROR(IF(AND(Milestones[[#This Row],[Category]:[Category]]="Goal",CD$5&gt;=Milestones[[#This Row],[Start]:[Start]],CD$5&lt;=Milestones[[#This Row],[End]:[End]]),2,IF(AND(Milestones[[#This Row],[Category]:[Category]]="Milestone",CD$5&gt;=Milestones[[#This Row],[Start]:[Start]],CD$5&lt;=Milestones[[#This Row],[End]:[End]]),1,"")),"")</f>
        <v/>
      </c>
      <c r="CE82" s="20" t="str">
        <f ca="1">IFERROR(IF(AND(Milestones[[#This Row],[Category]:[Category]]="Goal",CE$5&gt;=Milestones[[#This Row],[Start]:[Start]],CE$5&lt;=Milestones[[#This Row],[End]:[End]]),2,IF(AND(Milestones[[#This Row],[Category]:[Category]]="Milestone",CE$5&gt;=Milestones[[#This Row],[Start]:[Start]],CE$5&lt;=Milestones[[#This Row],[End]:[End]]),1,"")),"")</f>
        <v/>
      </c>
      <c r="CF82" s="20" t="str">
        <f ca="1">IFERROR(IF(AND(Milestones[[#This Row],[Category]:[Category]]="Goal",CF$5&gt;=Milestones[[#This Row],[Start]:[Start]],CF$5&lt;=Milestones[[#This Row],[End]:[End]]),2,IF(AND(Milestones[[#This Row],[Category]:[Category]]="Milestone",CF$5&gt;=Milestones[[#This Row],[Start]:[Start]],CF$5&lt;=Milestones[[#This Row],[End]:[End]]),1,"")),"")</f>
        <v/>
      </c>
      <c r="CG82" s="20" t="str">
        <f ca="1">IFERROR(IF(AND(Milestones[[#This Row],[Category]:[Category]]="Goal",CG$5&gt;=Milestones[[#This Row],[Start]:[Start]],CG$5&lt;=Milestones[[#This Row],[End]:[End]]),2,IF(AND(Milestones[[#This Row],[Category]:[Category]]="Milestone",CG$5&gt;=Milestones[[#This Row],[Start]:[Start]],CG$5&lt;=Milestones[[#This Row],[End]:[End]]),1,"")),"")</f>
        <v/>
      </c>
      <c r="CH82" s="20" t="str">
        <f ca="1">IFERROR(IF(AND(Milestones[[#This Row],[Category]:[Category]]="Goal",CH$5&gt;=Milestones[[#This Row],[Start]:[Start]],CH$5&lt;=Milestones[[#This Row],[End]:[End]]),2,IF(AND(Milestones[[#This Row],[Category]:[Category]]="Milestone",CH$5&gt;=Milestones[[#This Row],[Start]:[Start]],CH$5&lt;=Milestones[[#This Row],[End]:[End]]),1,"")),"")</f>
        <v/>
      </c>
      <c r="CI82" s="20" t="str">
        <f ca="1">IFERROR(IF(AND(Milestones[[#This Row],[Category]:[Category]]="Goal",CI$5&gt;=Milestones[[#This Row],[Start]:[Start]],CI$5&lt;=Milestones[[#This Row],[End]:[End]]),2,IF(AND(Milestones[[#This Row],[Category]:[Category]]="Milestone",CI$5&gt;=Milestones[[#This Row],[Start]:[Start]],CI$5&lt;=Milestones[[#This Row],[End]:[End]]),1,"")),"")</f>
        <v/>
      </c>
      <c r="CJ82" s="20" t="str">
        <f ca="1">IFERROR(IF(AND(Milestones[[#This Row],[Category]:[Category]]="Goal",CJ$5&gt;=Milestones[[#This Row],[Start]:[Start]],CJ$5&lt;=Milestones[[#This Row],[End]:[End]]),2,IF(AND(Milestones[[#This Row],[Category]:[Category]]="Milestone",CJ$5&gt;=Milestones[[#This Row],[Start]:[Start]],CJ$5&lt;=Milestones[[#This Row],[End]:[End]]),1,"")),"")</f>
        <v/>
      </c>
      <c r="CK82" s="20" t="str">
        <f ca="1">IFERROR(IF(AND(Milestones[[#This Row],[Category]:[Category]]="Goal",CK$5&gt;=Milestones[[#This Row],[Start]:[Start]],CK$5&lt;=Milestones[[#This Row],[End]:[End]]),2,IF(AND(Milestones[[#This Row],[Category]:[Category]]="Milestone",CK$5&gt;=Milestones[[#This Row],[Start]:[Start]],CK$5&lt;=Milestones[[#This Row],[End]:[End]]),1,"")),"")</f>
        <v/>
      </c>
      <c r="CL82" s="20" t="str">
        <f ca="1">IFERROR(IF(AND(Milestones[[#This Row],[Category]:[Category]]="Goal",CL$5&gt;=Milestones[[#This Row],[Start]:[Start]],CL$5&lt;=Milestones[[#This Row],[End]:[End]]),2,IF(AND(Milestones[[#This Row],[Category]:[Category]]="Milestone",CL$5&gt;=Milestones[[#This Row],[Start]:[Start]],CL$5&lt;=Milestones[[#This Row],[End]:[End]]),1,"")),"")</f>
        <v/>
      </c>
      <c r="CM82" s="20" t="str">
        <f ca="1">IFERROR(IF(AND(Milestones[[#This Row],[Category]:[Category]]="Goal",CM$5&gt;=Milestones[[#This Row],[Start]:[Start]],CM$5&lt;=Milestones[[#This Row],[End]:[End]]),2,IF(AND(Milestones[[#This Row],[Category]:[Category]]="Milestone",CM$5&gt;=Milestones[[#This Row],[Start]:[Start]],CM$5&lt;=Milestones[[#This Row],[End]:[End]]),1,"")),"")</f>
        <v/>
      </c>
      <c r="CN82" s="20" t="str">
        <f ca="1">IFERROR(IF(AND(Milestones[[#This Row],[Category]:[Category]]="Goal",CN$5&gt;=Milestones[[#This Row],[Start]:[Start]],CN$5&lt;=Milestones[[#This Row],[End]:[End]]),2,IF(AND(Milestones[[#This Row],[Category]:[Category]]="Milestone",CN$5&gt;=Milestones[[#This Row],[Start]:[Start]],CN$5&lt;=Milestones[[#This Row],[End]:[End]]),1,"")),"")</f>
        <v/>
      </c>
      <c r="CO82" s="20" t="str">
        <f ca="1">IFERROR(IF(AND(Milestones[[#This Row],[Category]:[Category]]="Goal",CO$5&gt;=Milestones[[#This Row],[Start]:[Start]],CO$5&lt;=Milestones[[#This Row],[End]:[End]]),2,IF(AND(Milestones[[#This Row],[Category]:[Category]]="Milestone",CO$5&gt;=Milestones[[#This Row],[Start]:[Start]],CO$5&lt;=Milestones[[#This Row],[End]:[End]]),1,"")),"")</f>
        <v/>
      </c>
      <c r="CP82" s="20" t="str">
        <f ca="1">IFERROR(IF(AND(Milestones[[#This Row],[Category]:[Category]]="Goal",CP$5&gt;=Milestones[[#This Row],[Start]:[Start]],CP$5&lt;=Milestones[[#This Row],[End]:[End]]),2,IF(AND(Milestones[[#This Row],[Category]:[Category]]="Milestone",CP$5&gt;=Milestones[[#This Row],[Start]:[Start]],CP$5&lt;=Milestones[[#This Row],[End]:[End]]),1,"")),"")</f>
        <v/>
      </c>
      <c r="CQ82" s="20" t="str">
        <f ca="1">IFERROR(IF(AND(Milestones[[#This Row],[Category]:[Category]]="Goal",CQ$5&gt;=Milestones[[#This Row],[Start]:[Start]],CQ$5&lt;=Milestones[[#This Row],[End]:[End]]),2,IF(AND(Milestones[[#This Row],[Category]:[Category]]="Milestone",CQ$5&gt;=Milestones[[#This Row],[Start]:[Start]],CQ$5&lt;=Milestones[[#This Row],[End]:[End]]),1,"")),"")</f>
        <v/>
      </c>
      <c r="CR82" s="20" t="str">
        <f ca="1">IFERROR(IF(AND(Milestones[[#This Row],[Category]:[Category]]="Goal",CR$5&gt;=Milestones[[#This Row],[Start]:[Start]],CR$5&lt;=Milestones[[#This Row],[End]:[End]]),2,IF(AND(Milestones[[#This Row],[Category]:[Category]]="Milestone",CR$5&gt;=Milestones[[#This Row],[Start]:[Start]],CR$5&lt;=Milestones[[#This Row],[End]:[End]]),1,"")),"")</f>
        <v/>
      </c>
      <c r="CS82" s="20" t="str">
        <f ca="1">IFERROR(IF(AND(Milestones[[#This Row],[Category]:[Category]]="Goal",CS$5&gt;=Milestones[[#This Row],[Start]:[Start]],CS$5&lt;=Milestones[[#This Row],[End]:[End]]),2,IF(AND(Milestones[[#This Row],[Category]:[Category]]="Milestone",CS$5&gt;=Milestones[[#This Row],[Start]:[Start]],CS$5&lt;=Milestones[[#This Row],[End]:[End]]),1,"")),"")</f>
        <v/>
      </c>
      <c r="CT82" s="20" t="str">
        <f ca="1">IFERROR(IF(AND(Milestones[[#This Row],[Category]:[Category]]="Goal",CT$5&gt;=Milestones[[#This Row],[Start]:[Start]],CT$5&lt;=Milestones[[#This Row],[End]:[End]]),2,IF(AND(Milestones[[#This Row],[Category]:[Category]]="Milestone",CT$5&gt;=Milestones[[#This Row],[Start]:[Start]],CT$5&lt;=Milestones[[#This Row],[End]:[End]]),1,"")),"")</f>
        <v/>
      </c>
      <c r="CU82" s="20" t="str">
        <f ca="1">IFERROR(IF(AND(Milestones[[#This Row],[Category]:[Category]]="Goal",CU$5&gt;=Milestones[[#This Row],[Start]:[Start]],CU$5&lt;=Milestones[[#This Row],[End]:[End]]),2,IF(AND(Milestones[[#This Row],[Category]:[Category]]="Milestone",CU$5&gt;=Milestones[[#This Row],[Start]:[Start]],CU$5&lt;=Milestones[[#This Row],[End]:[End]]),1,"")),"")</f>
        <v/>
      </c>
      <c r="CV82" s="20" t="str">
        <f ca="1">IFERROR(IF(AND(Milestones[[#This Row],[Category]:[Category]]="Goal",CV$5&gt;=Milestones[[#This Row],[Start]:[Start]],CV$5&lt;=Milestones[[#This Row],[End]:[End]]),2,IF(AND(Milestones[[#This Row],[Category]:[Category]]="Milestone",CV$5&gt;=Milestones[[#This Row],[Start]:[Start]],CV$5&lt;=Milestones[[#This Row],[End]:[End]]),1,"")),"")</f>
        <v/>
      </c>
      <c r="CW82" s="20" t="str">
        <f ca="1">IFERROR(IF(AND(Milestones[[#This Row],[Category]:[Category]]="Goal",CW$5&gt;=Milestones[[#This Row],[Start]:[Start]],CW$5&lt;=Milestones[[#This Row],[End]:[End]]),2,IF(AND(Milestones[[#This Row],[Category]:[Category]]="Milestone",CW$5&gt;=Milestones[[#This Row],[Start]:[Start]],CW$5&lt;=Milestones[[#This Row],[End]:[End]]),1,"")),"")</f>
        <v/>
      </c>
      <c r="CX82" s="20" t="str">
        <f ca="1">IFERROR(IF(AND(Milestones[[#This Row],[Category]:[Category]]="Goal",CX$5&gt;=Milestones[[#This Row],[Start]:[Start]],CX$5&lt;=Milestones[[#This Row],[End]:[End]]),2,IF(AND(Milestones[[#This Row],[Category]:[Category]]="Milestone",CX$5&gt;=Milestones[[#This Row],[Start]:[Start]],CX$5&lt;=Milestones[[#This Row],[End]:[End]]),1,"")),"")</f>
        <v/>
      </c>
      <c r="CY82" s="20" t="str">
        <f ca="1">IFERROR(IF(AND(Milestones[[#This Row],[Category]:[Category]]="Goal",CY$5&gt;=Milestones[[#This Row],[Start]:[Start]],CY$5&lt;=Milestones[[#This Row],[End]:[End]]),2,IF(AND(Milestones[[#This Row],[Category]:[Category]]="Milestone",CY$5&gt;=Milestones[[#This Row],[Start]:[Start]],CY$5&lt;=Milestones[[#This Row],[End]:[End]]),1,"")),"")</f>
        <v/>
      </c>
      <c r="CZ82" s="20" t="str">
        <f ca="1">IFERROR(IF(AND(Milestones[[#This Row],[Category]:[Category]]="Goal",CZ$5&gt;=Milestones[[#This Row],[Start]:[Start]],CZ$5&lt;=Milestones[[#This Row],[End]:[End]]),2,IF(AND(Milestones[[#This Row],[Category]:[Category]]="Milestone",CZ$5&gt;=Milestones[[#This Row],[Start]:[Start]],CZ$5&lt;=Milestones[[#This Row],[End]:[End]]),1,"")),"")</f>
        <v/>
      </c>
      <c r="DA82" s="20" t="str">
        <f ca="1">IFERROR(IF(AND(Milestones[[#This Row],[Category]:[Category]]="Goal",DA$5&gt;=Milestones[[#This Row],[Start]:[Start]],DA$5&lt;=Milestones[[#This Row],[End]:[End]]),2,IF(AND(Milestones[[#This Row],[Category]:[Category]]="Milestone",DA$5&gt;=Milestones[[#This Row],[Start]:[Start]],DA$5&lt;=Milestones[[#This Row],[End]:[End]]),1,"")),"")</f>
        <v/>
      </c>
      <c r="DB82" s="20" t="str">
        <f ca="1">IFERROR(IF(AND(Milestones[[#This Row],[Category]:[Category]]="Goal",DB$5&gt;=Milestones[[#This Row],[Start]:[Start]],DB$5&lt;=Milestones[[#This Row],[End]:[End]]),2,IF(AND(Milestones[[#This Row],[Category]:[Category]]="Milestone",DB$5&gt;=Milestones[[#This Row],[Start]:[Start]],DB$5&lt;=Milestones[[#This Row],[End]:[End]]),1,"")),"")</f>
        <v/>
      </c>
      <c r="DC82" s="20" t="str">
        <f ca="1">IFERROR(IF(AND(Milestones[[#This Row],[Category]:[Category]]="Goal",DC$5&gt;=Milestones[[#This Row],[Start]:[Start]],DC$5&lt;=Milestones[[#This Row],[End]:[End]]),2,IF(AND(Milestones[[#This Row],[Category]:[Category]]="Milestone",DC$5&gt;=Milestones[[#This Row],[Start]:[Start]],DC$5&lt;=Milestones[[#This Row],[End]:[End]]),1,"")),"")</f>
        <v/>
      </c>
      <c r="DD82" s="20" t="str">
        <f ca="1">IFERROR(IF(AND(Milestones[[#This Row],[Category]:[Category]]="Goal",DD$5&gt;=Milestones[[#This Row],[Start]:[Start]],DD$5&lt;=Milestones[[#This Row],[End]:[End]]),2,IF(AND(Milestones[[#This Row],[Category]:[Category]]="Milestone",DD$5&gt;=Milestones[[#This Row],[Start]:[Start]],DD$5&lt;=Milestones[[#This Row],[End]:[End]]),1,"")),"")</f>
        <v/>
      </c>
      <c r="DE82" s="20" t="str">
        <f ca="1">IFERROR(IF(AND(Milestones[[#This Row],[Category]:[Category]]="Goal",DE$5&gt;=Milestones[[#This Row],[Start]:[Start]],DE$5&lt;=Milestones[[#This Row],[End]:[End]]),2,IF(AND(Milestones[[#This Row],[Category]:[Category]]="Milestone",DE$5&gt;=Milestones[[#This Row],[Start]:[Start]],DE$5&lt;=Milestones[[#This Row],[End]:[End]]),1,"")),"")</f>
        <v/>
      </c>
      <c r="DF82" s="20" t="str">
        <f ca="1">IFERROR(IF(AND(Milestones[[#This Row],[Category]:[Category]]="Goal",DF$5&gt;=Milestones[[#This Row],[Start]:[Start]],DF$5&lt;=Milestones[[#This Row],[End]:[End]]),2,IF(AND(Milestones[[#This Row],[Category]:[Category]]="Milestone",DF$5&gt;=Milestones[[#This Row],[Start]:[Start]],DF$5&lt;=Milestones[[#This Row],[End]:[End]]),1,"")),"")</f>
        <v/>
      </c>
      <c r="DG82" s="20" t="str">
        <f ca="1">IFERROR(IF(AND(Milestones[[#This Row],[Category]:[Category]]="Goal",DG$5&gt;=Milestones[[#This Row],[Start]:[Start]],DG$5&lt;=Milestones[[#This Row],[End]:[End]]),2,IF(AND(Milestones[[#This Row],[Category]:[Category]]="Milestone",DG$5&gt;=Milestones[[#This Row],[Start]:[Start]],DG$5&lt;=Milestones[[#This Row],[End]:[End]]),1,"")),"")</f>
        <v/>
      </c>
      <c r="DH82" s="20" t="str">
        <f ca="1">IFERROR(IF(AND(Milestones[[#This Row],[Category]:[Category]]="Goal",DH$5&gt;=Milestones[[#This Row],[Start]:[Start]],DH$5&lt;=Milestones[[#This Row],[End]:[End]]),2,IF(AND(Milestones[[#This Row],[Category]:[Category]]="Milestone",DH$5&gt;=Milestones[[#This Row],[Start]:[Start]],DH$5&lt;=Milestones[[#This Row],[End]:[End]]),1,"")),"")</f>
        <v/>
      </c>
      <c r="DI82" s="20" t="str">
        <f ca="1">IFERROR(IF(AND(Milestones[[#This Row],[Category]:[Category]]="Goal",DI$5&gt;=Milestones[[#This Row],[Start]:[Start]],DI$5&lt;=Milestones[[#This Row],[End]:[End]]),2,IF(AND(Milestones[[#This Row],[Category]:[Category]]="Milestone",DI$5&gt;=Milestones[[#This Row],[Start]:[Start]],DI$5&lt;=Milestones[[#This Row],[End]:[End]]),1,"")),"")</f>
        <v/>
      </c>
      <c r="DJ82" s="20" t="str">
        <f ca="1">IFERROR(IF(AND(Milestones[[#This Row],[Category]:[Category]]="Goal",DJ$5&gt;=Milestones[[#This Row],[Start]:[Start]],DJ$5&lt;=Milestones[[#This Row],[End]:[End]]),2,IF(AND(Milestones[[#This Row],[Category]:[Category]]="Milestone",DJ$5&gt;=Milestones[[#This Row],[Start]:[Start]],DJ$5&lt;=Milestones[[#This Row],[End]:[End]]),1,"")),"")</f>
        <v/>
      </c>
      <c r="DK82" s="20" t="str">
        <f ca="1">IFERROR(IF(AND(Milestones[[#This Row],[Category]:[Category]]="Goal",DK$5&gt;=Milestones[[#This Row],[Start]:[Start]],DK$5&lt;=Milestones[[#This Row],[End]:[End]]),2,IF(AND(Milestones[[#This Row],[Category]:[Category]]="Milestone",DK$5&gt;=Milestones[[#This Row],[Start]:[Start]],DK$5&lt;=Milestones[[#This Row],[End]:[End]]),1,"")),"")</f>
        <v/>
      </c>
      <c r="DL82" s="20" t="str">
        <f ca="1">IFERROR(IF(AND(Milestones[[#This Row],[Category]:[Category]]="Goal",DL$5&gt;=Milestones[[#This Row],[Start]:[Start]],DL$5&lt;=Milestones[[#This Row],[End]:[End]]),2,IF(AND(Milestones[[#This Row],[Category]:[Category]]="Milestone",DL$5&gt;=Milestones[[#This Row],[Start]:[Start]],DL$5&lt;=Milestones[[#This Row],[End]:[End]]),1,"")),"")</f>
        <v/>
      </c>
      <c r="DM82" s="20" t="str">
        <f ca="1">IFERROR(IF(AND(Milestones[[#This Row],[Category]:[Category]]="Goal",DM$5&gt;=Milestones[[#This Row],[Start]:[Start]],DM$5&lt;=Milestones[[#This Row],[End]:[End]]),2,IF(AND(Milestones[[#This Row],[Category]:[Category]]="Milestone",DM$5&gt;=Milestones[[#This Row],[Start]:[Start]],DM$5&lt;=Milestones[[#This Row],[End]:[End]]),1,"")),"")</f>
        <v/>
      </c>
      <c r="DN82" s="20" t="str">
        <f ca="1">IFERROR(IF(AND(Milestones[[#This Row],[Category]:[Category]]="Goal",DN$5&gt;=Milestones[[#This Row],[Start]:[Start]],DN$5&lt;=Milestones[[#This Row],[End]:[End]]),2,IF(AND(Milestones[[#This Row],[Category]:[Category]]="Milestone",DN$5&gt;=Milestones[[#This Row],[Start]:[Start]],DN$5&lt;=Milestones[[#This Row],[End]:[End]]),1,"")),"")</f>
        <v/>
      </c>
      <c r="DO82" s="20" t="str">
        <f ca="1">IFERROR(IF(AND(Milestones[[#This Row],[Category]:[Category]]="Goal",DO$5&gt;=Milestones[[#This Row],[Start]:[Start]],DO$5&lt;=Milestones[[#This Row],[End]:[End]]),2,IF(AND(Milestones[[#This Row],[Category]:[Category]]="Milestone",DO$5&gt;=Milestones[[#This Row],[Start]:[Start]],DO$5&lt;=Milestones[[#This Row],[End]:[End]]),1,"")),"")</f>
        <v/>
      </c>
      <c r="DP82" s="20" t="str">
        <f ca="1">IFERROR(IF(AND(Milestones[[#This Row],[Category]:[Category]]="Goal",DP$5&gt;=Milestones[[#This Row],[Start]:[Start]],DP$5&lt;=Milestones[[#This Row],[End]:[End]]),2,IF(AND(Milestones[[#This Row],[Category]:[Category]]="Milestone",DP$5&gt;=Milestones[[#This Row],[Start]:[Start]],DP$5&lt;=Milestones[[#This Row],[End]:[End]]),1,"")),"")</f>
        <v/>
      </c>
      <c r="DQ82" s="20" t="str">
        <f ca="1">IFERROR(IF(AND(Milestones[[#This Row],[Category]:[Category]]="Goal",DQ$5&gt;=Milestones[[#This Row],[Start]:[Start]],DQ$5&lt;=Milestones[[#This Row],[End]:[End]]),2,IF(AND(Milestones[[#This Row],[Category]:[Category]]="Milestone",DQ$5&gt;=Milestones[[#This Row],[Start]:[Start]],DQ$5&lt;=Milestones[[#This Row],[End]:[End]]),1,"")),"")</f>
        <v/>
      </c>
      <c r="DR82" s="20" t="str">
        <f ca="1">IFERROR(IF(AND(Milestones[[#This Row],[Category]:[Category]]="Goal",DR$5&gt;=Milestones[[#This Row],[Start]:[Start]],DR$5&lt;=Milestones[[#This Row],[End]:[End]]),2,IF(AND(Milestones[[#This Row],[Category]:[Category]]="Milestone",DR$5&gt;=Milestones[[#This Row],[Start]:[Start]],DR$5&lt;=Milestones[[#This Row],[End]:[End]]),1,"")),"")</f>
        <v/>
      </c>
      <c r="DS82" s="20" t="str">
        <f ca="1">IFERROR(IF(AND(Milestones[[#This Row],[Category]:[Category]]="Goal",DS$5&gt;=Milestones[[#This Row],[Start]:[Start]],DS$5&lt;=Milestones[[#This Row],[End]:[End]]),2,IF(AND(Milestones[[#This Row],[Category]:[Category]]="Milestone",DS$5&gt;=Milestones[[#This Row],[Start]:[Start]],DS$5&lt;=Milestones[[#This Row],[End]:[End]]),1,"")),"")</f>
        <v/>
      </c>
      <c r="DT82" s="20" t="str">
        <f ca="1">IFERROR(IF(AND(Milestones[[#This Row],[Category]:[Category]]="Goal",DT$5&gt;=Milestones[[#This Row],[Start]:[Start]],DT$5&lt;=Milestones[[#This Row],[End]:[End]]),2,IF(AND(Milestones[[#This Row],[Category]:[Category]]="Milestone",DT$5&gt;=Milestones[[#This Row],[Start]:[Start]],DT$5&lt;=Milestones[[#This Row],[End]:[End]]),1,"")),"")</f>
        <v/>
      </c>
      <c r="DU82" s="20" t="str">
        <f ca="1">IFERROR(IF(AND(Milestones[[#This Row],[Category]:[Category]]="Goal",DU$5&gt;=Milestones[[#This Row],[Start]:[Start]],DU$5&lt;=Milestones[[#This Row],[End]:[End]]),2,IF(AND(Milestones[[#This Row],[Category]:[Category]]="Milestone",DU$5&gt;=Milestones[[#This Row],[Start]:[Start]],DU$5&lt;=Milestones[[#This Row],[End]:[End]]),1,"")),"")</f>
        <v/>
      </c>
      <c r="DV82" s="20" t="str">
        <f ca="1">IFERROR(IF(AND(Milestones[[#This Row],[Category]:[Category]]="Goal",DV$5&gt;=Milestones[[#This Row],[Start]:[Start]],DV$5&lt;=Milestones[[#This Row],[End]:[End]]),2,IF(AND(Milestones[[#This Row],[Category]:[Category]]="Milestone",DV$5&gt;=Milestones[[#This Row],[Start]:[Start]],DV$5&lt;=Milestones[[#This Row],[End]:[End]]),1,"")),"")</f>
        <v/>
      </c>
      <c r="DW82" s="20" t="str">
        <f ca="1">IFERROR(IF(AND(Milestones[[#This Row],[Category]:[Category]]="Goal",DW$5&gt;=Milestones[[#This Row],[Start]:[Start]],DW$5&lt;=Milestones[[#This Row],[End]:[End]]),2,IF(AND(Milestones[[#This Row],[Category]:[Category]]="Milestone",DW$5&gt;=Milestones[[#This Row],[Start]:[Start]],DW$5&lt;=Milestones[[#This Row],[End]:[End]]),1,"")),"")</f>
        <v/>
      </c>
      <c r="DX82" s="20" t="str">
        <f ca="1">IFERROR(IF(AND(Milestones[[#This Row],[Category]:[Category]]="Goal",DX$5&gt;=Milestones[[#This Row],[Start]:[Start]],DX$5&lt;=Milestones[[#This Row],[End]:[End]]),2,IF(AND(Milestones[[#This Row],[Category]:[Category]]="Milestone",DX$5&gt;=Milestones[[#This Row],[Start]:[Start]],DX$5&lt;=Milestones[[#This Row],[End]:[End]]),1,"")),"")</f>
        <v/>
      </c>
      <c r="DY82" s="20" t="str">
        <f ca="1">IFERROR(IF(AND(Milestones[[#This Row],[Category]:[Category]]="Goal",DY$5&gt;=Milestones[[#This Row],[Start]:[Start]],DY$5&lt;=Milestones[[#This Row],[End]:[End]]),2,IF(AND(Milestones[[#This Row],[Category]:[Category]]="Milestone",DY$5&gt;=Milestones[[#This Row],[Start]:[Start]],DY$5&lt;=Milestones[[#This Row],[End]:[End]]),1,"")),"")</f>
        <v/>
      </c>
      <c r="DZ82" s="20" t="str">
        <f ca="1">IFERROR(IF(AND(Milestones[[#This Row],[Category]:[Category]]="Goal",DZ$5&gt;=Milestones[[#This Row],[Start]:[Start]],DZ$5&lt;=Milestones[[#This Row],[End]:[End]]),2,IF(AND(Milestones[[#This Row],[Category]:[Category]]="Milestone",DZ$5&gt;=Milestones[[#This Row],[Start]:[Start]],DZ$5&lt;=Milestones[[#This Row],[End]:[End]]),1,"")),"")</f>
        <v/>
      </c>
      <c r="EA82" s="20" t="str">
        <f ca="1">IFERROR(IF(AND(Milestones[[#This Row],[Category]:[Category]]="Goal",EA$5&gt;=Milestones[[#This Row],[Start]:[Start]],EA$5&lt;=Milestones[[#This Row],[End]:[End]]),2,IF(AND(Milestones[[#This Row],[Category]:[Category]]="Milestone",EA$5&gt;=Milestones[[#This Row],[Start]:[Start]],EA$5&lt;=Milestones[[#This Row],[End]:[End]]),1,"")),"")</f>
        <v/>
      </c>
      <c r="EB82" s="20" t="str">
        <f ca="1">IFERROR(IF(AND(Milestones[[#This Row],[Category]:[Category]]="Goal",EB$5&gt;=Milestones[[#This Row],[Start]:[Start]],EB$5&lt;=Milestones[[#This Row],[End]:[End]]),2,IF(AND(Milestones[[#This Row],[Category]:[Category]]="Milestone",EB$5&gt;=Milestones[[#This Row],[Start]:[Start]],EB$5&lt;=Milestones[[#This Row],[End]:[End]]),1,"")),"")</f>
        <v/>
      </c>
      <c r="EC82" s="20" t="str">
        <f ca="1">IFERROR(IF(AND(Milestones[[#This Row],[Category]:[Category]]="Goal",EC$5&gt;=Milestones[[#This Row],[Start]:[Start]],EC$5&lt;=Milestones[[#This Row],[End]:[End]]),2,IF(AND(Milestones[[#This Row],[Category]:[Category]]="Milestone",EC$5&gt;=Milestones[[#This Row],[Start]:[Start]],EC$5&lt;=Milestones[[#This Row],[End]:[End]]),1,"")),"")</f>
        <v/>
      </c>
      <c r="ED82" s="20" t="str">
        <f ca="1">IFERROR(IF(AND(Milestones[[#This Row],[Category]:[Category]]="Goal",ED$5&gt;=Milestones[[#This Row],[Start]:[Start]],ED$5&lt;=Milestones[[#This Row],[End]:[End]]),2,IF(AND(Milestones[[#This Row],[Category]:[Category]]="Milestone",ED$5&gt;=Milestones[[#This Row],[Start]:[Start]],ED$5&lt;=Milestones[[#This Row],[End]:[End]]),1,"")),"")</f>
        <v/>
      </c>
      <c r="EE82" s="20" t="str">
        <f ca="1">IFERROR(IF(AND(Milestones[[#This Row],[Category]:[Category]]="Goal",EE$5&gt;=Milestones[[#This Row],[Start]:[Start]],EE$5&lt;=Milestones[[#This Row],[End]:[End]]),2,IF(AND(Milestones[[#This Row],[Category]:[Category]]="Milestone",EE$5&gt;=Milestones[[#This Row],[Start]:[Start]],EE$5&lt;=Milestones[[#This Row],[End]:[End]]),1,"")),"")</f>
        <v/>
      </c>
      <c r="EF82" s="20" t="str">
        <f ca="1">IFERROR(IF(AND(Milestones[[#This Row],[Category]:[Category]]="Goal",EF$5&gt;=Milestones[[#This Row],[Start]:[Start]],EF$5&lt;=Milestones[[#This Row],[End]:[End]]),2,IF(AND(Milestones[[#This Row],[Category]:[Category]]="Milestone",EF$5&gt;=Milestones[[#This Row],[Start]:[Start]],EF$5&lt;=Milestones[[#This Row],[End]:[End]]),1,"")),"")</f>
        <v/>
      </c>
      <c r="EG82" s="20" t="str">
        <f ca="1">IFERROR(IF(AND(Milestones[[#This Row],[Category]:[Category]]="Goal",EG$5&gt;=Milestones[[#This Row],[Start]:[Start]],EG$5&lt;=Milestones[[#This Row],[End]:[End]]),2,IF(AND(Milestones[[#This Row],[Category]:[Category]]="Milestone",EG$5&gt;=Milestones[[#This Row],[Start]:[Start]],EG$5&lt;=Milestones[[#This Row],[End]:[End]]),1,"")),"")</f>
        <v/>
      </c>
      <c r="EH82" s="20" t="str">
        <f ca="1">IFERROR(IF(AND(Milestones[[#This Row],[Category]:[Category]]="Goal",EH$5&gt;=Milestones[[#This Row],[Start]:[Start]],EH$5&lt;=Milestones[[#This Row],[End]:[End]]),2,IF(AND(Milestones[[#This Row],[Category]:[Category]]="Milestone",EH$5&gt;=Milestones[[#This Row],[Start]:[Start]],EH$5&lt;=Milestones[[#This Row],[End]:[End]]),1,"")),"")</f>
        <v/>
      </c>
      <c r="EI82" s="20" t="str">
        <f ca="1">IFERROR(IF(AND(Milestones[[#This Row],[Category]:[Category]]="Goal",EI$5&gt;=Milestones[[#This Row],[Start]:[Start]],EI$5&lt;=Milestones[[#This Row],[End]:[End]]),2,IF(AND(Milestones[[#This Row],[Category]:[Category]]="Milestone",EI$5&gt;=Milestones[[#This Row],[Start]:[Start]],EI$5&lt;=Milestones[[#This Row],[End]:[End]]),1,"")),"")</f>
        <v/>
      </c>
      <c r="EJ82" s="20" t="str">
        <f ca="1">IFERROR(IF(AND(Milestones[[#This Row],[Category]:[Category]]="Goal",EJ$5&gt;=Milestones[[#This Row],[Start]:[Start]],EJ$5&lt;=Milestones[[#This Row],[End]:[End]]),2,IF(AND(Milestones[[#This Row],[Category]:[Category]]="Milestone",EJ$5&gt;=Milestones[[#This Row],[Start]:[Start]],EJ$5&lt;=Milestones[[#This Row],[End]:[End]]),1,"")),"")</f>
        <v/>
      </c>
      <c r="EK82" s="20" t="str">
        <f ca="1">IFERROR(IF(AND(Milestones[[#This Row],[Category]:[Category]]="Goal",EK$5&gt;=Milestones[[#This Row],[Start]:[Start]],EK$5&lt;=Milestones[[#This Row],[End]:[End]]),2,IF(AND(Milestones[[#This Row],[Category]:[Category]]="Milestone",EK$5&gt;=Milestones[[#This Row],[Start]:[Start]],EK$5&lt;=Milestones[[#This Row],[End]:[End]]),1,"")),"")</f>
        <v/>
      </c>
      <c r="EL82" s="20" t="str">
        <f ca="1">IFERROR(IF(AND(Milestones[[#This Row],[Category]:[Category]]="Goal",EL$5&gt;=Milestones[[#This Row],[Start]:[Start]],EL$5&lt;=Milestones[[#This Row],[End]:[End]]),2,IF(AND(Milestones[[#This Row],[Category]:[Category]]="Milestone",EL$5&gt;=Milestones[[#This Row],[Start]:[Start]],EL$5&lt;=Milestones[[#This Row],[End]:[End]]),1,"")),"")</f>
        <v/>
      </c>
      <c r="EM82" s="20" t="str">
        <f ca="1">IFERROR(IF(AND(Milestones[[#This Row],[Category]:[Category]]="Goal",EM$5&gt;=Milestones[[#This Row],[Start]:[Start]],EM$5&lt;=Milestones[[#This Row],[End]:[End]]),2,IF(AND(Milestones[[#This Row],[Category]:[Category]]="Milestone",EM$5&gt;=Milestones[[#This Row],[Start]:[Start]],EM$5&lt;=Milestones[[#This Row],[End]:[End]]),1,"")),"")</f>
        <v/>
      </c>
      <c r="EN82" s="20" t="str">
        <f ca="1">IFERROR(IF(AND(Milestones[[#This Row],[Category]:[Category]]="Goal",EN$5&gt;=Milestones[[#This Row],[Start]:[Start]],EN$5&lt;=Milestones[[#This Row],[End]:[End]]),2,IF(AND(Milestones[[#This Row],[Category]:[Category]]="Milestone",EN$5&gt;=Milestones[[#This Row],[Start]:[Start]],EN$5&lt;=Milestones[[#This Row],[End]:[End]]),1,"")),"")</f>
        <v/>
      </c>
      <c r="EO82" s="20" t="str">
        <f ca="1">IFERROR(IF(AND(Milestones[[#This Row],[Category]:[Category]]="Goal",EO$5&gt;=Milestones[[#This Row],[Start]:[Start]],EO$5&lt;=Milestones[[#This Row],[End]:[End]]),2,IF(AND(Milestones[[#This Row],[Category]:[Category]]="Milestone",EO$5&gt;=Milestones[[#This Row],[Start]:[Start]],EO$5&lt;=Milestones[[#This Row],[End]:[End]]),1,"")),"")</f>
        <v/>
      </c>
      <c r="EP82" s="20" t="str">
        <f ca="1">IFERROR(IF(AND(Milestones[[#This Row],[Category]:[Category]]="Goal",EP$5&gt;=Milestones[[#This Row],[Start]:[Start]],EP$5&lt;=Milestones[[#This Row],[End]:[End]]),2,IF(AND(Milestones[[#This Row],[Category]:[Category]]="Milestone",EP$5&gt;=Milestones[[#This Row],[Start]:[Start]],EP$5&lt;=Milestones[[#This Row],[End]:[End]]),1,"")),"")</f>
        <v/>
      </c>
      <c r="EQ82" s="20" t="str">
        <f ca="1">IFERROR(IF(AND(Milestones[[#This Row],[Category]:[Category]]="Goal",EQ$5&gt;=Milestones[[#This Row],[Start]:[Start]],EQ$5&lt;=Milestones[[#This Row],[End]:[End]]),2,IF(AND(Milestones[[#This Row],[Category]:[Category]]="Milestone",EQ$5&gt;=Milestones[[#This Row],[Start]:[Start]],EQ$5&lt;=Milestones[[#This Row],[End]:[End]]),1,"")),"")</f>
        <v/>
      </c>
      <c r="ER82" s="20" t="str">
        <f ca="1">IFERROR(IF(AND(Milestones[[#This Row],[Category]:[Category]]="Goal",ER$5&gt;=Milestones[[#This Row],[Start]:[Start]],ER$5&lt;=Milestones[[#This Row],[End]:[End]]),2,IF(AND(Milestones[[#This Row],[Category]:[Category]]="Milestone",ER$5&gt;=Milestones[[#This Row],[Start]:[Start]],ER$5&lt;=Milestones[[#This Row],[End]:[End]]),1,"")),"")</f>
        <v/>
      </c>
    </row>
    <row r="83" spans="2:148" ht="15" customHeight="1" x14ac:dyDescent="0.3">
      <c r="B83" s="41">
        <f t="shared" si="74"/>
        <v>76</v>
      </c>
      <c r="C83" s="65"/>
      <c r="D83" s="61"/>
      <c r="E83" s="37"/>
      <c r="F83" s="64"/>
      <c r="G83" s="43"/>
      <c r="H83" s="35"/>
      <c r="I83" s="58" t="str">
        <f>IFERROR(IF(Milestones[[#This Row],[Activity]]="","",WORKDAY(IF(Milestones[[#This Row],[Predecessor]]="",IF(O82&lt;&gt;"", O82, L82),IF(INDEX(Milestones[Actual End],Milestones[[#This Row],[Predecessor]])&lt;&gt;"",INDEX(Milestones[Actual End],Milestones[[#This Row],[Predecessor]]),INDEX(Milestones[End],Milestones[[#This Row],[Predecessor]]))),Milestones[[#This Row],[Lag Days (Working Days)]],Table5[Holidays])),"")</f>
        <v/>
      </c>
      <c r="J83" s="70"/>
      <c r="K83" s="46">
        <f>IF(Milestones[[#This Row],[Responsible]]="",Milestones[[#This Row],[Effort (Working Days)]],IFERROR(ROUND(Milestones[[#This Row],[Effort (Working Days)]]/VLOOKUP(Milestones[[#This Row],[Responsible]],ProjectPersonnel[],2,FALSE)*4,0)/4,0))</f>
        <v>0</v>
      </c>
      <c r="L83" s="47" t="str">
        <f>IFERROR(WORKDAY(Milestones[[#This Row],[Start]],Milestones[[#This Row],[Task Duration]],Table5[Holidays]),"")</f>
        <v/>
      </c>
      <c r="M83" s="49"/>
      <c r="N83" s="49"/>
      <c r="O83" s="49"/>
      <c r="P83" s="72">
        <v>0</v>
      </c>
      <c r="Q83" s="13"/>
      <c r="R83" s="13"/>
      <c r="T83" s="20" t="str">
        <f ca="1">IFERROR(IF(AND(Milestones[[#This Row],[Category]:[Category]]="Goal",T$5&gt;=Milestones[[#This Row],[Start]:[Start]],T$5&lt;=Milestones[[#This Row],[End]:[End]]),2,IF(AND(Milestones[[#This Row],[Category]:[Category]]="Milestone",T$5&gt;=Milestones[[#This Row],[Start]:[Start]],T$5&lt;=Milestones[[#This Row],[End]:[End]]),1,"")),"")</f>
        <v/>
      </c>
      <c r="U83" s="20" t="str">
        <f ca="1">IFERROR(IF(AND(Milestones[[#This Row],[Category]:[Category]]="Goal",U$5&gt;=Milestones[[#This Row],[Start]:[Start]],U$5&lt;=Milestones[[#This Row],[End]:[End]]),2,IF(AND(Milestones[[#This Row],[Category]:[Category]]="Milestone",U$5&gt;=Milestones[[#This Row],[Start]:[Start]],U$5&lt;=Milestones[[#This Row],[End]:[End]]),1,"")),"")</f>
        <v/>
      </c>
      <c r="V83" s="20" t="str">
        <f ca="1">IFERROR(IF(AND(Milestones[[#This Row],[Category]:[Category]]="Goal",V$5&gt;=Milestones[[#This Row],[Start]:[Start]],V$5&lt;=Milestones[[#This Row],[End]:[End]]),2,IF(AND(Milestones[[#This Row],[Category]:[Category]]="Milestone",V$5&gt;=Milestones[[#This Row],[Start]:[Start]],V$5&lt;=Milestones[[#This Row],[End]:[End]]),1,"")),"")</f>
        <v/>
      </c>
      <c r="W83" s="20" t="str">
        <f ca="1">IFERROR(IF(AND(Milestones[[#This Row],[Category]:[Category]]="Goal",W$5&gt;=Milestones[[#This Row],[Start]:[Start]],W$5&lt;=Milestones[[#This Row],[End]:[End]]),2,IF(AND(Milestones[[#This Row],[Category]:[Category]]="Milestone",W$5&gt;=Milestones[[#This Row],[Start]:[Start]],W$5&lt;=Milestones[[#This Row],[End]:[End]]),1,"")),"")</f>
        <v/>
      </c>
      <c r="X83" s="20" t="str">
        <f ca="1">IFERROR(IF(AND(Milestones[[#This Row],[Category]:[Category]]="Goal",X$5&gt;=Milestones[[#This Row],[Start]:[Start]],X$5&lt;=Milestones[[#This Row],[End]:[End]]),2,IF(AND(Milestones[[#This Row],[Category]:[Category]]="Milestone",X$5&gt;=Milestones[[#This Row],[Start]:[Start]],X$5&lt;=Milestones[[#This Row],[End]:[End]]),1,"")),"")</f>
        <v/>
      </c>
      <c r="Y83" s="20" t="str">
        <f ca="1">IFERROR(IF(AND(Milestones[[#This Row],[Category]:[Category]]="Goal",Y$5&gt;=Milestones[[#This Row],[Start]:[Start]],Y$5&lt;=Milestones[[#This Row],[End]:[End]]),2,IF(AND(Milestones[[#This Row],[Category]:[Category]]="Milestone",Y$5&gt;=Milestones[[#This Row],[Start]:[Start]],Y$5&lt;=Milestones[[#This Row],[End]:[End]]),1,"")),"")</f>
        <v/>
      </c>
      <c r="Z83" s="20" t="str">
        <f ca="1">IFERROR(IF(AND(Milestones[[#This Row],[Category]:[Category]]="Goal",Z$5&gt;=Milestones[[#This Row],[Start]:[Start]],Z$5&lt;=Milestones[[#This Row],[End]:[End]]),2,IF(AND(Milestones[[#This Row],[Category]:[Category]]="Milestone",Z$5&gt;=Milestones[[#This Row],[Start]:[Start]],Z$5&lt;=Milestones[[#This Row],[End]:[End]]),1,"")),"")</f>
        <v/>
      </c>
      <c r="AA83" s="20" t="str">
        <f ca="1">IFERROR(IF(AND(Milestones[[#This Row],[Category]:[Category]]="Goal",AA$5&gt;=Milestones[[#This Row],[Start]:[Start]],AA$5&lt;=Milestones[[#This Row],[End]:[End]]),2,IF(AND(Milestones[[#This Row],[Category]:[Category]]="Milestone",AA$5&gt;=Milestones[[#This Row],[Start]:[Start]],AA$5&lt;=Milestones[[#This Row],[End]:[End]]),1,"")),"")</f>
        <v/>
      </c>
      <c r="AB83" s="20" t="str">
        <f ca="1">IFERROR(IF(AND(Milestones[[#This Row],[Category]:[Category]]="Goal",AB$5&gt;=Milestones[[#This Row],[Start]:[Start]],AB$5&lt;=Milestones[[#This Row],[End]:[End]]),2,IF(AND(Milestones[[#This Row],[Category]:[Category]]="Milestone",AB$5&gt;=Milestones[[#This Row],[Start]:[Start]],AB$5&lt;=Milestones[[#This Row],[End]:[End]]),1,"")),"")</f>
        <v/>
      </c>
      <c r="AC83" s="20" t="str">
        <f ca="1">IFERROR(IF(AND(Milestones[[#This Row],[Category]:[Category]]="Goal",AC$5&gt;=Milestones[[#This Row],[Start]:[Start]],AC$5&lt;=Milestones[[#This Row],[End]:[End]]),2,IF(AND(Milestones[[#This Row],[Category]:[Category]]="Milestone",AC$5&gt;=Milestones[[#This Row],[Start]:[Start]],AC$5&lt;=Milestones[[#This Row],[End]:[End]]),1,"")),"")</f>
        <v/>
      </c>
      <c r="AD83" s="20" t="str">
        <f ca="1">IFERROR(IF(AND(Milestones[[#This Row],[Category]:[Category]]="Goal",AD$5&gt;=Milestones[[#This Row],[Start]:[Start]],AD$5&lt;=Milestones[[#This Row],[End]:[End]]),2,IF(AND(Milestones[[#This Row],[Category]:[Category]]="Milestone",AD$5&gt;=Milestones[[#This Row],[Start]:[Start]],AD$5&lt;=Milestones[[#This Row],[End]:[End]]),1,"")),"")</f>
        <v/>
      </c>
      <c r="AE83" s="20" t="str">
        <f ca="1">IFERROR(IF(AND(Milestones[[#This Row],[Category]:[Category]]="Goal",AE$5&gt;=Milestones[[#This Row],[Start]:[Start]],AE$5&lt;=Milestones[[#This Row],[End]:[End]]),2,IF(AND(Milestones[[#This Row],[Category]:[Category]]="Milestone",AE$5&gt;=Milestones[[#This Row],[Start]:[Start]],AE$5&lt;=Milestones[[#This Row],[End]:[End]]),1,"")),"")</f>
        <v/>
      </c>
      <c r="AF83" s="20" t="str">
        <f ca="1">IFERROR(IF(AND(Milestones[[#This Row],[Category]:[Category]]="Goal",AF$5&gt;=Milestones[[#This Row],[Start]:[Start]],AF$5&lt;=Milestones[[#This Row],[End]:[End]]),2,IF(AND(Milestones[[#This Row],[Category]:[Category]]="Milestone",AF$5&gt;=Milestones[[#This Row],[Start]:[Start]],AF$5&lt;=Milestones[[#This Row],[End]:[End]]),1,"")),"")</f>
        <v/>
      </c>
      <c r="AG83" s="20" t="str">
        <f ca="1">IFERROR(IF(AND(Milestones[[#This Row],[Category]:[Category]]="Goal",AG$5&gt;=Milestones[[#This Row],[Start]:[Start]],AG$5&lt;=Milestones[[#This Row],[End]:[End]]),2,IF(AND(Milestones[[#This Row],[Category]:[Category]]="Milestone",AG$5&gt;=Milestones[[#This Row],[Start]:[Start]],AG$5&lt;=Milestones[[#This Row],[End]:[End]]),1,"")),"")</f>
        <v/>
      </c>
      <c r="AH83" s="20" t="str">
        <f ca="1">IFERROR(IF(AND(Milestones[[#This Row],[Category]:[Category]]="Goal",AH$5&gt;=Milestones[[#This Row],[Start]:[Start]],AH$5&lt;=Milestones[[#This Row],[End]:[End]]),2,IF(AND(Milestones[[#This Row],[Category]:[Category]]="Milestone",AH$5&gt;=Milestones[[#This Row],[Start]:[Start]],AH$5&lt;=Milestones[[#This Row],[End]:[End]]),1,"")),"")</f>
        <v/>
      </c>
      <c r="AI83" s="20" t="str">
        <f ca="1">IFERROR(IF(AND(Milestones[[#This Row],[Category]:[Category]]="Goal",AI$5&gt;=Milestones[[#This Row],[Start]:[Start]],AI$5&lt;=Milestones[[#This Row],[End]:[End]]),2,IF(AND(Milestones[[#This Row],[Category]:[Category]]="Milestone",AI$5&gt;=Milestones[[#This Row],[Start]:[Start]],AI$5&lt;=Milestones[[#This Row],[End]:[End]]),1,"")),"")</f>
        <v/>
      </c>
      <c r="AJ83" s="20" t="str">
        <f ca="1">IFERROR(IF(AND(Milestones[[#This Row],[Category]:[Category]]="Goal",AJ$5&gt;=Milestones[[#This Row],[Start]:[Start]],AJ$5&lt;=Milestones[[#This Row],[End]:[End]]),2,IF(AND(Milestones[[#This Row],[Category]:[Category]]="Milestone",AJ$5&gt;=Milestones[[#This Row],[Start]:[Start]],AJ$5&lt;=Milestones[[#This Row],[End]:[End]]),1,"")),"")</f>
        <v/>
      </c>
      <c r="AK83" s="20" t="str">
        <f ca="1">IFERROR(IF(AND(Milestones[[#This Row],[Category]:[Category]]="Goal",AK$5&gt;=Milestones[[#This Row],[Start]:[Start]],AK$5&lt;=Milestones[[#This Row],[End]:[End]]),2,IF(AND(Milestones[[#This Row],[Category]:[Category]]="Milestone",AK$5&gt;=Milestones[[#This Row],[Start]:[Start]],AK$5&lt;=Milestones[[#This Row],[End]:[End]]),1,"")),"")</f>
        <v/>
      </c>
      <c r="AL83" s="20" t="str">
        <f ca="1">IFERROR(IF(AND(Milestones[[#This Row],[Category]:[Category]]="Goal",AL$5&gt;=Milestones[[#This Row],[Start]:[Start]],AL$5&lt;=Milestones[[#This Row],[End]:[End]]),2,IF(AND(Milestones[[#This Row],[Category]:[Category]]="Milestone",AL$5&gt;=Milestones[[#This Row],[Start]:[Start]],AL$5&lt;=Milestones[[#This Row],[End]:[End]]),1,"")),"")</f>
        <v/>
      </c>
      <c r="AM83" s="20" t="str">
        <f ca="1">IFERROR(IF(AND(Milestones[[#This Row],[Category]:[Category]]="Goal",AM$5&gt;=Milestones[[#This Row],[Start]:[Start]],AM$5&lt;=Milestones[[#This Row],[End]:[End]]),2,IF(AND(Milestones[[#This Row],[Category]:[Category]]="Milestone",AM$5&gt;=Milestones[[#This Row],[Start]:[Start]],AM$5&lt;=Milestones[[#This Row],[End]:[End]]),1,"")),"")</f>
        <v/>
      </c>
      <c r="AN83" s="20" t="str">
        <f ca="1">IFERROR(IF(AND(Milestones[[#This Row],[Category]:[Category]]="Goal",AN$5&gt;=Milestones[[#This Row],[Start]:[Start]],AN$5&lt;=Milestones[[#This Row],[End]:[End]]),2,IF(AND(Milestones[[#This Row],[Category]:[Category]]="Milestone",AN$5&gt;=Milestones[[#This Row],[Start]:[Start]],AN$5&lt;=Milestones[[#This Row],[End]:[End]]),1,"")),"")</f>
        <v/>
      </c>
      <c r="AO83" s="20" t="str">
        <f ca="1">IFERROR(IF(AND(Milestones[[#This Row],[Category]:[Category]]="Goal",AO$5&gt;=Milestones[[#This Row],[Start]:[Start]],AO$5&lt;=Milestones[[#This Row],[End]:[End]]),2,IF(AND(Milestones[[#This Row],[Category]:[Category]]="Milestone",AO$5&gt;=Milestones[[#This Row],[Start]:[Start]],AO$5&lt;=Milestones[[#This Row],[End]:[End]]),1,"")),"")</f>
        <v/>
      </c>
      <c r="AP83" s="20" t="str">
        <f ca="1">IFERROR(IF(AND(Milestones[[#This Row],[Category]:[Category]]="Goal",AP$5&gt;=Milestones[[#This Row],[Start]:[Start]],AP$5&lt;=Milestones[[#This Row],[End]:[End]]),2,IF(AND(Milestones[[#This Row],[Category]:[Category]]="Milestone",AP$5&gt;=Milestones[[#This Row],[Start]:[Start]],AP$5&lt;=Milestones[[#This Row],[End]:[End]]),1,"")),"")</f>
        <v/>
      </c>
      <c r="AQ83" s="20" t="str">
        <f ca="1">IFERROR(IF(AND(Milestones[[#This Row],[Category]:[Category]]="Goal",AQ$5&gt;=Milestones[[#This Row],[Start]:[Start]],AQ$5&lt;=Milestones[[#This Row],[End]:[End]]),2,IF(AND(Milestones[[#This Row],[Category]:[Category]]="Milestone",AQ$5&gt;=Milestones[[#This Row],[Start]:[Start]],AQ$5&lt;=Milestones[[#This Row],[End]:[End]]),1,"")),"")</f>
        <v/>
      </c>
      <c r="AR83" s="20" t="str">
        <f ca="1">IFERROR(IF(AND(Milestones[[#This Row],[Category]:[Category]]="Goal",AR$5&gt;=Milestones[[#This Row],[Start]:[Start]],AR$5&lt;=Milestones[[#This Row],[End]:[End]]),2,IF(AND(Milestones[[#This Row],[Category]:[Category]]="Milestone",AR$5&gt;=Milestones[[#This Row],[Start]:[Start]],AR$5&lt;=Milestones[[#This Row],[End]:[End]]),1,"")),"")</f>
        <v/>
      </c>
      <c r="AS83" s="20" t="str">
        <f ca="1">IFERROR(IF(AND(Milestones[[#This Row],[Category]:[Category]]="Goal",AS$5&gt;=Milestones[[#This Row],[Start]:[Start]],AS$5&lt;=Milestones[[#This Row],[End]:[End]]),2,IF(AND(Milestones[[#This Row],[Category]:[Category]]="Milestone",AS$5&gt;=Milestones[[#This Row],[Start]:[Start]],AS$5&lt;=Milestones[[#This Row],[End]:[End]]),1,"")),"")</f>
        <v/>
      </c>
      <c r="AT83" s="20" t="str">
        <f ca="1">IFERROR(IF(AND(Milestones[[#This Row],[Category]:[Category]]="Goal",AT$5&gt;=Milestones[[#This Row],[Start]:[Start]],AT$5&lt;=Milestones[[#This Row],[End]:[End]]),2,IF(AND(Milestones[[#This Row],[Category]:[Category]]="Milestone",AT$5&gt;=Milestones[[#This Row],[Start]:[Start]],AT$5&lt;=Milestones[[#This Row],[End]:[End]]),1,"")),"")</f>
        <v/>
      </c>
      <c r="AU83" s="20" t="str">
        <f ca="1">IFERROR(IF(AND(Milestones[[#This Row],[Category]:[Category]]="Goal",AU$5&gt;=Milestones[[#This Row],[Start]:[Start]],AU$5&lt;=Milestones[[#This Row],[End]:[End]]),2,IF(AND(Milestones[[#This Row],[Category]:[Category]]="Milestone",AU$5&gt;=Milestones[[#This Row],[Start]:[Start]],AU$5&lt;=Milestones[[#This Row],[End]:[End]]),1,"")),"")</f>
        <v/>
      </c>
      <c r="AV83" s="20" t="str">
        <f ca="1">IFERROR(IF(AND(Milestones[[#This Row],[Category]:[Category]]="Goal",AV$5&gt;=Milestones[[#This Row],[Start]:[Start]],AV$5&lt;=Milestones[[#This Row],[End]:[End]]),2,IF(AND(Milestones[[#This Row],[Category]:[Category]]="Milestone",AV$5&gt;=Milestones[[#This Row],[Start]:[Start]],AV$5&lt;=Milestones[[#This Row],[End]:[End]]),1,"")),"")</f>
        <v/>
      </c>
      <c r="AW83" s="20" t="str">
        <f ca="1">IFERROR(IF(AND(Milestones[[#This Row],[Category]:[Category]]="Goal",AW$5&gt;=Milestones[[#This Row],[Start]:[Start]],AW$5&lt;=Milestones[[#This Row],[End]:[End]]),2,IF(AND(Milestones[[#This Row],[Category]:[Category]]="Milestone",AW$5&gt;=Milestones[[#This Row],[Start]:[Start]],AW$5&lt;=Milestones[[#This Row],[End]:[End]]),1,"")),"")</f>
        <v/>
      </c>
      <c r="AX83" s="20" t="str">
        <f ca="1">IFERROR(IF(AND(Milestones[[#This Row],[Category]:[Category]]="Goal",AX$5&gt;=Milestones[[#This Row],[Start]:[Start]],AX$5&lt;=Milestones[[#This Row],[End]:[End]]),2,IF(AND(Milestones[[#This Row],[Category]:[Category]]="Milestone",AX$5&gt;=Milestones[[#This Row],[Start]:[Start]],AX$5&lt;=Milestones[[#This Row],[End]:[End]]),1,"")),"")</f>
        <v/>
      </c>
      <c r="AY83" s="20" t="str">
        <f ca="1">IFERROR(IF(AND(Milestones[[#This Row],[Category]:[Category]]="Goal",AY$5&gt;=Milestones[[#This Row],[Start]:[Start]],AY$5&lt;=Milestones[[#This Row],[End]:[End]]),2,IF(AND(Milestones[[#This Row],[Category]:[Category]]="Milestone",AY$5&gt;=Milestones[[#This Row],[Start]:[Start]],AY$5&lt;=Milestones[[#This Row],[End]:[End]]),1,"")),"")</f>
        <v/>
      </c>
      <c r="AZ83" s="20" t="str">
        <f ca="1">IFERROR(IF(AND(Milestones[[#This Row],[Category]:[Category]]="Goal",AZ$5&gt;=Milestones[[#This Row],[Start]:[Start]],AZ$5&lt;=Milestones[[#This Row],[End]:[End]]),2,IF(AND(Milestones[[#This Row],[Category]:[Category]]="Milestone",AZ$5&gt;=Milestones[[#This Row],[Start]:[Start]],AZ$5&lt;=Milestones[[#This Row],[End]:[End]]),1,"")),"")</f>
        <v/>
      </c>
      <c r="BA83" s="20" t="str">
        <f ca="1">IFERROR(IF(AND(Milestones[[#This Row],[Category]:[Category]]="Goal",BA$5&gt;=Milestones[[#This Row],[Start]:[Start]],BA$5&lt;=Milestones[[#This Row],[End]:[End]]),2,IF(AND(Milestones[[#This Row],[Category]:[Category]]="Milestone",BA$5&gt;=Milestones[[#This Row],[Start]:[Start]],BA$5&lt;=Milestones[[#This Row],[End]:[End]]),1,"")),"")</f>
        <v/>
      </c>
      <c r="BB83" s="20" t="str">
        <f ca="1">IFERROR(IF(AND(Milestones[[#This Row],[Category]:[Category]]="Goal",BB$5&gt;=Milestones[[#This Row],[Start]:[Start]],BB$5&lt;=Milestones[[#This Row],[End]:[End]]),2,IF(AND(Milestones[[#This Row],[Category]:[Category]]="Milestone",BB$5&gt;=Milestones[[#This Row],[Start]:[Start]],BB$5&lt;=Milestones[[#This Row],[End]:[End]]),1,"")),"")</f>
        <v/>
      </c>
      <c r="BC83" s="20" t="str">
        <f ca="1">IFERROR(IF(AND(Milestones[[#This Row],[Category]:[Category]]="Goal",BC$5&gt;=Milestones[[#This Row],[Start]:[Start]],BC$5&lt;=Milestones[[#This Row],[End]:[End]]),2,IF(AND(Milestones[[#This Row],[Category]:[Category]]="Milestone",BC$5&gt;=Milestones[[#This Row],[Start]:[Start]],BC$5&lt;=Milestones[[#This Row],[End]:[End]]),1,"")),"")</f>
        <v/>
      </c>
      <c r="BD83" s="20" t="str">
        <f ca="1">IFERROR(IF(AND(Milestones[[#This Row],[Category]:[Category]]="Goal",BD$5&gt;=Milestones[[#This Row],[Start]:[Start]],BD$5&lt;=Milestones[[#This Row],[End]:[End]]),2,IF(AND(Milestones[[#This Row],[Category]:[Category]]="Milestone",BD$5&gt;=Milestones[[#This Row],[Start]:[Start]],BD$5&lt;=Milestones[[#This Row],[End]:[End]]),1,"")),"")</f>
        <v/>
      </c>
      <c r="BE83" s="20" t="str">
        <f ca="1">IFERROR(IF(AND(Milestones[[#This Row],[Category]:[Category]]="Goal",BE$5&gt;=Milestones[[#This Row],[Start]:[Start]],BE$5&lt;=Milestones[[#This Row],[End]:[End]]),2,IF(AND(Milestones[[#This Row],[Category]:[Category]]="Milestone",BE$5&gt;=Milestones[[#This Row],[Start]:[Start]],BE$5&lt;=Milestones[[#This Row],[End]:[End]]),1,"")),"")</f>
        <v/>
      </c>
      <c r="BF83" s="20" t="str">
        <f ca="1">IFERROR(IF(AND(Milestones[[#This Row],[Category]:[Category]]="Goal",BF$5&gt;=Milestones[[#This Row],[Start]:[Start]],BF$5&lt;=Milestones[[#This Row],[End]:[End]]),2,IF(AND(Milestones[[#This Row],[Category]:[Category]]="Milestone",BF$5&gt;=Milestones[[#This Row],[Start]:[Start]],BF$5&lt;=Milestones[[#This Row],[End]:[End]]),1,"")),"")</f>
        <v/>
      </c>
      <c r="BG83" s="20" t="str">
        <f ca="1">IFERROR(IF(AND(Milestones[[#This Row],[Category]:[Category]]="Goal",BG$5&gt;=Milestones[[#This Row],[Start]:[Start]],BG$5&lt;=Milestones[[#This Row],[End]:[End]]),2,IF(AND(Milestones[[#This Row],[Category]:[Category]]="Milestone",BG$5&gt;=Milestones[[#This Row],[Start]:[Start]],BG$5&lt;=Milestones[[#This Row],[End]:[End]]),1,"")),"")</f>
        <v/>
      </c>
      <c r="BH83" s="20" t="str">
        <f ca="1">IFERROR(IF(AND(Milestones[[#This Row],[Category]:[Category]]="Goal",BH$5&gt;=Milestones[[#This Row],[Start]:[Start]],BH$5&lt;=Milestones[[#This Row],[End]:[End]]),2,IF(AND(Milestones[[#This Row],[Category]:[Category]]="Milestone",BH$5&gt;=Milestones[[#This Row],[Start]:[Start]],BH$5&lt;=Milestones[[#This Row],[End]:[End]]),1,"")),"")</f>
        <v/>
      </c>
      <c r="BI83" s="20" t="str">
        <f ca="1">IFERROR(IF(AND(Milestones[[#This Row],[Category]:[Category]]="Goal",BI$5&gt;=Milestones[[#This Row],[Start]:[Start]],BI$5&lt;=Milestones[[#This Row],[End]:[End]]),2,IF(AND(Milestones[[#This Row],[Category]:[Category]]="Milestone",BI$5&gt;=Milestones[[#This Row],[Start]:[Start]],BI$5&lt;=Milestones[[#This Row],[End]:[End]]),1,"")),"")</f>
        <v/>
      </c>
      <c r="BJ83" s="20" t="str">
        <f ca="1">IFERROR(IF(AND(Milestones[[#This Row],[Category]:[Category]]="Goal",BJ$5&gt;=Milestones[[#This Row],[Start]:[Start]],BJ$5&lt;=Milestones[[#This Row],[End]:[End]]),2,IF(AND(Milestones[[#This Row],[Category]:[Category]]="Milestone",BJ$5&gt;=Milestones[[#This Row],[Start]:[Start]],BJ$5&lt;=Milestones[[#This Row],[End]:[End]]),1,"")),"")</f>
        <v/>
      </c>
      <c r="BK83" s="20" t="str">
        <f ca="1">IFERROR(IF(AND(Milestones[[#This Row],[Category]:[Category]]="Goal",BK$5&gt;=Milestones[[#This Row],[Start]:[Start]],BK$5&lt;=Milestones[[#This Row],[End]:[End]]),2,IF(AND(Milestones[[#This Row],[Category]:[Category]]="Milestone",BK$5&gt;=Milestones[[#This Row],[Start]:[Start]],BK$5&lt;=Milestones[[#This Row],[End]:[End]]),1,"")),"")</f>
        <v/>
      </c>
      <c r="BL83" s="20" t="str">
        <f ca="1">IFERROR(IF(AND(Milestones[[#This Row],[Category]:[Category]]="Goal",BL$5&gt;=Milestones[[#This Row],[Start]:[Start]],BL$5&lt;=Milestones[[#This Row],[End]:[End]]),2,IF(AND(Milestones[[#This Row],[Category]:[Category]]="Milestone",BL$5&gt;=Milestones[[#This Row],[Start]:[Start]],BL$5&lt;=Milestones[[#This Row],[End]:[End]]),1,"")),"")</f>
        <v/>
      </c>
      <c r="BM83" s="20" t="str">
        <f ca="1">IFERROR(IF(AND(Milestones[[#This Row],[Category]:[Category]]="Goal",BM$5&gt;=Milestones[[#This Row],[Start]:[Start]],BM$5&lt;=Milestones[[#This Row],[End]:[End]]),2,IF(AND(Milestones[[#This Row],[Category]:[Category]]="Milestone",BM$5&gt;=Milestones[[#This Row],[Start]:[Start]],BM$5&lt;=Milestones[[#This Row],[End]:[End]]),1,"")),"")</f>
        <v/>
      </c>
      <c r="BN83" s="20" t="str">
        <f ca="1">IFERROR(IF(AND(Milestones[[#This Row],[Category]:[Category]]="Goal",BN$5&gt;=Milestones[[#This Row],[Start]:[Start]],BN$5&lt;=Milestones[[#This Row],[End]:[End]]),2,IF(AND(Milestones[[#This Row],[Category]:[Category]]="Milestone",BN$5&gt;=Milestones[[#This Row],[Start]:[Start]],BN$5&lt;=Milestones[[#This Row],[End]:[End]]),1,"")),"")</f>
        <v/>
      </c>
      <c r="BO83" s="20" t="str">
        <f ca="1">IFERROR(IF(AND(Milestones[[#This Row],[Category]:[Category]]="Goal",BO$5&gt;=Milestones[[#This Row],[Start]:[Start]],BO$5&lt;=Milestones[[#This Row],[End]:[End]]),2,IF(AND(Milestones[[#This Row],[Category]:[Category]]="Milestone",BO$5&gt;=Milestones[[#This Row],[Start]:[Start]],BO$5&lt;=Milestones[[#This Row],[End]:[End]]),1,"")),"")</f>
        <v/>
      </c>
      <c r="BP83" s="20" t="str">
        <f ca="1">IFERROR(IF(AND(Milestones[[#This Row],[Category]:[Category]]="Goal",BP$5&gt;=Milestones[[#This Row],[Start]:[Start]],BP$5&lt;=Milestones[[#This Row],[End]:[End]]),2,IF(AND(Milestones[[#This Row],[Category]:[Category]]="Milestone",BP$5&gt;=Milestones[[#This Row],[Start]:[Start]],BP$5&lt;=Milestones[[#This Row],[End]:[End]]),1,"")),"")</f>
        <v/>
      </c>
      <c r="BQ83" s="20" t="str">
        <f ca="1">IFERROR(IF(AND(Milestones[[#This Row],[Category]:[Category]]="Goal",BQ$5&gt;=Milestones[[#This Row],[Start]:[Start]],BQ$5&lt;=Milestones[[#This Row],[End]:[End]]),2,IF(AND(Milestones[[#This Row],[Category]:[Category]]="Milestone",BQ$5&gt;=Milestones[[#This Row],[Start]:[Start]],BQ$5&lt;=Milestones[[#This Row],[End]:[End]]),1,"")),"")</f>
        <v/>
      </c>
      <c r="BR83" s="20" t="str">
        <f ca="1">IFERROR(IF(AND(Milestones[[#This Row],[Category]:[Category]]="Goal",BR$5&gt;=Milestones[[#This Row],[Start]:[Start]],BR$5&lt;=Milestones[[#This Row],[End]:[End]]),2,IF(AND(Milestones[[#This Row],[Category]:[Category]]="Milestone",BR$5&gt;=Milestones[[#This Row],[Start]:[Start]],BR$5&lt;=Milestones[[#This Row],[End]:[End]]),1,"")),"")</f>
        <v/>
      </c>
      <c r="BS83" s="20" t="str">
        <f ca="1">IFERROR(IF(AND(Milestones[[#This Row],[Category]:[Category]]="Goal",BS$5&gt;=Milestones[[#This Row],[Start]:[Start]],BS$5&lt;=Milestones[[#This Row],[End]:[End]]),2,IF(AND(Milestones[[#This Row],[Category]:[Category]]="Milestone",BS$5&gt;=Milestones[[#This Row],[Start]:[Start]],BS$5&lt;=Milestones[[#This Row],[End]:[End]]),1,"")),"")</f>
        <v/>
      </c>
      <c r="BT83" s="20" t="str">
        <f ca="1">IFERROR(IF(AND(Milestones[[#This Row],[Category]:[Category]]="Goal",BT$5&gt;=Milestones[[#This Row],[Start]:[Start]],BT$5&lt;=Milestones[[#This Row],[End]:[End]]),2,IF(AND(Milestones[[#This Row],[Category]:[Category]]="Milestone",BT$5&gt;=Milestones[[#This Row],[Start]:[Start]],BT$5&lt;=Milestones[[#This Row],[End]:[End]]),1,"")),"")</f>
        <v/>
      </c>
      <c r="BU83" s="20" t="str">
        <f ca="1">IFERROR(IF(AND(Milestones[[#This Row],[Category]:[Category]]="Goal",BU$5&gt;=Milestones[[#This Row],[Start]:[Start]],BU$5&lt;=Milestones[[#This Row],[End]:[End]]),2,IF(AND(Milestones[[#This Row],[Category]:[Category]]="Milestone",BU$5&gt;=Milestones[[#This Row],[Start]:[Start]],BU$5&lt;=Milestones[[#This Row],[End]:[End]]),1,"")),"")</f>
        <v/>
      </c>
      <c r="BV83" s="20" t="str">
        <f ca="1">IFERROR(IF(AND(Milestones[[#This Row],[Category]:[Category]]="Goal",BV$5&gt;=Milestones[[#This Row],[Start]:[Start]],BV$5&lt;=Milestones[[#This Row],[End]:[End]]),2,IF(AND(Milestones[[#This Row],[Category]:[Category]]="Milestone",BV$5&gt;=Milestones[[#This Row],[Start]:[Start]],BV$5&lt;=Milestones[[#This Row],[End]:[End]]),1,"")),"")</f>
        <v/>
      </c>
      <c r="BW83" s="20" t="str">
        <f ca="1">IFERROR(IF(AND(Milestones[[#This Row],[Category]:[Category]]="Goal",BW$5&gt;=Milestones[[#This Row],[Start]:[Start]],BW$5&lt;=Milestones[[#This Row],[End]:[End]]),2,IF(AND(Milestones[[#This Row],[Category]:[Category]]="Milestone",BW$5&gt;=Milestones[[#This Row],[Start]:[Start]],BW$5&lt;=Milestones[[#This Row],[End]:[End]]),1,"")),"")</f>
        <v/>
      </c>
      <c r="BX83" s="20" t="str">
        <f ca="1">IFERROR(IF(AND(Milestones[[#This Row],[Category]:[Category]]="Goal",BX$5&gt;=Milestones[[#This Row],[Start]:[Start]],BX$5&lt;=Milestones[[#This Row],[End]:[End]]),2,IF(AND(Milestones[[#This Row],[Category]:[Category]]="Milestone",BX$5&gt;=Milestones[[#This Row],[Start]:[Start]],BX$5&lt;=Milestones[[#This Row],[End]:[End]]),1,"")),"")</f>
        <v/>
      </c>
      <c r="BY83" s="20" t="str">
        <f ca="1">IFERROR(IF(AND(Milestones[[#This Row],[Category]:[Category]]="Goal",BY$5&gt;=Milestones[[#This Row],[Start]:[Start]],BY$5&lt;=Milestones[[#This Row],[End]:[End]]),2,IF(AND(Milestones[[#This Row],[Category]:[Category]]="Milestone",BY$5&gt;=Milestones[[#This Row],[Start]:[Start]],BY$5&lt;=Milestones[[#This Row],[End]:[End]]),1,"")),"")</f>
        <v/>
      </c>
      <c r="BZ83" s="20" t="str">
        <f ca="1">IFERROR(IF(AND(Milestones[[#This Row],[Category]:[Category]]="Goal",BZ$5&gt;=Milestones[[#This Row],[Start]:[Start]],BZ$5&lt;=Milestones[[#This Row],[End]:[End]]),2,IF(AND(Milestones[[#This Row],[Category]:[Category]]="Milestone",BZ$5&gt;=Milestones[[#This Row],[Start]:[Start]],BZ$5&lt;=Milestones[[#This Row],[End]:[End]]),1,"")),"")</f>
        <v/>
      </c>
      <c r="CA83" s="20" t="str">
        <f ca="1">IFERROR(IF(AND(Milestones[[#This Row],[Category]:[Category]]="Goal",CA$5&gt;=Milestones[[#This Row],[Start]:[Start]],CA$5&lt;=Milestones[[#This Row],[End]:[End]]),2,IF(AND(Milestones[[#This Row],[Category]:[Category]]="Milestone",CA$5&gt;=Milestones[[#This Row],[Start]:[Start]],CA$5&lt;=Milestones[[#This Row],[End]:[End]]),1,"")),"")</f>
        <v/>
      </c>
      <c r="CB83" s="20" t="str">
        <f ca="1">IFERROR(IF(AND(Milestones[[#This Row],[Category]:[Category]]="Goal",CB$5&gt;=Milestones[[#This Row],[Start]:[Start]],CB$5&lt;=Milestones[[#This Row],[End]:[End]]),2,IF(AND(Milestones[[#This Row],[Category]:[Category]]="Milestone",CB$5&gt;=Milestones[[#This Row],[Start]:[Start]],CB$5&lt;=Milestones[[#This Row],[End]:[End]]),1,"")),"")</f>
        <v/>
      </c>
      <c r="CC83" s="20" t="str">
        <f ca="1">IFERROR(IF(AND(Milestones[[#This Row],[Category]:[Category]]="Goal",CC$5&gt;=Milestones[[#This Row],[Start]:[Start]],CC$5&lt;=Milestones[[#This Row],[End]:[End]]),2,IF(AND(Milestones[[#This Row],[Category]:[Category]]="Milestone",CC$5&gt;=Milestones[[#This Row],[Start]:[Start]],CC$5&lt;=Milestones[[#This Row],[End]:[End]]),1,"")),"")</f>
        <v/>
      </c>
      <c r="CD83" s="20" t="str">
        <f ca="1">IFERROR(IF(AND(Milestones[[#This Row],[Category]:[Category]]="Goal",CD$5&gt;=Milestones[[#This Row],[Start]:[Start]],CD$5&lt;=Milestones[[#This Row],[End]:[End]]),2,IF(AND(Milestones[[#This Row],[Category]:[Category]]="Milestone",CD$5&gt;=Milestones[[#This Row],[Start]:[Start]],CD$5&lt;=Milestones[[#This Row],[End]:[End]]),1,"")),"")</f>
        <v/>
      </c>
      <c r="CE83" s="20" t="str">
        <f ca="1">IFERROR(IF(AND(Milestones[[#This Row],[Category]:[Category]]="Goal",CE$5&gt;=Milestones[[#This Row],[Start]:[Start]],CE$5&lt;=Milestones[[#This Row],[End]:[End]]),2,IF(AND(Milestones[[#This Row],[Category]:[Category]]="Milestone",CE$5&gt;=Milestones[[#This Row],[Start]:[Start]],CE$5&lt;=Milestones[[#This Row],[End]:[End]]),1,"")),"")</f>
        <v/>
      </c>
      <c r="CF83" s="20" t="str">
        <f ca="1">IFERROR(IF(AND(Milestones[[#This Row],[Category]:[Category]]="Goal",CF$5&gt;=Milestones[[#This Row],[Start]:[Start]],CF$5&lt;=Milestones[[#This Row],[End]:[End]]),2,IF(AND(Milestones[[#This Row],[Category]:[Category]]="Milestone",CF$5&gt;=Milestones[[#This Row],[Start]:[Start]],CF$5&lt;=Milestones[[#This Row],[End]:[End]]),1,"")),"")</f>
        <v/>
      </c>
      <c r="CG83" s="20" t="str">
        <f ca="1">IFERROR(IF(AND(Milestones[[#This Row],[Category]:[Category]]="Goal",CG$5&gt;=Milestones[[#This Row],[Start]:[Start]],CG$5&lt;=Milestones[[#This Row],[End]:[End]]),2,IF(AND(Milestones[[#This Row],[Category]:[Category]]="Milestone",CG$5&gt;=Milestones[[#This Row],[Start]:[Start]],CG$5&lt;=Milestones[[#This Row],[End]:[End]]),1,"")),"")</f>
        <v/>
      </c>
      <c r="CH83" s="20" t="str">
        <f ca="1">IFERROR(IF(AND(Milestones[[#This Row],[Category]:[Category]]="Goal",CH$5&gt;=Milestones[[#This Row],[Start]:[Start]],CH$5&lt;=Milestones[[#This Row],[End]:[End]]),2,IF(AND(Milestones[[#This Row],[Category]:[Category]]="Milestone",CH$5&gt;=Milestones[[#This Row],[Start]:[Start]],CH$5&lt;=Milestones[[#This Row],[End]:[End]]),1,"")),"")</f>
        <v/>
      </c>
      <c r="CI83" s="20" t="str">
        <f ca="1">IFERROR(IF(AND(Milestones[[#This Row],[Category]:[Category]]="Goal",CI$5&gt;=Milestones[[#This Row],[Start]:[Start]],CI$5&lt;=Milestones[[#This Row],[End]:[End]]),2,IF(AND(Milestones[[#This Row],[Category]:[Category]]="Milestone",CI$5&gt;=Milestones[[#This Row],[Start]:[Start]],CI$5&lt;=Milestones[[#This Row],[End]:[End]]),1,"")),"")</f>
        <v/>
      </c>
      <c r="CJ83" s="20" t="str">
        <f ca="1">IFERROR(IF(AND(Milestones[[#This Row],[Category]:[Category]]="Goal",CJ$5&gt;=Milestones[[#This Row],[Start]:[Start]],CJ$5&lt;=Milestones[[#This Row],[End]:[End]]),2,IF(AND(Milestones[[#This Row],[Category]:[Category]]="Milestone",CJ$5&gt;=Milestones[[#This Row],[Start]:[Start]],CJ$5&lt;=Milestones[[#This Row],[End]:[End]]),1,"")),"")</f>
        <v/>
      </c>
      <c r="CK83" s="20" t="str">
        <f ca="1">IFERROR(IF(AND(Milestones[[#This Row],[Category]:[Category]]="Goal",CK$5&gt;=Milestones[[#This Row],[Start]:[Start]],CK$5&lt;=Milestones[[#This Row],[End]:[End]]),2,IF(AND(Milestones[[#This Row],[Category]:[Category]]="Milestone",CK$5&gt;=Milestones[[#This Row],[Start]:[Start]],CK$5&lt;=Milestones[[#This Row],[End]:[End]]),1,"")),"")</f>
        <v/>
      </c>
      <c r="CL83" s="20" t="str">
        <f ca="1">IFERROR(IF(AND(Milestones[[#This Row],[Category]:[Category]]="Goal",CL$5&gt;=Milestones[[#This Row],[Start]:[Start]],CL$5&lt;=Milestones[[#This Row],[End]:[End]]),2,IF(AND(Milestones[[#This Row],[Category]:[Category]]="Milestone",CL$5&gt;=Milestones[[#This Row],[Start]:[Start]],CL$5&lt;=Milestones[[#This Row],[End]:[End]]),1,"")),"")</f>
        <v/>
      </c>
      <c r="CM83" s="20" t="str">
        <f ca="1">IFERROR(IF(AND(Milestones[[#This Row],[Category]:[Category]]="Goal",CM$5&gt;=Milestones[[#This Row],[Start]:[Start]],CM$5&lt;=Milestones[[#This Row],[End]:[End]]),2,IF(AND(Milestones[[#This Row],[Category]:[Category]]="Milestone",CM$5&gt;=Milestones[[#This Row],[Start]:[Start]],CM$5&lt;=Milestones[[#This Row],[End]:[End]]),1,"")),"")</f>
        <v/>
      </c>
      <c r="CN83" s="20" t="str">
        <f ca="1">IFERROR(IF(AND(Milestones[[#This Row],[Category]:[Category]]="Goal",CN$5&gt;=Milestones[[#This Row],[Start]:[Start]],CN$5&lt;=Milestones[[#This Row],[End]:[End]]),2,IF(AND(Milestones[[#This Row],[Category]:[Category]]="Milestone",CN$5&gt;=Milestones[[#This Row],[Start]:[Start]],CN$5&lt;=Milestones[[#This Row],[End]:[End]]),1,"")),"")</f>
        <v/>
      </c>
      <c r="CO83" s="20" t="str">
        <f ca="1">IFERROR(IF(AND(Milestones[[#This Row],[Category]:[Category]]="Goal",CO$5&gt;=Milestones[[#This Row],[Start]:[Start]],CO$5&lt;=Milestones[[#This Row],[End]:[End]]),2,IF(AND(Milestones[[#This Row],[Category]:[Category]]="Milestone",CO$5&gt;=Milestones[[#This Row],[Start]:[Start]],CO$5&lt;=Milestones[[#This Row],[End]:[End]]),1,"")),"")</f>
        <v/>
      </c>
      <c r="CP83" s="20" t="str">
        <f ca="1">IFERROR(IF(AND(Milestones[[#This Row],[Category]:[Category]]="Goal",CP$5&gt;=Milestones[[#This Row],[Start]:[Start]],CP$5&lt;=Milestones[[#This Row],[End]:[End]]),2,IF(AND(Milestones[[#This Row],[Category]:[Category]]="Milestone",CP$5&gt;=Milestones[[#This Row],[Start]:[Start]],CP$5&lt;=Milestones[[#This Row],[End]:[End]]),1,"")),"")</f>
        <v/>
      </c>
      <c r="CQ83" s="20" t="str">
        <f ca="1">IFERROR(IF(AND(Milestones[[#This Row],[Category]:[Category]]="Goal",CQ$5&gt;=Milestones[[#This Row],[Start]:[Start]],CQ$5&lt;=Milestones[[#This Row],[End]:[End]]),2,IF(AND(Milestones[[#This Row],[Category]:[Category]]="Milestone",CQ$5&gt;=Milestones[[#This Row],[Start]:[Start]],CQ$5&lt;=Milestones[[#This Row],[End]:[End]]),1,"")),"")</f>
        <v/>
      </c>
      <c r="CR83" s="20" t="str">
        <f ca="1">IFERROR(IF(AND(Milestones[[#This Row],[Category]:[Category]]="Goal",CR$5&gt;=Milestones[[#This Row],[Start]:[Start]],CR$5&lt;=Milestones[[#This Row],[End]:[End]]),2,IF(AND(Milestones[[#This Row],[Category]:[Category]]="Milestone",CR$5&gt;=Milestones[[#This Row],[Start]:[Start]],CR$5&lt;=Milestones[[#This Row],[End]:[End]]),1,"")),"")</f>
        <v/>
      </c>
      <c r="CS83" s="20" t="str">
        <f ca="1">IFERROR(IF(AND(Milestones[[#This Row],[Category]:[Category]]="Goal",CS$5&gt;=Milestones[[#This Row],[Start]:[Start]],CS$5&lt;=Milestones[[#This Row],[End]:[End]]),2,IF(AND(Milestones[[#This Row],[Category]:[Category]]="Milestone",CS$5&gt;=Milestones[[#This Row],[Start]:[Start]],CS$5&lt;=Milestones[[#This Row],[End]:[End]]),1,"")),"")</f>
        <v/>
      </c>
      <c r="CT83" s="20" t="str">
        <f ca="1">IFERROR(IF(AND(Milestones[[#This Row],[Category]:[Category]]="Goal",CT$5&gt;=Milestones[[#This Row],[Start]:[Start]],CT$5&lt;=Milestones[[#This Row],[End]:[End]]),2,IF(AND(Milestones[[#This Row],[Category]:[Category]]="Milestone",CT$5&gt;=Milestones[[#This Row],[Start]:[Start]],CT$5&lt;=Milestones[[#This Row],[End]:[End]]),1,"")),"")</f>
        <v/>
      </c>
      <c r="CU83" s="20" t="str">
        <f ca="1">IFERROR(IF(AND(Milestones[[#This Row],[Category]:[Category]]="Goal",CU$5&gt;=Milestones[[#This Row],[Start]:[Start]],CU$5&lt;=Milestones[[#This Row],[End]:[End]]),2,IF(AND(Milestones[[#This Row],[Category]:[Category]]="Milestone",CU$5&gt;=Milestones[[#This Row],[Start]:[Start]],CU$5&lt;=Milestones[[#This Row],[End]:[End]]),1,"")),"")</f>
        <v/>
      </c>
      <c r="CV83" s="20" t="str">
        <f ca="1">IFERROR(IF(AND(Milestones[[#This Row],[Category]:[Category]]="Goal",CV$5&gt;=Milestones[[#This Row],[Start]:[Start]],CV$5&lt;=Milestones[[#This Row],[End]:[End]]),2,IF(AND(Milestones[[#This Row],[Category]:[Category]]="Milestone",CV$5&gt;=Milestones[[#This Row],[Start]:[Start]],CV$5&lt;=Milestones[[#This Row],[End]:[End]]),1,"")),"")</f>
        <v/>
      </c>
      <c r="CW83" s="20" t="str">
        <f ca="1">IFERROR(IF(AND(Milestones[[#This Row],[Category]:[Category]]="Goal",CW$5&gt;=Milestones[[#This Row],[Start]:[Start]],CW$5&lt;=Milestones[[#This Row],[End]:[End]]),2,IF(AND(Milestones[[#This Row],[Category]:[Category]]="Milestone",CW$5&gt;=Milestones[[#This Row],[Start]:[Start]],CW$5&lt;=Milestones[[#This Row],[End]:[End]]),1,"")),"")</f>
        <v/>
      </c>
      <c r="CX83" s="20" t="str">
        <f ca="1">IFERROR(IF(AND(Milestones[[#This Row],[Category]:[Category]]="Goal",CX$5&gt;=Milestones[[#This Row],[Start]:[Start]],CX$5&lt;=Milestones[[#This Row],[End]:[End]]),2,IF(AND(Milestones[[#This Row],[Category]:[Category]]="Milestone",CX$5&gt;=Milestones[[#This Row],[Start]:[Start]],CX$5&lt;=Milestones[[#This Row],[End]:[End]]),1,"")),"")</f>
        <v/>
      </c>
      <c r="CY83" s="20" t="str">
        <f ca="1">IFERROR(IF(AND(Milestones[[#This Row],[Category]:[Category]]="Goal",CY$5&gt;=Milestones[[#This Row],[Start]:[Start]],CY$5&lt;=Milestones[[#This Row],[End]:[End]]),2,IF(AND(Milestones[[#This Row],[Category]:[Category]]="Milestone",CY$5&gt;=Milestones[[#This Row],[Start]:[Start]],CY$5&lt;=Milestones[[#This Row],[End]:[End]]),1,"")),"")</f>
        <v/>
      </c>
      <c r="CZ83" s="20" t="str">
        <f ca="1">IFERROR(IF(AND(Milestones[[#This Row],[Category]:[Category]]="Goal",CZ$5&gt;=Milestones[[#This Row],[Start]:[Start]],CZ$5&lt;=Milestones[[#This Row],[End]:[End]]),2,IF(AND(Milestones[[#This Row],[Category]:[Category]]="Milestone",CZ$5&gt;=Milestones[[#This Row],[Start]:[Start]],CZ$5&lt;=Milestones[[#This Row],[End]:[End]]),1,"")),"")</f>
        <v/>
      </c>
      <c r="DA83" s="20" t="str">
        <f ca="1">IFERROR(IF(AND(Milestones[[#This Row],[Category]:[Category]]="Goal",DA$5&gt;=Milestones[[#This Row],[Start]:[Start]],DA$5&lt;=Milestones[[#This Row],[End]:[End]]),2,IF(AND(Milestones[[#This Row],[Category]:[Category]]="Milestone",DA$5&gt;=Milestones[[#This Row],[Start]:[Start]],DA$5&lt;=Milestones[[#This Row],[End]:[End]]),1,"")),"")</f>
        <v/>
      </c>
      <c r="DB83" s="20" t="str">
        <f ca="1">IFERROR(IF(AND(Milestones[[#This Row],[Category]:[Category]]="Goal",DB$5&gt;=Milestones[[#This Row],[Start]:[Start]],DB$5&lt;=Milestones[[#This Row],[End]:[End]]),2,IF(AND(Milestones[[#This Row],[Category]:[Category]]="Milestone",DB$5&gt;=Milestones[[#This Row],[Start]:[Start]],DB$5&lt;=Milestones[[#This Row],[End]:[End]]),1,"")),"")</f>
        <v/>
      </c>
      <c r="DC83" s="20" t="str">
        <f ca="1">IFERROR(IF(AND(Milestones[[#This Row],[Category]:[Category]]="Goal",DC$5&gt;=Milestones[[#This Row],[Start]:[Start]],DC$5&lt;=Milestones[[#This Row],[End]:[End]]),2,IF(AND(Milestones[[#This Row],[Category]:[Category]]="Milestone",DC$5&gt;=Milestones[[#This Row],[Start]:[Start]],DC$5&lt;=Milestones[[#This Row],[End]:[End]]),1,"")),"")</f>
        <v/>
      </c>
      <c r="DD83" s="20" t="str">
        <f ca="1">IFERROR(IF(AND(Milestones[[#This Row],[Category]:[Category]]="Goal",DD$5&gt;=Milestones[[#This Row],[Start]:[Start]],DD$5&lt;=Milestones[[#This Row],[End]:[End]]),2,IF(AND(Milestones[[#This Row],[Category]:[Category]]="Milestone",DD$5&gt;=Milestones[[#This Row],[Start]:[Start]],DD$5&lt;=Milestones[[#This Row],[End]:[End]]),1,"")),"")</f>
        <v/>
      </c>
      <c r="DE83" s="20" t="str">
        <f ca="1">IFERROR(IF(AND(Milestones[[#This Row],[Category]:[Category]]="Goal",DE$5&gt;=Milestones[[#This Row],[Start]:[Start]],DE$5&lt;=Milestones[[#This Row],[End]:[End]]),2,IF(AND(Milestones[[#This Row],[Category]:[Category]]="Milestone",DE$5&gt;=Milestones[[#This Row],[Start]:[Start]],DE$5&lt;=Milestones[[#This Row],[End]:[End]]),1,"")),"")</f>
        <v/>
      </c>
      <c r="DF83" s="20" t="str">
        <f ca="1">IFERROR(IF(AND(Milestones[[#This Row],[Category]:[Category]]="Goal",DF$5&gt;=Milestones[[#This Row],[Start]:[Start]],DF$5&lt;=Milestones[[#This Row],[End]:[End]]),2,IF(AND(Milestones[[#This Row],[Category]:[Category]]="Milestone",DF$5&gt;=Milestones[[#This Row],[Start]:[Start]],DF$5&lt;=Milestones[[#This Row],[End]:[End]]),1,"")),"")</f>
        <v/>
      </c>
      <c r="DG83" s="20" t="str">
        <f ca="1">IFERROR(IF(AND(Milestones[[#This Row],[Category]:[Category]]="Goal",DG$5&gt;=Milestones[[#This Row],[Start]:[Start]],DG$5&lt;=Milestones[[#This Row],[End]:[End]]),2,IF(AND(Milestones[[#This Row],[Category]:[Category]]="Milestone",DG$5&gt;=Milestones[[#This Row],[Start]:[Start]],DG$5&lt;=Milestones[[#This Row],[End]:[End]]),1,"")),"")</f>
        <v/>
      </c>
      <c r="DH83" s="20" t="str">
        <f ca="1">IFERROR(IF(AND(Milestones[[#This Row],[Category]:[Category]]="Goal",DH$5&gt;=Milestones[[#This Row],[Start]:[Start]],DH$5&lt;=Milestones[[#This Row],[End]:[End]]),2,IF(AND(Milestones[[#This Row],[Category]:[Category]]="Milestone",DH$5&gt;=Milestones[[#This Row],[Start]:[Start]],DH$5&lt;=Milestones[[#This Row],[End]:[End]]),1,"")),"")</f>
        <v/>
      </c>
      <c r="DI83" s="20" t="str">
        <f ca="1">IFERROR(IF(AND(Milestones[[#This Row],[Category]:[Category]]="Goal",DI$5&gt;=Milestones[[#This Row],[Start]:[Start]],DI$5&lt;=Milestones[[#This Row],[End]:[End]]),2,IF(AND(Milestones[[#This Row],[Category]:[Category]]="Milestone",DI$5&gt;=Milestones[[#This Row],[Start]:[Start]],DI$5&lt;=Milestones[[#This Row],[End]:[End]]),1,"")),"")</f>
        <v/>
      </c>
      <c r="DJ83" s="20" t="str">
        <f ca="1">IFERROR(IF(AND(Milestones[[#This Row],[Category]:[Category]]="Goal",DJ$5&gt;=Milestones[[#This Row],[Start]:[Start]],DJ$5&lt;=Milestones[[#This Row],[End]:[End]]),2,IF(AND(Milestones[[#This Row],[Category]:[Category]]="Milestone",DJ$5&gt;=Milestones[[#This Row],[Start]:[Start]],DJ$5&lt;=Milestones[[#This Row],[End]:[End]]),1,"")),"")</f>
        <v/>
      </c>
      <c r="DK83" s="20" t="str">
        <f ca="1">IFERROR(IF(AND(Milestones[[#This Row],[Category]:[Category]]="Goal",DK$5&gt;=Milestones[[#This Row],[Start]:[Start]],DK$5&lt;=Milestones[[#This Row],[End]:[End]]),2,IF(AND(Milestones[[#This Row],[Category]:[Category]]="Milestone",DK$5&gt;=Milestones[[#This Row],[Start]:[Start]],DK$5&lt;=Milestones[[#This Row],[End]:[End]]),1,"")),"")</f>
        <v/>
      </c>
      <c r="DL83" s="20" t="str">
        <f ca="1">IFERROR(IF(AND(Milestones[[#This Row],[Category]:[Category]]="Goal",DL$5&gt;=Milestones[[#This Row],[Start]:[Start]],DL$5&lt;=Milestones[[#This Row],[End]:[End]]),2,IF(AND(Milestones[[#This Row],[Category]:[Category]]="Milestone",DL$5&gt;=Milestones[[#This Row],[Start]:[Start]],DL$5&lt;=Milestones[[#This Row],[End]:[End]]),1,"")),"")</f>
        <v/>
      </c>
      <c r="DM83" s="20" t="str">
        <f ca="1">IFERROR(IF(AND(Milestones[[#This Row],[Category]:[Category]]="Goal",DM$5&gt;=Milestones[[#This Row],[Start]:[Start]],DM$5&lt;=Milestones[[#This Row],[End]:[End]]),2,IF(AND(Milestones[[#This Row],[Category]:[Category]]="Milestone",DM$5&gt;=Milestones[[#This Row],[Start]:[Start]],DM$5&lt;=Milestones[[#This Row],[End]:[End]]),1,"")),"")</f>
        <v/>
      </c>
      <c r="DN83" s="20" t="str">
        <f ca="1">IFERROR(IF(AND(Milestones[[#This Row],[Category]:[Category]]="Goal",DN$5&gt;=Milestones[[#This Row],[Start]:[Start]],DN$5&lt;=Milestones[[#This Row],[End]:[End]]),2,IF(AND(Milestones[[#This Row],[Category]:[Category]]="Milestone",DN$5&gt;=Milestones[[#This Row],[Start]:[Start]],DN$5&lt;=Milestones[[#This Row],[End]:[End]]),1,"")),"")</f>
        <v/>
      </c>
      <c r="DO83" s="20" t="str">
        <f ca="1">IFERROR(IF(AND(Milestones[[#This Row],[Category]:[Category]]="Goal",DO$5&gt;=Milestones[[#This Row],[Start]:[Start]],DO$5&lt;=Milestones[[#This Row],[End]:[End]]),2,IF(AND(Milestones[[#This Row],[Category]:[Category]]="Milestone",DO$5&gt;=Milestones[[#This Row],[Start]:[Start]],DO$5&lt;=Milestones[[#This Row],[End]:[End]]),1,"")),"")</f>
        <v/>
      </c>
      <c r="DP83" s="20" t="str">
        <f ca="1">IFERROR(IF(AND(Milestones[[#This Row],[Category]:[Category]]="Goal",DP$5&gt;=Milestones[[#This Row],[Start]:[Start]],DP$5&lt;=Milestones[[#This Row],[End]:[End]]),2,IF(AND(Milestones[[#This Row],[Category]:[Category]]="Milestone",DP$5&gt;=Milestones[[#This Row],[Start]:[Start]],DP$5&lt;=Milestones[[#This Row],[End]:[End]]),1,"")),"")</f>
        <v/>
      </c>
      <c r="DQ83" s="20" t="str">
        <f ca="1">IFERROR(IF(AND(Milestones[[#This Row],[Category]:[Category]]="Goal",DQ$5&gt;=Milestones[[#This Row],[Start]:[Start]],DQ$5&lt;=Milestones[[#This Row],[End]:[End]]),2,IF(AND(Milestones[[#This Row],[Category]:[Category]]="Milestone",DQ$5&gt;=Milestones[[#This Row],[Start]:[Start]],DQ$5&lt;=Milestones[[#This Row],[End]:[End]]),1,"")),"")</f>
        <v/>
      </c>
      <c r="DR83" s="20" t="str">
        <f ca="1">IFERROR(IF(AND(Milestones[[#This Row],[Category]:[Category]]="Goal",DR$5&gt;=Milestones[[#This Row],[Start]:[Start]],DR$5&lt;=Milestones[[#This Row],[End]:[End]]),2,IF(AND(Milestones[[#This Row],[Category]:[Category]]="Milestone",DR$5&gt;=Milestones[[#This Row],[Start]:[Start]],DR$5&lt;=Milestones[[#This Row],[End]:[End]]),1,"")),"")</f>
        <v/>
      </c>
      <c r="DS83" s="20" t="str">
        <f ca="1">IFERROR(IF(AND(Milestones[[#This Row],[Category]:[Category]]="Goal",DS$5&gt;=Milestones[[#This Row],[Start]:[Start]],DS$5&lt;=Milestones[[#This Row],[End]:[End]]),2,IF(AND(Milestones[[#This Row],[Category]:[Category]]="Milestone",DS$5&gt;=Milestones[[#This Row],[Start]:[Start]],DS$5&lt;=Milestones[[#This Row],[End]:[End]]),1,"")),"")</f>
        <v/>
      </c>
      <c r="DT83" s="20" t="str">
        <f ca="1">IFERROR(IF(AND(Milestones[[#This Row],[Category]:[Category]]="Goal",DT$5&gt;=Milestones[[#This Row],[Start]:[Start]],DT$5&lt;=Milestones[[#This Row],[End]:[End]]),2,IF(AND(Milestones[[#This Row],[Category]:[Category]]="Milestone",DT$5&gt;=Milestones[[#This Row],[Start]:[Start]],DT$5&lt;=Milestones[[#This Row],[End]:[End]]),1,"")),"")</f>
        <v/>
      </c>
      <c r="DU83" s="20" t="str">
        <f ca="1">IFERROR(IF(AND(Milestones[[#This Row],[Category]:[Category]]="Goal",DU$5&gt;=Milestones[[#This Row],[Start]:[Start]],DU$5&lt;=Milestones[[#This Row],[End]:[End]]),2,IF(AND(Milestones[[#This Row],[Category]:[Category]]="Milestone",DU$5&gt;=Milestones[[#This Row],[Start]:[Start]],DU$5&lt;=Milestones[[#This Row],[End]:[End]]),1,"")),"")</f>
        <v/>
      </c>
      <c r="DV83" s="20" t="str">
        <f ca="1">IFERROR(IF(AND(Milestones[[#This Row],[Category]:[Category]]="Goal",DV$5&gt;=Milestones[[#This Row],[Start]:[Start]],DV$5&lt;=Milestones[[#This Row],[End]:[End]]),2,IF(AND(Milestones[[#This Row],[Category]:[Category]]="Milestone",DV$5&gt;=Milestones[[#This Row],[Start]:[Start]],DV$5&lt;=Milestones[[#This Row],[End]:[End]]),1,"")),"")</f>
        <v/>
      </c>
      <c r="DW83" s="20" t="str">
        <f ca="1">IFERROR(IF(AND(Milestones[[#This Row],[Category]:[Category]]="Goal",DW$5&gt;=Milestones[[#This Row],[Start]:[Start]],DW$5&lt;=Milestones[[#This Row],[End]:[End]]),2,IF(AND(Milestones[[#This Row],[Category]:[Category]]="Milestone",DW$5&gt;=Milestones[[#This Row],[Start]:[Start]],DW$5&lt;=Milestones[[#This Row],[End]:[End]]),1,"")),"")</f>
        <v/>
      </c>
      <c r="DX83" s="20" t="str">
        <f ca="1">IFERROR(IF(AND(Milestones[[#This Row],[Category]:[Category]]="Goal",DX$5&gt;=Milestones[[#This Row],[Start]:[Start]],DX$5&lt;=Milestones[[#This Row],[End]:[End]]),2,IF(AND(Milestones[[#This Row],[Category]:[Category]]="Milestone",DX$5&gt;=Milestones[[#This Row],[Start]:[Start]],DX$5&lt;=Milestones[[#This Row],[End]:[End]]),1,"")),"")</f>
        <v/>
      </c>
      <c r="DY83" s="20" t="str">
        <f ca="1">IFERROR(IF(AND(Milestones[[#This Row],[Category]:[Category]]="Goal",DY$5&gt;=Milestones[[#This Row],[Start]:[Start]],DY$5&lt;=Milestones[[#This Row],[End]:[End]]),2,IF(AND(Milestones[[#This Row],[Category]:[Category]]="Milestone",DY$5&gt;=Milestones[[#This Row],[Start]:[Start]],DY$5&lt;=Milestones[[#This Row],[End]:[End]]),1,"")),"")</f>
        <v/>
      </c>
      <c r="DZ83" s="20" t="str">
        <f ca="1">IFERROR(IF(AND(Milestones[[#This Row],[Category]:[Category]]="Goal",DZ$5&gt;=Milestones[[#This Row],[Start]:[Start]],DZ$5&lt;=Milestones[[#This Row],[End]:[End]]),2,IF(AND(Milestones[[#This Row],[Category]:[Category]]="Milestone",DZ$5&gt;=Milestones[[#This Row],[Start]:[Start]],DZ$5&lt;=Milestones[[#This Row],[End]:[End]]),1,"")),"")</f>
        <v/>
      </c>
      <c r="EA83" s="20" t="str">
        <f ca="1">IFERROR(IF(AND(Milestones[[#This Row],[Category]:[Category]]="Goal",EA$5&gt;=Milestones[[#This Row],[Start]:[Start]],EA$5&lt;=Milestones[[#This Row],[End]:[End]]),2,IF(AND(Milestones[[#This Row],[Category]:[Category]]="Milestone",EA$5&gt;=Milestones[[#This Row],[Start]:[Start]],EA$5&lt;=Milestones[[#This Row],[End]:[End]]),1,"")),"")</f>
        <v/>
      </c>
      <c r="EB83" s="20" t="str">
        <f ca="1">IFERROR(IF(AND(Milestones[[#This Row],[Category]:[Category]]="Goal",EB$5&gt;=Milestones[[#This Row],[Start]:[Start]],EB$5&lt;=Milestones[[#This Row],[End]:[End]]),2,IF(AND(Milestones[[#This Row],[Category]:[Category]]="Milestone",EB$5&gt;=Milestones[[#This Row],[Start]:[Start]],EB$5&lt;=Milestones[[#This Row],[End]:[End]]),1,"")),"")</f>
        <v/>
      </c>
      <c r="EC83" s="20" t="str">
        <f ca="1">IFERROR(IF(AND(Milestones[[#This Row],[Category]:[Category]]="Goal",EC$5&gt;=Milestones[[#This Row],[Start]:[Start]],EC$5&lt;=Milestones[[#This Row],[End]:[End]]),2,IF(AND(Milestones[[#This Row],[Category]:[Category]]="Milestone",EC$5&gt;=Milestones[[#This Row],[Start]:[Start]],EC$5&lt;=Milestones[[#This Row],[End]:[End]]),1,"")),"")</f>
        <v/>
      </c>
      <c r="ED83" s="20" t="str">
        <f ca="1">IFERROR(IF(AND(Milestones[[#This Row],[Category]:[Category]]="Goal",ED$5&gt;=Milestones[[#This Row],[Start]:[Start]],ED$5&lt;=Milestones[[#This Row],[End]:[End]]),2,IF(AND(Milestones[[#This Row],[Category]:[Category]]="Milestone",ED$5&gt;=Milestones[[#This Row],[Start]:[Start]],ED$5&lt;=Milestones[[#This Row],[End]:[End]]),1,"")),"")</f>
        <v/>
      </c>
      <c r="EE83" s="20" t="str">
        <f ca="1">IFERROR(IF(AND(Milestones[[#This Row],[Category]:[Category]]="Goal",EE$5&gt;=Milestones[[#This Row],[Start]:[Start]],EE$5&lt;=Milestones[[#This Row],[End]:[End]]),2,IF(AND(Milestones[[#This Row],[Category]:[Category]]="Milestone",EE$5&gt;=Milestones[[#This Row],[Start]:[Start]],EE$5&lt;=Milestones[[#This Row],[End]:[End]]),1,"")),"")</f>
        <v/>
      </c>
      <c r="EF83" s="20" t="str">
        <f ca="1">IFERROR(IF(AND(Milestones[[#This Row],[Category]:[Category]]="Goal",EF$5&gt;=Milestones[[#This Row],[Start]:[Start]],EF$5&lt;=Milestones[[#This Row],[End]:[End]]),2,IF(AND(Milestones[[#This Row],[Category]:[Category]]="Milestone",EF$5&gt;=Milestones[[#This Row],[Start]:[Start]],EF$5&lt;=Milestones[[#This Row],[End]:[End]]),1,"")),"")</f>
        <v/>
      </c>
      <c r="EG83" s="20" t="str">
        <f ca="1">IFERROR(IF(AND(Milestones[[#This Row],[Category]:[Category]]="Goal",EG$5&gt;=Milestones[[#This Row],[Start]:[Start]],EG$5&lt;=Milestones[[#This Row],[End]:[End]]),2,IF(AND(Milestones[[#This Row],[Category]:[Category]]="Milestone",EG$5&gt;=Milestones[[#This Row],[Start]:[Start]],EG$5&lt;=Milestones[[#This Row],[End]:[End]]),1,"")),"")</f>
        <v/>
      </c>
      <c r="EH83" s="20" t="str">
        <f ca="1">IFERROR(IF(AND(Milestones[[#This Row],[Category]:[Category]]="Goal",EH$5&gt;=Milestones[[#This Row],[Start]:[Start]],EH$5&lt;=Milestones[[#This Row],[End]:[End]]),2,IF(AND(Milestones[[#This Row],[Category]:[Category]]="Milestone",EH$5&gt;=Milestones[[#This Row],[Start]:[Start]],EH$5&lt;=Milestones[[#This Row],[End]:[End]]),1,"")),"")</f>
        <v/>
      </c>
      <c r="EI83" s="20" t="str">
        <f ca="1">IFERROR(IF(AND(Milestones[[#This Row],[Category]:[Category]]="Goal",EI$5&gt;=Milestones[[#This Row],[Start]:[Start]],EI$5&lt;=Milestones[[#This Row],[End]:[End]]),2,IF(AND(Milestones[[#This Row],[Category]:[Category]]="Milestone",EI$5&gt;=Milestones[[#This Row],[Start]:[Start]],EI$5&lt;=Milestones[[#This Row],[End]:[End]]),1,"")),"")</f>
        <v/>
      </c>
      <c r="EJ83" s="20" t="str">
        <f ca="1">IFERROR(IF(AND(Milestones[[#This Row],[Category]:[Category]]="Goal",EJ$5&gt;=Milestones[[#This Row],[Start]:[Start]],EJ$5&lt;=Milestones[[#This Row],[End]:[End]]),2,IF(AND(Milestones[[#This Row],[Category]:[Category]]="Milestone",EJ$5&gt;=Milestones[[#This Row],[Start]:[Start]],EJ$5&lt;=Milestones[[#This Row],[End]:[End]]),1,"")),"")</f>
        <v/>
      </c>
      <c r="EK83" s="20" t="str">
        <f ca="1">IFERROR(IF(AND(Milestones[[#This Row],[Category]:[Category]]="Goal",EK$5&gt;=Milestones[[#This Row],[Start]:[Start]],EK$5&lt;=Milestones[[#This Row],[End]:[End]]),2,IF(AND(Milestones[[#This Row],[Category]:[Category]]="Milestone",EK$5&gt;=Milestones[[#This Row],[Start]:[Start]],EK$5&lt;=Milestones[[#This Row],[End]:[End]]),1,"")),"")</f>
        <v/>
      </c>
      <c r="EL83" s="20" t="str">
        <f ca="1">IFERROR(IF(AND(Milestones[[#This Row],[Category]:[Category]]="Goal",EL$5&gt;=Milestones[[#This Row],[Start]:[Start]],EL$5&lt;=Milestones[[#This Row],[End]:[End]]),2,IF(AND(Milestones[[#This Row],[Category]:[Category]]="Milestone",EL$5&gt;=Milestones[[#This Row],[Start]:[Start]],EL$5&lt;=Milestones[[#This Row],[End]:[End]]),1,"")),"")</f>
        <v/>
      </c>
      <c r="EM83" s="20" t="str">
        <f ca="1">IFERROR(IF(AND(Milestones[[#This Row],[Category]:[Category]]="Goal",EM$5&gt;=Milestones[[#This Row],[Start]:[Start]],EM$5&lt;=Milestones[[#This Row],[End]:[End]]),2,IF(AND(Milestones[[#This Row],[Category]:[Category]]="Milestone",EM$5&gt;=Milestones[[#This Row],[Start]:[Start]],EM$5&lt;=Milestones[[#This Row],[End]:[End]]),1,"")),"")</f>
        <v/>
      </c>
      <c r="EN83" s="20" t="str">
        <f ca="1">IFERROR(IF(AND(Milestones[[#This Row],[Category]:[Category]]="Goal",EN$5&gt;=Milestones[[#This Row],[Start]:[Start]],EN$5&lt;=Milestones[[#This Row],[End]:[End]]),2,IF(AND(Milestones[[#This Row],[Category]:[Category]]="Milestone",EN$5&gt;=Milestones[[#This Row],[Start]:[Start]],EN$5&lt;=Milestones[[#This Row],[End]:[End]]),1,"")),"")</f>
        <v/>
      </c>
      <c r="EO83" s="20" t="str">
        <f ca="1">IFERROR(IF(AND(Milestones[[#This Row],[Category]:[Category]]="Goal",EO$5&gt;=Milestones[[#This Row],[Start]:[Start]],EO$5&lt;=Milestones[[#This Row],[End]:[End]]),2,IF(AND(Milestones[[#This Row],[Category]:[Category]]="Milestone",EO$5&gt;=Milestones[[#This Row],[Start]:[Start]],EO$5&lt;=Milestones[[#This Row],[End]:[End]]),1,"")),"")</f>
        <v/>
      </c>
      <c r="EP83" s="20" t="str">
        <f ca="1">IFERROR(IF(AND(Milestones[[#This Row],[Category]:[Category]]="Goal",EP$5&gt;=Milestones[[#This Row],[Start]:[Start]],EP$5&lt;=Milestones[[#This Row],[End]:[End]]),2,IF(AND(Milestones[[#This Row],[Category]:[Category]]="Milestone",EP$5&gt;=Milestones[[#This Row],[Start]:[Start]],EP$5&lt;=Milestones[[#This Row],[End]:[End]]),1,"")),"")</f>
        <v/>
      </c>
      <c r="EQ83" s="20" t="str">
        <f ca="1">IFERROR(IF(AND(Milestones[[#This Row],[Category]:[Category]]="Goal",EQ$5&gt;=Milestones[[#This Row],[Start]:[Start]],EQ$5&lt;=Milestones[[#This Row],[End]:[End]]),2,IF(AND(Milestones[[#This Row],[Category]:[Category]]="Milestone",EQ$5&gt;=Milestones[[#This Row],[Start]:[Start]],EQ$5&lt;=Milestones[[#This Row],[End]:[End]]),1,"")),"")</f>
        <v/>
      </c>
      <c r="ER83" s="20" t="str">
        <f ca="1">IFERROR(IF(AND(Milestones[[#This Row],[Category]:[Category]]="Goal",ER$5&gt;=Milestones[[#This Row],[Start]:[Start]],ER$5&lt;=Milestones[[#This Row],[End]:[End]]),2,IF(AND(Milestones[[#This Row],[Category]:[Category]]="Milestone",ER$5&gt;=Milestones[[#This Row],[Start]:[Start]],ER$5&lt;=Milestones[[#This Row],[End]:[End]]),1,"")),"")</f>
        <v/>
      </c>
    </row>
    <row r="84" spans="2:148" ht="15" customHeight="1" x14ac:dyDescent="0.3">
      <c r="B84" s="41">
        <f t="shared" si="74"/>
        <v>77</v>
      </c>
      <c r="C84" s="63" t="s">
        <v>163</v>
      </c>
      <c r="D84" s="61" t="s">
        <v>70</v>
      </c>
      <c r="E84" s="37" t="s">
        <v>71</v>
      </c>
      <c r="F84" s="64" t="s">
        <v>11</v>
      </c>
      <c r="G84" s="43">
        <v>74</v>
      </c>
      <c r="H84" s="35"/>
      <c r="I84" s="58">
        <f>IFERROR(IF(Milestones[[#This Row],[Activity]]="","",WORKDAY(IF(Milestones[[#This Row],[Predecessor]]="",IF(O83&lt;&gt;"", O83, L83),IF(INDEX(Milestones[Actual End],Milestones[[#This Row],[Predecessor]])&lt;&gt;"",INDEX(Milestones[Actual End],Milestones[[#This Row],[Predecessor]]),INDEX(Milestones[End],Milestones[[#This Row],[Predecessor]]))),Milestones[[#This Row],[Lag Days (Working Days)]],Table5[Holidays])),"")</f>
        <v>43473</v>
      </c>
      <c r="J84" s="70">
        <v>1</v>
      </c>
      <c r="K84" s="46">
        <f>IF(Milestones[[#This Row],[Responsible]]="",Milestones[[#This Row],[Effort (Working Days)]],IFERROR(ROUND(Milestones[[#This Row],[Effort (Working Days)]]/VLOOKUP(Milestones[[#This Row],[Responsible]],ProjectPersonnel[],2,FALSE)*4,0)/4,0))</f>
        <v>2</v>
      </c>
      <c r="L84" s="47">
        <f>IFERROR(WORKDAY(Milestones[[#This Row],[Start]],Milestones[[#This Row],[Task Duration]],Table5[Holidays]),"")</f>
        <v>43475</v>
      </c>
      <c r="M84" s="49" t="s">
        <v>153</v>
      </c>
      <c r="N84" s="49"/>
      <c r="O84" s="49"/>
      <c r="P84" s="72">
        <v>0</v>
      </c>
      <c r="Q84" s="13"/>
      <c r="R84" s="13"/>
      <c r="T84" s="20" t="str">
        <f ca="1">IFERROR(IF(AND(Milestones[[#This Row],[Category]:[Category]]="Goal",T$5&gt;=Milestones[[#This Row],[Start]:[Start]],T$5&lt;=Milestones[[#This Row],[End]:[End]]),2,IF(AND(Milestones[[#This Row],[Category]:[Category]]="Milestone",T$5&gt;=Milestones[[#This Row],[Start]:[Start]],T$5&lt;=Milestones[[#This Row],[End]:[End]]),1,"")),"")</f>
        <v/>
      </c>
      <c r="U84" s="20" t="str">
        <f ca="1">IFERROR(IF(AND(Milestones[[#This Row],[Category]:[Category]]="Goal",U$5&gt;=Milestones[[#This Row],[Start]:[Start]],U$5&lt;=Milestones[[#This Row],[End]:[End]]),2,IF(AND(Milestones[[#This Row],[Category]:[Category]]="Milestone",U$5&gt;=Milestones[[#This Row],[Start]:[Start]],U$5&lt;=Milestones[[#This Row],[End]:[End]]),1,"")),"")</f>
        <v/>
      </c>
      <c r="V84" s="20" t="str">
        <f ca="1">IFERROR(IF(AND(Milestones[[#This Row],[Category]:[Category]]="Goal",V$5&gt;=Milestones[[#This Row],[Start]:[Start]],V$5&lt;=Milestones[[#This Row],[End]:[End]]),2,IF(AND(Milestones[[#This Row],[Category]:[Category]]="Milestone",V$5&gt;=Milestones[[#This Row],[Start]:[Start]],V$5&lt;=Milestones[[#This Row],[End]:[End]]),1,"")),"")</f>
        <v/>
      </c>
      <c r="W84" s="20" t="str">
        <f ca="1">IFERROR(IF(AND(Milestones[[#This Row],[Category]:[Category]]="Goal",W$5&gt;=Milestones[[#This Row],[Start]:[Start]],W$5&lt;=Milestones[[#This Row],[End]:[End]]),2,IF(AND(Milestones[[#This Row],[Category]:[Category]]="Milestone",W$5&gt;=Milestones[[#This Row],[Start]:[Start]],W$5&lt;=Milestones[[#This Row],[End]:[End]]),1,"")),"")</f>
        <v/>
      </c>
      <c r="X84" s="20" t="str">
        <f ca="1">IFERROR(IF(AND(Milestones[[#This Row],[Category]:[Category]]="Goal",X$5&gt;=Milestones[[#This Row],[Start]:[Start]],X$5&lt;=Milestones[[#This Row],[End]:[End]]),2,IF(AND(Milestones[[#This Row],[Category]:[Category]]="Milestone",X$5&gt;=Milestones[[#This Row],[Start]:[Start]],X$5&lt;=Milestones[[#This Row],[End]:[End]]),1,"")),"")</f>
        <v/>
      </c>
      <c r="Y84" s="20" t="str">
        <f ca="1">IFERROR(IF(AND(Milestones[[#This Row],[Category]:[Category]]="Goal",Y$5&gt;=Milestones[[#This Row],[Start]:[Start]],Y$5&lt;=Milestones[[#This Row],[End]:[End]]),2,IF(AND(Milestones[[#This Row],[Category]:[Category]]="Milestone",Y$5&gt;=Milestones[[#This Row],[Start]:[Start]],Y$5&lt;=Milestones[[#This Row],[End]:[End]]),1,"")),"")</f>
        <v/>
      </c>
      <c r="Z84" s="20" t="str">
        <f ca="1">IFERROR(IF(AND(Milestones[[#This Row],[Category]:[Category]]="Goal",Z$5&gt;=Milestones[[#This Row],[Start]:[Start]],Z$5&lt;=Milestones[[#This Row],[End]:[End]]),2,IF(AND(Milestones[[#This Row],[Category]:[Category]]="Milestone",Z$5&gt;=Milestones[[#This Row],[Start]:[Start]],Z$5&lt;=Milestones[[#This Row],[End]:[End]]),1,"")),"")</f>
        <v/>
      </c>
      <c r="AA84" s="20" t="str">
        <f ca="1">IFERROR(IF(AND(Milestones[[#This Row],[Category]:[Category]]="Goal",AA$5&gt;=Milestones[[#This Row],[Start]:[Start]],AA$5&lt;=Milestones[[#This Row],[End]:[End]]),2,IF(AND(Milestones[[#This Row],[Category]:[Category]]="Milestone",AA$5&gt;=Milestones[[#This Row],[Start]:[Start]],AA$5&lt;=Milestones[[#This Row],[End]:[End]]),1,"")),"")</f>
        <v/>
      </c>
      <c r="AB84" s="20" t="str">
        <f ca="1">IFERROR(IF(AND(Milestones[[#This Row],[Category]:[Category]]="Goal",AB$5&gt;=Milestones[[#This Row],[Start]:[Start]],AB$5&lt;=Milestones[[#This Row],[End]:[End]]),2,IF(AND(Milestones[[#This Row],[Category]:[Category]]="Milestone",AB$5&gt;=Milestones[[#This Row],[Start]:[Start]],AB$5&lt;=Milestones[[#This Row],[End]:[End]]),1,"")),"")</f>
        <v/>
      </c>
      <c r="AC84" s="20" t="str">
        <f ca="1">IFERROR(IF(AND(Milestones[[#This Row],[Category]:[Category]]="Goal",AC$5&gt;=Milestones[[#This Row],[Start]:[Start]],AC$5&lt;=Milestones[[#This Row],[End]:[End]]),2,IF(AND(Milestones[[#This Row],[Category]:[Category]]="Milestone",AC$5&gt;=Milestones[[#This Row],[Start]:[Start]],AC$5&lt;=Milestones[[#This Row],[End]:[End]]),1,"")),"")</f>
        <v/>
      </c>
      <c r="AD84" s="20" t="str">
        <f ca="1">IFERROR(IF(AND(Milestones[[#This Row],[Category]:[Category]]="Goal",AD$5&gt;=Milestones[[#This Row],[Start]:[Start]],AD$5&lt;=Milestones[[#This Row],[End]:[End]]),2,IF(AND(Milestones[[#This Row],[Category]:[Category]]="Milestone",AD$5&gt;=Milestones[[#This Row],[Start]:[Start]],AD$5&lt;=Milestones[[#This Row],[End]:[End]]),1,"")),"")</f>
        <v/>
      </c>
      <c r="AE84" s="20" t="str">
        <f ca="1">IFERROR(IF(AND(Milestones[[#This Row],[Category]:[Category]]="Goal",AE$5&gt;=Milestones[[#This Row],[Start]:[Start]],AE$5&lt;=Milestones[[#This Row],[End]:[End]]),2,IF(AND(Milestones[[#This Row],[Category]:[Category]]="Milestone",AE$5&gt;=Milestones[[#This Row],[Start]:[Start]],AE$5&lt;=Milestones[[#This Row],[End]:[End]]),1,"")),"")</f>
        <v/>
      </c>
      <c r="AF84" s="20" t="str">
        <f ca="1">IFERROR(IF(AND(Milestones[[#This Row],[Category]:[Category]]="Goal",AF$5&gt;=Milestones[[#This Row],[Start]:[Start]],AF$5&lt;=Milestones[[#This Row],[End]:[End]]),2,IF(AND(Milestones[[#This Row],[Category]:[Category]]="Milestone",AF$5&gt;=Milestones[[#This Row],[Start]:[Start]],AF$5&lt;=Milestones[[#This Row],[End]:[End]]),1,"")),"")</f>
        <v/>
      </c>
      <c r="AG84" s="20" t="str">
        <f ca="1">IFERROR(IF(AND(Milestones[[#This Row],[Category]:[Category]]="Goal",AG$5&gt;=Milestones[[#This Row],[Start]:[Start]],AG$5&lt;=Milestones[[#This Row],[End]:[End]]),2,IF(AND(Milestones[[#This Row],[Category]:[Category]]="Milestone",AG$5&gt;=Milestones[[#This Row],[Start]:[Start]],AG$5&lt;=Milestones[[#This Row],[End]:[End]]),1,"")),"")</f>
        <v/>
      </c>
      <c r="AH84" s="20" t="str">
        <f ca="1">IFERROR(IF(AND(Milestones[[#This Row],[Category]:[Category]]="Goal",AH$5&gt;=Milestones[[#This Row],[Start]:[Start]],AH$5&lt;=Milestones[[#This Row],[End]:[End]]),2,IF(AND(Milestones[[#This Row],[Category]:[Category]]="Milestone",AH$5&gt;=Milestones[[#This Row],[Start]:[Start]],AH$5&lt;=Milestones[[#This Row],[End]:[End]]),1,"")),"")</f>
        <v/>
      </c>
      <c r="AI84" s="20" t="str">
        <f ca="1">IFERROR(IF(AND(Milestones[[#This Row],[Category]:[Category]]="Goal",AI$5&gt;=Milestones[[#This Row],[Start]:[Start]],AI$5&lt;=Milestones[[#This Row],[End]:[End]]),2,IF(AND(Milestones[[#This Row],[Category]:[Category]]="Milestone",AI$5&gt;=Milestones[[#This Row],[Start]:[Start]],AI$5&lt;=Milestones[[#This Row],[End]:[End]]),1,"")),"")</f>
        <v/>
      </c>
      <c r="AJ84" s="20" t="str">
        <f ca="1">IFERROR(IF(AND(Milestones[[#This Row],[Category]:[Category]]="Goal",AJ$5&gt;=Milestones[[#This Row],[Start]:[Start]],AJ$5&lt;=Milestones[[#This Row],[End]:[End]]),2,IF(AND(Milestones[[#This Row],[Category]:[Category]]="Milestone",AJ$5&gt;=Milestones[[#This Row],[Start]:[Start]],AJ$5&lt;=Milestones[[#This Row],[End]:[End]]),1,"")),"")</f>
        <v/>
      </c>
      <c r="AK84" s="20" t="str">
        <f ca="1">IFERROR(IF(AND(Milestones[[#This Row],[Category]:[Category]]="Goal",AK$5&gt;=Milestones[[#This Row],[Start]:[Start]],AK$5&lt;=Milestones[[#This Row],[End]:[End]]),2,IF(AND(Milestones[[#This Row],[Category]:[Category]]="Milestone",AK$5&gt;=Milestones[[#This Row],[Start]:[Start]],AK$5&lt;=Milestones[[#This Row],[End]:[End]]),1,"")),"")</f>
        <v/>
      </c>
      <c r="AL84" s="20" t="str">
        <f ca="1">IFERROR(IF(AND(Milestones[[#This Row],[Category]:[Category]]="Goal",AL$5&gt;=Milestones[[#This Row],[Start]:[Start]],AL$5&lt;=Milestones[[#This Row],[End]:[End]]),2,IF(AND(Milestones[[#This Row],[Category]:[Category]]="Milestone",AL$5&gt;=Milestones[[#This Row],[Start]:[Start]],AL$5&lt;=Milestones[[#This Row],[End]:[End]]),1,"")),"")</f>
        <v/>
      </c>
      <c r="AM84" s="20" t="str">
        <f ca="1">IFERROR(IF(AND(Milestones[[#This Row],[Category]:[Category]]="Goal",AM$5&gt;=Milestones[[#This Row],[Start]:[Start]],AM$5&lt;=Milestones[[#This Row],[End]:[End]]),2,IF(AND(Milestones[[#This Row],[Category]:[Category]]="Milestone",AM$5&gt;=Milestones[[#This Row],[Start]:[Start]],AM$5&lt;=Milestones[[#This Row],[End]:[End]]),1,"")),"")</f>
        <v/>
      </c>
      <c r="AN84" s="20" t="str">
        <f ca="1">IFERROR(IF(AND(Milestones[[#This Row],[Category]:[Category]]="Goal",AN$5&gt;=Milestones[[#This Row],[Start]:[Start]],AN$5&lt;=Milestones[[#This Row],[End]:[End]]),2,IF(AND(Milestones[[#This Row],[Category]:[Category]]="Milestone",AN$5&gt;=Milestones[[#This Row],[Start]:[Start]],AN$5&lt;=Milestones[[#This Row],[End]:[End]]),1,"")),"")</f>
        <v/>
      </c>
      <c r="AO84" s="20" t="str">
        <f ca="1">IFERROR(IF(AND(Milestones[[#This Row],[Category]:[Category]]="Goal",AO$5&gt;=Milestones[[#This Row],[Start]:[Start]],AO$5&lt;=Milestones[[#This Row],[End]:[End]]),2,IF(AND(Milestones[[#This Row],[Category]:[Category]]="Milestone",AO$5&gt;=Milestones[[#This Row],[Start]:[Start]],AO$5&lt;=Milestones[[#This Row],[End]:[End]]),1,"")),"")</f>
        <v/>
      </c>
      <c r="AP84" s="20" t="str">
        <f ca="1">IFERROR(IF(AND(Milestones[[#This Row],[Category]:[Category]]="Goal",AP$5&gt;=Milestones[[#This Row],[Start]:[Start]],AP$5&lt;=Milestones[[#This Row],[End]:[End]]),2,IF(AND(Milestones[[#This Row],[Category]:[Category]]="Milestone",AP$5&gt;=Milestones[[#This Row],[Start]:[Start]],AP$5&lt;=Milestones[[#This Row],[End]:[End]]),1,"")),"")</f>
        <v/>
      </c>
      <c r="AQ84" s="20" t="str">
        <f ca="1">IFERROR(IF(AND(Milestones[[#This Row],[Category]:[Category]]="Goal",AQ$5&gt;=Milestones[[#This Row],[Start]:[Start]],AQ$5&lt;=Milestones[[#This Row],[End]:[End]]),2,IF(AND(Milestones[[#This Row],[Category]:[Category]]="Milestone",AQ$5&gt;=Milestones[[#This Row],[Start]:[Start]],AQ$5&lt;=Milestones[[#This Row],[End]:[End]]),1,"")),"")</f>
        <v/>
      </c>
      <c r="AR84" s="20" t="str">
        <f ca="1">IFERROR(IF(AND(Milestones[[#This Row],[Category]:[Category]]="Goal",AR$5&gt;=Milestones[[#This Row],[Start]:[Start]],AR$5&lt;=Milestones[[#This Row],[End]:[End]]),2,IF(AND(Milestones[[#This Row],[Category]:[Category]]="Milestone",AR$5&gt;=Milestones[[#This Row],[Start]:[Start]],AR$5&lt;=Milestones[[#This Row],[End]:[End]]),1,"")),"")</f>
        <v/>
      </c>
      <c r="AS84" s="20" t="str">
        <f ca="1">IFERROR(IF(AND(Milestones[[#This Row],[Category]:[Category]]="Goal",AS$5&gt;=Milestones[[#This Row],[Start]:[Start]],AS$5&lt;=Milestones[[#This Row],[End]:[End]]),2,IF(AND(Milestones[[#This Row],[Category]:[Category]]="Milestone",AS$5&gt;=Milestones[[#This Row],[Start]:[Start]],AS$5&lt;=Milestones[[#This Row],[End]:[End]]),1,"")),"")</f>
        <v/>
      </c>
      <c r="AT84" s="20" t="str">
        <f ca="1">IFERROR(IF(AND(Milestones[[#This Row],[Category]:[Category]]="Goal",AT$5&gt;=Milestones[[#This Row],[Start]:[Start]],AT$5&lt;=Milestones[[#This Row],[End]:[End]]),2,IF(AND(Milestones[[#This Row],[Category]:[Category]]="Milestone",AT$5&gt;=Milestones[[#This Row],[Start]:[Start]],AT$5&lt;=Milestones[[#This Row],[End]:[End]]),1,"")),"")</f>
        <v/>
      </c>
      <c r="AU84" s="20" t="str">
        <f ca="1">IFERROR(IF(AND(Milestones[[#This Row],[Category]:[Category]]="Goal",AU$5&gt;=Milestones[[#This Row],[Start]:[Start]],AU$5&lt;=Milestones[[#This Row],[End]:[End]]),2,IF(AND(Milestones[[#This Row],[Category]:[Category]]="Milestone",AU$5&gt;=Milestones[[#This Row],[Start]:[Start]],AU$5&lt;=Milestones[[#This Row],[End]:[End]]),1,"")),"")</f>
        <v/>
      </c>
      <c r="AV84" s="20" t="str">
        <f ca="1">IFERROR(IF(AND(Milestones[[#This Row],[Category]:[Category]]="Goal",AV$5&gt;=Milestones[[#This Row],[Start]:[Start]],AV$5&lt;=Milestones[[#This Row],[End]:[End]]),2,IF(AND(Milestones[[#This Row],[Category]:[Category]]="Milestone",AV$5&gt;=Milestones[[#This Row],[Start]:[Start]],AV$5&lt;=Milestones[[#This Row],[End]:[End]]),1,"")),"")</f>
        <v/>
      </c>
      <c r="AW84" s="20" t="str">
        <f ca="1">IFERROR(IF(AND(Milestones[[#This Row],[Category]:[Category]]="Goal",AW$5&gt;=Milestones[[#This Row],[Start]:[Start]],AW$5&lt;=Milestones[[#This Row],[End]:[End]]),2,IF(AND(Milestones[[#This Row],[Category]:[Category]]="Milestone",AW$5&gt;=Milestones[[#This Row],[Start]:[Start]],AW$5&lt;=Milestones[[#This Row],[End]:[End]]),1,"")),"")</f>
        <v/>
      </c>
      <c r="AX84" s="20" t="str">
        <f ca="1">IFERROR(IF(AND(Milestones[[#This Row],[Category]:[Category]]="Goal",AX$5&gt;=Milestones[[#This Row],[Start]:[Start]],AX$5&lt;=Milestones[[#This Row],[End]:[End]]),2,IF(AND(Milestones[[#This Row],[Category]:[Category]]="Milestone",AX$5&gt;=Milestones[[#This Row],[Start]:[Start]],AX$5&lt;=Milestones[[#This Row],[End]:[End]]),1,"")),"")</f>
        <v/>
      </c>
      <c r="AY84" s="20" t="str">
        <f ca="1">IFERROR(IF(AND(Milestones[[#This Row],[Category]:[Category]]="Goal",AY$5&gt;=Milestones[[#This Row],[Start]:[Start]],AY$5&lt;=Milestones[[#This Row],[End]:[End]]),2,IF(AND(Milestones[[#This Row],[Category]:[Category]]="Milestone",AY$5&gt;=Milestones[[#This Row],[Start]:[Start]],AY$5&lt;=Milestones[[#This Row],[End]:[End]]),1,"")),"")</f>
        <v/>
      </c>
      <c r="AZ84" s="20" t="str">
        <f ca="1">IFERROR(IF(AND(Milestones[[#This Row],[Category]:[Category]]="Goal",AZ$5&gt;=Milestones[[#This Row],[Start]:[Start]],AZ$5&lt;=Milestones[[#This Row],[End]:[End]]),2,IF(AND(Milestones[[#This Row],[Category]:[Category]]="Milestone",AZ$5&gt;=Milestones[[#This Row],[Start]:[Start]],AZ$5&lt;=Milestones[[#This Row],[End]:[End]]),1,"")),"")</f>
        <v/>
      </c>
      <c r="BA84" s="20" t="str">
        <f ca="1">IFERROR(IF(AND(Milestones[[#This Row],[Category]:[Category]]="Goal",BA$5&gt;=Milestones[[#This Row],[Start]:[Start]],BA$5&lt;=Milestones[[#This Row],[End]:[End]]),2,IF(AND(Milestones[[#This Row],[Category]:[Category]]="Milestone",BA$5&gt;=Milestones[[#This Row],[Start]:[Start]],BA$5&lt;=Milestones[[#This Row],[End]:[End]]),1,"")),"")</f>
        <v/>
      </c>
      <c r="BB84" s="20" t="str">
        <f ca="1">IFERROR(IF(AND(Milestones[[#This Row],[Category]:[Category]]="Goal",BB$5&gt;=Milestones[[#This Row],[Start]:[Start]],BB$5&lt;=Milestones[[#This Row],[End]:[End]]),2,IF(AND(Milestones[[#This Row],[Category]:[Category]]="Milestone",BB$5&gt;=Milestones[[#This Row],[Start]:[Start]],BB$5&lt;=Milestones[[#This Row],[End]:[End]]),1,"")),"")</f>
        <v/>
      </c>
      <c r="BC84" s="20" t="str">
        <f ca="1">IFERROR(IF(AND(Milestones[[#This Row],[Category]:[Category]]="Goal",BC$5&gt;=Milestones[[#This Row],[Start]:[Start]],BC$5&lt;=Milestones[[#This Row],[End]:[End]]),2,IF(AND(Milestones[[#This Row],[Category]:[Category]]="Milestone",BC$5&gt;=Milestones[[#This Row],[Start]:[Start]],BC$5&lt;=Milestones[[#This Row],[End]:[End]]),1,"")),"")</f>
        <v/>
      </c>
      <c r="BD84" s="20" t="str">
        <f ca="1">IFERROR(IF(AND(Milestones[[#This Row],[Category]:[Category]]="Goal",BD$5&gt;=Milestones[[#This Row],[Start]:[Start]],BD$5&lt;=Milestones[[#This Row],[End]:[End]]),2,IF(AND(Milestones[[#This Row],[Category]:[Category]]="Milestone",BD$5&gt;=Milestones[[#This Row],[Start]:[Start]],BD$5&lt;=Milestones[[#This Row],[End]:[End]]),1,"")),"")</f>
        <v/>
      </c>
      <c r="BE84" s="20" t="str">
        <f ca="1">IFERROR(IF(AND(Milestones[[#This Row],[Category]:[Category]]="Goal",BE$5&gt;=Milestones[[#This Row],[Start]:[Start]],BE$5&lt;=Milestones[[#This Row],[End]:[End]]),2,IF(AND(Milestones[[#This Row],[Category]:[Category]]="Milestone",BE$5&gt;=Milestones[[#This Row],[Start]:[Start]],BE$5&lt;=Milestones[[#This Row],[End]:[End]]),1,"")),"")</f>
        <v/>
      </c>
      <c r="BF84" s="20" t="str">
        <f ca="1">IFERROR(IF(AND(Milestones[[#This Row],[Category]:[Category]]="Goal",BF$5&gt;=Milestones[[#This Row],[Start]:[Start]],BF$5&lt;=Milestones[[#This Row],[End]:[End]]),2,IF(AND(Milestones[[#This Row],[Category]:[Category]]="Milestone",BF$5&gt;=Milestones[[#This Row],[Start]:[Start]],BF$5&lt;=Milestones[[#This Row],[End]:[End]]),1,"")),"")</f>
        <v/>
      </c>
      <c r="BG84" s="20" t="str">
        <f ca="1">IFERROR(IF(AND(Milestones[[#This Row],[Category]:[Category]]="Goal",BG$5&gt;=Milestones[[#This Row],[Start]:[Start]],BG$5&lt;=Milestones[[#This Row],[End]:[End]]),2,IF(AND(Milestones[[#This Row],[Category]:[Category]]="Milestone",BG$5&gt;=Milestones[[#This Row],[Start]:[Start]],BG$5&lt;=Milestones[[#This Row],[End]:[End]]),1,"")),"")</f>
        <v/>
      </c>
      <c r="BH84" s="20" t="str">
        <f ca="1">IFERROR(IF(AND(Milestones[[#This Row],[Category]:[Category]]="Goal",BH$5&gt;=Milestones[[#This Row],[Start]:[Start]],BH$5&lt;=Milestones[[#This Row],[End]:[End]]),2,IF(AND(Milestones[[#This Row],[Category]:[Category]]="Milestone",BH$5&gt;=Milestones[[#This Row],[Start]:[Start]],BH$5&lt;=Milestones[[#This Row],[End]:[End]]),1,"")),"")</f>
        <v/>
      </c>
      <c r="BI84" s="20" t="str">
        <f ca="1">IFERROR(IF(AND(Milestones[[#This Row],[Category]:[Category]]="Goal",BI$5&gt;=Milestones[[#This Row],[Start]:[Start]],BI$5&lt;=Milestones[[#This Row],[End]:[End]]),2,IF(AND(Milestones[[#This Row],[Category]:[Category]]="Milestone",BI$5&gt;=Milestones[[#This Row],[Start]:[Start]],BI$5&lt;=Milestones[[#This Row],[End]:[End]]),1,"")),"")</f>
        <v/>
      </c>
      <c r="BJ84" s="20" t="str">
        <f ca="1">IFERROR(IF(AND(Milestones[[#This Row],[Category]:[Category]]="Goal",BJ$5&gt;=Milestones[[#This Row],[Start]:[Start]],BJ$5&lt;=Milestones[[#This Row],[End]:[End]]),2,IF(AND(Milestones[[#This Row],[Category]:[Category]]="Milestone",BJ$5&gt;=Milestones[[#This Row],[Start]:[Start]],BJ$5&lt;=Milestones[[#This Row],[End]:[End]]),1,"")),"")</f>
        <v/>
      </c>
      <c r="BK84" s="20" t="str">
        <f ca="1">IFERROR(IF(AND(Milestones[[#This Row],[Category]:[Category]]="Goal",BK$5&gt;=Milestones[[#This Row],[Start]:[Start]],BK$5&lt;=Milestones[[#This Row],[End]:[End]]),2,IF(AND(Milestones[[#This Row],[Category]:[Category]]="Milestone",BK$5&gt;=Milestones[[#This Row],[Start]:[Start]],BK$5&lt;=Milestones[[#This Row],[End]:[End]]),1,"")),"")</f>
        <v/>
      </c>
      <c r="BL84" s="20" t="str">
        <f ca="1">IFERROR(IF(AND(Milestones[[#This Row],[Category]:[Category]]="Goal",BL$5&gt;=Milestones[[#This Row],[Start]:[Start]],BL$5&lt;=Milestones[[#This Row],[End]:[End]]),2,IF(AND(Milestones[[#This Row],[Category]:[Category]]="Milestone",BL$5&gt;=Milestones[[#This Row],[Start]:[Start]],BL$5&lt;=Milestones[[#This Row],[End]:[End]]),1,"")),"")</f>
        <v/>
      </c>
      <c r="BM84" s="20" t="str">
        <f ca="1">IFERROR(IF(AND(Milestones[[#This Row],[Category]:[Category]]="Goal",BM$5&gt;=Milestones[[#This Row],[Start]:[Start]],BM$5&lt;=Milestones[[#This Row],[End]:[End]]),2,IF(AND(Milestones[[#This Row],[Category]:[Category]]="Milestone",BM$5&gt;=Milestones[[#This Row],[Start]:[Start]],BM$5&lt;=Milestones[[#This Row],[End]:[End]]),1,"")),"")</f>
        <v/>
      </c>
      <c r="BN84" s="20" t="str">
        <f ca="1">IFERROR(IF(AND(Milestones[[#This Row],[Category]:[Category]]="Goal",BN$5&gt;=Milestones[[#This Row],[Start]:[Start]],BN$5&lt;=Milestones[[#This Row],[End]:[End]]),2,IF(AND(Milestones[[#This Row],[Category]:[Category]]="Milestone",BN$5&gt;=Milestones[[#This Row],[Start]:[Start]],BN$5&lt;=Milestones[[#This Row],[End]:[End]]),1,"")),"")</f>
        <v/>
      </c>
      <c r="BO84" s="20" t="str">
        <f ca="1">IFERROR(IF(AND(Milestones[[#This Row],[Category]:[Category]]="Goal",BO$5&gt;=Milestones[[#This Row],[Start]:[Start]],BO$5&lt;=Milestones[[#This Row],[End]:[End]]),2,IF(AND(Milestones[[#This Row],[Category]:[Category]]="Milestone",BO$5&gt;=Milestones[[#This Row],[Start]:[Start]],BO$5&lt;=Milestones[[#This Row],[End]:[End]]),1,"")),"")</f>
        <v/>
      </c>
      <c r="BP84" s="20" t="str">
        <f ca="1">IFERROR(IF(AND(Milestones[[#This Row],[Category]:[Category]]="Goal",BP$5&gt;=Milestones[[#This Row],[Start]:[Start]],BP$5&lt;=Milestones[[#This Row],[End]:[End]]),2,IF(AND(Milestones[[#This Row],[Category]:[Category]]="Milestone",BP$5&gt;=Milestones[[#This Row],[Start]:[Start]],BP$5&lt;=Milestones[[#This Row],[End]:[End]]),1,"")),"")</f>
        <v/>
      </c>
      <c r="BQ84" s="20" t="str">
        <f ca="1">IFERROR(IF(AND(Milestones[[#This Row],[Category]:[Category]]="Goal",BQ$5&gt;=Milestones[[#This Row],[Start]:[Start]],BQ$5&lt;=Milestones[[#This Row],[End]:[End]]),2,IF(AND(Milestones[[#This Row],[Category]:[Category]]="Milestone",BQ$5&gt;=Milestones[[#This Row],[Start]:[Start]],BQ$5&lt;=Milestones[[#This Row],[End]:[End]]),1,"")),"")</f>
        <v/>
      </c>
      <c r="BR84" s="20" t="str">
        <f ca="1">IFERROR(IF(AND(Milestones[[#This Row],[Category]:[Category]]="Goal",BR$5&gt;=Milestones[[#This Row],[Start]:[Start]],BR$5&lt;=Milestones[[#This Row],[End]:[End]]),2,IF(AND(Milestones[[#This Row],[Category]:[Category]]="Milestone",BR$5&gt;=Milestones[[#This Row],[Start]:[Start]],BR$5&lt;=Milestones[[#This Row],[End]:[End]]),1,"")),"")</f>
        <v/>
      </c>
      <c r="BS84" s="20" t="str">
        <f ca="1">IFERROR(IF(AND(Milestones[[#This Row],[Category]:[Category]]="Goal",BS$5&gt;=Milestones[[#This Row],[Start]:[Start]],BS$5&lt;=Milestones[[#This Row],[End]:[End]]),2,IF(AND(Milestones[[#This Row],[Category]:[Category]]="Milestone",BS$5&gt;=Milestones[[#This Row],[Start]:[Start]],BS$5&lt;=Milestones[[#This Row],[End]:[End]]),1,"")),"")</f>
        <v/>
      </c>
      <c r="BT84" s="20" t="str">
        <f ca="1">IFERROR(IF(AND(Milestones[[#This Row],[Category]:[Category]]="Goal",BT$5&gt;=Milestones[[#This Row],[Start]:[Start]],BT$5&lt;=Milestones[[#This Row],[End]:[End]]),2,IF(AND(Milestones[[#This Row],[Category]:[Category]]="Milestone",BT$5&gt;=Milestones[[#This Row],[Start]:[Start]],BT$5&lt;=Milestones[[#This Row],[End]:[End]]),1,"")),"")</f>
        <v/>
      </c>
      <c r="BU84" s="20" t="str">
        <f ca="1">IFERROR(IF(AND(Milestones[[#This Row],[Category]:[Category]]="Goal",BU$5&gt;=Milestones[[#This Row],[Start]:[Start]],BU$5&lt;=Milestones[[#This Row],[End]:[End]]),2,IF(AND(Milestones[[#This Row],[Category]:[Category]]="Milestone",BU$5&gt;=Milestones[[#This Row],[Start]:[Start]],BU$5&lt;=Milestones[[#This Row],[End]:[End]]),1,"")),"")</f>
        <v/>
      </c>
      <c r="BV84" s="20" t="str">
        <f ca="1">IFERROR(IF(AND(Milestones[[#This Row],[Category]:[Category]]="Goal",BV$5&gt;=Milestones[[#This Row],[Start]:[Start]],BV$5&lt;=Milestones[[#This Row],[End]:[End]]),2,IF(AND(Milestones[[#This Row],[Category]:[Category]]="Milestone",BV$5&gt;=Milestones[[#This Row],[Start]:[Start]],BV$5&lt;=Milestones[[#This Row],[End]:[End]]),1,"")),"")</f>
        <v/>
      </c>
      <c r="BW84" s="20" t="str">
        <f ca="1">IFERROR(IF(AND(Milestones[[#This Row],[Category]:[Category]]="Goal",BW$5&gt;=Milestones[[#This Row],[Start]:[Start]],BW$5&lt;=Milestones[[#This Row],[End]:[End]]),2,IF(AND(Milestones[[#This Row],[Category]:[Category]]="Milestone",BW$5&gt;=Milestones[[#This Row],[Start]:[Start]],BW$5&lt;=Milestones[[#This Row],[End]:[End]]),1,"")),"")</f>
        <v/>
      </c>
      <c r="BX84" s="20" t="str">
        <f ca="1">IFERROR(IF(AND(Milestones[[#This Row],[Category]:[Category]]="Goal",BX$5&gt;=Milestones[[#This Row],[Start]:[Start]],BX$5&lt;=Milestones[[#This Row],[End]:[End]]),2,IF(AND(Milestones[[#This Row],[Category]:[Category]]="Milestone",BX$5&gt;=Milestones[[#This Row],[Start]:[Start]],BX$5&lt;=Milestones[[#This Row],[End]:[End]]),1,"")),"")</f>
        <v/>
      </c>
      <c r="BY84" s="20" t="str">
        <f ca="1">IFERROR(IF(AND(Milestones[[#This Row],[Category]:[Category]]="Goal",BY$5&gt;=Milestones[[#This Row],[Start]:[Start]],BY$5&lt;=Milestones[[#This Row],[End]:[End]]),2,IF(AND(Milestones[[#This Row],[Category]:[Category]]="Milestone",BY$5&gt;=Milestones[[#This Row],[Start]:[Start]],BY$5&lt;=Milestones[[#This Row],[End]:[End]]),1,"")),"")</f>
        <v/>
      </c>
      <c r="BZ84" s="20" t="str">
        <f ca="1">IFERROR(IF(AND(Milestones[[#This Row],[Category]:[Category]]="Goal",BZ$5&gt;=Milestones[[#This Row],[Start]:[Start]],BZ$5&lt;=Milestones[[#This Row],[End]:[End]]),2,IF(AND(Milestones[[#This Row],[Category]:[Category]]="Milestone",BZ$5&gt;=Milestones[[#This Row],[Start]:[Start]],BZ$5&lt;=Milestones[[#This Row],[End]:[End]]),1,"")),"")</f>
        <v/>
      </c>
      <c r="CA84" s="20" t="str">
        <f ca="1">IFERROR(IF(AND(Milestones[[#This Row],[Category]:[Category]]="Goal",CA$5&gt;=Milestones[[#This Row],[Start]:[Start]],CA$5&lt;=Milestones[[#This Row],[End]:[End]]),2,IF(AND(Milestones[[#This Row],[Category]:[Category]]="Milestone",CA$5&gt;=Milestones[[#This Row],[Start]:[Start]],CA$5&lt;=Milestones[[#This Row],[End]:[End]]),1,"")),"")</f>
        <v/>
      </c>
      <c r="CB84" s="20" t="str">
        <f ca="1">IFERROR(IF(AND(Milestones[[#This Row],[Category]:[Category]]="Goal",CB$5&gt;=Milestones[[#This Row],[Start]:[Start]],CB$5&lt;=Milestones[[#This Row],[End]:[End]]),2,IF(AND(Milestones[[#This Row],[Category]:[Category]]="Milestone",CB$5&gt;=Milestones[[#This Row],[Start]:[Start]],CB$5&lt;=Milestones[[#This Row],[End]:[End]]),1,"")),"")</f>
        <v/>
      </c>
      <c r="CC84" s="20" t="str">
        <f ca="1">IFERROR(IF(AND(Milestones[[#This Row],[Category]:[Category]]="Goal",CC$5&gt;=Milestones[[#This Row],[Start]:[Start]],CC$5&lt;=Milestones[[#This Row],[End]:[End]]),2,IF(AND(Milestones[[#This Row],[Category]:[Category]]="Milestone",CC$5&gt;=Milestones[[#This Row],[Start]:[Start]],CC$5&lt;=Milestones[[#This Row],[End]:[End]]),1,"")),"")</f>
        <v/>
      </c>
      <c r="CD84" s="20" t="str">
        <f ca="1">IFERROR(IF(AND(Milestones[[#This Row],[Category]:[Category]]="Goal",CD$5&gt;=Milestones[[#This Row],[Start]:[Start]],CD$5&lt;=Milestones[[#This Row],[End]:[End]]),2,IF(AND(Milestones[[#This Row],[Category]:[Category]]="Milestone",CD$5&gt;=Milestones[[#This Row],[Start]:[Start]],CD$5&lt;=Milestones[[#This Row],[End]:[End]]),1,"")),"")</f>
        <v/>
      </c>
      <c r="CE84" s="20" t="str">
        <f ca="1">IFERROR(IF(AND(Milestones[[#This Row],[Category]:[Category]]="Goal",CE$5&gt;=Milestones[[#This Row],[Start]:[Start]],CE$5&lt;=Milestones[[#This Row],[End]:[End]]),2,IF(AND(Milestones[[#This Row],[Category]:[Category]]="Milestone",CE$5&gt;=Milestones[[#This Row],[Start]:[Start]],CE$5&lt;=Milestones[[#This Row],[End]:[End]]),1,"")),"")</f>
        <v/>
      </c>
      <c r="CF84" s="20" t="str">
        <f ca="1">IFERROR(IF(AND(Milestones[[#This Row],[Category]:[Category]]="Goal",CF$5&gt;=Milestones[[#This Row],[Start]:[Start]],CF$5&lt;=Milestones[[#This Row],[End]:[End]]),2,IF(AND(Milestones[[#This Row],[Category]:[Category]]="Milestone",CF$5&gt;=Milestones[[#This Row],[Start]:[Start]],CF$5&lt;=Milestones[[#This Row],[End]:[End]]),1,"")),"")</f>
        <v/>
      </c>
      <c r="CG84" s="20" t="str">
        <f ca="1">IFERROR(IF(AND(Milestones[[#This Row],[Category]:[Category]]="Goal",CG$5&gt;=Milestones[[#This Row],[Start]:[Start]],CG$5&lt;=Milestones[[#This Row],[End]:[End]]),2,IF(AND(Milestones[[#This Row],[Category]:[Category]]="Milestone",CG$5&gt;=Milestones[[#This Row],[Start]:[Start]],CG$5&lt;=Milestones[[#This Row],[End]:[End]]),1,"")),"")</f>
        <v/>
      </c>
      <c r="CH84" s="20" t="str">
        <f ca="1">IFERROR(IF(AND(Milestones[[#This Row],[Category]:[Category]]="Goal",CH$5&gt;=Milestones[[#This Row],[Start]:[Start]],CH$5&lt;=Milestones[[#This Row],[End]:[End]]),2,IF(AND(Milestones[[#This Row],[Category]:[Category]]="Milestone",CH$5&gt;=Milestones[[#This Row],[Start]:[Start]],CH$5&lt;=Milestones[[#This Row],[End]:[End]]),1,"")),"")</f>
        <v/>
      </c>
      <c r="CI84" s="20" t="str">
        <f ca="1">IFERROR(IF(AND(Milestones[[#This Row],[Category]:[Category]]="Goal",CI$5&gt;=Milestones[[#This Row],[Start]:[Start]],CI$5&lt;=Milestones[[#This Row],[End]:[End]]),2,IF(AND(Milestones[[#This Row],[Category]:[Category]]="Milestone",CI$5&gt;=Milestones[[#This Row],[Start]:[Start]],CI$5&lt;=Milestones[[#This Row],[End]:[End]]),1,"")),"")</f>
        <v/>
      </c>
      <c r="CJ84" s="20" t="str">
        <f ca="1">IFERROR(IF(AND(Milestones[[#This Row],[Category]:[Category]]="Goal",CJ$5&gt;=Milestones[[#This Row],[Start]:[Start]],CJ$5&lt;=Milestones[[#This Row],[End]:[End]]),2,IF(AND(Milestones[[#This Row],[Category]:[Category]]="Milestone",CJ$5&gt;=Milestones[[#This Row],[Start]:[Start]],CJ$5&lt;=Milestones[[#This Row],[End]:[End]]),1,"")),"")</f>
        <v/>
      </c>
      <c r="CK84" s="20" t="str">
        <f ca="1">IFERROR(IF(AND(Milestones[[#This Row],[Category]:[Category]]="Goal",CK$5&gt;=Milestones[[#This Row],[Start]:[Start]],CK$5&lt;=Milestones[[#This Row],[End]:[End]]),2,IF(AND(Milestones[[#This Row],[Category]:[Category]]="Milestone",CK$5&gt;=Milestones[[#This Row],[Start]:[Start]],CK$5&lt;=Milestones[[#This Row],[End]:[End]]),1,"")),"")</f>
        <v/>
      </c>
      <c r="CL84" s="20" t="str">
        <f ca="1">IFERROR(IF(AND(Milestones[[#This Row],[Category]:[Category]]="Goal",CL$5&gt;=Milestones[[#This Row],[Start]:[Start]],CL$5&lt;=Milestones[[#This Row],[End]:[End]]),2,IF(AND(Milestones[[#This Row],[Category]:[Category]]="Milestone",CL$5&gt;=Milestones[[#This Row],[Start]:[Start]],CL$5&lt;=Milestones[[#This Row],[End]:[End]]),1,"")),"")</f>
        <v/>
      </c>
      <c r="CM84" s="20" t="str">
        <f ca="1">IFERROR(IF(AND(Milestones[[#This Row],[Category]:[Category]]="Goal",CM$5&gt;=Milestones[[#This Row],[Start]:[Start]],CM$5&lt;=Milestones[[#This Row],[End]:[End]]),2,IF(AND(Milestones[[#This Row],[Category]:[Category]]="Milestone",CM$5&gt;=Milestones[[#This Row],[Start]:[Start]],CM$5&lt;=Milestones[[#This Row],[End]:[End]]),1,"")),"")</f>
        <v/>
      </c>
      <c r="CN84" s="20" t="str">
        <f ca="1">IFERROR(IF(AND(Milestones[[#This Row],[Category]:[Category]]="Goal",CN$5&gt;=Milestones[[#This Row],[Start]:[Start]],CN$5&lt;=Milestones[[#This Row],[End]:[End]]),2,IF(AND(Milestones[[#This Row],[Category]:[Category]]="Milestone",CN$5&gt;=Milestones[[#This Row],[Start]:[Start]],CN$5&lt;=Milestones[[#This Row],[End]:[End]]),1,"")),"")</f>
        <v/>
      </c>
      <c r="CO84" s="20" t="str">
        <f ca="1">IFERROR(IF(AND(Milestones[[#This Row],[Category]:[Category]]="Goal",CO$5&gt;=Milestones[[#This Row],[Start]:[Start]],CO$5&lt;=Milestones[[#This Row],[End]:[End]]),2,IF(AND(Milestones[[#This Row],[Category]:[Category]]="Milestone",CO$5&gt;=Milestones[[#This Row],[Start]:[Start]],CO$5&lt;=Milestones[[#This Row],[End]:[End]]),1,"")),"")</f>
        <v/>
      </c>
      <c r="CP84" s="20" t="str">
        <f ca="1">IFERROR(IF(AND(Milestones[[#This Row],[Category]:[Category]]="Goal",CP$5&gt;=Milestones[[#This Row],[Start]:[Start]],CP$5&lt;=Milestones[[#This Row],[End]:[End]]),2,IF(AND(Milestones[[#This Row],[Category]:[Category]]="Milestone",CP$5&gt;=Milestones[[#This Row],[Start]:[Start]],CP$5&lt;=Milestones[[#This Row],[End]:[End]]),1,"")),"")</f>
        <v/>
      </c>
      <c r="CQ84" s="20" t="str">
        <f ca="1">IFERROR(IF(AND(Milestones[[#This Row],[Category]:[Category]]="Goal",CQ$5&gt;=Milestones[[#This Row],[Start]:[Start]],CQ$5&lt;=Milestones[[#This Row],[End]:[End]]),2,IF(AND(Milestones[[#This Row],[Category]:[Category]]="Milestone",CQ$5&gt;=Milestones[[#This Row],[Start]:[Start]],CQ$5&lt;=Milestones[[#This Row],[End]:[End]]),1,"")),"")</f>
        <v/>
      </c>
      <c r="CR84" s="20" t="str">
        <f ca="1">IFERROR(IF(AND(Milestones[[#This Row],[Category]:[Category]]="Goal",CR$5&gt;=Milestones[[#This Row],[Start]:[Start]],CR$5&lt;=Milestones[[#This Row],[End]:[End]]),2,IF(AND(Milestones[[#This Row],[Category]:[Category]]="Milestone",CR$5&gt;=Milestones[[#This Row],[Start]:[Start]],CR$5&lt;=Milestones[[#This Row],[End]:[End]]),1,"")),"")</f>
        <v/>
      </c>
      <c r="CS84" s="20" t="str">
        <f ca="1">IFERROR(IF(AND(Milestones[[#This Row],[Category]:[Category]]="Goal",CS$5&gt;=Milestones[[#This Row],[Start]:[Start]],CS$5&lt;=Milestones[[#This Row],[End]:[End]]),2,IF(AND(Milestones[[#This Row],[Category]:[Category]]="Milestone",CS$5&gt;=Milestones[[#This Row],[Start]:[Start]],CS$5&lt;=Milestones[[#This Row],[End]:[End]]),1,"")),"")</f>
        <v/>
      </c>
      <c r="CT84" s="20" t="str">
        <f ca="1">IFERROR(IF(AND(Milestones[[#This Row],[Category]:[Category]]="Goal",CT$5&gt;=Milestones[[#This Row],[Start]:[Start]],CT$5&lt;=Milestones[[#This Row],[End]:[End]]),2,IF(AND(Milestones[[#This Row],[Category]:[Category]]="Milestone",CT$5&gt;=Milestones[[#This Row],[Start]:[Start]],CT$5&lt;=Milestones[[#This Row],[End]:[End]]),1,"")),"")</f>
        <v/>
      </c>
      <c r="CU84" s="20" t="str">
        <f ca="1">IFERROR(IF(AND(Milestones[[#This Row],[Category]:[Category]]="Goal",CU$5&gt;=Milestones[[#This Row],[Start]:[Start]],CU$5&lt;=Milestones[[#This Row],[End]:[End]]),2,IF(AND(Milestones[[#This Row],[Category]:[Category]]="Milestone",CU$5&gt;=Milestones[[#This Row],[Start]:[Start]],CU$5&lt;=Milestones[[#This Row],[End]:[End]]),1,"")),"")</f>
        <v/>
      </c>
      <c r="CV84" s="20" t="str">
        <f ca="1">IFERROR(IF(AND(Milestones[[#This Row],[Category]:[Category]]="Goal",CV$5&gt;=Milestones[[#This Row],[Start]:[Start]],CV$5&lt;=Milestones[[#This Row],[End]:[End]]),2,IF(AND(Milestones[[#This Row],[Category]:[Category]]="Milestone",CV$5&gt;=Milestones[[#This Row],[Start]:[Start]],CV$5&lt;=Milestones[[#This Row],[End]:[End]]),1,"")),"")</f>
        <v/>
      </c>
      <c r="CW84" s="20" t="str">
        <f ca="1">IFERROR(IF(AND(Milestones[[#This Row],[Category]:[Category]]="Goal",CW$5&gt;=Milestones[[#This Row],[Start]:[Start]],CW$5&lt;=Milestones[[#This Row],[End]:[End]]),2,IF(AND(Milestones[[#This Row],[Category]:[Category]]="Milestone",CW$5&gt;=Milestones[[#This Row],[Start]:[Start]],CW$5&lt;=Milestones[[#This Row],[End]:[End]]),1,"")),"")</f>
        <v/>
      </c>
      <c r="CX84" s="20" t="str">
        <f ca="1">IFERROR(IF(AND(Milestones[[#This Row],[Category]:[Category]]="Goal",CX$5&gt;=Milestones[[#This Row],[Start]:[Start]],CX$5&lt;=Milestones[[#This Row],[End]:[End]]),2,IF(AND(Milestones[[#This Row],[Category]:[Category]]="Milestone",CX$5&gt;=Milestones[[#This Row],[Start]:[Start]],CX$5&lt;=Milestones[[#This Row],[End]:[End]]),1,"")),"")</f>
        <v/>
      </c>
      <c r="CY84" s="20" t="str">
        <f ca="1">IFERROR(IF(AND(Milestones[[#This Row],[Category]:[Category]]="Goal",CY$5&gt;=Milestones[[#This Row],[Start]:[Start]],CY$5&lt;=Milestones[[#This Row],[End]:[End]]),2,IF(AND(Milestones[[#This Row],[Category]:[Category]]="Milestone",CY$5&gt;=Milestones[[#This Row],[Start]:[Start]],CY$5&lt;=Milestones[[#This Row],[End]:[End]]),1,"")),"")</f>
        <v/>
      </c>
      <c r="CZ84" s="20" t="str">
        <f ca="1">IFERROR(IF(AND(Milestones[[#This Row],[Category]:[Category]]="Goal",CZ$5&gt;=Milestones[[#This Row],[Start]:[Start]],CZ$5&lt;=Milestones[[#This Row],[End]:[End]]),2,IF(AND(Milestones[[#This Row],[Category]:[Category]]="Milestone",CZ$5&gt;=Milestones[[#This Row],[Start]:[Start]],CZ$5&lt;=Milestones[[#This Row],[End]:[End]]),1,"")),"")</f>
        <v/>
      </c>
      <c r="DA84" s="20" t="str">
        <f ca="1">IFERROR(IF(AND(Milestones[[#This Row],[Category]:[Category]]="Goal",DA$5&gt;=Milestones[[#This Row],[Start]:[Start]],DA$5&lt;=Milestones[[#This Row],[End]:[End]]),2,IF(AND(Milestones[[#This Row],[Category]:[Category]]="Milestone",DA$5&gt;=Milestones[[#This Row],[Start]:[Start]],DA$5&lt;=Milestones[[#This Row],[End]:[End]]),1,"")),"")</f>
        <v/>
      </c>
      <c r="DB84" s="20" t="str">
        <f ca="1">IFERROR(IF(AND(Milestones[[#This Row],[Category]:[Category]]="Goal",DB$5&gt;=Milestones[[#This Row],[Start]:[Start]],DB$5&lt;=Milestones[[#This Row],[End]:[End]]),2,IF(AND(Milestones[[#This Row],[Category]:[Category]]="Milestone",DB$5&gt;=Milestones[[#This Row],[Start]:[Start]],DB$5&lt;=Milestones[[#This Row],[End]:[End]]),1,"")),"")</f>
        <v/>
      </c>
      <c r="DC84" s="20" t="str">
        <f ca="1">IFERROR(IF(AND(Milestones[[#This Row],[Category]:[Category]]="Goal",DC$5&gt;=Milestones[[#This Row],[Start]:[Start]],DC$5&lt;=Milestones[[#This Row],[End]:[End]]),2,IF(AND(Milestones[[#This Row],[Category]:[Category]]="Milestone",DC$5&gt;=Milestones[[#This Row],[Start]:[Start]],DC$5&lt;=Milestones[[#This Row],[End]:[End]]),1,"")),"")</f>
        <v/>
      </c>
      <c r="DD84" s="20" t="str">
        <f ca="1">IFERROR(IF(AND(Milestones[[#This Row],[Category]:[Category]]="Goal",DD$5&gt;=Milestones[[#This Row],[Start]:[Start]],DD$5&lt;=Milestones[[#This Row],[End]:[End]]),2,IF(AND(Milestones[[#This Row],[Category]:[Category]]="Milestone",DD$5&gt;=Milestones[[#This Row],[Start]:[Start]],DD$5&lt;=Milestones[[#This Row],[End]:[End]]),1,"")),"")</f>
        <v/>
      </c>
      <c r="DE84" s="20" t="str">
        <f ca="1">IFERROR(IF(AND(Milestones[[#This Row],[Category]:[Category]]="Goal",DE$5&gt;=Milestones[[#This Row],[Start]:[Start]],DE$5&lt;=Milestones[[#This Row],[End]:[End]]),2,IF(AND(Milestones[[#This Row],[Category]:[Category]]="Milestone",DE$5&gt;=Milestones[[#This Row],[Start]:[Start]],DE$5&lt;=Milestones[[#This Row],[End]:[End]]),1,"")),"")</f>
        <v/>
      </c>
      <c r="DF84" s="20" t="str">
        <f ca="1">IFERROR(IF(AND(Milestones[[#This Row],[Category]:[Category]]="Goal",DF$5&gt;=Milestones[[#This Row],[Start]:[Start]],DF$5&lt;=Milestones[[#This Row],[End]:[End]]),2,IF(AND(Milestones[[#This Row],[Category]:[Category]]="Milestone",DF$5&gt;=Milestones[[#This Row],[Start]:[Start]],DF$5&lt;=Milestones[[#This Row],[End]:[End]]),1,"")),"")</f>
        <v/>
      </c>
      <c r="DG84" s="20" t="str">
        <f ca="1">IFERROR(IF(AND(Milestones[[#This Row],[Category]:[Category]]="Goal",DG$5&gt;=Milestones[[#This Row],[Start]:[Start]],DG$5&lt;=Milestones[[#This Row],[End]:[End]]),2,IF(AND(Milestones[[#This Row],[Category]:[Category]]="Milestone",DG$5&gt;=Milestones[[#This Row],[Start]:[Start]],DG$5&lt;=Milestones[[#This Row],[End]:[End]]),1,"")),"")</f>
        <v/>
      </c>
      <c r="DH84" s="20" t="str">
        <f ca="1">IFERROR(IF(AND(Milestones[[#This Row],[Category]:[Category]]="Goal",DH$5&gt;=Milestones[[#This Row],[Start]:[Start]],DH$5&lt;=Milestones[[#This Row],[End]:[End]]),2,IF(AND(Milestones[[#This Row],[Category]:[Category]]="Milestone",DH$5&gt;=Milestones[[#This Row],[Start]:[Start]],DH$5&lt;=Milestones[[#This Row],[End]:[End]]),1,"")),"")</f>
        <v/>
      </c>
      <c r="DI84" s="20" t="str">
        <f ca="1">IFERROR(IF(AND(Milestones[[#This Row],[Category]:[Category]]="Goal",DI$5&gt;=Milestones[[#This Row],[Start]:[Start]],DI$5&lt;=Milestones[[#This Row],[End]:[End]]),2,IF(AND(Milestones[[#This Row],[Category]:[Category]]="Milestone",DI$5&gt;=Milestones[[#This Row],[Start]:[Start]],DI$5&lt;=Milestones[[#This Row],[End]:[End]]),1,"")),"")</f>
        <v/>
      </c>
      <c r="DJ84" s="20" t="str">
        <f ca="1">IFERROR(IF(AND(Milestones[[#This Row],[Category]:[Category]]="Goal",DJ$5&gt;=Milestones[[#This Row],[Start]:[Start]],DJ$5&lt;=Milestones[[#This Row],[End]:[End]]),2,IF(AND(Milestones[[#This Row],[Category]:[Category]]="Milestone",DJ$5&gt;=Milestones[[#This Row],[Start]:[Start]],DJ$5&lt;=Milestones[[#This Row],[End]:[End]]),1,"")),"")</f>
        <v/>
      </c>
      <c r="DK84" s="20" t="str">
        <f ca="1">IFERROR(IF(AND(Milestones[[#This Row],[Category]:[Category]]="Goal",DK$5&gt;=Milestones[[#This Row],[Start]:[Start]],DK$5&lt;=Milestones[[#This Row],[End]:[End]]),2,IF(AND(Milestones[[#This Row],[Category]:[Category]]="Milestone",DK$5&gt;=Milestones[[#This Row],[Start]:[Start]],DK$5&lt;=Milestones[[#This Row],[End]:[End]]),1,"")),"")</f>
        <v/>
      </c>
      <c r="DL84" s="20" t="str">
        <f ca="1">IFERROR(IF(AND(Milestones[[#This Row],[Category]:[Category]]="Goal",DL$5&gt;=Milestones[[#This Row],[Start]:[Start]],DL$5&lt;=Milestones[[#This Row],[End]:[End]]),2,IF(AND(Milestones[[#This Row],[Category]:[Category]]="Milestone",DL$5&gt;=Milestones[[#This Row],[Start]:[Start]],DL$5&lt;=Milestones[[#This Row],[End]:[End]]),1,"")),"")</f>
        <v/>
      </c>
      <c r="DM84" s="20" t="str">
        <f ca="1">IFERROR(IF(AND(Milestones[[#This Row],[Category]:[Category]]="Goal",DM$5&gt;=Milestones[[#This Row],[Start]:[Start]],DM$5&lt;=Milestones[[#This Row],[End]:[End]]),2,IF(AND(Milestones[[#This Row],[Category]:[Category]]="Milestone",DM$5&gt;=Milestones[[#This Row],[Start]:[Start]],DM$5&lt;=Milestones[[#This Row],[End]:[End]]),1,"")),"")</f>
        <v/>
      </c>
      <c r="DN84" s="20" t="str">
        <f ca="1">IFERROR(IF(AND(Milestones[[#This Row],[Category]:[Category]]="Goal",DN$5&gt;=Milestones[[#This Row],[Start]:[Start]],DN$5&lt;=Milestones[[#This Row],[End]:[End]]),2,IF(AND(Milestones[[#This Row],[Category]:[Category]]="Milestone",DN$5&gt;=Milestones[[#This Row],[Start]:[Start]],DN$5&lt;=Milestones[[#This Row],[End]:[End]]),1,"")),"")</f>
        <v/>
      </c>
      <c r="DO84" s="20" t="str">
        <f ca="1">IFERROR(IF(AND(Milestones[[#This Row],[Category]:[Category]]="Goal",DO$5&gt;=Milestones[[#This Row],[Start]:[Start]],DO$5&lt;=Milestones[[#This Row],[End]:[End]]),2,IF(AND(Milestones[[#This Row],[Category]:[Category]]="Milestone",DO$5&gt;=Milestones[[#This Row],[Start]:[Start]],DO$5&lt;=Milestones[[#This Row],[End]:[End]]),1,"")),"")</f>
        <v/>
      </c>
      <c r="DP84" s="20" t="str">
        <f ca="1">IFERROR(IF(AND(Milestones[[#This Row],[Category]:[Category]]="Goal",DP$5&gt;=Milestones[[#This Row],[Start]:[Start]],DP$5&lt;=Milestones[[#This Row],[End]:[End]]),2,IF(AND(Milestones[[#This Row],[Category]:[Category]]="Milestone",DP$5&gt;=Milestones[[#This Row],[Start]:[Start]],DP$5&lt;=Milestones[[#This Row],[End]:[End]]),1,"")),"")</f>
        <v/>
      </c>
      <c r="DQ84" s="20" t="str">
        <f ca="1">IFERROR(IF(AND(Milestones[[#This Row],[Category]:[Category]]="Goal",DQ$5&gt;=Milestones[[#This Row],[Start]:[Start]],DQ$5&lt;=Milestones[[#This Row],[End]:[End]]),2,IF(AND(Milestones[[#This Row],[Category]:[Category]]="Milestone",DQ$5&gt;=Milestones[[#This Row],[Start]:[Start]],DQ$5&lt;=Milestones[[#This Row],[End]:[End]]),1,"")),"")</f>
        <v/>
      </c>
      <c r="DR84" s="20" t="str">
        <f ca="1">IFERROR(IF(AND(Milestones[[#This Row],[Category]:[Category]]="Goal",DR$5&gt;=Milestones[[#This Row],[Start]:[Start]],DR$5&lt;=Milestones[[#This Row],[End]:[End]]),2,IF(AND(Milestones[[#This Row],[Category]:[Category]]="Milestone",DR$5&gt;=Milestones[[#This Row],[Start]:[Start]],DR$5&lt;=Milestones[[#This Row],[End]:[End]]),1,"")),"")</f>
        <v/>
      </c>
      <c r="DS84" s="20" t="str">
        <f ca="1">IFERROR(IF(AND(Milestones[[#This Row],[Category]:[Category]]="Goal",DS$5&gt;=Milestones[[#This Row],[Start]:[Start]],DS$5&lt;=Milestones[[#This Row],[End]:[End]]),2,IF(AND(Milestones[[#This Row],[Category]:[Category]]="Milestone",DS$5&gt;=Milestones[[#This Row],[Start]:[Start]],DS$5&lt;=Milestones[[#This Row],[End]:[End]]),1,"")),"")</f>
        <v/>
      </c>
      <c r="DT84" s="20" t="str">
        <f ca="1">IFERROR(IF(AND(Milestones[[#This Row],[Category]:[Category]]="Goal",DT$5&gt;=Milestones[[#This Row],[Start]:[Start]],DT$5&lt;=Milestones[[#This Row],[End]:[End]]),2,IF(AND(Milestones[[#This Row],[Category]:[Category]]="Milestone",DT$5&gt;=Milestones[[#This Row],[Start]:[Start]],DT$5&lt;=Milestones[[#This Row],[End]:[End]]),1,"")),"")</f>
        <v/>
      </c>
      <c r="DU84" s="20" t="str">
        <f ca="1">IFERROR(IF(AND(Milestones[[#This Row],[Category]:[Category]]="Goal",DU$5&gt;=Milestones[[#This Row],[Start]:[Start]],DU$5&lt;=Milestones[[#This Row],[End]:[End]]),2,IF(AND(Milestones[[#This Row],[Category]:[Category]]="Milestone",DU$5&gt;=Milestones[[#This Row],[Start]:[Start]],DU$5&lt;=Milestones[[#This Row],[End]:[End]]),1,"")),"")</f>
        <v/>
      </c>
      <c r="DV84" s="20" t="str">
        <f ca="1">IFERROR(IF(AND(Milestones[[#This Row],[Category]:[Category]]="Goal",DV$5&gt;=Milestones[[#This Row],[Start]:[Start]],DV$5&lt;=Milestones[[#This Row],[End]:[End]]),2,IF(AND(Milestones[[#This Row],[Category]:[Category]]="Milestone",DV$5&gt;=Milestones[[#This Row],[Start]:[Start]],DV$5&lt;=Milestones[[#This Row],[End]:[End]]),1,"")),"")</f>
        <v/>
      </c>
      <c r="DW84" s="20" t="str">
        <f ca="1">IFERROR(IF(AND(Milestones[[#This Row],[Category]:[Category]]="Goal",DW$5&gt;=Milestones[[#This Row],[Start]:[Start]],DW$5&lt;=Milestones[[#This Row],[End]:[End]]),2,IF(AND(Milestones[[#This Row],[Category]:[Category]]="Milestone",DW$5&gt;=Milestones[[#This Row],[Start]:[Start]],DW$5&lt;=Milestones[[#This Row],[End]:[End]]),1,"")),"")</f>
        <v/>
      </c>
      <c r="DX84" s="20" t="str">
        <f ca="1">IFERROR(IF(AND(Milestones[[#This Row],[Category]:[Category]]="Goal",DX$5&gt;=Milestones[[#This Row],[Start]:[Start]],DX$5&lt;=Milestones[[#This Row],[End]:[End]]),2,IF(AND(Milestones[[#This Row],[Category]:[Category]]="Milestone",DX$5&gt;=Milestones[[#This Row],[Start]:[Start]],DX$5&lt;=Milestones[[#This Row],[End]:[End]]),1,"")),"")</f>
        <v/>
      </c>
      <c r="DY84" s="20" t="str">
        <f ca="1">IFERROR(IF(AND(Milestones[[#This Row],[Category]:[Category]]="Goal",DY$5&gt;=Milestones[[#This Row],[Start]:[Start]],DY$5&lt;=Milestones[[#This Row],[End]:[End]]),2,IF(AND(Milestones[[#This Row],[Category]:[Category]]="Milestone",DY$5&gt;=Milestones[[#This Row],[Start]:[Start]],DY$5&lt;=Milestones[[#This Row],[End]:[End]]),1,"")),"")</f>
        <v/>
      </c>
      <c r="DZ84" s="20" t="str">
        <f ca="1">IFERROR(IF(AND(Milestones[[#This Row],[Category]:[Category]]="Goal",DZ$5&gt;=Milestones[[#This Row],[Start]:[Start]],DZ$5&lt;=Milestones[[#This Row],[End]:[End]]),2,IF(AND(Milestones[[#This Row],[Category]:[Category]]="Milestone",DZ$5&gt;=Milestones[[#This Row],[Start]:[Start]],DZ$5&lt;=Milestones[[#This Row],[End]:[End]]),1,"")),"")</f>
        <v/>
      </c>
      <c r="EA84" s="20" t="str">
        <f ca="1">IFERROR(IF(AND(Milestones[[#This Row],[Category]:[Category]]="Goal",EA$5&gt;=Milestones[[#This Row],[Start]:[Start]],EA$5&lt;=Milestones[[#This Row],[End]:[End]]),2,IF(AND(Milestones[[#This Row],[Category]:[Category]]="Milestone",EA$5&gt;=Milestones[[#This Row],[Start]:[Start]],EA$5&lt;=Milestones[[#This Row],[End]:[End]]),1,"")),"")</f>
        <v/>
      </c>
      <c r="EB84" s="20" t="str">
        <f ca="1">IFERROR(IF(AND(Milestones[[#This Row],[Category]:[Category]]="Goal",EB$5&gt;=Milestones[[#This Row],[Start]:[Start]],EB$5&lt;=Milestones[[#This Row],[End]:[End]]),2,IF(AND(Milestones[[#This Row],[Category]:[Category]]="Milestone",EB$5&gt;=Milestones[[#This Row],[Start]:[Start]],EB$5&lt;=Milestones[[#This Row],[End]:[End]]),1,"")),"")</f>
        <v/>
      </c>
      <c r="EC84" s="20" t="str">
        <f ca="1">IFERROR(IF(AND(Milestones[[#This Row],[Category]:[Category]]="Goal",EC$5&gt;=Milestones[[#This Row],[Start]:[Start]],EC$5&lt;=Milestones[[#This Row],[End]:[End]]),2,IF(AND(Milestones[[#This Row],[Category]:[Category]]="Milestone",EC$5&gt;=Milestones[[#This Row],[Start]:[Start]],EC$5&lt;=Milestones[[#This Row],[End]:[End]]),1,"")),"")</f>
        <v/>
      </c>
      <c r="ED84" s="20" t="str">
        <f ca="1">IFERROR(IF(AND(Milestones[[#This Row],[Category]:[Category]]="Goal",ED$5&gt;=Milestones[[#This Row],[Start]:[Start]],ED$5&lt;=Milestones[[#This Row],[End]:[End]]),2,IF(AND(Milestones[[#This Row],[Category]:[Category]]="Milestone",ED$5&gt;=Milestones[[#This Row],[Start]:[Start]],ED$5&lt;=Milestones[[#This Row],[End]:[End]]),1,"")),"")</f>
        <v/>
      </c>
      <c r="EE84" s="20" t="str">
        <f ca="1">IFERROR(IF(AND(Milestones[[#This Row],[Category]:[Category]]="Goal",EE$5&gt;=Milestones[[#This Row],[Start]:[Start]],EE$5&lt;=Milestones[[#This Row],[End]:[End]]),2,IF(AND(Milestones[[#This Row],[Category]:[Category]]="Milestone",EE$5&gt;=Milestones[[#This Row],[Start]:[Start]],EE$5&lt;=Milestones[[#This Row],[End]:[End]]),1,"")),"")</f>
        <v/>
      </c>
      <c r="EF84" s="20" t="str">
        <f ca="1">IFERROR(IF(AND(Milestones[[#This Row],[Category]:[Category]]="Goal",EF$5&gt;=Milestones[[#This Row],[Start]:[Start]],EF$5&lt;=Milestones[[#This Row],[End]:[End]]),2,IF(AND(Milestones[[#This Row],[Category]:[Category]]="Milestone",EF$5&gt;=Milestones[[#This Row],[Start]:[Start]],EF$5&lt;=Milestones[[#This Row],[End]:[End]]),1,"")),"")</f>
        <v/>
      </c>
      <c r="EG84" s="20" t="str">
        <f ca="1">IFERROR(IF(AND(Milestones[[#This Row],[Category]:[Category]]="Goal",EG$5&gt;=Milestones[[#This Row],[Start]:[Start]],EG$5&lt;=Milestones[[#This Row],[End]:[End]]),2,IF(AND(Milestones[[#This Row],[Category]:[Category]]="Milestone",EG$5&gt;=Milestones[[#This Row],[Start]:[Start]],EG$5&lt;=Milestones[[#This Row],[End]:[End]]),1,"")),"")</f>
        <v/>
      </c>
      <c r="EH84" s="20" t="str">
        <f ca="1">IFERROR(IF(AND(Milestones[[#This Row],[Category]:[Category]]="Goal",EH$5&gt;=Milestones[[#This Row],[Start]:[Start]],EH$5&lt;=Milestones[[#This Row],[End]:[End]]),2,IF(AND(Milestones[[#This Row],[Category]:[Category]]="Milestone",EH$5&gt;=Milestones[[#This Row],[Start]:[Start]],EH$5&lt;=Milestones[[#This Row],[End]:[End]]),1,"")),"")</f>
        <v/>
      </c>
      <c r="EI84" s="20" t="str">
        <f ca="1">IFERROR(IF(AND(Milestones[[#This Row],[Category]:[Category]]="Goal",EI$5&gt;=Milestones[[#This Row],[Start]:[Start]],EI$5&lt;=Milestones[[#This Row],[End]:[End]]),2,IF(AND(Milestones[[#This Row],[Category]:[Category]]="Milestone",EI$5&gt;=Milestones[[#This Row],[Start]:[Start]],EI$5&lt;=Milestones[[#This Row],[End]:[End]]),1,"")),"")</f>
        <v/>
      </c>
      <c r="EJ84" s="20" t="str">
        <f ca="1">IFERROR(IF(AND(Milestones[[#This Row],[Category]:[Category]]="Goal",EJ$5&gt;=Milestones[[#This Row],[Start]:[Start]],EJ$5&lt;=Milestones[[#This Row],[End]:[End]]),2,IF(AND(Milestones[[#This Row],[Category]:[Category]]="Milestone",EJ$5&gt;=Milestones[[#This Row],[Start]:[Start]],EJ$5&lt;=Milestones[[#This Row],[End]:[End]]),1,"")),"")</f>
        <v/>
      </c>
      <c r="EK84" s="20" t="str">
        <f ca="1">IFERROR(IF(AND(Milestones[[#This Row],[Category]:[Category]]="Goal",EK$5&gt;=Milestones[[#This Row],[Start]:[Start]],EK$5&lt;=Milestones[[#This Row],[End]:[End]]),2,IF(AND(Milestones[[#This Row],[Category]:[Category]]="Milestone",EK$5&gt;=Milestones[[#This Row],[Start]:[Start]],EK$5&lt;=Milestones[[#This Row],[End]:[End]]),1,"")),"")</f>
        <v/>
      </c>
      <c r="EL84" s="20" t="str">
        <f ca="1">IFERROR(IF(AND(Milestones[[#This Row],[Category]:[Category]]="Goal",EL$5&gt;=Milestones[[#This Row],[Start]:[Start]],EL$5&lt;=Milestones[[#This Row],[End]:[End]]),2,IF(AND(Milestones[[#This Row],[Category]:[Category]]="Milestone",EL$5&gt;=Milestones[[#This Row],[Start]:[Start]],EL$5&lt;=Milestones[[#This Row],[End]:[End]]),1,"")),"")</f>
        <v/>
      </c>
      <c r="EM84" s="20" t="str">
        <f ca="1">IFERROR(IF(AND(Milestones[[#This Row],[Category]:[Category]]="Goal",EM$5&gt;=Milestones[[#This Row],[Start]:[Start]],EM$5&lt;=Milestones[[#This Row],[End]:[End]]),2,IF(AND(Milestones[[#This Row],[Category]:[Category]]="Milestone",EM$5&gt;=Milestones[[#This Row],[Start]:[Start]],EM$5&lt;=Milestones[[#This Row],[End]:[End]]),1,"")),"")</f>
        <v/>
      </c>
      <c r="EN84" s="20" t="str">
        <f ca="1">IFERROR(IF(AND(Milestones[[#This Row],[Category]:[Category]]="Goal",EN$5&gt;=Milestones[[#This Row],[Start]:[Start]],EN$5&lt;=Milestones[[#This Row],[End]:[End]]),2,IF(AND(Milestones[[#This Row],[Category]:[Category]]="Milestone",EN$5&gt;=Milestones[[#This Row],[Start]:[Start]],EN$5&lt;=Milestones[[#This Row],[End]:[End]]),1,"")),"")</f>
        <v/>
      </c>
      <c r="EO84" s="20" t="str">
        <f ca="1">IFERROR(IF(AND(Milestones[[#This Row],[Category]:[Category]]="Goal",EO$5&gt;=Milestones[[#This Row],[Start]:[Start]],EO$5&lt;=Milestones[[#This Row],[End]:[End]]),2,IF(AND(Milestones[[#This Row],[Category]:[Category]]="Milestone",EO$5&gt;=Milestones[[#This Row],[Start]:[Start]],EO$5&lt;=Milestones[[#This Row],[End]:[End]]),1,"")),"")</f>
        <v/>
      </c>
      <c r="EP84" s="20" t="str">
        <f ca="1">IFERROR(IF(AND(Milestones[[#This Row],[Category]:[Category]]="Goal",EP$5&gt;=Milestones[[#This Row],[Start]:[Start]],EP$5&lt;=Milestones[[#This Row],[End]:[End]]),2,IF(AND(Milestones[[#This Row],[Category]:[Category]]="Milestone",EP$5&gt;=Milestones[[#This Row],[Start]:[Start]],EP$5&lt;=Milestones[[#This Row],[End]:[End]]),1,"")),"")</f>
        <v/>
      </c>
      <c r="EQ84" s="20" t="str">
        <f ca="1">IFERROR(IF(AND(Milestones[[#This Row],[Category]:[Category]]="Goal",EQ$5&gt;=Milestones[[#This Row],[Start]:[Start]],EQ$5&lt;=Milestones[[#This Row],[End]:[End]]),2,IF(AND(Milestones[[#This Row],[Category]:[Category]]="Milestone",EQ$5&gt;=Milestones[[#This Row],[Start]:[Start]],EQ$5&lt;=Milestones[[#This Row],[End]:[End]]),1,"")),"")</f>
        <v/>
      </c>
      <c r="ER84" s="20" t="str">
        <f ca="1">IFERROR(IF(AND(Milestones[[#This Row],[Category]:[Category]]="Goal",ER$5&gt;=Milestones[[#This Row],[Start]:[Start]],ER$5&lt;=Milestones[[#This Row],[End]:[End]]),2,IF(AND(Milestones[[#This Row],[Category]:[Category]]="Milestone",ER$5&gt;=Milestones[[#This Row],[Start]:[Start]],ER$5&lt;=Milestones[[#This Row],[End]:[End]]),1,"")),"")</f>
        <v/>
      </c>
    </row>
    <row r="85" spans="2:148" ht="15" customHeight="1" x14ac:dyDescent="0.3">
      <c r="B85" s="41">
        <f t="shared" si="74"/>
        <v>78</v>
      </c>
      <c r="C85" s="63" t="s">
        <v>163</v>
      </c>
      <c r="D85" s="61" t="s">
        <v>62</v>
      </c>
      <c r="E85" s="37" t="s">
        <v>71</v>
      </c>
      <c r="F85" s="64" t="s">
        <v>11</v>
      </c>
      <c r="G85" s="43"/>
      <c r="H85" s="35"/>
      <c r="I85" s="58">
        <f>IFERROR(IF(Milestones[[#This Row],[Activity]]="","",WORKDAY(IF(Milestones[[#This Row],[Predecessor]]="",IF(O84&lt;&gt;"", O84, L84),IF(INDEX(Milestones[Actual End],Milestones[[#This Row],[Predecessor]])&lt;&gt;"",INDEX(Milestones[Actual End],Milestones[[#This Row],[Predecessor]]),INDEX(Milestones[End],Milestones[[#This Row],[Predecessor]]))),Milestones[[#This Row],[Lag Days (Working Days)]],Table5[Holidays])),"")</f>
        <v>43475</v>
      </c>
      <c r="J85" s="70">
        <v>1</v>
      </c>
      <c r="K85" s="46">
        <f>IF(Milestones[[#This Row],[Responsible]]="",Milestones[[#This Row],[Effort (Working Days)]],IFERROR(ROUND(Milestones[[#This Row],[Effort (Working Days)]]/VLOOKUP(Milestones[[#This Row],[Responsible]],ProjectPersonnel[],2,FALSE)*4,0)/4,0))</f>
        <v>1.5</v>
      </c>
      <c r="L85" s="47">
        <f>IFERROR(WORKDAY(Milestones[[#This Row],[Start]],Milestones[[#This Row],[Task Duration]],Table5[Holidays]),"")</f>
        <v>43476</v>
      </c>
      <c r="M85" s="49" t="s">
        <v>160</v>
      </c>
      <c r="N85" s="49"/>
      <c r="O85" s="49"/>
      <c r="P85" s="72">
        <v>0</v>
      </c>
      <c r="Q85" s="13"/>
      <c r="R85" s="13"/>
      <c r="T85" s="20" t="str">
        <f ca="1">IFERROR(IF(AND(Milestones[[#This Row],[Category]:[Category]]="Goal",T$5&gt;=Milestones[[#This Row],[Start]:[Start]],T$5&lt;=Milestones[[#This Row],[End]:[End]]),2,IF(AND(Milestones[[#This Row],[Category]:[Category]]="Milestone",T$5&gt;=Milestones[[#This Row],[Start]:[Start]],T$5&lt;=Milestones[[#This Row],[End]:[End]]),1,"")),"")</f>
        <v/>
      </c>
      <c r="U85" s="20" t="str">
        <f ca="1">IFERROR(IF(AND(Milestones[[#This Row],[Category]:[Category]]="Goal",U$5&gt;=Milestones[[#This Row],[Start]:[Start]],U$5&lt;=Milestones[[#This Row],[End]:[End]]),2,IF(AND(Milestones[[#This Row],[Category]:[Category]]="Milestone",U$5&gt;=Milestones[[#This Row],[Start]:[Start]],U$5&lt;=Milestones[[#This Row],[End]:[End]]),1,"")),"")</f>
        <v/>
      </c>
      <c r="V85" s="20" t="str">
        <f ca="1">IFERROR(IF(AND(Milestones[[#This Row],[Category]:[Category]]="Goal",V$5&gt;=Milestones[[#This Row],[Start]:[Start]],V$5&lt;=Milestones[[#This Row],[End]:[End]]),2,IF(AND(Milestones[[#This Row],[Category]:[Category]]="Milestone",V$5&gt;=Milestones[[#This Row],[Start]:[Start]],V$5&lt;=Milestones[[#This Row],[End]:[End]]),1,"")),"")</f>
        <v/>
      </c>
      <c r="W85" s="20" t="str">
        <f ca="1">IFERROR(IF(AND(Milestones[[#This Row],[Category]:[Category]]="Goal",W$5&gt;=Milestones[[#This Row],[Start]:[Start]],W$5&lt;=Milestones[[#This Row],[End]:[End]]),2,IF(AND(Milestones[[#This Row],[Category]:[Category]]="Milestone",W$5&gt;=Milestones[[#This Row],[Start]:[Start]],W$5&lt;=Milestones[[#This Row],[End]:[End]]),1,"")),"")</f>
        <v/>
      </c>
      <c r="X85" s="20" t="str">
        <f ca="1">IFERROR(IF(AND(Milestones[[#This Row],[Category]:[Category]]="Goal",X$5&gt;=Milestones[[#This Row],[Start]:[Start]],X$5&lt;=Milestones[[#This Row],[End]:[End]]),2,IF(AND(Milestones[[#This Row],[Category]:[Category]]="Milestone",X$5&gt;=Milestones[[#This Row],[Start]:[Start]],X$5&lt;=Milestones[[#This Row],[End]:[End]]),1,"")),"")</f>
        <v/>
      </c>
      <c r="Y85" s="20" t="str">
        <f ca="1">IFERROR(IF(AND(Milestones[[#This Row],[Category]:[Category]]="Goal",Y$5&gt;=Milestones[[#This Row],[Start]:[Start]],Y$5&lt;=Milestones[[#This Row],[End]:[End]]),2,IF(AND(Milestones[[#This Row],[Category]:[Category]]="Milestone",Y$5&gt;=Milestones[[#This Row],[Start]:[Start]],Y$5&lt;=Milestones[[#This Row],[End]:[End]]),1,"")),"")</f>
        <v/>
      </c>
      <c r="Z85" s="20" t="str">
        <f ca="1">IFERROR(IF(AND(Milestones[[#This Row],[Category]:[Category]]="Goal",Z$5&gt;=Milestones[[#This Row],[Start]:[Start]],Z$5&lt;=Milestones[[#This Row],[End]:[End]]),2,IF(AND(Milestones[[#This Row],[Category]:[Category]]="Milestone",Z$5&gt;=Milestones[[#This Row],[Start]:[Start]],Z$5&lt;=Milestones[[#This Row],[End]:[End]]),1,"")),"")</f>
        <v/>
      </c>
      <c r="AA85" s="20" t="str">
        <f ca="1">IFERROR(IF(AND(Milestones[[#This Row],[Category]:[Category]]="Goal",AA$5&gt;=Milestones[[#This Row],[Start]:[Start]],AA$5&lt;=Milestones[[#This Row],[End]:[End]]),2,IF(AND(Milestones[[#This Row],[Category]:[Category]]="Milestone",AA$5&gt;=Milestones[[#This Row],[Start]:[Start]],AA$5&lt;=Milestones[[#This Row],[End]:[End]]),1,"")),"")</f>
        <v/>
      </c>
      <c r="AB85" s="20" t="str">
        <f ca="1">IFERROR(IF(AND(Milestones[[#This Row],[Category]:[Category]]="Goal",AB$5&gt;=Milestones[[#This Row],[Start]:[Start]],AB$5&lt;=Milestones[[#This Row],[End]:[End]]),2,IF(AND(Milestones[[#This Row],[Category]:[Category]]="Milestone",AB$5&gt;=Milestones[[#This Row],[Start]:[Start]],AB$5&lt;=Milestones[[#This Row],[End]:[End]]),1,"")),"")</f>
        <v/>
      </c>
      <c r="AC85" s="20" t="str">
        <f ca="1">IFERROR(IF(AND(Milestones[[#This Row],[Category]:[Category]]="Goal",AC$5&gt;=Milestones[[#This Row],[Start]:[Start]],AC$5&lt;=Milestones[[#This Row],[End]:[End]]),2,IF(AND(Milestones[[#This Row],[Category]:[Category]]="Milestone",AC$5&gt;=Milestones[[#This Row],[Start]:[Start]],AC$5&lt;=Milestones[[#This Row],[End]:[End]]),1,"")),"")</f>
        <v/>
      </c>
      <c r="AD85" s="20" t="str">
        <f ca="1">IFERROR(IF(AND(Milestones[[#This Row],[Category]:[Category]]="Goal",AD$5&gt;=Milestones[[#This Row],[Start]:[Start]],AD$5&lt;=Milestones[[#This Row],[End]:[End]]),2,IF(AND(Milestones[[#This Row],[Category]:[Category]]="Milestone",AD$5&gt;=Milestones[[#This Row],[Start]:[Start]],AD$5&lt;=Milestones[[#This Row],[End]:[End]]),1,"")),"")</f>
        <v/>
      </c>
      <c r="AE85" s="20" t="str">
        <f ca="1">IFERROR(IF(AND(Milestones[[#This Row],[Category]:[Category]]="Goal",AE$5&gt;=Milestones[[#This Row],[Start]:[Start]],AE$5&lt;=Milestones[[#This Row],[End]:[End]]),2,IF(AND(Milestones[[#This Row],[Category]:[Category]]="Milestone",AE$5&gt;=Milestones[[#This Row],[Start]:[Start]],AE$5&lt;=Milestones[[#This Row],[End]:[End]]),1,"")),"")</f>
        <v/>
      </c>
      <c r="AF85" s="20" t="str">
        <f ca="1">IFERROR(IF(AND(Milestones[[#This Row],[Category]:[Category]]="Goal",AF$5&gt;=Milestones[[#This Row],[Start]:[Start]],AF$5&lt;=Milestones[[#This Row],[End]:[End]]),2,IF(AND(Milestones[[#This Row],[Category]:[Category]]="Milestone",AF$5&gt;=Milestones[[#This Row],[Start]:[Start]],AF$5&lt;=Milestones[[#This Row],[End]:[End]]),1,"")),"")</f>
        <v/>
      </c>
      <c r="AG85" s="20" t="str">
        <f ca="1">IFERROR(IF(AND(Milestones[[#This Row],[Category]:[Category]]="Goal",AG$5&gt;=Milestones[[#This Row],[Start]:[Start]],AG$5&lt;=Milestones[[#This Row],[End]:[End]]),2,IF(AND(Milestones[[#This Row],[Category]:[Category]]="Milestone",AG$5&gt;=Milestones[[#This Row],[Start]:[Start]],AG$5&lt;=Milestones[[#This Row],[End]:[End]]),1,"")),"")</f>
        <v/>
      </c>
      <c r="AH85" s="20" t="str">
        <f ca="1">IFERROR(IF(AND(Milestones[[#This Row],[Category]:[Category]]="Goal",AH$5&gt;=Milestones[[#This Row],[Start]:[Start]],AH$5&lt;=Milestones[[#This Row],[End]:[End]]),2,IF(AND(Milestones[[#This Row],[Category]:[Category]]="Milestone",AH$5&gt;=Milestones[[#This Row],[Start]:[Start]],AH$5&lt;=Milestones[[#This Row],[End]:[End]]),1,"")),"")</f>
        <v/>
      </c>
      <c r="AI85" s="20" t="str">
        <f ca="1">IFERROR(IF(AND(Milestones[[#This Row],[Category]:[Category]]="Goal",AI$5&gt;=Milestones[[#This Row],[Start]:[Start]],AI$5&lt;=Milestones[[#This Row],[End]:[End]]),2,IF(AND(Milestones[[#This Row],[Category]:[Category]]="Milestone",AI$5&gt;=Milestones[[#This Row],[Start]:[Start]],AI$5&lt;=Milestones[[#This Row],[End]:[End]]),1,"")),"")</f>
        <v/>
      </c>
      <c r="AJ85" s="20" t="str">
        <f ca="1">IFERROR(IF(AND(Milestones[[#This Row],[Category]:[Category]]="Goal",AJ$5&gt;=Milestones[[#This Row],[Start]:[Start]],AJ$5&lt;=Milestones[[#This Row],[End]:[End]]),2,IF(AND(Milestones[[#This Row],[Category]:[Category]]="Milestone",AJ$5&gt;=Milestones[[#This Row],[Start]:[Start]],AJ$5&lt;=Milestones[[#This Row],[End]:[End]]),1,"")),"")</f>
        <v/>
      </c>
      <c r="AK85" s="20" t="str">
        <f ca="1">IFERROR(IF(AND(Milestones[[#This Row],[Category]:[Category]]="Goal",AK$5&gt;=Milestones[[#This Row],[Start]:[Start]],AK$5&lt;=Milestones[[#This Row],[End]:[End]]),2,IF(AND(Milestones[[#This Row],[Category]:[Category]]="Milestone",AK$5&gt;=Milestones[[#This Row],[Start]:[Start]],AK$5&lt;=Milestones[[#This Row],[End]:[End]]),1,"")),"")</f>
        <v/>
      </c>
      <c r="AL85" s="20" t="str">
        <f ca="1">IFERROR(IF(AND(Milestones[[#This Row],[Category]:[Category]]="Goal",AL$5&gt;=Milestones[[#This Row],[Start]:[Start]],AL$5&lt;=Milestones[[#This Row],[End]:[End]]),2,IF(AND(Milestones[[#This Row],[Category]:[Category]]="Milestone",AL$5&gt;=Milestones[[#This Row],[Start]:[Start]],AL$5&lt;=Milestones[[#This Row],[End]:[End]]),1,"")),"")</f>
        <v/>
      </c>
      <c r="AM85" s="20" t="str">
        <f ca="1">IFERROR(IF(AND(Milestones[[#This Row],[Category]:[Category]]="Goal",AM$5&gt;=Milestones[[#This Row],[Start]:[Start]],AM$5&lt;=Milestones[[#This Row],[End]:[End]]),2,IF(AND(Milestones[[#This Row],[Category]:[Category]]="Milestone",AM$5&gt;=Milestones[[#This Row],[Start]:[Start]],AM$5&lt;=Milestones[[#This Row],[End]:[End]]),1,"")),"")</f>
        <v/>
      </c>
      <c r="AN85" s="20" t="str">
        <f ca="1">IFERROR(IF(AND(Milestones[[#This Row],[Category]:[Category]]="Goal",AN$5&gt;=Milestones[[#This Row],[Start]:[Start]],AN$5&lt;=Milestones[[#This Row],[End]:[End]]),2,IF(AND(Milestones[[#This Row],[Category]:[Category]]="Milestone",AN$5&gt;=Milestones[[#This Row],[Start]:[Start]],AN$5&lt;=Milestones[[#This Row],[End]:[End]]),1,"")),"")</f>
        <v/>
      </c>
      <c r="AO85" s="20" t="str">
        <f ca="1">IFERROR(IF(AND(Milestones[[#This Row],[Category]:[Category]]="Goal",AO$5&gt;=Milestones[[#This Row],[Start]:[Start]],AO$5&lt;=Milestones[[#This Row],[End]:[End]]),2,IF(AND(Milestones[[#This Row],[Category]:[Category]]="Milestone",AO$5&gt;=Milestones[[#This Row],[Start]:[Start]],AO$5&lt;=Milestones[[#This Row],[End]:[End]]),1,"")),"")</f>
        <v/>
      </c>
      <c r="AP85" s="20" t="str">
        <f ca="1">IFERROR(IF(AND(Milestones[[#This Row],[Category]:[Category]]="Goal",AP$5&gt;=Milestones[[#This Row],[Start]:[Start]],AP$5&lt;=Milestones[[#This Row],[End]:[End]]),2,IF(AND(Milestones[[#This Row],[Category]:[Category]]="Milestone",AP$5&gt;=Milestones[[#This Row],[Start]:[Start]],AP$5&lt;=Milestones[[#This Row],[End]:[End]]),1,"")),"")</f>
        <v/>
      </c>
      <c r="AQ85" s="20" t="str">
        <f ca="1">IFERROR(IF(AND(Milestones[[#This Row],[Category]:[Category]]="Goal",AQ$5&gt;=Milestones[[#This Row],[Start]:[Start]],AQ$5&lt;=Milestones[[#This Row],[End]:[End]]),2,IF(AND(Milestones[[#This Row],[Category]:[Category]]="Milestone",AQ$5&gt;=Milestones[[#This Row],[Start]:[Start]],AQ$5&lt;=Milestones[[#This Row],[End]:[End]]),1,"")),"")</f>
        <v/>
      </c>
      <c r="AR85" s="20" t="str">
        <f ca="1">IFERROR(IF(AND(Milestones[[#This Row],[Category]:[Category]]="Goal",AR$5&gt;=Milestones[[#This Row],[Start]:[Start]],AR$5&lt;=Milestones[[#This Row],[End]:[End]]),2,IF(AND(Milestones[[#This Row],[Category]:[Category]]="Milestone",AR$5&gt;=Milestones[[#This Row],[Start]:[Start]],AR$5&lt;=Milestones[[#This Row],[End]:[End]]),1,"")),"")</f>
        <v/>
      </c>
      <c r="AS85" s="20" t="str">
        <f ca="1">IFERROR(IF(AND(Milestones[[#This Row],[Category]:[Category]]="Goal",AS$5&gt;=Milestones[[#This Row],[Start]:[Start]],AS$5&lt;=Milestones[[#This Row],[End]:[End]]),2,IF(AND(Milestones[[#This Row],[Category]:[Category]]="Milestone",AS$5&gt;=Milestones[[#This Row],[Start]:[Start]],AS$5&lt;=Milestones[[#This Row],[End]:[End]]),1,"")),"")</f>
        <v/>
      </c>
      <c r="AT85" s="20" t="str">
        <f ca="1">IFERROR(IF(AND(Milestones[[#This Row],[Category]:[Category]]="Goal",AT$5&gt;=Milestones[[#This Row],[Start]:[Start]],AT$5&lt;=Milestones[[#This Row],[End]:[End]]),2,IF(AND(Milestones[[#This Row],[Category]:[Category]]="Milestone",AT$5&gt;=Milestones[[#This Row],[Start]:[Start]],AT$5&lt;=Milestones[[#This Row],[End]:[End]]),1,"")),"")</f>
        <v/>
      </c>
      <c r="AU85" s="20" t="str">
        <f ca="1">IFERROR(IF(AND(Milestones[[#This Row],[Category]:[Category]]="Goal",AU$5&gt;=Milestones[[#This Row],[Start]:[Start]],AU$5&lt;=Milestones[[#This Row],[End]:[End]]),2,IF(AND(Milestones[[#This Row],[Category]:[Category]]="Milestone",AU$5&gt;=Milestones[[#This Row],[Start]:[Start]],AU$5&lt;=Milestones[[#This Row],[End]:[End]]),1,"")),"")</f>
        <v/>
      </c>
      <c r="AV85" s="20" t="str">
        <f ca="1">IFERROR(IF(AND(Milestones[[#This Row],[Category]:[Category]]="Goal",AV$5&gt;=Milestones[[#This Row],[Start]:[Start]],AV$5&lt;=Milestones[[#This Row],[End]:[End]]),2,IF(AND(Milestones[[#This Row],[Category]:[Category]]="Milestone",AV$5&gt;=Milestones[[#This Row],[Start]:[Start]],AV$5&lt;=Milestones[[#This Row],[End]:[End]]),1,"")),"")</f>
        <v/>
      </c>
      <c r="AW85" s="20" t="str">
        <f ca="1">IFERROR(IF(AND(Milestones[[#This Row],[Category]:[Category]]="Goal",AW$5&gt;=Milestones[[#This Row],[Start]:[Start]],AW$5&lt;=Milestones[[#This Row],[End]:[End]]),2,IF(AND(Milestones[[#This Row],[Category]:[Category]]="Milestone",AW$5&gt;=Milestones[[#This Row],[Start]:[Start]],AW$5&lt;=Milestones[[#This Row],[End]:[End]]),1,"")),"")</f>
        <v/>
      </c>
      <c r="AX85" s="20" t="str">
        <f ca="1">IFERROR(IF(AND(Milestones[[#This Row],[Category]:[Category]]="Goal",AX$5&gt;=Milestones[[#This Row],[Start]:[Start]],AX$5&lt;=Milestones[[#This Row],[End]:[End]]),2,IF(AND(Milestones[[#This Row],[Category]:[Category]]="Milestone",AX$5&gt;=Milestones[[#This Row],[Start]:[Start]],AX$5&lt;=Milestones[[#This Row],[End]:[End]]),1,"")),"")</f>
        <v/>
      </c>
      <c r="AY85" s="20" t="str">
        <f ca="1">IFERROR(IF(AND(Milestones[[#This Row],[Category]:[Category]]="Goal",AY$5&gt;=Milestones[[#This Row],[Start]:[Start]],AY$5&lt;=Milestones[[#This Row],[End]:[End]]),2,IF(AND(Milestones[[#This Row],[Category]:[Category]]="Milestone",AY$5&gt;=Milestones[[#This Row],[Start]:[Start]],AY$5&lt;=Milestones[[#This Row],[End]:[End]]),1,"")),"")</f>
        <v/>
      </c>
      <c r="AZ85" s="20" t="str">
        <f ca="1">IFERROR(IF(AND(Milestones[[#This Row],[Category]:[Category]]="Goal",AZ$5&gt;=Milestones[[#This Row],[Start]:[Start]],AZ$5&lt;=Milestones[[#This Row],[End]:[End]]),2,IF(AND(Milestones[[#This Row],[Category]:[Category]]="Milestone",AZ$5&gt;=Milestones[[#This Row],[Start]:[Start]],AZ$5&lt;=Milestones[[#This Row],[End]:[End]]),1,"")),"")</f>
        <v/>
      </c>
      <c r="BA85" s="20" t="str">
        <f ca="1">IFERROR(IF(AND(Milestones[[#This Row],[Category]:[Category]]="Goal",BA$5&gt;=Milestones[[#This Row],[Start]:[Start]],BA$5&lt;=Milestones[[#This Row],[End]:[End]]),2,IF(AND(Milestones[[#This Row],[Category]:[Category]]="Milestone",BA$5&gt;=Milestones[[#This Row],[Start]:[Start]],BA$5&lt;=Milestones[[#This Row],[End]:[End]]),1,"")),"")</f>
        <v/>
      </c>
      <c r="BB85" s="20" t="str">
        <f ca="1">IFERROR(IF(AND(Milestones[[#This Row],[Category]:[Category]]="Goal",BB$5&gt;=Milestones[[#This Row],[Start]:[Start]],BB$5&lt;=Milestones[[#This Row],[End]:[End]]),2,IF(AND(Milestones[[#This Row],[Category]:[Category]]="Milestone",BB$5&gt;=Milestones[[#This Row],[Start]:[Start]],BB$5&lt;=Milestones[[#This Row],[End]:[End]]),1,"")),"")</f>
        <v/>
      </c>
      <c r="BC85" s="20" t="str">
        <f ca="1">IFERROR(IF(AND(Milestones[[#This Row],[Category]:[Category]]="Goal",BC$5&gt;=Milestones[[#This Row],[Start]:[Start]],BC$5&lt;=Milestones[[#This Row],[End]:[End]]),2,IF(AND(Milestones[[#This Row],[Category]:[Category]]="Milestone",BC$5&gt;=Milestones[[#This Row],[Start]:[Start]],BC$5&lt;=Milestones[[#This Row],[End]:[End]]),1,"")),"")</f>
        <v/>
      </c>
      <c r="BD85" s="20" t="str">
        <f ca="1">IFERROR(IF(AND(Milestones[[#This Row],[Category]:[Category]]="Goal",BD$5&gt;=Milestones[[#This Row],[Start]:[Start]],BD$5&lt;=Milestones[[#This Row],[End]:[End]]),2,IF(AND(Milestones[[#This Row],[Category]:[Category]]="Milestone",BD$5&gt;=Milestones[[#This Row],[Start]:[Start]],BD$5&lt;=Milestones[[#This Row],[End]:[End]]),1,"")),"")</f>
        <v/>
      </c>
      <c r="BE85" s="20" t="str">
        <f ca="1">IFERROR(IF(AND(Milestones[[#This Row],[Category]:[Category]]="Goal",BE$5&gt;=Milestones[[#This Row],[Start]:[Start]],BE$5&lt;=Milestones[[#This Row],[End]:[End]]),2,IF(AND(Milestones[[#This Row],[Category]:[Category]]="Milestone",BE$5&gt;=Milestones[[#This Row],[Start]:[Start]],BE$5&lt;=Milestones[[#This Row],[End]:[End]]),1,"")),"")</f>
        <v/>
      </c>
      <c r="BF85" s="20" t="str">
        <f ca="1">IFERROR(IF(AND(Milestones[[#This Row],[Category]:[Category]]="Goal",BF$5&gt;=Milestones[[#This Row],[Start]:[Start]],BF$5&lt;=Milestones[[#This Row],[End]:[End]]),2,IF(AND(Milestones[[#This Row],[Category]:[Category]]="Milestone",BF$5&gt;=Milestones[[#This Row],[Start]:[Start]],BF$5&lt;=Milestones[[#This Row],[End]:[End]]),1,"")),"")</f>
        <v/>
      </c>
      <c r="BG85" s="20" t="str">
        <f ca="1">IFERROR(IF(AND(Milestones[[#This Row],[Category]:[Category]]="Goal",BG$5&gt;=Milestones[[#This Row],[Start]:[Start]],BG$5&lt;=Milestones[[#This Row],[End]:[End]]),2,IF(AND(Milestones[[#This Row],[Category]:[Category]]="Milestone",BG$5&gt;=Milestones[[#This Row],[Start]:[Start]],BG$5&lt;=Milestones[[#This Row],[End]:[End]]),1,"")),"")</f>
        <v/>
      </c>
      <c r="BH85" s="20" t="str">
        <f ca="1">IFERROR(IF(AND(Milestones[[#This Row],[Category]:[Category]]="Goal",BH$5&gt;=Milestones[[#This Row],[Start]:[Start]],BH$5&lt;=Milestones[[#This Row],[End]:[End]]),2,IF(AND(Milestones[[#This Row],[Category]:[Category]]="Milestone",BH$5&gt;=Milestones[[#This Row],[Start]:[Start]],BH$5&lt;=Milestones[[#This Row],[End]:[End]]),1,"")),"")</f>
        <v/>
      </c>
      <c r="BI85" s="20" t="str">
        <f ca="1">IFERROR(IF(AND(Milestones[[#This Row],[Category]:[Category]]="Goal",BI$5&gt;=Milestones[[#This Row],[Start]:[Start]],BI$5&lt;=Milestones[[#This Row],[End]:[End]]),2,IF(AND(Milestones[[#This Row],[Category]:[Category]]="Milestone",BI$5&gt;=Milestones[[#This Row],[Start]:[Start]],BI$5&lt;=Milestones[[#This Row],[End]:[End]]),1,"")),"")</f>
        <v/>
      </c>
      <c r="BJ85" s="20" t="str">
        <f ca="1">IFERROR(IF(AND(Milestones[[#This Row],[Category]:[Category]]="Goal",BJ$5&gt;=Milestones[[#This Row],[Start]:[Start]],BJ$5&lt;=Milestones[[#This Row],[End]:[End]]),2,IF(AND(Milestones[[#This Row],[Category]:[Category]]="Milestone",BJ$5&gt;=Milestones[[#This Row],[Start]:[Start]],BJ$5&lt;=Milestones[[#This Row],[End]:[End]]),1,"")),"")</f>
        <v/>
      </c>
      <c r="BK85" s="20" t="str">
        <f ca="1">IFERROR(IF(AND(Milestones[[#This Row],[Category]:[Category]]="Goal",BK$5&gt;=Milestones[[#This Row],[Start]:[Start]],BK$5&lt;=Milestones[[#This Row],[End]:[End]]),2,IF(AND(Milestones[[#This Row],[Category]:[Category]]="Milestone",BK$5&gt;=Milestones[[#This Row],[Start]:[Start]],BK$5&lt;=Milestones[[#This Row],[End]:[End]]),1,"")),"")</f>
        <v/>
      </c>
      <c r="BL85" s="20" t="str">
        <f ca="1">IFERROR(IF(AND(Milestones[[#This Row],[Category]:[Category]]="Goal",BL$5&gt;=Milestones[[#This Row],[Start]:[Start]],BL$5&lt;=Milestones[[#This Row],[End]:[End]]),2,IF(AND(Milestones[[#This Row],[Category]:[Category]]="Milestone",BL$5&gt;=Milestones[[#This Row],[Start]:[Start]],BL$5&lt;=Milestones[[#This Row],[End]:[End]]),1,"")),"")</f>
        <v/>
      </c>
      <c r="BM85" s="20" t="str">
        <f ca="1">IFERROR(IF(AND(Milestones[[#This Row],[Category]:[Category]]="Goal",BM$5&gt;=Milestones[[#This Row],[Start]:[Start]],BM$5&lt;=Milestones[[#This Row],[End]:[End]]),2,IF(AND(Milestones[[#This Row],[Category]:[Category]]="Milestone",BM$5&gt;=Milestones[[#This Row],[Start]:[Start]],BM$5&lt;=Milestones[[#This Row],[End]:[End]]),1,"")),"")</f>
        <v/>
      </c>
      <c r="BN85" s="20" t="str">
        <f ca="1">IFERROR(IF(AND(Milestones[[#This Row],[Category]:[Category]]="Goal",BN$5&gt;=Milestones[[#This Row],[Start]:[Start]],BN$5&lt;=Milestones[[#This Row],[End]:[End]]),2,IF(AND(Milestones[[#This Row],[Category]:[Category]]="Milestone",BN$5&gt;=Milestones[[#This Row],[Start]:[Start]],BN$5&lt;=Milestones[[#This Row],[End]:[End]]),1,"")),"")</f>
        <v/>
      </c>
      <c r="BO85" s="20" t="str">
        <f ca="1">IFERROR(IF(AND(Milestones[[#This Row],[Category]:[Category]]="Goal",BO$5&gt;=Milestones[[#This Row],[Start]:[Start]],BO$5&lt;=Milestones[[#This Row],[End]:[End]]),2,IF(AND(Milestones[[#This Row],[Category]:[Category]]="Milestone",BO$5&gt;=Milestones[[#This Row],[Start]:[Start]],BO$5&lt;=Milestones[[#This Row],[End]:[End]]),1,"")),"")</f>
        <v/>
      </c>
      <c r="BP85" s="20" t="str">
        <f ca="1">IFERROR(IF(AND(Milestones[[#This Row],[Category]:[Category]]="Goal",BP$5&gt;=Milestones[[#This Row],[Start]:[Start]],BP$5&lt;=Milestones[[#This Row],[End]:[End]]),2,IF(AND(Milestones[[#This Row],[Category]:[Category]]="Milestone",BP$5&gt;=Milestones[[#This Row],[Start]:[Start]],BP$5&lt;=Milestones[[#This Row],[End]:[End]]),1,"")),"")</f>
        <v/>
      </c>
      <c r="BQ85" s="20" t="str">
        <f ca="1">IFERROR(IF(AND(Milestones[[#This Row],[Category]:[Category]]="Goal",BQ$5&gt;=Milestones[[#This Row],[Start]:[Start]],BQ$5&lt;=Milestones[[#This Row],[End]:[End]]),2,IF(AND(Milestones[[#This Row],[Category]:[Category]]="Milestone",BQ$5&gt;=Milestones[[#This Row],[Start]:[Start]],BQ$5&lt;=Milestones[[#This Row],[End]:[End]]),1,"")),"")</f>
        <v/>
      </c>
      <c r="BR85" s="20" t="str">
        <f ca="1">IFERROR(IF(AND(Milestones[[#This Row],[Category]:[Category]]="Goal",BR$5&gt;=Milestones[[#This Row],[Start]:[Start]],BR$5&lt;=Milestones[[#This Row],[End]:[End]]),2,IF(AND(Milestones[[#This Row],[Category]:[Category]]="Milestone",BR$5&gt;=Milestones[[#This Row],[Start]:[Start]],BR$5&lt;=Milestones[[#This Row],[End]:[End]]),1,"")),"")</f>
        <v/>
      </c>
      <c r="BS85" s="20" t="str">
        <f ca="1">IFERROR(IF(AND(Milestones[[#This Row],[Category]:[Category]]="Goal",BS$5&gt;=Milestones[[#This Row],[Start]:[Start]],BS$5&lt;=Milestones[[#This Row],[End]:[End]]),2,IF(AND(Milestones[[#This Row],[Category]:[Category]]="Milestone",BS$5&gt;=Milestones[[#This Row],[Start]:[Start]],BS$5&lt;=Milestones[[#This Row],[End]:[End]]),1,"")),"")</f>
        <v/>
      </c>
      <c r="BT85" s="20" t="str">
        <f ca="1">IFERROR(IF(AND(Milestones[[#This Row],[Category]:[Category]]="Goal",BT$5&gt;=Milestones[[#This Row],[Start]:[Start]],BT$5&lt;=Milestones[[#This Row],[End]:[End]]),2,IF(AND(Milestones[[#This Row],[Category]:[Category]]="Milestone",BT$5&gt;=Milestones[[#This Row],[Start]:[Start]],BT$5&lt;=Milestones[[#This Row],[End]:[End]]),1,"")),"")</f>
        <v/>
      </c>
      <c r="BU85" s="20" t="str">
        <f ca="1">IFERROR(IF(AND(Milestones[[#This Row],[Category]:[Category]]="Goal",BU$5&gt;=Milestones[[#This Row],[Start]:[Start]],BU$5&lt;=Milestones[[#This Row],[End]:[End]]),2,IF(AND(Milestones[[#This Row],[Category]:[Category]]="Milestone",BU$5&gt;=Milestones[[#This Row],[Start]:[Start]],BU$5&lt;=Milestones[[#This Row],[End]:[End]]),1,"")),"")</f>
        <v/>
      </c>
      <c r="BV85" s="20" t="str">
        <f ca="1">IFERROR(IF(AND(Milestones[[#This Row],[Category]:[Category]]="Goal",BV$5&gt;=Milestones[[#This Row],[Start]:[Start]],BV$5&lt;=Milestones[[#This Row],[End]:[End]]),2,IF(AND(Milestones[[#This Row],[Category]:[Category]]="Milestone",BV$5&gt;=Milestones[[#This Row],[Start]:[Start]],BV$5&lt;=Milestones[[#This Row],[End]:[End]]),1,"")),"")</f>
        <v/>
      </c>
      <c r="BW85" s="20" t="str">
        <f ca="1">IFERROR(IF(AND(Milestones[[#This Row],[Category]:[Category]]="Goal",BW$5&gt;=Milestones[[#This Row],[Start]:[Start]],BW$5&lt;=Milestones[[#This Row],[End]:[End]]),2,IF(AND(Milestones[[#This Row],[Category]:[Category]]="Milestone",BW$5&gt;=Milestones[[#This Row],[Start]:[Start]],BW$5&lt;=Milestones[[#This Row],[End]:[End]]),1,"")),"")</f>
        <v/>
      </c>
      <c r="BX85" s="20" t="str">
        <f ca="1">IFERROR(IF(AND(Milestones[[#This Row],[Category]:[Category]]="Goal",BX$5&gt;=Milestones[[#This Row],[Start]:[Start]],BX$5&lt;=Milestones[[#This Row],[End]:[End]]),2,IF(AND(Milestones[[#This Row],[Category]:[Category]]="Milestone",BX$5&gt;=Milestones[[#This Row],[Start]:[Start]],BX$5&lt;=Milestones[[#This Row],[End]:[End]]),1,"")),"")</f>
        <v/>
      </c>
      <c r="BY85" s="20" t="str">
        <f ca="1">IFERROR(IF(AND(Milestones[[#This Row],[Category]:[Category]]="Goal",BY$5&gt;=Milestones[[#This Row],[Start]:[Start]],BY$5&lt;=Milestones[[#This Row],[End]:[End]]),2,IF(AND(Milestones[[#This Row],[Category]:[Category]]="Milestone",BY$5&gt;=Milestones[[#This Row],[Start]:[Start]],BY$5&lt;=Milestones[[#This Row],[End]:[End]]),1,"")),"")</f>
        <v/>
      </c>
      <c r="BZ85" s="20" t="str">
        <f ca="1">IFERROR(IF(AND(Milestones[[#This Row],[Category]:[Category]]="Goal",BZ$5&gt;=Milestones[[#This Row],[Start]:[Start]],BZ$5&lt;=Milestones[[#This Row],[End]:[End]]),2,IF(AND(Milestones[[#This Row],[Category]:[Category]]="Milestone",BZ$5&gt;=Milestones[[#This Row],[Start]:[Start]],BZ$5&lt;=Milestones[[#This Row],[End]:[End]]),1,"")),"")</f>
        <v/>
      </c>
      <c r="CA85" s="20" t="str">
        <f ca="1">IFERROR(IF(AND(Milestones[[#This Row],[Category]:[Category]]="Goal",CA$5&gt;=Milestones[[#This Row],[Start]:[Start]],CA$5&lt;=Milestones[[#This Row],[End]:[End]]),2,IF(AND(Milestones[[#This Row],[Category]:[Category]]="Milestone",CA$5&gt;=Milestones[[#This Row],[Start]:[Start]],CA$5&lt;=Milestones[[#This Row],[End]:[End]]),1,"")),"")</f>
        <v/>
      </c>
      <c r="CB85" s="20" t="str">
        <f ca="1">IFERROR(IF(AND(Milestones[[#This Row],[Category]:[Category]]="Goal",CB$5&gt;=Milestones[[#This Row],[Start]:[Start]],CB$5&lt;=Milestones[[#This Row],[End]:[End]]),2,IF(AND(Milestones[[#This Row],[Category]:[Category]]="Milestone",CB$5&gt;=Milestones[[#This Row],[Start]:[Start]],CB$5&lt;=Milestones[[#This Row],[End]:[End]]),1,"")),"")</f>
        <v/>
      </c>
      <c r="CC85" s="20" t="str">
        <f ca="1">IFERROR(IF(AND(Milestones[[#This Row],[Category]:[Category]]="Goal",CC$5&gt;=Milestones[[#This Row],[Start]:[Start]],CC$5&lt;=Milestones[[#This Row],[End]:[End]]),2,IF(AND(Milestones[[#This Row],[Category]:[Category]]="Milestone",CC$5&gt;=Milestones[[#This Row],[Start]:[Start]],CC$5&lt;=Milestones[[#This Row],[End]:[End]]),1,"")),"")</f>
        <v/>
      </c>
      <c r="CD85" s="20" t="str">
        <f ca="1">IFERROR(IF(AND(Milestones[[#This Row],[Category]:[Category]]="Goal",CD$5&gt;=Milestones[[#This Row],[Start]:[Start]],CD$5&lt;=Milestones[[#This Row],[End]:[End]]),2,IF(AND(Milestones[[#This Row],[Category]:[Category]]="Milestone",CD$5&gt;=Milestones[[#This Row],[Start]:[Start]],CD$5&lt;=Milestones[[#This Row],[End]:[End]]),1,"")),"")</f>
        <v/>
      </c>
      <c r="CE85" s="20" t="str">
        <f ca="1">IFERROR(IF(AND(Milestones[[#This Row],[Category]:[Category]]="Goal",CE$5&gt;=Milestones[[#This Row],[Start]:[Start]],CE$5&lt;=Milestones[[#This Row],[End]:[End]]),2,IF(AND(Milestones[[#This Row],[Category]:[Category]]="Milestone",CE$5&gt;=Milestones[[#This Row],[Start]:[Start]],CE$5&lt;=Milestones[[#This Row],[End]:[End]]),1,"")),"")</f>
        <v/>
      </c>
      <c r="CF85" s="20" t="str">
        <f ca="1">IFERROR(IF(AND(Milestones[[#This Row],[Category]:[Category]]="Goal",CF$5&gt;=Milestones[[#This Row],[Start]:[Start]],CF$5&lt;=Milestones[[#This Row],[End]:[End]]),2,IF(AND(Milestones[[#This Row],[Category]:[Category]]="Milestone",CF$5&gt;=Milestones[[#This Row],[Start]:[Start]],CF$5&lt;=Milestones[[#This Row],[End]:[End]]),1,"")),"")</f>
        <v/>
      </c>
      <c r="CG85" s="20" t="str">
        <f ca="1">IFERROR(IF(AND(Milestones[[#This Row],[Category]:[Category]]="Goal",CG$5&gt;=Milestones[[#This Row],[Start]:[Start]],CG$5&lt;=Milestones[[#This Row],[End]:[End]]),2,IF(AND(Milestones[[#This Row],[Category]:[Category]]="Milestone",CG$5&gt;=Milestones[[#This Row],[Start]:[Start]],CG$5&lt;=Milestones[[#This Row],[End]:[End]]),1,"")),"")</f>
        <v/>
      </c>
      <c r="CH85" s="20" t="str">
        <f ca="1">IFERROR(IF(AND(Milestones[[#This Row],[Category]:[Category]]="Goal",CH$5&gt;=Milestones[[#This Row],[Start]:[Start]],CH$5&lt;=Milestones[[#This Row],[End]:[End]]),2,IF(AND(Milestones[[#This Row],[Category]:[Category]]="Milestone",CH$5&gt;=Milestones[[#This Row],[Start]:[Start]],CH$5&lt;=Milestones[[#This Row],[End]:[End]]),1,"")),"")</f>
        <v/>
      </c>
      <c r="CI85" s="20" t="str">
        <f ca="1">IFERROR(IF(AND(Milestones[[#This Row],[Category]:[Category]]="Goal",CI$5&gt;=Milestones[[#This Row],[Start]:[Start]],CI$5&lt;=Milestones[[#This Row],[End]:[End]]),2,IF(AND(Milestones[[#This Row],[Category]:[Category]]="Milestone",CI$5&gt;=Milestones[[#This Row],[Start]:[Start]],CI$5&lt;=Milestones[[#This Row],[End]:[End]]),1,"")),"")</f>
        <v/>
      </c>
      <c r="CJ85" s="20" t="str">
        <f ca="1">IFERROR(IF(AND(Milestones[[#This Row],[Category]:[Category]]="Goal",CJ$5&gt;=Milestones[[#This Row],[Start]:[Start]],CJ$5&lt;=Milestones[[#This Row],[End]:[End]]),2,IF(AND(Milestones[[#This Row],[Category]:[Category]]="Milestone",CJ$5&gt;=Milestones[[#This Row],[Start]:[Start]],CJ$5&lt;=Milestones[[#This Row],[End]:[End]]),1,"")),"")</f>
        <v/>
      </c>
      <c r="CK85" s="20" t="str">
        <f ca="1">IFERROR(IF(AND(Milestones[[#This Row],[Category]:[Category]]="Goal",CK$5&gt;=Milestones[[#This Row],[Start]:[Start]],CK$5&lt;=Milestones[[#This Row],[End]:[End]]),2,IF(AND(Milestones[[#This Row],[Category]:[Category]]="Milestone",CK$5&gt;=Milestones[[#This Row],[Start]:[Start]],CK$5&lt;=Milestones[[#This Row],[End]:[End]]),1,"")),"")</f>
        <v/>
      </c>
      <c r="CL85" s="20" t="str">
        <f ca="1">IFERROR(IF(AND(Milestones[[#This Row],[Category]:[Category]]="Goal",CL$5&gt;=Milestones[[#This Row],[Start]:[Start]],CL$5&lt;=Milestones[[#This Row],[End]:[End]]),2,IF(AND(Milestones[[#This Row],[Category]:[Category]]="Milestone",CL$5&gt;=Milestones[[#This Row],[Start]:[Start]],CL$5&lt;=Milestones[[#This Row],[End]:[End]]),1,"")),"")</f>
        <v/>
      </c>
      <c r="CM85" s="20" t="str">
        <f ca="1">IFERROR(IF(AND(Milestones[[#This Row],[Category]:[Category]]="Goal",CM$5&gt;=Milestones[[#This Row],[Start]:[Start]],CM$5&lt;=Milestones[[#This Row],[End]:[End]]),2,IF(AND(Milestones[[#This Row],[Category]:[Category]]="Milestone",CM$5&gt;=Milestones[[#This Row],[Start]:[Start]],CM$5&lt;=Milestones[[#This Row],[End]:[End]]),1,"")),"")</f>
        <v/>
      </c>
      <c r="CN85" s="20" t="str">
        <f ca="1">IFERROR(IF(AND(Milestones[[#This Row],[Category]:[Category]]="Goal",CN$5&gt;=Milestones[[#This Row],[Start]:[Start]],CN$5&lt;=Milestones[[#This Row],[End]:[End]]),2,IF(AND(Milestones[[#This Row],[Category]:[Category]]="Milestone",CN$5&gt;=Milestones[[#This Row],[Start]:[Start]],CN$5&lt;=Milestones[[#This Row],[End]:[End]]),1,"")),"")</f>
        <v/>
      </c>
      <c r="CO85" s="20" t="str">
        <f ca="1">IFERROR(IF(AND(Milestones[[#This Row],[Category]:[Category]]="Goal",CO$5&gt;=Milestones[[#This Row],[Start]:[Start]],CO$5&lt;=Milestones[[#This Row],[End]:[End]]),2,IF(AND(Milestones[[#This Row],[Category]:[Category]]="Milestone",CO$5&gt;=Milestones[[#This Row],[Start]:[Start]],CO$5&lt;=Milestones[[#This Row],[End]:[End]]),1,"")),"")</f>
        <v/>
      </c>
      <c r="CP85" s="20" t="str">
        <f ca="1">IFERROR(IF(AND(Milestones[[#This Row],[Category]:[Category]]="Goal",CP$5&gt;=Milestones[[#This Row],[Start]:[Start]],CP$5&lt;=Milestones[[#This Row],[End]:[End]]),2,IF(AND(Milestones[[#This Row],[Category]:[Category]]="Milestone",CP$5&gt;=Milestones[[#This Row],[Start]:[Start]],CP$5&lt;=Milestones[[#This Row],[End]:[End]]),1,"")),"")</f>
        <v/>
      </c>
      <c r="CQ85" s="20" t="str">
        <f ca="1">IFERROR(IF(AND(Milestones[[#This Row],[Category]:[Category]]="Goal",CQ$5&gt;=Milestones[[#This Row],[Start]:[Start]],CQ$5&lt;=Milestones[[#This Row],[End]:[End]]),2,IF(AND(Milestones[[#This Row],[Category]:[Category]]="Milestone",CQ$5&gt;=Milestones[[#This Row],[Start]:[Start]],CQ$5&lt;=Milestones[[#This Row],[End]:[End]]),1,"")),"")</f>
        <v/>
      </c>
      <c r="CR85" s="20" t="str">
        <f ca="1">IFERROR(IF(AND(Milestones[[#This Row],[Category]:[Category]]="Goal",CR$5&gt;=Milestones[[#This Row],[Start]:[Start]],CR$5&lt;=Milestones[[#This Row],[End]:[End]]),2,IF(AND(Milestones[[#This Row],[Category]:[Category]]="Milestone",CR$5&gt;=Milestones[[#This Row],[Start]:[Start]],CR$5&lt;=Milestones[[#This Row],[End]:[End]]),1,"")),"")</f>
        <v/>
      </c>
      <c r="CS85" s="20" t="str">
        <f ca="1">IFERROR(IF(AND(Milestones[[#This Row],[Category]:[Category]]="Goal",CS$5&gt;=Milestones[[#This Row],[Start]:[Start]],CS$5&lt;=Milestones[[#This Row],[End]:[End]]),2,IF(AND(Milestones[[#This Row],[Category]:[Category]]="Milestone",CS$5&gt;=Milestones[[#This Row],[Start]:[Start]],CS$5&lt;=Milestones[[#This Row],[End]:[End]]),1,"")),"")</f>
        <v/>
      </c>
      <c r="CT85" s="20" t="str">
        <f ca="1">IFERROR(IF(AND(Milestones[[#This Row],[Category]:[Category]]="Goal",CT$5&gt;=Milestones[[#This Row],[Start]:[Start]],CT$5&lt;=Milestones[[#This Row],[End]:[End]]),2,IF(AND(Milestones[[#This Row],[Category]:[Category]]="Milestone",CT$5&gt;=Milestones[[#This Row],[Start]:[Start]],CT$5&lt;=Milestones[[#This Row],[End]:[End]]),1,"")),"")</f>
        <v/>
      </c>
      <c r="CU85" s="20" t="str">
        <f ca="1">IFERROR(IF(AND(Milestones[[#This Row],[Category]:[Category]]="Goal",CU$5&gt;=Milestones[[#This Row],[Start]:[Start]],CU$5&lt;=Milestones[[#This Row],[End]:[End]]),2,IF(AND(Milestones[[#This Row],[Category]:[Category]]="Milestone",CU$5&gt;=Milestones[[#This Row],[Start]:[Start]],CU$5&lt;=Milestones[[#This Row],[End]:[End]]),1,"")),"")</f>
        <v/>
      </c>
      <c r="CV85" s="20" t="str">
        <f ca="1">IFERROR(IF(AND(Milestones[[#This Row],[Category]:[Category]]="Goal",CV$5&gt;=Milestones[[#This Row],[Start]:[Start]],CV$5&lt;=Milestones[[#This Row],[End]:[End]]),2,IF(AND(Milestones[[#This Row],[Category]:[Category]]="Milestone",CV$5&gt;=Milestones[[#This Row],[Start]:[Start]],CV$5&lt;=Milestones[[#This Row],[End]:[End]]),1,"")),"")</f>
        <v/>
      </c>
      <c r="CW85" s="20" t="str">
        <f ca="1">IFERROR(IF(AND(Milestones[[#This Row],[Category]:[Category]]="Goal",CW$5&gt;=Milestones[[#This Row],[Start]:[Start]],CW$5&lt;=Milestones[[#This Row],[End]:[End]]),2,IF(AND(Milestones[[#This Row],[Category]:[Category]]="Milestone",CW$5&gt;=Milestones[[#This Row],[Start]:[Start]],CW$5&lt;=Milestones[[#This Row],[End]:[End]]),1,"")),"")</f>
        <v/>
      </c>
      <c r="CX85" s="20" t="str">
        <f ca="1">IFERROR(IF(AND(Milestones[[#This Row],[Category]:[Category]]="Goal",CX$5&gt;=Milestones[[#This Row],[Start]:[Start]],CX$5&lt;=Milestones[[#This Row],[End]:[End]]),2,IF(AND(Milestones[[#This Row],[Category]:[Category]]="Milestone",CX$5&gt;=Milestones[[#This Row],[Start]:[Start]],CX$5&lt;=Milestones[[#This Row],[End]:[End]]),1,"")),"")</f>
        <v/>
      </c>
      <c r="CY85" s="20" t="str">
        <f ca="1">IFERROR(IF(AND(Milestones[[#This Row],[Category]:[Category]]="Goal",CY$5&gt;=Milestones[[#This Row],[Start]:[Start]],CY$5&lt;=Milestones[[#This Row],[End]:[End]]),2,IF(AND(Milestones[[#This Row],[Category]:[Category]]="Milestone",CY$5&gt;=Milestones[[#This Row],[Start]:[Start]],CY$5&lt;=Milestones[[#This Row],[End]:[End]]),1,"")),"")</f>
        <v/>
      </c>
      <c r="CZ85" s="20" t="str">
        <f ca="1">IFERROR(IF(AND(Milestones[[#This Row],[Category]:[Category]]="Goal",CZ$5&gt;=Milestones[[#This Row],[Start]:[Start]],CZ$5&lt;=Milestones[[#This Row],[End]:[End]]),2,IF(AND(Milestones[[#This Row],[Category]:[Category]]="Milestone",CZ$5&gt;=Milestones[[#This Row],[Start]:[Start]],CZ$5&lt;=Milestones[[#This Row],[End]:[End]]),1,"")),"")</f>
        <v/>
      </c>
      <c r="DA85" s="20" t="str">
        <f ca="1">IFERROR(IF(AND(Milestones[[#This Row],[Category]:[Category]]="Goal",DA$5&gt;=Milestones[[#This Row],[Start]:[Start]],DA$5&lt;=Milestones[[#This Row],[End]:[End]]),2,IF(AND(Milestones[[#This Row],[Category]:[Category]]="Milestone",DA$5&gt;=Milestones[[#This Row],[Start]:[Start]],DA$5&lt;=Milestones[[#This Row],[End]:[End]]),1,"")),"")</f>
        <v/>
      </c>
      <c r="DB85" s="20" t="str">
        <f ca="1">IFERROR(IF(AND(Milestones[[#This Row],[Category]:[Category]]="Goal",DB$5&gt;=Milestones[[#This Row],[Start]:[Start]],DB$5&lt;=Milestones[[#This Row],[End]:[End]]),2,IF(AND(Milestones[[#This Row],[Category]:[Category]]="Milestone",DB$5&gt;=Milestones[[#This Row],[Start]:[Start]],DB$5&lt;=Milestones[[#This Row],[End]:[End]]),1,"")),"")</f>
        <v/>
      </c>
      <c r="DC85" s="20" t="str">
        <f ca="1">IFERROR(IF(AND(Milestones[[#This Row],[Category]:[Category]]="Goal",DC$5&gt;=Milestones[[#This Row],[Start]:[Start]],DC$5&lt;=Milestones[[#This Row],[End]:[End]]),2,IF(AND(Milestones[[#This Row],[Category]:[Category]]="Milestone",DC$5&gt;=Milestones[[#This Row],[Start]:[Start]],DC$5&lt;=Milestones[[#This Row],[End]:[End]]),1,"")),"")</f>
        <v/>
      </c>
      <c r="DD85" s="20" t="str">
        <f ca="1">IFERROR(IF(AND(Milestones[[#This Row],[Category]:[Category]]="Goal",DD$5&gt;=Milestones[[#This Row],[Start]:[Start]],DD$5&lt;=Milestones[[#This Row],[End]:[End]]),2,IF(AND(Milestones[[#This Row],[Category]:[Category]]="Milestone",DD$5&gt;=Milestones[[#This Row],[Start]:[Start]],DD$5&lt;=Milestones[[#This Row],[End]:[End]]),1,"")),"")</f>
        <v/>
      </c>
      <c r="DE85" s="20" t="str">
        <f ca="1">IFERROR(IF(AND(Milestones[[#This Row],[Category]:[Category]]="Goal",DE$5&gt;=Milestones[[#This Row],[Start]:[Start]],DE$5&lt;=Milestones[[#This Row],[End]:[End]]),2,IF(AND(Milestones[[#This Row],[Category]:[Category]]="Milestone",DE$5&gt;=Milestones[[#This Row],[Start]:[Start]],DE$5&lt;=Milestones[[#This Row],[End]:[End]]),1,"")),"")</f>
        <v/>
      </c>
      <c r="DF85" s="20" t="str">
        <f ca="1">IFERROR(IF(AND(Milestones[[#This Row],[Category]:[Category]]="Goal",DF$5&gt;=Milestones[[#This Row],[Start]:[Start]],DF$5&lt;=Milestones[[#This Row],[End]:[End]]),2,IF(AND(Milestones[[#This Row],[Category]:[Category]]="Milestone",DF$5&gt;=Milestones[[#This Row],[Start]:[Start]],DF$5&lt;=Milestones[[#This Row],[End]:[End]]),1,"")),"")</f>
        <v/>
      </c>
      <c r="DG85" s="20" t="str">
        <f ca="1">IFERROR(IF(AND(Milestones[[#This Row],[Category]:[Category]]="Goal",DG$5&gt;=Milestones[[#This Row],[Start]:[Start]],DG$5&lt;=Milestones[[#This Row],[End]:[End]]),2,IF(AND(Milestones[[#This Row],[Category]:[Category]]="Milestone",DG$5&gt;=Milestones[[#This Row],[Start]:[Start]],DG$5&lt;=Milestones[[#This Row],[End]:[End]]),1,"")),"")</f>
        <v/>
      </c>
      <c r="DH85" s="20" t="str">
        <f ca="1">IFERROR(IF(AND(Milestones[[#This Row],[Category]:[Category]]="Goal",DH$5&gt;=Milestones[[#This Row],[Start]:[Start]],DH$5&lt;=Milestones[[#This Row],[End]:[End]]),2,IF(AND(Milestones[[#This Row],[Category]:[Category]]="Milestone",DH$5&gt;=Milestones[[#This Row],[Start]:[Start]],DH$5&lt;=Milestones[[#This Row],[End]:[End]]),1,"")),"")</f>
        <v/>
      </c>
      <c r="DI85" s="20" t="str">
        <f ca="1">IFERROR(IF(AND(Milestones[[#This Row],[Category]:[Category]]="Goal",DI$5&gt;=Milestones[[#This Row],[Start]:[Start]],DI$5&lt;=Milestones[[#This Row],[End]:[End]]),2,IF(AND(Milestones[[#This Row],[Category]:[Category]]="Milestone",DI$5&gt;=Milestones[[#This Row],[Start]:[Start]],DI$5&lt;=Milestones[[#This Row],[End]:[End]]),1,"")),"")</f>
        <v/>
      </c>
      <c r="DJ85" s="20" t="str">
        <f ca="1">IFERROR(IF(AND(Milestones[[#This Row],[Category]:[Category]]="Goal",DJ$5&gt;=Milestones[[#This Row],[Start]:[Start]],DJ$5&lt;=Milestones[[#This Row],[End]:[End]]),2,IF(AND(Milestones[[#This Row],[Category]:[Category]]="Milestone",DJ$5&gt;=Milestones[[#This Row],[Start]:[Start]],DJ$5&lt;=Milestones[[#This Row],[End]:[End]]),1,"")),"")</f>
        <v/>
      </c>
      <c r="DK85" s="20" t="str">
        <f ca="1">IFERROR(IF(AND(Milestones[[#This Row],[Category]:[Category]]="Goal",DK$5&gt;=Milestones[[#This Row],[Start]:[Start]],DK$5&lt;=Milestones[[#This Row],[End]:[End]]),2,IF(AND(Milestones[[#This Row],[Category]:[Category]]="Milestone",DK$5&gt;=Milestones[[#This Row],[Start]:[Start]],DK$5&lt;=Milestones[[#This Row],[End]:[End]]),1,"")),"")</f>
        <v/>
      </c>
      <c r="DL85" s="20" t="str">
        <f ca="1">IFERROR(IF(AND(Milestones[[#This Row],[Category]:[Category]]="Goal",DL$5&gt;=Milestones[[#This Row],[Start]:[Start]],DL$5&lt;=Milestones[[#This Row],[End]:[End]]),2,IF(AND(Milestones[[#This Row],[Category]:[Category]]="Milestone",DL$5&gt;=Milestones[[#This Row],[Start]:[Start]],DL$5&lt;=Milestones[[#This Row],[End]:[End]]),1,"")),"")</f>
        <v/>
      </c>
      <c r="DM85" s="20" t="str">
        <f ca="1">IFERROR(IF(AND(Milestones[[#This Row],[Category]:[Category]]="Goal",DM$5&gt;=Milestones[[#This Row],[Start]:[Start]],DM$5&lt;=Milestones[[#This Row],[End]:[End]]),2,IF(AND(Milestones[[#This Row],[Category]:[Category]]="Milestone",DM$5&gt;=Milestones[[#This Row],[Start]:[Start]],DM$5&lt;=Milestones[[#This Row],[End]:[End]]),1,"")),"")</f>
        <v/>
      </c>
      <c r="DN85" s="20" t="str">
        <f ca="1">IFERROR(IF(AND(Milestones[[#This Row],[Category]:[Category]]="Goal",DN$5&gt;=Milestones[[#This Row],[Start]:[Start]],DN$5&lt;=Milestones[[#This Row],[End]:[End]]),2,IF(AND(Milestones[[#This Row],[Category]:[Category]]="Milestone",DN$5&gt;=Milestones[[#This Row],[Start]:[Start]],DN$5&lt;=Milestones[[#This Row],[End]:[End]]),1,"")),"")</f>
        <v/>
      </c>
      <c r="DO85" s="20" t="str">
        <f ca="1">IFERROR(IF(AND(Milestones[[#This Row],[Category]:[Category]]="Goal",DO$5&gt;=Milestones[[#This Row],[Start]:[Start]],DO$5&lt;=Milestones[[#This Row],[End]:[End]]),2,IF(AND(Milestones[[#This Row],[Category]:[Category]]="Milestone",DO$5&gt;=Milestones[[#This Row],[Start]:[Start]],DO$5&lt;=Milestones[[#This Row],[End]:[End]]),1,"")),"")</f>
        <v/>
      </c>
      <c r="DP85" s="20" t="str">
        <f ca="1">IFERROR(IF(AND(Milestones[[#This Row],[Category]:[Category]]="Goal",DP$5&gt;=Milestones[[#This Row],[Start]:[Start]],DP$5&lt;=Milestones[[#This Row],[End]:[End]]),2,IF(AND(Milestones[[#This Row],[Category]:[Category]]="Milestone",DP$5&gt;=Milestones[[#This Row],[Start]:[Start]],DP$5&lt;=Milestones[[#This Row],[End]:[End]]),1,"")),"")</f>
        <v/>
      </c>
      <c r="DQ85" s="20" t="str">
        <f ca="1">IFERROR(IF(AND(Milestones[[#This Row],[Category]:[Category]]="Goal",DQ$5&gt;=Milestones[[#This Row],[Start]:[Start]],DQ$5&lt;=Milestones[[#This Row],[End]:[End]]),2,IF(AND(Milestones[[#This Row],[Category]:[Category]]="Milestone",DQ$5&gt;=Milestones[[#This Row],[Start]:[Start]],DQ$5&lt;=Milestones[[#This Row],[End]:[End]]),1,"")),"")</f>
        <v/>
      </c>
      <c r="DR85" s="20" t="str">
        <f ca="1">IFERROR(IF(AND(Milestones[[#This Row],[Category]:[Category]]="Goal",DR$5&gt;=Milestones[[#This Row],[Start]:[Start]],DR$5&lt;=Milestones[[#This Row],[End]:[End]]),2,IF(AND(Milestones[[#This Row],[Category]:[Category]]="Milestone",DR$5&gt;=Milestones[[#This Row],[Start]:[Start]],DR$5&lt;=Milestones[[#This Row],[End]:[End]]),1,"")),"")</f>
        <v/>
      </c>
      <c r="DS85" s="20" t="str">
        <f ca="1">IFERROR(IF(AND(Milestones[[#This Row],[Category]:[Category]]="Goal",DS$5&gt;=Milestones[[#This Row],[Start]:[Start]],DS$5&lt;=Milestones[[#This Row],[End]:[End]]),2,IF(AND(Milestones[[#This Row],[Category]:[Category]]="Milestone",DS$5&gt;=Milestones[[#This Row],[Start]:[Start]],DS$5&lt;=Milestones[[#This Row],[End]:[End]]),1,"")),"")</f>
        <v/>
      </c>
      <c r="DT85" s="20" t="str">
        <f ca="1">IFERROR(IF(AND(Milestones[[#This Row],[Category]:[Category]]="Goal",DT$5&gt;=Milestones[[#This Row],[Start]:[Start]],DT$5&lt;=Milestones[[#This Row],[End]:[End]]),2,IF(AND(Milestones[[#This Row],[Category]:[Category]]="Milestone",DT$5&gt;=Milestones[[#This Row],[Start]:[Start]],DT$5&lt;=Milestones[[#This Row],[End]:[End]]),1,"")),"")</f>
        <v/>
      </c>
      <c r="DU85" s="20" t="str">
        <f ca="1">IFERROR(IF(AND(Milestones[[#This Row],[Category]:[Category]]="Goal",DU$5&gt;=Milestones[[#This Row],[Start]:[Start]],DU$5&lt;=Milestones[[#This Row],[End]:[End]]),2,IF(AND(Milestones[[#This Row],[Category]:[Category]]="Milestone",DU$5&gt;=Milestones[[#This Row],[Start]:[Start]],DU$5&lt;=Milestones[[#This Row],[End]:[End]]),1,"")),"")</f>
        <v/>
      </c>
      <c r="DV85" s="20" t="str">
        <f ca="1">IFERROR(IF(AND(Milestones[[#This Row],[Category]:[Category]]="Goal",DV$5&gt;=Milestones[[#This Row],[Start]:[Start]],DV$5&lt;=Milestones[[#This Row],[End]:[End]]),2,IF(AND(Milestones[[#This Row],[Category]:[Category]]="Milestone",DV$5&gt;=Milestones[[#This Row],[Start]:[Start]],DV$5&lt;=Milestones[[#This Row],[End]:[End]]),1,"")),"")</f>
        <v/>
      </c>
      <c r="DW85" s="20" t="str">
        <f ca="1">IFERROR(IF(AND(Milestones[[#This Row],[Category]:[Category]]="Goal",DW$5&gt;=Milestones[[#This Row],[Start]:[Start]],DW$5&lt;=Milestones[[#This Row],[End]:[End]]),2,IF(AND(Milestones[[#This Row],[Category]:[Category]]="Milestone",DW$5&gt;=Milestones[[#This Row],[Start]:[Start]],DW$5&lt;=Milestones[[#This Row],[End]:[End]]),1,"")),"")</f>
        <v/>
      </c>
      <c r="DX85" s="20" t="str">
        <f ca="1">IFERROR(IF(AND(Milestones[[#This Row],[Category]:[Category]]="Goal",DX$5&gt;=Milestones[[#This Row],[Start]:[Start]],DX$5&lt;=Milestones[[#This Row],[End]:[End]]),2,IF(AND(Milestones[[#This Row],[Category]:[Category]]="Milestone",DX$5&gt;=Milestones[[#This Row],[Start]:[Start]],DX$5&lt;=Milestones[[#This Row],[End]:[End]]),1,"")),"")</f>
        <v/>
      </c>
      <c r="DY85" s="20" t="str">
        <f ca="1">IFERROR(IF(AND(Milestones[[#This Row],[Category]:[Category]]="Goal",DY$5&gt;=Milestones[[#This Row],[Start]:[Start]],DY$5&lt;=Milestones[[#This Row],[End]:[End]]),2,IF(AND(Milestones[[#This Row],[Category]:[Category]]="Milestone",DY$5&gt;=Milestones[[#This Row],[Start]:[Start]],DY$5&lt;=Milestones[[#This Row],[End]:[End]]),1,"")),"")</f>
        <v/>
      </c>
      <c r="DZ85" s="20" t="str">
        <f ca="1">IFERROR(IF(AND(Milestones[[#This Row],[Category]:[Category]]="Goal",DZ$5&gt;=Milestones[[#This Row],[Start]:[Start]],DZ$5&lt;=Milestones[[#This Row],[End]:[End]]),2,IF(AND(Milestones[[#This Row],[Category]:[Category]]="Milestone",DZ$5&gt;=Milestones[[#This Row],[Start]:[Start]],DZ$5&lt;=Milestones[[#This Row],[End]:[End]]),1,"")),"")</f>
        <v/>
      </c>
      <c r="EA85" s="20" t="str">
        <f ca="1">IFERROR(IF(AND(Milestones[[#This Row],[Category]:[Category]]="Goal",EA$5&gt;=Milestones[[#This Row],[Start]:[Start]],EA$5&lt;=Milestones[[#This Row],[End]:[End]]),2,IF(AND(Milestones[[#This Row],[Category]:[Category]]="Milestone",EA$5&gt;=Milestones[[#This Row],[Start]:[Start]],EA$5&lt;=Milestones[[#This Row],[End]:[End]]),1,"")),"")</f>
        <v/>
      </c>
      <c r="EB85" s="20" t="str">
        <f ca="1">IFERROR(IF(AND(Milestones[[#This Row],[Category]:[Category]]="Goal",EB$5&gt;=Milestones[[#This Row],[Start]:[Start]],EB$5&lt;=Milestones[[#This Row],[End]:[End]]),2,IF(AND(Milestones[[#This Row],[Category]:[Category]]="Milestone",EB$5&gt;=Milestones[[#This Row],[Start]:[Start]],EB$5&lt;=Milestones[[#This Row],[End]:[End]]),1,"")),"")</f>
        <v/>
      </c>
      <c r="EC85" s="20" t="str">
        <f ca="1">IFERROR(IF(AND(Milestones[[#This Row],[Category]:[Category]]="Goal",EC$5&gt;=Milestones[[#This Row],[Start]:[Start]],EC$5&lt;=Milestones[[#This Row],[End]:[End]]),2,IF(AND(Milestones[[#This Row],[Category]:[Category]]="Milestone",EC$5&gt;=Milestones[[#This Row],[Start]:[Start]],EC$5&lt;=Milestones[[#This Row],[End]:[End]]),1,"")),"")</f>
        <v/>
      </c>
      <c r="ED85" s="20" t="str">
        <f ca="1">IFERROR(IF(AND(Milestones[[#This Row],[Category]:[Category]]="Goal",ED$5&gt;=Milestones[[#This Row],[Start]:[Start]],ED$5&lt;=Milestones[[#This Row],[End]:[End]]),2,IF(AND(Milestones[[#This Row],[Category]:[Category]]="Milestone",ED$5&gt;=Milestones[[#This Row],[Start]:[Start]],ED$5&lt;=Milestones[[#This Row],[End]:[End]]),1,"")),"")</f>
        <v/>
      </c>
      <c r="EE85" s="20" t="str">
        <f ca="1">IFERROR(IF(AND(Milestones[[#This Row],[Category]:[Category]]="Goal",EE$5&gt;=Milestones[[#This Row],[Start]:[Start]],EE$5&lt;=Milestones[[#This Row],[End]:[End]]),2,IF(AND(Milestones[[#This Row],[Category]:[Category]]="Milestone",EE$5&gt;=Milestones[[#This Row],[Start]:[Start]],EE$5&lt;=Milestones[[#This Row],[End]:[End]]),1,"")),"")</f>
        <v/>
      </c>
      <c r="EF85" s="20" t="str">
        <f ca="1">IFERROR(IF(AND(Milestones[[#This Row],[Category]:[Category]]="Goal",EF$5&gt;=Milestones[[#This Row],[Start]:[Start]],EF$5&lt;=Milestones[[#This Row],[End]:[End]]),2,IF(AND(Milestones[[#This Row],[Category]:[Category]]="Milestone",EF$5&gt;=Milestones[[#This Row],[Start]:[Start]],EF$5&lt;=Milestones[[#This Row],[End]:[End]]),1,"")),"")</f>
        <v/>
      </c>
      <c r="EG85" s="20" t="str">
        <f ca="1">IFERROR(IF(AND(Milestones[[#This Row],[Category]:[Category]]="Goal",EG$5&gt;=Milestones[[#This Row],[Start]:[Start]],EG$5&lt;=Milestones[[#This Row],[End]:[End]]),2,IF(AND(Milestones[[#This Row],[Category]:[Category]]="Milestone",EG$5&gt;=Milestones[[#This Row],[Start]:[Start]],EG$5&lt;=Milestones[[#This Row],[End]:[End]]),1,"")),"")</f>
        <v/>
      </c>
      <c r="EH85" s="20" t="str">
        <f ca="1">IFERROR(IF(AND(Milestones[[#This Row],[Category]:[Category]]="Goal",EH$5&gt;=Milestones[[#This Row],[Start]:[Start]],EH$5&lt;=Milestones[[#This Row],[End]:[End]]),2,IF(AND(Milestones[[#This Row],[Category]:[Category]]="Milestone",EH$5&gt;=Milestones[[#This Row],[Start]:[Start]],EH$5&lt;=Milestones[[#This Row],[End]:[End]]),1,"")),"")</f>
        <v/>
      </c>
      <c r="EI85" s="20" t="str">
        <f ca="1">IFERROR(IF(AND(Milestones[[#This Row],[Category]:[Category]]="Goal",EI$5&gt;=Milestones[[#This Row],[Start]:[Start]],EI$5&lt;=Milestones[[#This Row],[End]:[End]]),2,IF(AND(Milestones[[#This Row],[Category]:[Category]]="Milestone",EI$5&gt;=Milestones[[#This Row],[Start]:[Start]],EI$5&lt;=Milestones[[#This Row],[End]:[End]]),1,"")),"")</f>
        <v/>
      </c>
      <c r="EJ85" s="20" t="str">
        <f ca="1">IFERROR(IF(AND(Milestones[[#This Row],[Category]:[Category]]="Goal",EJ$5&gt;=Milestones[[#This Row],[Start]:[Start]],EJ$5&lt;=Milestones[[#This Row],[End]:[End]]),2,IF(AND(Milestones[[#This Row],[Category]:[Category]]="Milestone",EJ$5&gt;=Milestones[[#This Row],[Start]:[Start]],EJ$5&lt;=Milestones[[#This Row],[End]:[End]]),1,"")),"")</f>
        <v/>
      </c>
      <c r="EK85" s="20" t="str">
        <f ca="1">IFERROR(IF(AND(Milestones[[#This Row],[Category]:[Category]]="Goal",EK$5&gt;=Milestones[[#This Row],[Start]:[Start]],EK$5&lt;=Milestones[[#This Row],[End]:[End]]),2,IF(AND(Milestones[[#This Row],[Category]:[Category]]="Milestone",EK$5&gt;=Milestones[[#This Row],[Start]:[Start]],EK$5&lt;=Milestones[[#This Row],[End]:[End]]),1,"")),"")</f>
        <v/>
      </c>
      <c r="EL85" s="20" t="str">
        <f ca="1">IFERROR(IF(AND(Milestones[[#This Row],[Category]:[Category]]="Goal",EL$5&gt;=Milestones[[#This Row],[Start]:[Start]],EL$5&lt;=Milestones[[#This Row],[End]:[End]]),2,IF(AND(Milestones[[#This Row],[Category]:[Category]]="Milestone",EL$5&gt;=Milestones[[#This Row],[Start]:[Start]],EL$5&lt;=Milestones[[#This Row],[End]:[End]]),1,"")),"")</f>
        <v/>
      </c>
      <c r="EM85" s="20" t="str">
        <f ca="1">IFERROR(IF(AND(Milestones[[#This Row],[Category]:[Category]]="Goal",EM$5&gt;=Milestones[[#This Row],[Start]:[Start]],EM$5&lt;=Milestones[[#This Row],[End]:[End]]),2,IF(AND(Milestones[[#This Row],[Category]:[Category]]="Milestone",EM$5&gt;=Milestones[[#This Row],[Start]:[Start]],EM$5&lt;=Milestones[[#This Row],[End]:[End]]),1,"")),"")</f>
        <v/>
      </c>
      <c r="EN85" s="20" t="str">
        <f ca="1">IFERROR(IF(AND(Milestones[[#This Row],[Category]:[Category]]="Goal",EN$5&gt;=Milestones[[#This Row],[Start]:[Start]],EN$5&lt;=Milestones[[#This Row],[End]:[End]]),2,IF(AND(Milestones[[#This Row],[Category]:[Category]]="Milestone",EN$5&gt;=Milestones[[#This Row],[Start]:[Start]],EN$5&lt;=Milestones[[#This Row],[End]:[End]]),1,"")),"")</f>
        <v/>
      </c>
      <c r="EO85" s="20" t="str">
        <f ca="1">IFERROR(IF(AND(Milestones[[#This Row],[Category]:[Category]]="Goal",EO$5&gt;=Milestones[[#This Row],[Start]:[Start]],EO$5&lt;=Milestones[[#This Row],[End]:[End]]),2,IF(AND(Milestones[[#This Row],[Category]:[Category]]="Milestone",EO$5&gt;=Milestones[[#This Row],[Start]:[Start]],EO$5&lt;=Milestones[[#This Row],[End]:[End]]),1,"")),"")</f>
        <v/>
      </c>
      <c r="EP85" s="20" t="str">
        <f ca="1">IFERROR(IF(AND(Milestones[[#This Row],[Category]:[Category]]="Goal",EP$5&gt;=Milestones[[#This Row],[Start]:[Start]],EP$5&lt;=Milestones[[#This Row],[End]:[End]]),2,IF(AND(Milestones[[#This Row],[Category]:[Category]]="Milestone",EP$5&gt;=Milestones[[#This Row],[Start]:[Start]],EP$5&lt;=Milestones[[#This Row],[End]:[End]]),1,"")),"")</f>
        <v/>
      </c>
      <c r="EQ85" s="20" t="str">
        <f ca="1">IFERROR(IF(AND(Milestones[[#This Row],[Category]:[Category]]="Goal",EQ$5&gt;=Milestones[[#This Row],[Start]:[Start]],EQ$5&lt;=Milestones[[#This Row],[End]:[End]]),2,IF(AND(Milestones[[#This Row],[Category]:[Category]]="Milestone",EQ$5&gt;=Milestones[[#This Row],[Start]:[Start]],EQ$5&lt;=Milestones[[#This Row],[End]:[End]]),1,"")),"")</f>
        <v/>
      </c>
      <c r="ER85" s="20" t="str">
        <f ca="1">IFERROR(IF(AND(Milestones[[#This Row],[Category]:[Category]]="Goal",ER$5&gt;=Milestones[[#This Row],[Start]:[Start]],ER$5&lt;=Milestones[[#This Row],[End]:[End]]),2,IF(AND(Milestones[[#This Row],[Category]:[Category]]="Milestone",ER$5&gt;=Milestones[[#This Row],[Start]:[Start]],ER$5&lt;=Milestones[[#This Row],[End]:[End]]),1,"")),"")</f>
        <v/>
      </c>
    </row>
    <row r="86" spans="2:148" ht="15" customHeight="1" x14ac:dyDescent="0.3">
      <c r="B86" s="41">
        <f t="shared" si="74"/>
        <v>79</v>
      </c>
      <c r="C86" s="63" t="s">
        <v>163</v>
      </c>
      <c r="D86" s="61" t="s">
        <v>72</v>
      </c>
      <c r="E86" s="37" t="s">
        <v>71</v>
      </c>
      <c r="F86" s="64" t="s">
        <v>11</v>
      </c>
      <c r="G86" s="43"/>
      <c r="H86" s="35"/>
      <c r="I86" s="58">
        <f>IFERROR(IF(Milestones[[#This Row],[Activity]]="","",WORKDAY(IF(Milestones[[#This Row],[Predecessor]]="",IF(O85&lt;&gt;"", O85, L85),IF(INDEX(Milestones[Actual End],Milestones[[#This Row],[Predecessor]])&lt;&gt;"",INDEX(Milestones[Actual End],Milestones[[#This Row],[Predecessor]]),INDEX(Milestones[End],Milestones[[#This Row],[Predecessor]]))),Milestones[[#This Row],[Lag Days (Working Days)]],Table5[Holidays])),"")</f>
        <v>43476</v>
      </c>
      <c r="J86" s="70">
        <v>2</v>
      </c>
      <c r="K86" s="46">
        <f>IF(Milestones[[#This Row],[Responsible]]="",Milestones[[#This Row],[Effort (Working Days)]],IFERROR(ROUND(Milestones[[#This Row],[Effort (Working Days)]]/VLOOKUP(Milestones[[#This Row],[Responsible]],ProjectPersonnel[],2,FALSE)*4,0)/4,0))</f>
        <v>3</v>
      </c>
      <c r="L86" s="47">
        <f>IFERROR(WORKDAY(Milestones[[#This Row],[Start]],Milestones[[#This Row],[Task Duration]],Table5[Holidays]),"")</f>
        <v>43481</v>
      </c>
      <c r="M86" s="49" t="s">
        <v>160</v>
      </c>
      <c r="N86" s="49"/>
      <c r="O86" s="49"/>
      <c r="P86" s="72">
        <v>0</v>
      </c>
      <c r="Q86" s="13"/>
      <c r="R86" s="13"/>
      <c r="T86" s="20" t="str">
        <f ca="1">IFERROR(IF(AND(Milestones[[#This Row],[Category]:[Category]]="Goal",T$5&gt;=Milestones[[#This Row],[Start]:[Start]],T$5&lt;=Milestones[[#This Row],[End]:[End]]),2,IF(AND(Milestones[[#This Row],[Category]:[Category]]="Milestone",T$5&gt;=Milestones[[#This Row],[Start]:[Start]],T$5&lt;=Milestones[[#This Row],[End]:[End]]),1,"")),"")</f>
        <v/>
      </c>
      <c r="U86" s="20" t="str">
        <f ca="1">IFERROR(IF(AND(Milestones[[#This Row],[Category]:[Category]]="Goal",U$5&gt;=Milestones[[#This Row],[Start]:[Start]],U$5&lt;=Milestones[[#This Row],[End]:[End]]),2,IF(AND(Milestones[[#This Row],[Category]:[Category]]="Milestone",U$5&gt;=Milestones[[#This Row],[Start]:[Start]],U$5&lt;=Milestones[[#This Row],[End]:[End]]),1,"")),"")</f>
        <v/>
      </c>
      <c r="V86" s="20" t="str">
        <f ca="1">IFERROR(IF(AND(Milestones[[#This Row],[Category]:[Category]]="Goal",V$5&gt;=Milestones[[#This Row],[Start]:[Start]],V$5&lt;=Milestones[[#This Row],[End]:[End]]),2,IF(AND(Milestones[[#This Row],[Category]:[Category]]="Milestone",V$5&gt;=Milestones[[#This Row],[Start]:[Start]],V$5&lt;=Milestones[[#This Row],[End]:[End]]),1,"")),"")</f>
        <v/>
      </c>
      <c r="W86" s="20" t="str">
        <f ca="1">IFERROR(IF(AND(Milestones[[#This Row],[Category]:[Category]]="Goal",W$5&gt;=Milestones[[#This Row],[Start]:[Start]],W$5&lt;=Milestones[[#This Row],[End]:[End]]),2,IF(AND(Milestones[[#This Row],[Category]:[Category]]="Milestone",W$5&gt;=Milestones[[#This Row],[Start]:[Start]],W$5&lt;=Milestones[[#This Row],[End]:[End]]),1,"")),"")</f>
        <v/>
      </c>
      <c r="X86" s="20" t="str">
        <f ca="1">IFERROR(IF(AND(Milestones[[#This Row],[Category]:[Category]]="Goal",X$5&gt;=Milestones[[#This Row],[Start]:[Start]],X$5&lt;=Milestones[[#This Row],[End]:[End]]),2,IF(AND(Milestones[[#This Row],[Category]:[Category]]="Milestone",X$5&gt;=Milestones[[#This Row],[Start]:[Start]],X$5&lt;=Milestones[[#This Row],[End]:[End]]),1,"")),"")</f>
        <v/>
      </c>
      <c r="Y86" s="20" t="str">
        <f ca="1">IFERROR(IF(AND(Milestones[[#This Row],[Category]:[Category]]="Goal",Y$5&gt;=Milestones[[#This Row],[Start]:[Start]],Y$5&lt;=Milestones[[#This Row],[End]:[End]]),2,IF(AND(Milestones[[#This Row],[Category]:[Category]]="Milestone",Y$5&gt;=Milestones[[#This Row],[Start]:[Start]],Y$5&lt;=Milestones[[#This Row],[End]:[End]]),1,"")),"")</f>
        <v/>
      </c>
      <c r="Z86" s="20" t="str">
        <f ca="1">IFERROR(IF(AND(Milestones[[#This Row],[Category]:[Category]]="Goal",Z$5&gt;=Milestones[[#This Row],[Start]:[Start]],Z$5&lt;=Milestones[[#This Row],[End]:[End]]),2,IF(AND(Milestones[[#This Row],[Category]:[Category]]="Milestone",Z$5&gt;=Milestones[[#This Row],[Start]:[Start]],Z$5&lt;=Milestones[[#This Row],[End]:[End]]),1,"")),"")</f>
        <v/>
      </c>
      <c r="AA86" s="20" t="str">
        <f ca="1">IFERROR(IF(AND(Milestones[[#This Row],[Category]:[Category]]="Goal",AA$5&gt;=Milestones[[#This Row],[Start]:[Start]],AA$5&lt;=Milestones[[#This Row],[End]:[End]]),2,IF(AND(Milestones[[#This Row],[Category]:[Category]]="Milestone",AA$5&gt;=Milestones[[#This Row],[Start]:[Start]],AA$5&lt;=Milestones[[#This Row],[End]:[End]]),1,"")),"")</f>
        <v/>
      </c>
      <c r="AB86" s="20" t="str">
        <f ca="1">IFERROR(IF(AND(Milestones[[#This Row],[Category]:[Category]]="Goal",AB$5&gt;=Milestones[[#This Row],[Start]:[Start]],AB$5&lt;=Milestones[[#This Row],[End]:[End]]),2,IF(AND(Milestones[[#This Row],[Category]:[Category]]="Milestone",AB$5&gt;=Milestones[[#This Row],[Start]:[Start]],AB$5&lt;=Milestones[[#This Row],[End]:[End]]),1,"")),"")</f>
        <v/>
      </c>
      <c r="AC86" s="20" t="str">
        <f ca="1">IFERROR(IF(AND(Milestones[[#This Row],[Category]:[Category]]="Goal",AC$5&gt;=Milestones[[#This Row],[Start]:[Start]],AC$5&lt;=Milestones[[#This Row],[End]:[End]]),2,IF(AND(Milestones[[#This Row],[Category]:[Category]]="Milestone",AC$5&gt;=Milestones[[#This Row],[Start]:[Start]],AC$5&lt;=Milestones[[#This Row],[End]:[End]]),1,"")),"")</f>
        <v/>
      </c>
      <c r="AD86" s="20" t="str">
        <f ca="1">IFERROR(IF(AND(Milestones[[#This Row],[Category]:[Category]]="Goal",AD$5&gt;=Milestones[[#This Row],[Start]:[Start]],AD$5&lt;=Milestones[[#This Row],[End]:[End]]),2,IF(AND(Milestones[[#This Row],[Category]:[Category]]="Milestone",AD$5&gt;=Milestones[[#This Row],[Start]:[Start]],AD$5&lt;=Milestones[[#This Row],[End]:[End]]),1,"")),"")</f>
        <v/>
      </c>
      <c r="AE86" s="20" t="str">
        <f ca="1">IFERROR(IF(AND(Milestones[[#This Row],[Category]:[Category]]="Goal",AE$5&gt;=Milestones[[#This Row],[Start]:[Start]],AE$5&lt;=Milestones[[#This Row],[End]:[End]]),2,IF(AND(Milestones[[#This Row],[Category]:[Category]]="Milestone",AE$5&gt;=Milestones[[#This Row],[Start]:[Start]],AE$5&lt;=Milestones[[#This Row],[End]:[End]]),1,"")),"")</f>
        <v/>
      </c>
      <c r="AF86" s="20" t="str">
        <f ca="1">IFERROR(IF(AND(Milestones[[#This Row],[Category]:[Category]]="Goal",AF$5&gt;=Milestones[[#This Row],[Start]:[Start]],AF$5&lt;=Milestones[[#This Row],[End]:[End]]),2,IF(AND(Milestones[[#This Row],[Category]:[Category]]="Milestone",AF$5&gt;=Milestones[[#This Row],[Start]:[Start]],AF$5&lt;=Milestones[[#This Row],[End]:[End]]),1,"")),"")</f>
        <v/>
      </c>
      <c r="AG86" s="20" t="str">
        <f ca="1">IFERROR(IF(AND(Milestones[[#This Row],[Category]:[Category]]="Goal",AG$5&gt;=Milestones[[#This Row],[Start]:[Start]],AG$5&lt;=Milestones[[#This Row],[End]:[End]]),2,IF(AND(Milestones[[#This Row],[Category]:[Category]]="Milestone",AG$5&gt;=Milestones[[#This Row],[Start]:[Start]],AG$5&lt;=Milestones[[#This Row],[End]:[End]]),1,"")),"")</f>
        <v/>
      </c>
      <c r="AH86" s="20" t="str">
        <f ca="1">IFERROR(IF(AND(Milestones[[#This Row],[Category]:[Category]]="Goal",AH$5&gt;=Milestones[[#This Row],[Start]:[Start]],AH$5&lt;=Milestones[[#This Row],[End]:[End]]),2,IF(AND(Milestones[[#This Row],[Category]:[Category]]="Milestone",AH$5&gt;=Milestones[[#This Row],[Start]:[Start]],AH$5&lt;=Milestones[[#This Row],[End]:[End]]),1,"")),"")</f>
        <v/>
      </c>
      <c r="AI86" s="20" t="str">
        <f ca="1">IFERROR(IF(AND(Milestones[[#This Row],[Category]:[Category]]="Goal",AI$5&gt;=Milestones[[#This Row],[Start]:[Start]],AI$5&lt;=Milestones[[#This Row],[End]:[End]]),2,IF(AND(Milestones[[#This Row],[Category]:[Category]]="Milestone",AI$5&gt;=Milestones[[#This Row],[Start]:[Start]],AI$5&lt;=Milestones[[#This Row],[End]:[End]]),1,"")),"")</f>
        <v/>
      </c>
      <c r="AJ86" s="20" t="str">
        <f ca="1">IFERROR(IF(AND(Milestones[[#This Row],[Category]:[Category]]="Goal",AJ$5&gt;=Milestones[[#This Row],[Start]:[Start]],AJ$5&lt;=Milestones[[#This Row],[End]:[End]]),2,IF(AND(Milestones[[#This Row],[Category]:[Category]]="Milestone",AJ$5&gt;=Milestones[[#This Row],[Start]:[Start]],AJ$5&lt;=Milestones[[#This Row],[End]:[End]]),1,"")),"")</f>
        <v/>
      </c>
      <c r="AK86" s="20" t="str">
        <f ca="1">IFERROR(IF(AND(Milestones[[#This Row],[Category]:[Category]]="Goal",AK$5&gt;=Milestones[[#This Row],[Start]:[Start]],AK$5&lt;=Milestones[[#This Row],[End]:[End]]),2,IF(AND(Milestones[[#This Row],[Category]:[Category]]="Milestone",AK$5&gt;=Milestones[[#This Row],[Start]:[Start]],AK$5&lt;=Milestones[[#This Row],[End]:[End]]),1,"")),"")</f>
        <v/>
      </c>
      <c r="AL86" s="20" t="str">
        <f ca="1">IFERROR(IF(AND(Milestones[[#This Row],[Category]:[Category]]="Goal",AL$5&gt;=Milestones[[#This Row],[Start]:[Start]],AL$5&lt;=Milestones[[#This Row],[End]:[End]]),2,IF(AND(Milestones[[#This Row],[Category]:[Category]]="Milestone",AL$5&gt;=Milestones[[#This Row],[Start]:[Start]],AL$5&lt;=Milestones[[#This Row],[End]:[End]]),1,"")),"")</f>
        <v/>
      </c>
      <c r="AM86" s="20" t="str">
        <f ca="1">IFERROR(IF(AND(Milestones[[#This Row],[Category]:[Category]]="Goal",AM$5&gt;=Milestones[[#This Row],[Start]:[Start]],AM$5&lt;=Milestones[[#This Row],[End]:[End]]),2,IF(AND(Milestones[[#This Row],[Category]:[Category]]="Milestone",AM$5&gt;=Milestones[[#This Row],[Start]:[Start]],AM$5&lt;=Milestones[[#This Row],[End]:[End]]),1,"")),"")</f>
        <v/>
      </c>
      <c r="AN86" s="20" t="str">
        <f ca="1">IFERROR(IF(AND(Milestones[[#This Row],[Category]:[Category]]="Goal",AN$5&gt;=Milestones[[#This Row],[Start]:[Start]],AN$5&lt;=Milestones[[#This Row],[End]:[End]]),2,IF(AND(Milestones[[#This Row],[Category]:[Category]]="Milestone",AN$5&gt;=Milestones[[#This Row],[Start]:[Start]],AN$5&lt;=Milestones[[#This Row],[End]:[End]]),1,"")),"")</f>
        <v/>
      </c>
      <c r="AO86" s="20" t="str">
        <f ca="1">IFERROR(IF(AND(Milestones[[#This Row],[Category]:[Category]]="Goal",AO$5&gt;=Milestones[[#This Row],[Start]:[Start]],AO$5&lt;=Milestones[[#This Row],[End]:[End]]),2,IF(AND(Milestones[[#This Row],[Category]:[Category]]="Milestone",AO$5&gt;=Milestones[[#This Row],[Start]:[Start]],AO$5&lt;=Milestones[[#This Row],[End]:[End]]),1,"")),"")</f>
        <v/>
      </c>
      <c r="AP86" s="20" t="str">
        <f ca="1">IFERROR(IF(AND(Milestones[[#This Row],[Category]:[Category]]="Goal",AP$5&gt;=Milestones[[#This Row],[Start]:[Start]],AP$5&lt;=Milestones[[#This Row],[End]:[End]]),2,IF(AND(Milestones[[#This Row],[Category]:[Category]]="Milestone",AP$5&gt;=Milestones[[#This Row],[Start]:[Start]],AP$5&lt;=Milestones[[#This Row],[End]:[End]]),1,"")),"")</f>
        <v/>
      </c>
      <c r="AQ86" s="20" t="str">
        <f ca="1">IFERROR(IF(AND(Milestones[[#This Row],[Category]:[Category]]="Goal",AQ$5&gt;=Milestones[[#This Row],[Start]:[Start]],AQ$5&lt;=Milestones[[#This Row],[End]:[End]]),2,IF(AND(Milestones[[#This Row],[Category]:[Category]]="Milestone",AQ$5&gt;=Milestones[[#This Row],[Start]:[Start]],AQ$5&lt;=Milestones[[#This Row],[End]:[End]]),1,"")),"")</f>
        <v/>
      </c>
      <c r="AR86" s="20" t="str">
        <f ca="1">IFERROR(IF(AND(Milestones[[#This Row],[Category]:[Category]]="Goal",AR$5&gt;=Milestones[[#This Row],[Start]:[Start]],AR$5&lt;=Milestones[[#This Row],[End]:[End]]),2,IF(AND(Milestones[[#This Row],[Category]:[Category]]="Milestone",AR$5&gt;=Milestones[[#This Row],[Start]:[Start]],AR$5&lt;=Milestones[[#This Row],[End]:[End]]),1,"")),"")</f>
        <v/>
      </c>
      <c r="AS86" s="20" t="str">
        <f ca="1">IFERROR(IF(AND(Milestones[[#This Row],[Category]:[Category]]="Goal",AS$5&gt;=Milestones[[#This Row],[Start]:[Start]],AS$5&lt;=Milestones[[#This Row],[End]:[End]]),2,IF(AND(Milestones[[#This Row],[Category]:[Category]]="Milestone",AS$5&gt;=Milestones[[#This Row],[Start]:[Start]],AS$5&lt;=Milestones[[#This Row],[End]:[End]]),1,"")),"")</f>
        <v/>
      </c>
      <c r="AT86" s="20" t="str">
        <f ca="1">IFERROR(IF(AND(Milestones[[#This Row],[Category]:[Category]]="Goal",AT$5&gt;=Milestones[[#This Row],[Start]:[Start]],AT$5&lt;=Milestones[[#This Row],[End]:[End]]),2,IF(AND(Milestones[[#This Row],[Category]:[Category]]="Milestone",AT$5&gt;=Milestones[[#This Row],[Start]:[Start]],AT$5&lt;=Milestones[[#This Row],[End]:[End]]),1,"")),"")</f>
        <v/>
      </c>
      <c r="AU86" s="20" t="str">
        <f ca="1">IFERROR(IF(AND(Milestones[[#This Row],[Category]:[Category]]="Goal",AU$5&gt;=Milestones[[#This Row],[Start]:[Start]],AU$5&lt;=Milestones[[#This Row],[End]:[End]]),2,IF(AND(Milestones[[#This Row],[Category]:[Category]]="Milestone",AU$5&gt;=Milestones[[#This Row],[Start]:[Start]],AU$5&lt;=Milestones[[#This Row],[End]:[End]]),1,"")),"")</f>
        <v/>
      </c>
      <c r="AV86" s="20" t="str">
        <f ca="1">IFERROR(IF(AND(Milestones[[#This Row],[Category]:[Category]]="Goal",AV$5&gt;=Milestones[[#This Row],[Start]:[Start]],AV$5&lt;=Milestones[[#This Row],[End]:[End]]),2,IF(AND(Milestones[[#This Row],[Category]:[Category]]="Milestone",AV$5&gt;=Milestones[[#This Row],[Start]:[Start]],AV$5&lt;=Milestones[[#This Row],[End]:[End]]),1,"")),"")</f>
        <v/>
      </c>
      <c r="AW86" s="20" t="str">
        <f ca="1">IFERROR(IF(AND(Milestones[[#This Row],[Category]:[Category]]="Goal",AW$5&gt;=Milestones[[#This Row],[Start]:[Start]],AW$5&lt;=Milestones[[#This Row],[End]:[End]]),2,IF(AND(Milestones[[#This Row],[Category]:[Category]]="Milestone",AW$5&gt;=Milestones[[#This Row],[Start]:[Start]],AW$5&lt;=Milestones[[#This Row],[End]:[End]]),1,"")),"")</f>
        <v/>
      </c>
      <c r="AX86" s="20" t="str">
        <f ca="1">IFERROR(IF(AND(Milestones[[#This Row],[Category]:[Category]]="Goal",AX$5&gt;=Milestones[[#This Row],[Start]:[Start]],AX$5&lt;=Milestones[[#This Row],[End]:[End]]),2,IF(AND(Milestones[[#This Row],[Category]:[Category]]="Milestone",AX$5&gt;=Milestones[[#This Row],[Start]:[Start]],AX$5&lt;=Milestones[[#This Row],[End]:[End]]),1,"")),"")</f>
        <v/>
      </c>
      <c r="AY86" s="20" t="str">
        <f ca="1">IFERROR(IF(AND(Milestones[[#This Row],[Category]:[Category]]="Goal",AY$5&gt;=Milestones[[#This Row],[Start]:[Start]],AY$5&lt;=Milestones[[#This Row],[End]:[End]]),2,IF(AND(Milestones[[#This Row],[Category]:[Category]]="Milestone",AY$5&gt;=Milestones[[#This Row],[Start]:[Start]],AY$5&lt;=Milestones[[#This Row],[End]:[End]]),1,"")),"")</f>
        <v/>
      </c>
      <c r="AZ86" s="20" t="str">
        <f ca="1">IFERROR(IF(AND(Milestones[[#This Row],[Category]:[Category]]="Goal",AZ$5&gt;=Milestones[[#This Row],[Start]:[Start]],AZ$5&lt;=Milestones[[#This Row],[End]:[End]]),2,IF(AND(Milestones[[#This Row],[Category]:[Category]]="Milestone",AZ$5&gt;=Milestones[[#This Row],[Start]:[Start]],AZ$5&lt;=Milestones[[#This Row],[End]:[End]]),1,"")),"")</f>
        <v/>
      </c>
      <c r="BA86" s="20" t="str">
        <f ca="1">IFERROR(IF(AND(Milestones[[#This Row],[Category]:[Category]]="Goal",BA$5&gt;=Milestones[[#This Row],[Start]:[Start]],BA$5&lt;=Milestones[[#This Row],[End]:[End]]),2,IF(AND(Milestones[[#This Row],[Category]:[Category]]="Milestone",BA$5&gt;=Milestones[[#This Row],[Start]:[Start]],BA$5&lt;=Milestones[[#This Row],[End]:[End]]),1,"")),"")</f>
        <v/>
      </c>
      <c r="BB86" s="20" t="str">
        <f ca="1">IFERROR(IF(AND(Milestones[[#This Row],[Category]:[Category]]="Goal",BB$5&gt;=Milestones[[#This Row],[Start]:[Start]],BB$5&lt;=Milestones[[#This Row],[End]:[End]]),2,IF(AND(Milestones[[#This Row],[Category]:[Category]]="Milestone",BB$5&gt;=Milestones[[#This Row],[Start]:[Start]],BB$5&lt;=Milestones[[#This Row],[End]:[End]]),1,"")),"")</f>
        <v/>
      </c>
      <c r="BC86" s="20" t="str">
        <f ca="1">IFERROR(IF(AND(Milestones[[#This Row],[Category]:[Category]]="Goal",BC$5&gt;=Milestones[[#This Row],[Start]:[Start]],BC$5&lt;=Milestones[[#This Row],[End]:[End]]),2,IF(AND(Milestones[[#This Row],[Category]:[Category]]="Milestone",BC$5&gt;=Milestones[[#This Row],[Start]:[Start]],BC$5&lt;=Milestones[[#This Row],[End]:[End]]),1,"")),"")</f>
        <v/>
      </c>
      <c r="BD86" s="20" t="str">
        <f ca="1">IFERROR(IF(AND(Milestones[[#This Row],[Category]:[Category]]="Goal",BD$5&gt;=Milestones[[#This Row],[Start]:[Start]],BD$5&lt;=Milestones[[#This Row],[End]:[End]]),2,IF(AND(Milestones[[#This Row],[Category]:[Category]]="Milestone",BD$5&gt;=Milestones[[#This Row],[Start]:[Start]],BD$5&lt;=Milestones[[#This Row],[End]:[End]]),1,"")),"")</f>
        <v/>
      </c>
      <c r="BE86" s="20" t="str">
        <f ca="1">IFERROR(IF(AND(Milestones[[#This Row],[Category]:[Category]]="Goal",BE$5&gt;=Milestones[[#This Row],[Start]:[Start]],BE$5&lt;=Milestones[[#This Row],[End]:[End]]),2,IF(AND(Milestones[[#This Row],[Category]:[Category]]="Milestone",BE$5&gt;=Milestones[[#This Row],[Start]:[Start]],BE$5&lt;=Milestones[[#This Row],[End]:[End]]),1,"")),"")</f>
        <v/>
      </c>
      <c r="BF86" s="20" t="str">
        <f ca="1">IFERROR(IF(AND(Milestones[[#This Row],[Category]:[Category]]="Goal",BF$5&gt;=Milestones[[#This Row],[Start]:[Start]],BF$5&lt;=Milestones[[#This Row],[End]:[End]]),2,IF(AND(Milestones[[#This Row],[Category]:[Category]]="Milestone",BF$5&gt;=Milestones[[#This Row],[Start]:[Start]],BF$5&lt;=Milestones[[#This Row],[End]:[End]]),1,"")),"")</f>
        <v/>
      </c>
      <c r="BG86" s="20" t="str">
        <f ca="1">IFERROR(IF(AND(Milestones[[#This Row],[Category]:[Category]]="Goal",BG$5&gt;=Milestones[[#This Row],[Start]:[Start]],BG$5&lt;=Milestones[[#This Row],[End]:[End]]),2,IF(AND(Milestones[[#This Row],[Category]:[Category]]="Milestone",BG$5&gt;=Milestones[[#This Row],[Start]:[Start]],BG$5&lt;=Milestones[[#This Row],[End]:[End]]),1,"")),"")</f>
        <v/>
      </c>
      <c r="BH86" s="20" t="str">
        <f ca="1">IFERROR(IF(AND(Milestones[[#This Row],[Category]:[Category]]="Goal",BH$5&gt;=Milestones[[#This Row],[Start]:[Start]],BH$5&lt;=Milestones[[#This Row],[End]:[End]]),2,IF(AND(Milestones[[#This Row],[Category]:[Category]]="Milestone",BH$5&gt;=Milestones[[#This Row],[Start]:[Start]],BH$5&lt;=Milestones[[#This Row],[End]:[End]]),1,"")),"")</f>
        <v/>
      </c>
      <c r="BI86" s="20" t="str">
        <f ca="1">IFERROR(IF(AND(Milestones[[#This Row],[Category]:[Category]]="Goal",BI$5&gt;=Milestones[[#This Row],[Start]:[Start]],BI$5&lt;=Milestones[[#This Row],[End]:[End]]),2,IF(AND(Milestones[[#This Row],[Category]:[Category]]="Milestone",BI$5&gt;=Milestones[[#This Row],[Start]:[Start]],BI$5&lt;=Milestones[[#This Row],[End]:[End]]),1,"")),"")</f>
        <v/>
      </c>
      <c r="BJ86" s="20" t="str">
        <f ca="1">IFERROR(IF(AND(Milestones[[#This Row],[Category]:[Category]]="Goal",BJ$5&gt;=Milestones[[#This Row],[Start]:[Start]],BJ$5&lt;=Milestones[[#This Row],[End]:[End]]),2,IF(AND(Milestones[[#This Row],[Category]:[Category]]="Milestone",BJ$5&gt;=Milestones[[#This Row],[Start]:[Start]],BJ$5&lt;=Milestones[[#This Row],[End]:[End]]),1,"")),"")</f>
        <v/>
      </c>
      <c r="BK86" s="20" t="str">
        <f ca="1">IFERROR(IF(AND(Milestones[[#This Row],[Category]:[Category]]="Goal",BK$5&gt;=Milestones[[#This Row],[Start]:[Start]],BK$5&lt;=Milestones[[#This Row],[End]:[End]]),2,IF(AND(Milestones[[#This Row],[Category]:[Category]]="Milestone",BK$5&gt;=Milestones[[#This Row],[Start]:[Start]],BK$5&lt;=Milestones[[#This Row],[End]:[End]]),1,"")),"")</f>
        <v/>
      </c>
      <c r="BL86" s="20" t="str">
        <f ca="1">IFERROR(IF(AND(Milestones[[#This Row],[Category]:[Category]]="Goal",BL$5&gt;=Milestones[[#This Row],[Start]:[Start]],BL$5&lt;=Milestones[[#This Row],[End]:[End]]),2,IF(AND(Milestones[[#This Row],[Category]:[Category]]="Milestone",BL$5&gt;=Milestones[[#This Row],[Start]:[Start]],BL$5&lt;=Milestones[[#This Row],[End]:[End]]),1,"")),"")</f>
        <v/>
      </c>
      <c r="BM86" s="20" t="str">
        <f ca="1">IFERROR(IF(AND(Milestones[[#This Row],[Category]:[Category]]="Goal",BM$5&gt;=Milestones[[#This Row],[Start]:[Start]],BM$5&lt;=Milestones[[#This Row],[End]:[End]]),2,IF(AND(Milestones[[#This Row],[Category]:[Category]]="Milestone",BM$5&gt;=Milestones[[#This Row],[Start]:[Start]],BM$5&lt;=Milestones[[#This Row],[End]:[End]]),1,"")),"")</f>
        <v/>
      </c>
      <c r="BN86" s="20" t="str">
        <f ca="1">IFERROR(IF(AND(Milestones[[#This Row],[Category]:[Category]]="Goal",BN$5&gt;=Milestones[[#This Row],[Start]:[Start]],BN$5&lt;=Milestones[[#This Row],[End]:[End]]),2,IF(AND(Milestones[[#This Row],[Category]:[Category]]="Milestone",BN$5&gt;=Milestones[[#This Row],[Start]:[Start]],BN$5&lt;=Milestones[[#This Row],[End]:[End]]),1,"")),"")</f>
        <v/>
      </c>
      <c r="BO86" s="20" t="str">
        <f ca="1">IFERROR(IF(AND(Milestones[[#This Row],[Category]:[Category]]="Goal",BO$5&gt;=Milestones[[#This Row],[Start]:[Start]],BO$5&lt;=Milestones[[#This Row],[End]:[End]]),2,IF(AND(Milestones[[#This Row],[Category]:[Category]]="Milestone",BO$5&gt;=Milestones[[#This Row],[Start]:[Start]],BO$5&lt;=Milestones[[#This Row],[End]:[End]]),1,"")),"")</f>
        <v/>
      </c>
      <c r="BP86" s="20" t="str">
        <f ca="1">IFERROR(IF(AND(Milestones[[#This Row],[Category]:[Category]]="Goal",BP$5&gt;=Milestones[[#This Row],[Start]:[Start]],BP$5&lt;=Milestones[[#This Row],[End]:[End]]),2,IF(AND(Milestones[[#This Row],[Category]:[Category]]="Milestone",BP$5&gt;=Milestones[[#This Row],[Start]:[Start]],BP$5&lt;=Milestones[[#This Row],[End]:[End]]),1,"")),"")</f>
        <v/>
      </c>
      <c r="BQ86" s="20" t="str">
        <f ca="1">IFERROR(IF(AND(Milestones[[#This Row],[Category]:[Category]]="Goal",BQ$5&gt;=Milestones[[#This Row],[Start]:[Start]],BQ$5&lt;=Milestones[[#This Row],[End]:[End]]),2,IF(AND(Milestones[[#This Row],[Category]:[Category]]="Milestone",BQ$5&gt;=Milestones[[#This Row],[Start]:[Start]],BQ$5&lt;=Milestones[[#This Row],[End]:[End]]),1,"")),"")</f>
        <v/>
      </c>
      <c r="BR86" s="20" t="str">
        <f ca="1">IFERROR(IF(AND(Milestones[[#This Row],[Category]:[Category]]="Goal",BR$5&gt;=Milestones[[#This Row],[Start]:[Start]],BR$5&lt;=Milestones[[#This Row],[End]:[End]]),2,IF(AND(Milestones[[#This Row],[Category]:[Category]]="Milestone",BR$5&gt;=Milestones[[#This Row],[Start]:[Start]],BR$5&lt;=Milestones[[#This Row],[End]:[End]]),1,"")),"")</f>
        <v/>
      </c>
      <c r="BS86" s="20" t="str">
        <f ca="1">IFERROR(IF(AND(Milestones[[#This Row],[Category]:[Category]]="Goal",BS$5&gt;=Milestones[[#This Row],[Start]:[Start]],BS$5&lt;=Milestones[[#This Row],[End]:[End]]),2,IF(AND(Milestones[[#This Row],[Category]:[Category]]="Milestone",BS$5&gt;=Milestones[[#This Row],[Start]:[Start]],BS$5&lt;=Milestones[[#This Row],[End]:[End]]),1,"")),"")</f>
        <v/>
      </c>
      <c r="BT86" s="20" t="str">
        <f ca="1">IFERROR(IF(AND(Milestones[[#This Row],[Category]:[Category]]="Goal",BT$5&gt;=Milestones[[#This Row],[Start]:[Start]],BT$5&lt;=Milestones[[#This Row],[End]:[End]]),2,IF(AND(Milestones[[#This Row],[Category]:[Category]]="Milestone",BT$5&gt;=Milestones[[#This Row],[Start]:[Start]],BT$5&lt;=Milestones[[#This Row],[End]:[End]]),1,"")),"")</f>
        <v/>
      </c>
      <c r="BU86" s="20" t="str">
        <f ca="1">IFERROR(IF(AND(Milestones[[#This Row],[Category]:[Category]]="Goal",BU$5&gt;=Milestones[[#This Row],[Start]:[Start]],BU$5&lt;=Milestones[[#This Row],[End]:[End]]),2,IF(AND(Milestones[[#This Row],[Category]:[Category]]="Milestone",BU$5&gt;=Milestones[[#This Row],[Start]:[Start]],BU$5&lt;=Milestones[[#This Row],[End]:[End]]),1,"")),"")</f>
        <v/>
      </c>
      <c r="BV86" s="20" t="str">
        <f ca="1">IFERROR(IF(AND(Milestones[[#This Row],[Category]:[Category]]="Goal",BV$5&gt;=Milestones[[#This Row],[Start]:[Start]],BV$5&lt;=Milestones[[#This Row],[End]:[End]]),2,IF(AND(Milestones[[#This Row],[Category]:[Category]]="Milestone",BV$5&gt;=Milestones[[#This Row],[Start]:[Start]],BV$5&lt;=Milestones[[#This Row],[End]:[End]]),1,"")),"")</f>
        <v/>
      </c>
      <c r="BW86" s="20" t="str">
        <f ca="1">IFERROR(IF(AND(Milestones[[#This Row],[Category]:[Category]]="Goal",BW$5&gt;=Milestones[[#This Row],[Start]:[Start]],BW$5&lt;=Milestones[[#This Row],[End]:[End]]),2,IF(AND(Milestones[[#This Row],[Category]:[Category]]="Milestone",BW$5&gt;=Milestones[[#This Row],[Start]:[Start]],BW$5&lt;=Milestones[[#This Row],[End]:[End]]),1,"")),"")</f>
        <v/>
      </c>
      <c r="BX86" s="20" t="str">
        <f ca="1">IFERROR(IF(AND(Milestones[[#This Row],[Category]:[Category]]="Goal",BX$5&gt;=Milestones[[#This Row],[Start]:[Start]],BX$5&lt;=Milestones[[#This Row],[End]:[End]]),2,IF(AND(Milestones[[#This Row],[Category]:[Category]]="Milestone",BX$5&gt;=Milestones[[#This Row],[Start]:[Start]],BX$5&lt;=Milestones[[#This Row],[End]:[End]]),1,"")),"")</f>
        <v/>
      </c>
      <c r="BY86" s="20" t="str">
        <f ca="1">IFERROR(IF(AND(Milestones[[#This Row],[Category]:[Category]]="Goal",BY$5&gt;=Milestones[[#This Row],[Start]:[Start]],BY$5&lt;=Milestones[[#This Row],[End]:[End]]),2,IF(AND(Milestones[[#This Row],[Category]:[Category]]="Milestone",BY$5&gt;=Milestones[[#This Row],[Start]:[Start]],BY$5&lt;=Milestones[[#This Row],[End]:[End]]),1,"")),"")</f>
        <v/>
      </c>
      <c r="BZ86" s="20" t="str">
        <f ca="1">IFERROR(IF(AND(Milestones[[#This Row],[Category]:[Category]]="Goal",BZ$5&gt;=Milestones[[#This Row],[Start]:[Start]],BZ$5&lt;=Milestones[[#This Row],[End]:[End]]),2,IF(AND(Milestones[[#This Row],[Category]:[Category]]="Milestone",BZ$5&gt;=Milestones[[#This Row],[Start]:[Start]],BZ$5&lt;=Milestones[[#This Row],[End]:[End]]),1,"")),"")</f>
        <v/>
      </c>
      <c r="CA86" s="20" t="str">
        <f ca="1">IFERROR(IF(AND(Milestones[[#This Row],[Category]:[Category]]="Goal",CA$5&gt;=Milestones[[#This Row],[Start]:[Start]],CA$5&lt;=Milestones[[#This Row],[End]:[End]]),2,IF(AND(Milestones[[#This Row],[Category]:[Category]]="Milestone",CA$5&gt;=Milestones[[#This Row],[Start]:[Start]],CA$5&lt;=Milestones[[#This Row],[End]:[End]]),1,"")),"")</f>
        <v/>
      </c>
      <c r="CB86" s="20" t="str">
        <f ca="1">IFERROR(IF(AND(Milestones[[#This Row],[Category]:[Category]]="Goal",CB$5&gt;=Milestones[[#This Row],[Start]:[Start]],CB$5&lt;=Milestones[[#This Row],[End]:[End]]),2,IF(AND(Milestones[[#This Row],[Category]:[Category]]="Milestone",CB$5&gt;=Milestones[[#This Row],[Start]:[Start]],CB$5&lt;=Milestones[[#This Row],[End]:[End]]),1,"")),"")</f>
        <v/>
      </c>
      <c r="CC86" s="20" t="str">
        <f ca="1">IFERROR(IF(AND(Milestones[[#This Row],[Category]:[Category]]="Goal",CC$5&gt;=Milestones[[#This Row],[Start]:[Start]],CC$5&lt;=Milestones[[#This Row],[End]:[End]]),2,IF(AND(Milestones[[#This Row],[Category]:[Category]]="Milestone",CC$5&gt;=Milestones[[#This Row],[Start]:[Start]],CC$5&lt;=Milestones[[#This Row],[End]:[End]]),1,"")),"")</f>
        <v/>
      </c>
      <c r="CD86" s="20" t="str">
        <f ca="1">IFERROR(IF(AND(Milestones[[#This Row],[Category]:[Category]]="Goal",CD$5&gt;=Milestones[[#This Row],[Start]:[Start]],CD$5&lt;=Milestones[[#This Row],[End]:[End]]),2,IF(AND(Milestones[[#This Row],[Category]:[Category]]="Milestone",CD$5&gt;=Milestones[[#This Row],[Start]:[Start]],CD$5&lt;=Milestones[[#This Row],[End]:[End]]),1,"")),"")</f>
        <v/>
      </c>
      <c r="CE86" s="20" t="str">
        <f ca="1">IFERROR(IF(AND(Milestones[[#This Row],[Category]:[Category]]="Goal",CE$5&gt;=Milestones[[#This Row],[Start]:[Start]],CE$5&lt;=Milestones[[#This Row],[End]:[End]]),2,IF(AND(Milestones[[#This Row],[Category]:[Category]]="Milestone",CE$5&gt;=Milestones[[#This Row],[Start]:[Start]],CE$5&lt;=Milestones[[#This Row],[End]:[End]]),1,"")),"")</f>
        <v/>
      </c>
      <c r="CF86" s="20" t="str">
        <f ca="1">IFERROR(IF(AND(Milestones[[#This Row],[Category]:[Category]]="Goal",CF$5&gt;=Milestones[[#This Row],[Start]:[Start]],CF$5&lt;=Milestones[[#This Row],[End]:[End]]),2,IF(AND(Milestones[[#This Row],[Category]:[Category]]="Milestone",CF$5&gt;=Milestones[[#This Row],[Start]:[Start]],CF$5&lt;=Milestones[[#This Row],[End]:[End]]),1,"")),"")</f>
        <v/>
      </c>
      <c r="CG86" s="20" t="str">
        <f ca="1">IFERROR(IF(AND(Milestones[[#This Row],[Category]:[Category]]="Goal",CG$5&gt;=Milestones[[#This Row],[Start]:[Start]],CG$5&lt;=Milestones[[#This Row],[End]:[End]]),2,IF(AND(Milestones[[#This Row],[Category]:[Category]]="Milestone",CG$5&gt;=Milestones[[#This Row],[Start]:[Start]],CG$5&lt;=Milestones[[#This Row],[End]:[End]]),1,"")),"")</f>
        <v/>
      </c>
      <c r="CH86" s="20" t="str">
        <f ca="1">IFERROR(IF(AND(Milestones[[#This Row],[Category]:[Category]]="Goal",CH$5&gt;=Milestones[[#This Row],[Start]:[Start]],CH$5&lt;=Milestones[[#This Row],[End]:[End]]),2,IF(AND(Milestones[[#This Row],[Category]:[Category]]="Milestone",CH$5&gt;=Milestones[[#This Row],[Start]:[Start]],CH$5&lt;=Milestones[[#This Row],[End]:[End]]),1,"")),"")</f>
        <v/>
      </c>
      <c r="CI86" s="20" t="str">
        <f ca="1">IFERROR(IF(AND(Milestones[[#This Row],[Category]:[Category]]="Goal",CI$5&gt;=Milestones[[#This Row],[Start]:[Start]],CI$5&lt;=Milestones[[#This Row],[End]:[End]]),2,IF(AND(Milestones[[#This Row],[Category]:[Category]]="Milestone",CI$5&gt;=Milestones[[#This Row],[Start]:[Start]],CI$5&lt;=Milestones[[#This Row],[End]:[End]]),1,"")),"")</f>
        <v/>
      </c>
      <c r="CJ86" s="20" t="str">
        <f ca="1">IFERROR(IF(AND(Milestones[[#This Row],[Category]:[Category]]="Goal",CJ$5&gt;=Milestones[[#This Row],[Start]:[Start]],CJ$5&lt;=Milestones[[#This Row],[End]:[End]]),2,IF(AND(Milestones[[#This Row],[Category]:[Category]]="Milestone",CJ$5&gt;=Milestones[[#This Row],[Start]:[Start]],CJ$5&lt;=Milestones[[#This Row],[End]:[End]]),1,"")),"")</f>
        <v/>
      </c>
      <c r="CK86" s="20" t="str">
        <f ca="1">IFERROR(IF(AND(Milestones[[#This Row],[Category]:[Category]]="Goal",CK$5&gt;=Milestones[[#This Row],[Start]:[Start]],CK$5&lt;=Milestones[[#This Row],[End]:[End]]),2,IF(AND(Milestones[[#This Row],[Category]:[Category]]="Milestone",CK$5&gt;=Milestones[[#This Row],[Start]:[Start]],CK$5&lt;=Milestones[[#This Row],[End]:[End]]),1,"")),"")</f>
        <v/>
      </c>
      <c r="CL86" s="20" t="str">
        <f ca="1">IFERROR(IF(AND(Milestones[[#This Row],[Category]:[Category]]="Goal",CL$5&gt;=Milestones[[#This Row],[Start]:[Start]],CL$5&lt;=Milestones[[#This Row],[End]:[End]]),2,IF(AND(Milestones[[#This Row],[Category]:[Category]]="Milestone",CL$5&gt;=Milestones[[#This Row],[Start]:[Start]],CL$5&lt;=Milestones[[#This Row],[End]:[End]]),1,"")),"")</f>
        <v/>
      </c>
      <c r="CM86" s="20" t="str">
        <f ca="1">IFERROR(IF(AND(Milestones[[#This Row],[Category]:[Category]]="Goal",CM$5&gt;=Milestones[[#This Row],[Start]:[Start]],CM$5&lt;=Milestones[[#This Row],[End]:[End]]),2,IF(AND(Milestones[[#This Row],[Category]:[Category]]="Milestone",CM$5&gt;=Milestones[[#This Row],[Start]:[Start]],CM$5&lt;=Milestones[[#This Row],[End]:[End]]),1,"")),"")</f>
        <v/>
      </c>
      <c r="CN86" s="20" t="str">
        <f ca="1">IFERROR(IF(AND(Milestones[[#This Row],[Category]:[Category]]="Goal",CN$5&gt;=Milestones[[#This Row],[Start]:[Start]],CN$5&lt;=Milestones[[#This Row],[End]:[End]]),2,IF(AND(Milestones[[#This Row],[Category]:[Category]]="Milestone",CN$5&gt;=Milestones[[#This Row],[Start]:[Start]],CN$5&lt;=Milestones[[#This Row],[End]:[End]]),1,"")),"")</f>
        <v/>
      </c>
      <c r="CO86" s="20" t="str">
        <f ca="1">IFERROR(IF(AND(Milestones[[#This Row],[Category]:[Category]]="Goal",CO$5&gt;=Milestones[[#This Row],[Start]:[Start]],CO$5&lt;=Milestones[[#This Row],[End]:[End]]),2,IF(AND(Milestones[[#This Row],[Category]:[Category]]="Milestone",CO$5&gt;=Milestones[[#This Row],[Start]:[Start]],CO$5&lt;=Milestones[[#This Row],[End]:[End]]),1,"")),"")</f>
        <v/>
      </c>
      <c r="CP86" s="20" t="str">
        <f ca="1">IFERROR(IF(AND(Milestones[[#This Row],[Category]:[Category]]="Goal",CP$5&gt;=Milestones[[#This Row],[Start]:[Start]],CP$5&lt;=Milestones[[#This Row],[End]:[End]]),2,IF(AND(Milestones[[#This Row],[Category]:[Category]]="Milestone",CP$5&gt;=Milestones[[#This Row],[Start]:[Start]],CP$5&lt;=Milestones[[#This Row],[End]:[End]]),1,"")),"")</f>
        <v/>
      </c>
      <c r="CQ86" s="20" t="str">
        <f ca="1">IFERROR(IF(AND(Milestones[[#This Row],[Category]:[Category]]="Goal",CQ$5&gt;=Milestones[[#This Row],[Start]:[Start]],CQ$5&lt;=Milestones[[#This Row],[End]:[End]]),2,IF(AND(Milestones[[#This Row],[Category]:[Category]]="Milestone",CQ$5&gt;=Milestones[[#This Row],[Start]:[Start]],CQ$5&lt;=Milestones[[#This Row],[End]:[End]]),1,"")),"")</f>
        <v/>
      </c>
      <c r="CR86" s="20" t="str">
        <f ca="1">IFERROR(IF(AND(Milestones[[#This Row],[Category]:[Category]]="Goal",CR$5&gt;=Milestones[[#This Row],[Start]:[Start]],CR$5&lt;=Milestones[[#This Row],[End]:[End]]),2,IF(AND(Milestones[[#This Row],[Category]:[Category]]="Milestone",CR$5&gt;=Milestones[[#This Row],[Start]:[Start]],CR$5&lt;=Milestones[[#This Row],[End]:[End]]),1,"")),"")</f>
        <v/>
      </c>
      <c r="CS86" s="20" t="str">
        <f ca="1">IFERROR(IF(AND(Milestones[[#This Row],[Category]:[Category]]="Goal",CS$5&gt;=Milestones[[#This Row],[Start]:[Start]],CS$5&lt;=Milestones[[#This Row],[End]:[End]]),2,IF(AND(Milestones[[#This Row],[Category]:[Category]]="Milestone",CS$5&gt;=Milestones[[#This Row],[Start]:[Start]],CS$5&lt;=Milestones[[#This Row],[End]:[End]]),1,"")),"")</f>
        <v/>
      </c>
      <c r="CT86" s="20" t="str">
        <f ca="1">IFERROR(IF(AND(Milestones[[#This Row],[Category]:[Category]]="Goal",CT$5&gt;=Milestones[[#This Row],[Start]:[Start]],CT$5&lt;=Milestones[[#This Row],[End]:[End]]),2,IF(AND(Milestones[[#This Row],[Category]:[Category]]="Milestone",CT$5&gt;=Milestones[[#This Row],[Start]:[Start]],CT$5&lt;=Milestones[[#This Row],[End]:[End]]),1,"")),"")</f>
        <v/>
      </c>
      <c r="CU86" s="20" t="str">
        <f ca="1">IFERROR(IF(AND(Milestones[[#This Row],[Category]:[Category]]="Goal",CU$5&gt;=Milestones[[#This Row],[Start]:[Start]],CU$5&lt;=Milestones[[#This Row],[End]:[End]]),2,IF(AND(Milestones[[#This Row],[Category]:[Category]]="Milestone",CU$5&gt;=Milestones[[#This Row],[Start]:[Start]],CU$5&lt;=Milestones[[#This Row],[End]:[End]]),1,"")),"")</f>
        <v/>
      </c>
      <c r="CV86" s="20" t="str">
        <f ca="1">IFERROR(IF(AND(Milestones[[#This Row],[Category]:[Category]]="Goal",CV$5&gt;=Milestones[[#This Row],[Start]:[Start]],CV$5&lt;=Milestones[[#This Row],[End]:[End]]),2,IF(AND(Milestones[[#This Row],[Category]:[Category]]="Milestone",CV$5&gt;=Milestones[[#This Row],[Start]:[Start]],CV$5&lt;=Milestones[[#This Row],[End]:[End]]),1,"")),"")</f>
        <v/>
      </c>
      <c r="CW86" s="20" t="str">
        <f ca="1">IFERROR(IF(AND(Milestones[[#This Row],[Category]:[Category]]="Goal",CW$5&gt;=Milestones[[#This Row],[Start]:[Start]],CW$5&lt;=Milestones[[#This Row],[End]:[End]]),2,IF(AND(Milestones[[#This Row],[Category]:[Category]]="Milestone",CW$5&gt;=Milestones[[#This Row],[Start]:[Start]],CW$5&lt;=Milestones[[#This Row],[End]:[End]]),1,"")),"")</f>
        <v/>
      </c>
      <c r="CX86" s="20" t="str">
        <f ca="1">IFERROR(IF(AND(Milestones[[#This Row],[Category]:[Category]]="Goal",CX$5&gt;=Milestones[[#This Row],[Start]:[Start]],CX$5&lt;=Milestones[[#This Row],[End]:[End]]),2,IF(AND(Milestones[[#This Row],[Category]:[Category]]="Milestone",CX$5&gt;=Milestones[[#This Row],[Start]:[Start]],CX$5&lt;=Milestones[[#This Row],[End]:[End]]),1,"")),"")</f>
        <v/>
      </c>
      <c r="CY86" s="20" t="str">
        <f ca="1">IFERROR(IF(AND(Milestones[[#This Row],[Category]:[Category]]="Goal",CY$5&gt;=Milestones[[#This Row],[Start]:[Start]],CY$5&lt;=Milestones[[#This Row],[End]:[End]]),2,IF(AND(Milestones[[#This Row],[Category]:[Category]]="Milestone",CY$5&gt;=Milestones[[#This Row],[Start]:[Start]],CY$5&lt;=Milestones[[#This Row],[End]:[End]]),1,"")),"")</f>
        <v/>
      </c>
      <c r="CZ86" s="20" t="str">
        <f ca="1">IFERROR(IF(AND(Milestones[[#This Row],[Category]:[Category]]="Goal",CZ$5&gt;=Milestones[[#This Row],[Start]:[Start]],CZ$5&lt;=Milestones[[#This Row],[End]:[End]]),2,IF(AND(Milestones[[#This Row],[Category]:[Category]]="Milestone",CZ$5&gt;=Milestones[[#This Row],[Start]:[Start]],CZ$5&lt;=Milestones[[#This Row],[End]:[End]]),1,"")),"")</f>
        <v/>
      </c>
      <c r="DA86" s="20" t="str">
        <f ca="1">IFERROR(IF(AND(Milestones[[#This Row],[Category]:[Category]]="Goal",DA$5&gt;=Milestones[[#This Row],[Start]:[Start]],DA$5&lt;=Milestones[[#This Row],[End]:[End]]),2,IF(AND(Milestones[[#This Row],[Category]:[Category]]="Milestone",DA$5&gt;=Milestones[[#This Row],[Start]:[Start]],DA$5&lt;=Milestones[[#This Row],[End]:[End]]),1,"")),"")</f>
        <v/>
      </c>
      <c r="DB86" s="20" t="str">
        <f ca="1">IFERROR(IF(AND(Milestones[[#This Row],[Category]:[Category]]="Goal",DB$5&gt;=Milestones[[#This Row],[Start]:[Start]],DB$5&lt;=Milestones[[#This Row],[End]:[End]]),2,IF(AND(Milestones[[#This Row],[Category]:[Category]]="Milestone",DB$5&gt;=Milestones[[#This Row],[Start]:[Start]],DB$5&lt;=Milestones[[#This Row],[End]:[End]]),1,"")),"")</f>
        <v/>
      </c>
      <c r="DC86" s="20" t="str">
        <f ca="1">IFERROR(IF(AND(Milestones[[#This Row],[Category]:[Category]]="Goal",DC$5&gt;=Milestones[[#This Row],[Start]:[Start]],DC$5&lt;=Milestones[[#This Row],[End]:[End]]),2,IF(AND(Milestones[[#This Row],[Category]:[Category]]="Milestone",DC$5&gt;=Milestones[[#This Row],[Start]:[Start]],DC$5&lt;=Milestones[[#This Row],[End]:[End]]),1,"")),"")</f>
        <v/>
      </c>
      <c r="DD86" s="20" t="str">
        <f ca="1">IFERROR(IF(AND(Milestones[[#This Row],[Category]:[Category]]="Goal",DD$5&gt;=Milestones[[#This Row],[Start]:[Start]],DD$5&lt;=Milestones[[#This Row],[End]:[End]]),2,IF(AND(Milestones[[#This Row],[Category]:[Category]]="Milestone",DD$5&gt;=Milestones[[#This Row],[Start]:[Start]],DD$5&lt;=Milestones[[#This Row],[End]:[End]]),1,"")),"")</f>
        <v/>
      </c>
      <c r="DE86" s="20" t="str">
        <f ca="1">IFERROR(IF(AND(Milestones[[#This Row],[Category]:[Category]]="Goal",DE$5&gt;=Milestones[[#This Row],[Start]:[Start]],DE$5&lt;=Milestones[[#This Row],[End]:[End]]),2,IF(AND(Milestones[[#This Row],[Category]:[Category]]="Milestone",DE$5&gt;=Milestones[[#This Row],[Start]:[Start]],DE$5&lt;=Milestones[[#This Row],[End]:[End]]),1,"")),"")</f>
        <v/>
      </c>
      <c r="DF86" s="20" t="str">
        <f ca="1">IFERROR(IF(AND(Milestones[[#This Row],[Category]:[Category]]="Goal",DF$5&gt;=Milestones[[#This Row],[Start]:[Start]],DF$5&lt;=Milestones[[#This Row],[End]:[End]]),2,IF(AND(Milestones[[#This Row],[Category]:[Category]]="Milestone",DF$5&gt;=Milestones[[#This Row],[Start]:[Start]],DF$5&lt;=Milestones[[#This Row],[End]:[End]]),1,"")),"")</f>
        <v/>
      </c>
      <c r="DG86" s="20" t="str">
        <f ca="1">IFERROR(IF(AND(Milestones[[#This Row],[Category]:[Category]]="Goal",DG$5&gt;=Milestones[[#This Row],[Start]:[Start]],DG$5&lt;=Milestones[[#This Row],[End]:[End]]),2,IF(AND(Milestones[[#This Row],[Category]:[Category]]="Milestone",DG$5&gt;=Milestones[[#This Row],[Start]:[Start]],DG$5&lt;=Milestones[[#This Row],[End]:[End]]),1,"")),"")</f>
        <v/>
      </c>
      <c r="DH86" s="20" t="str">
        <f ca="1">IFERROR(IF(AND(Milestones[[#This Row],[Category]:[Category]]="Goal",DH$5&gt;=Milestones[[#This Row],[Start]:[Start]],DH$5&lt;=Milestones[[#This Row],[End]:[End]]),2,IF(AND(Milestones[[#This Row],[Category]:[Category]]="Milestone",DH$5&gt;=Milestones[[#This Row],[Start]:[Start]],DH$5&lt;=Milestones[[#This Row],[End]:[End]]),1,"")),"")</f>
        <v/>
      </c>
      <c r="DI86" s="20" t="str">
        <f ca="1">IFERROR(IF(AND(Milestones[[#This Row],[Category]:[Category]]="Goal",DI$5&gt;=Milestones[[#This Row],[Start]:[Start]],DI$5&lt;=Milestones[[#This Row],[End]:[End]]),2,IF(AND(Milestones[[#This Row],[Category]:[Category]]="Milestone",DI$5&gt;=Milestones[[#This Row],[Start]:[Start]],DI$5&lt;=Milestones[[#This Row],[End]:[End]]),1,"")),"")</f>
        <v/>
      </c>
      <c r="DJ86" s="20" t="str">
        <f ca="1">IFERROR(IF(AND(Milestones[[#This Row],[Category]:[Category]]="Goal",DJ$5&gt;=Milestones[[#This Row],[Start]:[Start]],DJ$5&lt;=Milestones[[#This Row],[End]:[End]]),2,IF(AND(Milestones[[#This Row],[Category]:[Category]]="Milestone",DJ$5&gt;=Milestones[[#This Row],[Start]:[Start]],DJ$5&lt;=Milestones[[#This Row],[End]:[End]]),1,"")),"")</f>
        <v/>
      </c>
      <c r="DK86" s="20" t="str">
        <f ca="1">IFERROR(IF(AND(Milestones[[#This Row],[Category]:[Category]]="Goal",DK$5&gt;=Milestones[[#This Row],[Start]:[Start]],DK$5&lt;=Milestones[[#This Row],[End]:[End]]),2,IF(AND(Milestones[[#This Row],[Category]:[Category]]="Milestone",DK$5&gt;=Milestones[[#This Row],[Start]:[Start]],DK$5&lt;=Milestones[[#This Row],[End]:[End]]),1,"")),"")</f>
        <v/>
      </c>
      <c r="DL86" s="20" t="str">
        <f ca="1">IFERROR(IF(AND(Milestones[[#This Row],[Category]:[Category]]="Goal",DL$5&gt;=Milestones[[#This Row],[Start]:[Start]],DL$5&lt;=Milestones[[#This Row],[End]:[End]]),2,IF(AND(Milestones[[#This Row],[Category]:[Category]]="Milestone",DL$5&gt;=Milestones[[#This Row],[Start]:[Start]],DL$5&lt;=Milestones[[#This Row],[End]:[End]]),1,"")),"")</f>
        <v/>
      </c>
      <c r="DM86" s="20" t="str">
        <f ca="1">IFERROR(IF(AND(Milestones[[#This Row],[Category]:[Category]]="Goal",DM$5&gt;=Milestones[[#This Row],[Start]:[Start]],DM$5&lt;=Milestones[[#This Row],[End]:[End]]),2,IF(AND(Milestones[[#This Row],[Category]:[Category]]="Milestone",DM$5&gt;=Milestones[[#This Row],[Start]:[Start]],DM$5&lt;=Milestones[[#This Row],[End]:[End]]),1,"")),"")</f>
        <v/>
      </c>
      <c r="DN86" s="20" t="str">
        <f ca="1">IFERROR(IF(AND(Milestones[[#This Row],[Category]:[Category]]="Goal",DN$5&gt;=Milestones[[#This Row],[Start]:[Start]],DN$5&lt;=Milestones[[#This Row],[End]:[End]]),2,IF(AND(Milestones[[#This Row],[Category]:[Category]]="Milestone",DN$5&gt;=Milestones[[#This Row],[Start]:[Start]],DN$5&lt;=Milestones[[#This Row],[End]:[End]]),1,"")),"")</f>
        <v/>
      </c>
      <c r="DO86" s="20" t="str">
        <f ca="1">IFERROR(IF(AND(Milestones[[#This Row],[Category]:[Category]]="Goal",DO$5&gt;=Milestones[[#This Row],[Start]:[Start]],DO$5&lt;=Milestones[[#This Row],[End]:[End]]),2,IF(AND(Milestones[[#This Row],[Category]:[Category]]="Milestone",DO$5&gt;=Milestones[[#This Row],[Start]:[Start]],DO$5&lt;=Milestones[[#This Row],[End]:[End]]),1,"")),"")</f>
        <v/>
      </c>
      <c r="DP86" s="20" t="str">
        <f ca="1">IFERROR(IF(AND(Milestones[[#This Row],[Category]:[Category]]="Goal",DP$5&gt;=Milestones[[#This Row],[Start]:[Start]],DP$5&lt;=Milestones[[#This Row],[End]:[End]]),2,IF(AND(Milestones[[#This Row],[Category]:[Category]]="Milestone",DP$5&gt;=Milestones[[#This Row],[Start]:[Start]],DP$5&lt;=Milestones[[#This Row],[End]:[End]]),1,"")),"")</f>
        <v/>
      </c>
      <c r="DQ86" s="20" t="str">
        <f ca="1">IFERROR(IF(AND(Milestones[[#This Row],[Category]:[Category]]="Goal",DQ$5&gt;=Milestones[[#This Row],[Start]:[Start]],DQ$5&lt;=Milestones[[#This Row],[End]:[End]]),2,IF(AND(Milestones[[#This Row],[Category]:[Category]]="Milestone",DQ$5&gt;=Milestones[[#This Row],[Start]:[Start]],DQ$5&lt;=Milestones[[#This Row],[End]:[End]]),1,"")),"")</f>
        <v/>
      </c>
      <c r="DR86" s="20" t="str">
        <f ca="1">IFERROR(IF(AND(Milestones[[#This Row],[Category]:[Category]]="Goal",DR$5&gt;=Milestones[[#This Row],[Start]:[Start]],DR$5&lt;=Milestones[[#This Row],[End]:[End]]),2,IF(AND(Milestones[[#This Row],[Category]:[Category]]="Milestone",DR$5&gt;=Milestones[[#This Row],[Start]:[Start]],DR$5&lt;=Milestones[[#This Row],[End]:[End]]),1,"")),"")</f>
        <v/>
      </c>
      <c r="DS86" s="20" t="str">
        <f ca="1">IFERROR(IF(AND(Milestones[[#This Row],[Category]:[Category]]="Goal",DS$5&gt;=Milestones[[#This Row],[Start]:[Start]],DS$5&lt;=Milestones[[#This Row],[End]:[End]]),2,IF(AND(Milestones[[#This Row],[Category]:[Category]]="Milestone",DS$5&gt;=Milestones[[#This Row],[Start]:[Start]],DS$5&lt;=Milestones[[#This Row],[End]:[End]]),1,"")),"")</f>
        <v/>
      </c>
      <c r="DT86" s="20" t="str">
        <f ca="1">IFERROR(IF(AND(Milestones[[#This Row],[Category]:[Category]]="Goal",DT$5&gt;=Milestones[[#This Row],[Start]:[Start]],DT$5&lt;=Milestones[[#This Row],[End]:[End]]),2,IF(AND(Milestones[[#This Row],[Category]:[Category]]="Milestone",DT$5&gt;=Milestones[[#This Row],[Start]:[Start]],DT$5&lt;=Milestones[[#This Row],[End]:[End]]),1,"")),"")</f>
        <v/>
      </c>
      <c r="DU86" s="20" t="str">
        <f ca="1">IFERROR(IF(AND(Milestones[[#This Row],[Category]:[Category]]="Goal",DU$5&gt;=Milestones[[#This Row],[Start]:[Start]],DU$5&lt;=Milestones[[#This Row],[End]:[End]]),2,IF(AND(Milestones[[#This Row],[Category]:[Category]]="Milestone",DU$5&gt;=Milestones[[#This Row],[Start]:[Start]],DU$5&lt;=Milestones[[#This Row],[End]:[End]]),1,"")),"")</f>
        <v/>
      </c>
      <c r="DV86" s="20" t="str">
        <f ca="1">IFERROR(IF(AND(Milestones[[#This Row],[Category]:[Category]]="Goal",DV$5&gt;=Milestones[[#This Row],[Start]:[Start]],DV$5&lt;=Milestones[[#This Row],[End]:[End]]),2,IF(AND(Milestones[[#This Row],[Category]:[Category]]="Milestone",DV$5&gt;=Milestones[[#This Row],[Start]:[Start]],DV$5&lt;=Milestones[[#This Row],[End]:[End]]),1,"")),"")</f>
        <v/>
      </c>
      <c r="DW86" s="20" t="str">
        <f ca="1">IFERROR(IF(AND(Milestones[[#This Row],[Category]:[Category]]="Goal",DW$5&gt;=Milestones[[#This Row],[Start]:[Start]],DW$5&lt;=Milestones[[#This Row],[End]:[End]]),2,IF(AND(Milestones[[#This Row],[Category]:[Category]]="Milestone",DW$5&gt;=Milestones[[#This Row],[Start]:[Start]],DW$5&lt;=Milestones[[#This Row],[End]:[End]]),1,"")),"")</f>
        <v/>
      </c>
      <c r="DX86" s="20" t="str">
        <f ca="1">IFERROR(IF(AND(Milestones[[#This Row],[Category]:[Category]]="Goal",DX$5&gt;=Milestones[[#This Row],[Start]:[Start]],DX$5&lt;=Milestones[[#This Row],[End]:[End]]),2,IF(AND(Milestones[[#This Row],[Category]:[Category]]="Milestone",DX$5&gt;=Milestones[[#This Row],[Start]:[Start]],DX$5&lt;=Milestones[[#This Row],[End]:[End]]),1,"")),"")</f>
        <v/>
      </c>
      <c r="DY86" s="20" t="str">
        <f ca="1">IFERROR(IF(AND(Milestones[[#This Row],[Category]:[Category]]="Goal",DY$5&gt;=Milestones[[#This Row],[Start]:[Start]],DY$5&lt;=Milestones[[#This Row],[End]:[End]]),2,IF(AND(Milestones[[#This Row],[Category]:[Category]]="Milestone",DY$5&gt;=Milestones[[#This Row],[Start]:[Start]],DY$5&lt;=Milestones[[#This Row],[End]:[End]]),1,"")),"")</f>
        <v/>
      </c>
      <c r="DZ86" s="20" t="str">
        <f ca="1">IFERROR(IF(AND(Milestones[[#This Row],[Category]:[Category]]="Goal",DZ$5&gt;=Milestones[[#This Row],[Start]:[Start]],DZ$5&lt;=Milestones[[#This Row],[End]:[End]]),2,IF(AND(Milestones[[#This Row],[Category]:[Category]]="Milestone",DZ$5&gt;=Milestones[[#This Row],[Start]:[Start]],DZ$5&lt;=Milestones[[#This Row],[End]:[End]]),1,"")),"")</f>
        <v/>
      </c>
      <c r="EA86" s="20" t="str">
        <f ca="1">IFERROR(IF(AND(Milestones[[#This Row],[Category]:[Category]]="Goal",EA$5&gt;=Milestones[[#This Row],[Start]:[Start]],EA$5&lt;=Milestones[[#This Row],[End]:[End]]),2,IF(AND(Milestones[[#This Row],[Category]:[Category]]="Milestone",EA$5&gt;=Milestones[[#This Row],[Start]:[Start]],EA$5&lt;=Milestones[[#This Row],[End]:[End]]),1,"")),"")</f>
        <v/>
      </c>
      <c r="EB86" s="20" t="str">
        <f ca="1">IFERROR(IF(AND(Milestones[[#This Row],[Category]:[Category]]="Goal",EB$5&gt;=Milestones[[#This Row],[Start]:[Start]],EB$5&lt;=Milestones[[#This Row],[End]:[End]]),2,IF(AND(Milestones[[#This Row],[Category]:[Category]]="Milestone",EB$5&gt;=Milestones[[#This Row],[Start]:[Start]],EB$5&lt;=Milestones[[#This Row],[End]:[End]]),1,"")),"")</f>
        <v/>
      </c>
      <c r="EC86" s="20" t="str">
        <f ca="1">IFERROR(IF(AND(Milestones[[#This Row],[Category]:[Category]]="Goal",EC$5&gt;=Milestones[[#This Row],[Start]:[Start]],EC$5&lt;=Milestones[[#This Row],[End]:[End]]),2,IF(AND(Milestones[[#This Row],[Category]:[Category]]="Milestone",EC$5&gt;=Milestones[[#This Row],[Start]:[Start]],EC$5&lt;=Milestones[[#This Row],[End]:[End]]),1,"")),"")</f>
        <v/>
      </c>
      <c r="ED86" s="20" t="str">
        <f ca="1">IFERROR(IF(AND(Milestones[[#This Row],[Category]:[Category]]="Goal",ED$5&gt;=Milestones[[#This Row],[Start]:[Start]],ED$5&lt;=Milestones[[#This Row],[End]:[End]]),2,IF(AND(Milestones[[#This Row],[Category]:[Category]]="Milestone",ED$5&gt;=Milestones[[#This Row],[Start]:[Start]],ED$5&lt;=Milestones[[#This Row],[End]:[End]]),1,"")),"")</f>
        <v/>
      </c>
      <c r="EE86" s="20" t="str">
        <f ca="1">IFERROR(IF(AND(Milestones[[#This Row],[Category]:[Category]]="Goal",EE$5&gt;=Milestones[[#This Row],[Start]:[Start]],EE$5&lt;=Milestones[[#This Row],[End]:[End]]),2,IF(AND(Milestones[[#This Row],[Category]:[Category]]="Milestone",EE$5&gt;=Milestones[[#This Row],[Start]:[Start]],EE$5&lt;=Milestones[[#This Row],[End]:[End]]),1,"")),"")</f>
        <v/>
      </c>
      <c r="EF86" s="20" t="str">
        <f ca="1">IFERROR(IF(AND(Milestones[[#This Row],[Category]:[Category]]="Goal",EF$5&gt;=Milestones[[#This Row],[Start]:[Start]],EF$5&lt;=Milestones[[#This Row],[End]:[End]]),2,IF(AND(Milestones[[#This Row],[Category]:[Category]]="Milestone",EF$5&gt;=Milestones[[#This Row],[Start]:[Start]],EF$5&lt;=Milestones[[#This Row],[End]:[End]]),1,"")),"")</f>
        <v/>
      </c>
      <c r="EG86" s="20" t="str">
        <f ca="1">IFERROR(IF(AND(Milestones[[#This Row],[Category]:[Category]]="Goal",EG$5&gt;=Milestones[[#This Row],[Start]:[Start]],EG$5&lt;=Milestones[[#This Row],[End]:[End]]),2,IF(AND(Milestones[[#This Row],[Category]:[Category]]="Milestone",EG$5&gt;=Milestones[[#This Row],[Start]:[Start]],EG$5&lt;=Milestones[[#This Row],[End]:[End]]),1,"")),"")</f>
        <v/>
      </c>
      <c r="EH86" s="20" t="str">
        <f ca="1">IFERROR(IF(AND(Milestones[[#This Row],[Category]:[Category]]="Goal",EH$5&gt;=Milestones[[#This Row],[Start]:[Start]],EH$5&lt;=Milestones[[#This Row],[End]:[End]]),2,IF(AND(Milestones[[#This Row],[Category]:[Category]]="Milestone",EH$5&gt;=Milestones[[#This Row],[Start]:[Start]],EH$5&lt;=Milestones[[#This Row],[End]:[End]]),1,"")),"")</f>
        <v/>
      </c>
      <c r="EI86" s="20" t="str">
        <f ca="1">IFERROR(IF(AND(Milestones[[#This Row],[Category]:[Category]]="Goal",EI$5&gt;=Milestones[[#This Row],[Start]:[Start]],EI$5&lt;=Milestones[[#This Row],[End]:[End]]),2,IF(AND(Milestones[[#This Row],[Category]:[Category]]="Milestone",EI$5&gt;=Milestones[[#This Row],[Start]:[Start]],EI$5&lt;=Milestones[[#This Row],[End]:[End]]),1,"")),"")</f>
        <v/>
      </c>
      <c r="EJ86" s="20" t="str">
        <f ca="1">IFERROR(IF(AND(Milestones[[#This Row],[Category]:[Category]]="Goal",EJ$5&gt;=Milestones[[#This Row],[Start]:[Start]],EJ$5&lt;=Milestones[[#This Row],[End]:[End]]),2,IF(AND(Milestones[[#This Row],[Category]:[Category]]="Milestone",EJ$5&gt;=Milestones[[#This Row],[Start]:[Start]],EJ$5&lt;=Milestones[[#This Row],[End]:[End]]),1,"")),"")</f>
        <v/>
      </c>
      <c r="EK86" s="20" t="str">
        <f ca="1">IFERROR(IF(AND(Milestones[[#This Row],[Category]:[Category]]="Goal",EK$5&gt;=Milestones[[#This Row],[Start]:[Start]],EK$5&lt;=Milestones[[#This Row],[End]:[End]]),2,IF(AND(Milestones[[#This Row],[Category]:[Category]]="Milestone",EK$5&gt;=Milestones[[#This Row],[Start]:[Start]],EK$5&lt;=Milestones[[#This Row],[End]:[End]]),1,"")),"")</f>
        <v/>
      </c>
      <c r="EL86" s="20" t="str">
        <f ca="1">IFERROR(IF(AND(Milestones[[#This Row],[Category]:[Category]]="Goal",EL$5&gt;=Milestones[[#This Row],[Start]:[Start]],EL$5&lt;=Milestones[[#This Row],[End]:[End]]),2,IF(AND(Milestones[[#This Row],[Category]:[Category]]="Milestone",EL$5&gt;=Milestones[[#This Row],[Start]:[Start]],EL$5&lt;=Milestones[[#This Row],[End]:[End]]),1,"")),"")</f>
        <v/>
      </c>
      <c r="EM86" s="20" t="str">
        <f ca="1">IFERROR(IF(AND(Milestones[[#This Row],[Category]:[Category]]="Goal",EM$5&gt;=Milestones[[#This Row],[Start]:[Start]],EM$5&lt;=Milestones[[#This Row],[End]:[End]]),2,IF(AND(Milestones[[#This Row],[Category]:[Category]]="Milestone",EM$5&gt;=Milestones[[#This Row],[Start]:[Start]],EM$5&lt;=Milestones[[#This Row],[End]:[End]]),1,"")),"")</f>
        <v/>
      </c>
      <c r="EN86" s="20" t="str">
        <f ca="1">IFERROR(IF(AND(Milestones[[#This Row],[Category]:[Category]]="Goal",EN$5&gt;=Milestones[[#This Row],[Start]:[Start]],EN$5&lt;=Milestones[[#This Row],[End]:[End]]),2,IF(AND(Milestones[[#This Row],[Category]:[Category]]="Milestone",EN$5&gt;=Milestones[[#This Row],[Start]:[Start]],EN$5&lt;=Milestones[[#This Row],[End]:[End]]),1,"")),"")</f>
        <v/>
      </c>
      <c r="EO86" s="20" t="str">
        <f ca="1">IFERROR(IF(AND(Milestones[[#This Row],[Category]:[Category]]="Goal",EO$5&gt;=Milestones[[#This Row],[Start]:[Start]],EO$5&lt;=Milestones[[#This Row],[End]:[End]]),2,IF(AND(Milestones[[#This Row],[Category]:[Category]]="Milestone",EO$5&gt;=Milestones[[#This Row],[Start]:[Start]],EO$5&lt;=Milestones[[#This Row],[End]:[End]]),1,"")),"")</f>
        <v/>
      </c>
      <c r="EP86" s="20" t="str">
        <f ca="1">IFERROR(IF(AND(Milestones[[#This Row],[Category]:[Category]]="Goal",EP$5&gt;=Milestones[[#This Row],[Start]:[Start]],EP$5&lt;=Milestones[[#This Row],[End]:[End]]),2,IF(AND(Milestones[[#This Row],[Category]:[Category]]="Milestone",EP$5&gt;=Milestones[[#This Row],[Start]:[Start]],EP$5&lt;=Milestones[[#This Row],[End]:[End]]),1,"")),"")</f>
        <v/>
      </c>
      <c r="EQ86" s="20" t="str">
        <f ca="1">IFERROR(IF(AND(Milestones[[#This Row],[Category]:[Category]]="Goal",EQ$5&gt;=Milestones[[#This Row],[Start]:[Start]],EQ$5&lt;=Milestones[[#This Row],[End]:[End]]),2,IF(AND(Milestones[[#This Row],[Category]:[Category]]="Milestone",EQ$5&gt;=Milestones[[#This Row],[Start]:[Start]],EQ$5&lt;=Milestones[[#This Row],[End]:[End]]),1,"")),"")</f>
        <v/>
      </c>
      <c r="ER86" s="20" t="str">
        <f ca="1">IFERROR(IF(AND(Milestones[[#This Row],[Category]:[Category]]="Goal",ER$5&gt;=Milestones[[#This Row],[Start]:[Start]],ER$5&lt;=Milestones[[#This Row],[End]:[End]]),2,IF(AND(Milestones[[#This Row],[Category]:[Category]]="Milestone",ER$5&gt;=Milestones[[#This Row],[Start]:[Start]],ER$5&lt;=Milestones[[#This Row],[End]:[End]]),1,"")),"")</f>
        <v/>
      </c>
    </row>
    <row r="87" spans="2:148" ht="15" customHeight="1" x14ac:dyDescent="0.3">
      <c r="B87" s="41">
        <f t="shared" si="74"/>
        <v>80</v>
      </c>
      <c r="C87" s="63" t="s">
        <v>163</v>
      </c>
      <c r="D87" s="61" t="s">
        <v>73</v>
      </c>
      <c r="E87" s="37" t="s">
        <v>71</v>
      </c>
      <c r="F87" s="64" t="s">
        <v>11</v>
      </c>
      <c r="G87" s="43"/>
      <c r="H87" s="35"/>
      <c r="I87" s="58">
        <f>IFERROR(IF(Milestones[[#This Row],[Activity]]="","",WORKDAY(IF(Milestones[[#This Row],[Predecessor]]="",IF(O86&lt;&gt;"", O86, L86),IF(INDEX(Milestones[Actual End],Milestones[[#This Row],[Predecessor]])&lt;&gt;"",INDEX(Milestones[Actual End],Milestones[[#This Row],[Predecessor]]),INDEX(Milestones[End],Milestones[[#This Row],[Predecessor]]))),Milestones[[#This Row],[Lag Days (Working Days)]],Table5[Holidays])),"")</f>
        <v>43481</v>
      </c>
      <c r="J87" s="70">
        <v>5</v>
      </c>
      <c r="K87" s="46">
        <f>IF(Milestones[[#This Row],[Responsible]]="",Milestones[[#This Row],[Effort (Working Days)]],IFERROR(ROUND(Milestones[[#This Row],[Effort (Working Days)]]/VLOOKUP(Milestones[[#This Row],[Responsible]],ProjectPersonnel[],2,FALSE)*4,0)/4,0))</f>
        <v>10</v>
      </c>
      <c r="L87" s="47">
        <f>IFERROR(WORKDAY(Milestones[[#This Row],[Start]],Milestones[[#This Row],[Task Duration]],Table5[Holidays]),"")</f>
        <v>43495</v>
      </c>
      <c r="M87" s="49" t="s">
        <v>153</v>
      </c>
      <c r="N87" s="49"/>
      <c r="O87" s="49"/>
      <c r="P87" s="72">
        <v>0</v>
      </c>
      <c r="Q87" s="13"/>
      <c r="R87" s="13"/>
      <c r="T87" s="20" t="str">
        <f ca="1">IFERROR(IF(AND(Milestones[[#This Row],[Category]:[Category]]="Goal",T$5&gt;=Milestones[[#This Row],[Start]:[Start]],T$5&lt;=Milestones[[#This Row],[End]:[End]]),2,IF(AND(Milestones[[#This Row],[Category]:[Category]]="Milestone",T$5&gt;=Milestones[[#This Row],[Start]:[Start]],T$5&lt;=Milestones[[#This Row],[End]:[End]]),1,"")),"")</f>
        <v/>
      </c>
      <c r="U87" s="20" t="str">
        <f ca="1">IFERROR(IF(AND(Milestones[[#This Row],[Category]:[Category]]="Goal",U$5&gt;=Milestones[[#This Row],[Start]:[Start]],U$5&lt;=Milestones[[#This Row],[End]:[End]]),2,IF(AND(Milestones[[#This Row],[Category]:[Category]]="Milestone",U$5&gt;=Milestones[[#This Row],[Start]:[Start]],U$5&lt;=Milestones[[#This Row],[End]:[End]]),1,"")),"")</f>
        <v/>
      </c>
      <c r="V87" s="20" t="str">
        <f ca="1">IFERROR(IF(AND(Milestones[[#This Row],[Category]:[Category]]="Goal",V$5&gt;=Milestones[[#This Row],[Start]:[Start]],V$5&lt;=Milestones[[#This Row],[End]:[End]]),2,IF(AND(Milestones[[#This Row],[Category]:[Category]]="Milestone",V$5&gt;=Milestones[[#This Row],[Start]:[Start]],V$5&lt;=Milestones[[#This Row],[End]:[End]]),1,"")),"")</f>
        <v/>
      </c>
      <c r="W87" s="20" t="str">
        <f ca="1">IFERROR(IF(AND(Milestones[[#This Row],[Category]:[Category]]="Goal",W$5&gt;=Milestones[[#This Row],[Start]:[Start]],W$5&lt;=Milestones[[#This Row],[End]:[End]]),2,IF(AND(Milestones[[#This Row],[Category]:[Category]]="Milestone",W$5&gt;=Milestones[[#This Row],[Start]:[Start]],W$5&lt;=Milestones[[#This Row],[End]:[End]]),1,"")),"")</f>
        <v/>
      </c>
      <c r="X87" s="20" t="str">
        <f ca="1">IFERROR(IF(AND(Milestones[[#This Row],[Category]:[Category]]="Goal",X$5&gt;=Milestones[[#This Row],[Start]:[Start]],X$5&lt;=Milestones[[#This Row],[End]:[End]]),2,IF(AND(Milestones[[#This Row],[Category]:[Category]]="Milestone",X$5&gt;=Milestones[[#This Row],[Start]:[Start]],X$5&lt;=Milestones[[#This Row],[End]:[End]]),1,"")),"")</f>
        <v/>
      </c>
      <c r="Y87" s="20" t="str">
        <f ca="1">IFERROR(IF(AND(Milestones[[#This Row],[Category]:[Category]]="Goal",Y$5&gt;=Milestones[[#This Row],[Start]:[Start]],Y$5&lt;=Milestones[[#This Row],[End]:[End]]),2,IF(AND(Milestones[[#This Row],[Category]:[Category]]="Milestone",Y$5&gt;=Milestones[[#This Row],[Start]:[Start]],Y$5&lt;=Milestones[[#This Row],[End]:[End]]),1,"")),"")</f>
        <v/>
      </c>
      <c r="Z87" s="20" t="str">
        <f ca="1">IFERROR(IF(AND(Milestones[[#This Row],[Category]:[Category]]="Goal",Z$5&gt;=Milestones[[#This Row],[Start]:[Start]],Z$5&lt;=Milestones[[#This Row],[End]:[End]]),2,IF(AND(Milestones[[#This Row],[Category]:[Category]]="Milestone",Z$5&gt;=Milestones[[#This Row],[Start]:[Start]],Z$5&lt;=Milestones[[#This Row],[End]:[End]]),1,"")),"")</f>
        <v/>
      </c>
      <c r="AA87" s="20" t="str">
        <f ca="1">IFERROR(IF(AND(Milestones[[#This Row],[Category]:[Category]]="Goal",AA$5&gt;=Milestones[[#This Row],[Start]:[Start]],AA$5&lt;=Milestones[[#This Row],[End]:[End]]),2,IF(AND(Milestones[[#This Row],[Category]:[Category]]="Milestone",AA$5&gt;=Milestones[[#This Row],[Start]:[Start]],AA$5&lt;=Milestones[[#This Row],[End]:[End]]),1,"")),"")</f>
        <v/>
      </c>
      <c r="AB87" s="20" t="str">
        <f ca="1">IFERROR(IF(AND(Milestones[[#This Row],[Category]:[Category]]="Goal",AB$5&gt;=Milestones[[#This Row],[Start]:[Start]],AB$5&lt;=Milestones[[#This Row],[End]:[End]]),2,IF(AND(Milestones[[#This Row],[Category]:[Category]]="Milestone",AB$5&gt;=Milestones[[#This Row],[Start]:[Start]],AB$5&lt;=Milestones[[#This Row],[End]:[End]]),1,"")),"")</f>
        <v/>
      </c>
      <c r="AC87" s="20" t="str">
        <f ca="1">IFERROR(IF(AND(Milestones[[#This Row],[Category]:[Category]]="Goal",AC$5&gt;=Milestones[[#This Row],[Start]:[Start]],AC$5&lt;=Milestones[[#This Row],[End]:[End]]),2,IF(AND(Milestones[[#This Row],[Category]:[Category]]="Milestone",AC$5&gt;=Milestones[[#This Row],[Start]:[Start]],AC$5&lt;=Milestones[[#This Row],[End]:[End]]),1,"")),"")</f>
        <v/>
      </c>
      <c r="AD87" s="20" t="str">
        <f ca="1">IFERROR(IF(AND(Milestones[[#This Row],[Category]:[Category]]="Goal",AD$5&gt;=Milestones[[#This Row],[Start]:[Start]],AD$5&lt;=Milestones[[#This Row],[End]:[End]]),2,IF(AND(Milestones[[#This Row],[Category]:[Category]]="Milestone",AD$5&gt;=Milestones[[#This Row],[Start]:[Start]],AD$5&lt;=Milestones[[#This Row],[End]:[End]]),1,"")),"")</f>
        <v/>
      </c>
      <c r="AE87" s="20" t="str">
        <f ca="1">IFERROR(IF(AND(Milestones[[#This Row],[Category]:[Category]]="Goal",AE$5&gt;=Milestones[[#This Row],[Start]:[Start]],AE$5&lt;=Milestones[[#This Row],[End]:[End]]),2,IF(AND(Milestones[[#This Row],[Category]:[Category]]="Milestone",AE$5&gt;=Milestones[[#This Row],[Start]:[Start]],AE$5&lt;=Milestones[[#This Row],[End]:[End]]),1,"")),"")</f>
        <v/>
      </c>
      <c r="AF87" s="20" t="str">
        <f ca="1">IFERROR(IF(AND(Milestones[[#This Row],[Category]:[Category]]="Goal",AF$5&gt;=Milestones[[#This Row],[Start]:[Start]],AF$5&lt;=Milestones[[#This Row],[End]:[End]]),2,IF(AND(Milestones[[#This Row],[Category]:[Category]]="Milestone",AF$5&gt;=Milestones[[#This Row],[Start]:[Start]],AF$5&lt;=Milestones[[#This Row],[End]:[End]]),1,"")),"")</f>
        <v/>
      </c>
      <c r="AG87" s="20" t="str">
        <f ca="1">IFERROR(IF(AND(Milestones[[#This Row],[Category]:[Category]]="Goal",AG$5&gt;=Milestones[[#This Row],[Start]:[Start]],AG$5&lt;=Milestones[[#This Row],[End]:[End]]),2,IF(AND(Milestones[[#This Row],[Category]:[Category]]="Milestone",AG$5&gt;=Milestones[[#This Row],[Start]:[Start]],AG$5&lt;=Milestones[[#This Row],[End]:[End]]),1,"")),"")</f>
        <v/>
      </c>
      <c r="AH87" s="20" t="str">
        <f ca="1">IFERROR(IF(AND(Milestones[[#This Row],[Category]:[Category]]="Goal",AH$5&gt;=Milestones[[#This Row],[Start]:[Start]],AH$5&lt;=Milestones[[#This Row],[End]:[End]]),2,IF(AND(Milestones[[#This Row],[Category]:[Category]]="Milestone",AH$5&gt;=Milestones[[#This Row],[Start]:[Start]],AH$5&lt;=Milestones[[#This Row],[End]:[End]]),1,"")),"")</f>
        <v/>
      </c>
      <c r="AI87" s="20" t="str">
        <f ca="1">IFERROR(IF(AND(Milestones[[#This Row],[Category]:[Category]]="Goal",AI$5&gt;=Milestones[[#This Row],[Start]:[Start]],AI$5&lt;=Milestones[[#This Row],[End]:[End]]),2,IF(AND(Milestones[[#This Row],[Category]:[Category]]="Milestone",AI$5&gt;=Milestones[[#This Row],[Start]:[Start]],AI$5&lt;=Milestones[[#This Row],[End]:[End]]),1,"")),"")</f>
        <v/>
      </c>
      <c r="AJ87" s="20" t="str">
        <f ca="1">IFERROR(IF(AND(Milestones[[#This Row],[Category]:[Category]]="Goal",AJ$5&gt;=Milestones[[#This Row],[Start]:[Start]],AJ$5&lt;=Milestones[[#This Row],[End]:[End]]),2,IF(AND(Milestones[[#This Row],[Category]:[Category]]="Milestone",AJ$5&gt;=Milestones[[#This Row],[Start]:[Start]],AJ$5&lt;=Milestones[[#This Row],[End]:[End]]),1,"")),"")</f>
        <v/>
      </c>
      <c r="AK87" s="20" t="str">
        <f ca="1">IFERROR(IF(AND(Milestones[[#This Row],[Category]:[Category]]="Goal",AK$5&gt;=Milestones[[#This Row],[Start]:[Start]],AK$5&lt;=Milestones[[#This Row],[End]:[End]]),2,IF(AND(Milestones[[#This Row],[Category]:[Category]]="Milestone",AK$5&gt;=Milestones[[#This Row],[Start]:[Start]],AK$5&lt;=Milestones[[#This Row],[End]:[End]]),1,"")),"")</f>
        <v/>
      </c>
      <c r="AL87" s="20" t="str">
        <f ca="1">IFERROR(IF(AND(Milestones[[#This Row],[Category]:[Category]]="Goal",AL$5&gt;=Milestones[[#This Row],[Start]:[Start]],AL$5&lt;=Milestones[[#This Row],[End]:[End]]),2,IF(AND(Milestones[[#This Row],[Category]:[Category]]="Milestone",AL$5&gt;=Milestones[[#This Row],[Start]:[Start]],AL$5&lt;=Milestones[[#This Row],[End]:[End]]),1,"")),"")</f>
        <v/>
      </c>
      <c r="AM87" s="20" t="str">
        <f ca="1">IFERROR(IF(AND(Milestones[[#This Row],[Category]:[Category]]="Goal",AM$5&gt;=Milestones[[#This Row],[Start]:[Start]],AM$5&lt;=Milestones[[#This Row],[End]:[End]]),2,IF(AND(Milestones[[#This Row],[Category]:[Category]]="Milestone",AM$5&gt;=Milestones[[#This Row],[Start]:[Start]],AM$5&lt;=Milestones[[#This Row],[End]:[End]]),1,"")),"")</f>
        <v/>
      </c>
      <c r="AN87" s="20" t="str">
        <f ca="1">IFERROR(IF(AND(Milestones[[#This Row],[Category]:[Category]]="Goal",AN$5&gt;=Milestones[[#This Row],[Start]:[Start]],AN$5&lt;=Milestones[[#This Row],[End]:[End]]),2,IF(AND(Milestones[[#This Row],[Category]:[Category]]="Milestone",AN$5&gt;=Milestones[[#This Row],[Start]:[Start]],AN$5&lt;=Milestones[[#This Row],[End]:[End]]),1,"")),"")</f>
        <v/>
      </c>
      <c r="AO87" s="20" t="str">
        <f ca="1">IFERROR(IF(AND(Milestones[[#This Row],[Category]:[Category]]="Goal",AO$5&gt;=Milestones[[#This Row],[Start]:[Start]],AO$5&lt;=Milestones[[#This Row],[End]:[End]]),2,IF(AND(Milestones[[#This Row],[Category]:[Category]]="Milestone",AO$5&gt;=Milestones[[#This Row],[Start]:[Start]],AO$5&lt;=Milestones[[#This Row],[End]:[End]]),1,"")),"")</f>
        <v/>
      </c>
      <c r="AP87" s="20" t="str">
        <f ca="1">IFERROR(IF(AND(Milestones[[#This Row],[Category]:[Category]]="Goal",AP$5&gt;=Milestones[[#This Row],[Start]:[Start]],AP$5&lt;=Milestones[[#This Row],[End]:[End]]),2,IF(AND(Milestones[[#This Row],[Category]:[Category]]="Milestone",AP$5&gt;=Milestones[[#This Row],[Start]:[Start]],AP$5&lt;=Milestones[[#This Row],[End]:[End]]),1,"")),"")</f>
        <v/>
      </c>
      <c r="AQ87" s="20" t="str">
        <f ca="1">IFERROR(IF(AND(Milestones[[#This Row],[Category]:[Category]]="Goal",AQ$5&gt;=Milestones[[#This Row],[Start]:[Start]],AQ$5&lt;=Milestones[[#This Row],[End]:[End]]),2,IF(AND(Milestones[[#This Row],[Category]:[Category]]="Milestone",AQ$5&gt;=Milestones[[#This Row],[Start]:[Start]],AQ$5&lt;=Milestones[[#This Row],[End]:[End]]),1,"")),"")</f>
        <v/>
      </c>
      <c r="AR87" s="20" t="str">
        <f ca="1">IFERROR(IF(AND(Milestones[[#This Row],[Category]:[Category]]="Goal",AR$5&gt;=Milestones[[#This Row],[Start]:[Start]],AR$5&lt;=Milestones[[#This Row],[End]:[End]]),2,IF(AND(Milestones[[#This Row],[Category]:[Category]]="Milestone",AR$5&gt;=Milestones[[#This Row],[Start]:[Start]],AR$5&lt;=Milestones[[#This Row],[End]:[End]]),1,"")),"")</f>
        <v/>
      </c>
      <c r="AS87" s="20" t="str">
        <f ca="1">IFERROR(IF(AND(Milestones[[#This Row],[Category]:[Category]]="Goal",AS$5&gt;=Milestones[[#This Row],[Start]:[Start]],AS$5&lt;=Milestones[[#This Row],[End]:[End]]),2,IF(AND(Milestones[[#This Row],[Category]:[Category]]="Milestone",AS$5&gt;=Milestones[[#This Row],[Start]:[Start]],AS$5&lt;=Milestones[[#This Row],[End]:[End]]),1,"")),"")</f>
        <v/>
      </c>
      <c r="AT87" s="20" t="str">
        <f ca="1">IFERROR(IF(AND(Milestones[[#This Row],[Category]:[Category]]="Goal",AT$5&gt;=Milestones[[#This Row],[Start]:[Start]],AT$5&lt;=Milestones[[#This Row],[End]:[End]]),2,IF(AND(Milestones[[#This Row],[Category]:[Category]]="Milestone",AT$5&gt;=Milestones[[#This Row],[Start]:[Start]],AT$5&lt;=Milestones[[#This Row],[End]:[End]]),1,"")),"")</f>
        <v/>
      </c>
      <c r="AU87" s="20" t="str">
        <f ca="1">IFERROR(IF(AND(Milestones[[#This Row],[Category]:[Category]]="Goal",AU$5&gt;=Milestones[[#This Row],[Start]:[Start]],AU$5&lt;=Milestones[[#This Row],[End]:[End]]),2,IF(AND(Milestones[[#This Row],[Category]:[Category]]="Milestone",AU$5&gt;=Milestones[[#This Row],[Start]:[Start]],AU$5&lt;=Milestones[[#This Row],[End]:[End]]),1,"")),"")</f>
        <v/>
      </c>
      <c r="AV87" s="20" t="str">
        <f ca="1">IFERROR(IF(AND(Milestones[[#This Row],[Category]:[Category]]="Goal",AV$5&gt;=Milestones[[#This Row],[Start]:[Start]],AV$5&lt;=Milestones[[#This Row],[End]:[End]]),2,IF(AND(Milestones[[#This Row],[Category]:[Category]]="Milestone",AV$5&gt;=Milestones[[#This Row],[Start]:[Start]],AV$5&lt;=Milestones[[#This Row],[End]:[End]]),1,"")),"")</f>
        <v/>
      </c>
      <c r="AW87" s="20" t="str">
        <f ca="1">IFERROR(IF(AND(Milestones[[#This Row],[Category]:[Category]]="Goal",AW$5&gt;=Milestones[[#This Row],[Start]:[Start]],AW$5&lt;=Milestones[[#This Row],[End]:[End]]),2,IF(AND(Milestones[[#This Row],[Category]:[Category]]="Milestone",AW$5&gt;=Milestones[[#This Row],[Start]:[Start]],AW$5&lt;=Milestones[[#This Row],[End]:[End]]),1,"")),"")</f>
        <v/>
      </c>
      <c r="AX87" s="20" t="str">
        <f ca="1">IFERROR(IF(AND(Milestones[[#This Row],[Category]:[Category]]="Goal",AX$5&gt;=Milestones[[#This Row],[Start]:[Start]],AX$5&lt;=Milestones[[#This Row],[End]:[End]]),2,IF(AND(Milestones[[#This Row],[Category]:[Category]]="Milestone",AX$5&gt;=Milestones[[#This Row],[Start]:[Start]],AX$5&lt;=Milestones[[#This Row],[End]:[End]]),1,"")),"")</f>
        <v/>
      </c>
      <c r="AY87" s="20" t="str">
        <f ca="1">IFERROR(IF(AND(Milestones[[#This Row],[Category]:[Category]]="Goal",AY$5&gt;=Milestones[[#This Row],[Start]:[Start]],AY$5&lt;=Milestones[[#This Row],[End]:[End]]),2,IF(AND(Milestones[[#This Row],[Category]:[Category]]="Milestone",AY$5&gt;=Milestones[[#This Row],[Start]:[Start]],AY$5&lt;=Milestones[[#This Row],[End]:[End]]),1,"")),"")</f>
        <v/>
      </c>
      <c r="AZ87" s="20" t="str">
        <f ca="1">IFERROR(IF(AND(Milestones[[#This Row],[Category]:[Category]]="Goal",AZ$5&gt;=Milestones[[#This Row],[Start]:[Start]],AZ$5&lt;=Milestones[[#This Row],[End]:[End]]),2,IF(AND(Milestones[[#This Row],[Category]:[Category]]="Milestone",AZ$5&gt;=Milestones[[#This Row],[Start]:[Start]],AZ$5&lt;=Milestones[[#This Row],[End]:[End]]),1,"")),"")</f>
        <v/>
      </c>
      <c r="BA87" s="20" t="str">
        <f ca="1">IFERROR(IF(AND(Milestones[[#This Row],[Category]:[Category]]="Goal",BA$5&gt;=Milestones[[#This Row],[Start]:[Start]],BA$5&lt;=Milestones[[#This Row],[End]:[End]]),2,IF(AND(Milestones[[#This Row],[Category]:[Category]]="Milestone",BA$5&gt;=Milestones[[#This Row],[Start]:[Start]],BA$5&lt;=Milestones[[#This Row],[End]:[End]]),1,"")),"")</f>
        <v/>
      </c>
      <c r="BB87" s="20" t="str">
        <f ca="1">IFERROR(IF(AND(Milestones[[#This Row],[Category]:[Category]]="Goal",BB$5&gt;=Milestones[[#This Row],[Start]:[Start]],BB$5&lt;=Milestones[[#This Row],[End]:[End]]),2,IF(AND(Milestones[[#This Row],[Category]:[Category]]="Milestone",BB$5&gt;=Milestones[[#This Row],[Start]:[Start]],BB$5&lt;=Milestones[[#This Row],[End]:[End]]),1,"")),"")</f>
        <v/>
      </c>
      <c r="BC87" s="20" t="str">
        <f ca="1">IFERROR(IF(AND(Milestones[[#This Row],[Category]:[Category]]="Goal",BC$5&gt;=Milestones[[#This Row],[Start]:[Start]],BC$5&lt;=Milestones[[#This Row],[End]:[End]]),2,IF(AND(Milestones[[#This Row],[Category]:[Category]]="Milestone",BC$5&gt;=Milestones[[#This Row],[Start]:[Start]],BC$5&lt;=Milestones[[#This Row],[End]:[End]]),1,"")),"")</f>
        <v/>
      </c>
      <c r="BD87" s="20" t="str">
        <f ca="1">IFERROR(IF(AND(Milestones[[#This Row],[Category]:[Category]]="Goal",BD$5&gt;=Milestones[[#This Row],[Start]:[Start]],BD$5&lt;=Milestones[[#This Row],[End]:[End]]),2,IF(AND(Milestones[[#This Row],[Category]:[Category]]="Milestone",BD$5&gt;=Milestones[[#This Row],[Start]:[Start]],BD$5&lt;=Milestones[[#This Row],[End]:[End]]),1,"")),"")</f>
        <v/>
      </c>
      <c r="BE87" s="20" t="str">
        <f ca="1">IFERROR(IF(AND(Milestones[[#This Row],[Category]:[Category]]="Goal",BE$5&gt;=Milestones[[#This Row],[Start]:[Start]],BE$5&lt;=Milestones[[#This Row],[End]:[End]]),2,IF(AND(Milestones[[#This Row],[Category]:[Category]]="Milestone",BE$5&gt;=Milestones[[#This Row],[Start]:[Start]],BE$5&lt;=Milestones[[#This Row],[End]:[End]]),1,"")),"")</f>
        <v/>
      </c>
      <c r="BF87" s="20" t="str">
        <f ca="1">IFERROR(IF(AND(Milestones[[#This Row],[Category]:[Category]]="Goal",BF$5&gt;=Milestones[[#This Row],[Start]:[Start]],BF$5&lt;=Milestones[[#This Row],[End]:[End]]),2,IF(AND(Milestones[[#This Row],[Category]:[Category]]="Milestone",BF$5&gt;=Milestones[[#This Row],[Start]:[Start]],BF$5&lt;=Milestones[[#This Row],[End]:[End]]),1,"")),"")</f>
        <v/>
      </c>
      <c r="BG87" s="20" t="str">
        <f ca="1">IFERROR(IF(AND(Milestones[[#This Row],[Category]:[Category]]="Goal",BG$5&gt;=Milestones[[#This Row],[Start]:[Start]],BG$5&lt;=Milestones[[#This Row],[End]:[End]]),2,IF(AND(Milestones[[#This Row],[Category]:[Category]]="Milestone",BG$5&gt;=Milestones[[#This Row],[Start]:[Start]],BG$5&lt;=Milestones[[#This Row],[End]:[End]]),1,"")),"")</f>
        <v/>
      </c>
      <c r="BH87" s="20" t="str">
        <f ca="1">IFERROR(IF(AND(Milestones[[#This Row],[Category]:[Category]]="Goal",BH$5&gt;=Milestones[[#This Row],[Start]:[Start]],BH$5&lt;=Milestones[[#This Row],[End]:[End]]),2,IF(AND(Milestones[[#This Row],[Category]:[Category]]="Milestone",BH$5&gt;=Milestones[[#This Row],[Start]:[Start]],BH$5&lt;=Milestones[[#This Row],[End]:[End]]),1,"")),"")</f>
        <v/>
      </c>
      <c r="BI87" s="20" t="str">
        <f ca="1">IFERROR(IF(AND(Milestones[[#This Row],[Category]:[Category]]="Goal",BI$5&gt;=Milestones[[#This Row],[Start]:[Start]],BI$5&lt;=Milestones[[#This Row],[End]:[End]]),2,IF(AND(Milestones[[#This Row],[Category]:[Category]]="Milestone",BI$5&gt;=Milestones[[#This Row],[Start]:[Start]],BI$5&lt;=Milestones[[#This Row],[End]:[End]]),1,"")),"")</f>
        <v/>
      </c>
      <c r="BJ87" s="20" t="str">
        <f ca="1">IFERROR(IF(AND(Milestones[[#This Row],[Category]:[Category]]="Goal",BJ$5&gt;=Milestones[[#This Row],[Start]:[Start]],BJ$5&lt;=Milestones[[#This Row],[End]:[End]]),2,IF(AND(Milestones[[#This Row],[Category]:[Category]]="Milestone",BJ$5&gt;=Milestones[[#This Row],[Start]:[Start]],BJ$5&lt;=Milestones[[#This Row],[End]:[End]]),1,"")),"")</f>
        <v/>
      </c>
      <c r="BK87" s="20" t="str">
        <f ca="1">IFERROR(IF(AND(Milestones[[#This Row],[Category]:[Category]]="Goal",BK$5&gt;=Milestones[[#This Row],[Start]:[Start]],BK$5&lt;=Milestones[[#This Row],[End]:[End]]),2,IF(AND(Milestones[[#This Row],[Category]:[Category]]="Milestone",BK$5&gt;=Milestones[[#This Row],[Start]:[Start]],BK$5&lt;=Milestones[[#This Row],[End]:[End]]),1,"")),"")</f>
        <v/>
      </c>
      <c r="BL87" s="20" t="str">
        <f ca="1">IFERROR(IF(AND(Milestones[[#This Row],[Category]:[Category]]="Goal",BL$5&gt;=Milestones[[#This Row],[Start]:[Start]],BL$5&lt;=Milestones[[#This Row],[End]:[End]]),2,IF(AND(Milestones[[#This Row],[Category]:[Category]]="Milestone",BL$5&gt;=Milestones[[#This Row],[Start]:[Start]],BL$5&lt;=Milestones[[#This Row],[End]:[End]]),1,"")),"")</f>
        <v/>
      </c>
      <c r="BM87" s="20" t="str">
        <f ca="1">IFERROR(IF(AND(Milestones[[#This Row],[Category]:[Category]]="Goal",BM$5&gt;=Milestones[[#This Row],[Start]:[Start]],BM$5&lt;=Milestones[[#This Row],[End]:[End]]),2,IF(AND(Milestones[[#This Row],[Category]:[Category]]="Milestone",BM$5&gt;=Milestones[[#This Row],[Start]:[Start]],BM$5&lt;=Milestones[[#This Row],[End]:[End]]),1,"")),"")</f>
        <v/>
      </c>
      <c r="BN87" s="20" t="str">
        <f ca="1">IFERROR(IF(AND(Milestones[[#This Row],[Category]:[Category]]="Goal",BN$5&gt;=Milestones[[#This Row],[Start]:[Start]],BN$5&lt;=Milestones[[#This Row],[End]:[End]]),2,IF(AND(Milestones[[#This Row],[Category]:[Category]]="Milestone",BN$5&gt;=Milestones[[#This Row],[Start]:[Start]],BN$5&lt;=Milestones[[#This Row],[End]:[End]]),1,"")),"")</f>
        <v/>
      </c>
      <c r="BO87" s="20" t="str">
        <f ca="1">IFERROR(IF(AND(Milestones[[#This Row],[Category]:[Category]]="Goal",BO$5&gt;=Milestones[[#This Row],[Start]:[Start]],BO$5&lt;=Milestones[[#This Row],[End]:[End]]),2,IF(AND(Milestones[[#This Row],[Category]:[Category]]="Milestone",BO$5&gt;=Milestones[[#This Row],[Start]:[Start]],BO$5&lt;=Milestones[[#This Row],[End]:[End]]),1,"")),"")</f>
        <v/>
      </c>
      <c r="BP87" s="20" t="str">
        <f ca="1">IFERROR(IF(AND(Milestones[[#This Row],[Category]:[Category]]="Goal",BP$5&gt;=Milestones[[#This Row],[Start]:[Start]],BP$5&lt;=Milestones[[#This Row],[End]:[End]]),2,IF(AND(Milestones[[#This Row],[Category]:[Category]]="Milestone",BP$5&gt;=Milestones[[#This Row],[Start]:[Start]],BP$5&lt;=Milestones[[#This Row],[End]:[End]]),1,"")),"")</f>
        <v/>
      </c>
      <c r="BQ87" s="20" t="str">
        <f ca="1">IFERROR(IF(AND(Milestones[[#This Row],[Category]:[Category]]="Goal",BQ$5&gt;=Milestones[[#This Row],[Start]:[Start]],BQ$5&lt;=Milestones[[#This Row],[End]:[End]]),2,IF(AND(Milestones[[#This Row],[Category]:[Category]]="Milestone",BQ$5&gt;=Milestones[[#This Row],[Start]:[Start]],BQ$5&lt;=Milestones[[#This Row],[End]:[End]]),1,"")),"")</f>
        <v/>
      </c>
      <c r="BR87" s="20" t="str">
        <f ca="1">IFERROR(IF(AND(Milestones[[#This Row],[Category]:[Category]]="Goal",BR$5&gt;=Milestones[[#This Row],[Start]:[Start]],BR$5&lt;=Milestones[[#This Row],[End]:[End]]),2,IF(AND(Milestones[[#This Row],[Category]:[Category]]="Milestone",BR$5&gt;=Milestones[[#This Row],[Start]:[Start]],BR$5&lt;=Milestones[[#This Row],[End]:[End]]),1,"")),"")</f>
        <v/>
      </c>
      <c r="BS87" s="20" t="str">
        <f ca="1">IFERROR(IF(AND(Milestones[[#This Row],[Category]:[Category]]="Goal",BS$5&gt;=Milestones[[#This Row],[Start]:[Start]],BS$5&lt;=Milestones[[#This Row],[End]:[End]]),2,IF(AND(Milestones[[#This Row],[Category]:[Category]]="Milestone",BS$5&gt;=Milestones[[#This Row],[Start]:[Start]],BS$5&lt;=Milestones[[#This Row],[End]:[End]]),1,"")),"")</f>
        <v/>
      </c>
      <c r="BT87" s="20" t="str">
        <f ca="1">IFERROR(IF(AND(Milestones[[#This Row],[Category]:[Category]]="Goal",BT$5&gt;=Milestones[[#This Row],[Start]:[Start]],BT$5&lt;=Milestones[[#This Row],[End]:[End]]),2,IF(AND(Milestones[[#This Row],[Category]:[Category]]="Milestone",BT$5&gt;=Milestones[[#This Row],[Start]:[Start]],BT$5&lt;=Milestones[[#This Row],[End]:[End]]),1,"")),"")</f>
        <v/>
      </c>
      <c r="BU87" s="20" t="str">
        <f ca="1">IFERROR(IF(AND(Milestones[[#This Row],[Category]:[Category]]="Goal",BU$5&gt;=Milestones[[#This Row],[Start]:[Start]],BU$5&lt;=Milestones[[#This Row],[End]:[End]]),2,IF(AND(Milestones[[#This Row],[Category]:[Category]]="Milestone",BU$5&gt;=Milestones[[#This Row],[Start]:[Start]],BU$5&lt;=Milestones[[#This Row],[End]:[End]]),1,"")),"")</f>
        <v/>
      </c>
      <c r="BV87" s="20" t="str">
        <f ca="1">IFERROR(IF(AND(Milestones[[#This Row],[Category]:[Category]]="Goal",BV$5&gt;=Milestones[[#This Row],[Start]:[Start]],BV$5&lt;=Milestones[[#This Row],[End]:[End]]),2,IF(AND(Milestones[[#This Row],[Category]:[Category]]="Milestone",BV$5&gt;=Milestones[[#This Row],[Start]:[Start]],BV$5&lt;=Milestones[[#This Row],[End]:[End]]),1,"")),"")</f>
        <v/>
      </c>
      <c r="BW87" s="20" t="str">
        <f ca="1">IFERROR(IF(AND(Milestones[[#This Row],[Category]:[Category]]="Goal",BW$5&gt;=Milestones[[#This Row],[Start]:[Start]],BW$5&lt;=Milestones[[#This Row],[End]:[End]]),2,IF(AND(Milestones[[#This Row],[Category]:[Category]]="Milestone",BW$5&gt;=Milestones[[#This Row],[Start]:[Start]],BW$5&lt;=Milestones[[#This Row],[End]:[End]]),1,"")),"")</f>
        <v/>
      </c>
      <c r="BX87" s="20" t="str">
        <f ca="1">IFERROR(IF(AND(Milestones[[#This Row],[Category]:[Category]]="Goal",BX$5&gt;=Milestones[[#This Row],[Start]:[Start]],BX$5&lt;=Milestones[[#This Row],[End]:[End]]),2,IF(AND(Milestones[[#This Row],[Category]:[Category]]="Milestone",BX$5&gt;=Milestones[[#This Row],[Start]:[Start]],BX$5&lt;=Milestones[[#This Row],[End]:[End]]),1,"")),"")</f>
        <v/>
      </c>
      <c r="BY87" s="20" t="str">
        <f ca="1">IFERROR(IF(AND(Milestones[[#This Row],[Category]:[Category]]="Goal",BY$5&gt;=Milestones[[#This Row],[Start]:[Start]],BY$5&lt;=Milestones[[#This Row],[End]:[End]]),2,IF(AND(Milestones[[#This Row],[Category]:[Category]]="Milestone",BY$5&gt;=Milestones[[#This Row],[Start]:[Start]],BY$5&lt;=Milestones[[#This Row],[End]:[End]]),1,"")),"")</f>
        <v/>
      </c>
      <c r="BZ87" s="20" t="str">
        <f ca="1">IFERROR(IF(AND(Milestones[[#This Row],[Category]:[Category]]="Goal",BZ$5&gt;=Milestones[[#This Row],[Start]:[Start]],BZ$5&lt;=Milestones[[#This Row],[End]:[End]]),2,IF(AND(Milestones[[#This Row],[Category]:[Category]]="Milestone",BZ$5&gt;=Milestones[[#This Row],[Start]:[Start]],BZ$5&lt;=Milestones[[#This Row],[End]:[End]]),1,"")),"")</f>
        <v/>
      </c>
      <c r="CA87" s="20" t="str">
        <f ca="1">IFERROR(IF(AND(Milestones[[#This Row],[Category]:[Category]]="Goal",CA$5&gt;=Milestones[[#This Row],[Start]:[Start]],CA$5&lt;=Milestones[[#This Row],[End]:[End]]),2,IF(AND(Milestones[[#This Row],[Category]:[Category]]="Milestone",CA$5&gt;=Milestones[[#This Row],[Start]:[Start]],CA$5&lt;=Milestones[[#This Row],[End]:[End]]),1,"")),"")</f>
        <v/>
      </c>
      <c r="CB87" s="20" t="str">
        <f ca="1">IFERROR(IF(AND(Milestones[[#This Row],[Category]:[Category]]="Goal",CB$5&gt;=Milestones[[#This Row],[Start]:[Start]],CB$5&lt;=Milestones[[#This Row],[End]:[End]]),2,IF(AND(Milestones[[#This Row],[Category]:[Category]]="Milestone",CB$5&gt;=Milestones[[#This Row],[Start]:[Start]],CB$5&lt;=Milestones[[#This Row],[End]:[End]]),1,"")),"")</f>
        <v/>
      </c>
      <c r="CC87" s="20" t="str">
        <f ca="1">IFERROR(IF(AND(Milestones[[#This Row],[Category]:[Category]]="Goal",CC$5&gt;=Milestones[[#This Row],[Start]:[Start]],CC$5&lt;=Milestones[[#This Row],[End]:[End]]),2,IF(AND(Milestones[[#This Row],[Category]:[Category]]="Milestone",CC$5&gt;=Milestones[[#This Row],[Start]:[Start]],CC$5&lt;=Milestones[[#This Row],[End]:[End]]),1,"")),"")</f>
        <v/>
      </c>
      <c r="CD87" s="20" t="str">
        <f ca="1">IFERROR(IF(AND(Milestones[[#This Row],[Category]:[Category]]="Goal",CD$5&gt;=Milestones[[#This Row],[Start]:[Start]],CD$5&lt;=Milestones[[#This Row],[End]:[End]]),2,IF(AND(Milestones[[#This Row],[Category]:[Category]]="Milestone",CD$5&gt;=Milestones[[#This Row],[Start]:[Start]],CD$5&lt;=Milestones[[#This Row],[End]:[End]]),1,"")),"")</f>
        <v/>
      </c>
      <c r="CE87" s="20" t="str">
        <f ca="1">IFERROR(IF(AND(Milestones[[#This Row],[Category]:[Category]]="Goal",CE$5&gt;=Milestones[[#This Row],[Start]:[Start]],CE$5&lt;=Milestones[[#This Row],[End]:[End]]),2,IF(AND(Milestones[[#This Row],[Category]:[Category]]="Milestone",CE$5&gt;=Milestones[[#This Row],[Start]:[Start]],CE$5&lt;=Milestones[[#This Row],[End]:[End]]),1,"")),"")</f>
        <v/>
      </c>
      <c r="CF87" s="20" t="str">
        <f ca="1">IFERROR(IF(AND(Milestones[[#This Row],[Category]:[Category]]="Goal",CF$5&gt;=Milestones[[#This Row],[Start]:[Start]],CF$5&lt;=Milestones[[#This Row],[End]:[End]]),2,IF(AND(Milestones[[#This Row],[Category]:[Category]]="Milestone",CF$5&gt;=Milestones[[#This Row],[Start]:[Start]],CF$5&lt;=Milestones[[#This Row],[End]:[End]]),1,"")),"")</f>
        <v/>
      </c>
      <c r="CG87" s="20" t="str">
        <f ca="1">IFERROR(IF(AND(Milestones[[#This Row],[Category]:[Category]]="Goal",CG$5&gt;=Milestones[[#This Row],[Start]:[Start]],CG$5&lt;=Milestones[[#This Row],[End]:[End]]),2,IF(AND(Milestones[[#This Row],[Category]:[Category]]="Milestone",CG$5&gt;=Milestones[[#This Row],[Start]:[Start]],CG$5&lt;=Milestones[[#This Row],[End]:[End]]),1,"")),"")</f>
        <v/>
      </c>
      <c r="CH87" s="20" t="str">
        <f ca="1">IFERROR(IF(AND(Milestones[[#This Row],[Category]:[Category]]="Goal",CH$5&gt;=Milestones[[#This Row],[Start]:[Start]],CH$5&lt;=Milestones[[#This Row],[End]:[End]]),2,IF(AND(Milestones[[#This Row],[Category]:[Category]]="Milestone",CH$5&gt;=Milestones[[#This Row],[Start]:[Start]],CH$5&lt;=Milestones[[#This Row],[End]:[End]]),1,"")),"")</f>
        <v/>
      </c>
      <c r="CI87" s="20" t="str">
        <f ca="1">IFERROR(IF(AND(Milestones[[#This Row],[Category]:[Category]]="Goal",CI$5&gt;=Milestones[[#This Row],[Start]:[Start]],CI$5&lt;=Milestones[[#This Row],[End]:[End]]),2,IF(AND(Milestones[[#This Row],[Category]:[Category]]="Milestone",CI$5&gt;=Milestones[[#This Row],[Start]:[Start]],CI$5&lt;=Milestones[[#This Row],[End]:[End]]),1,"")),"")</f>
        <v/>
      </c>
      <c r="CJ87" s="20" t="str">
        <f ca="1">IFERROR(IF(AND(Milestones[[#This Row],[Category]:[Category]]="Goal",CJ$5&gt;=Milestones[[#This Row],[Start]:[Start]],CJ$5&lt;=Milestones[[#This Row],[End]:[End]]),2,IF(AND(Milestones[[#This Row],[Category]:[Category]]="Milestone",CJ$5&gt;=Milestones[[#This Row],[Start]:[Start]],CJ$5&lt;=Milestones[[#This Row],[End]:[End]]),1,"")),"")</f>
        <v/>
      </c>
      <c r="CK87" s="20" t="str">
        <f ca="1">IFERROR(IF(AND(Milestones[[#This Row],[Category]:[Category]]="Goal",CK$5&gt;=Milestones[[#This Row],[Start]:[Start]],CK$5&lt;=Milestones[[#This Row],[End]:[End]]),2,IF(AND(Milestones[[#This Row],[Category]:[Category]]="Milestone",CK$5&gt;=Milestones[[#This Row],[Start]:[Start]],CK$5&lt;=Milestones[[#This Row],[End]:[End]]),1,"")),"")</f>
        <v/>
      </c>
      <c r="CL87" s="20" t="str">
        <f ca="1">IFERROR(IF(AND(Milestones[[#This Row],[Category]:[Category]]="Goal",CL$5&gt;=Milestones[[#This Row],[Start]:[Start]],CL$5&lt;=Milestones[[#This Row],[End]:[End]]),2,IF(AND(Milestones[[#This Row],[Category]:[Category]]="Milestone",CL$5&gt;=Milestones[[#This Row],[Start]:[Start]],CL$5&lt;=Milestones[[#This Row],[End]:[End]]),1,"")),"")</f>
        <v/>
      </c>
      <c r="CM87" s="20" t="str">
        <f ca="1">IFERROR(IF(AND(Milestones[[#This Row],[Category]:[Category]]="Goal",CM$5&gt;=Milestones[[#This Row],[Start]:[Start]],CM$5&lt;=Milestones[[#This Row],[End]:[End]]),2,IF(AND(Milestones[[#This Row],[Category]:[Category]]="Milestone",CM$5&gt;=Milestones[[#This Row],[Start]:[Start]],CM$5&lt;=Milestones[[#This Row],[End]:[End]]),1,"")),"")</f>
        <v/>
      </c>
      <c r="CN87" s="20" t="str">
        <f ca="1">IFERROR(IF(AND(Milestones[[#This Row],[Category]:[Category]]="Goal",CN$5&gt;=Milestones[[#This Row],[Start]:[Start]],CN$5&lt;=Milestones[[#This Row],[End]:[End]]),2,IF(AND(Milestones[[#This Row],[Category]:[Category]]="Milestone",CN$5&gt;=Milestones[[#This Row],[Start]:[Start]],CN$5&lt;=Milestones[[#This Row],[End]:[End]]),1,"")),"")</f>
        <v/>
      </c>
      <c r="CO87" s="20" t="str">
        <f ca="1">IFERROR(IF(AND(Milestones[[#This Row],[Category]:[Category]]="Goal",CO$5&gt;=Milestones[[#This Row],[Start]:[Start]],CO$5&lt;=Milestones[[#This Row],[End]:[End]]),2,IF(AND(Milestones[[#This Row],[Category]:[Category]]="Milestone",CO$5&gt;=Milestones[[#This Row],[Start]:[Start]],CO$5&lt;=Milestones[[#This Row],[End]:[End]]),1,"")),"")</f>
        <v/>
      </c>
      <c r="CP87" s="20" t="str">
        <f ca="1">IFERROR(IF(AND(Milestones[[#This Row],[Category]:[Category]]="Goal",CP$5&gt;=Milestones[[#This Row],[Start]:[Start]],CP$5&lt;=Milestones[[#This Row],[End]:[End]]),2,IF(AND(Milestones[[#This Row],[Category]:[Category]]="Milestone",CP$5&gt;=Milestones[[#This Row],[Start]:[Start]],CP$5&lt;=Milestones[[#This Row],[End]:[End]]),1,"")),"")</f>
        <v/>
      </c>
      <c r="CQ87" s="20" t="str">
        <f ca="1">IFERROR(IF(AND(Milestones[[#This Row],[Category]:[Category]]="Goal",CQ$5&gt;=Milestones[[#This Row],[Start]:[Start]],CQ$5&lt;=Milestones[[#This Row],[End]:[End]]),2,IF(AND(Milestones[[#This Row],[Category]:[Category]]="Milestone",CQ$5&gt;=Milestones[[#This Row],[Start]:[Start]],CQ$5&lt;=Milestones[[#This Row],[End]:[End]]),1,"")),"")</f>
        <v/>
      </c>
      <c r="CR87" s="20" t="str">
        <f ca="1">IFERROR(IF(AND(Milestones[[#This Row],[Category]:[Category]]="Goal",CR$5&gt;=Milestones[[#This Row],[Start]:[Start]],CR$5&lt;=Milestones[[#This Row],[End]:[End]]),2,IF(AND(Milestones[[#This Row],[Category]:[Category]]="Milestone",CR$5&gt;=Milestones[[#This Row],[Start]:[Start]],CR$5&lt;=Milestones[[#This Row],[End]:[End]]),1,"")),"")</f>
        <v/>
      </c>
      <c r="CS87" s="20" t="str">
        <f ca="1">IFERROR(IF(AND(Milestones[[#This Row],[Category]:[Category]]="Goal",CS$5&gt;=Milestones[[#This Row],[Start]:[Start]],CS$5&lt;=Milestones[[#This Row],[End]:[End]]),2,IF(AND(Milestones[[#This Row],[Category]:[Category]]="Milestone",CS$5&gt;=Milestones[[#This Row],[Start]:[Start]],CS$5&lt;=Milestones[[#This Row],[End]:[End]]),1,"")),"")</f>
        <v/>
      </c>
      <c r="CT87" s="20" t="str">
        <f ca="1">IFERROR(IF(AND(Milestones[[#This Row],[Category]:[Category]]="Goal",CT$5&gt;=Milestones[[#This Row],[Start]:[Start]],CT$5&lt;=Milestones[[#This Row],[End]:[End]]),2,IF(AND(Milestones[[#This Row],[Category]:[Category]]="Milestone",CT$5&gt;=Milestones[[#This Row],[Start]:[Start]],CT$5&lt;=Milestones[[#This Row],[End]:[End]]),1,"")),"")</f>
        <v/>
      </c>
      <c r="CU87" s="20" t="str">
        <f ca="1">IFERROR(IF(AND(Milestones[[#This Row],[Category]:[Category]]="Goal",CU$5&gt;=Milestones[[#This Row],[Start]:[Start]],CU$5&lt;=Milestones[[#This Row],[End]:[End]]),2,IF(AND(Milestones[[#This Row],[Category]:[Category]]="Milestone",CU$5&gt;=Milestones[[#This Row],[Start]:[Start]],CU$5&lt;=Milestones[[#This Row],[End]:[End]]),1,"")),"")</f>
        <v/>
      </c>
      <c r="CV87" s="20" t="str">
        <f ca="1">IFERROR(IF(AND(Milestones[[#This Row],[Category]:[Category]]="Goal",CV$5&gt;=Milestones[[#This Row],[Start]:[Start]],CV$5&lt;=Milestones[[#This Row],[End]:[End]]),2,IF(AND(Milestones[[#This Row],[Category]:[Category]]="Milestone",CV$5&gt;=Milestones[[#This Row],[Start]:[Start]],CV$5&lt;=Milestones[[#This Row],[End]:[End]]),1,"")),"")</f>
        <v/>
      </c>
      <c r="CW87" s="20" t="str">
        <f ca="1">IFERROR(IF(AND(Milestones[[#This Row],[Category]:[Category]]="Goal",CW$5&gt;=Milestones[[#This Row],[Start]:[Start]],CW$5&lt;=Milestones[[#This Row],[End]:[End]]),2,IF(AND(Milestones[[#This Row],[Category]:[Category]]="Milestone",CW$5&gt;=Milestones[[#This Row],[Start]:[Start]],CW$5&lt;=Milestones[[#This Row],[End]:[End]]),1,"")),"")</f>
        <v/>
      </c>
      <c r="CX87" s="20" t="str">
        <f ca="1">IFERROR(IF(AND(Milestones[[#This Row],[Category]:[Category]]="Goal",CX$5&gt;=Milestones[[#This Row],[Start]:[Start]],CX$5&lt;=Milestones[[#This Row],[End]:[End]]),2,IF(AND(Milestones[[#This Row],[Category]:[Category]]="Milestone",CX$5&gt;=Milestones[[#This Row],[Start]:[Start]],CX$5&lt;=Milestones[[#This Row],[End]:[End]]),1,"")),"")</f>
        <v/>
      </c>
      <c r="CY87" s="20" t="str">
        <f ca="1">IFERROR(IF(AND(Milestones[[#This Row],[Category]:[Category]]="Goal",CY$5&gt;=Milestones[[#This Row],[Start]:[Start]],CY$5&lt;=Milestones[[#This Row],[End]:[End]]),2,IF(AND(Milestones[[#This Row],[Category]:[Category]]="Milestone",CY$5&gt;=Milestones[[#This Row],[Start]:[Start]],CY$5&lt;=Milestones[[#This Row],[End]:[End]]),1,"")),"")</f>
        <v/>
      </c>
      <c r="CZ87" s="20" t="str">
        <f ca="1">IFERROR(IF(AND(Milestones[[#This Row],[Category]:[Category]]="Goal",CZ$5&gt;=Milestones[[#This Row],[Start]:[Start]],CZ$5&lt;=Milestones[[#This Row],[End]:[End]]),2,IF(AND(Milestones[[#This Row],[Category]:[Category]]="Milestone",CZ$5&gt;=Milestones[[#This Row],[Start]:[Start]],CZ$5&lt;=Milestones[[#This Row],[End]:[End]]),1,"")),"")</f>
        <v/>
      </c>
      <c r="DA87" s="20" t="str">
        <f ca="1">IFERROR(IF(AND(Milestones[[#This Row],[Category]:[Category]]="Goal",DA$5&gt;=Milestones[[#This Row],[Start]:[Start]],DA$5&lt;=Milestones[[#This Row],[End]:[End]]),2,IF(AND(Milestones[[#This Row],[Category]:[Category]]="Milestone",DA$5&gt;=Milestones[[#This Row],[Start]:[Start]],DA$5&lt;=Milestones[[#This Row],[End]:[End]]),1,"")),"")</f>
        <v/>
      </c>
      <c r="DB87" s="20" t="str">
        <f ca="1">IFERROR(IF(AND(Milestones[[#This Row],[Category]:[Category]]="Goal",DB$5&gt;=Milestones[[#This Row],[Start]:[Start]],DB$5&lt;=Milestones[[#This Row],[End]:[End]]),2,IF(AND(Milestones[[#This Row],[Category]:[Category]]="Milestone",DB$5&gt;=Milestones[[#This Row],[Start]:[Start]],DB$5&lt;=Milestones[[#This Row],[End]:[End]]),1,"")),"")</f>
        <v/>
      </c>
      <c r="DC87" s="20" t="str">
        <f ca="1">IFERROR(IF(AND(Milestones[[#This Row],[Category]:[Category]]="Goal",DC$5&gt;=Milestones[[#This Row],[Start]:[Start]],DC$5&lt;=Milestones[[#This Row],[End]:[End]]),2,IF(AND(Milestones[[#This Row],[Category]:[Category]]="Milestone",DC$5&gt;=Milestones[[#This Row],[Start]:[Start]],DC$5&lt;=Milestones[[#This Row],[End]:[End]]),1,"")),"")</f>
        <v/>
      </c>
      <c r="DD87" s="20" t="str">
        <f ca="1">IFERROR(IF(AND(Milestones[[#This Row],[Category]:[Category]]="Goal",DD$5&gt;=Milestones[[#This Row],[Start]:[Start]],DD$5&lt;=Milestones[[#This Row],[End]:[End]]),2,IF(AND(Milestones[[#This Row],[Category]:[Category]]="Milestone",DD$5&gt;=Milestones[[#This Row],[Start]:[Start]],DD$5&lt;=Milestones[[#This Row],[End]:[End]]),1,"")),"")</f>
        <v/>
      </c>
      <c r="DE87" s="20" t="str">
        <f ca="1">IFERROR(IF(AND(Milestones[[#This Row],[Category]:[Category]]="Goal",DE$5&gt;=Milestones[[#This Row],[Start]:[Start]],DE$5&lt;=Milestones[[#This Row],[End]:[End]]),2,IF(AND(Milestones[[#This Row],[Category]:[Category]]="Milestone",DE$5&gt;=Milestones[[#This Row],[Start]:[Start]],DE$5&lt;=Milestones[[#This Row],[End]:[End]]),1,"")),"")</f>
        <v/>
      </c>
      <c r="DF87" s="20" t="str">
        <f ca="1">IFERROR(IF(AND(Milestones[[#This Row],[Category]:[Category]]="Goal",DF$5&gt;=Milestones[[#This Row],[Start]:[Start]],DF$5&lt;=Milestones[[#This Row],[End]:[End]]),2,IF(AND(Milestones[[#This Row],[Category]:[Category]]="Milestone",DF$5&gt;=Milestones[[#This Row],[Start]:[Start]],DF$5&lt;=Milestones[[#This Row],[End]:[End]]),1,"")),"")</f>
        <v/>
      </c>
      <c r="DG87" s="20" t="str">
        <f ca="1">IFERROR(IF(AND(Milestones[[#This Row],[Category]:[Category]]="Goal",DG$5&gt;=Milestones[[#This Row],[Start]:[Start]],DG$5&lt;=Milestones[[#This Row],[End]:[End]]),2,IF(AND(Milestones[[#This Row],[Category]:[Category]]="Milestone",DG$5&gt;=Milestones[[#This Row],[Start]:[Start]],DG$5&lt;=Milestones[[#This Row],[End]:[End]]),1,"")),"")</f>
        <v/>
      </c>
      <c r="DH87" s="20" t="str">
        <f ca="1">IFERROR(IF(AND(Milestones[[#This Row],[Category]:[Category]]="Goal",DH$5&gt;=Milestones[[#This Row],[Start]:[Start]],DH$5&lt;=Milestones[[#This Row],[End]:[End]]),2,IF(AND(Milestones[[#This Row],[Category]:[Category]]="Milestone",DH$5&gt;=Milestones[[#This Row],[Start]:[Start]],DH$5&lt;=Milestones[[#This Row],[End]:[End]]),1,"")),"")</f>
        <v/>
      </c>
      <c r="DI87" s="20" t="str">
        <f ca="1">IFERROR(IF(AND(Milestones[[#This Row],[Category]:[Category]]="Goal",DI$5&gt;=Milestones[[#This Row],[Start]:[Start]],DI$5&lt;=Milestones[[#This Row],[End]:[End]]),2,IF(AND(Milestones[[#This Row],[Category]:[Category]]="Milestone",DI$5&gt;=Milestones[[#This Row],[Start]:[Start]],DI$5&lt;=Milestones[[#This Row],[End]:[End]]),1,"")),"")</f>
        <v/>
      </c>
      <c r="DJ87" s="20" t="str">
        <f ca="1">IFERROR(IF(AND(Milestones[[#This Row],[Category]:[Category]]="Goal",DJ$5&gt;=Milestones[[#This Row],[Start]:[Start]],DJ$5&lt;=Milestones[[#This Row],[End]:[End]]),2,IF(AND(Milestones[[#This Row],[Category]:[Category]]="Milestone",DJ$5&gt;=Milestones[[#This Row],[Start]:[Start]],DJ$5&lt;=Milestones[[#This Row],[End]:[End]]),1,"")),"")</f>
        <v/>
      </c>
      <c r="DK87" s="20" t="str">
        <f ca="1">IFERROR(IF(AND(Milestones[[#This Row],[Category]:[Category]]="Goal",DK$5&gt;=Milestones[[#This Row],[Start]:[Start]],DK$5&lt;=Milestones[[#This Row],[End]:[End]]),2,IF(AND(Milestones[[#This Row],[Category]:[Category]]="Milestone",DK$5&gt;=Milestones[[#This Row],[Start]:[Start]],DK$5&lt;=Milestones[[#This Row],[End]:[End]]),1,"")),"")</f>
        <v/>
      </c>
      <c r="DL87" s="20" t="str">
        <f ca="1">IFERROR(IF(AND(Milestones[[#This Row],[Category]:[Category]]="Goal",DL$5&gt;=Milestones[[#This Row],[Start]:[Start]],DL$5&lt;=Milestones[[#This Row],[End]:[End]]),2,IF(AND(Milestones[[#This Row],[Category]:[Category]]="Milestone",DL$5&gt;=Milestones[[#This Row],[Start]:[Start]],DL$5&lt;=Milestones[[#This Row],[End]:[End]]),1,"")),"")</f>
        <v/>
      </c>
      <c r="DM87" s="20" t="str">
        <f ca="1">IFERROR(IF(AND(Milestones[[#This Row],[Category]:[Category]]="Goal",DM$5&gt;=Milestones[[#This Row],[Start]:[Start]],DM$5&lt;=Milestones[[#This Row],[End]:[End]]),2,IF(AND(Milestones[[#This Row],[Category]:[Category]]="Milestone",DM$5&gt;=Milestones[[#This Row],[Start]:[Start]],DM$5&lt;=Milestones[[#This Row],[End]:[End]]),1,"")),"")</f>
        <v/>
      </c>
      <c r="DN87" s="20" t="str">
        <f ca="1">IFERROR(IF(AND(Milestones[[#This Row],[Category]:[Category]]="Goal",DN$5&gt;=Milestones[[#This Row],[Start]:[Start]],DN$5&lt;=Milestones[[#This Row],[End]:[End]]),2,IF(AND(Milestones[[#This Row],[Category]:[Category]]="Milestone",DN$5&gt;=Milestones[[#This Row],[Start]:[Start]],DN$5&lt;=Milestones[[#This Row],[End]:[End]]),1,"")),"")</f>
        <v/>
      </c>
      <c r="DO87" s="20" t="str">
        <f ca="1">IFERROR(IF(AND(Milestones[[#This Row],[Category]:[Category]]="Goal",DO$5&gt;=Milestones[[#This Row],[Start]:[Start]],DO$5&lt;=Milestones[[#This Row],[End]:[End]]),2,IF(AND(Milestones[[#This Row],[Category]:[Category]]="Milestone",DO$5&gt;=Milestones[[#This Row],[Start]:[Start]],DO$5&lt;=Milestones[[#This Row],[End]:[End]]),1,"")),"")</f>
        <v/>
      </c>
      <c r="DP87" s="20" t="str">
        <f ca="1">IFERROR(IF(AND(Milestones[[#This Row],[Category]:[Category]]="Goal",DP$5&gt;=Milestones[[#This Row],[Start]:[Start]],DP$5&lt;=Milestones[[#This Row],[End]:[End]]),2,IF(AND(Milestones[[#This Row],[Category]:[Category]]="Milestone",DP$5&gt;=Milestones[[#This Row],[Start]:[Start]],DP$5&lt;=Milestones[[#This Row],[End]:[End]]),1,"")),"")</f>
        <v/>
      </c>
      <c r="DQ87" s="20" t="str">
        <f ca="1">IFERROR(IF(AND(Milestones[[#This Row],[Category]:[Category]]="Goal",DQ$5&gt;=Milestones[[#This Row],[Start]:[Start]],DQ$5&lt;=Milestones[[#This Row],[End]:[End]]),2,IF(AND(Milestones[[#This Row],[Category]:[Category]]="Milestone",DQ$5&gt;=Milestones[[#This Row],[Start]:[Start]],DQ$5&lt;=Milestones[[#This Row],[End]:[End]]),1,"")),"")</f>
        <v/>
      </c>
      <c r="DR87" s="20" t="str">
        <f ca="1">IFERROR(IF(AND(Milestones[[#This Row],[Category]:[Category]]="Goal",DR$5&gt;=Milestones[[#This Row],[Start]:[Start]],DR$5&lt;=Milestones[[#This Row],[End]:[End]]),2,IF(AND(Milestones[[#This Row],[Category]:[Category]]="Milestone",DR$5&gt;=Milestones[[#This Row],[Start]:[Start]],DR$5&lt;=Milestones[[#This Row],[End]:[End]]),1,"")),"")</f>
        <v/>
      </c>
      <c r="DS87" s="20" t="str">
        <f ca="1">IFERROR(IF(AND(Milestones[[#This Row],[Category]:[Category]]="Goal",DS$5&gt;=Milestones[[#This Row],[Start]:[Start]],DS$5&lt;=Milestones[[#This Row],[End]:[End]]),2,IF(AND(Milestones[[#This Row],[Category]:[Category]]="Milestone",DS$5&gt;=Milestones[[#This Row],[Start]:[Start]],DS$5&lt;=Milestones[[#This Row],[End]:[End]]),1,"")),"")</f>
        <v/>
      </c>
      <c r="DT87" s="20" t="str">
        <f ca="1">IFERROR(IF(AND(Milestones[[#This Row],[Category]:[Category]]="Goal",DT$5&gt;=Milestones[[#This Row],[Start]:[Start]],DT$5&lt;=Milestones[[#This Row],[End]:[End]]),2,IF(AND(Milestones[[#This Row],[Category]:[Category]]="Milestone",DT$5&gt;=Milestones[[#This Row],[Start]:[Start]],DT$5&lt;=Milestones[[#This Row],[End]:[End]]),1,"")),"")</f>
        <v/>
      </c>
      <c r="DU87" s="20" t="str">
        <f ca="1">IFERROR(IF(AND(Milestones[[#This Row],[Category]:[Category]]="Goal",DU$5&gt;=Milestones[[#This Row],[Start]:[Start]],DU$5&lt;=Milestones[[#This Row],[End]:[End]]),2,IF(AND(Milestones[[#This Row],[Category]:[Category]]="Milestone",DU$5&gt;=Milestones[[#This Row],[Start]:[Start]],DU$5&lt;=Milestones[[#This Row],[End]:[End]]),1,"")),"")</f>
        <v/>
      </c>
      <c r="DV87" s="20" t="str">
        <f ca="1">IFERROR(IF(AND(Milestones[[#This Row],[Category]:[Category]]="Goal",DV$5&gt;=Milestones[[#This Row],[Start]:[Start]],DV$5&lt;=Milestones[[#This Row],[End]:[End]]),2,IF(AND(Milestones[[#This Row],[Category]:[Category]]="Milestone",DV$5&gt;=Milestones[[#This Row],[Start]:[Start]],DV$5&lt;=Milestones[[#This Row],[End]:[End]]),1,"")),"")</f>
        <v/>
      </c>
      <c r="DW87" s="20" t="str">
        <f ca="1">IFERROR(IF(AND(Milestones[[#This Row],[Category]:[Category]]="Goal",DW$5&gt;=Milestones[[#This Row],[Start]:[Start]],DW$5&lt;=Milestones[[#This Row],[End]:[End]]),2,IF(AND(Milestones[[#This Row],[Category]:[Category]]="Milestone",DW$5&gt;=Milestones[[#This Row],[Start]:[Start]],DW$5&lt;=Milestones[[#This Row],[End]:[End]]),1,"")),"")</f>
        <v/>
      </c>
      <c r="DX87" s="20" t="str">
        <f ca="1">IFERROR(IF(AND(Milestones[[#This Row],[Category]:[Category]]="Goal",DX$5&gt;=Milestones[[#This Row],[Start]:[Start]],DX$5&lt;=Milestones[[#This Row],[End]:[End]]),2,IF(AND(Milestones[[#This Row],[Category]:[Category]]="Milestone",DX$5&gt;=Milestones[[#This Row],[Start]:[Start]],DX$5&lt;=Milestones[[#This Row],[End]:[End]]),1,"")),"")</f>
        <v/>
      </c>
      <c r="DY87" s="20" t="str">
        <f ca="1">IFERROR(IF(AND(Milestones[[#This Row],[Category]:[Category]]="Goal",DY$5&gt;=Milestones[[#This Row],[Start]:[Start]],DY$5&lt;=Milestones[[#This Row],[End]:[End]]),2,IF(AND(Milestones[[#This Row],[Category]:[Category]]="Milestone",DY$5&gt;=Milestones[[#This Row],[Start]:[Start]],DY$5&lt;=Milestones[[#This Row],[End]:[End]]),1,"")),"")</f>
        <v/>
      </c>
      <c r="DZ87" s="20" t="str">
        <f ca="1">IFERROR(IF(AND(Milestones[[#This Row],[Category]:[Category]]="Goal",DZ$5&gt;=Milestones[[#This Row],[Start]:[Start]],DZ$5&lt;=Milestones[[#This Row],[End]:[End]]),2,IF(AND(Milestones[[#This Row],[Category]:[Category]]="Milestone",DZ$5&gt;=Milestones[[#This Row],[Start]:[Start]],DZ$5&lt;=Milestones[[#This Row],[End]:[End]]),1,"")),"")</f>
        <v/>
      </c>
      <c r="EA87" s="20" t="str">
        <f ca="1">IFERROR(IF(AND(Milestones[[#This Row],[Category]:[Category]]="Goal",EA$5&gt;=Milestones[[#This Row],[Start]:[Start]],EA$5&lt;=Milestones[[#This Row],[End]:[End]]),2,IF(AND(Milestones[[#This Row],[Category]:[Category]]="Milestone",EA$5&gt;=Milestones[[#This Row],[Start]:[Start]],EA$5&lt;=Milestones[[#This Row],[End]:[End]]),1,"")),"")</f>
        <v/>
      </c>
      <c r="EB87" s="20" t="str">
        <f ca="1">IFERROR(IF(AND(Milestones[[#This Row],[Category]:[Category]]="Goal",EB$5&gt;=Milestones[[#This Row],[Start]:[Start]],EB$5&lt;=Milestones[[#This Row],[End]:[End]]),2,IF(AND(Milestones[[#This Row],[Category]:[Category]]="Milestone",EB$5&gt;=Milestones[[#This Row],[Start]:[Start]],EB$5&lt;=Milestones[[#This Row],[End]:[End]]),1,"")),"")</f>
        <v/>
      </c>
      <c r="EC87" s="20" t="str">
        <f ca="1">IFERROR(IF(AND(Milestones[[#This Row],[Category]:[Category]]="Goal",EC$5&gt;=Milestones[[#This Row],[Start]:[Start]],EC$5&lt;=Milestones[[#This Row],[End]:[End]]),2,IF(AND(Milestones[[#This Row],[Category]:[Category]]="Milestone",EC$5&gt;=Milestones[[#This Row],[Start]:[Start]],EC$5&lt;=Milestones[[#This Row],[End]:[End]]),1,"")),"")</f>
        <v/>
      </c>
      <c r="ED87" s="20" t="str">
        <f ca="1">IFERROR(IF(AND(Milestones[[#This Row],[Category]:[Category]]="Goal",ED$5&gt;=Milestones[[#This Row],[Start]:[Start]],ED$5&lt;=Milestones[[#This Row],[End]:[End]]),2,IF(AND(Milestones[[#This Row],[Category]:[Category]]="Milestone",ED$5&gt;=Milestones[[#This Row],[Start]:[Start]],ED$5&lt;=Milestones[[#This Row],[End]:[End]]),1,"")),"")</f>
        <v/>
      </c>
      <c r="EE87" s="20" t="str">
        <f ca="1">IFERROR(IF(AND(Milestones[[#This Row],[Category]:[Category]]="Goal",EE$5&gt;=Milestones[[#This Row],[Start]:[Start]],EE$5&lt;=Milestones[[#This Row],[End]:[End]]),2,IF(AND(Milestones[[#This Row],[Category]:[Category]]="Milestone",EE$5&gt;=Milestones[[#This Row],[Start]:[Start]],EE$5&lt;=Milestones[[#This Row],[End]:[End]]),1,"")),"")</f>
        <v/>
      </c>
      <c r="EF87" s="20" t="str">
        <f ca="1">IFERROR(IF(AND(Milestones[[#This Row],[Category]:[Category]]="Goal",EF$5&gt;=Milestones[[#This Row],[Start]:[Start]],EF$5&lt;=Milestones[[#This Row],[End]:[End]]),2,IF(AND(Milestones[[#This Row],[Category]:[Category]]="Milestone",EF$5&gt;=Milestones[[#This Row],[Start]:[Start]],EF$5&lt;=Milestones[[#This Row],[End]:[End]]),1,"")),"")</f>
        <v/>
      </c>
      <c r="EG87" s="20" t="str">
        <f ca="1">IFERROR(IF(AND(Milestones[[#This Row],[Category]:[Category]]="Goal",EG$5&gt;=Milestones[[#This Row],[Start]:[Start]],EG$5&lt;=Milestones[[#This Row],[End]:[End]]),2,IF(AND(Milestones[[#This Row],[Category]:[Category]]="Milestone",EG$5&gt;=Milestones[[#This Row],[Start]:[Start]],EG$5&lt;=Milestones[[#This Row],[End]:[End]]),1,"")),"")</f>
        <v/>
      </c>
      <c r="EH87" s="20" t="str">
        <f ca="1">IFERROR(IF(AND(Milestones[[#This Row],[Category]:[Category]]="Goal",EH$5&gt;=Milestones[[#This Row],[Start]:[Start]],EH$5&lt;=Milestones[[#This Row],[End]:[End]]),2,IF(AND(Milestones[[#This Row],[Category]:[Category]]="Milestone",EH$5&gt;=Milestones[[#This Row],[Start]:[Start]],EH$5&lt;=Milestones[[#This Row],[End]:[End]]),1,"")),"")</f>
        <v/>
      </c>
      <c r="EI87" s="20" t="str">
        <f ca="1">IFERROR(IF(AND(Milestones[[#This Row],[Category]:[Category]]="Goal",EI$5&gt;=Milestones[[#This Row],[Start]:[Start]],EI$5&lt;=Milestones[[#This Row],[End]:[End]]),2,IF(AND(Milestones[[#This Row],[Category]:[Category]]="Milestone",EI$5&gt;=Milestones[[#This Row],[Start]:[Start]],EI$5&lt;=Milestones[[#This Row],[End]:[End]]),1,"")),"")</f>
        <v/>
      </c>
      <c r="EJ87" s="20" t="str">
        <f ca="1">IFERROR(IF(AND(Milestones[[#This Row],[Category]:[Category]]="Goal",EJ$5&gt;=Milestones[[#This Row],[Start]:[Start]],EJ$5&lt;=Milestones[[#This Row],[End]:[End]]),2,IF(AND(Milestones[[#This Row],[Category]:[Category]]="Milestone",EJ$5&gt;=Milestones[[#This Row],[Start]:[Start]],EJ$5&lt;=Milestones[[#This Row],[End]:[End]]),1,"")),"")</f>
        <v/>
      </c>
      <c r="EK87" s="20" t="str">
        <f ca="1">IFERROR(IF(AND(Milestones[[#This Row],[Category]:[Category]]="Goal",EK$5&gt;=Milestones[[#This Row],[Start]:[Start]],EK$5&lt;=Milestones[[#This Row],[End]:[End]]),2,IF(AND(Milestones[[#This Row],[Category]:[Category]]="Milestone",EK$5&gt;=Milestones[[#This Row],[Start]:[Start]],EK$5&lt;=Milestones[[#This Row],[End]:[End]]),1,"")),"")</f>
        <v/>
      </c>
      <c r="EL87" s="20" t="str">
        <f ca="1">IFERROR(IF(AND(Milestones[[#This Row],[Category]:[Category]]="Goal",EL$5&gt;=Milestones[[#This Row],[Start]:[Start]],EL$5&lt;=Milestones[[#This Row],[End]:[End]]),2,IF(AND(Milestones[[#This Row],[Category]:[Category]]="Milestone",EL$5&gt;=Milestones[[#This Row],[Start]:[Start]],EL$5&lt;=Milestones[[#This Row],[End]:[End]]),1,"")),"")</f>
        <v/>
      </c>
      <c r="EM87" s="20" t="str">
        <f ca="1">IFERROR(IF(AND(Milestones[[#This Row],[Category]:[Category]]="Goal",EM$5&gt;=Milestones[[#This Row],[Start]:[Start]],EM$5&lt;=Milestones[[#This Row],[End]:[End]]),2,IF(AND(Milestones[[#This Row],[Category]:[Category]]="Milestone",EM$5&gt;=Milestones[[#This Row],[Start]:[Start]],EM$5&lt;=Milestones[[#This Row],[End]:[End]]),1,"")),"")</f>
        <v/>
      </c>
      <c r="EN87" s="20" t="str">
        <f ca="1">IFERROR(IF(AND(Milestones[[#This Row],[Category]:[Category]]="Goal",EN$5&gt;=Milestones[[#This Row],[Start]:[Start]],EN$5&lt;=Milestones[[#This Row],[End]:[End]]),2,IF(AND(Milestones[[#This Row],[Category]:[Category]]="Milestone",EN$5&gt;=Milestones[[#This Row],[Start]:[Start]],EN$5&lt;=Milestones[[#This Row],[End]:[End]]),1,"")),"")</f>
        <v/>
      </c>
      <c r="EO87" s="20" t="str">
        <f ca="1">IFERROR(IF(AND(Milestones[[#This Row],[Category]:[Category]]="Goal",EO$5&gt;=Milestones[[#This Row],[Start]:[Start]],EO$5&lt;=Milestones[[#This Row],[End]:[End]]),2,IF(AND(Milestones[[#This Row],[Category]:[Category]]="Milestone",EO$5&gt;=Milestones[[#This Row],[Start]:[Start]],EO$5&lt;=Milestones[[#This Row],[End]:[End]]),1,"")),"")</f>
        <v/>
      </c>
      <c r="EP87" s="20" t="str">
        <f ca="1">IFERROR(IF(AND(Milestones[[#This Row],[Category]:[Category]]="Goal",EP$5&gt;=Milestones[[#This Row],[Start]:[Start]],EP$5&lt;=Milestones[[#This Row],[End]:[End]]),2,IF(AND(Milestones[[#This Row],[Category]:[Category]]="Milestone",EP$5&gt;=Milestones[[#This Row],[Start]:[Start]],EP$5&lt;=Milestones[[#This Row],[End]:[End]]),1,"")),"")</f>
        <v/>
      </c>
      <c r="EQ87" s="20" t="str">
        <f ca="1">IFERROR(IF(AND(Milestones[[#This Row],[Category]:[Category]]="Goal",EQ$5&gt;=Milestones[[#This Row],[Start]:[Start]],EQ$5&lt;=Milestones[[#This Row],[End]:[End]]),2,IF(AND(Milestones[[#This Row],[Category]:[Category]]="Milestone",EQ$5&gt;=Milestones[[#This Row],[Start]:[Start]],EQ$5&lt;=Milestones[[#This Row],[End]:[End]]),1,"")),"")</f>
        <v/>
      </c>
      <c r="ER87" s="20" t="str">
        <f ca="1">IFERROR(IF(AND(Milestones[[#This Row],[Category]:[Category]]="Goal",ER$5&gt;=Milestones[[#This Row],[Start]:[Start]],ER$5&lt;=Milestones[[#This Row],[End]:[End]]),2,IF(AND(Milestones[[#This Row],[Category]:[Category]]="Milestone",ER$5&gt;=Milestones[[#This Row],[Start]:[Start]],ER$5&lt;=Milestones[[#This Row],[End]:[End]]),1,"")),"")</f>
        <v/>
      </c>
    </row>
    <row r="88" spans="2:148" ht="15" customHeight="1" x14ac:dyDescent="0.3">
      <c r="B88" s="41">
        <f t="shared" si="74"/>
        <v>81</v>
      </c>
      <c r="C88" s="63" t="s">
        <v>163</v>
      </c>
      <c r="D88" s="61" t="s">
        <v>74</v>
      </c>
      <c r="E88" s="37" t="s">
        <v>71</v>
      </c>
      <c r="F88" s="64" t="s">
        <v>11</v>
      </c>
      <c r="G88" s="43"/>
      <c r="H88" s="35"/>
      <c r="I88" s="58">
        <f>IFERROR(IF(Milestones[[#This Row],[Activity]]="","",WORKDAY(IF(Milestones[[#This Row],[Predecessor]]="",IF(O87&lt;&gt;"", O87, L87),IF(INDEX(Milestones[Actual End],Milestones[[#This Row],[Predecessor]])&lt;&gt;"",INDEX(Milestones[Actual End],Milestones[[#This Row],[Predecessor]]),INDEX(Milestones[End],Milestones[[#This Row],[Predecessor]]))),Milestones[[#This Row],[Lag Days (Working Days)]],Table5[Holidays])),"")</f>
        <v>43495</v>
      </c>
      <c r="J88" s="70">
        <v>2</v>
      </c>
      <c r="K88" s="46">
        <f>IF(Milestones[[#This Row],[Responsible]]="",Milestones[[#This Row],[Effort (Working Days)]],IFERROR(ROUND(Milestones[[#This Row],[Effort (Working Days)]]/VLOOKUP(Milestones[[#This Row],[Responsible]],ProjectPersonnel[],2,FALSE)*4,0)/4,0))</f>
        <v>4</v>
      </c>
      <c r="L88" s="47">
        <f>IFERROR(WORKDAY(Milestones[[#This Row],[Start]],Milestones[[#This Row],[Task Duration]],Table5[Holidays]),"")</f>
        <v>43501</v>
      </c>
      <c r="M88" s="49" t="s">
        <v>153</v>
      </c>
      <c r="N88" s="49"/>
      <c r="O88" s="49"/>
      <c r="P88" s="72">
        <v>0</v>
      </c>
      <c r="Q88" s="13"/>
      <c r="R88" s="13"/>
      <c r="T88" s="20" t="str">
        <f ca="1">IFERROR(IF(AND(Milestones[[#This Row],[Category]:[Category]]="Goal",T$5&gt;=Milestones[[#This Row],[Start]:[Start]],T$5&lt;=Milestones[[#This Row],[End]:[End]]),2,IF(AND(Milestones[[#This Row],[Category]:[Category]]="Milestone",T$5&gt;=Milestones[[#This Row],[Start]:[Start]],T$5&lt;=Milestones[[#This Row],[End]:[End]]),1,"")),"")</f>
        <v/>
      </c>
      <c r="U88" s="20" t="str">
        <f ca="1">IFERROR(IF(AND(Milestones[[#This Row],[Category]:[Category]]="Goal",U$5&gt;=Milestones[[#This Row],[Start]:[Start]],U$5&lt;=Milestones[[#This Row],[End]:[End]]),2,IF(AND(Milestones[[#This Row],[Category]:[Category]]="Milestone",U$5&gt;=Milestones[[#This Row],[Start]:[Start]],U$5&lt;=Milestones[[#This Row],[End]:[End]]),1,"")),"")</f>
        <v/>
      </c>
      <c r="V88" s="20" t="str">
        <f ca="1">IFERROR(IF(AND(Milestones[[#This Row],[Category]:[Category]]="Goal",V$5&gt;=Milestones[[#This Row],[Start]:[Start]],V$5&lt;=Milestones[[#This Row],[End]:[End]]),2,IF(AND(Milestones[[#This Row],[Category]:[Category]]="Milestone",V$5&gt;=Milestones[[#This Row],[Start]:[Start]],V$5&lt;=Milestones[[#This Row],[End]:[End]]),1,"")),"")</f>
        <v/>
      </c>
      <c r="W88" s="20" t="str">
        <f ca="1">IFERROR(IF(AND(Milestones[[#This Row],[Category]:[Category]]="Goal",W$5&gt;=Milestones[[#This Row],[Start]:[Start]],W$5&lt;=Milestones[[#This Row],[End]:[End]]),2,IF(AND(Milestones[[#This Row],[Category]:[Category]]="Milestone",W$5&gt;=Milestones[[#This Row],[Start]:[Start]],W$5&lt;=Milestones[[#This Row],[End]:[End]]),1,"")),"")</f>
        <v/>
      </c>
      <c r="X88" s="20" t="str">
        <f ca="1">IFERROR(IF(AND(Milestones[[#This Row],[Category]:[Category]]="Goal",X$5&gt;=Milestones[[#This Row],[Start]:[Start]],X$5&lt;=Milestones[[#This Row],[End]:[End]]),2,IF(AND(Milestones[[#This Row],[Category]:[Category]]="Milestone",X$5&gt;=Milestones[[#This Row],[Start]:[Start]],X$5&lt;=Milestones[[#This Row],[End]:[End]]),1,"")),"")</f>
        <v/>
      </c>
      <c r="Y88" s="20" t="str">
        <f ca="1">IFERROR(IF(AND(Milestones[[#This Row],[Category]:[Category]]="Goal",Y$5&gt;=Milestones[[#This Row],[Start]:[Start]],Y$5&lt;=Milestones[[#This Row],[End]:[End]]),2,IF(AND(Milestones[[#This Row],[Category]:[Category]]="Milestone",Y$5&gt;=Milestones[[#This Row],[Start]:[Start]],Y$5&lt;=Milestones[[#This Row],[End]:[End]]),1,"")),"")</f>
        <v/>
      </c>
      <c r="Z88" s="20" t="str">
        <f ca="1">IFERROR(IF(AND(Milestones[[#This Row],[Category]:[Category]]="Goal",Z$5&gt;=Milestones[[#This Row],[Start]:[Start]],Z$5&lt;=Milestones[[#This Row],[End]:[End]]),2,IF(AND(Milestones[[#This Row],[Category]:[Category]]="Milestone",Z$5&gt;=Milestones[[#This Row],[Start]:[Start]],Z$5&lt;=Milestones[[#This Row],[End]:[End]]),1,"")),"")</f>
        <v/>
      </c>
      <c r="AA88" s="20" t="str">
        <f ca="1">IFERROR(IF(AND(Milestones[[#This Row],[Category]:[Category]]="Goal",AA$5&gt;=Milestones[[#This Row],[Start]:[Start]],AA$5&lt;=Milestones[[#This Row],[End]:[End]]),2,IF(AND(Milestones[[#This Row],[Category]:[Category]]="Milestone",AA$5&gt;=Milestones[[#This Row],[Start]:[Start]],AA$5&lt;=Milestones[[#This Row],[End]:[End]]),1,"")),"")</f>
        <v/>
      </c>
      <c r="AB88" s="20" t="str">
        <f ca="1">IFERROR(IF(AND(Milestones[[#This Row],[Category]:[Category]]="Goal",AB$5&gt;=Milestones[[#This Row],[Start]:[Start]],AB$5&lt;=Milestones[[#This Row],[End]:[End]]),2,IF(AND(Milestones[[#This Row],[Category]:[Category]]="Milestone",AB$5&gt;=Milestones[[#This Row],[Start]:[Start]],AB$5&lt;=Milestones[[#This Row],[End]:[End]]),1,"")),"")</f>
        <v/>
      </c>
      <c r="AC88" s="20" t="str">
        <f ca="1">IFERROR(IF(AND(Milestones[[#This Row],[Category]:[Category]]="Goal",AC$5&gt;=Milestones[[#This Row],[Start]:[Start]],AC$5&lt;=Milestones[[#This Row],[End]:[End]]),2,IF(AND(Milestones[[#This Row],[Category]:[Category]]="Milestone",AC$5&gt;=Milestones[[#This Row],[Start]:[Start]],AC$5&lt;=Milestones[[#This Row],[End]:[End]]),1,"")),"")</f>
        <v/>
      </c>
      <c r="AD88" s="20" t="str">
        <f ca="1">IFERROR(IF(AND(Milestones[[#This Row],[Category]:[Category]]="Goal",AD$5&gt;=Milestones[[#This Row],[Start]:[Start]],AD$5&lt;=Milestones[[#This Row],[End]:[End]]),2,IF(AND(Milestones[[#This Row],[Category]:[Category]]="Milestone",AD$5&gt;=Milestones[[#This Row],[Start]:[Start]],AD$5&lt;=Milestones[[#This Row],[End]:[End]]),1,"")),"")</f>
        <v/>
      </c>
      <c r="AE88" s="20" t="str">
        <f ca="1">IFERROR(IF(AND(Milestones[[#This Row],[Category]:[Category]]="Goal",AE$5&gt;=Milestones[[#This Row],[Start]:[Start]],AE$5&lt;=Milestones[[#This Row],[End]:[End]]),2,IF(AND(Milestones[[#This Row],[Category]:[Category]]="Milestone",AE$5&gt;=Milestones[[#This Row],[Start]:[Start]],AE$5&lt;=Milestones[[#This Row],[End]:[End]]),1,"")),"")</f>
        <v/>
      </c>
      <c r="AF88" s="20" t="str">
        <f ca="1">IFERROR(IF(AND(Milestones[[#This Row],[Category]:[Category]]="Goal",AF$5&gt;=Milestones[[#This Row],[Start]:[Start]],AF$5&lt;=Milestones[[#This Row],[End]:[End]]),2,IF(AND(Milestones[[#This Row],[Category]:[Category]]="Milestone",AF$5&gt;=Milestones[[#This Row],[Start]:[Start]],AF$5&lt;=Milestones[[#This Row],[End]:[End]]),1,"")),"")</f>
        <v/>
      </c>
      <c r="AG88" s="20" t="str">
        <f ca="1">IFERROR(IF(AND(Milestones[[#This Row],[Category]:[Category]]="Goal",AG$5&gt;=Milestones[[#This Row],[Start]:[Start]],AG$5&lt;=Milestones[[#This Row],[End]:[End]]),2,IF(AND(Milestones[[#This Row],[Category]:[Category]]="Milestone",AG$5&gt;=Milestones[[#This Row],[Start]:[Start]],AG$5&lt;=Milestones[[#This Row],[End]:[End]]),1,"")),"")</f>
        <v/>
      </c>
      <c r="AH88" s="20" t="str">
        <f ca="1">IFERROR(IF(AND(Milestones[[#This Row],[Category]:[Category]]="Goal",AH$5&gt;=Milestones[[#This Row],[Start]:[Start]],AH$5&lt;=Milestones[[#This Row],[End]:[End]]),2,IF(AND(Milestones[[#This Row],[Category]:[Category]]="Milestone",AH$5&gt;=Milestones[[#This Row],[Start]:[Start]],AH$5&lt;=Milestones[[#This Row],[End]:[End]]),1,"")),"")</f>
        <v/>
      </c>
      <c r="AI88" s="20" t="str">
        <f ca="1">IFERROR(IF(AND(Milestones[[#This Row],[Category]:[Category]]="Goal",AI$5&gt;=Milestones[[#This Row],[Start]:[Start]],AI$5&lt;=Milestones[[#This Row],[End]:[End]]),2,IF(AND(Milestones[[#This Row],[Category]:[Category]]="Milestone",AI$5&gt;=Milestones[[#This Row],[Start]:[Start]],AI$5&lt;=Milestones[[#This Row],[End]:[End]]),1,"")),"")</f>
        <v/>
      </c>
      <c r="AJ88" s="20" t="str">
        <f ca="1">IFERROR(IF(AND(Milestones[[#This Row],[Category]:[Category]]="Goal",AJ$5&gt;=Milestones[[#This Row],[Start]:[Start]],AJ$5&lt;=Milestones[[#This Row],[End]:[End]]),2,IF(AND(Milestones[[#This Row],[Category]:[Category]]="Milestone",AJ$5&gt;=Milestones[[#This Row],[Start]:[Start]],AJ$5&lt;=Milestones[[#This Row],[End]:[End]]),1,"")),"")</f>
        <v/>
      </c>
      <c r="AK88" s="20" t="str">
        <f ca="1">IFERROR(IF(AND(Milestones[[#This Row],[Category]:[Category]]="Goal",AK$5&gt;=Milestones[[#This Row],[Start]:[Start]],AK$5&lt;=Milestones[[#This Row],[End]:[End]]),2,IF(AND(Milestones[[#This Row],[Category]:[Category]]="Milestone",AK$5&gt;=Milestones[[#This Row],[Start]:[Start]],AK$5&lt;=Milestones[[#This Row],[End]:[End]]),1,"")),"")</f>
        <v/>
      </c>
      <c r="AL88" s="20" t="str">
        <f ca="1">IFERROR(IF(AND(Milestones[[#This Row],[Category]:[Category]]="Goal",AL$5&gt;=Milestones[[#This Row],[Start]:[Start]],AL$5&lt;=Milestones[[#This Row],[End]:[End]]),2,IF(AND(Milestones[[#This Row],[Category]:[Category]]="Milestone",AL$5&gt;=Milestones[[#This Row],[Start]:[Start]],AL$5&lt;=Milestones[[#This Row],[End]:[End]]),1,"")),"")</f>
        <v/>
      </c>
      <c r="AM88" s="20" t="str">
        <f ca="1">IFERROR(IF(AND(Milestones[[#This Row],[Category]:[Category]]="Goal",AM$5&gt;=Milestones[[#This Row],[Start]:[Start]],AM$5&lt;=Milestones[[#This Row],[End]:[End]]),2,IF(AND(Milestones[[#This Row],[Category]:[Category]]="Milestone",AM$5&gt;=Milestones[[#This Row],[Start]:[Start]],AM$5&lt;=Milestones[[#This Row],[End]:[End]]),1,"")),"")</f>
        <v/>
      </c>
      <c r="AN88" s="20" t="str">
        <f ca="1">IFERROR(IF(AND(Milestones[[#This Row],[Category]:[Category]]="Goal",AN$5&gt;=Milestones[[#This Row],[Start]:[Start]],AN$5&lt;=Milestones[[#This Row],[End]:[End]]),2,IF(AND(Milestones[[#This Row],[Category]:[Category]]="Milestone",AN$5&gt;=Milestones[[#This Row],[Start]:[Start]],AN$5&lt;=Milestones[[#This Row],[End]:[End]]),1,"")),"")</f>
        <v/>
      </c>
      <c r="AO88" s="20" t="str">
        <f ca="1">IFERROR(IF(AND(Milestones[[#This Row],[Category]:[Category]]="Goal",AO$5&gt;=Milestones[[#This Row],[Start]:[Start]],AO$5&lt;=Milestones[[#This Row],[End]:[End]]),2,IF(AND(Milestones[[#This Row],[Category]:[Category]]="Milestone",AO$5&gt;=Milestones[[#This Row],[Start]:[Start]],AO$5&lt;=Milestones[[#This Row],[End]:[End]]),1,"")),"")</f>
        <v/>
      </c>
      <c r="AP88" s="20" t="str">
        <f ca="1">IFERROR(IF(AND(Milestones[[#This Row],[Category]:[Category]]="Goal",AP$5&gt;=Milestones[[#This Row],[Start]:[Start]],AP$5&lt;=Milestones[[#This Row],[End]:[End]]),2,IF(AND(Milestones[[#This Row],[Category]:[Category]]="Milestone",AP$5&gt;=Milestones[[#This Row],[Start]:[Start]],AP$5&lt;=Milestones[[#This Row],[End]:[End]]),1,"")),"")</f>
        <v/>
      </c>
      <c r="AQ88" s="20" t="str">
        <f ca="1">IFERROR(IF(AND(Milestones[[#This Row],[Category]:[Category]]="Goal",AQ$5&gt;=Milestones[[#This Row],[Start]:[Start]],AQ$5&lt;=Milestones[[#This Row],[End]:[End]]),2,IF(AND(Milestones[[#This Row],[Category]:[Category]]="Milestone",AQ$5&gt;=Milestones[[#This Row],[Start]:[Start]],AQ$5&lt;=Milestones[[#This Row],[End]:[End]]),1,"")),"")</f>
        <v/>
      </c>
      <c r="AR88" s="20" t="str">
        <f ca="1">IFERROR(IF(AND(Milestones[[#This Row],[Category]:[Category]]="Goal",AR$5&gt;=Milestones[[#This Row],[Start]:[Start]],AR$5&lt;=Milestones[[#This Row],[End]:[End]]),2,IF(AND(Milestones[[#This Row],[Category]:[Category]]="Milestone",AR$5&gt;=Milestones[[#This Row],[Start]:[Start]],AR$5&lt;=Milestones[[#This Row],[End]:[End]]),1,"")),"")</f>
        <v/>
      </c>
      <c r="AS88" s="20" t="str">
        <f ca="1">IFERROR(IF(AND(Milestones[[#This Row],[Category]:[Category]]="Goal",AS$5&gt;=Milestones[[#This Row],[Start]:[Start]],AS$5&lt;=Milestones[[#This Row],[End]:[End]]),2,IF(AND(Milestones[[#This Row],[Category]:[Category]]="Milestone",AS$5&gt;=Milestones[[#This Row],[Start]:[Start]],AS$5&lt;=Milestones[[#This Row],[End]:[End]]),1,"")),"")</f>
        <v/>
      </c>
      <c r="AT88" s="20" t="str">
        <f ca="1">IFERROR(IF(AND(Milestones[[#This Row],[Category]:[Category]]="Goal",AT$5&gt;=Milestones[[#This Row],[Start]:[Start]],AT$5&lt;=Milestones[[#This Row],[End]:[End]]),2,IF(AND(Milestones[[#This Row],[Category]:[Category]]="Milestone",AT$5&gt;=Milestones[[#This Row],[Start]:[Start]],AT$5&lt;=Milestones[[#This Row],[End]:[End]]),1,"")),"")</f>
        <v/>
      </c>
      <c r="AU88" s="20" t="str">
        <f ca="1">IFERROR(IF(AND(Milestones[[#This Row],[Category]:[Category]]="Goal",AU$5&gt;=Milestones[[#This Row],[Start]:[Start]],AU$5&lt;=Milestones[[#This Row],[End]:[End]]),2,IF(AND(Milestones[[#This Row],[Category]:[Category]]="Milestone",AU$5&gt;=Milestones[[#This Row],[Start]:[Start]],AU$5&lt;=Milestones[[#This Row],[End]:[End]]),1,"")),"")</f>
        <v/>
      </c>
      <c r="AV88" s="20" t="str">
        <f ca="1">IFERROR(IF(AND(Milestones[[#This Row],[Category]:[Category]]="Goal",AV$5&gt;=Milestones[[#This Row],[Start]:[Start]],AV$5&lt;=Milestones[[#This Row],[End]:[End]]),2,IF(AND(Milestones[[#This Row],[Category]:[Category]]="Milestone",AV$5&gt;=Milestones[[#This Row],[Start]:[Start]],AV$5&lt;=Milestones[[#This Row],[End]:[End]]),1,"")),"")</f>
        <v/>
      </c>
      <c r="AW88" s="20" t="str">
        <f ca="1">IFERROR(IF(AND(Milestones[[#This Row],[Category]:[Category]]="Goal",AW$5&gt;=Milestones[[#This Row],[Start]:[Start]],AW$5&lt;=Milestones[[#This Row],[End]:[End]]),2,IF(AND(Milestones[[#This Row],[Category]:[Category]]="Milestone",AW$5&gt;=Milestones[[#This Row],[Start]:[Start]],AW$5&lt;=Milestones[[#This Row],[End]:[End]]),1,"")),"")</f>
        <v/>
      </c>
      <c r="AX88" s="20" t="str">
        <f ca="1">IFERROR(IF(AND(Milestones[[#This Row],[Category]:[Category]]="Goal",AX$5&gt;=Milestones[[#This Row],[Start]:[Start]],AX$5&lt;=Milestones[[#This Row],[End]:[End]]),2,IF(AND(Milestones[[#This Row],[Category]:[Category]]="Milestone",AX$5&gt;=Milestones[[#This Row],[Start]:[Start]],AX$5&lt;=Milestones[[#This Row],[End]:[End]]),1,"")),"")</f>
        <v/>
      </c>
      <c r="AY88" s="20" t="str">
        <f ca="1">IFERROR(IF(AND(Milestones[[#This Row],[Category]:[Category]]="Goal",AY$5&gt;=Milestones[[#This Row],[Start]:[Start]],AY$5&lt;=Milestones[[#This Row],[End]:[End]]),2,IF(AND(Milestones[[#This Row],[Category]:[Category]]="Milestone",AY$5&gt;=Milestones[[#This Row],[Start]:[Start]],AY$5&lt;=Milestones[[#This Row],[End]:[End]]),1,"")),"")</f>
        <v/>
      </c>
      <c r="AZ88" s="20" t="str">
        <f ca="1">IFERROR(IF(AND(Milestones[[#This Row],[Category]:[Category]]="Goal",AZ$5&gt;=Milestones[[#This Row],[Start]:[Start]],AZ$5&lt;=Milestones[[#This Row],[End]:[End]]),2,IF(AND(Milestones[[#This Row],[Category]:[Category]]="Milestone",AZ$5&gt;=Milestones[[#This Row],[Start]:[Start]],AZ$5&lt;=Milestones[[#This Row],[End]:[End]]),1,"")),"")</f>
        <v/>
      </c>
      <c r="BA88" s="20" t="str">
        <f ca="1">IFERROR(IF(AND(Milestones[[#This Row],[Category]:[Category]]="Goal",BA$5&gt;=Milestones[[#This Row],[Start]:[Start]],BA$5&lt;=Milestones[[#This Row],[End]:[End]]),2,IF(AND(Milestones[[#This Row],[Category]:[Category]]="Milestone",BA$5&gt;=Milestones[[#This Row],[Start]:[Start]],BA$5&lt;=Milestones[[#This Row],[End]:[End]]),1,"")),"")</f>
        <v/>
      </c>
      <c r="BB88" s="20" t="str">
        <f ca="1">IFERROR(IF(AND(Milestones[[#This Row],[Category]:[Category]]="Goal",BB$5&gt;=Milestones[[#This Row],[Start]:[Start]],BB$5&lt;=Milestones[[#This Row],[End]:[End]]),2,IF(AND(Milestones[[#This Row],[Category]:[Category]]="Milestone",BB$5&gt;=Milestones[[#This Row],[Start]:[Start]],BB$5&lt;=Milestones[[#This Row],[End]:[End]]),1,"")),"")</f>
        <v/>
      </c>
      <c r="BC88" s="20" t="str">
        <f ca="1">IFERROR(IF(AND(Milestones[[#This Row],[Category]:[Category]]="Goal",BC$5&gt;=Milestones[[#This Row],[Start]:[Start]],BC$5&lt;=Milestones[[#This Row],[End]:[End]]),2,IF(AND(Milestones[[#This Row],[Category]:[Category]]="Milestone",BC$5&gt;=Milestones[[#This Row],[Start]:[Start]],BC$5&lt;=Milestones[[#This Row],[End]:[End]]),1,"")),"")</f>
        <v/>
      </c>
      <c r="BD88" s="20" t="str">
        <f ca="1">IFERROR(IF(AND(Milestones[[#This Row],[Category]:[Category]]="Goal",BD$5&gt;=Milestones[[#This Row],[Start]:[Start]],BD$5&lt;=Milestones[[#This Row],[End]:[End]]),2,IF(AND(Milestones[[#This Row],[Category]:[Category]]="Milestone",BD$5&gt;=Milestones[[#This Row],[Start]:[Start]],BD$5&lt;=Milestones[[#This Row],[End]:[End]]),1,"")),"")</f>
        <v/>
      </c>
      <c r="BE88" s="20" t="str">
        <f ca="1">IFERROR(IF(AND(Milestones[[#This Row],[Category]:[Category]]="Goal",BE$5&gt;=Milestones[[#This Row],[Start]:[Start]],BE$5&lt;=Milestones[[#This Row],[End]:[End]]),2,IF(AND(Milestones[[#This Row],[Category]:[Category]]="Milestone",BE$5&gt;=Milestones[[#This Row],[Start]:[Start]],BE$5&lt;=Milestones[[#This Row],[End]:[End]]),1,"")),"")</f>
        <v/>
      </c>
      <c r="BF88" s="20" t="str">
        <f ca="1">IFERROR(IF(AND(Milestones[[#This Row],[Category]:[Category]]="Goal",BF$5&gt;=Milestones[[#This Row],[Start]:[Start]],BF$5&lt;=Milestones[[#This Row],[End]:[End]]),2,IF(AND(Milestones[[#This Row],[Category]:[Category]]="Milestone",BF$5&gt;=Milestones[[#This Row],[Start]:[Start]],BF$5&lt;=Milestones[[#This Row],[End]:[End]]),1,"")),"")</f>
        <v/>
      </c>
      <c r="BG88" s="20" t="str">
        <f ca="1">IFERROR(IF(AND(Milestones[[#This Row],[Category]:[Category]]="Goal",BG$5&gt;=Milestones[[#This Row],[Start]:[Start]],BG$5&lt;=Milestones[[#This Row],[End]:[End]]),2,IF(AND(Milestones[[#This Row],[Category]:[Category]]="Milestone",BG$5&gt;=Milestones[[#This Row],[Start]:[Start]],BG$5&lt;=Milestones[[#This Row],[End]:[End]]),1,"")),"")</f>
        <v/>
      </c>
      <c r="BH88" s="20" t="str">
        <f ca="1">IFERROR(IF(AND(Milestones[[#This Row],[Category]:[Category]]="Goal",BH$5&gt;=Milestones[[#This Row],[Start]:[Start]],BH$5&lt;=Milestones[[#This Row],[End]:[End]]),2,IF(AND(Milestones[[#This Row],[Category]:[Category]]="Milestone",BH$5&gt;=Milestones[[#This Row],[Start]:[Start]],BH$5&lt;=Milestones[[#This Row],[End]:[End]]),1,"")),"")</f>
        <v/>
      </c>
      <c r="BI88" s="20" t="str">
        <f ca="1">IFERROR(IF(AND(Milestones[[#This Row],[Category]:[Category]]="Goal",BI$5&gt;=Milestones[[#This Row],[Start]:[Start]],BI$5&lt;=Milestones[[#This Row],[End]:[End]]),2,IF(AND(Milestones[[#This Row],[Category]:[Category]]="Milestone",BI$5&gt;=Milestones[[#This Row],[Start]:[Start]],BI$5&lt;=Milestones[[#This Row],[End]:[End]]),1,"")),"")</f>
        <v/>
      </c>
      <c r="BJ88" s="20" t="str">
        <f ca="1">IFERROR(IF(AND(Milestones[[#This Row],[Category]:[Category]]="Goal",BJ$5&gt;=Milestones[[#This Row],[Start]:[Start]],BJ$5&lt;=Milestones[[#This Row],[End]:[End]]),2,IF(AND(Milestones[[#This Row],[Category]:[Category]]="Milestone",BJ$5&gt;=Milestones[[#This Row],[Start]:[Start]],BJ$5&lt;=Milestones[[#This Row],[End]:[End]]),1,"")),"")</f>
        <v/>
      </c>
      <c r="BK88" s="20" t="str">
        <f ca="1">IFERROR(IF(AND(Milestones[[#This Row],[Category]:[Category]]="Goal",BK$5&gt;=Milestones[[#This Row],[Start]:[Start]],BK$5&lt;=Milestones[[#This Row],[End]:[End]]),2,IF(AND(Milestones[[#This Row],[Category]:[Category]]="Milestone",BK$5&gt;=Milestones[[#This Row],[Start]:[Start]],BK$5&lt;=Milestones[[#This Row],[End]:[End]]),1,"")),"")</f>
        <v/>
      </c>
      <c r="BL88" s="20" t="str">
        <f ca="1">IFERROR(IF(AND(Milestones[[#This Row],[Category]:[Category]]="Goal",BL$5&gt;=Milestones[[#This Row],[Start]:[Start]],BL$5&lt;=Milestones[[#This Row],[End]:[End]]),2,IF(AND(Milestones[[#This Row],[Category]:[Category]]="Milestone",BL$5&gt;=Milestones[[#This Row],[Start]:[Start]],BL$5&lt;=Milestones[[#This Row],[End]:[End]]),1,"")),"")</f>
        <v/>
      </c>
      <c r="BM88" s="20" t="str">
        <f ca="1">IFERROR(IF(AND(Milestones[[#This Row],[Category]:[Category]]="Goal",BM$5&gt;=Milestones[[#This Row],[Start]:[Start]],BM$5&lt;=Milestones[[#This Row],[End]:[End]]),2,IF(AND(Milestones[[#This Row],[Category]:[Category]]="Milestone",BM$5&gt;=Milestones[[#This Row],[Start]:[Start]],BM$5&lt;=Milestones[[#This Row],[End]:[End]]),1,"")),"")</f>
        <v/>
      </c>
      <c r="BN88" s="20" t="str">
        <f ca="1">IFERROR(IF(AND(Milestones[[#This Row],[Category]:[Category]]="Goal",BN$5&gt;=Milestones[[#This Row],[Start]:[Start]],BN$5&lt;=Milestones[[#This Row],[End]:[End]]),2,IF(AND(Milestones[[#This Row],[Category]:[Category]]="Milestone",BN$5&gt;=Milestones[[#This Row],[Start]:[Start]],BN$5&lt;=Milestones[[#This Row],[End]:[End]]),1,"")),"")</f>
        <v/>
      </c>
      <c r="BO88" s="20" t="str">
        <f ca="1">IFERROR(IF(AND(Milestones[[#This Row],[Category]:[Category]]="Goal",BO$5&gt;=Milestones[[#This Row],[Start]:[Start]],BO$5&lt;=Milestones[[#This Row],[End]:[End]]),2,IF(AND(Milestones[[#This Row],[Category]:[Category]]="Milestone",BO$5&gt;=Milestones[[#This Row],[Start]:[Start]],BO$5&lt;=Milestones[[#This Row],[End]:[End]]),1,"")),"")</f>
        <v/>
      </c>
      <c r="BP88" s="20" t="str">
        <f ca="1">IFERROR(IF(AND(Milestones[[#This Row],[Category]:[Category]]="Goal",BP$5&gt;=Milestones[[#This Row],[Start]:[Start]],BP$5&lt;=Milestones[[#This Row],[End]:[End]]),2,IF(AND(Milestones[[#This Row],[Category]:[Category]]="Milestone",BP$5&gt;=Milestones[[#This Row],[Start]:[Start]],BP$5&lt;=Milestones[[#This Row],[End]:[End]]),1,"")),"")</f>
        <v/>
      </c>
      <c r="BQ88" s="20" t="str">
        <f ca="1">IFERROR(IF(AND(Milestones[[#This Row],[Category]:[Category]]="Goal",BQ$5&gt;=Milestones[[#This Row],[Start]:[Start]],BQ$5&lt;=Milestones[[#This Row],[End]:[End]]),2,IF(AND(Milestones[[#This Row],[Category]:[Category]]="Milestone",BQ$5&gt;=Milestones[[#This Row],[Start]:[Start]],BQ$5&lt;=Milestones[[#This Row],[End]:[End]]),1,"")),"")</f>
        <v/>
      </c>
      <c r="BR88" s="20" t="str">
        <f ca="1">IFERROR(IF(AND(Milestones[[#This Row],[Category]:[Category]]="Goal",BR$5&gt;=Milestones[[#This Row],[Start]:[Start]],BR$5&lt;=Milestones[[#This Row],[End]:[End]]),2,IF(AND(Milestones[[#This Row],[Category]:[Category]]="Milestone",BR$5&gt;=Milestones[[#This Row],[Start]:[Start]],BR$5&lt;=Milestones[[#This Row],[End]:[End]]),1,"")),"")</f>
        <v/>
      </c>
      <c r="BS88" s="20" t="str">
        <f ca="1">IFERROR(IF(AND(Milestones[[#This Row],[Category]:[Category]]="Goal",BS$5&gt;=Milestones[[#This Row],[Start]:[Start]],BS$5&lt;=Milestones[[#This Row],[End]:[End]]),2,IF(AND(Milestones[[#This Row],[Category]:[Category]]="Milestone",BS$5&gt;=Milestones[[#This Row],[Start]:[Start]],BS$5&lt;=Milestones[[#This Row],[End]:[End]]),1,"")),"")</f>
        <v/>
      </c>
      <c r="BT88" s="20" t="str">
        <f ca="1">IFERROR(IF(AND(Milestones[[#This Row],[Category]:[Category]]="Goal",BT$5&gt;=Milestones[[#This Row],[Start]:[Start]],BT$5&lt;=Milestones[[#This Row],[End]:[End]]),2,IF(AND(Milestones[[#This Row],[Category]:[Category]]="Milestone",BT$5&gt;=Milestones[[#This Row],[Start]:[Start]],BT$5&lt;=Milestones[[#This Row],[End]:[End]]),1,"")),"")</f>
        <v/>
      </c>
      <c r="BU88" s="20" t="str">
        <f ca="1">IFERROR(IF(AND(Milestones[[#This Row],[Category]:[Category]]="Goal",BU$5&gt;=Milestones[[#This Row],[Start]:[Start]],BU$5&lt;=Milestones[[#This Row],[End]:[End]]),2,IF(AND(Milestones[[#This Row],[Category]:[Category]]="Milestone",BU$5&gt;=Milestones[[#This Row],[Start]:[Start]],BU$5&lt;=Milestones[[#This Row],[End]:[End]]),1,"")),"")</f>
        <v/>
      </c>
      <c r="BV88" s="20" t="str">
        <f ca="1">IFERROR(IF(AND(Milestones[[#This Row],[Category]:[Category]]="Goal",BV$5&gt;=Milestones[[#This Row],[Start]:[Start]],BV$5&lt;=Milestones[[#This Row],[End]:[End]]),2,IF(AND(Milestones[[#This Row],[Category]:[Category]]="Milestone",BV$5&gt;=Milestones[[#This Row],[Start]:[Start]],BV$5&lt;=Milestones[[#This Row],[End]:[End]]),1,"")),"")</f>
        <v/>
      </c>
      <c r="BW88" s="20" t="str">
        <f ca="1">IFERROR(IF(AND(Milestones[[#This Row],[Category]:[Category]]="Goal",BW$5&gt;=Milestones[[#This Row],[Start]:[Start]],BW$5&lt;=Milestones[[#This Row],[End]:[End]]),2,IF(AND(Milestones[[#This Row],[Category]:[Category]]="Milestone",BW$5&gt;=Milestones[[#This Row],[Start]:[Start]],BW$5&lt;=Milestones[[#This Row],[End]:[End]]),1,"")),"")</f>
        <v/>
      </c>
      <c r="BX88" s="20" t="str">
        <f ca="1">IFERROR(IF(AND(Milestones[[#This Row],[Category]:[Category]]="Goal",BX$5&gt;=Milestones[[#This Row],[Start]:[Start]],BX$5&lt;=Milestones[[#This Row],[End]:[End]]),2,IF(AND(Milestones[[#This Row],[Category]:[Category]]="Milestone",BX$5&gt;=Milestones[[#This Row],[Start]:[Start]],BX$5&lt;=Milestones[[#This Row],[End]:[End]]),1,"")),"")</f>
        <v/>
      </c>
      <c r="BY88" s="20" t="str">
        <f ca="1">IFERROR(IF(AND(Milestones[[#This Row],[Category]:[Category]]="Goal",BY$5&gt;=Milestones[[#This Row],[Start]:[Start]],BY$5&lt;=Milestones[[#This Row],[End]:[End]]),2,IF(AND(Milestones[[#This Row],[Category]:[Category]]="Milestone",BY$5&gt;=Milestones[[#This Row],[Start]:[Start]],BY$5&lt;=Milestones[[#This Row],[End]:[End]]),1,"")),"")</f>
        <v/>
      </c>
      <c r="BZ88" s="20" t="str">
        <f ca="1">IFERROR(IF(AND(Milestones[[#This Row],[Category]:[Category]]="Goal",BZ$5&gt;=Milestones[[#This Row],[Start]:[Start]],BZ$5&lt;=Milestones[[#This Row],[End]:[End]]),2,IF(AND(Milestones[[#This Row],[Category]:[Category]]="Milestone",BZ$5&gt;=Milestones[[#This Row],[Start]:[Start]],BZ$5&lt;=Milestones[[#This Row],[End]:[End]]),1,"")),"")</f>
        <v/>
      </c>
      <c r="CA88" s="20" t="str">
        <f ca="1">IFERROR(IF(AND(Milestones[[#This Row],[Category]:[Category]]="Goal",CA$5&gt;=Milestones[[#This Row],[Start]:[Start]],CA$5&lt;=Milestones[[#This Row],[End]:[End]]),2,IF(AND(Milestones[[#This Row],[Category]:[Category]]="Milestone",CA$5&gt;=Milestones[[#This Row],[Start]:[Start]],CA$5&lt;=Milestones[[#This Row],[End]:[End]]),1,"")),"")</f>
        <v/>
      </c>
      <c r="CB88" s="20" t="str">
        <f ca="1">IFERROR(IF(AND(Milestones[[#This Row],[Category]:[Category]]="Goal",CB$5&gt;=Milestones[[#This Row],[Start]:[Start]],CB$5&lt;=Milestones[[#This Row],[End]:[End]]),2,IF(AND(Milestones[[#This Row],[Category]:[Category]]="Milestone",CB$5&gt;=Milestones[[#This Row],[Start]:[Start]],CB$5&lt;=Milestones[[#This Row],[End]:[End]]),1,"")),"")</f>
        <v/>
      </c>
      <c r="CC88" s="20" t="str">
        <f ca="1">IFERROR(IF(AND(Milestones[[#This Row],[Category]:[Category]]="Goal",CC$5&gt;=Milestones[[#This Row],[Start]:[Start]],CC$5&lt;=Milestones[[#This Row],[End]:[End]]),2,IF(AND(Milestones[[#This Row],[Category]:[Category]]="Milestone",CC$5&gt;=Milestones[[#This Row],[Start]:[Start]],CC$5&lt;=Milestones[[#This Row],[End]:[End]]),1,"")),"")</f>
        <v/>
      </c>
      <c r="CD88" s="20" t="str">
        <f ca="1">IFERROR(IF(AND(Milestones[[#This Row],[Category]:[Category]]="Goal",CD$5&gt;=Milestones[[#This Row],[Start]:[Start]],CD$5&lt;=Milestones[[#This Row],[End]:[End]]),2,IF(AND(Milestones[[#This Row],[Category]:[Category]]="Milestone",CD$5&gt;=Milestones[[#This Row],[Start]:[Start]],CD$5&lt;=Milestones[[#This Row],[End]:[End]]),1,"")),"")</f>
        <v/>
      </c>
      <c r="CE88" s="20" t="str">
        <f ca="1">IFERROR(IF(AND(Milestones[[#This Row],[Category]:[Category]]="Goal",CE$5&gt;=Milestones[[#This Row],[Start]:[Start]],CE$5&lt;=Milestones[[#This Row],[End]:[End]]),2,IF(AND(Milestones[[#This Row],[Category]:[Category]]="Milestone",CE$5&gt;=Milestones[[#This Row],[Start]:[Start]],CE$5&lt;=Milestones[[#This Row],[End]:[End]]),1,"")),"")</f>
        <v/>
      </c>
      <c r="CF88" s="20" t="str">
        <f ca="1">IFERROR(IF(AND(Milestones[[#This Row],[Category]:[Category]]="Goal",CF$5&gt;=Milestones[[#This Row],[Start]:[Start]],CF$5&lt;=Milestones[[#This Row],[End]:[End]]),2,IF(AND(Milestones[[#This Row],[Category]:[Category]]="Milestone",CF$5&gt;=Milestones[[#This Row],[Start]:[Start]],CF$5&lt;=Milestones[[#This Row],[End]:[End]]),1,"")),"")</f>
        <v/>
      </c>
      <c r="CG88" s="20" t="str">
        <f ca="1">IFERROR(IF(AND(Milestones[[#This Row],[Category]:[Category]]="Goal",CG$5&gt;=Milestones[[#This Row],[Start]:[Start]],CG$5&lt;=Milestones[[#This Row],[End]:[End]]),2,IF(AND(Milestones[[#This Row],[Category]:[Category]]="Milestone",CG$5&gt;=Milestones[[#This Row],[Start]:[Start]],CG$5&lt;=Milestones[[#This Row],[End]:[End]]),1,"")),"")</f>
        <v/>
      </c>
      <c r="CH88" s="20" t="str">
        <f ca="1">IFERROR(IF(AND(Milestones[[#This Row],[Category]:[Category]]="Goal",CH$5&gt;=Milestones[[#This Row],[Start]:[Start]],CH$5&lt;=Milestones[[#This Row],[End]:[End]]),2,IF(AND(Milestones[[#This Row],[Category]:[Category]]="Milestone",CH$5&gt;=Milestones[[#This Row],[Start]:[Start]],CH$5&lt;=Milestones[[#This Row],[End]:[End]]),1,"")),"")</f>
        <v/>
      </c>
      <c r="CI88" s="20" t="str">
        <f ca="1">IFERROR(IF(AND(Milestones[[#This Row],[Category]:[Category]]="Goal",CI$5&gt;=Milestones[[#This Row],[Start]:[Start]],CI$5&lt;=Milestones[[#This Row],[End]:[End]]),2,IF(AND(Milestones[[#This Row],[Category]:[Category]]="Milestone",CI$5&gt;=Milestones[[#This Row],[Start]:[Start]],CI$5&lt;=Milestones[[#This Row],[End]:[End]]),1,"")),"")</f>
        <v/>
      </c>
      <c r="CJ88" s="20" t="str">
        <f ca="1">IFERROR(IF(AND(Milestones[[#This Row],[Category]:[Category]]="Goal",CJ$5&gt;=Milestones[[#This Row],[Start]:[Start]],CJ$5&lt;=Milestones[[#This Row],[End]:[End]]),2,IF(AND(Milestones[[#This Row],[Category]:[Category]]="Milestone",CJ$5&gt;=Milestones[[#This Row],[Start]:[Start]],CJ$5&lt;=Milestones[[#This Row],[End]:[End]]),1,"")),"")</f>
        <v/>
      </c>
      <c r="CK88" s="20" t="str">
        <f ca="1">IFERROR(IF(AND(Milestones[[#This Row],[Category]:[Category]]="Goal",CK$5&gt;=Milestones[[#This Row],[Start]:[Start]],CK$5&lt;=Milestones[[#This Row],[End]:[End]]),2,IF(AND(Milestones[[#This Row],[Category]:[Category]]="Milestone",CK$5&gt;=Milestones[[#This Row],[Start]:[Start]],CK$5&lt;=Milestones[[#This Row],[End]:[End]]),1,"")),"")</f>
        <v/>
      </c>
      <c r="CL88" s="20" t="str">
        <f ca="1">IFERROR(IF(AND(Milestones[[#This Row],[Category]:[Category]]="Goal",CL$5&gt;=Milestones[[#This Row],[Start]:[Start]],CL$5&lt;=Milestones[[#This Row],[End]:[End]]),2,IF(AND(Milestones[[#This Row],[Category]:[Category]]="Milestone",CL$5&gt;=Milestones[[#This Row],[Start]:[Start]],CL$5&lt;=Milestones[[#This Row],[End]:[End]]),1,"")),"")</f>
        <v/>
      </c>
      <c r="CM88" s="20" t="str">
        <f ca="1">IFERROR(IF(AND(Milestones[[#This Row],[Category]:[Category]]="Goal",CM$5&gt;=Milestones[[#This Row],[Start]:[Start]],CM$5&lt;=Milestones[[#This Row],[End]:[End]]),2,IF(AND(Milestones[[#This Row],[Category]:[Category]]="Milestone",CM$5&gt;=Milestones[[#This Row],[Start]:[Start]],CM$5&lt;=Milestones[[#This Row],[End]:[End]]),1,"")),"")</f>
        <v/>
      </c>
      <c r="CN88" s="20" t="str">
        <f ca="1">IFERROR(IF(AND(Milestones[[#This Row],[Category]:[Category]]="Goal",CN$5&gt;=Milestones[[#This Row],[Start]:[Start]],CN$5&lt;=Milestones[[#This Row],[End]:[End]]),2,IF(AND(Milestones[[#This Row],[Category]:[Category]]="Milestone",CN$5&gt;=Milestones[[#This Row],[Start]:[Start]],CN$5&lt;=Milestones[[#This Row],[End]:[End]]),1,"")),"")</f>
        <v/>
      </c>
      <c r="CO88" s="20" t="str">
        <f ca="1">IFERROR(IF(AND(Milestones[[#This Row],[Category]:[Category]]="Goal",CO$5&gt;=Milestones[[#This Row],[Start]:[Start]],CO$5&lt;=Milestones[[#This Row],[End]:[End]]),2,IF(AND(Milestones[[#This Row],[Category]:[Category]]="Milestone",CO$5&gt;=Milestones[[#This Row],[Start]:[Start]],CO$5&lt;=Milestones[[#This Row],[End]:[End]]),1,"")),"")</f>
        <v/>
      </c>
      <c r="CP88" s="20" t="str">
        <f ca="1">IFERROR(IF(AND(Milestones[[#This Row],[Category]:[Category]]="Goal",CP$5&gt;=Milestones[[#This Row],[Start]:[Start]],CP$5&lt;=Milestones[[#This Row],[End]:[End]]),2,IF(AND(Milestones[[#This Row],[Category]:[Category]]="Milestone",CP$5&gt;=Milestones[[#This Row],[Start]:[Start]],CP$5&lt;=Milestones[[#This Row],[End]:[End]]),1,"")),"")</f>
        <v/>
      </c>
      <c r="CQ88" s="20" t="str">
        <f ca="1">IFERROR(IF(AND(Milestones[[#This Row],[Category]:[Category]]="Goal",CQ$5&gt;=Milestones[[#This Row],[Start]:[Start]],CQ$5&lt;=Milestones[[#This Row],[End]:[End]]),2,IF(AND(Milestones[[#This Row],[Category]:[Category]]="Milestone",CQ$5&gt;=Milestones[[#This Row],[Start]:[Start]],CQ$5&lt;=Milestones[[#This Row],[End]:[End]]),1,"")),"")</f>
        <v/>
      </c>
      <c r="CR88" s="20" t="str">
        <f ca="1">IFERROR(IF(AND(Milestones[[#This Row],[Category]:[Category]]="Goal",CR$5&gt;=Milestones[[#This Row],[Start]:[Start]],CR$5&lt;=Milestones[[#This Row],[End]:[End]]),2,IF(AND(Milestones[[#This Row],[Category]:[Category]]="Milestone",CR$5&gt;=Milestones[[#This Row],[Start]:[Start]],CR$5&lt;=Milestones[[#This Row],[End]:[End]]),1,"")),"")</f>
        <v/>
      </c>
      <c r="CS88" s="20" t="str">
        <f ca="1">IFERROR(IF(AND(Milestones[[#This Row],[Category]:[Category]]="Goal",CS$5&gt;=Milestones[[#This Row],[Start]:[Start]],CS$5&lt;=Milestones[[#This Row],[End]:[End]]),2,IF(AND(Milestones[[#This Row],[Category]:[Category]]="Milestone",CS$5&gt;=Milestones[[#This Row],[Start]:[Start]],CS$5&lt;=Milestones[[#This Row],[End]:[End]]),1,"")),"")</f>
        <v/>
      </c>
      <c r="CT88" s="20" t="str">
        <f ca="1">IFERROR(IF(AND(Milestones[[#This Row],[Category]:[Category]]="Goal",CT$5&gt;=Milestones[[#This Row],[Start]:[Start]],CT$5&lt;=Milestones[[#This Row],[End]:[End]]),2,IF(AND(Milestones[[#This Row],[Category]:[Category]]="Milestone",CT$5&gt;=Milestones[[#This Row],[Start]:[Start]],CT$5&lt;=Milestones[[#This Row],[End]:[End]]),1,"")),"")</f>
        <v/>
      </c>
      <c r="CU88" s="20" t="str">
        <f ca="1">IFERROR(IF(AND(Milestones[[#This Row],[Category]:[Category]]="Goal",CU$5&gt;=Milestones[[#This Row],[Start]:[Start]],CU$5&lt;=Milestones[[#This Row],[End]:[End]]),2,IF(AND(Milestones[[#This Row],[Category]:[Category]]="Milestone",CU$5&gt;=Milestones[[#This Row],[Start]:[Start]],CU$5&lt;=Milestones[[#This Row],[End]:[End]]),1,"")),"")</f>
        <v/>
      </c>
      <c r="CV88" s="20" t="str">
        <f ca="1">IFERROR(IF(AND(Milestones[[#This Row],[Category]:[Category]]="Goal",CV$5&gt;=Milestones[[#This Row],[Start]:[Start]],CV$5&lt;=Milestones[[#This Row],[End]:[End]]),2,IF(AND(Milestones[[#This Row],[Category]:[Category]]="Milestone",CV$5&gt;=Milestones[[#This Row],[Start]:[Start]],CV$5&lt;=Milestones[[#This Row],[End]:[End]]),1,"")),"")</f>
        <v/>
      </c>
      <c r="CW88" s="20" t="str">
        <f ca="1">IFERROR(IF(AND(Milestones[[#This Row],[Category]:[Category]]="Goal",CW$5&gt;=Milestones[[#This Row],[Start]:[Start]],CW$5&lt;=Milestones[[#This Row],[End]:[End]]),2,IF(AND(Milestones[[#This Row],[Category]:[Category]]="Milestone",CW$5&gt;=Milestones[[#This Row],[Start]:[Start]],CW$5&lt;=Milestones[[#This Row],[End]:[End]]),1,"")),"")</f>
        <v/>
      </c>
      <c r="CX88" s="20" t="str">
        <f ca="1">IFERROR(IF(AND(Milestones[[#This Row],[Category]:[Category]]="Goal",CX$5&gt;=Milestones[[#This Row],[Start]:[Start]],CX$5&lt;=Milestones[[#This Row],[End]:[End]]),2,IF(AND(Milestones[[#This Row],[Category]:[Category]]="Milestone",CX$5&gt;=Milestones[[#This Row],[Start]:[Start]],CX$5&lt;=Milestones[[#This Row],[End]:[End]]),1,"")),"")</f>
        <v/>
      </c>
      <c r="CY88" s="20" t="str">
        <f ca="1">IFERROR(IF(AND(Milestones[[#This Row],[Category]:[Category]]="Goal",CY$5&gt;=Milestones[[#This Row],[Start]:[Start]],CY$5&lt;=Milestones[[#This Row],[End]:[End]]),2,IF(AND(Milestones[[#This Row],[Category]:[Category]]="Milestone",CY$5&gt;=Milestones[[#This Row],[Start]:[Start]],CY$5&lt;=Milestones[[#This Row],[End]:[End]]),1,"")),"")</f>
        <v/>
      </c>
      <c r="CZ88" s="20" t="str">
        <f ca="1">IFERROR(IF(AND(Milestones[[#This Row],[Category]:[Category]]="Goal",CZ$5&gt;=Milestones[[#This Row],[Start]:[Start]],CZ$5&lt;=Milestones[[#This Row],[End]:[End]]),2,IF(AND(Milestones[[#This Row],[Category]:[Category]]="Milestone",CZ$5&gt;=Milestones[[#This Row],[Start]:[Start]],CZ$5&lt;=Milestones[[#This Row],[End]:[End]]),1,"")),"")</f>
        <v/>
      </c>
      <c r="DA88" s="20" t="str">
        <f ca="1">IFERROR(IF(AND(Milestones[[#This Row],[Category]:[Category]]="Goal",DA$5&gt;=Milestones[[#This Row],[Start]:[Start]],DA$5&lt;=Milestones[[#This Row],[End]:[End]]),2,IF(AND(Milestones[[#This Row],[Category]:[Category]]="Milestone",DA$5&gt;=Milestones[[#This Row],[Start]:[Start]],DA$5&lt;=Milestones[[#This Row],[End]:[End]]),1,"")),"")</f>
        <v/>
      </c>
      <c r="DB88" s="20" t="str">
        <f ca="1">IFERROR(IF(AND(Milestones[[#This Row],[Category]:[Category]]="Goal",DB$5&gt;=Milestones[[#This Row],[Start]:[Start]],DB$5&lt;=Milestones[[#This Row],[End]:[End]]),2,IF(AND(Milestones[[#This Row],[Category]:[Category]]="Milestone",DB$5&gt;=Milestones[[#This Row],[Start]:[Start]],DB$5&lt;=Milestones[[#This Row],[End]:[End]]),1,"")),"")</f>
        <v/>
      </c>
      <c r="DC88" s="20" t="str">
        <f ca="1">IFERROR(IF(AND(Milestones[[#This Row],[Category]:[Category]]="Goal",DC$5&gt;=Milestones[[#This Row],[Start]:[Start]],DC$5&lt;=Milestones[[#This Row],[End]:[End]]),2,IF(AND(Milestones[[#This Row],[Category]:[Category]]="Milestone",DC$5&gt;=Milestones[[#This Row],[Start]:[Start]],DC$5&lt;=Milestones[[#This Row],[End]:[End]]),1,"")),"")</f>
        <v/>
      </c>
      <c r="DD88" s="20" t="str">
        <f ca="1">IFERROR(IF(AND(Milestones[[#This Row],[Category]:[Category]]="Goal",DD$5&gt;=Milestones[[#This Row],[Start]:[Start]],DD$5&lt;=Milestones[[#This Row],[End]:[End]]),2,IF(AND(Milestones[[#This Row],[Category]:[Category]]="Milestone",DD$5&gt;=Milestones[[#This Row],[Start]:[Start]],DD$5&lt;=Milestones[[#This Row],[End]:[End]]),1,"")),"")</f>
        <v/>
      </c>
      <c r="DE88" s="20" t="str">
        <f ca="1">IFERROR(IF(AND(Milestones[[#This Row],[Category]:[Category]]="Goal",DE$5&gt;=Milestones[[#This Row],[Start]:[Start]],DE$5&lt;=Milestones[[#This Row],[End]:[End]]),2,IF(AND(Milestones[[#This Row],[Category]:[Category]]="Milestone",DE$5&gt;=Milestones[[#This Row],[Start]:[Start]],DE$5&lt;=Milestones[[#This Row],[End]:[End]]),1,"")),"")</f>
        <v/>
      </c>
      <c r="DF88" s="20" t="str">
        <f ca="1">IFERROR(IF(AND(Milestones[[#This Row],[Category]:[Category]]="Goal",DF$5&gt;=Milestones[[#This Row],[Start]:[Start]],DF$5&lt;=Milestones[[#This Row],[End]:[End]]),2,IF(AND(Milestones[[#This Row],[Category]:[Category]]="Milestone",DF$5&gt;=Milestones[[#This Row],[Start]:[Start]],DF$5&lt;=Milestones[[#This Row],[End]:[End]]),1,"")),"")</f>
        <v/>
      </c>
      <c r="DG88" s="20" t="str">
        <f ca="1">IFERROR(IF(AND(Milestones[[#This Row],[Category]:[Category]]="Goal",DG$5&gt;=Milestones[[#This Row],[Start]:[Start]],DG$5&lt;=Milestones[[#This Row],[End]:[End]]),2,IF(AND(Milestones[[#This Row],[Category]:[Category]]="Milestone",DG$5&gt;=Milestones[[#This Row],[Start]:[Start]],DG$5&lt;=Milestones[[#This Row],[End]:[End]]),1,"")),"")</f>
        <v/>
      </c>
      <c r="DH88" s="20" t="str">
        <f ca="1">IFERROR(IF(AND(Milestones[[#This Row],[Category]:[Category]]="Goal",DH$5&gt;=Milestones[[#This Row],[Start]:[Start]],DH$5&lt;=Milestones[[#This Row],[End]:[End]]),2,IF(AND(Milestones[[#This Row],[Category]:[Category]]="Milestone",DH$5&gt;=Milestones[[#This Row],[Start]:[Start]],DH$5&lt;=Milestones[[#This Row],[End]:[End]]),1,"")),"")</f>
        <v/>
      </c>
      <c r="DI88" s="20" t="str">
        <f ca="1">IFERROR(IF(AND(Milestones[[#This Row],[Category]:[Category]]="Goal",DI$5&gt;=Milestones[[#This Row],[Start]:[Start]],DI$5&lt;=Milestones[[#This Row],[End]:[End]]),2,IF(AND(Milestones[[#This Row],[Category]:[Category]]="Milestone",DI$5&gt;=Milestones[[#This Row],[Start]:[Start]],DI$5&lt;=Milestones[[#This Row],[End]:[End]]),1,"")),"")</f>
        <v/>
      </c>
      <c r="DJ88" s="20" t="str">
        <f ca="1">IFERROR(IF(AND(Milestones[[#This Row],[Category]:[Category]]="Goal",DJ$5&gt;=Milestones[[#This Row],[Start]:[Start]],DJ$5&lt;=Milestones[[#This Row],[End]:[End]]),2,IF(AND(Milestones[[#This Row],[Category]:[Category]]="Milestone",DJ$5&gt;=Milestones[[#This Row],[Start]:[Start]],DJ$5&lt;=Milestones[[#This Row],[End]:[End]]),1,"")),"")</f>
        <v/>
      </c>
      <c r="DK88" s="20" t="str">
        <f ca="1">IFERROR(IF(AND(Milestones[[#This Row],[Category]:[Category]]="Goal",DK$5&gt;=Milestones[[#This Row],[Start]:[Start]],DK$5&lt;=Milestones[[#This Row],[End]:[End]]),2,IF(AND(Milestones[[#This Row],[Category]:[Category]]="Milestone",DK$5&gt;=Milestones[[#This Row],[Start]:[Start]],DK$5&lt;=Milestones[[#This Row],[End]:[End]]),1,"")),"")</f>
        <v/>
      </c>
      <c r="DL88" s="20" t="str">
        <f ca="1">IFERROR(IF(AND(Milestones[[#This Row],[Category]:[Category]]="Goal",DL$5&gt;=Milestones[[#This Row],[Start]:[Start]],DL$5&lt;=Milestones[[#This Row],[End]:[End]]),2,IF(AND(Milestones[[#This Row],[Category]:[Category]]="Milestone",DL$5&gt;=Milestones[[#This Row],[Start]:[Start]],DL$5&lt;=Milestones[[#This Row],[End]:[End]]),1,"")),"")</f>
        <v/>
      </c>
      <c r="DM88" s="20" t="str">
        <f ca="1">IFERROR(IF(AND(Milestones[[#This Row],[Category]:[Category]]="Goal",DM$5&gt;=Milestones[[#This Row],[Start]:[Start]],DM$5&lt;=Milestones[[#This Row],[End]:[End]]),2,IF(AND(Milestones[[#This Row],[Category]:[Category]]="Milestone",DM$5&gt;=Milestones[[#This Row],[Start]:[Start]],DM$5&lt;=Milestones[[#This Row],[End]:[End]]),1,"")),"")</f>
        <v/>
      </c>
      <c r="DN88" s="20" t="str">
        <f ca="1">IFERROR(IF(AND(Milestones[[#This Row],[Category]:[Category]]="Goal",DN$5&gt;=Milestones[[#This Row],[Start]:[Start]],DN$5&lt;=Milestones[[#This Row],[End]:[End]]),2,IF(AND(Milestones[[#This Row],[Category]:[Category]]="Milestone",DN$5&gt;=Milestones[[#This Row],[Start]:[Start]],DN$5&lt;=Milestones[[#This Row],[End]:[End]]),1,"")),"")</f>
        <v/>
      </c>
      <c r="DO88" s="20" t="str">
        <f ca="1">IFERROR(IF(AND(Milestones[[#This Row],[Category]:[Category]]="Goal",DO$5&gt;=Milestones[[#This Row],[Start]:[Start]],DO$5&lt;=Milestones[[#This Row],[End]:[End]]),2,IF(AND(Milestones[[#This Row],[Category]:[Category]]="Milestone",DO$5&gt;=Milestones[[#This Row],[Start]:[Start]],DO$5&lt;=Milestones[[#This Row],[End]:[End]]),1,"")),"")</f>
        <v/>
      </c>
      <c r="DP88" s="20" t="str">
        <f ca="1">IFERROR(IF(AND(Milestones[[#This Row],[Category]:[Category]]="Goal",DP$5&gt;=Milestones[[#This Row],[Start]:[Start]],DP$5&lt;=Milestones[[#This Row],[End]:[End]]),2,IF(AND(Milestones[[#This Row],[Category]:[Category]]="Milestone",DP$5&gt;=Milestones[[#This Row],[Start]:[Start]],DP$5&lt;=Milestones[[#This Row],[End]:[End]]),1,"")),"")</f>
        <v/>
      </c>
      <c r="DQ88" s="20" t="str">
        <f ca="1">IFERROR(IF(AND(Milestones[[#This Row],[Category]:[Category]]="Goal",DQ$5&gt;=Milestones[[#This Row],[Start]:[Start]],DQ$5&lt;=Milestones[[#This Row],[End]:[End]]),2,IF(AND(Milestones[[#This Row],[Category]:[Category]]="Milestone",DQ$5&gt;=Milestones[[#This Row],[Start]:[Start]],DQ$5&lt;=Milestones[[#This Row],[End]:[End]]),1,"")),"")</f>
        <v/>
      </c>
      <c r="DR88" s="20" t="str">
        <f ca="1">IFERROR(IF(AND(Milestones[[#This Row],[Category]:[Category]]="Goal",DR$5&gt;=Milestones[[#This Row],[Start]:[Start]],DR$5&lt;=Milestones[[#This Row],[End]:[End]]),2,IF(AND(Milestones[[#This Row],[Category]:[Category]]="Milestone",DR$5&gt;=Milestones[[#This Row],[Start]:[Start]],DR$5&lt;=Milestones[[#This Row],[End]:[End]]),1,"")),"")</f>
        <v/>
      </c>
      <c r="DS88" s="20" t="str">
        <f ca="1">IFERROR(IF(AND(Milestones[[#This Row],[Category]:[Category]]="Goal",DS$5&gt;=Milestones[[#This Row],[Start]:[Start]],DS$5&lt;=Milestones[[#This Row],[End]:[End]]),2,IF(AND(Milestones[[#This Row],[Category]:[Category]]="Milestone",DS$5&gt;=Milestones[[#This Row],[Start]:[Start]],DS$5&lt;=Milestones[[#This Row],[End]:[End]]),1,"")),"")</f>
        <v/>
      </c>
      <c r="DT88" s="20" t="str">
        <f ca="1">IFERROR(IF(AND(Milestones[[#This Row],[Category]:[Category]]="Goal",DT$5&gt;=Milestones[[#This Row],[Start]:[Start]],DT$5&lt;=Milestones[[#This Row],[End]:[End]]),2,IF(AND(Milestones[[#This Row],[Category]:[Category]]="Milestone",DT$5&gt;=Milestones[[#This Row],[Start]:[Start]],DT$5&lt;=Milestones[[#This Row],[End]:[End]]),1,"")),"")</f>
        <v/>
      </c>
      <c r="DU88" s="20" t="str">
        <f ca="1">IFERROR(IF(AND(Milestones[[#This Row],[Category]:[Category]]="Goal",DU$5&gt;=Milestones[[#This Row],[Start]:[Start]],DU$5&lt;=Milestones[[#This Row],[End]:[End]]),2,IF(AND(Milestones[[#This Row],[Category]:[Category]]="Milestone",DU$5&gt;=Milestones[[#This Row],[Start]:[Start]],DU$5&lt;=Milestones[[#This Row],[End]:[End]]),1,"")),"")</f>
        <v/>
      </c>
      <c r="DV88" s="20" t="str">
        <f ca="1">IFERROR(IF(AND(Milestones[[#This Row],[Category]:[Category]]="Goal",DV$5&gt;=Milestones[[#This Row],[Start]:[Start]],DV$5&lt;=Milestones[[#This Row],[End]:[End]]),2,IF(AND(Milestones[[#This Row],[Category]:[Category]]="Milestone",DV$5&gt;=Milestones[[#This Row],[Start]:[Start]],DV$5&lt;=Milestones[[#This Row],[End]:[End]]),1,"")),"")</f>
        <v/>
      </c>
      <c r="DW88" s="20" t="str">
        <f ca="1">IFERROR(IF(AND(Milestones[[#This Row],[Category]:[Category]]="Goal",DW$5&gt;=Milestones[[#This Row],[Start]:[Start]],DW$5&lt;=Milestones[[#This Row],[End]:[End]]),2,IF(AND(Milestones[[#This Row],[Category]:[Category]]="Milestone",DW$5&gt;=Milestones[[#This Row],[Start]:[Start]],DW$5&lt;=Milestones[[#This Row],[End]:[End]]),1,"")),"")</f>
        <v/>
      </c>
      <c r="DX88" s="20" t="str">
        <f ca="1">IFERROR(IF(AND(Milestones[[#This Row],[Category]:[Category]]="Goal",DX$5&gt;=Milestones[[#This Row],[Start]:[Start]],DX$5&lt;=Milestones[[#This Row],[End]:[End]]),2,IF(AND(Milestones[[#This Row],[Category]:[Category]]="Milestone",DX$5&gt;=Milestones[[#This Row],[Start]:[Start]],DX$5&lt;=Milestones[[#This Row],[End]:[End]]),1,"")),"")</f>
        <v/>
      </c>
      <c r="DY88" s="20" t="str">
        <f ca="1">IFERROR(IF(AND(Milestones[[#This Row],[Category]:[Category]]="Goal",DY$5&gt;=Milestones[[#This Row],[Start]:[Start]],DY$5&lt;=Milestones[[#This Row],[End]:[End]]),2,IF(AND(Milestones[[#This Row],[Category]:[Category]]="Milestone",DY$5&gt;=Milestones[[#This Row],[Start]:[Start]],DY$5&lt;=Milestones[[#This Row],[End]:[End]]),1,"")),"")</f>
        <v/>
      </c>
      <c r="DZ88" s="20" t="str">
        <f ca="1">IFERROR(IF(AND(Milestones[[#This Row],[Category]:[Category]]="Goal",DZ$5&gt;=Milestones[[#This Row],[Start]:[Start]],DZ$5&lt;=Milestones[[#This Row],[End]:[End]]),2,IF(AND(Milestones[[#This Row],[Category]:[Category]]="Milestone",DZ$5&gt;=Milestones[[#This Row],[Start]:[Start]],DZ$5&lt;=Milestones[[#This Row],[End]:[End]]),1,"")),"")</f>
        <v/>
      </c>
      <c r="EA88" s="20" t="str">
        <f ca="1">IFERROR(IF(AND(Milestones[[#This Row],[Category]:[Category]]="Goal",EA$5&gt;=Milestones[[#This Row],[Start]:[Start]],EA$5&lt;=Milestones[[#This Row],[End]:[End]]),2,IF(AND(Milestones[[#This Row],[Category]:[Category]]="Milestone",EA$5&gt;=Milestones[[#This Row],[Start]:[Start]],EA$5&lt;=Milestones[[#This Row],[End]:[End]]),1,"")),"")</f>
        <v/>
      </c>
      <c r="EB88" s="20" t="str">
        <f ca="1">IFERROR(IF(AND(Milestones[[#This Row],[Category]:[Category]]="Goal",EB$5&gt;=Milestones[[#This Row],[Start]:[Start]],EB$5&lt;=Milestones[[#This Row],[End]:[End]]),2,IF(AND(Milestones[[#This Row],[Category]:[Category]]="Milestone",EB$5&gt;=Milestones[[#This Row],[Start]:[Start]],EB$5&lt;=Milestones[[#This Row],[End]:[End]]),1,"")),"")</f>
        <v/>
      </c>
      <c r="EC88" s="20" t="str">
        <f ca="1">IFERROR(IF(AND(Milestones[[#This Row],[Category]:[Category]]="Goal",EC$5&gt;=Milestones[[#This Row],[Start]:[Start]],EC$5&lt;=Milestones[[#This Row],[End]:[End]]),2,IF(AND(Milestones[[#This Row],[Category]:[Category]]="Milestone",EC$5&gt;=Milestones[[#This Row],[Start]:[Start]],EC$5&lt;=Milestones[[#This Row],[End]:[End]]),1,"")),"")</f>
        <v/>
      </c>
      <c r="ED88" s="20" t="str">
        <f ca="1">IFERROR(IF(AND(Milestones[[#This Row],[Category]:[Category]]="Goal",ED$5&gt;=Milestones[[#This Row],[Start]:[Start]],ED$5&lt;=Milestones[[#This Row],[End]:[End]]),2,IF(AND(Milestones[[#This Row],[Category]:[Category]]="Milestone",ED$5&gt;=Milestones[[#This Row],[Start]:[Start]],ED$5&lt;=Milestones[[#This Row],[End]:[End]]),1,"")),"")</f>
        <v/>
      </c>
      <c r="EE88" s="20" t="str">
        <f ca="1">IFERROR(IF(AND(Milestones[[#This Row],[Category]:[Category]]="Goal",EE$5&gt;=Milestones[[#This Row],[Start]:[Start]],EE$5&lt;=Milestones[[#This Row],[End]:[End]]),2,IF(AND(Milestones[[#This Row],[Category]:[Category]]="Milestone",EE$5&gt;=Milestones[[#This Row],[Start]:[Start]],EE$5&lt;=Milestones[[#This Row],[End]:[End]]),1,"")),"")</f>
        <v/>
      </c>
      <c r="EF88" s="20" t="str">
        <f ca="1">IFERROR(IF(AND(Milestones[[#This Row],[Category]:[Category]]="Goal",EF$5&gt;=Milestones[[#This Row],[Start]:[Start]],EF$5&lt;=Milestones[[#This Row],[End]:[End]]),2,IF(AND(Milestones[[#This Row],[Category]:[Category]]="Milestone",EF$5&gt;=Milestones[[#This Row],[Start]:[Start]],EF$5&lt;=Milestones[[#This Row],[End]:[End]]),1,"")),"")</f>
        <v/>
      </c>
      <c r="EG88" s="20" t="str">
        <f ca="1">IFERROR(IF(AND(Milestones[[#This Row],[Category]:[Category]]="Goal",EG$5&gt;=Milestones[[#This Row],[Start]:[Start]],EG$5&lt;=Milestones[[#This Row],[End]:[End]]),2,IF(AND(Milestones[[#This Row],[Category]:[Category]]="Milestone",EG$5&gt;=Milestones[[#This Row],[Start]:[Start]],EG$5&lt;=Milestones[[#This Row],[End]:[End]]),1,"")),"")</f>
        <v/>
      </c>
      <c r="EH88" s="20" t="str">
        <f ca="1">IFERROR(IF(AND(Milestones[[#This Row],[Category]:[Category]]="Goal",EH$5&gt;=Milestones[[#This Row],[Start]:[Start]],EH$5&lt;=Milestones[[#This Row],[End]:[End]]),2,IF(AND(Milestones[[#This Row],[Category]:[Category]]="Milestone",EH$5&gt;=Milestones[[#This Row],[Start]:[Start]],EH$5&lt;=Milestones[[#This Row],[End]:[End]]),1,"")),"")</f>
        <v/>
      </c>
      <c r="EI88" s="20" t="str">
        <f ca="1">IFERROR(IF(AND(Milestones[[#This Row],[Category]:[Category]]="Goal",EI$5&gt;=Milestones[[#This Row],[Start]:[Start]],EI$5&lt;=Milestones[[#This Row],[End]:[End]]),2,IF(AND(Milestones[[#This Row],[Category]:[Category]]="Milestone",EI$5&gt;=Milestones[[#This Row],[Start]:[Start]],EI$5&lt;=Milestones[[#This Row],[End]:[End]]),1,"")),"")</f>
        <v/>
      </c>
      <c r="EJ88" s="20" t="str">
        <f ca="1">IFERROR(IF(AND(Milestones[[#This Row],[Category]:[Category]]="Goal",EJ$5&gt;=Milestones[[#This Row],[Start]:[Start]],EJ$5&lt;=Milestones[[#This Row],[End]:[End]]),2,IF(AND(Milestones[[#This Row],[Category]:[Category]]="Milestone",EJ$5&gt;=Milestones[[#This Row],[Start]:[Start]],EJ$5&lt;=Milestones[[#This Row],[End]:[End]]),1,"")),"")</f>
        <v/>
      </c>
      <c r="EK88" s="20" t="str">
        <f ca="1">IFERROR(IF(AND(Milestones[[#This Row],[Category]:[Category]]="Goal",EK$5&gt;=Milestones[[#This Row],[Start]:[Start]],EK$5&lt;=Milestones[[#This Row],[End]:[End]]),2,IF(AND(Milestones[[#This Row],[Category]:[Category]]="Milestone",EK$5&gt;=Milestones[[#This Row],[Start]:[Start]],EK$5&lt;=Milestones[[#This Row],[End]:[End]]),1,"")),"")</f>
        <v/>
      </c>
      <c r="EL88" s="20" t="str">
        <f ca="1">IFERROR(IF(AND(Milestones[[#This Row],[Category]:[Category]]="Goal",EL$5&gt;=Milestones[[#This Row],[Start]:[Start]],EL$5&lt;=Milestones[[#This Row],[End]:[End]]),2,IF(AND(Milestones[[#This Row],[Category]:[Category]]="Milestone",EL$5&gt;=Milestones[[#This Row],[Start]:[Start]],EL$5&lt;=Milestones[[#This Row],[End]:[End]]),1,"")),"")</f>
        <v/>
      </c>
      <c r="EM88" s="20" t="str">
        <f ca="1">IFERROR(IF(AND(Milestones[[#This Row],[Category]:[Category]]="Goal",EM$5&gt;=Milestones[[#This Row],[Start]:[Start]],EM$5&lt;=Milestones[[#This Row],[End]:[End]]),2,IF(AND(Milestones[[#This Row],[Category]:[Category]]="Milestone",EM$5&gt;=Milestones[[#This Row],[Start]:[Start]],EM$5&lt;=Milestones[[#This Row],[End]:[End]]),1,"")),"")</f>
        <v/>
      </c>
      <c r="EN88" s="20" t="str">
        <f ca="1">IFERROR(IF(AND(Milestones[[#This Row],[Category]:[Category]]="Goal",EN$5&gt;=Milestones[[#This Row],[Start]:[Start]],EN$5&lt;=Milestones[[#This Row],[End]:[End]]),2,IF(AND(Milestones[[#This Row],[Category]:[Category]]="Milestone",EN$5&gt;=Milestones[[#This Row],[Start]:[Start]],EN$5&lt;=Milestones[[#This Row],[End]:[End]]),1,"")),"")</f>
        <v/>
      </c>
      <c r="EO88" s="20" t="str">
        <f ca="1">IFERROR(IF(AND(Milestones[[#This Row],[Category]:[Category]]="Goal",EO$5&gt;=Milestones[[#This Row],[Start]:[Start]],EO$5&lt;=Milestones[[#This Row],[End]:[End]]),2,IF(AND(Milestones[[#This Row],[Category]:[Category]]="Milestone",EO$5&gt;=Milestones[[#This Row],[Start]:[Start]],EO$5&lt;=Milestones[[#This Row],[End]:[End]]),1,"")),"")</f>
        <v/>
      </c>
      <c r="EP88" s="20" t="str">
        <f ca="1">IFERROR(IF(AND(Milestones[[#This Row],[Category]:[Category]]="Goal",EP$5&gt;=Milestones[[#This Row],[Start]:[Start]],EP$5&lt;=Milestones[[#This Row],[End]:[End]]),2,IF(AND(Milestones[[#This Row],[Category]:[Category]]="Milestone",EP$5&gt;=Milestones[[#This Row],[Start]:[Start]],EP$5&lt;=Milestones[[#This Row],[End]:[End]]),1,"")),"")</f>
        <v/>
      </c>
      <c r="EQ88" s="20" t="str">
        <f ca="1">IFERROR(IF(AND(Milestones[[#This Row],[Category]:[Category]]="Goal",EQ$5&gt;=Milestones[[#This Row],[Start]:[Start]],EQ$5&lt;=Milestones[[#This Row],[End]:[End]]),2,IF(AND(Milestones[[#This Row],[Category]:[Category]]="Milestone",EQ$5&gt;=Milestones[[#This Row],[Start]:[Start]],EQ$5&lt;=Milestones[[#This Row],[End]:[End]]),1,"")),"")</f>
        <v/>
      </c>
      <c r="ER88" s="20" t="str">
        <f ca="1">IFERROR(IF(AND(Milestones[[#This Row],[Category]:[Category]]="Goal",ER$5&gt;=Milestones[[#This Row],[Start]:[Start]],ER$5&lt;=Milestones[[#This Row],[End]:[End]]),2,IF(AND(Milestones[[#This Row],[Category]:[Category]]="Milestone",ER$5&gt;=Milestones[[#This Row],[Start]:[Start]],ER$5&lt;=Milestones[[#This Row],[End]:[End]]),1,"")),"")</f>
        <v/>
      </c>
    </row>
    <row r="89" spans="2:148" ht="15" customHeight="1" x14ac:dyDescent="0.3">
      <c r="B89" s="41">
        <f t="shared" si="74"/>
        <v>82</v>
      </c>
      <c r="C89" s="63" t="s">
        <v>163</v>
      </c>
      <c r="D89" s="61" t="s">
        <v>75</v>
      </c>
      <c r="E89" s="37" t="s">
        <v>71</v>
      </c>
      <c r="F89" s="64" t="s">
        <v>11</v>
      </c>
      <c r="G89" s="43"/>
      <c r="H89" s="35"/>
      <c r="I89" s="58">
        <f>IFERROR(IF(Milestones[[#This Row],[Activity]]="","",WORKDAY(IF(Milestones[[#This Row],[Predecessor]]="",IF(O88&lt;&gt;"", O88, L88),IF(INDEX(Milestones[Actual End],Milestones[[#This Row],[Predecessor]])&lt;&gt;"",INDEX(Milestones[Actual End],Milestones[[#This Row],[Predecessor]]),INDEX(Milestones[End],Milestones[[#This Row],[Predecessor]]))),Milestones[[#This Row],[Lag Days (Working Days)]],Table5[Holidays])),"")</f>
        <v>43501</v>
      </c>
      <c r="J89" s="70">
        <v>3</v>
      </c>
      <c r="K89" s="46">
        <f>IF(Milestones[[#This Row],[Responsible]]="",Milestones[[#This Row],[Effort (Working Days)]],IFERROR(ROUND(Milestones[[#This Row],[Effort (Working Days)]]/VLOOKUP(Milestones[[#This Row],[Responsible]],ProjectPersonnel[],2,FALSE)*4,0)/4,0))</f>
        <v>6</v>
      </c>
      <c r="L89" s="47">
        <f>IFERROR(WORKDAY(Milestones[[#This Row],[Start]],Milestones[[#This Row],[Task Duration]],Table5[Holidays]),"")</f>
        <v>43509</v>
      </c>
      <c r="M89" s="49" t="s">
        <v>153</v>
      </c>
      <c r="N89" s="49"/>
      <c r="O89" s="49"/>
      <c r="P89" s="72">
        <v>0</v>
      </c>
      <c r="Q89" s="13"/>
      <c r="R89" s="13"/>
      <c r="T89" s="20" t="str">
        <f ca="1">IFERROR(IF(AND(Milestones[[#This Row],[Category]:[Category]]="Goal",T$5&gt;=Milestones[[#This Row],[Start]:[Start]],T$5&lt;=Milestones[[#This Row],[End]:[End]]),2,IF(AND(Milestones[[#This Row],[Category]:[Category]]="Milestone",T$5&gt;=Milestones[[#This Row],[Start]:[Start]],T$5&lt;=Milestones[[#This Row],[End]:[End]]),1,"")),"")</f>
        <v/>
      </c>
      <c r="U89" s="20" t="str">
        <f ca="1">IFERROR(IF(AND(Milestones[[#This Row],[Category]:[Category]]="Goal",U$5&gt;=Milestones[[#This Row],[Start]:[Start]],U$5&lt;=Milestones[[#This Row],[End]:[End]]),2,IF(AND(Milestones[[#This Row],[Category]:[Category]]="Milestone",U$5&gt;=Milestones[[#This Row],[Start]:[Start]],U$5&lt;=Milestones[[#This Row],[End]:[End]]),1,"")),"")</f>
        <v/>
      </c>
      <c r="V89" s="20" t="str">
        <f ca="1">IFERROR(IF(AND(Milestones[[#This Row],[Category]:[Category]]="Goal",V$5&gt;=Milestones[[#This Row],[Start]:[Start]],V$5&lt;=Milestones[[#This Row],[End]:[End]]),2,IF(AND(Milestones[[#This Row],[Category]:[Category]]="Milestone",V$5&gt;=Milestones[[#This Row],[Start]:[Start]],V$5&lt;=Milestones[[#This Row],[End]:[End]]),1,"")),"")</f>
        <v/>
      </c>
      <c r="W89" s="20" t="str">
        <f ca="1">IFERROR(IF(AND(Milestones[[#This Row],[Category]:[Category]]="Goal",W$5&gt;=Milestones[[#This Row],[Start]:[Start]],W$5&lt;=Milestones[[#This Row],[End]:[End]]),2,IF(AND(Milestones[[#This Row],[Category]:[Category]]="Milestone",W$5&gt;=Milestones[[#This Row],[Start]:[Start]],W$5&lt;=Milestones[[#This Row],[End]:[End]]),1,"")),"")</f>
        <v/>
      </c>
      <c r="X89" s="20" t="str">
        <f ca="1">IFERROR(IF(AND(Milestones[[#This Row],[Category]:[Category]]="Goal",X$5&gt;=Milestones[[#This Row],[Start]:[Start]],X$5&lt;=Milestones[[#This Row],[End]:[End]]),2,IF(AND(Milestones[[#This Row],[Category]:[Category]]="Milestone",X$5&gt;=Milestones[[#This Row],[Start]:[Start]],X$5&lt;=Milestones[[#This Row],[End]:[End]]),1,"")),"")</f>
        <v/>
      </c>
      <c r="Y89" s="20" t="str">
        <f ca="1">IFERROR(IF(AND(Milestones[[#This Row],[Category]:[Category]]="Goal",Y$5&gt;=Milestones[[#This Row],[Start]:[Start]],Y$5&lt;=Milestones[[#This Row],[End]:[End]]),2,IF(AND(Milestones[[#This Row],[Category]:[Category]]="Milestone",Y$5&gt;=Milestones[[#This Row],[Start]:[Start]],Y$5&lt;=Milestones[[#This Row],[End]:[End]]),1,"")),"")</f>
        <v/>
      </c>
      <c r="Z89" s="20" t="str">
        <f ca="1">IFERROR(IF(AND(Milestones[[#This Row],[Category]:[Category]]="Goal",Z$5&gt;=Milestones[[#This Row],[Start]:[Start]],Z$5&lt;=Milestones[[#This Row],[End]:[End]]),2,IF(AND(Milestones[[#This Row],[Category]:[Category]]="Milestone",Z$5&gt;=Milestones[[#This Row],[Start]:[Start]],Z$5&lt;=Milestones[[#This Row],[End]:[End]]),1,"")),"")</f>
        <v/>
      </c>
      <c r="AA89" s="20" t="str">
        <f ca="1">IFERROR(IF(AND(Milestones[[#This Row],[Category]:[Category]]="Goal",AA$5&gt;=Milestones[[#This Row],[Start]:[Start]],AA$5&lt;=Milestones[[#This Row],[End]:[End]]),2,IF(AND(Milestones[[#This Row],[Category]:[Category]]="Milestone",AA$5&gt;=Milestones[[#This Row],[Start]:[Start]],AA$5&lt;=Milestones[[#This Row],[End]:[End]]),1,"")),"")</f>
        <v/>
      </c>
      <c r="AB89" s="20" t="str">
        <f ca="1">IFERROR(IF(AND(Milestones[[#This Row],[Category]:[Category]]="Goal",AB$5&gt;=Milestones[[#This Row],[Start]:[Start]],AB$5&lt;=Milestones[[#This Row],[End]:[End]]),2,IF(AND(Milestones[[#This Row],[Category]:[Category]]="Milestone",AB$5&gt;=Milestones[[#This Row],[Start]:[Start]],AB$5&lt;=Milestones[[#This Row],[End]:[End]]),1,"")),"")</f>
        <v/>
      </c>
      <c r="AC89" s="20" t="str">
        <f ca="1">IFERROR(IF(AND(Milestones[[#This Row],[Category]:[Category]]="Goal",AC$5&gt;=Milestones[[#This Row],[Start]:[Start]],AC$5&lt;=Milestones[[#This Row],[End]:[End]]),2,IF(AND(Milestones[[#This Row],[Category]:[Category]]="Milestone",AC$5&gt;=Milestones[[#This Row],[Start]:[Start]],AC$5&lt;=Milestones[[#This Row],[End]:[End]]),1,"")),"")</f>
        <v/>
      </c>
      <c r="AD89" s="20" t="str">
        <f ca="1">IFERROR(IF(AND(Milestones[[#This Row],[Category]:[Category]]="Goal",AD$5&gt;=Milestones[[#This Row],[Start]:[Start]],AD$5&lt;=Milestones[[#This Row],[End]:[End]]),2,IF(AND(Milestones[[#This Row],[Category]:[Category]]="Milestone",AD$5&gt;=Milestones[[#This Row],[Start]:[Start]],AD$5&lt;=Milestones[[#This Row],[End]:[End]]),1,"")),"")</f>
        <v/>
      </c>
      <c r="AE89" s="20" t="str">
        <f ca="1">IFERROR(IF(AND(Milestones[[#This Row],[Category]:[Category]]="Goal",AE$5&gt;=Milestones[[#This Row],[Start]:[Start]],AE$5&lt;=Milestones[[#This Row],[End]:[End]]),2,IF(AND(Milestones[[#This Row],[Category]:[Category]]="Milestone",AE$5&gt;=Milestones[[#This Row],[Start]:[Start]],AE$5&lt;=Milestones[[#This Row],[End]:[End]]),1,"")),"")</f>
        <v/>
      </c>
      <c r="AF89" s="20" t="str">
        <f ca="1">IFERROR(IF(AND(Milestones[[#This Row],[Category]:[Category]]="Goal",AF$5&gt;=Milestones[[#This Row],[Start]:[Start]],AF$5&lt;=Milestones[[#This Row],[End]:[End]]),2,IF(AND(Milestones[[#This Row],[Category]:[Category]]="Milestone",AF$5&gt;=Milestones[[#This Row],[Start]:[Start]],AF$5&lt;=Milestones[[#This Row],[End]:[End]]),1,"")),"")</f>
        <v/>
      </c>
      <c r="AG89" s="20" t="str">
        <f ca="1">IFERROR(IF(AND(Milestones[[#This Row],[Category]:[Category]]="Goal",AG$5&gt;=Milestones[[#This Row],[Start]:[Start]],AG$5&lt;=Milestones[[#This Row],[End]:[End]]),2,IF(AND(Milestones[[#This Row],[Category]:[Category]]="Milestone",AG$5&gt;=Milestones[[#This Row],[Start]:[Start]],AG$5&lt;=Milestones[[#This Row],[End]:[End]]),1,"")),"")</f>
        <v/>
      </c>
      <c r="AH89" s="20" t="str">
        <f ca="1">IFERROR(IF(AND(Milestones[[#This Row],[Category]:[Category]]="Goal",AH$5&gt;=Milestones[[#This Row],[Start]:[Start]],AH$5&lt;=Milestones[[#This Row],[End]:[End]]),2,IF(AND(Milestones[[#This Row],[Category]:[Category]]="Milestone",AH$5&gt;=Milestones[[#This Row],[Start]:[Start]],AH$5&lt;=Milestones[[#This Row],[End]:[End]]),1,"")),"")</f>
        <v/>
      </c>
      <c r="AI89" s="20" t="str">
        <f ca="1">IFERROR(IF(AND(Milestones[[#This Row],[Category]:[Category]]="Goal",AI$5&gt;=Milestones[[#This Row],[Start]:[Start]],AI$5&lt;=Milestones[[#This Row],[End]:[End]]),2,IF(AND(Milestones[[#This Row],[Category]:[Category]]="Milestone",AI$5&gt;=Milestones[[#This Row],[Start]:[Start]],AI$5&lt;=Milestones[[#This Row],[End]:[End]]),1,"")),"")</f>
        <v/>
      </c>
      <c r="AJ89" s="20" t="str">
        <f ca="1">IFERROR(IF(AND(Milestones[[#This Row],[Category]:[Category]]="Goal",AJ$5&gt;=Milestones[[#This Row],[Start]:[Start]],AJ$5&lt;=Milestones[[#This Row],[End]:[End]]),2,IF(AND(Milestones[[#This Row],[Category]:[Category]]="Milestone",AJ$5&gt;=Milestones[[#This Row],[Start]:[Start]],AJ$5&lt;=Milestones[[#This Row],[End]:[End]]),1,"")),"")</f>
        <v/>
      </c>
      <c r="AK89" s="20" t="str">
        <f ca="1">IFERROR(IF(AND(Milestones[[#This Row],[Category]:[Category]]="Goal",AK$5&gt;=Milestones[[#This Row],[Start]:[Start]],AK$5&lt;=Milestones[[#This Row],[End]:[End]]),2,IF(AND(Milestones[[#This Row],[Category]:[Category]]="Milestone",AK$5&gt;=Milestones[[#This Row],[Start]:[Start]],AK$5&lt;=Milestones[[#This Row],[End]:[End]]),1,"")),"")</f>
        <v/>
      </c>
      <c r="AL89" s="20" t="str">
        <f ca="1">IFERROR(IF(AND(Milestones[[#This Row],[Category]:[Category]]="Goal",AL$5&gt;=Milestones[[#This Row],[Start]:[Start]],AL$5&lt;=Milestones[[#This Row],[End]:[End]]),2,IF(AND(Milestones[[#This Row],[Category]:[Category]]="Milestone",AL$5&gt;=Milestones[[#This Row],[Start]:[Start]],AL$5&lt;=Milestones[[#This Row],[End]:[End]]),1,"")),"")</f>
        <v/>
      </c>
      <c r="AM89" s="20" t="str">
        <f ca="1">IFERROR(IF(AND(Milestones[[#This Row],[Category]:[Category]]="Goal",AM$5&gt;=Milestones[[#This Row],[Start]:[Start]],AM$5&lt;=Milestones[[#This Row],[End]:[End]]),2,IF(AND(Milestones[[#This Row],[Category]:[Category]]="Milestone",AM$5&gt;=Milestones[[#This Row],[Start]:[Start]],AM$5&lt;=Milestones[[#This Row],[End]:[End]]),1,"")),"")</f>
        <v/>
      </c>
      <c r="AN89" s="20" t="str">
        <f ca="1">IFERROR(IF(AND(Milestones[[#This Row],[Category]:[Category]]="Goal",AN$5&gt;=Milestones[[#This Row],[Start]:[Start]],AN$5&lt;=Milestones[[#This Row],[End]:[End]]),2,IF(AND(Milestones[[#This Row],[Category]:[Category]]="Milestone",AN$5&gt;=Milestones[[#This Row],[Start]:[Start]],AN$5&lt;=Milestones[[#This Row],[End]:[End]]),1,"")),"")</f>
        <v/>
      </c>
      <c r="AO89" s="20" t="str">
        <f ca="1">IFERROR(IF(AND(Milestones[[#This Row],[Category]:[Category]]="Goal",AO$5&gt;=Milestones[[#This Row],[Start]:[Start]],AO$5&lt;=Milestones[[#This Row],[End]:[End]]),2,IF(AND(Milestones[[#This Row],[Category]:[Category]]="Milestone",AO$5&gt;=Milestones[[#This Row],[Start]:[Start]],AO$5&lt;=Milestones[[#This Row],[End]:[End]]),1,"")),"")</f>
        <v/>
      </c>
      <c r="AP89" s="20" t="str">
        <f ca="1">IFERROR(IF(AND(Milestones[[#This Row],[Category]:[Category]]="Goal",AP$5&gt;=Milestones[[#This Row],[Start]:[Start]],AP$5&lt;=Milestones[[#This Row],[End]:[End]]),2,IF(AND(Milestones[[#This Row],[Category]:[Category]]="Milestone",AP$5&gt;=Milestones[[#This Row],[Start]:[Start]],AP$5&lt;=Milestones[[#This Row],[End]:[End]]),1,"")),"")</f>
        <v/>
      </c>
      <c r="AQ89" s="20" t="str">
        <f ca="1">IFERROR(IF(AND(Milestones[[#This Row],[Category]:[Category]]="Goal",AQ$5&gt;=Milestones[[#This Row],[Start]:[Start]],AQ$5&lt;=Milestones[[#This Row],[End]:[End]]),2,IF(AND(Milestones[[#This Row],[Category]:[Category]]="Milestone",AQ$5&gt;=Milestones[[#This Row],[Start]:[Start]],AQ$5&lt;=Milestones[[#This Row],[End]:[End]]),1,"")),"")</f>
        <v/>
      </c>
      <c r="AR89" s="20" t="str">
        <f ca="1">IFERROR(IF(AND(Milestones[[#This Row],[Category]:[Category]]="Goal",AR$5&gt;=Milestones[[#This Row],[Start]:[Start]],AR$5&lt;=Milestones[[#This Row],[End]:[End]]),2,IF(AND(Milestones[[#This Row],[Category]:[Category]]="Milestone",AR$5&gt;=Milestones[[#This Row],[Start]:[Start]],AR$5&lt;=Milestones[[#This Row],[End]:[End]]),1,"")),"")</f>
        <v/>
      </c>
      <c r="AS89" s="20" t="str">
        <f ca="1">IFERROR(IF(AND(Milestones[[#This Row],[Category]:[Category]]="Goal",AS$5&gt;=Milestones[[#This Row],[Start]:[Start]],AS$5&lt;=Milestones[[#This Row],[End]:[End]]),2,IF(AND(Milestones[[#This Row],[Category]:[Category]]="Milestone",AS$5&gt;=Milestones[[#This Row],[Start]:[Start]],AS$5&lt;=Milestones[[#This Row],[End]:[End]]),1,"")),"")</f>
        <v/>
      </c>
      <c r="AT89" s="20" t="str">
        <f ca="1">IFERROR(IF(AND(Milestones[[#This Row],[Category]:[Category]]="Goal",AT$5&gt;=Milestones[[#This Row],[Start]:[Start]],AT$5&lt;=Milestones[[#This Row],[End]:[End]]),2,IF(AND(Milestones[[#This Row],[Category]:[Category]]="Milestone",AT$5&gt;=Milestones[[#This Row],[Start]:[Start]],AT$5&lt;=Milestones[[#This Row],[End]:[End]]),1,"")),"")</f>
        <v/>
      </c>
      <c r="AU89" s="20" t="str">
        <f ca="1">IFERROR(IF(AND(Milestones[[#This Row],[Category]:[Category]]="Goal",AU$5&gt;=Milestones[[#This Row],[Start]:[Start]],AU$5&lt;=Milestones[[#This Row],[End]:[End]]),2,IF(AND(Milestones[[#This Row],[Category]:[Category]]="Milestone",AU$5&gt;=Milestones[[#This Row],[Start]:[Start]],AU$5&lt;=Milestones[[#This Row],[End]:[End]]),1,"")),"")</f>
        <v/>
      </c>
      <c r="AV89" s="20" t="str">
        <f ca="1">IFERROR(IF(AND(Milestones[[#This Row],[Category]:[Category]]="Goal",AV$5&gt;=Milestones[[#This Row],[Start]:[Start]],AV$5&lt;=Milestones[[#This Row],[End]:[End]]),2,IF(AND(Milestones[[#This Row],[Category]:[Category]]="Milestone",AV$5&gt;=Milestones[[#This Row],[Start]:[Start]],AV$5&lt;=Milestones[[#This Row],[End]:[End]]),1,"")),"")</f>
        <v/>
      </c>
      <c r="AW89" s="20" t="str">
        <f ca="1">IFERROR(IF(AND(Milestones[[#This Row],[Category]:[Category]]="Goal",AW$5&gt;=Milestones[[#This Row],[Start]:[Start]],AW$5&lt;=Milestones[[#This Row],[End]:[End]]),2,IF(AND(Milestones[[#This Row],[Category]:[Category]]="Milestone",AW$5&gt;=Milestones[[#This Row],[Start]:[Start]],AW$5&lt;=Milestones[[#This Row],[End]:[End]]),1,"")),"")</f>
        <v/>
      </c>
      <c r="AX89" s="20" t="str">
        <f ca="1">IFERROR(IF(AND(Milestones[[#This Row],[Category]:[Category]]="Goal",AX$5&gt;=Milestones[[#This Row],[Start]:[Start]],AX$5&lt;=Milestones[[#This Row],[End]:[End]]),2,IF(AND(Milestones[[#This Row],[Category]:[Category]]="Milestone",AX$5&gt;=Milestones[[#This Row],[Start]:[Start]],AX$5&lt;=Milestones[[#This Row],[End]:[End]]),1,"")),"")</f>
        <v/>
      </c>
      <c r="AY89" s="20" t="str">
        <f ca="1">IFERROR(IF(AND(Milestones[[#This Row],[Category]:[Category]]="Goal",AY$5&gt;=Milestones[[#This Row],[Start]:[Start]],AY$5&lt;=Milestones[[#This Row],[End]:[End]]),2,IF(AND(Milestones[[#This Row],[Category]:[Category]]="Milestone",AY$5&gt;=Milestones[[#This Row],[Start]:[Start]],AY$5&lt;=Milestones[[#This Row],[End]:[End]]),1,"")),"")</f>
        <v/>
      </c>
      <c r="AZ89" s="20" t="str">
        <f ca="1">IFERROR(IF(AND(Milestones[[#This Row],[Category]:[Category]]="Goal",AZ$5&gt;=Milestones[[#This Row],[Start]:[Start]],AZ$5&lt;=Milestones[[#This Row],[End]:[End]]),2,IF(AND(Milestones[[#This Row],[Category]:[Category]]="Milestone",AZ$5&gt;=Milestones[[#This Row],[Start]:[Start]],AZ$5&lt;=Milestones[[#This Row],[End]:[End]]),1,"")),"")</f>
        <v/>
      </c>
      <c r="BA89" s="20" t="str">
        <f ca="1">IFERROR(IF(AND(Milestones[[#This Row],[Category]:[Category]]="Goal",BA$5&gt;=Milestones[[#This Row],[Start]:[Start]],BA$5&lt;=Milestones[[#This Row],[End]:[End]]),2,IF(AND(Milestones[[#This Row],[Category]:[Category]]="Milestone",BA$5&gt;=Milestones[[#This Row],[Start]:[Start]],BA$5&lt;=Milestones[[#This Row],[End]:[End]]),1,"")),"")</f>
        <v/>
      </c>
      <c r="BB89" s="20" t="str">
        <f ca="1">IFERROR(IF(AND(Milestones[[#This Row],[Category]:[Category]]="Goal",BB$5&gt;=Milestones[[#This Row],[Start]:[Start]],BB$5&lt;=Milestones[[#This Row],[End]:[End]]),2,IF(AND(Milestones[[#This Row],[Category]:[Category]]="Milestone",BB$5&gt;=Milestones[[#This Row],[Start]:[Start]],BB$5&lt;=Milestones[[#This Row],[End]:[End]]),1,"")),"")</f>
        <v/>
      </c>
      <c r="BC89" s="20" t="str">
        <f ca="1">IFERROR(IF(AND(Milestones[[#This Row],[Category]:[Category]]="Goal",BC$5&gt;=Milestones[[#This Row],[Start]:[Start]],BC$5&lt;=Milestones[[#This Row],[End]:[End]]),2,IF(AND(Milestones[[#This Row],[Category]:[Category]]="Milestone",BC$5&gt;=Milestones[[#This Row],[Start]:[Start]],BC$5&lt;=Milestones[[#This Row],[End]:[End]]),1,"")),"")</f>
        <v/>
      </c>
      <c r="BD89" s="20" t="str">
        <f ca="1">IFERROR(IF(AND(Milestones[[#This Row],[Category]:[Category]]="Goal",BD$5&gt;=Milestones[[#This Row],[Start]:[Start]],BD$5&lt;=Milestones[[#This Row],[End]:[End]]),2,IF(AND(Milestones[[#This Row],[Category]:[Category]]="Milestone",BD$5&gt;=Milestones[[#This Row],[Start]:[Start]],BD$5&lt;=Milestones[[#This Row],[End]:[End]]),1,"")),"")</f>
        <v/>
      </c>
      <c r="BE89" s="20" t="str">
        <f ca="1">IFERROR(IF(AND(Milestones[[#This Row],[Category]:[Category]]="Goal",BE$5&gt;=Milestones[[#This Row],[Start]:[Start]],BE$5&lt;=Milestones[[#This Row],[End]:[End]]),2,IF(AND(Milestones[[#This Row],[Category]:[Category]]="Milestone",BE$5&gt;=Milestones[[#This Row],[Start]:[Start]],BE$5&lt;=Milestones[[#This Row],[End]:[End]]),1,"")),"")</f>
        <v/>
      </c>
      <c r="BF89" s="20" t="str">
        <f ca="1">IFERROR(IF(AND(Milestones[[#This Row],[Category]:[Category]]="Goal",BF$5&gt;=Milestones[[#This Row],[Start]:[Start]],BF$5&lt;=Milestones[[#This Row],[End]:[End]]),2,IF(AND(Milestones[[#This Row],[Category]:[Category]]="Milestone",BF$5&gt;=Milestones[[#This Row],[Start]:[Start]],BF$5&lt;=Milestones[[#This Row],[End]:[End]]),1,"")),"")</f>
        <v/>
      </c>
      <c r="BG89" s="20" t="str">
        <f ca="1">IFERROR(IF(AND(Milestones[[#This Row],[Category]:[Category]]="Goal",BG$5&gt;=Milestones[[#This Row],[Start]:[Start]],BG$5&lt;=Milestones[[#This Row],[End]:[End]]),2,IF(AND(Milestones[[#This Row],[Category]:[Category]]="Milestone",BG$5&gt;=Milestones[[#This Row],[Start]:[Start]],BG$5&lt;=Milestones[[#This Row],[End]:[End]]),1,"")),"")</f>
        <v/>
      </c>
      <c r="BH89" s="20" t="str">
        <f ca="1">IFERROR(IF(AND(Milestones[[#This Row],[Category]:[Category]]="Goal",BH$5&gt;=Milestones[[#This Row],[Start]:[Start]],BH$5&lt;=Milestones[[#This Row],[End]:[End]]),2,IF(AND(Milestones[[#This Row],[Category]:[Category]]="Milestone",BH$5&gt;=Milestones[[#This Row],[Start]:[Start]],BH$5&lt;=Milestones[[#This Row],[End]:[End]]),1,"")),"")</f>
        <v/>
      </c>
      <c r="BI89" s="20" t="str">
        <f ca="1">IFERROR(IF(AND(Milestones[[#This Row],[Category]:[Category]]="Goal",BI$5&gt;=Milestones[[#This Row],[Start]:[Start]],BI$5&lt;=Milestones[[#This Row],[End]:[End]]),2,IF(AND(Milestones[[#This Row],[Category]:[Category]]="Milestone",BI$5&gt;=Milestones[[#This Row],[Start]:[Start]],BI$5&lt;=Milestones[[#This Row],[End]:[End]]),1,"")),"")</f>
        <v/>
      </c>
      <c r="BJ89" s="20" t="str">
        <f ca="1">IFERROR(IF(AND(Milestones[[#This Row],[Category]:[Category]]="Goal",BJ$5&gt;=Milestones[[#This Row],[Start]:[Start]],BJ$5&lt;=Milestones[[#This Row],[End]:[End]]),2,IF(AND(Milestones[[#This Row],[Category]:[Category]]="Milestone",BJ$5&gt;=Milestones[[#This Row],[Start]:[Start]],BJ$5&lt;=Milestones[[#This Row],[End]:[End]]),1,"")),"")</f>
        <v/>
      </c>
      <c r="BK89" s="20" t="str">
        <f ca="1">IFERROR(IF(AND(Milestones[[#This Row],[Category]:[Category]]="Goal",BK$5&gt;=Milestones[[#This Row],[Start]:[Start]],BK$5&lt;=Milestones[[#This Row],[End]:[End]]),2,IF(AND(Milestones[[#This Row],[Category]:[Category]]="Milestone",BK$5&gt;=Milestones[[#This Row],[Start]:[Start]],BK$5&lt;=Milestones[[#This Row],[End]:[End]]),1,"")),"")</f>
        <v/>
      </c>
      <c r="BL89" s="20" t="str">
        <f ca="1">IFERROR(IF(AND(Milestones[[#This Row],[Category]:[Category]]="Goal",BL$5&gt;=Milestones[[#This Row],[Start]:[Start]],BL$5&lt;=Milestones[[#This Row],[End]:[End]]),2,IF(AND(Milestones[[#This Row],[Category]:[Category]]="Milestone",BL$5&gt;=Milestones[[#This Row],[Start]:[Start]],BL$5&lt;=Milestones[[#This Row],[End]:[End]]),1,"")),"")</f>
        <v/>
      </c>
      <c r="BM89" s="20" t="str">
        <f ca="1">IFERROR(IF(AND(Milestones[[#This Row],[Category]:[Category]]="Goal",BM$5&gt;=Milestones[[#This Row],[Start]:[Start]],BM$5&lt;=Milestones[[#This Row],[End]:[End]]),2,IF(AND(Milestones[[#This Row],[Category]:[Category]]="Milestone",BM$5&gt;=Milestones[[#This Row],[Start]:[Start]],BM$5&lt;=Milestones[[#This Row],[End]:[End]]),1,"")),"")</f>
        <v/>
      </c>
      <c r="BN89" s="20" t="str">
        <f ca="1">IFERROR(IF(AND(Milestones[[#This Row],[Category]:[Category]]="Goal",BN$5&gt;=Milestones[[#This Row],[Start]:[Start]],BN$5&lt;=Milestones[[#This Row],[End]:[End]]),2,IF(AND(Milestones[[#This Row],[Category]:[Category]]="Milestone",BN$5&gt;=Milestones[[#This Row],[Start]:[Start]],BN$5&lt;=Milestones[[#This Row],[End]:[End]]),1,"")),"")</f>
        <v/>
      </c>
      <c r="BO89" s="20" t="str">
        <f ca="1">IFERROR(IF(AND(Milestones[[#This Row],[Category]:[Category]]="Goal",BO$5&gt;=Milestones[[#This Row],[Start]:[Start]],BO$5&lt;=Milestones[[#This Row],[End]:[End]]),2,IF(AND(Milestones[[#This Row],[Category]:[Category]]="Milestone",BO$5&gt;=Milestones[[#This Row],[Start]:[Start]],BO$5&lt;=Milestones[[#This Row],[End]:[End]]),1,"")),"")</f>
        <v/>
      </c>
      <c r="BP89" s="20" t="str">
        <f ca="1">IFERROR(IF(AND(Milestones[[#This Row],[Category]:[Category]]="Goal",BP$5&gt;=Milestones[[#This Row],[Start]:[Start]],BP$5&lt;=Milestones[[#This Row],[End]:[End]]),2,IF(AND(Milestones[[#This Row],[Category]:[Category]]="Milestone",BP$5&gt;=Milestones[[#This Row],[Start]:[Start]],BP$5&lt;=Milestones[[#This Row],[End]:[End]]),1,"")),"")</f>
        <v/>
      </c>
      <c r="BQ89" s="20" t="str">
        <f ca="1">IFERROR(IF(AND(Milestones[[#This Row],[Category]:[Category]]="Goal",BQ$5&gt;=Milestones[[#This Row],[Start]:[Start]],BQ$5&lt;=Milestones[[#This Row],[End]:[End]]),2,IF(AND(Milestones[[#This Row],[Category]:[Category]]="Milestone",BQ$5&gt;=Milestones[[#This Row],[Start]:[Start]],BQ$5&lt;=Milestones[[#This Row],[End]:[End]]),1,"")),"")</f>
        <v/>
      </c>
      <c r="BR89" s="20" t="str">
        <f ca="1">IFERROR(IF(AND(Milestones[[#This Row],[Category]:[Category]]="Goal",BR$5&gt;=Milestones[[#This Row],[Start]:[Start]],BR$5&lt;=Milestones[[#This Row],[End]:[End]]),2,IF(AND(Milestones[[#This Row],[Category]:[Category]]="Milestone",BR$5&gt;=Milestones[[#This Row],[Start]:[Start]],BR$5&lt;=Milestones[[#This Row],[End]:[End]]),1,"")),"")</f>
        <v/>
      </c>
      <c r="BS89" s="20" t="str">
        <f ca="1">IFERROR(IF(AND(Milestones[[#This Row],[Category]:[Category]]="Goal",BS$5&gt;=Milestones[[#This Row],[Start]:[Start]],BS$5&lt;=Milestones[[#This Row],[End]:[End]]),2,IF(AND(Milestones[[#This Row],[Category]:[Category]]="Milestone",BS$5&gt;=Milestones[[#This Row],[Start]:[Start]],BS$5&lt;=Milestones[[#This Row],[End]:[End]]),1,"")),"")</f>
        <v/>
      </c>
      <c r="BT89" s="20" t="str">
        <f ca="1">IFERROR(IF(AND(Milestones[[#This Row],[Category]:[Category]]="Goal",BT$5&gt;=Milestones[[#This Row],[Start]:[Start]],BT$5&lt;=Milestones[[#This Row],[End]:[End]]),2,IF(AND(Milestones[[#This Row],[Category]:[Category]]="Milestone",BT$5&gt;=Milestones[[#This Row],[Start]:[Start]],BT$5&lt;=Milestones[[#This Row],[End]:[End]]),1,"")),"")</f>
        <v/>
      </c>
      <c r="BU89" s="20" t="str">
        <f ca="1">IFERROR(IF(AND(Milestones[[#This Row],[Category]:[Category]]="Goal",BU$5&gt;=Milestones[[#This Row],[Start]:[Start]],BU$5&lt;=Milestones[[#This Row],[End]:[End]]),2,IF(AND(Milestones[[#This Row],[Category]:[Category]]="Milestone",BU$5&gt;=Milestones[[#This Row],[Start]:[Start]],BU$5&lt;=Milestones[[#This Row],[End]:[End]]),1,"")),"")</f>
        <v/>
      </c>
      <c r="BV89" s="20" t="str">
        <f ca="1">IFERROR(IF(AND(Milestones[[#This Row],[Category]:[Category]]="Goal",BV$5&gt;=Milestones[[#This Row],[Start]:[Start]],BV$5&lt;=Milestones[[#This Row],[End]:[End]]),2,IF(AND(Milestones[[#This Row],[Category]:[Category]]="Milestone",BV$5&gt;=Milestones[[#This Row],[Start]:[Start]],BV$5&lt;=Milestones[[#This Row],[End]:[End]]),1,"")),"")</f>
        <v/>
      </c>
      <c r="BW89" s="20" t="str">
        <f ca="1">IFERROR(IF(AND(Milestones[[#This Row],[Category]:[Category]]="Goal",BW$5&gt;=Milestones[[#This Row],[Start]:[Start]],BW$5&lt;=Milestones[[#This Row],[End]:[End]]),2,IF(AND(Milestones[[#This Row],[Category]:[Category]]="Milestone",BW$5&gt;=Milestones[[#This Row],[Start]:[Start]],BW$5&lt;=Milestones[[#This Row],[End]:[End]]),1,"")),"")</f>
        <v/>
      </c>
      <c r="BX89" s="20" t="str">
        <f ca="1">IFERROR(IF(AND(Milestones[[#This Row],[Category]:[Category]]="Goal",BX$5&gt;=Milestones[[#This Row],[Start]:[Start]],BX$5&lt;=Milestones[[#This Row],[End]:[End]]),2,IF(AND(Milestones[[#This Row],[Category]:[Category]]="Milestone",BX$5&gt;=Milestones[[#This Row],[Start]:[Start]],BX$5&lt;=Milestones[[#This Row],[End]:[End]]),1,"")),"")</f>
        <v/>
      </c>
      <c r="BY89" s="20" t="str">
        <f ca="1">IFERROR(IF(AND(Milestones[[#This Row],[Category]:[Category]]="Goal",BY$5&gt;=Milestones[[#This Row],[Start]:[Start]],BY$5&lt;=Milestones[[#This Row],[End]:[End]]),2,IF(AND(Milestones[[#This Row],[Category]:[Category]]="Milestone",BY$5&gt;=Milestones[[#This Row],[Start]:[Start]],BY$5&lt;=Milestones[[#This Row],[End]:[End]]),1,"")),"")</f>
        <v/>
      </c>
      <c r="BZ89" s="20" t="str">
        <f ca="1">IFERROR(IF(AND(Milestones[[#This Row],[Category]:[Category]]="Goal",BZ$5&gt;=Milestones[[#This Row],[Start]:[Start]],BZ$5&lt;=Milestones[[#This Row],[End]:[End]]),2,IF(AND(Milestones[[#This Row],[Category]:[Category]]="Milestone",BZ$5&gt;=Milestones[[#This Row],[Start]:[Start]],BZ$5&lt;=Milestones[[#This Row],[End]:[End]]),1,"")),"")</f>
        <v/>
      </c>
      <c r="CA89" s="20" t="str">
        <f ca="1">IFERROR(IF(AND(Milestones[[#This Row],[Category]:[Category]]="Goal",CA$5&gt;=Milestones[[#This Row],[Start]:[Start]],CA$5&lt;=Milestones[[#This Row],[End]:[End]]),2,IF(AND(Milestones[[#This Row],[Category]:[Category]]="Milestone",CA$5&gt;=Milestones[[#This Row],[Start]:[Start]],CA$5&lt;=Milestones[[#This Row],[End]:[End]]),1,"")),"")</f>
        <v/>
      </c>
      <c r="CB89" s="20" t="str">
        <f ca="1">IFERROR(IF(AND(Milestones[[#This Row],[Category]:[Category]]="Goal",CB$5&gt;=Milestones[[#This Row],[Start]:[Start]],CB$5&lt;=Milestones[[#This Row],[End]:[End]]),2,IF(AND(Milestones[[#This Row],[Category]:[Category]]="Milestone",CB$5&gt;=Milestones[[#This Row],[Start]:[Start]],CB$5&lt;=Milestones[[#This Row],[End]:[End]]),1,"")),"")</f>
        <v/>
      </c>
      <c r="CC89" s="20" t="str">
        <f ca="1">IFERROR(IF(AND(Milestones[[#This Row],[Category]:[Category]]="Goal",CC$5&gt;=Milestones[[#This Row],[Start]:[Start]],CC$5&lt;=Milestones[[#This Row],[End]:[End]]),2,IF(AND(Milestones[[#This Row],[Category]:[Category]]="Milestone",CC$5&gt;=Milestones[[#This Row],[Start]:[Start]],CC$5&lt;=Milestones[[#This Row],[End]:[End]]),1,"")),"")</f>
        <v/>
      </c>
      <c r="CD89" s="20" t="str">
        <f ca="1">IFERROR(IF(AND(Milestones[[#This Row],[Category]:[Category]]="Goal",CD$5&gt;=Milestones[[#This Row],[Start]:[Start]],CD$5&lt;=Milestones[[#This Row],[End]:[End]]),2,IF(AND(Milestones[[#This Row],[Category]:[Category]]="Milestone",CD$5&gt;=Milestones[[#This Row],[Start]:[Start]],CD$5&lt;=Milestones[[#This Row],[End]:[End]]),1,"")),"")</f>
        <v/>
      </c>
      <c r="CE89" s="20" t="str">
        <f ca="1">IFERROR(IF(AND(Milestones[[#This Row],[Category]:[Category]]="Goal",CE$5&gt;=Milestones[[#This Row],[Start]:[Start]],CE$5&lt;=Milestones[[#This Row],[End]:[End]]),2,IF(AND(Milestones[[#This Row],[Category]:[Category]]="Milestone",CE$5&gt;=Milestones[[#This Row],[Start]:[Start]],CE$5&lt;=Milestones[[#This Row],[End]:[End]]),1,"")),"")</f>
        <v/>
      </c>
      <c r="CF89" s="20" t="str">
        <f ca="1">IFERROR(IF(AND(Milestones[[#This Row],[Category]:[Category]]="Goal",CF$5&gt;=Milestones[[#This Row],[Start]:[Start]],CF$5&lt;=Milestones[[#This Row],[End]:[End]]),2,IF(AND(Milestones[[#This Row],[Category]:[Category]]="Milestone",CF$5&gt;=Milestones[[#This Row],[Start]:[Start]],CF$5&lt;=Milestones[[#This Row],[End]:[End]]),1,"")),"")</f>
        <v/>
      </c>
      <c r="CG89" s="20" t="str">
        <f ca="1">IFERROR(IF(AND(Milestones[[#This Row],[Category]:[Category]]="Goal",CG$5&gt;=Milestones[[#This Row],[Start]:[Start]],CG$5&lt;=Milestones[[#This Row],[End]:[End]]),2,IF(AND(Milestones[[#This Row],[Category]:[Category]]="Milestone",CG$5&gt;=Milestones[[#This Row],[Start]:[Start]],CG$5&lt;=Milestones[[#This Row],[End]:[End]]),1,"")),"")</f>
        <v/>
      </c>
      <c r="CH89" s="20" t="str">
        <f ca="1">IFERROR(IF(AND(Milestones[[#This Row],[Category]:[Category]]="Goal",CH$5&gt;=Milestones[[#This Row],[Start]:[Start]],CH$5&lt;=Milestones[[#This Row],[End]:[End]]),2,IF(AND(Milestones[[#This Row],[Category]:[Category]]="Milestone",CH$5&gt;=Milestones[[#This Row],[Start]:[Start]],CH$5&lt;=Milestones[[#This Row],[End]:[End]]),1,"")),"")</f>
        <v/>
      </c>
      <c r="CI89" s="20" t="str">
        <f ca="1">IFERROR(IF(AND(Milestones[[#This Row],[Category]:[Category]]="Goal",CI$5&gt;=Milestones[[#This Row],[Start]:[Start]],CI$5&lt;=Milestones[[#This Row],[End]:[End]]),2,IF(AND(Milestones[[#This Row],[Category]:[Category]]="Milestone",CI$5&gt;=Milestones[[#This Row],[Start]:[Start]],CI$5&lt;=Milestones[[#This Row],[End]:[End]]),1,"")),"")</f>
        <v/>
      </c>
      <c r="CJ89" s="20" t="str">
        <f ca="1">IFERROR(IF(AND(Milestones[[#This Row],[Category]:[Category]]="Goal",CJ$5&gt;=Milestones[[#This Row],[Start]:[Start]],CJ$5&lt;=Milestones[[#This Row],[End]:[End]]),2,IF(AND(Milestones[[#This Row],[Category]:[Category]]="Milestone",CJ$5&gt;=Milestones[[#This Row],[Start]:[Start]],CJ$5&lt;=Milestones[[#This Row],[End]:[End]]),1,"")),"")</f>
        <v/>
      </c>
      <c r="CK89" s="20" t="str">
        <f ca="1">IFERROR(IF(AND(Milestones[[#This Row],[Category]:[Category]]="Goal",CK$5&gt;=Milestones[[#This Row],[Start]:[Start]],CK$5&lt;=Milestones[[#This Row],[End]:[End]]),2,IF(AND(Milestones[[#This Row],[Category]:[Category]]="Milestone",CK$5&gt;=Milestones[[#This Row],[Start]:[Start]],CK$5&lt;=Milestones[[#This Row],[End]:[End]]),1,"")),"")</f>
        <v/>
      </c>
      <c r="CL89" s="20" t="str">
        <f ca="1">IFERROR(IF(AND(Milestones[[#This Row],[Category]:[Category]]="Goal",CL$5&gt;=Milestones[[#This Row],[Start]:[Start]],CL$5&lt;=Milestones[[#This Row],[End]:[End]]),2,IF(AND(Milestones[[#This Row],[Category]:[Category]]="Milestone",CL$5&gt;=Milestones[[#This Row],[Start]:[Start]],CL$5&lt;=Milestones[[#This Row],[End]:[End]]),1,"")),"")</f>
        <v/>
      </c>
      <c r="CM89" s="20" t="str">
        <f ca="1">IFERROR(IF(AND(Milestones[[#This Row],[Category]:[Category]]="Goal",CM$5&gt;=Milestones[[#This Row],[Start]:[Start]],CM$5&lt;=Milestones[[#This Row],[End]:[End]]),2,IF(AND(Milestones[[#This Row],[Category]:[Category]]="Milestone",CM$5&gt;=Milestones[[#This Row],[Start]:[Start]],CM$5&lt;=Milestones[[#This Row],[End]:[End]]),1,"")),"")</f>
        <v/>
      </c>
      <c r="CN89" s="20" t="str">
        <f ca="1">IFERROR(IF(AND(Milestones[[#This Row],[Category]:[Category]]="Goal",CN$5&gt;=Milestones[[#This Row],[Start]:[Start]],CN$5&lt;=Milestones[[#This Row],[End]:[End]]),2,IF(AND(Milestones[[#This Row],[Category]:[Category]]="Milestone",CN$5&gt;=Milestones[[#This Row],[Start]:[Start]],CN$5&lt;=Milestones[[#This Row],[End]:[End]]),1,"")),"")</f>
        <v/>
      </c>
      <c r="CO89" s="20" t="str">
        <f ca="1">IFERROR(IF(AND(Milestones[[#This Row],[Category]:[Category]]="Goal",CO$5&gt;=Milestones[[#This Row],[Start]:[Start]],CO$5&lt;=Milestones[[#This Row],[End]:[End]]),2,IF(AND(Milestones[[#This Row],[Category]:[Category]]="Milestone",CO$5&gt;=Milestones[[#This Row],[Start]:[Start]],CO$5&lt;=Milestones[[#This Row],[End]:[End]]),1,"")),"")</f>
        <v/>
      </c>
      <c r="CP89" s="20" t="str">
        <f ca="1">IFERROR(IF(AND(Milestones[[#This Row],[Category]:[Category]]="Goal",CP$5&gt;=Milestones[[#This Row],[Start]:[Start]],CP$5&lt;=Milestones[[#This Row],[End]:[End]]),2,IF(AND(Milestones[[#This Row],[Category]:[Category]]="Milestone",CP$5&gt;=Milestones[[#This Row],[Start]:[Start]],CP$5&lt;=Milestones[[#This Row],[End]:[End]]),1,"")),"")</f>
        <v/>
      </c>
      <c r="CQ89" s="20" t="str">
        <f ca="1">IFERROR(IF(AND(Milestones[[#This Row],[Category]:[Category]]="Goal",CQ$5&gt;=Milestones[[#This Row],[Start]:[Start]],CQ$5&lt;=Milestones[[#This Row],[End]:[End]]),2,IF(AND(Milestones[[#This Row],[Category]:[Category]]="Milestone",CQ$5&gt;=Milestones[[#This Row],[Start]:[Start]],CQ$5&lt;=Milestones[[#This Row],[End]:[End]]),1,"")),"")</f>
        <v/>
      </c>
      <c r="CR89" s="20" t="str">
        <f ca="1">IFERROR(IF(AND(Milestones[[#This Row],[Category]:[Category]]="Goal",CR$5&gt;=Milestones[[#This Row],[Start]:[Start]],CR$5&lt;=Milestones[[#This Row],[End]:[End]]),2,IF(AND(Milestones[[#This Row],[Category]:[Category]]="Milestone",CR$5&gt;=Milestones[[#This Row],[Start]:[Start]],CR$5&lt;=Milestones[[#This Row],[End]:[End]]),1,"")),"")</f>
        <v/>
      </c>
      <c r="CS89" s="20" t="str">
        <f ca="1">IFERROR(IF(AND(Milestones[[#This Row],[Category]:[Category]]="Goal",CS$5&gt;=Milestones[[#This Row],[Start]:[Start]],CS$5&lt;=Milestones[[#This Row],[End]:[End]]),2,IF(AND(Milestones[[#This Row],[Category]:[Category]]="Milestone",CS$5&gt;=Milestones[[#This Row],[Start]:[Start]],CS$5&lt;=Milestones[[#This Row],[End]:[End]]),1,"")),"")</f>
        <v/>
      </c>
      <c r="CT89" s="20" t="str">
        <f ca="1">IFERROR(IF(AND(Milestones[[#This Row],[Category]:[Category]]="Goal",CT$5&gt;=Milestones[[#This Row],[Start]:[Start]],CT$5&lt;=Milestones[[#This Row],[End]:[End]]),2,IF(AND(Milestones[[#This Row],[Category]:[Category]]="Milestone",CT$5&gt;=Milestones[[#This Row],[Start]:[Start]],CT$5&lt;=Milestones[[#This Row],[End]:[End]]),1,"")),"")</f>
        <v/>
      </c>
      <c r="CU89" s="20" t="str">
        <f ca="1">IFERROR(IF(AND(Milestones[[#This Row],[Category]:[Category]]="Goal",CU$5&gt;=Milestones[[#This Row],[Start]:[Start]],CU$5&lt;=Milestones[[#This Row],[End]:[End]]),2,IF(AND(Milestones[[#This Row],[Category]:[Category]]="Milestone",CU$5&gt;=Milestones[[#This Row],[Start]:[Start]],CU$5&lt;=Milestones[[#This Row],[End]:[End]]),1,"")),"")</f>
        <v/>
      </c>
      <c r="CV89" s="20" t="str">
        <f ca="1">IFERROR(IF(AND(Milestones[[#This Row],[Category]:[Category]]="Goal",CV$5&gt;=Milestones[[#This Row],[Start]:[Start]],CV$5&lt;=Milestones[[#This Row],[End]:[End]]),2,IF(AND(Milestones[[#This Row],[Category]:[Category]]="Milestone",CV$5&gt;=Milestones[[#This Row],[Start]:[Start]],CV$5&lt;=Milestones[[#This Row],[End]:[End]]),1,"")),"")</f>
        <v/>
      </c>
      <c r="CW89" s="20" t="str">
        <f ca="1">IFERROR(IF(AND(Milestones[[#This Row],[Category]:[Category]]="Goal",CW$5&gt;=Milestones[[#This Row],[Start]:[Start]],CW$5&lt;=Milestones[[#This Row],[End]:[End]]),2,IF(AND(Milestones[[#This Row],[Category]:[Category]]="Milestone",CW$5&gt;=Milestones[[#This Row],[Start]:[Start]],CW$5&lt;=Milestones[[#This Row],[End]:[End]]),1,"")),"")</f>
        <v/>
      </c>
      <c r="CX89" s="20" t="str">
        <f ca="1">IFERROR(IF(AND(Milestones[[#This Row],[Category]:[Category]]="Goal",CX$5&gt;=Milestones[[#This Row],[Start]:[Start]],CX$5&lt;=Milestones[[#This Row],[End]:[End]]),2,IF(AND(Milestones[[#This Row],[Category]:[Category]]="Milestone",CX$5&gt;=Milestones[[#This Row],[Start]:[Start]],CX$5&lt;=Milestones[[#This Row],[End]:[End]]),1,"")),"")</f>
        <v/>
      </c>
      <c r="CY89" s="20" t="str">
        <f ca="1">IFERROR(IF(AND(Milestones[[#This Row],[Category]:[Category]]="Goal",CY$5&gt;=Milestones[[#This Row],[Start]:[Start]],CY$5&lt;=Milestones[[#This Row],[End]:[End]]),2,IF(AND(Milestones[[#This Row],[Category]:[Category]]="Milestone",CY$5&gt;=Milestones[[#This Row],[Start]:[Start]],CY$5&lt;=Milestones[[#This Row],[End]:[End]]),1,"")),"")</f>
        <v/>
      </c>
      <c r="CZ89" s="20" t="str">
        <f ca="1">IFERROR(IF(AND(Milestones[[#This Row],[Category]:[Category]]="Goal",CZ$5&gt;=Milestones[[#This Row],[Start]:[Start]],CZ$5&lt;=Milestones[[#This Row],[End]:[End]]),2,IF(AND(Milestones[[#This Row],[Category]:[Category]]="Milestone",CZ$5&gt;=Milestones[[#This Row],[Start]:[Start]],CZ$5&lt;=Milestones[[#This Row],[End]:[End]]),1,"")),"")</f>
        <v/>
      </c>
      <c r="DA89" s="20" t="str">
        <f ca="1">IFERROR(IF(AND(Milestones[[#This Row],[Category]:[Category]]="Goal",DA$5&gt;=Milestones[[#This Row],[Start]:[Start]],DA$5&lt;=Milestones[[#This Row],[End]:[End]]),2,IF(AND(Milestones[[#This Row],[Category]:[Category]]="Milestone",DA$5&gt;=Milestones[[#This Row],[Start]:[Start]],DA$5&lt;=Milestones[[#This Row],[End]:[End]]),1,"")),"")</f>
        <v/>
      </c>
      <c r="DB89" s="20" t="str">
        <f ca="1">IFERROR(IF(AND(Milestones[[#This Row],[Category]:[Category]]="Goal",DB$5&gt;=Milestones[[#This Row],[Start]:[Start]],DB$5&lt;=Milestones[[#This Row],[End]:[End]]),2,IF(AND(Milestones[[#This Row],[Category]:[Category]]="Milestone",DB$5&gt;=Milestones[[#This Row],[Start]:[Start]],DB$5&lt;=Milestones[[#This Row],[End]:[End]]),1,"")),"")</f>
        <v/>
      </c>
      <c r="DC89" s="20" t="str">
        <f ca="1">IFERROR(IF(AND(Milestones[[#This Row],[Category]:[Category]]="Goal",DC$5&gt;=Milestones[[#This Row],[Start]:[Start]],DC$5&lt;=Milestones[[#This Row],[End]:[End]]),2,IF(AND(Milestones[[#This Row],[Category]:[Category]]="Milestone",DC$5&gt;=Milestones[[#This Row],[Start]:[Start]],DC$5&lt;=Milestones[[#This Row],[End]:[End]]),1,"")),"")</f>
        <v/>
      </c>
      <c r="DD89" s="20" t="str">
        <f ca="1">IFERROR(IF(AND(Milestones[[#This Row],[Category]:[Category]]="Goal",DD$5&gt;=Milestones[[#This Row],[Start]:[Start]],DD$5&lt;=Milestones[[#This Row],[End]:[End]]),2,IF(AND(Milestones[[#This Row],[Category]:[Category]]="Milestone",DD$5&gt;=Milestones[[#This Row],[Start]:[Start]],DD$5&lt;=Milestones[[#This Row],[End]:[End]]),1,"")),"")</f>
        <v/>
      </c>
      <c r="DE89" s="20" t="str">
        <f ca="1">IFERROR(IF(AND(Milestones[[#This Row],[Category]:[Category]]="Goal",DE$5&gt;=Milestones[[#This Row],[Start]:[Start]],DE$5&lt;=Milestones[[#This Row],[End]:[End]]),2,IF(AND(Milestones[[#This Row],[Category]:[Category]]="Milestone",DE$5&gt;=Milestones[[#This Row],[Start]:[Start]],DE$5&lt;=Milestones[[#This Row],[End]:[End]]),1,"")),"")</f>
        <v/>
      </c>
      <c r="DF89" s="20" t="str">
        <f ca="1">IFERROR(IF(AND(Milestones[[#This Row],[Category]:[Category]]="Goal",DF$5&gt;=Milestones[[#This Row],[Start]:[Start]],DF$5&lt;=Milestones[[#This Row],[End]:[End]]),2,IF(AND(Milestones[[#This Row],[Category]:[Category]]="Milestone",DF$5&gt;=Milestones[[#This Row],[Start]:[Start]],DF$5&lt;=Milestones[[#This Row],[End]:[End]]),1,"")),"")</f>
        <v/>
      </c>
      <c r="DG89" s="20" t="str">
        <f ca="1">IFERROR(IF(AND(Milestones[[#This Row],[Category]:[Category]]="Goal",DG$5&gt;=Milestones[[#This Row],[Start]:[Start]],DG$5&lt;=Milestones[[#This Row],[End]:[End]]),2,IF(AND(Milestones[[#This Row],[Category]:[Category]]="Milestone",DG$5&gt;=Milestones[[#This Row],[Start]:[Start]],DG$5&lt;=Milestones[[#This Row],[End]:[End]]),1,"")),"")</f>
        <v/>
      </c>
      <c r="DH89" s="20" t="str">
        <f ca="1">IFERROR(IF(AND(Milestones[[#This Row],[Category]:[Category]]="Goal",DH$5&gt;=Milestones[[#This Row],[Start]:[Start]],DH$5&lt;=Milestones[[#This Row],[End]:[End]]),2,IF(AND(Milestones[[#This Row],[Category]:[Category]]="Milestone",DH$5&gt;=Milestones[[#This Row],[Start]:[Start]],DH$5&lt;=Milestones[[#This Row],[End]:[End]]),1,"")),"")</f>
        <v/>
      </c>
      <c r="DI89" s="20" t="str">
        <f ca="1">IFERROR(IF(AND(Milestones[[#This Row],[Category]:[Category]]="Goal",DI$5&gt;=Milestones[[#This Row],[Start]:[Start]],DI$5&lt;=Milestones[[#This Row],[End]:[End]]),2,IF(AND(Milestones[[#This Row],[Category]:[Category]]="Milestone",DI$5&gt;=Milestones[[#This Row],[Start]:[Start]],DI$5&lt;=Milestones[[#This Row],[End]:[End]]),1,"")),"")</f>
        <v/>
      </c>
      <c r="DJ89" s="20" t="str">
        <f ca="1">IFERROR(IF(AND(Milestones[[#This Row],[Category]:[Category]]="Goal",DJ$5&gt;=Milestones[[#This Row],[Start]:[Start]],DJ$5&lt;=Milestones[[#This Row],[End]:[End]]),2,IF(AND(Milestones[[#This Row],[Category]:[Category]]="Milestone",DJ$5&gt;=Milestones[[#This Row],[Start]:[Start]],DJ$5&lt;=Milestones[[#This Row],[End]:[End]]),1,"")),"")</f>
        <v/>
      </c>
      <c r="DK89" s="20" t="str">
        <f ca="1">IFERROR(IF(AND(Milestones[[#This Row],[Category]:[Category]]="Goal",DK$5&gt;=Milestones[[#This Row],[Start]:[Start]],DK$5&lt;=Milestones[[#This Row],[End]:[End]]),2,IF(AND(Milestones[[#This Row],[Category]:[Category]]="Milestone",DK$5&gt;=Milestones[[#This Row],[Start]:[Start]],DK$5&lt;=Milestones[[#This Row],[End]:[End]]),1,"")),"")</f>
        <v/>
      </c>
      <c r="DL89" s="20" t="str">
        <f ca="1">IFERROR(IF(AND(Milestones[[#This Row],[Category]:[Category]]="Goal",DL$5&gt;=Milestones[[#This Row],[Start]:[Start]],DL$5&lt;=Milestones[[#This Row],[End]:[End]]),2,IF(AND(Milestones[[#This Row],[Category]:[Category]]="Milestone",DL$5&gt;=Milestones[[#This Row],[Start]:[Start]],DL$5&lt;=Milestones[[#This Row],[End]:[End]]),1,"")),"")</f>
        <v/>
      </c>
      <c r="DM89" s="20" t="str">
        <f ca="1">IFERROR(IF(AND(Milestones[[#This Row],[Category]:[Category]]="Goal",DM$5&gt;=Milestones[[#This Row],[Start]:[Start]],DM$5&lt;=Milestones[[#This Row],[End]:[End]]),2,IF(AND(Milestones[[#This Row],[Category]:[Category]]="Milestone",DM$5&gt;=Milestones[[#This Row],[Start]:[Start]],DM$5&lt;=Milestones[[#This Row],[End]:[End]]),1,"")),"")</f>
        <v/>
      </c>
      <c r="DN89" s="20" t="str">
        <f ca="1">IFERROR(IF(AND(Milestones[[#This Row],[Category]:[Category]]="Goal",DN$5&gt;=Milestones[[#This Row],[Start]:[Start]],DN$5&lt;=Milestones[[#This Row],[End]:[End]]),2,IF(AND(Milestones[[#This Row],[Category]:[Category]]="Milestone",DN$5&gt;=Milestones[[#This Row],[Start]:[Start]],DN$5&lt;=Milestones[[#This Row],[End]:[End]]),1,"")),"")</f>
        <v/>
      </c>
      <c r="DO89" s="20" t="str">
        <f ca="1">IFERROR(IF(AND(Milestones[[#This Row],[Category]:[Category]]="Goal",DO$5&gt;=Milestones[[#This Row],[Start]:[Start]],DO$5&lt;=Milestones[[#This Row],[End]:[End]]),2,IF(AND(Milestones[[#This Row],[Category]:[Category]]="Milestone",DO$5&gt;=Milestones[[#This Row],[Start]:[Start]],DO$5&lt;=Milestones[[#This Row],[End]:[End]]),1,"")),"")</f>
        <v/>
      </c>
      <c r="DP89" s="20" t="str">
        <f ca="1">IFERROR(IF(AND(Milestones[[#This Row],[Category]:[Category]]="Goal",DP$5&gt;=Milestones[[#This Row],[Start]:[Start]],DP$5&lt;=Milestones[[#This Row],[End]:[End]]),2,IF(AND(Milestones[[#This Row],[Category]:[Category]]="Milestone",DP$5&gt;=Milestones[[#This Row],[Start]:[Start]],DP$5&lt;=Milestones[[#This Row],[End]:[End]]),1,"")),"")</f>
        <v/>
      </c>
      <c r="DQ89" s="20" t="str">
        <f ca="1">IFERROR(IF(AND(Milestones[[#This Row],[Category]:[Category]]="Goal",DQ$5&gt;=Milestones[[#This Row],[Start]:[Start]],DQ$5&lt;=Milestones[[#This Row],[End]:[End]]),2,IF(AND(Milestones[[#This Row],[Category]:[Category]]="Milestone",DQ$5&gt;=Milestones[[#This Row],[Start]:[Start]],DQ$5&lt;=Milestones[[#This Row],[End]:[End]]),1,"")),"")</f>
        <v/>
      </c>
      <c r="DR89" s="20" t="str">
        <f ca="1">IFERROR(IF(AND(Milestones[[#This Row],[Category]:[Category]]="Goal",DR$5&gt;=Milestones[[#This Row],[Start]:[Start]],DR$5&lt;=Milestones[[#This Row],[End]:[End]]),2,IF(AND(Milestones[[#This Row],[Category]:[Category]]="Milestone",DR$5&gt;=Milestones[[#This Row],[Start]:[Start]],DR$5&lt;=Milestones[[#This Row],[End]:[End]]),1,"")),"")</f>
        <v/>
      </c>
      <c r="DS89" s="20" t="str">
        <f ca="1">IFERROR(IF(AND(Milestones[[#This Row],[Category]:[Category]]="Goal",DS$5&gt;=Milestones[[#This Row],[Start]:[Start]],DS$5&lt;=Milestones[[#This Row],[End]:[End]]),2,IF(AND(Milestones[[#This Row],[Category]:[Category]]="Milestone",DS$5&gt;=Milestones[[#This Row],[Start]:[Start]],DS$5&lt;=Milestones[[#This Row],[End]:[End]]),1,"")),"")</f>
        <v/>
      </c>
      <c r="DT89" s="20" t="str">
        <f ca="1">IFERROR(IF(AND(Milestones[[#This Row],[Category]:[Category]]="Goal",DT$5&gt;=Milestones[[#This Row],[Start]:[Start]],DT$5&lt;=Milestones[[#This Row],[End]:[End]]),2,IF(AND(Milestones[[#This Row],[Category]:[Category]]="Milestone",DT$5&gt;=Milestones[[#This Row],[Start]:[Start]],DT$5&lt;=Milestones[[#This Row],[End]:[End]]),1,"")),"")</f>
        <v/>
      </c>
      <c r="DU89" s="20" t="str">
        <f ca="1">IFERROR(IF(AND(Milestones[[#This Row],[Category]:[Category]]="Goal",DU$5&gt;=Milestones[[#This Row],[Start]:[Start]],DU$5&lt;=Milestones[[#This Row],[End]:[End]]),2,IF(AND(Milestones[[#This Row],[Category]:[Category]]="Milestone",DU$5&gt;=Milestones[[#This Row],[Start]:[Start]],DU$5&lt;=Milestones[[#This Row],[End]:[End]]),1,"")),"")</f>
        <v/>
      </c>
      <c r="DV89" s="20" t="str">
        <f ca="1">IFERROR(IF(AND(Milestones[[#This Row],[Category]:[Category]]="Goal",DV$5&gt;=Milestones[[#This Row],[Start]:[Start]],DV$5&lt;=Milestones[[#This Row],[End]:[End]]),2,IF(AND(Milestones[[#This Row],[Category]:[Category]]="Milestone",DV$5&gt;=Milestones[[#This Row],[Start]:[Start]],DV$5&lt;=Milestones[[#This Row],[End]:[End]]),1,"")),"")</f>
        <v/>
      </c>
      <c r="DW89" s="20" t="str">
        <f ca="1">IFERROR(IF(AND(Milestones[[#This Row],[Category]:[Category]]="Goal",DW$5&gt;=Milestones[[#This Row],[Start]:[Start]],DW$5&lt;=Milestones[[#This Row],[End]:[End]]),2,IF(AND(Milestones[[#This Row],[Category]:[Category]]="Milestone",DW$5&gt;=Milestones[[#This Row],[Start]:[Start]],DW$5&lt;=Milestones[[#This Row],[End]:[End]]),1,"")),"")</f>
        <v/>
      </c>
      <c r="DX89" s="20" t="str">
        <f ca="1">IFERROR(IF(AND(Milestones[[#This Row],[Category]:[Category]]="Goal",DX$5&gt;=Milestones[[#This Row],[Start]:[Start]],DX$5&lt;=Milestones[[#This Row],[End]:[End]]),2,IF(AND(Milestones[[#This Row],[Category]:[Category]]="Milestone",DX$5&gt;=Milestones[[#This Row],[Start]:[Start]],DX$5&lt;=Milestones[[#This Row],[End]:[End]]),1,"")),"")</f>
        <v/>
      </c>
      <c r="DY89" s="20" t="str">
        <f ca="1">IFERROR(IF(AND(Milestones[[#This Row],[Category]:[Category]]="Goal",DY$5&gt;=Milestones[[#This Row],[Start]:[Start]],DY$5&lt;=Milestones[[#This Row],[End]:[End]]),2,IF(AND(Milestones[[#This Row],[Category]:[Category]]="Milestone",DY$5&gt;=Milestones[[#This Row],[Start]:[Start]],DY$5&lt;=Milestones[[#This Row],[End]:[End]]),1,"")),"")</f>
        <v/>
      </c>
      <c r="DZ89" s="20" t="str">
        <f ca="1">IFERROR(IF(AND(Milestones[[#This Row],[Category]:[Category]]="Goal",DZ$5&gt;=Milestones[[#This Row],[Start]:[Start]],DZ$5&lt;=Milestones[[#This Row],[End]:[End]]),2,IF(AND(Milestones[[#This Row],[Category]:[Category]]="Milestone",DZ$5&gt;=Milestones[[#This Row],[Start]:[Start]],DZ$5&lt;=Milestones[[#This Row],[End]:[End]]),1,"")),"")</f>
        <v/>
      </c>
      <c r="EA89" s="20" t="str">
        <f ca="1">IFERROR(IF(AND(Milestones[[#This Row],[Category]:[Category]]="Goal",EA$5&gt;=Milestones[[#This Row],[Start]:[Start]],EA$5&lt;=Milestones[[#This Row],[End]:[End]]),2,IF(AND(Milestones[[#This Row],[Category]:[Category]]="Milestone",EA$5&gt;=Milestones[[#This Row],[Start]:[Start]],EA$5&lt;=Milestones[[#This Row],[End]:[End]]),1,"")),"")</f>
        <v/>
      </c>
      <c r="EB89" s="20" t="str">
        <f ca="1">IFERROR(IF(AND(Milestones[[#This Row],[Category]:[Category]]="Goal",EB$5&gt;=Milestones[[#This Row],[Start]:[Start]],EB$5&lt;=Milestones[[#This Row],[End]:[End]]),2,IF(AND(Milestones[[#This Row],[Category]:[Category]]="Milestone",EB$5&gt;=Milestones[[#This Row],[Start]:[Start]],EB$5&lt;=Milestones[[#This Row],[End]:[End]]),1,"")),"")</f>
        <v/>
      </c>
      <c r="EC89" s="20" t="str">
        <f ca="1">IFERROR(IF(AND(Milestones[[#This Row],[Category]:[Category]]="Goal",EC$5&gt;=Milestones[[#This Row],[Start]:[Start]],EC$5&lt;=Milestones[[#This Row],[End]:[End]]),2,IF(AND(Milestones[[#This Row],[Category]:[Category]]="Milestone",EC$5&gt;=Milestones[[#This Row],[Start]:[Start]],EC$5&lt;=Milestones[[#This Row],[End]:[End]]),1,"")),"")</f>
        <v/>
      </c>
      <c r="ED89" s="20" t="str">
        <f ca="1">IFERROR(IF(AND(Milestones[[#This Row],[Category]:[Category]]="Goal",ED$5&gt;=Milestones[[#This Row],[Start]:[Start]],ED$5&lt;=Milestones[[#This Row],[End]:[End]]),2,IF(AND(Milestones[[#This Row],[Category]:[Category]]="Milestone",ED$5&gt;=Milestones[[#This Row],[Start]:[Start]],ED$5&lt;=Milestones[[#This Row],[End]:[End]]),1,"")),"")</f>
        <v/>
      </c>
      <c r="EE89" s="20" t="str">
        <f ca="1">IFERROR(IF(AND(Milestones[[#This Row],[Category]:[Category]]="Goal",EE$5&gt;=Milestones[[#This Row],[Start]:[Start]],EE$5&lt;=Milestones[[#This Row],[End]:[End]]),2,IF(AND(Milestones[[#This Row],[Category]:[Category]]="Milestone",EE$5&gt;=Milestones[[#This Row],[Start]:[Start]],EE$5&lt;=Milestones[[#This Row],[End]:[End]]),1,"")),"")</f>
        <v/>
      </c>
      <c r="EF89" s="20" t="str">
        <f ca="1">IFERROR(IF(AND(Milestones[[#This Row],[Category]:[Category]]="Goal",EF$5&gt;=Milestones[[#This Row],[Start]:[Start]],EF$5&lt;=Milestones[[#This Row],[End]:[End]]),2,IF(AND(Milestones[[#This Row],[Category]:[Category]]="Milestone",EF$5&gt;=Milestones[[#This Row],[Start]:[Start]],EF$5&lt;=Milestones[[#This Row],[End]:[End]]),1,"")),"")</f>
        <v/>
      </c>
      <c r="EG89" s="20" t="str">
        <f ca="1">IFERROR(IF(AND(Milestones[[#This Row],[Category]:[Category]]="Goal",EG$5&gt;=Milestones[[#This Row],[Start]:[Start]],EG$5&lt;=Milestones[[#This Row],[End]:[End]]),2,IF(AND(Milestones[[#This Row],[Category]:[Category]]="Milestone",EG$5&gt;=Milestones[[#This Row],[Start]:[Start]],EG$5&lt;=Milestones[[#This Row],[End]:[End]]),1,"")),"")</f>
        <v/>
      </c>
      <c r="EH89" s="20" t="str">
        <f ca="1">IFERROR(IF(AND(Milestones[[#This Row],[Category]:[Category]]="Goal",EH$5&gt;=Milestones[[#This Row],[Start]:[Start]],EH$5&lt;=Milestones[[#This Row],[End]:[End]]),2,IF(AND(Milestones[[#This Row],[Category]:[Category]]="Milestone",EH$5&gt;=Milestones[[#This Row],[Start]:[Start]],EH$5&lt;=Milestones[[#This Row],[End]:[End]]),1,"")),"")</f>
        <v/>
      </c>
      <c r="EI89" s="20" t="str">
        <f ca="1">IFERROR(IF(AND(Milestones[[#This Row],[Category]:[Category]]="Goal",EI$5&gt;=Milestones[[#This Row],[Start]:[Start]],EI$5&lt;=Milestones[[#This Row],[End]:[End]]),2,IF(AND(Milestones[[#This Row],[Category]:[Category]]="Milestone",EI$5&gt;=Milestones[[#This Row],[Start]:[Start]],EI$5&lt;=Milestones[[#This Row],[End]:[End]]),1,"")),"")</f>
        <v/>
      </c>
      <c r="EJ89" s="20" t="str">
        <f ca="1">IFERROR(IF(AND(Milestones[[#This Row],[Category]:[Category]]="Goal",EJ$5&gt;=Milestones[[#This Row],[Start]:[Start]],EJ$5&lt;=Milestones[[#This Row],[End]:[End]]),2,IF(AND(Milestones[[#This Row],[Category]:[Category]]="Milestone",EJ$5&gt;=Milestones[[#This Row],[Start]:[Start]],EJ$5&lt;=Milestones[[#This Row],[End]:[End]]),1,"")),"")</f>
        <v/>
      </c>
      <c r="EK89" s="20" t="str">
        <f ca="1">IFERROR(IF(AND(Milestones[[#This Row],[Category]:[Category]]="Goal",EK$5&gt;=Milestones[[#This Row],[Start]:[Start]],EK$5&lt;=Milestones[[#This Row],[End]:[End]]),2,IF(AND(Milestones[[#This Row],[Category]:[Category]]="Milestone",EK$5&gt;=Milestones[[#This Row],[Start]:[Start]],EK$5&lt;=Milestones[[#This Row],[End]:[End]]),1,"")),"")</f>
        <v/>
      </c>
      <c r="EL89" s="20" t="str">
        <f ca="1">IFERROR(IF(AND(Milestones[[#This Row],[Category]:[Category]]="Goal",EL$5&gt;=Milestones[[#This Row],[Start]:[Start]],EL$5&lt;=Milestones[[#This Row],[End]:[End]]),2,IF(AND(Milestones[[#This Row],[Category]:[Category]]="Milestone",EL$5&gt;=Milestones[[#This Row],[Start]:[Start]],EL$5&lt;=Milestones[[#This Row],[End]:[End]]),1,"")),"")</f>
        <v/>
      </c>
      <c r="EM89" s="20" t="str">
        <f ca="1">IFERROR(IF(AND(Milestones[[#This Row],[Category]:[Category]]="Goal",EM$5&gt;=Milestones[[#This Row],[Start]:[Start]],EM$5&lt;=Milestones[[#This Row],[End]:[End]]),2,IF(AND(Milestones[[#This Row],[Category]:[Category]]="Milestone",EM$5&gt;=Milestones[[#This Row],[Start]:[Start]],EM$5&lt;=Milestones[[#This Row],[End]:[End]]),1,"")),"")</f>
        <v/>
      </c>
      <c r="EN89" s="20" t="str">
        <f ca="1">IFERROR(IF(AND(Milestones[[#This Row],[Category]:[Category]]="Goal",EN$5&gt;=Milestones[[#This Row],[Start]:[Start]],EN$5&lt;=Milestones[[#This Row],[End]:[End]]),2,IF(AND(Milestones[[#This Row],[Category]:[Category]]="Milestone",EN$5&gt;=Milestones[[#This Row],[Start]:[Start]],EN$5&lt;=Milestones[[#This Row],[End]:[End]]),1,"")),"")</f>
        <v/>
      </c>
      <c r="EO89" s="20" t="str">
        <f ca="1">IFERROR(IF(AND(Milestones[[#This Row],[Category]:[Category]]="Goal",EO$5&gt;=Milestones[[#This Row],[Start]:[Start]],EO$5&lt;=Milestones[[#This Row],[End]:[End]]),2,IF(AND(Milestones[[#This Row],[Category]:[Category]]="Milestone",EO$5&gt;=Milestones[[#This Row],[Start]:[Start]],EO$5&lt;=Milestones[[#This Row],[End]:[End]]),1,"")),"")</f>
        <v/>
      </c>
      <c r="EP89" s="20" t="str">
        <f ca="1">IFERROR(IF(AND(Milestones[[#This Row],[Category]:[Category]]="Goal",EP$5&gt;=Milestones[[#This Row],[Start]:[Start]],EP$5&lt;=Milestones[[#This Row],[End]:[End]]),2,IF(AND(Milestones[[#This Row],[Category]:[Category]]="Milestone",EP$5&gt;=Milestones[[#This Row],[Start]:[Start]],EP$5&lt;=Milestones[[#This Row],[End]:[End]]),1,"")),"")</f>
        <v/>
      </c>
      <c r="EQ89" s="20" t="str">
        <f ca="1">IFERROR(IF(AND(Milestones[[#This Row],[Category]:[Category]]="Goal",EQ$5&gt;=Milestones[[#This Row],[Start]:[Start]],EQ$5&lt;=Milestones[[#This Row],[End]:[End]]),2,IF(AND(Milestones[[#This Row],[Category]:[Category]]="Milestone",EQ$5&gt;=Milestones[[#This Row],[Start]:[Start]],EQ$5&lt;=Milestones[[#This Row],[End]:[End]]),1,"")),"")</f>
        <v/>
      </c>
      <c r="ER89" s="20" t="str">
        <f ca="1">IFERROR(IF(AND(Milestones[[#This Row],[Category]:[Category]]="Goal",ER$5&gt;=Milestones[[#This Row],[Start]:[Start]],ER$5&lt;=Milestones[[#This Row],[End]:[End]]),2,IF(AND(Milestones[[#This Row],[Category]:[Category]]="Milestone",ER$5&gt;=Milestones[[#This Row],[Start]:[Start]],ER$5&lt;=Milestones[[#This Row],[End]:[End]]),1,"")),"")</f>
        <v/>
      </c>
    </row>
    <row r="90" spans="2:148" ht="15" customHeight="1" x14ac:dyDescent="0.3">
      <c r="B90" s="41">
        <f t="shared" si="74"/>
        <v>83</v>
      </c>
      <c r="C90" s="63" t="s">
        <v>163</v>
      </c>
      <c r="D90" s="61" t="s">
        <v>76</v>
      </c>
      <c r="E90" s="37" t="s">
        <v>71</v>
      </c>
      <c r="F90" s="64" t="s">
        <v>11</v>
      </c>
      <c r="G90" s="43"/>
      <c r="H90" s="35"/>
      <c r="I90" s="58">
        <f>IFERROR(IF(Milestones[[#This Row],[Activity]]="","",WORKDAY(IF(Milestones[[#This Row],[Predecessor]]="",IF(O89&lt;&gt;"", O89, L89),IF(INDEX(Milestones[Actual End],Milestones[[#This Row],[Predecessor]])&lt;&gt;"",INDEX(Milestones[Actual End],Milestones[[#This Row],[Predecessor]]),INDEX(Milestones[End],Milestones[[#This Row],[Predecessor]]))),Milestones[[#This Row],[Lag Days (Working Days)]],Table5[Holidays])),"")</f>
        <v>43509</v>
      </c>
      <c r="J90" s="70">
        <v>1</v>
      </c>
      <c r="K90" s="46">
        <f>IF(Milestones[[#This Row],[Responsible]]="",Milestones[[#This Row],[Effort (Working Days)]],IFERROR(ROUND(Milestones[[#This Row],[Effort (Working Days)]]/VLOOKUP(Milestones[[#This Row],[Responsible]],ProjectPersonnel[],2,FALSE)*4,0)/4,0))</f>
        <v>2</v>
      </c>
      <c r="L90" s="47">
        <f>IFERROR(WORKDAY(Milestones[[#This Row],[Start]],Milestones[[#This Row],[Task Duration]],Table5[Holidays]),"")</f>
        <v>43511</v>
      </c>
      <c r="M90" s="49" t="s">
        <v>153</v>
      </c>
      <c r="N90" s="49"/>
      <c r="O90" s="49"/>
      <c r="P90" s="72">
        <v>0</v>
      </c>
      <c r="Q90" s="13"/>
      <c r="R90" s="13"/>
      <c r="T90" s="20" t="str">
        <f ca="1">IFERROR(IF(AND(Milestones[[#This Row],[Category]:[Category]]="Goal",T$5&gt;=Milestones[[#This Row],[Start]:[Start]],T$5&lt;=Milestones[[#This Row],[End]:[End]]),2,IF(AND(Milestones[[#This Row],[Category]:[Category]]="Milestone",T$5&gt;=Milestones[[#This Row],[Start]:[Start]],T$5&lt;=Milestones[[#This Row],[End]:[End]]),1,"")),"")</f>
        <v/>
      </c>
      <c r="U90" s="20" t="str">
        <f ca="1">IFERROR(IF(AND(Milestones[[#This Row],[Category]:[Category]]="Goal",U$5&gt;=Milestones[[#This Row],[Start]:[Start]],U$5&lt;=Milestones[[#This Row],[End]:[End]]),2,IF(AND(Milestones[[#This Row],[Category]:[Category]]="Milestone",U$5&gt;=Milestones[[#This Row],[Start]:[Start]],U$5&lt;=Milestones[[#This Row],[End]:[End]]),1,"")),"")</f>
        <v/>
      </c>
      <c r="V90" s="20" t="str">
        <f ca="1">IFERROR(IF(AND(Milestones[[#This Row],[Category]:[Category]]="Goal",V$5&gt;=Milestones[[#This Row],[Start]:[Start]],V$5&lt;=Milestones[[#This Row],[End]:[End]]),2,IF(AND(Milestones[[#This Row],[Category]:[Category]]="Milestone",V$5&gt;=Milestones[[#This Row],[Start]:[Start]],V$5&lt;=Milestones[[#This Row],[End]:[End]]),1,"")),"")</f>
        <v/>
      </c>
      <c r="W90" s="20" t="str">
        <f ca="1">IFERROR(IF(AND(Milestones[[#This Row],[Category]:[Category]]="Goal",W$5&gt;=Milestones[[#This Row],[Start]:[Start]],W$5&lt;=Milestones[[#This Row],[End]:[End]]),2,IF(AND(Milestones[[#This Row],[Category]:[Category]]="Milestone",W$5&gt;=Milestones[[#This Row],[Start]:[Start]],W$5&lt;=Milestones[[#This Row],[End]:[End]]),1,"")),"")</f>
        <v/>
      </c>
      <c r="X90" s="20" t="str">
        <f ca="1">IFERROR(IF(AND(Milestones[[#This Row],[Category]:[Category]]="Goal",X$5&gt;=Milestones[[#This Row],[Start]:[Start]],X$5&lt;=Milestones[[#This Row],[End]:[End]]),2,IF(AND(Milestones[[#This Row],[Category]:[Category]]="Milestone",X$5&gt;=Milestones[[#This Row],[Start]:[Start]],X$5&lt;=Milestones[[#This Row],[End]:[End]]),1,"")),"")</f>
        <v/>
      </c>
      <c r="Y90" s="20" t="str">
        <f ca="1">IFERROR(IF(AND(Milestones[[#This Row],[Category]:[Category]]="Goal",Y$5&gt;=Milestones[[#This Row],[Start]:[Start]],Y$5&lt;=Milestones[[#This Row],[End]:[End]]),2,IF(AND(Milestones[[#This Row],[Category]:[Category]]="Milestone",Y$5&gt;=Milestones[[#This Row],[Start]:[Start]],Y$5&lt;=Milestones[[#This Row],[End]:[End]]),1,"")),"")</f>
        <v/>
      </c>
      <c r="Z90" s="20" t="str">
        <f ca="1">IFERROR(IF(AND(Milestones[[#This Row],[Category]:[Category]]="Goal",Z$5&gt;=Milestones[[#This Row],[Start]:[Start]],Z$5&lt;=Milestones[[#This Row],[End]:[End]]),2,IF(AND(Milestones[[#This Row],[Category]:[Category]]="Milestone",Z$5&gt;=Milestones[[#This Row],[Start]:[Start]],Z$5&lt;=Milestones[[#This Row],[End]:[End]]),1,"")),"")</f>
        <v/>
      </c>
      <c r="AA90" s="20" t="str">
        <f ca="1">IFERROR(IF(AND(Milestones[[#This Row],[Category]:[Category]]="Goal",AA$5&gt;=Milestones[[#This Row],[Start]:[Start]],AA$5&lt;=Milestones[[#This Row],[End]:[End]]),2,IF(AND(Milestones[[#This Row],[Category]:[Category]]="Milestone",AA$5&gt;=Milestones[[#This Row],[Start]:[Start]],AA$5&lt;=Milestones[[#This Row],[End]:[End]]),1,"")),"")</f>
        <v/>
      </c>
      <c r="AB90" s="20" t="str">
        <f ca="1">IFERROR(IF(AND(Milestones[[#This Row],[Category]:[Category]]="Goal",AB$5&gt;=Milestones[[#This Row],[Start]:[Start]],AB$5&lt;=Milestones[[#This Row],[End]:[End]]),2,IF(AND(Milestones[[#This Row],[Category]:[Category]]="Milestone",AB$5&gt;=Milestones[[#This Row],[Start]:[Start]],AB$5&lt;=Milestones[[#This Row],[End]:[End]]),1,"")),"")</f>
        <v/>
      </c>
      <c r="AC90" s="20" t="str">
        <f ca="1">IFERROR(IF(AND(Milestones[[#This Row],[Category]:[Category]]="Goal",AC$5&gt;=Milestones[[#This Row],[Start]:[Start]],AC$5&lt;=Milestones[[#This Row],[End]:[End]]),2,IF(AND(Milestones[[#This Row],[Category]:[Category]]="Milestone",AC$5&gt;=Milestones[[#This Row],[Start]:[Start]],AC$5&lt;=Milestones[[#This Row],[End]:[End]]),1,"")),"")</f>
        <v/>
      </c>
      <c r="AD90" s="20" t="str">
        <f ca="1">IFERROR(IF(AND(Milestones[[#This Row],[Category]:[Category]]="Goal",AD$5&gt;=Milestones[[#This Row],[Start]:[Start]],AD$5&lt;=Milestones[[#This Row],[End]:[End]]),2,IF(AND(Milestones[[#This Row],[Category]:[Category]]="Milestone",AD$5&gt;=Milestones[[#This Row],[Start]:[Start]],AD$5&lt;=Milestones[[#This Row],[End]:[End]]),1,"")),"")</f>
        <v/>
      </c>
      <c r="AE90" s="20" t="str">
        <f ca="1">IFERROR(IF(AND(Milestones[[#This Row],[Category]:[Category]]="Goal",AE$5&gt;=Milestones[[#This Row],[Start]:[Start]],AE$5&lt;=Milestones[[#This Row],[End]:[End]]),2,IF(AND(Milestones[[#This Row],[Category]:[Category]]="Milestone",AE$5&gt;=Milestones[[#This Row],[Start]:[Start]],AE$5&lt;=Milestones[[#This Row],[End]:[End]]),1,"")),"")</f>
        <v/>
      </c>
      <c r="AF90" s="20" t="str">
        <f ca="1">IFERROR(IF(AND(Milestones[[#This Row],[Category]:[Category]]="Goal",AF$5&gt;=Milestones[[#This Row],[Start]:[Start]],AF$5&lt;=Milestones[[#This Row],[End]:[End]]),2,IF(AND(Milestones[[#This Row],[Category]:[Category]]="Milestone",AF$5&gt;=Milestones[[#This Row],[Start]:[Start]],AF$5&lt;=Milestones[[#This Row],[End]:[End]]),1,"")),"")</f>
        <v/>
      </c>
      <c r="AG90" s="20" t="str">
        <f ca="1">IFERROR(IF(AND(Milestones[[#This Row],[Category]:[Category]]="Goal",AG$5&gt;=Milestones[[#This Row],[Start]:[Start]],AG$5&lt;=Milestones[[#This Row],[End]:[End]]),2,IF(AND(Milestones[[#This Row],[Category]:[Category]]="Milestone",AG$5&gt;=Milestones[[#This Row],[Start]:[Start]],AG$5&lt;=Milestones[[#This Row],[End]:[End]]),1,"")),"")</f>
        <v/>
      </c>
      <c r="AH90" s="20" t="str">
        <f ca="1">IFERROR(IF(AND(Milestones[[#This Row],[Category]:[Category]]="Goal",AH$5&gt;=Milestones[[#This Row],[Start]:[Start]],AH$5&lt;=Milestones[[#This Row],[End]:[End]]),2,IF(AND(Milestones[[#This Row],[Category]:[Category]]="Milestone",AH$5&gt;=Milestones[[#This Row],[Start]:[Start]],AH$5&lt;=Milestones[[#This Row],[End]:[End]]),1,"")),"")</f>
        <v/>
      </c>
      <c r="AI90" s="20" t="str">
        <f ca="1">IFERROR(IF(AND(Milestones[[#This Row],[Category]:[Category]]="Goal",AI$5&gt;=Milestones[[#This Row],[Start]:[Start]],AI$5&lt;=Milestones[[#This Row],[End]:[End]]),2,IF(AND(Milestones[[#This Row],[Category]:[Category]]="Milestone",AI$5&gt;=Milestones[[#This Row],[Start]:[Start]],AI$5&lt;=Milestones[[#This Row],[End]:[End]]),1,"")),"")</f>
        <v/>
      </c>
      <c r="AJ90" s="20" t="str">
        <f ca="1">IFERROR(IF(AND(Milestones[[#This Row],[Category]:[Category]]="Goal",AJ$5&gt;=Milestones[[#This Row],[Start]:[Start]],AJ$5&lt;=Milestones[[#This Row],[End]:[End]]),2,IF(AND(Milestones[[#This Row],[Category]:[Category]]="Milestone",AJ$5&gt;=Milestones[[#This Row],[Start]:[Start]],AJ$5&lt;=Milestones[[#This Row],[End]:[End]]),1,"")),"")</f>
        <v/>
      </c>
      <c r="AK90" s="20" t="str">
        <f ca="1">IFERROR(IF(AND(Milestones[[#This Row],[Category]:[Category]]="Goal",AK$5&gt;=Milestones[[#This Row],[Start]:[Start]],AK$5&lt;=Milestones[[#This Row],[End]:[End]]),2,IF(AND(Milestones[[#This Row],[Category]:[Category]]="Milestone",AK$5&gt;=Milestones[[#This Row],[Start]:[Start]],AK$5&lt;=Milestones[[#This Row],[End]:[End]]),1,"")),"")</f>
        <v/>
      </c>
      <c r="AL90" s="20" t="str">
        <f ca="1">IFERROR(IF(AND(Milestones[[#This Row],[Category]:[Category]]="Goal",AL$5&gt;=Milestones[[#This Row],[Start]:[Start]],AL$5&lt;=Milestones[[#This Row],[End]:[End]]),2,IF(AND(Milestones[[#This Row],[Category]:[Category]]="Milestone",AL$5&gt;=Milestones[[#This Row],[Start]:[Start]],AL$5&lt;=Milestones[[#This Row],[End]:[End]]),1,"")),"")</f>
        <v/>
      </c>
      <c r="AM90" s="20" t="str">
        <f ca="1">IFERROR(IF(AND(Milestones[[#This Row],[Category]:[Category]]="Goal",AM$5&gt;=Milestones[[#This Row],[Start]:[Start]],AM$5&lt;=Milestones[[#This Row],[End]:[End]]),2,IF(AND(Milestones[[#This Row],[Category]:[Category]]="Milestone",AM$5&gt;=Milestones[[#This Row],[Start]:[Start]],AM$5&lt;=Milestones[[#This Row],[End]:[End]]),1,"")),"")</f>
        <v/>
      </c>
      <c r="AN90" s="20" t="str">
        <f ca="1">IFERROR(IF(AND(Milestones[[#This Row],[Category]:[Category]]="Goal",AN$5&gt;=Milestones[[#This Row],[Start]:[Start]],AN$5&lt;=Milestones[[#This Row],[End]:[End]]),2,IF(AND(Milestones[[#This Row],[Category]:[Category]]="Milestone",AN$5&gt;=Milestones[[#This Row],[Start]:[Start]],AN$5&lt;=Milestones[[#This Row],[End]:[End]]),1,"")),"")</f>
        <v/>
      </c>
      <c r="AO90" s="20" t="str">
        <f ca="1">IFERROR(IF(AND(Milestones[[#This Row],[Category]:[Category]]="Goal",AO$5&gt;=Milestones[[#This Row],[Start]:[Start]],AO$5&lt;=Milestones[[#This Row],[End]:[End]]),2,IF(AND(Milestones[[#This Row],[Category]:[Category]]="Milestone",AO$5&gt;=Milestones[[#This Row],[Start]:[Start]],AO$5&lt;=Milestones[[#This Row],[End]:[End]]),1,"")),"")</f>
        <v/>
      </c>
      <c r="AP90" s="20" t="str">
        <f ca="1">IFERROR(IF(AND(Milestones[[#This Row],[Category]:[Category]]="Goal",AP$5&gt;=Milestones[[#This Row],[Start]:[Start]],AP$5&lt;=Milestones[[#This Row],[End]:[End]]),2,IF(AND(Milestones[[#This Row],[Category]:[Category]]="Milestone",AP$5&gt;=Milestones[[#This Row],[Start]:[Start]],AP$5&lt;=Milestones[[#This Row],[End]:[End]]),1,"")),"")</f>
        <v/>
      </c>
      <c r="AQ90" s="20" t="str">
        <f ca="1">IFERROR(IF(AND(Milestones[[#This Row],[Category]:[Category]]="Goal",AQ$5&gt;=Milestones[[#This Row],[Start]:[Start]],AQ$5&lt;=Milestones[[#This Row],[End]:[End]]),2,IF(AND(Milestones[[#This Row],[Category]:[Category]]="Milestone",AQ$5&gt;=Milestones[[#This Row],[Start]:[Start]],AQ$5&lt;=Milestones[[#This Row],[End]:[End]]),1,"")),"")</f>
        <v/>
      </c>
      <c r="AR90" s="20" t="str">
        <f ca="1">IFERROR(IF(AND(Milestones[[#This Row],[Category]:[Category]]="Goal",AR$5&gt;=Milestones[[#This Row],[Start]:[Start]],AR$5&lt;=Milestones[[#This Row],[End]:[End]]),2,IF(AND(Milestones[[#This Row],[Category]:[Category]]="Milestone",AR$5&gt;=Milestones[[#This Row],[Start]:[Start]],AR$5&lt;=Milestones[[#This Row],[End]:[End]]),1,"")),"")</f>
        <v/>
      </c>
      <c r="AS90" s="20" t="str">
        <f ca="1">IFERROR(IF(AND(Milestones[[#This Row],[Category]:[Category]]="Goal",AS$5&gt;=Milestones[[#This Row],[Start]:[Start]],AS$5&lt;=Milestones[[#This Row],[End]:[End]]),2,IF(AND(Milestones[[#This Row],[Category]:[Category]]="Milestone",AS$5&gt;=Milestones[[#This Row],[Start]:[Start]],AS$5&lt;=Milestones[[#This Row],[End]:[End]]),1,"")),"")</f>
        <v/>
      </c>
      <c r="AT90" s="20" t="str">
        <f ca="1">IFERROR(IF(AND(Milestones[[#This Row],[Category]:[Category]]="Goal",AT$5&gt;=Milestones[[#This Row],[Start]:[Start]],AT$5&lt;=Milestones[[#This Row],[End]:[End]]),2,IF(AND(Milestones[[#This Row],[Category]:[Category]]="Milestone",AT$5&gt;=Milestones[[#This Row],[Start]:[Start]],AT$5&lt;=Milestones[[#This Row],[End]:[End]]),1,"")),"")</f>
        <v/>
      </c>
      <c r="AU90" s="20" t="str">
        <f ca="1">IFERROR(IF(AND(Milestones[[#This Row],[Category]:[Category]]="Goal",AU$5&gt;=Milestones[[#This Row],[Start]:[Start]],AU$5&lt;=Milestones[[#This Row],[End]:[End]]),2,IF(AND(Milestones[[#This Row],[Category]:[Category]]="Milestone",AU$5&gt;=Milestones[[#This Row],[Start]:[Start]],AU$5&lt;=Milestones[[#This Row],[End]:[End]]),1,"")),"")</f>
        <v/>
      </c>
      <c r="AV90" s="20" t="str">
        <f ca="1">IFERROR(IF(AND(Milestones[[#This Row],[Category]:[Category]]="Goal",AV$5&gt;=Milestones[[#This Row],[Start]:[Start]],AV$5&lt;=Milestones[[#This Row],[End]:[End]]),2,IF(AND(Milestones[[#This Row],[Category]:[Category]]="Milestone",AV$5&gt;=Milestones[[#This Row],[Start]:[Start]],AV$5&lt;=Milestones[[#This Row],[End]:[End]]),1,"")),"")</f>
        <v/>
      </c>
      <c r="AW90" s="20" t="str">
        <f ca="1">IFERROR(IF(AND(Milestones[[#This Row],[Category]:[Category]]="Goal",AW$5&gt;=Milestones[[#This Row],[Start]:[Start]],AW$5&lt;=Milestones[[#This Row],[End]:[End]]),2,IF(AND(Milestones[[#This Row],[Category]:[Category]]="Milestone",AW$5&gt;=Milestones[[#This Row],[Start]:[Start]],AW$5&lt;=Milestones[[#This Row],[End]:[End]]),1,"")),"")</f>
        <v/>
      </c>
      <c r="AX90" s="20" t="str">
        <f ca="1">IFERROR(IF(AND(Milestones[[#This Row],[Category]:[Category]]="Goal",AX$5&gt;=Milestones[[#This Row],[Start]:[Start]],AX$5&lt;=Milestones[[#This Row],[End]:[End]]),2,IF(AND(Milestones[[#This Row],[Category]:[Category]]="Milestone",AX$5&gt;=Milestones[[#This Row],[Start]:[Start]],AX$5&lt;=Milestones[[#This Row],[End]:[End]]),1,"")),"")</f>
        <v/>
      </c>
      <c r="AY90" s="20" t="str">
        <f ca="1">IFERROR(IF(AND(Milestones[[#This Row],[Category]:[Category]]="Goal",AY$5&gt;=Milestones[[#This Row],[Start]:[Start]],AY$5&lt;=Milestones[[#This Row],[End]:[End]]),2,IF(AND(Milestones[[#This Row],[Category]:[Category]]="Milestone",AY$5&gt;=Milestones[[#This Row],[Start]:[Start]],AY$5&lt;=Milestones[[#This Row],[End]:[End]]),1,"")),"")</f>
        <v/>
      </c>
      <c r="AZ90" s="20" t="str">
        <f ca="1">IFERROR(IF(AND(Milestones[[#This Row],[Category]:[Category]]="Goal",AZ$5&gt;=Milestones[[#This Row],[Start]:[Start]],AZ$5&lt;=Milestones[[#This Row],[End]:[End]]),2,IF(AND(Milestones[[#This Row],[Category]:[Category]]="Milestone",AZ$5&gt;=Milestones[[#This Row],[Start]:[Start]],AZ$5&lt;=Milestones[[#This Row],[End]:[End]]),1,"")),"")</f>
        <v/>
      </c>
      <c r="BA90" s="20" t="str">
        <f ca="1">IFERROR(IF(AND(Milestones[[#This Row],[Category]:[Category]]="Goal",BA$5&gt;=Milestones[[#This Row],[Start]:[Start]],BA$5&lt;=Milestones[[#This Row],[End]:[End]]),2,IF(AND(Milestones[[#This Row],[Category]:[Category]]="Milestone",BA$5&gt;=Milestones[[#This Row],[Start]:[Start]],BA$5&lt;=Milestones[[#This Row],[End]:[End]]),1,"")),"")</f>
        <v/>
      </c>
      <c r="BB90" s="20" t="str">
        <f ca="1">IFERROR(IF(AND(Milestones[[#This Row],[Category]:[Category]]="Goal",BB$5&gt;=Milestones[[#This Row],[Start]:[Start]],BB$5&lt;=Milestones[[#This Row],[End]:[End]]),2,IF(AND(Milestones[[#This Row],[Category]:[Category]]="Milestone",BB$5&gt;=Milestones[[#This Row],[Start]:[Start]],BB$5&lt;=Milestones[[#This Row],[End]:[End]]),1,"")),"")</f>
        <v/>
      </c>
      <c r="BC90" s="20" t="str">
        <f ca="1">IFERROR(IF(AND(Milestones[[#This Row],[Category]:[Category]]="Goal",BC$5&gt;=Milestones[[#This Row],[Start]:[Start]],BC$5&lt;=Milestones[[#This Row],[End]:[End]]),2,IF(AND(Milestones[[#This Row],[Category]:[Category]]="Milestone",BC$5&gt;=Milestones[[#This Row],[Start]:[Start]],BC$5&lt;=Milestones[[#This Row],[End]:[End]]),1,"")),"")</f>
        <v/>
      </c>
      <c r="BD90" s="20" t="str">
        <f ca="1">IFERROR(IF(AND(Milestones[[#This Row],[Category]:[Category]]="Goal",BD$5&gt;=Milestones[[#This Row],[Start]:[Start]],BD$5&lt;=Milestones[[#This Row],[End]:[End]]),2,IF(AND(Milestones[[#This Row],[Category]:[Category]]="Milestone",BD$5&gt;=Milestones[[#This Row],[Start]:[Start]],BD$5&lt;=Milestones[[#This Row],[End]:[End]]),1,"")),"")</f>
        <v/>
      </c>
      <c r="BE90" s="20" t="str">
        <f ca="1">IFERROR(IF(AND(Milestones[[#This Row],[Category]:[Category]]="Goal",BE$5&gt;=Milestones[[#This Row],[Start]:[Start]],BE$5&lt;=Milestones[[#This Row],[End]:[End]]),2,IF(AND(Milestones[[#This Row],[Category]:[Category]]="Milestone",BE$5&gt;=Milestones[[#This Row],[Start]:[Start]],BE$5&lt;=Milestones[[#This Row],[End]:[End]]),1,"")),"")</f>
        <v/>
      </c>
      <c r="BF90" s="20" t="str">
        <f ca="1">IFERROR(IF(AND(Milestones[[#This Row],[Category]:[Category]]="Goal",BF$5&gt;=Milestones[[#This Row],[Start]:[Start]],BF$5&lt;=Milestones[[#This Row],[End]:[End]]),2,IF(AND(Milestones[[#This Row],[Category]:[Category]]="Milestone",BF$5&gt;=Milestones[[#This Row],[Start]:[Start]],BF$5&lt;=Milestones[[#This Row],[End]:[End]]),1,"")),"")</f>
        <v/>
      </c>
      <c r="BG90" s="20" t="str">
        <f ca="1">IFERROR(IF(AND(Milestones[[#This Row],[Category]:[Category]]="Goal",BG$5&gt;=Milestones[[#This Row],[Start]:[Start]],BG$5&lt;=Milestones[[#This Row],[End]:[End]]),2,IF(AND(Milestones[[#This Row],[Category]:[Category]]="Milestone",BG$5&gt;=Milestones[[#This Row],[Start]:[Start]],BG$5&lt;=Milestones[[#This Row],[End]:[End]]),1,"")),"")</f>
        <v/>
      </c>
      <c r="BH90" s="20" t="str">
        <f ca="1">IFERROR(IF(AND(Milestones[[#This Row],[Category]:[Category]]="Goal",BH$5&gt;=Milestones[[#This Row],[Start]:[Start]],BH$5&lt;=Milestones[[#This Row],[End]:[End]]),2,IF(AND(Milestones[[#This Row],[Category]:[Category]]="Milestone",BH$5&gt;=Milestones[[#This Row],[Start]:[Start]],BH$5&lt;=Milestones[[#This Row],[End]:[End]]),1,"")),"")</f>
        <v/>
      </c>
      <c r="BI90" s="20" t="str">
        <f ca="1">IFERROR(IF(AND(Milestones[[#This Row],[Category]:[Category]]="Goal",BI$5&gt;=Milestones[[#This Row],[Start]:[Start]],BI$5&lt;=Milestones[[#This Row],[End]:[End]]),2,IF(AND(Milestones[[#This Row],[Category]:[Category]]="Milestone",BI$5&gt;=Milestones[[#This Row],[Start]:[Start]],BI$5&lt;=Milestones[[#This Row],[End]:[End]]),1,"")),"")</f>
        <v/>
      </c>
      <c r="BJ90" s="20" t="str">
        <f ca="1">IFERROR(IF(AND(Milestones[[#This Row],[Category]:[Category]]="Goal",BJ$5&gt;=Milestones[[#This Row],[Start]:[Start]],BJ$5&lt;=Milestones[[#This Row],[End]:[End]]),2,IF(AND(Milestones[[#This Row],[Category]:[Category]]="Milestone",BJ$5&gt;=Milestones[[#This Row],[Start]:[Start]],BJ$5&lt;=Milestones[[#This Row],[End]:[End]]),1,"")),"")</f>
        <v/>
      </c>
      <c r="BK90" s="20" t="str">
        <f ca="1">IFERROR(IF(AND(Milestones[[#This Row],[Category]:[Category]]="Goal",BK$5&gt;=Milestones[[#This Row],[Start]:[Start]],BK$5&lt;=Milestones[[#This Row],[End]:[End]]),2,IF(AND(Milestones[[#This Row],[Category]:[Category]]="Milestone",BK$5&gt;=Milestones[[#This Row],[Start]:[Start]],BK$5&lt;=Milestones[[#This Row],[End]:[End]]),1,"")),"")</f>
        <v/>
      </c>
      <c r="BL90" s="20" t="str">
        <f ca="1">IFERROR(IF(AND(Milestones[[#This Row],[Category]:[Category]]="Goal",BL$5&gt;=Milestones[[#This Row],[Start]:[Start]],BL$5&lt;=Milestones[[#This Row],[End]:[End]]),2,IF(AND(Milestones[[#This Row],[Category]:[Category]]="Milestone",BL$5&gt;=Milestones[[#This Row],[Start]:[Start]],BL$5&lt;=Milestones[[#This Row],[End]:[End]]),1,"")),"")</f>
        <v/>
      </c>
      <c r="BM90" s="20" t="str">
        <f ca="1">IFERROR(IF(AND(Milestones[[#This Row],[Category]:[Category]]="Goal",BM$5&gt;=Milestones[[#This Row],[Start]:[Start]],BM$5&lt;=Milestones[[#This Row],[End]:[End]]),2,IF(AND(Milestones[[#This Row],[Category]:[Category]]="Milestone",BM$5&gt;=Milestones[[#This Row],[Start]:[Start]],BM$5&lt;=Milestones[[#This Row],[End]:[End]]),1,"")),"")</f>
        <v/>
      </c>
      <c r="BN90" s="20" t="str">
        <f ca="1">IFERROR(IF(AND(Milestones[[#This Row],[Category]:[Category]]="Goal",BN$5&gt;=Milestones[[#This Row],[Start]:[Start]],BN$5&lt;=Milestones[[#This Row],[End]:[End]]),2,IF(AND(Milestones[[#This Row],[Category]:[Category]]="Milestone",BN$5&gt;=Milestones[[#This Row],[Start]:[Start]],BN$5&lt;=Milestones[[#This Row],[End]:[End]]),1,"")),"")</f>
        <v/>
      </c>
      <c r="BO90" s="20" t="str">
        <f ca="1">IFERROR(IF(AND(Milestones[[#This Row],[Category]:[Category]]="Goal",BO$5&gt;=Milestones[[#This Row],[Start]:[Start]],BO$5&lt;=Milestones[[#This Row],[End]:[End]]),2,IF(AND(Milestones[[#This Row],[Category]:[Category]]="Milestone",BO$5&gt;=Milestones[[#This Row],[Start]:[Start]],BO$5&lt;=Milestones[[#This Row],[End]:[End]]),1,"")),"")</f>
        <v/>
      </c>
      <c r="BP90" s="20" t="str">
        <f ca="1">IFERROR(IF(AND(Milestones[[#This Row],[Category]:[Category]]="Goal",BP$5&gt;=Milestones[[#This Row],[Start]:[Start]],BP$5&lt;=Milestones[[#This Row],[End]:[End]]),2,IF(AND(Milestones[[#This Row],[Category]:[Category]]="Milestone",BP$5&gt;=Milestones[[#This Row],[Start]:[Start]],BP$5&lt;=Milestones[[#This Row],[End]:[End]]),1,"")),"")</f>
        <v/>
      </c>
      <c r="BQ90" s="20" t="str">
        <f ca="1">IFERROR(IF(AND(Milestones[[#This Row],[Category]:[Category]]="Goal",BQ$5&gt;=Milestones[[#This Row],[Start]:[Start]],BQ$5&lt;=Milestones[[#This Row],[End]:[End]]),2,IF(AND(Milestones[[#This Row],[Category]:[Category]]="Milestone",BQ$5&gt;=Milestones[[#This Row],[Start]:[Start]],BQ$5&lt;=Milestones[[#This Row],[End]:[End]]),1,"")),"")</f>
        <v/>
      </c>
      <c r="BR90" s="20" t="str">
        <f ca="1">IFERROR(IF(AND(Milestones[[#This Row],[Category]:[Category]]="Goal",BR$5&gt;=Milestones[[#This Row],[Start]:[Start]],BR$5&lt;=Milestones[[#This Row],[End]:[End]]),2,IF(AND(Milestones[[#This Row],[Category]:[Category]]="Milestone",BR$5&gt;=Milestones[[#This Row],[Start]:[Start]],BR$5&lt;=Milestones[[#This Row],[End]:[End]]),1,"")),"")</f>
        <v/>
      </c>
      <c r="BS90" s="20" t="str">
        <f ca="1">IFERROR(IF(AND(Milestones[[#This Row],[Category]:[Category]]="Goal",BS$5&gt;=Milestones[[#This Row],[Start]:[Start]],BS$5&lt;=Milestones[[#This Row],[End]:[End]]),2,IF(AND(Milestones[[#This Row],[Category]:[Category]]="Milestone",BS$5&gt;=Milestones[[#This Row],[Start]:[Start]],BS$5&lt;=Milestones[[#This Row],[End]:[End]]),1,"")),"")</f>
        <v/>
      </c>
      <c r="BT90" s="20" t="str">
        <f ca="1">IFERROR(IF(AND(Milestones[[#This Row],[Category]:[Category]]="Goal",BT$5&gt;=Milestones[[#This Row],[Start]:[Start]],BT$5&lt;=Milestones[[#This Row],[End]:[End]]),2,IF(AND(Milestones[[#This Row],[Category]:[Category]]="Milestone",BT$5&gt;=Milestones[[#This Row],[Start]:[Start]],BT$5&lt;=Milestones[[#This Row],[End]:[End]]),1,"")),"")</f>
        <v/>
      </c>
      <c r="BU90" s="20" t="str">
        <f ca="1">IFERROR(IF(AND(Milestones[[#This Row],[Category]:[Category]]="Goal",BU$5&gt;=Milestones[[#This Row],[Start]:[Start]],BU$5&lt;=Milestones[[#This Row],[End]:[End]]),2,IF(AND(Milestones[[#This Row],[Category]:[Category]]="Milestone",BU$5&gt;=Milestones[[#This Row],[Start]:[Start]],BU$5&lt;=Milestones[[#This Row],[End]:[End]]),1,"")),"")</f>
        <v/>
      </c>
      <c r="BV90" s="20" t="str">
        <f ca="1">IFERROR(IF(AND(Milestones[[#This Row],[Category]:[Category]]="Goal",BV$5&gt;=Milestones[[#This Row],[Start]:[Start]],BV$5&lt;=Milestones[[#This Row],[End]:[End]]),2,IF(AND(Milestones[[#This Row],[Category]:[Category]]="Milestone",BV$5&gt;=Milestones[[#This Row],[Start]:[Start]],BV$5&lt;=Milestones[[#This Row],[End]:[End]]),1,"")),"")</f>
        <v/>
      </c>
      <c r="BW90" s="20" t="str">
        <f ca="1">IFERROR(IF(AND(Milestones[[#This Row],[Category]:[Category]]="Goal",BW$5&gt;=Milestones[[#This Row],[Start]:[Start]],BW$5&lt;=Milestones[[#This Row],[End]:[End]]),2,IF(AND(Milestones[[#This Row],[Category]:[Category]]="Milestone",BW$5&gt;=Milestones[[#This Row],[Start]:[Start]],BW$5&lt;=Milestones[[#This Row],[End]:[End]]),1,"")),"")</f>
        <v/>
      </c>
      <c r="BX90" s="20" t="str">
        <f ca="1">IFERROR(IF(AND(Milestones[[#This Row],[Category]:[Category]]="Goal",BX$5&gt;=Milestones[[#This Row],[Start]:[Start]],BX$5&lt;=Milestones[[#This Row],[End]:[End]]),2,IF(AND(Milestones[[#This Row],[Category]:[Category]]="Milestone",BX$5&gt;=Milestones[[#This Row],[Start]:[Start]],BX$5&lt;=Milestones[[#This Row],[End]:[End]]),1,"")),"")</f>
        <v/>
      </c>
      <c r="BY90" s="20" t="str">
        <f ca="1">IFERROR(IF(AND(Milestones[[#This Row],[Category]:[Category]]="Goal",BY$5&gt;=Milestones[[#This Row],[Start]:[Start]],BY$5&lt;=Milestones[[#This Row],[End]:[End]]),2,IF(AND(Milestones[[#This Row],[Category]:[Category]]="Milestone",BY$5&gt;=Milestones[[#This Row],[Start]:[Start]],BY$5&lt;=Milestones[[#This Row],[End]:[End]]),1,"")),"")</f>
        <v/>
      </c>
      <c r="BZ90" s="20" t="str">
        <f ca="1">IFERROR(IF(AND(Milestones[[#This Row],[Category]:[Category]]="Goal",BZ$5&gt;=Milestones[[#This Row],[Start]:[Start]],BZ$5&lt;=Milestones[[#This Row],[End]:[End]]),2,IF(AND(Milestones[[#This Row],[Category]:[Category]]="Milestone",BZ$5&gt;=Milestones[[#This Row],[Start]:[Start]],BZ$5&lt;=Milestones[[#This Row],[End]:[End]]),1,"")),"")</f>
        <v/>
      </c>
      <c r="CA90" s="20" t="str">
        <f ca="1">IFERROR(IF(AND(Milestones[[#This Row],[Category]:[Category]]="Goal",CA$5&gt;=Milestones[[#This Row],[Start]:[Start]],CA$5&lt;=Milestones[[#This Row],[End]:[End]]),2,IF(AND(Milestones[[#This Row],[Category]:[Category]]="Milestone",CA$5&gt;=Milestones[[#This Row],[Start]:[Start]],CA$5&lt;=Milestones[[#This Row],[End]:[End]]),1,"")),"")</f>
        <v/>
      </c>
      <c r="CB90" s="20" t="str">
        <f ca="1">IFERROR(IF(AND(Milestones[[#This Row],[Category]:[Category]]="Goal",CB$5&gt;=Milestones[[#This Row],[Start]:[Start]],CB$5&lt;=Milestones[[#This Row],[End]:[End]]),2,IF(AND(Milestones[[#This Row],[Category]:[Category]]="Milestone",CB$5&gt;=Milestones[[#This Row],[Start]:[Start]],CB$5&lt;=Milestones[[#This Row],[End]:[End]]),1,"")),"")</f>
        <v/>
      </c>
      <c r="CC90" s="20" t="str">
        <f ca="1">IFERROR(IF(AND(Milestones[[#This Row],[Category]:[Category]]="Goal",CC$5&gt;=Milestones[[#This Row],[Start]:[Start]],CC$5&lt;=Milestones[[#This Row],[End]:[End]]),2,IF(AND(Milestones[[#This Row],[Category]:[Category]]="Milestone",CC$5&gt;=Milestones[[#This Row],[Start]:[Start]],CC$5&lt;=Milestones[[#This Row],[End]:[End]]),1,"")),"")</f>
        <v/>
      </c>
      <c r="CD90" s="20" t="str">
        <f ca="1">IFERROR(IF(AND(Milestones[[#This Row],[Category]:[Category]]="Goal",CD$5&gt;=Milestones[[#This Row],[Start]:[Start]],CD$5&lt;=Milestones[[#This Row],[End]:[End]]),2,IF(AND(Milestones[[#This Row],[Category]:[Category]]="Milestone",CD$5&gt;=Milestones[[#This Row],[Start]:[Start]],CD$5&lt;=Milestones[[#This Row],[End]:[End]]),1,"")),"")</f>
        <v/>
      </c>
      <c r="CE90" s="20" t="str">
        <f ca="1">IFERROR(IF(AND(Milestones[[#This Row],[Category]:[Category]]="Goal",CE$5&gt;=Milestones[[#This Row],[Start]:[Start]],CE$5&lt;=Milestones[[#This Row],[End]:[End]]),2,IF(AND(Milestones[[#This Row],[Category]:[Category]]="Milestone",CE$5&gt;=Milestones[[#This Row],[Start]:[Start]],CE$5&lt;=Milestones[[#This Row],[End]:[End]]),1,"")),"")</f>
        <v/>
      </c>
      <c r="CF90" s="20" t="str">
        <f ca="1">IFERROR(IF(AND(Milestones[[#This Row],[Category]:[Category]]="Goal",CF$5&gt;=Milestones[[#This Row],[Start]:[Start]],CF$5&lt;=Milestones[[#This Row],[End]:[End]]),2,IF(AND(Milestones[[#This Row],[Category]:[Category]]="Milestone",CF$5&gt;=Milestones[[#This Row],[Start]:[Start]],CF$5&lt;=Milestones[[#This Row],[End]:[End]]),1,"")),"")</f>
        <v/>
      </c>
      <c r="CG90" s="20" t="str">
        <f ca="1">IFERROR(IF(AND(Milestones[[#This Row],[Category]:[Category]]="Goal",CG$5&gt;=Milestones[[#This Row],[Start]:[Start]],CG$5&lt;=Milestones[[#This Row],[End]:[End]]),2,IF(AND(Milestones[[#This Row],[Category]:[Category]]="Milestone",CG$5&gt;=Milestones[[#This Row],[Start]:[Start]],CG$5&lt;=Milestones[[#This Row],[End]:[End]]),1,"")),"")</f>
        <v/>
      </c>
      <c r="CH90" s="20" t="str">
        <f ca="1">IFERROR(IF(AND(Milestones[[#This Row],[Category]:[Category]]="Goal",CH$5&gt;=Milestones[[#This Row],[Start]:[Start]],CH$5&lt;=Milestones[[#This Row],[End]:[End]]),2,IF(AND(Milestones[[#This Row],[Category]:[Category]]="Milestone",CH$5&gt;=Milestones[[#This Row],[Start]:[Start]],CH$5&lt;=Milestones[[#This Row],[End]:[End]]),1,"")),"")</f>
        <v/>
      </c>
      <c r="CI90" s="20" t="str">
        <f ca="1">IFERROR(IF(AND(Milestones[[#This Row],[Category]:[Category]]="Goal",CI$5&gt;=Milestones[[#This Row],[Start]:[Start]],CI$5&lt;=Milestones[[#This Row],[End]:[End]]),2,IF(AND(Milestones[[#This Row],[Category]:[Category]]="Milestone",CI$5&gt;=Milestones[[#This Row],[Start]:[Start]],CI$5&lt;=Milestones[[#This Row],[End]:[End]]),1,"")),"")</f>
        <v/>
      </c>
      <c r="CJ90" s="20" t="str">
        <f ca="1">IFERROR(IF(AND(Milestones[[#This Row],[Category]:[Category]]="Goal",CJ$5&gt;=Milestones[[#This Row],[Start]:[Start]],CJ$5&lt;=Milestones[[#This Row],[End]:[End]]),2,IF(AND(Milestones[[#This Row],[Category]:[Category]]="Milestone",CJ$5&gt;=Milestones[[#This Row],[Start]:[Start]],CJ$5&lt;=Milestones[[#This Row],[End]:[End]]),1,"")),"")</f>
        <v/>
      </c>
      <c r="CK90" s="20" t="str">
        <f ca="1">IFERROR(IF(AND(Milestones[[#This Row],[Category]:[Category]]="Goal",CK$5&gt;=Milestones[[#This Row],[Start]:[Start]],CK$5&lt;=Milestones[[#This Row],[End]:[End]]),2,IF(AND(Milestones[[#This Row],[Category]:[Category]]="Milestone",CK$5&gt;=Milestones[[#This Row],[Start]:[Start]],CK$5&lt;=Milestones[[#This Row],[End]:[End]]),1,"")),"")</f>
        <v/>
      </c>
      <c r="CL90" s="20" t="str">
        <f ca="1">IFERROR(IF(AND(Milestones[[#This Row],[Category]:[Category]]="Goal",CL$5&gt;=Milestones[[#This Row],[Start]:[Start]],CL$5&lt;=Milestones[[#This Row],[End]:[End]]),2,IF(AND(Milestones[[#This Row],[Category]:[Category]]="Milestone",CL$5&gt;=Milestones[[#This Row],[Start]:[Start]],CL$5&lt;=Milestones[[#This Row],[End]:[End]]),1,"")),"")</f>
        <v/>
      </c>
      <c r="CM90" s="20" t="str">
        <f ca="1">IFERROR(IF(AND(Milestones[[#This Row],[Category]:[Category]]="Goal",CM$5&gt;=Milestones[[#This Row],[Start]:[Start]],CM$5&lt;=Milestones[[#This Row],[End]:[End]]),2,IF(AND(Milestones[[#This Row],[Category]:[Category]]="Milestone",CM$5&gt;=Milestones[[#This Row],[Start]:[Start]],CM$5&lt;=Milestones[[#This Row],[End]:[End]]),1,"")),"")</f>
        <v/>
      </c>
      <c r="CN90" s="20" t="str">
        <f ca="1">IFERROR(IF(AND(Milestones[[#This Row],[Category]:[Category]]="Goal",CN$5&gt;=Milestones[[#This Row],[Start]:[Start]],CN$5&lt;=Milestones[[#This Row],[End]:[End]]),2,IF(AND(Milestones[[#This Row],[Category]:[Category]]="Milestone",CN$5&gt;=Milestones[[#This Row],[Start]:[Start]],CN$5&lt;=Milestones[[#This Row],[End]:[End]]),1,"")),"")</f>
        <v/>
      </c>
      <c r="CO90" s="20" t="str">
        <f ca="1">IFERROR(IF(AND(Milestones[[#This Row],[Category]:[Category]]="Goal",CO$5&gt;=Milestones[[#This Row],[Start]:[Start]],CO$5&lt;=Milestones[[#This Row],[End]:[End]]),2,IF(AND(Milestones[[#This Row],[Category]:[Category]]="Milestone",CO$5&gt;=Milestones[[#This Row],[Start]:[Start]],CO$5&lt;=Milestones[[#This Row],[End]:[End]]),1,"")),"")</f>
        <v/>
      </c>
      <c r="CP90" s="20" t="str">
        <f ca="1">IFERROR(IF(AND(Milestones[[#This Row],[Category]:[Category]]="Goal",CP$5&gt;=Milestones[[#This Row],[Start]:[Start]],CP$5&lt;=Milestones[[#This Row],[End]:[End]]),2,IF(AND(Milestones[[#This Row],[Category]:[Category]]="Milestone",CP$5&gt;=Milestones[[#This Row],[Start]:[Start]],CP$5&lt;=Milestones[[#This Row],[End]:[End]]),1,"")),"")</f>
        <v/>
      </c>
      <c r="CQ90" s="20" t="str">
        <f ca="1">IFERROR(IF(AND(Milestones[[#This Row],[Category]:[Category]]="Goal",CQ$5&gt;=Milestones[[#This Row],[Start]:[Start]],CQ$5&lt;=Milestones[[#This Row],[End]:[End]]),2,IF(AND(Milestones[[#This Row],[Category]:[Category]]="Milestone",CQ$5&gt;=Milestones[[#This Row],[Start]:[Start]],CQ$5&lt;=Milestones[[#This Row],[End]:[End]]),1,"")),"")</f>
        <v/>
      </c>
      <c r="CR90" s="20" t="str">
        <f ca="1">IFERROR(IF(AND(Milestones[[#This Row],[Category]:[Category]]="Goal",CR$5&gt;=Milestones[[#This Row],[Start]:[Start]],CR$5&lt;=Milestones[[#This Row],[End]:[End]]),2,IF(AND(Milestones[[#This Row],[Category]:[Category]]="Milestone",CR$5&gt;=Milestones[[#This Row],[Start]:[Start]],CR$5&lt;=Milestones[[#This Row],[End]:[End]]),1,"")),"")</f>
        <v/>
      </c>
      <c r="CS90" s="20" t="str">
        <f ca="1">IFERROR(IF(AND(Milestones[[#This Row],[Category]:[Category]]="Goal",CS$5&gt;=Milestones[[#This Row],[Start]:[Start]],CS$5&lt;=Milestones[[#This Row],[End]:[End]]),2,IF(AND(Milestones[[#This Row],[Category]:[Category]]="Milestone",CS$5&gt;=Milestones[[#This Row],[Start]:[Start]],CS$5&lt;=Milestones[[#This Row],[End]:[End]]),1,"")),"")</f>
        <v/>
      </c>
      <c r="CT90" s="20" t="str">
        <f ca="1">IFERROR(IF(AND(Milestones[[#This Row],[Category]:[Category]]="Goal",CT$5&gt;=Milestones[[#This Row],[Start]:[Start]],CT$5&lt;=Milestones[[#This Row],[End]:[End]]),2,IF(AND(Milestones[[#This Row],[Category]:[Category]]="Milestone",CT$5&gt;=Milestones[[#This Row],[Start]:[Start]],CT$5&lt;=Milestones[[#This Row],[End]:[End]]),1,"")),"")</f>
        <v/>
      </c>
      <c r="CU90" s="20" t="str">
        <f ca="1">IFERROR(IF(AND(Milestones[[#This Row],[Category]:[Category]]="Goal",CU$5&gt;=Milestones[[#This Row],[Start]:[Start]],CU$5&lt;=Milestones[[#This Row],[End]:[End]]),2,IF(AND(Milestones[[#This Row],[Category]:[Category]]="Milestone",CU$5&gt;=Milestones[[#This Row],[Start]:[Start]],CU$5&lt;=Milestones[[#This Row],[End]:[End]]),1,"")),"")</f>
        <v/>
      </c>
      <c r="CV90" s="20" t="str">
        <f ca="1">IFERROR(IF(AND(Milestones[[#This Row],[Category]:[Category]]="Goal",CV$5&gt;=Milestones[[#This Row],[Start]:[Start]],CV$5&lt;=Milestones[[#This Row],[End]:[End]]),2,IF(AND(Milestones[[#This Row],[Category]:[Category]]="Milestone",CV$5&gt;=Milestones[[#This Row],[Start]:[Start]],CV$5&lt;=Milestones[[#This Row],[End]:[End]]),1,"")),"")</f>
        <v/>
      </c>
      <c r="CW90" s="20" t="str">
        <f ca="1">IFERROR(IF(AND(Milestones[[#This Row],[Category]:[Category]]="Goal",CW$5&gt;=Milestones[[#This Row],[Start]:[Start]],CW$5&lt;=Milestones[[#This Row],[End]:[End]]),2,IF(AND(Milestones[[#This Row],[Category]:[Category]]="Milestone",CW$5&gt;=Milestones[[#This Row],[Start]:[Start]],CW$5&lt;=Milestones[[#This Row],[End]:[End]]),1,"")),"")</f>
        <v/>
      </c>
      <c r="CX90" s="20" t="str">
        <f ca="1">IFERROR(IF(AND(Milestones[[#This Row],[Category]:[Category]]="Goal",CX$5&gt;=Milestones[[#This Row],[Start]:[Start]],CX$5&lt;=Milestones[[#This Row],[End]:[End]]),2,IF(AND(Milestones[[#This Row],[Category]:[Category]]="Milestone",CX$5&gt;=Milestones[[#This Row],[Start]:[Start]],CX$5&lt;=Milestones[[#This Row],[End]:[End]]),1,"")),"")</f>
        <v/>
      </c>
      <c r="CY90" s="20" t="str">
        <f ca="1">IFERROR(IF(AND(Milestones[[#This Row],[Category]:[Category]]="Goal",CY$5&gt;=Milestones[[#This Row],[Start]:[Start]],CY$5&lt;=Milestones[[#This Row],[End]:[End]]),2,IF(AND(Milestones[[#This Row],[Category]:[Category]]="Milestone",CY$5&gt;=Milestones[[#This Row],[Start]:[Start]],CY$5&lt;=Milestones[[#This Row],[End]:[End]]),1,"")),"")</f>
        <v/>
      </c>
      <c r="CZ90" s="20" t="str">
        <f ca="1">IFERROR(IF(AND(Milestones[[#This Row],[Category]:[Category]]="Goal",CZ$5&gt;=Milestones[[#This Row],[Start]:[Start]],CZ$5&lt;=Milestones[[#This Row],[End]:[End]]),2,IF(AND(Milestones[[#This Row],[Category]:[Category]]="Milestone",CZ$5&gt;=Milestones[[#This Row],[Start]:[Start]],CZ$5&lt;=Milestones[[#This Row],[End]:[End]]),1,"")),"")</f>
        <v/>
      </c>
      <c r="DA90" s="20" t="str">
        <f ca="1">IFERROR(IF(AND(Milestones[[#This Row],[Category]:[Category]]="Goal",DA$5&gt;=Milestones[[#This Row],[Start]:[Start]],DA$5&lt;=Milestones[[#This Row],[End]:[End]]),2,IF(AND(Milestones[[#This Row],[Category]:[Category]]="Milestone",DA$5&gt;=Milestones[[#This Row],[Start]:[Start]],DA$5&lt;=Milestones[[#This Row],[End]:[End]]),1,"")),"")</f>
        <v/>
      </c>
      <c r="DB90" s="20" t="str">
        <f ca="1">IFERROR(IF(AND(Milestones[[#This Row],[Category]:[Category]]="Goal",DB$5&gt;=Milestones[[#This Row],[Start]:[Start]],DB$5&lt;=Milestones[[#This Row],[End]:[End]]),2,IF(AND(Milestones[[#This Row],[Category]:[Category]]="Milestone",DB$5&gt;=Milestones[[#This Row],[Start]:[Start]],DB$5&lt;=Milestones[[#This Row],[End]:[End]]),1,"")),"")</f>
        <v/>
      </c>
      <c r="DC90" s="20" t="str">
        <f ca="1">IFERROR(IF(AND(Milestones[[#This Row],[Category]:[Category]]="Goal",DC$5&gt;=Milestones[[#This Row],[Start]:[Start]],DC$5&lt;=Milestones[[#This Row],[End]:[End]]),2,IF(AND(Milestones[[#This Row],[Category]:[Category]]="Milestone",DC$5&gt;=Milestones[[#This Row],[Start]:[Start]],DC$5&lt;=Milestones[[#This Row],[End]:[End]]),1,"")),"")</f>
        <v/>
      </c>
      <c r="DD90" s="20" t="str">
        <f ca="1">IFERROR(IF(AND(Milestones[[#This Row],[Category]:[Category]]="Goal",DD$5&gt;=Milestones[[#This Row],[Start]:[Start]],DD$5&lt;=Milestones[[#This Row],[End]:[End]]),2,IF(AND(Milestones[[#This Row],[Category]:[Category]]="Milestone",DD$5&gt;=Milestones[[#This Row],[Start]:[Start]],DD$5&lt;=Milestones[[#This Row],[End]:[End]]),1,"")),"")</f>
        <v/>
      </c>
      <c r="DE90" s="20" t="str">
        <f ca="1">IFERROR(IF(AND(Milestones[[#This Row],[Category]:[Category]]="Goal",DE$5&gt;=Milestones[[#This Row],[Start]:[Start]],DE$5&lt;=Milestones[[#This Row],[End]:[End]]),2,IF(AND(Milestones[[#This Row],[Category]:[Category]]="Milestone",DE$5&gt;=Milestones[[#This Row],[Start]:[Start]],DE$5&lt;=Milestones[[#This Row],[End]:[End]]),1,"")),"")</f>
        <v/>
      </c>
      <c r="DF90" s="20" t="str">
        <f ca="1">IFERROR(IF(AND(Milestones[[#This Row],[Category]:[Category]]="Goal",DF$5&gt;=Milestones[[#This Row],[Start]:[Start]],DF$5&lt;=Milestones[[#This Row],[End]:[End]]),2,IF(AND(Milestones[[#This Row],[Category]:[Category]]="Milestone",DF$5&gt;=Milestones[[#This Row],[Start]:[Start]],DF$5&lt;=Milestones[[#This Row],[End]:[End]]),1,"")),"")</f>
        <v/>
      </c>
      <c r="DG90" s="20" t="str">
        <f ca="1">IFERROR(IF(AND(Milestones[[#This Row],[Category]:[Category]]="Goal",DG$5&gt;=Milestones[[#This Row],[Start]:[Start]],DG$5&lt;=Milestones[[#This Row],[End]:[End]]),2,IF(AND(Milestones[[#This Row],[Category]:[Category]]="Milestone",DG$5&gt;=Milestones[[#This Row],[Start]:[Start]],DG$5&lt;=Milestones[[#This Row],[End]:[End]]),1,"")),"")</f>
        <v/>
      </c>
      <c r="DH90" s="20" t="str">
        <f ca="1">IFERROR(IF(AND(Milestones[[#This Row],[Category]:[Category]]="Goal",DH$5&gt;=Milestones[[#This Row],[Start]:[Start]],DH$5&lt;=Milestones[[#This Row],[End]:[End]]),2,IF(AND(Milestones[[#This Row],[Category]:[Category]]="Milestone",DH$5&gt;=Milestones[[#This Row],[Start]:[Start]],DH$5&lt;=Milestones[[#This Row],[End]:[End]]),1,"")),"")</f>
        <v/>
      </c>
      <c r="DI90" s="20" t="str">
        <f ca="1">IFERROR(IF(AND(Milestones[[#This Row],[Category]:[Category]]="Goal",DI$5&gt;=Milestones[[#This Row],[Start]:[Start]],DI$5&lt;=Milestones[[#This Row],[End]:[End]]),2,IF(AND(Milestones[[#This Row],[Category]:[Category]]="Milestone",DI$5&gt;=Milestones[[#This Row],[Start]:[Start]],DI$5&lt;=Milestones[[#This Row],[End]:[End]]),1,"")),"")</f>
        <v/>
      </c>
      <c r="DJ90" s="20" t="str">
        <f ca="1">IFERROR(IF(AND(Milestones[[#This Row],[Category]:[Category]]="Goal",DJ$5&gt;=Milestones[[#This Row],[Start]:[Start]],DJ$5&lt;=Milestones[[#This Row],[End]:[End]]),2,IF(AND(Milestones[[#This Row],[Category]:[Category]]="Milestone",DJ$5&gt;=Milestones[[#This Row],[Start]:[Start]],DJ$5&lt;=Milestones[[#This Row],[End]:[End]]),1,"")),"")</f>
        <v/>
      </c>
      <c r="DK90" s="20" t="str">
        <f ca="1">IFERROR(IF(AND(Milestones[[#This Row],[Category]:[Category]]="Goal",DK$5&gt;=Milestones[[#This Row],[Start]:[Start]],DK$5&lt;=Milestones[[#This Row],[End]:[End]]),2,IF(AND(Milestones[[#This Row],[Category]:[Category]]="Milestone",DK$5&gt;=Milestones[[#This Row],[Start]:[Start]],DK$5&lt;=Milestones[[#This Row],[End]:[End]]),1,"")),"")</f>
        <v/>
      </c>
      <c r="DL90" s="20" t="str">
        <f ca="1">IFERROR(IF(AND(Milestones[[#This Row],[Category]:[Category]]="Goal",DL$5&gt;=Milestones[[#This Row],[Start]:[Start]],DL$5&lt;=Milestones[[#This Row],[End]:[End]]),2,IF(AND(Milestones[[#This Row],[Category]:[Category]]="Milestone",DL$5&gt;=Milestones[[#This Row],[Start]:[Start]],DL$5&lt;=Milestones[[#This Row],[End]:[End]]),1,"")),"")</f>
        <v/>
      </c>
      <c r="DM90" s="20" t="str">
        <f ca="1">IFERROR(IF(AND(Milestones[[#This Row],[Category]:[Category]]="Goal",DM$5&gt;=Milestones[[#This Row],[Start]:[Start]],DM$5&lt;=Milestones[[#This Row],[End]:[End]]),2,IF(AND(Milestones[[#This Row],[Category]:[Category]]="Milestone",DM$5&gt;=Milestones[[#This Row],[Start]:[Start]],DM$5&lt;=Milestones[[#This Row],[End]:[End]]),1,"")),"")</f>
        <v/>
      </c>
      <c r="DN90" s="20" t="str">
        <f ca="1">IFERROR(IF(AND(Milestones[[#This Row],[Category]:[Category]]="Goal",DN$5&gt;=Milestones[[#This Row],[Start]:[Start]],DN$5&lt;=Milestones[[#This Row],[End]:[End]]),2,IF(AND(Milestones[[#This Row],[Category]:[Category]]="Milestone",DN$5&gt;=Milestones[[#This Row],[Start]:[Start]],DN$5&lt;=Milestones[[#This Row],[End]:[End]]),1,"")),"")</f>
        <v/>
      </c>
      <c r="DO90" s="20" t="str">
        <f ca="1">IFERROR(IF(AND(Milestones[[#This Row],[Category]:[Category]]="Goal",DO$5&gt;=Milestones[[#This Row],[Start]:[Start]],DO$5&lt;=Milestones[[#This Row],[End]:[End]]),2,IF(AND(Milestones[[#This Row],[Category]:[Category]]="Milestone",DO$5&gt;=Milestones[[#This Row],[Start]:[Start]],DO$5&lt;=Milestones[[#This Row],[End]:[End]]),1,"")),"")</f>
        <v/>
      </c>
      <c r="DP90" s="20" t="str">
        <f ca="1">IFERROR(IF(AND(Milestones[[#This Row],[Category]:[Category]]="Goal",DP$5&gt;=Milestones[[#This Row],[Start]:[Start]],DP$5&lt;=Milestones[[#This Row],[End]:[End]]),2,IF(AND(Milestones[[#This Row],[Category]:[Category]]="Milestone",DP$5&gt;=Milestones[[#This Row],[Start]:[Start]],DP$5&lt;=Milestones[[#This Row],[End]:[End]]),1,"")),"")</f>
        <v/>
      </c>
      <c r="DQ90" s="20" t="str">
        <f ca="1">IFERROR(IF(AND(Milestones[[#This Row],[Category]:[Category]]="Goal",DQ$5&gt;=Milestones[[#This Row],[Start]:[Start]],DQ$5&lt;=Milestones[[#This Row],[End]:[End]]),2,IF(AND(Milestones[[#This Row],[Category]:[Category]]="Milestone",DQ$5&gt;=Milestones[[#This Row],[Start]:[Start]],DQ$5&lt;=Milestones[[#This Row],[End]:[End]]),1,"")),"")</f>
        <v/>
      </c>
      <c r="DR90" s="20" t="str">
        <f ca="1">IFERROR(IF(AND(Milestones[[#This Row],[Category]:[Category]]="Goal",DR$5&gt;=Milestones[[#This Row],[Start]:[Start]],DR$5&lt;=Milestones[[#This Row],[End]:[End]]),2,IF(AND(Milestones[[#This Row],[Category]:[Category]]="Milestone",DR$5&gt;=Milestones[[#This Row],[Start]:[Start]],DR$5&lt;=Milestones[[#This Row],[End]:[End]]),1,"")),"")</f>
        <v/>
      </c>
      <c r="DS90" s="20" t="str">
        <f ca="1">IFERROR(IF(AND(Milestones[[#This Row],[Category]:[Category]]="Goal",DS$5&gt;=Milestones[[#This Row],[Start]:[Start]],DS$5&lt;=Milestones[[#This Row],[End]:[End]]),2,IF(AND(Milestones[[#This Row],[Category]:[Category]]="Milestone",DS$5&gt;=Milestones[[#This Row],[Start]:[Start]],DS$5&lt;=Milestones[[#This Row],[End]:[End]]),1,"")),"")</f>
        <v/>
      </c>
      <c r="DT90" s="20" t="str">
        <f ca="1">IFERROR(IF(AND(Milestones[[#This Row],[Category]:[Category]]="Goal",DT$5&gt;=Milestones[[#This Row],[Start]:[Start]],DT$5&lt;=Milestones[[#This Row],[End]:[End]]),2,IF(AND(Milestones[[#This Row],[Category]:[Category]]="Milestone",DT$5&gt;=Milestones[[#This Row],[Start]:[Start]],DT$5&lt;=Milestones[[#This Row],[End]:[End]]),1,"")),"")</f>
        <v/>
      </c>
      <c r="DU90" s="20" t="str">
        <f ca="1">IFERROR(IF(AND(Milestones[[#This Row],[Category]:[Category]]="Goal",DU$5&gt;=Milestones[[#This Row],[Start]:[Start]],DU$5&lt;=Milestones[[#This Row],[End]:[End]]),2,IF(AND(Milestones[[#This Row],[Category]:[Category]]="Milestone",DU$5&gt;=Milestones[[#This Row],[Start]:[Start]],DU$5&lt;=Milestones[[#This Row],[End]:[End]]),1,"")),"")</f>
        <v/>
      </c>
      <c r="DV90" s="20" t="str">
        <f ca="1">IFERROR(IF(AND(Milestones[[#This Row],[Category]:[Category]]="Goal",DV$5&gt;=Milestones[[#This Row],[Start]:[Start]],DV$5&lt;=Milestones[[#This Row],[End]:[End]]),2,IF(AND(Milestones[[#This Row],[Category]:[Category]]="Milestone",DV$5&gt;=Milestones[[#This Row],[Start]:[Start]],DV$5&lt;=Milestones[[#This Row],[End]:[End]]),1,"")),"")</f>
        <v/>
      </c>
      <c r="DW90" s="20" t="str">
        <f ca="1">IFERROR(IF(AND(Milestones[[#This Row],[Category]:[Category]]="Goal",DW$5&gt;=Milestones[[#This Row],[Start]:[Start]],DW$5&lt;=Milestones[[#This Row],[End]:[End]]),2,IF(AND(Milestones[[#This Row],[Category]:[Category]]="Milestone",DW$5&gt;=Milestones[[#This Row],[Start]:[Start]],DW$5&lt;=Milestones[[#This Row],[End]:[End]]),1,"")),"")</f>
        <v/>
      </c>
      <c r="DX90" s="20" t="str">
        <f ca="1">IFERROR(IF(AND(Milestones[[#This Row],[Category]:[Category]]="Goal",DX$5&gt;=Milestones[[#This Row],[Start]:[Start]],DX$5&lt;=Milestones[[#This Row],[End]:[End]]),2,IF(AND(Milestones[[#This Row],[Category]:[Category]]="Milestone",DX$5&gt;=Milestones[[#This Row],[Start]:[Start]],DX$5&lt;=Milestones[[#This Row],[End]:[End]]),1,"")),"")</f>
        <v/>
      </c>
      <c r="DY90" s="20" t="str">
        <f ca="1">IFERROR(IF(AND(Milestones[[#This Row],[Category]:[Category]]="Goal",DY$5&gt;=Milestones[[#This Row],[Start]:[Start]],DY$5&lt;=Milestones[[#This Row],[End]:[End]]),2,IF(AND(Milestones[[#This Row],[Category]:[Category]]="Milestone",DY$5&gt;=Milestones[[#This Row],[Start]:[Start]],DY$5&lt;=Milestones[[#This Row],[End]:[End]]),1,"")),"")</f>
        <v/>
      </c>
      <c r="DZ90" s="20" t="str">
        <f ca="1">IFERROR(IF(AND(Milestones[[#This Row],[Category]:[Category]]="Goal",DZ$5&gt;=Milestones[[#This Row],[Start]:[Start]],DZ$5&lt;=Milestones[[#This Row],[End]:[End]]),2,IF(AND(Milestones[[#This Row],[Category]:[Category]]="Milestone",DZ$5&gt;=Milestones[[#This Row],[Start]:[Start]],DZ$5&lt;=Milestones[[#This Row],[End]:[End]]),1,"")),"")</f>
        <v/>
      </c>
      <c r="EA90" s="20" t="str">
        <f ca="1">IFERROR(IF(AND(Milestones[[#This Row],[Category]:[Category]]="Goal",EA$5&gt;=Milestones[[#This Row],[Start]:[Start]],EA$5&lt;=Milestones[[#This Row],[End]:[End]]),2,IF(AND(Milestones[[#This Row],[Category]:[Category]]="Milestone",EA$5&gt;=Milestones[[#This Row],[Start]:[Start]],EA$5&lt;=Milestones[[#This Row],[End]:[End]]),1,"")),"")</f>
        <v/>
      </c>
      <c r="EB90" s="20" t="str">
        <f ca="1">IFERROR(IF(AND(Milestones[[#This Row],[Category]:[Category]]="Goal",EB$5&gt;=Milestones[[#This Row],[Start]:[Start]],EB$5&lt;=Milestones[[#This Row],[End]:[End]]),2,IF(AND(Milestones[[#This Row],[Category]:[Category]]="Milestone",EB$5&gt;=Milestones[[#This Row],[Start]:[Start]],EB$5&lt;=Milestones[[#This Row],[End]:[End]]),1,"")),"")</f>
        <v/>
      </c>
      <c r="EC90" s="20" t="str">
        <f ca="1">IFERROR(IF(AND(Milestones[[#This Row],[Category]:[Category]]="Goal",EC$5&gt;=Milestones[[#This Row],[Start]:[Start]],EC$5&lt;=Milestones[[#This Row],[End]:[End]]),2,IF(AND(Milestones[[#This Row],[Category]:[Category]]="Milestone",EC$5&gt;=Milestones[[#This Row],[Start]:[Start]],EC$5&lt;=Milestones[[#This Row],[End]:[End]]),1,"")),"")</f>
        <v/>
      </c>
      <c r="ED90" s="20" t="str">
        <f ca="1">IFERROR(IF(AND(Milestones[[#This Row],[Category]:[Category]]="Goal",ED$5&gt;=Milestones[[#This Row],[Start]:[Start]],ED$5&lt;=Milestones[[#This Row],[End]:[End]]),2,IF(AND(Milestones[[#This Row],[Category]:[Category]]="Milestone",ED$5&gt;=Milestones[[#This Row],[Start]:[Start]],ED$5&lt;=Milestones[[#This Row],[End]:[End]]),1,"")),"")</f>
        <v/>
      </c>
      <c r="EE90" s="20" t="str">
        <f ca="1">IFERROR(IF(AND(Milestones[[#This Row],[Category]:[Category]]="Goal",EE$5&gt;=Milestones[[#This Row],[Start]:[Start]],EE$5&lt;=Milestones[[#This Row],[End]:[End]]),2,IF(AND(Milestones[[#This Row],[Category]:[Category]]="Milestone",EE$5&gt;=Milestones[[#This Row],[Start]:[Start]],EE$5&lt;=Milestones[[#This Row],[End]:[End]]),1,"")),"")</f>
        <v/>
      </c>
      <c r="EF90" s="20" t="str">
        <f ca="1">IFERROR(IF(AND(Milestones[[#This Row],[Category]:[Category]]="Goal",EF$5&gt;=Milestones[[#This Row],[Start]:[Start]],EF$5&lt;=Milestones[[#This Row],[End]:[End]]),2,IF(AND(Milestones[[#This Row],[Category]:[Category]]="Milestone",EF$5&gt;=Milestones[[#This Row],[Start]:[Start]],EF$5&lt;=Milestones[[#This Row],[End]:[End]]),1,"")),"")</f>
        <v/>
      </c>
      <c r="EG90" s="20" t="str">
        <f ca="1">IFERROR(IF(AND(Milestones[[#This Row],[Category]:[Category]]="Goal",EG$5&gt;=Milestones[[#This Row],[Start]:[Start]],EG$5&lt;=Milestones[[#This Row],[End]:[End]]),2,IF(AND(Milestones[[#This Row],[Category]:[Category]]="Milestone",EG$5&gt;=Milestones[[#This Row],[Start]:[Start]],EG$5&lt;=Milestones[[#This Row],[End]:[End]]),1,"")),"")</f>
        <v/>
      </c>
      <c r="EH90" s="20" t="str">
        <f ca="1">IFERROR(IF(AND(Milestones[[#This Row],[Category]:[Category]]="Goal",EH$5&gt;=Milestones[[#This Row],[Start]:[Start]],EH$5&lt;=Milestones[[#This Row],[End]:[End]]),2,IF(AND(Milestones[[#This Row],[Category]:[Category]]="Milestone",EH$5&gt;=Milestones[[#This Row],[Start]:[Start]],EH$5&lt;=Milestones[[#This Row],[End]:[End]]),1,"")),"")</f>
        <v/>
      </c>
      <c r="EI90" s="20" t="str">
        <f ca="1">IFERROR(IF(AND(Milestones[[#This Row],[Category]:[Category]]="Goal",EI$5&gt;=Milestones[[#This Row],[Start]:[Start]],EI$5&lt;=Milestones[[#This Row],[End]:[End]]),2,IF(AND(Milestones[[#This Row],[Category]:[Category]]="Milestone",EI$5&gt;=Milestones[[#This Row],[Start]:[Start]],EI$5&lt;=Milestones[[#This Row],[End]:[End]]),1,"")),"")</f>
        <v/>
      </c>
      <c r="EJ90" s="20" t="str">
        <f ca="1">IFERROR(IF(AND(Milestones[[#This Row],[Category]:[Category]]="Goal",EJ$5&gt;=Milestones[[#This Row],[Start]:[Start]],EJ$5&lt;=Milestones[[#This Row],[End]:[End]]),2,IF(AND(Milestones[[#This Row],[Category]:[Category]]="Milestone",EJ$5&gt;=Milestones[[#This Row],[Start]:[Start]],EJ$5&lt;=Milestones[[#This Row],[End]:[End]]),1,"")),"")</f>
        <v/>
      </c>
      <c r="EK90" s="20" t="str">
        <f ca="1">IFERROR(IF(AND(Milestones[[#This Row],[Category]:[Category]]="Goal",EK$5&gt;=Milestones[[#This Row],[Start]:[Start]],EK$5&lt;=Milestones[[#This Row],[End]:[End]]),2,IF(AND(Milestones[[#This Row],[Category]:[Category]]="Milestone",EK$5&gt;=Milestones[[#This Row],[Start]:[Start]],EK$5&lt;=Milestones[[#This Row],[End]:[End]]),1,"")),"")</f>
        <v/>
      </c>
      <c r="EL90" s="20" t="str">
        <f ca="1">IFERROR(IF(AND(Milestones[[#This Row],[Category]:[Category]]="Goal",EL$5&gt;=Milestones[[#This Row],[Start]:[Start]],EL$5&lt;=Milestones[[#This Row],[End]:[End]]),2,IF(AND(Milestones[[#This Row],[Category]:[Category]]="Milestone",EL$5&gt;=Milestones[[#This Row],[Start]:[Start]],EL$5&lt;=Milestones[[#This Row],[End]:[End]]),1,"")),"")</f>
        <v/>
      </c>
      <c r="EM90" s="20" t="str">
        <f ca="1">IFERROR(IF(AND(Milestones[[#This Row],[Category]:[Category]]="Goal",EM$5&gt;=Milestones[[#This Row],[Start]:[Start]],EM$5&lt;=Milestones[[#This Row],[End]:[End]]),2,IF(AND(Milestones[[#This Row],[Category]:[Category]]="Milestone",EM$5&gt;=Milestones[[#This Row],[Start]:[Start]],EM$5&lt;=Milestones[[#This Row],[End]:[End]]),1,"")),"")</f>
        <v/>
      </c>
      <c r="EN90" s="20" t="str">
        <f ca="1">IFERROR(IF(AND(Milestones[[#This Row],[Category]:[Category]]="Goal",EN$5&gt;=Milestones[[#This Row],[Start]:[Start]],EN$5&lt;=Milestones[[#This Row],[End]:[End]]),2,IF(AND(Milestones[[#This Row],[Category]:[Category]]="Milestone",EN$5&gt;=Milestones[[#This Row],[Start]:[Start]],EN$5&lt;=Milestones[[#This Row],[End]:[End]]),1,"")),"")</f>
        <v/>
      </c>
      <c r="EO90" s="20" t="str">
        <f ca="1">IFERROR(IF(AND(Milestones[[#This Row],[Category]:[Category]]="Goal",EO$5&gt;=Milestones[[#This Row],[Start]:[Start]],EO$5&lt;=Milestones[[#This Row],[End]:[End]]),2,IF(AND(Milestones[[#This Row],[Category]:[Category]]="Milestone",EO$5&gt;=Milestones[[#This Row],[Start]:[Start]],EO$5&lt;=Milestones[[#This Row],[End]:[End]]),1,"")),"")</f>
        <v/>
      </c>
      <c r="EP90" s="20" t="str">
        <f ca="1">IFERROR(IF(AND(Milestones[[#This Row],[Category]:[Category]]="Goal",EP$5&gt;=Milestones[[#This Row],[Start]:[Start]],EP$5&lt;=Milestones[[#This Row],[End]:[End]]),2,IF(AND(Milestones[[#This Row],[Category]:[Category]]="Milestone",EP$5&gt;=Milestones[[#This Row],[Start]:[Start]],EP$5&lt;=Milestones[[#This Row],[End]:[End]]),1,"")),"")</f>
        <v/>
      </c>
      <c r="EQ90" s="20" t="str">
        <f ca="1">IFERROR(IF(AND(Milestones[[#This Row],[Category]:[Category]]="Goal",EQ$5&gt;=Milestones[[#This Row],[Start]:[Start]],EQ$5&lt;=Milestones[[#This Row],[End]:[End]]),2,IF(AND(Milestones[[#This Row],[Category]:[Category]]="Milestone",EQ$5&gt;=Milestones[[#This Row],[Start]:[Start]],EQ$5&lt;=Milestones[[#This Row],[End]:[End]]),1,"")),"")</f>
        <v/>
      </c>
      <c r="ER90" s="20" t="str">
        <f ca="1">IFERROR(IF(AND(Milestones[[#This Row],[Category]:[Category]]="Goal",ER$5&gt;=Milestones[[#This Row],[Start]:[Start]],ER$5&lt;=Milestones[[#This Row],[End]:[End]]),2,IF(AND(Milestones[[#This Row],[Category]:[Category]]="Milestone",ER$5&gt;=Milestones[[#This Row],[Start]:[Start]],ER$5&lt;=Milestones[[#This Row],[End]:[End]]),1,"")),"")</f>
        <v/>
      </c>
    </row>
    <row r="91" spans="2:148" ht="15" customHeight="1" x14ac:dyDescent="0.3">
      <c r="B91" s="41">
        <f t="shared" si="74"/>
        <v>84</v>
      </c>
      <c r="C91" s="63" t="s">
        <v>163</v>
      </c>
      <c r="D91" s="61" t="s">
        <v>77</v>
      </c>
      <c r="E91" s="37" t="s">
        <v>71</v>
      </c>
      <c r="F91" s="64" t="s">
        <v>11</v>
      </c>
      <c r="G91" s="43"/>
      <c r="H91" s="35"/>
      <c r="I91" s="58">
        <f>IFERROR(IF(Milestones[[#This Row],[Activity]]="","",WORKDAY(IF(Milestones[[#This Row],[Predecessor]]="",IF(O90&lt;&gt;"", O90, L90),IF(INDEX(Milestones[Actual End],Milestones[[#This Row],[Predecessor]])&lt;&gt;"",INDEX(Milestones[Actual End],Milestones[[#This Row],[Predecessor]]),INDEX(Milestones[End],Milestones[[#This Row],[Predecessor]]))),Milestones[[#This Row],[Lag Days (Working Days)]],Table5[Holidays])),"")</f>
        <v>43511</v>
      </c>
      <c r="J91" s="70">
        <v>2</v>
      </c>
      <c r="K91" s="46">
        <f>IF(Milestones[[#This Row],[Responsible]]="",Milestones[[#This Row],[Effort (Working Days)]],IFERROR(ROUND(Milestones[[#This Row],[Effort (Working Days)]]/VLOOKUP(Milestones[[#This Row],[Responsible]],ProjectPersonnel[],2,FALSE)*4,0)/4,0))</f>
        <v>5</v>
      </c>
      <c r="L91" s="47">
        <f>IFERROR(WORKDAY(Milestones[[#This Row],[Start]],Milestones[[#This Row],[Task Duration]],Table5[Holidays]),"")</f>
        <v>43518</v>
      </c>
      <c r="M91" s="49" t="s">
        <v>155</v>
      </c>
      <c r="N91" s="49"/>
      <c r="O91" s="49"/>
      <c r="P91" s="72">
        <v>0</v>
      </c>
      <c r="Q91" s="13"/>
      <c r="R91" s="13"/>
      <c r="T91" s="20" t="str">
        <f ca="1">IFERROR(IF(AND(Milestones[[#This Row],[Category]:[Category]]="Goal",T$5&gt;=Milestones[[#This Row],[Start]:[Start]],T$5&lt;=Milestones[[#This Row],[End]:[End]]),2,IF(AND(Milestones[[#This Row],[Category]:[Category]]="Milestone",T$5&gt;=Milestones[[#This Row],[Start]:[Start]],T$5&lt;=Milestones[[#This Row],[End]:[End]]),1,"")),"")</f>
        <v/>
      </c>
      <c r="U91" s="20" t="str">
        <f ca="1">IFERROR(IF(AND(Milestones[[#This Row],[Category]:[Category]]="Goal",U$5&gt;=Milestones[[#This Row],[Start]:[Start]],U$5&lt;=Milestones[[#This Row],[End]:[End]]),2,IF(AND(Milestones[[#This Row],[Category]:[Category]]="Milestone",U$5&gt;=Milestones[[#This Row],[Start]:[Start]],U$5&lt;=Milestones[[#This Row],[End]:[End]]),1,"")),"")</f>
        <v/>
      </c>
      <c r="V91" s="20" t="str">
        <f ca="1">IFERROR(IF(AND(Milestones[[#This Row],[Category]:[Category]]="Goal",V$5&gt;=Milestones[[#This Row],[Start]:[Start]],V$5&lt;=Milestones[[#This Row],[End]:[End]]),2,IF(AND(Milestones[[#This Row],[Category]:[Category]]="Milestone",V$5&gt;=Milestones[[#This Row],[Start]:[Start]],V$5&lt;=Milestones[[#This Row],[End]:[End]]),1,"")),"")</f>
        <v/>
      </c>
      <c r="W91" s="20" t="str">
        <f ca="1">IFERROR(IF(AND(Milestones[[#This Row],[Category]:[Category]]="Goal",W$5&gt;=Milestones[[#This Row],[Start]:[Start]],W$5&lt;=Milestones[[#This Row],[End]:[End]]),2,IF(AND(Milestones[[#This Row],[Category]:[Category]]="Milestone",W$5&gt;=Milestones[[#This Row],[Start]:[Start]],W$5&lt;=Milestones[[#This Row],[End]:[End]]),1,"")),"")</f>
        <v/>
      </c>
      <c r="X91" s="20" t="str">
        <f ca="1">IFERROR(IF(AND(Milestones[[#This Row],[Category]:[Category]]="Goal",X$5&gt;=Milestones[[#This Row],[Start]:[Start]],X$5&lt;=Milestones[[#This Row],[End]:[End]]),2,IF(AND(Milestones[[#This Row],[Category]:[Category]]="Milestone",X$5&gt;=Milestones[[#This Row],[Start]:[Start]],X$5&lt;=Milestones[[#This Row],[End]:[End]]),1,"")),"")</f>
        <v/>
      </c>
      <c r="Y91" s="20" t="str">
        <f ca="1">IFERROR(IF(AND(Milestones[[#This Row],[Category]:[Category]]="Goal",Y$5&gt;=Milestones[[#This Row],[Start]:[Start]],Y$5&lt;=Milestones[[#This Row],[End]:[End]]),2,IF(AND(Milestones[[#This Row],[Category]:[Category]]="Milestone",Y$5&gt;=Milestones[[#This Row],[Start]:[Start]],Y$5&lt;=Milestones[[#This Row],[End]:[End]]),1,"")),"")</f>
        <v/>
      </c>
      <c r="Z91" s="20" t="str">
        <f ca="1">IFERROR(IF(AND(Milestones[[#This Row],[Category]:[Category]]="Goal",Z$5&gt;=Milestones[[#This Row],[Start]:[Start]],Z$5&lt;=Milestones[[#This Row],[End]:[End]]),2,IF(AND(Milestones[[#This Row],[Category]:[Category]]="Milestone",Z$5&gt;=Milestones[[#This Row],[Start]:[Start]],Z$5&lt;=Milestones[[#This Row],[End]:[End]]),1,"")),"")</f>
        <v/>
      </c>
      <c r="AA91" s="20" t="str">
        <f ca="1">IFERROR(IF(AND(Milestones[[#This Row],[Category]:[Category]]="Goal",AA$5&gt;=Milestones[[#This Row],[Start]:[Start]],AA$5&lt;=Milestones[[#This Row],[End]:[End]]),2,IF(AND(Milestones[[#This Row],[Category]:[Category]]="Milestone",AA$5&gt;=Milestones[[#This Row],[Start]:[Start]],AA$5&lt;=Milestones[[#This Row],[End]:[End]]),1,"")),"")</f>
        <v/>
      </c>
      <c r="AB91" s="20" t="str">
        <f ca="1">IFERROR(IF(AND(Milestones[[#This Row],[Category]:[Category]]="Goal",AB$5&gt;=Milestones[[#This Row],[Start]:[Start]],AB$5&lt;=Milestones[[#This Row],[End]:[End]]),2,IF(AND(Milestones[[#This Row],[Category]:[Category]]="Milestone",AB$5&gt;=Milestones[[#This Row],[Start]:[Start]],AB$5&lt;=Milestones[[#This Row],[End]:[End]]),1,"")),"")</f>
        <v/>
      </c>
      <c r="AC91" s="20" t="str">
        <f ca="1">IFERROR(IF(AND(Milestones[[#This Row],[Category]:[Category]]="Goal",AC$5&gt;=Milestones[[#This Row],[Start]:[Start]],AC$5&lt;=Milestones[[#This Row],[End]:[End]]),2,IF(AND(Milestones[[#This Row],[Category]:[Category]]="Milestone",AC$5&gt;=Milestones[[#This Row],[Start]:[Start]],AC$5&lt;=Milestones[[#This Row],[End]:[End]]),1,"")),"")</f>
        <v/>
      </c>
      <c r="AD91" s="20" t="str">
        <f ca="1">IFERROR(IF(AND(Milestones[[#This Row],[Category]:[Category]]="Goal",AD$5&gt;=Milestones[[#This Row],[Start]:[Start]],AD$5&lt;=Milestones[[#This Row],[End]:[End]]),2,IF(AND(Milestones[[#This Row],[Category]:[Category]]="Milestone",AD$5&gt;=Milestones[[#This Row],[Start]:[Start]],AD$5&lt;=Milestones[[#This Row],[End]:[End]]),1,"")),"")</f>
        <v/>
      </c>
      <c r="AE91" s="20" t="str">
        <f ca="1">IFERROR(IF(AND(Milestones[[#This Row],[Category]:[Category]]="Goal",AE$5&gt;=Milestones[[#This Row],[Start]:[Start]],AE$5&lt;=Milestones[[#This Row],[End]:[End]]),2,IF(AND(Milestones[[#This Row],[Category]:[Category]]="Milestone",AE$5&gt;=Milestones[[#This Row],[Start]:[Start]],AE$5&lt;=Milestones[[#This Row],[End]:[End]]),1,"")),"")</f>
        <v/>
      </c>
      <c r="AF91" s="20" t="str">
        <f ca="1">IFERROR(IF(AND(Milestones[[#This Row],[Category]:[Category]]="Goal",AF$5&gt;=Milestones[[#This Row],[Start]:[Start]],AF$5&lt;=Milestones[[#This Row],[End]:[End]]),2,IF(AND(Milestones[[#This Row],[Category]:[Category]]="Milestone",AF$5&gt;=Milestones[[#This Row],[Start]:[Start]],AF$5&lt;=Milestones[[#This Row],[End]:[End]]),1,"")),"")</f>
        <v/>
      </c>
      <c r="AG91" s="20" t="str">
        <f ca="1">IFERROR(IF(AND(Milestones[[#This Row],[Category]:[Category]]="Goal",AG$5&gt;=Milestones[[#This Row],[Start]:[Start]],AG$5&lt;=Milestones[[#This Row],[End]:[End]]),2,IF(AND(Milestones[[#This Row],[Category]:[Category]]="Milestone",AG$5&gt;=Milestones[[#This Row],[Start]:[Start]],AG$5&lt;=Milestones[[#This Row],[End]:[End]]),1,"")),"")</f>
        <v/>
      </c>
      <c r="AH91" s="20" t="str">
        <f ca="1">IFERROR(IF(AND(Milestones[[#This Row],[Category]:[Category]]="Goal",AH$5&gt;=Milestones[[#This Row],[Start]:[Start]],AH$5&lt;=Milestones[[#This Row],[End]:[End]]),2,IF(AND(Milestones[[#This Row],[Category]:[Category]]="Milestone",AH$5&gt;=Milestones[[#This Row],[Start]:[Start]],AH$5&lt;=Milestones[[#This Row],[End]:[End]]),1,"")),"")</f>
        <v/>
      </c>
      <c r="AI91" s="20" t="str">
        <f ca="1">IFERROR(IF(AND(Milestones[[#This Row],[Category]:[Category]]="Goal",AI$5&gt;=Milestones[[#This Row],[Start]:[Start]],AI$5&lt;=Milestones[[#This Row],[End]:[End]]),2,IF(AND(Milestones[[#This Row],[Category]:[Category]]="Milestone",AI$5&gt;=Milestones[[#This Row],[Start]:[Start]],AI$5&lt;=Milestones[[#This Row],[End]:[End]]),1,"")),"")</f>
        <v/>
      </c>
      <c r="AJ91" s="20" t="str">
        <f ca="1">IFERROR(IF(AND(Milestones[[#This Row],[Category]:[Category]]="Goal",AJ$5&gt;=Milestones[[#This Row],[Start]:[Start]],AJ$5&lt;=Milestones[[#This Row],[End]:[End]]),2,IF(AND(Milestones[[#This Row],[Category]:[Category]]="Milestone",AJ$5&gt;=Milestones[[#This Row],[Start]:[Start]],AJ$5&lt;=Milestones[[#This Row],[End]:[End]]),1,"")),"")</f>
        <v/>
      </c>
      <c r="AK91" s="20" t="str">
        <f ca="1">IFERROR(IF(AND(Milestones[[#This Row],[Category]:[Category]]="Goal",AK$5&gt;=Milestones[[#This Row],[Start]:[Start]],AK$5&lt;=Milestones[[#This Row],[End]:[End]]),2,IF(AND(Milestones[[#This Row],[Category]:[Category]]="Milestone",AK$5&gt;=Milestones[[#This Row],[Start]:[Start]],AK$5&lt;=Milestones[[#This Row],[End]:[End]]),1,"")),"")</f>
        <v/>
      </c>
      <c r="AL91" s="20" t="str">
        <f ca="1">IFERROR(IF(AND(Milestones[[#This Row],[Category]:[Category]]="Goal",AL$5&gt;=Milestones[[#This Row],[Start]:[Start]],AL$5&lt;=Milestones[[#This Row],[End]:[End]]),2,IF(AND(Milestones[[#This Row],[Category]:[Category]]="Milestone",AL$5&gt;=Milestones[[#This Row],[Start]:[Start]],AL$5&lt;=Milestones[[#This Row],[End]:[End]]),1,"")),"")</f>
        <v/>
      </c>
      <c r="AM91" s="20" t="str">
        <f ca="1">IFERROR(IF(AND(Milestones[[#This Row],[Category]:[Category]]="Goal",AM$5&gt;=Milestones[[#This Row],[Start]:[Start]],AM$5&lt;=Milestones[[#This Row],[End]:[End]]),2,IF(AND(Milestones[[#This Row],[Category]:[Category]]="Milestone",AM$5&gt;=Milestones[[#This Row],[Start]:[Start]],AM$5&lt;=Milestones[[#This Row],[End]:[End]]),1,"")),"")</f>
        <v/>
      </c>
      <c r="AN91" s="20" t="str">
        <f ca="1">IFERROR(IF(AND(Milestones[[#This Row],[Category]:[Category]]="Goal",AN$5&gt;=Milestones[[#This Row],[Start]:[Start]],AN$5&lt;=Milestones[[#This Row],[End]:[End]]),2,IF(AND(Milestones[[#This Row],[Category]:[Category]]="Milestone",AN$5&gt;=Milestones[[#This Row],[Start]:[Start]],AN$5&lt;=Milestones[[#This Row],[End]:[End]]),1,"")),"")</f>
        <v/>
      </c>
      <c r="AO91" s="20" t="str">
        <f ca="1">IFERROR(IF(AND(Milestones[[#This Row],[Category]:[Category]]="Goal",AO$5&gt;=Milestones[[#This Row],[Start]:[Start]],AO$5&lt;=Milestones[[#This Row],[End]:[End]]),2,IF(AND(Milestones[[#This Row],[Category]:[Category]]="Milestone",AO$5&gt;=Milestones[[#This Row],[Start]:[Start]],AO$5&lt;=Milestones[[#This Row],[End]:[End]]),1,"")),"")</f>
        <v/>
      </c>
      <c r="AP91" s="20" t="str">
        <f ca="1">IFERROR(IF(AND(Milestones[[#This Row],[Category]:[Category]]="Goal",AP$5&gt;=Milestones[[#This Row],[Start]:[Start]],AP$5&lt;=Milestones[[#This Row],[End]:[End]]),2,IF(AND(Milestones[[#This Row],[Category]:[Category]]="Milestone",AP$5&gt;=Milestones[[#This Row],[Start]:[Start]],AP$5&lt;=Milestones[[#This Row],[End]:[End]]),1,"")),"")</f>
        <v/>
      </c>
      <c r="AQ91" s="20" t="str">
        <f ca="1">IFERROR(IF(AND(Milestones[[#This Row],[Category]:[Category]]="Goal",AQ$5&gt;=Milestones[[#This Row],[Start]:[Start]],AQ$5&lt;=Milestones[[#This Row],[End]:[End]]),2,IF(AND(Milestones[[#This Row],[Category]:[Category]]="Milestone",AQ$5&gt;=Milestones[[#This Row],[Start]:[Start]],AQ$5&lt;=Milestones[[#This Row],[End]:[End]]),1,"")),"")</f>
        <v/>
      </c>
      <c r="AR91" s="20" t="str">
        <f ca="1">IFERROR(IF(AND(Milestones[[#This Row],[Category]:[Category]]="Goal",AR$5&gt;=Milestones[[#This Row],[Start]:[Start]],AR$5&lt;=Milestones[[#This Row],[End]:[End]]),2,IF(AND(Milestones[[#This Row],[Category]:[Category]]="Milestone",AR$5&gt;=Milestones[[#This Row],[Start]:[Start]],AR$5&lt;=Milestones[[#This Row],[End]:[End]]),1,"")),"")</f>
        <v/>
      </c>
      <c r="AS91" s="20" t="str">
        <f ca="1">IFERROR(IF(AND(Milestones[[#This Row],[Category]:[Category]]="Goal",AS$5&gt;=Milestones[[#This Row],[Start]:[Start]],AS$5&lt;=Milestones[[#This Row],[End]:[End]]),2,IF(AND(Milestones[[#This Row],[Category]:[Category]]="Milestone",AS$5&gt;=Milestones[[#This Row],[Start]:[Start]],AS$5&lt;=Milestones[[#This Row],[End]:[End]]),1,"")),"")</f>
        <v/>
      </c>
      <c r="AT91" s="20" t="str">
        <f ca="1">IFERROR(IF(AND(Milestones[[#This Row],[Category]:[Category]]="Goal",AT$5&gt;=Milestones[[#This Row],[Start]:[Start]],AT$5&lt;=Milestones[[#This Row],[End]:[End]]),2,IF(AND(Milestones[[#This Row],[Category]:[Category]]="Milestone",AT$5&gt;=Milestones[[#This Row],[Start]:[Start]],AT$5&lt;=Milestones[[#This Row],[End]:[End]]),1,"")),"")</f>
        <v/>
      </c>
      <c r="AU91" s="20" t="str">
        <f ca="1">IFERROR(IF(AND(Milestones[[#This Row],[Category]:[Category]]="Goal",AU$5&gt;=Milestones[[#This Row],[Start]:[Start]],AU$5&lt;=Milestones[[#This Row],[End]:[End]]),2,IF(AND(Milestones[[#This Row],[Category]:[Category]]="Milestone",AU$5&gt;=Milestones[[#This Row],[Start]:[Start]],AU$5&lt;=Milestones[[#This Row],[End]:[End]]),1,"")),"")</f>
        <v/>
      </c>
      <c r="AV91" s="20" t="str">
        <f ca="1">IFERROR(IF(AND(Milestones[[#This Row],[Category]:[Category]]="Goal",AV$5&gt;=Milestones[[#This Row],[Start]:[Start]],AV$5&lt;=Milestones[[#This Row],[End]:[End]]),2,IF(AND(Milestones[[#This Row],[Category]:[Category]]="Milestone",AV$5&gt;=Milestones[[#This Row],[Start]:[Start]],AV$5&lt;=Milestones[[#This Row],[End]:[End]]),1,"")),"")</f>
        <v/>
      </c>
      <c r="AW91" s="20" t="str">
        <f ca="1">IFERROR(IF(AND(Milestones[[#This Row],[Category]:[Category]]="Goal",AW$5&gt;=Milestones[[#This Row],[Start]:[Start]],AW$5&lt;=Milestones[[#This Row],[End]:[End]]),2,IF(AND(Milestones[[#This Row],[Category]:[Category]]="Milestone",AW$5&gt;=Milestones[[#This Row],[Start]:[Start]],AW$5&lt;=Milestones[[#This Row],[End]:[End]]),1,"")),"")</f>
        <v/>
      </c>
      <c r="AX91" s="20" t="str">
        <f ca="1">IFERROR(IF(AND(Milestones[[#This Row],[Category]:[Category]]="Goal",AX$5&gt;=Milestones[[#This Row],[Start]:[Start]],AX$5&lt;=Milestones[[#This Row],[End]:[End]]),2,IF(AND(Milestones[[#This Row],[Category]:[Category]]="Milestone",AX$5&gt;=Milestones[[#This Row],[Start]:[Start]],AX$5&lt;=Milestones[[#This Row],[End]:[End]]),1,"")),"")</f>
        <v/>
      </c>
      <c r="AY91" s="20" t="str">
        <f ca="1">IFERROR(IF(AND(Milestones[[#This Row],[Category]:[Category]]="Goal",AY$5&gt;=Milestones[[#This Row],[Start]:[Start]],AY$5&lt;=Milestones[[#This Row],[End]:[End]]),2,IF(AND(Milestones[[#This Row],[Category]:[Category]]="Milestone",AY$5&gt;=Milestones[[#This Row],[Start]:[Start]],AY$5&lt;=Milestones[[#This Row],[End]:[End]]),1,"")),"")</f>
        <v/>
      </c>
      <c r="AZ91" s="20" t="str">
        <f ca="1">IFERROR(IF(AND(Milestones[[#This Row],[Category]:[Category]]="Goal",AZ$5&gt;=Milestones[[#This Row],[Start]:[Start]],AZ$5&lt;=Milestones[[#This Row],[End]:[End]]),2,IF(AND(Milestones[[#This Row],[Category]:[Category]]="Milestone",AZ$5&gt;=Milestones[[#This Row],[Start]:[Start]],AZ$5&lt;=Milestones[[#This Row],[End]:[End]]),1,"")),"")</f>
        <v/>
      </c>
      <c r="BA91" s="20" t="str">
        <f ca="1">IFERROR(IF(AND(Milestones[[#This Row],[Category]:[Category]]="Goal",BA$5&gt;=Milestones[[#This Row],[Start]:[Start]],BA$5&lt;=Milestones[[#This Row],[End]:[End]]),2,IF(AND(Milestones[[#This Row],[Category]:[Category]]="Milestone",BA$5&gt;=Milestones[[#This Row],[Start]:[Start]],BA$5&lt;=Milestones[[#This Row],[End]:[End]]),1,"")),"")</f>
        <v/>
      </c>
      <c r="BB91" s="20" t="str">
        <f ca="1">IFERROR(IF(AND(Milestones[[#This Row],[Category]:[Category]]="Goal",BB$5&gt;=Milestones[[#This Row],[Start]:[Start]],BB$5&lt;=Milestones[[#This Row],[End]:[End]]),2,IF(AND(Milestones[[#This Row],[Category]:[Category]]="Milestone",BB$5&gt;=Milestones[[#This Row],[Start]:[Start]],BB$5&lt;=Milestones[[#This Row],[End]:[End]]),1,"")),"")</f>
        <v/>
      </c>
      <c r="BC91" s="20" t="str">
        <f ca="1">IFERROR(IF(AND(Milestones[[#This Row],[Category]:[Category]]="Goal",BC$5&gt;=Milestones[[#This Row],[Start]:[Start]],BC$5&lt;=Milestones[[#This Row],[End]:[End]]),2,IF(AND(Milestones[[#This Row],[Category]:[Category]]="Milestone",BC$5&gt;=Milestones[[#This Row],[Start]:[Start]],BC$5&lt;=Milestones[[#This Row],[End]:[End]]),1,"")),"")</f>
        <v/>
      </c>
      <c r="BD91" s="20" t="str">
        <f ca="1">IFERROR(IF(AND(Milestones[[#This Row],[Category]:[Category]]="Goal",BD$5&gt;=Milestones[[#This Row],[Start]:[Start]],BD$5&lt;=Milestones[[#This Row],[End]:[End]]),2,IF(AND(Milestones[[#This Row],[Category]:[Category]]="Milestone",BD$5&gt;=Milestones[[#This Row],[Start]:[Start]],BD$5&lt;=Milestones[[#This Row],[End]:[End]]),1,"")),"")</f>
        <v/>
      </c>
      <c r="BE91" s="20" t="str">
        <f ca="1">IFERROR(IF(AND(Milestones[[#This Row],[Category]:[Category]]="Goal",BE$5&gt;=Milestones[[#This Row],[Start]:[Start]],BE$5&lt;=Milestones[[#This Row],[End]:[End]]),2,IF(AND(Milestones[[#This Row],[Category]:[Category]]="Milestone",BE$5&gt;=Milestones[[#This Row],[Start]:[Start]],BE$5&lt;=Milestones[[#This Row],[End]:[End]]),1,"")),"")</f>
        <v/>
      </c>
      <c r="BF91" s="20" t="str">
        <f ca="1">IFERROR(IF(AND(Milestones[[#This Row],[Category]:[Category]]="Goal",BF$5&gt;=Milestones[[#This Row],[Start]:[Start]],BF$5&lt;=Milestones[[#This Row],[End]:[End]]),2,IF(AND(Milestones[[#This Row],[Category]:[Category]]="Milestone",BF$5&gt;=Milestones[[#This Row],[Start]:[Start]],BF$5&lt;=Milestones[[#This Row],[End]:[End]]),1,"")),"")</f>
        <v/>
      </c>
      <c r="BG91" s="20" t="str">
        <f ca="1">IFERROR(IF(AND(Milestones[[#This Row],[Category]:[Category]]="Goal",BG$5&gt;=Milestones[[#This Row],[Start]:[Start]],BG$5&lt;=Milestones[[#This Row],[End]:[End]]),2,IF(AND(Milestones[[#This Row],[Category]:[Category]]="Milestone",BG$5&gt;=Milestones[[#This Row],[Start]:[Start]],BG$5&lt;=Milestones[[#This Row],[End]:[End]]),1,"")),"")</f>
        <v/>
      </c>
      <c r="BH91" s="20" t="str">
        <f ca="1">IFERROR(IF(AND(Milestones[[#This Row],[Category]:[Category]]="Goal",BH$5&gt;=Milestones[[#This Row],[Start]:[Start]],BH$5&lt;=Milestones[[#This Row],[End]:[End]]),2,IF(AND(Milestones[[#This Row],[Category]:[Category]]="Milestone",BH$5&gt;=Milestones[[#This Row],[Start]:[Start]],BH$5&lt;=Milestones[[#This Row],[End]:[End]]),1,"")),"")</f>
        <v/>
      </c>
      <c r="BI91" s="20" t="str">
        <f ca="1">IFERROR(IF(AND(Milestones[[#This Row],[Category]:[Category]]="Goal",BI$5&gt;=Milestones[[#This Row],[Start]:[Start]],BI$5&lt;=Milestones[[#This Row],[End]:[End]]),2,IF(AND(Milestones[[#This Row],[Category]:[Category]]="Milestone",BI$5&gt;=Milestones[[#This Row],[Start]:[Start]],BI$5&lt;=Milestones[[#This Row],[End]:[End]]),1,"")),"")</f>
        <v/>
      </c>
      <c r="BJ91" s="20" t="str">
        <f ca="1">IFERROR(IF(AND(Milestones[[#This Row],[Category]:[Category]]="Goal",BJ$5&gt;=Milestones[[#This Row],[Start]:[Start]],BJ$5&lt;=Milestones[[#This Row],[End]:[End]]),2,IF(AND(Milestones[[#This Row],[Category]:[Category]]="Milestone",BJ$5&gt;=Milestones[[#This Row],[Start]:[Start]],BJ$5&lt;=Milestones[[#This Row],[End]:[End]]),1,"")),"")</f>
        <v/>
      </c>
      <c r="BK91" s="20" t="str">
        <f ca="1">IFERROR(IF(AND(Milestones[[#This Row],[Category]:[Category]]="Goal",BK$5&gt;=Milestones[[#This Row],[Start]:[Start]],BK$5&lt;=Milestones[[#This Row],[End]:[End]]),2,IF(AND(Milestones[[#This Row],[Category]:[Category]]="Milestone",BK$5&gt;=Milestones[[#This Row],[Start]:[Start]],BK$5&lt;=Milestones[[#This Row],[End]:[End]]),1,"")),"")</f>
        <v/>
      </c>
      <c r="BL91" s="20" t="str">
        <f ca="1">IFERROR(IF(AND(Milestones[[#This Row],[Category]:[Category]]="Goal",BL$5&gt;=Milestones[[#This Row],[Start]:[Start]],BL$5&lt;=Milestones[[#This Row],[End]:[End]]),2,IF(AND(Milestones[[#This Row],[Category]:[Category]]="Milestone",BL$5&gt;=Milestones[[#This Row],[Start]:[Start]],BL$5&lt;=Milestones[[#This Row],[End]:[End]]),1,"")),"")</f>
        <v/>
      </c>
      <c r="BM91" s="20" t="str">
        <f ca="1">IFERROR(IF(AND(Milestones[[#This Row],[Category]:[Category]]="Goal",BM$5&gt;=Milestones[[#This Row],[Start]:[Start]],BM$5&lt;=Milestones[[#This Row],[End]:[End]]),2,IF(AND(Milestones[[#This Row],[Category]:[Category]]="Milestone",BM$5&gt;=Milestones[[#This Row],[Start]:[Start]],BM$5&lt;=Milestones[[#This Row],[End]:[End]]),1,"")),"")</f>
        <v/>
      </c>
      <c r="BN91" s="20" t="str">
        <f ca="1">IFERROR(IF(AND(Milestones[[#This Row],[Category]:[Category]]="Goal",BN$5&gt;=Milestones[[#This Row],[Start]:[Start]],BN$5&lt;=Milestones[[#This Row],[End]:[End]]),2,IF(AND(Milestones[[#This Row],[Category]:[Category]]="Milestone",BN$5&gt;=Milestones[[#This Row],[Start]:[Start]],BN$5&lt;=Milestones[[#This Row],[End]:[End]]),1,"")),"")</f>
        <v/>
      </c>
      <c r="BO91" s="20" t="str">
        <f ca="1">IFERROR(IF(AND(Milestones[[#This Row],[Category]:[Category]]="Goal",BO$5&gt;=Milestones[[#This Row],[Start]:[Start]],BO$5&lt;=Milestones[[#This Row],[End]:[End]]),2,IF(AND(Milestones[[#This Row],[Category]:[Category]]="Milestone",BO$5&gt;=Milestones[[#This Row],[Start]:[Start]],BO$5&lt;=Milestones[[#This Row],[End]:[End]]),1,"")),"")</f>
        <v/>
      </c>
      <c r="BP91" s="20" t="str">
        <f ca="1">IFERROR(IF(AND(Milestones[[#This Row],[Category]:[Category]]="Goal",BP$5&gt;=Milestones[[#This Row],[Start]:[Start]],BP$5&lt;=Milestones[[#This Row],[End]:[End]]),2,IF(AND(Milestones[[#This Row],[Category]:[Category]]="Milestone",BP$5&gt;=Milestones[[#This Row],[Start]:[Start]],BP$5&lt;=Milestones[[#This Row],[End]:[End]]),1,"")),"")</f>
        <v/>
      </c>
      <c r="BQ91" s="20" t="str">
        <f ca="1">IFERROR(IF(AND(Milestones[[#This Row],[Category]:[Category]]="Goal",BQ$5&gt;=Milestones[[#This Row],[Start]:[Start]],BQ$5&lt;=Milestones[[#This Row],[End]:[End]]),2,IF(AND(Milestones[[#This Row],[Category]:[Category]]="Milestone",BQ$5&gt;=Milestones[[#This Row],[Start]:[Start]],BQ$5&lt;=Milestones[[#This Row],[End]:[End]]),1,"")),"")</f>
        <v/>
      </c>
      <c r="BR91" s="20" t="str">
        <f ca="1">IFERROR(IF(AND(Milestones[[#This Row],[Category]:[Category]]="Goal",BR$5&gt;=Milestones[[#This Row],[Start]:[Start]],BR$5&lt;=Milestones[[#This Row],[End]:[End]]),2,IF(AND(Milestones[[#This Row],[Category]:[Category]]="Milestone",BR$5&gt;=Milestones[[#This Row],[Start]:[Start]],BR$5&lt;=Milestones[[#This Row],[End]:[End]]),1,"")),"")</f>
        <v/>
      </c>
      <c r="BS91" s="20" t="str">
        <f ca="1">IFERROR(IF(AND(Milestones[[#This Row],[Category]:[Category]]="Goal",BS$5&gt;=Milestones[[#This Row],[Start]:[Start]],BS$5&lt;=Milestones[[#This Row],[End]:[End]]),2,IF(AND(Milestones[[#This Row],[Category]:[Category]]="Milestone",BS$5&gt;=Milestones[[#This Row],[Start]:[Start]],BS$5&lt;=Milestones[[#This Row],[End]:[End]]),1,"")),"")</f>
        <v/>
      </c>
      <c r="BT91" s="20" t="str">
        <f ca="1">IFERROR(IF(AND(Milestones[[#This Row],[Category]:[Category]]="Goal",BT$5&gt;=Milestones[[#This Row],[Start]:[Start]],BT$5&lt;=Milestones[[#This Row],[End]:[End]]),2,IF(AND(Milestones[[#This Row],[Category]:[Category]]="Milestone",BT$5&gt;=Milestones[[#This Row],[Start]:[Start]],BT$5&lt;=Milestones[[#This Row],[End]:[End]]),1,"")),"")</f>
        <v/>
      </c>
      <c r="BU91" s="20" t="str">
        <f ca="1">IFERROR(IF(AND(Milestones[[#This Row],[Category]:[Category]]="Goal",BU$5&gt;=Milestones[[#This Row],[Start]:[Start]],BU$5&lt;=Milestones[[#This Row],[End]:[End]]),2,IF(AND(Milestones[[#This Row],[Category]:[Category]]="Milestone",BU$5&gt;=Milestones[[#This Row],[Start]:[Start]],BU$5&lt;=Milestones[[#This Row],[End]:[End]]),1,"")),"")</f>
        <v/>
      </c>
      <c r="BV91" s="20" t="str">
        <f ca="1">IFERROR(IF(AND(Milestones[[#This Row],[Category]:[Category]]="Goal",BV$5&gt;=Milestones[[#This Row],[Start]:[Start]],BV$5&lt;=Milestones[[#This Row],[End]:[End]]),2,IF(AND(Milestones[[#This Row],[Category]:[Category]]="Milestone",BV$5&gt;=Milestones[[#This Row],[Start]:[Start]],BV$5&lt;=Milestones[[#This Row],[End]:[End]]),1,"")),"")</f>
        <v/>
      </c>
      <c r="BW91" s="20" t="str">
        <f ca="1">IFERROR(IF(AND(Milestones[[#This Row],[Category]:[Category]]="Goal",BW$5&gt;=Milestones[[#This Row],[Start]:[Start]],BW$5&lt;=Milestones[[#This Row],[End]:[End]]),2,IF(AND(Milestones[[#This Row],[Category]:[Category]]="Milestone",BW$5&gt;=Milestones[[#This Row],[Start]:[Start]],BW$5&lt;=Milestones[[#This Row],[End]:[End]]),1,"")),"")</f>
        <v/>
      </c>
      <c r="BX91" s="20" t="str">
        <f ca="1">IFERROR(IF(AND(Milestones[[#This Row],[Category]:[Category]]="Goal",BX$5&gt;=Milestones[[#This Row],[Start]:[Start]],BX$5&lt;=Milestones[[#This Row],[End]:[End]]),2,IF(AND(Milestones[[#This Row],[Category]:[Category]]="Milestone",BX$5&gt;=Milestones[[#This Row],[Start]:[Start]],BX$5&lt;=Milestones[[#This Row],[End]:[End]]),1,"")),"")</f>
        <v/>
      </c>
      <c r="BY91" s="20" t="str">
        <f ca="1">IFERROR(IF(AND(Milestones[[#This Row],[Category]:[Category]]="Goal",BY$5&gt;=Milestones[[#This Row],[Start]:[Start]],BY$5&lt;=Milestones[[#This Row],[End]:[End]]),2,IF(AND(Milestones[[#This Row],[Category]:[Category]]="Milestone",BY$5&gt;=Milestones[[#This Row],[Start]:[Start]],BY$5&lt;=Milestones[[#This Row],[End]:[End]]),1,"")),"")</f>
        <v/>
      </c>
      <c r="BZ91" s="20" t="str">
        <f ca="1">IFERROR(IF(AND(Milestones[[#This Row],[Category]:[Category]]="Goal",BZ$5&gt;=Milestones[[#This Row],[Start]:[Start]],BZ$5&lt;=Milestones[[#This Row],[End]:[End]]),2,IF(AND(Milestones[[#This Row],[Category]:[Category]]="Milestone",BZ$5&gt;=Milestones[[#This Row],[Start]:[Start]],BZ$5&lt;=Milestones[[#This Row],[End]:[End]]),1,"")),"")</f>
        <v/>
      </c>
      <c r="CA91" s="20" t="str">
        <f ca="1">IFERROR(IF(AND(Milestones[[#This Row],[Category]:[Category]]="Goal",CA$5&gt;=Milestones[[#This Row],[Start]:[Start]],CA$5&lt;=Milestones[[#This Row],[End]:[End]]),2,IF(AND(Milestones[[#This Row],[Category]:[Category]]="Milestone",CA$5&gt;=Milestones[[#This Row],[Start]:[Start]],CA$5&lt;=Milestones[[#This Row],[End]:[End]]),1,"")),"")</f>
        <v/>
      </c>
      <c r="CB91" s="20" t="str">
        <f ca="1">IFERROR(IF(AND(Milestones[[#This Row],[Category]:[Category]]="Goal",CB$5&gt;=Milestones[[#This Row],[Start]:[Start]],CB$5&lt;=Milestones[[#This Row],[End]:[End]]),2,IF(AND(Milestones[[#This Row],[Category]:[Category]]="Milestone",CB$5&gt;=Milestones[[#This Row],[Start]:[Start]],CB$5&lt;=Milestones[[#This Row],[End]:[End]]),1,"")),"")</f>
        <v/>
      </c>
      <c r="CC91" s="20" t="str">
        <f ca="1">IFERROR(IF(AND(Milestones[[#This Row],[Category]:[Category]]="Goal",CC$5&gt;=Milestones[[#This Row],[Start]:[Start]],CC$5&lt;=Milestones[[#This Row],[End]:[End]]),2,IF(AND(Milestones[[#This Row],[Category]:[Category]]="Milestone",CC$5&gt;=Milestones[[#This Row],[Start]:[Start]],CC$5&lt;=Milestones[[#This Row],[End]:[End]]),1,"")),"")</f>
        <v/>
      </c>
      <c r="CD91" s="20" t="str">
        <f ca="1">IFERROR(IF(AND(Milestones[[#This Row],[Category]:[Category]]="Goal",CD$5&gt;=Milestones[[#This Row],[Start]:[Start]],CD$5&lt;=Milestones[[#This Row],[End]:[End]]),2,IF(AND(Milestones[[#This Row],[Category]:[Category]]="Milestone",CD$5&gt;=Milestones[[#This Row],[Start]:[Start]],CD$5&lt;=Milestones[[#This Row],[End]:[End]]),1,"")),"")</f>
        <v/>
      </c>
      <c r="CE91" s="20" t="str">
        <f ca="1">IFERROR(IF(AND(Milestones[[#This Row],[Category]:[Category]]="Goal",CE$5&gt;=Milestones[[#This Row],[Start]:[Start]],CE$5&lt;=Milestones[[#This Row],[End]:[End]]),2,IF(AND(Milestones[[#This Row],[Category]:[Category]]="Milestone",CE$5&gt;=Milestones[[#This Row],[Start]:[Start]],CE$5&lt;=Milestones[[#This Row],[End]:[End]]),1,"")),"")</f>
        <v/>
      </c>
      <c r="CF91" s="20" t="str">
        <f ca="1">IFERROR(IF(AND(Milestones[[#This Row],[Category]:[Category]]="Goal",CF$5&gt;=Milestones[[#This Row],[Start]:[Start]],CF$5&lt;=Milestones[[#This Row],[End]:[End]]),2,IF(AND(Milestones[[#This Row],[Category]:[Category]]="Milestone",CF$5&gt;=Milestones[[#This Row],[Start]:[Start]],CF$5&lt;=Milestones[[#This Row],[End]:[End]]),1,"")),"")</f>
        <v/>
      </c>
      <c r="CG91" s="20" t="str">
        <f ca="1">IFERROR(IF(AND(Milestones[[#This Row],[Category]:[Category]]="Goal",CG$5&gt;=Milestones[[#This Row],[Start]:[Start]],CG$5&lt;=Milestones[[#This Row],[End]:[End]]),2,IF(AND(Milestones[[#This Row],[Category]:[Category]]="Milestone",CG$5&gt;=Milestones[[#This Row],[Start]:[Start]],CG$5&lt;=Milestones[[#This Row],[End]:[End]]),1,"")),"")</f>
        <v/>
      </c>
      <c r="CH91" s="20" t="str">
        <f ca="1">IFERROR(IF(AND(Milestones[[#This Row],[Category]:[Category]]="Goal",CH$5&gt;=Milestones[[#This Row],[Start]:[Start]],CH$5&lt;=Milestones[[#This Row],[End]:[End]]),2,IF(AND(Milestones[[#This Row],[Category]:[Category]]="Milestone",CH$5&gt;=Milestones[[#This Row],[Start]:[Start]],CH$5&lt;=Milestones[[#This Row],[End]:[End]]),1,"")),"")</f>
        <v/>
      </c>
      <c r="CI91" s="20" t="str">
        <f ca="1">IFERROR(IF(AND(Milestones[[#This Row],[Category]:[Category]]="Goal",CI$5&gt;=Milestones[[#This Row],[Start]:[Start]],CI$5&lt;=Milestones[[#This Row],[End]:[End]]),2,IF(AND(Milestones[[#This Row],[Category]:[Category]]="Milestone",CI$5&gt;=Milestones[[#This Row],[Start]:[Start]],CI$5&lt;=Milestones[[#This Row],[End]:[End]]),1,"")),"")</f>
        <v/>
      </c>
      <c r="CJ91" s="20" t="str">
        <f ca="1">IFERROR(IF(AND(Milestones[[#This Row],[Category]:[Category]]="Goal",CJ$5&gt;=Milestones[[#This Row],[Start]:[Start]],CJ$5&lt;=Milestones[[#This Row],[End]:[End]]),2,IF(AND(Milestones[[#This Row],[Category]:[Category]]="Milestone",CJ$5&gt;=Milestones[[#This Row],[Start]:[Start]],CJ$5&lt;=Milestones[[#This Row],[End]:[End]]),1,"")),"")</f>
        <v/>
      </c>
      <c r="CK91" s="20" t="str">
        <f ca="1">IFERROR(IF(AND(Milestones[[#This Row],[Category]:[Category]]="Goal",CK$5&gt;=Milestones[[#This Row],[Start]:[Start]],CK$5&lt;=Milestones[[#This Row],[End]:[End]]),2,IF(AND(Milestones[[#This Row],[Category]:[Category]]="Milestone",CK$5&gt;=Milestones[[#This Row],[Start]:[Start]],CK$5&lt;=Milestones[[#This Row],[End]:[End]]),1,"")),"")</f>
        <v/>
      </c>
      <c r="CL91" s="20" t="str">
        <f ca="1">IFERROR(IF(AND(Milestones[[#This Row],[Category]:[Category]]="Goal",CL$5&gt;=Milestones[[#This Row],[Start]:[Start]],CL$5&lt;=Milestones[[#This Row],[End]:[End]]),2,IF(AND(Milestones[[#This Row],[Category]:[Category]]="Milestone",CL$5&gt;=Milestones[[#This Row],[Start]:[Start]],CL$5&lt;=Milestones[[#This Row],[End]:[End]]),1,"")),"")</f>
        <v/>
      </c>
      <c r="CM91" s="20" t="str">
        <f ca="1">IFERROR(IF(AND(Milestones[[#This Row],[Category]:[Category]]="Goal",CM$5&gt;=Milestones[[#This Row],[Start]:[Start]],CM$5&lt;=Milestones[[#This Row],[End]:[End]]),2,IF(AND(Milestones[[#This Row],[Category]:[Category]]="Milestone",CM$5&gt;=Milestones[[#This Row],[Start]:[Start]],CM$5&lt;=Milestones[[#This Row],[End]:[End]]),1,"")),"")</f>
        <v/>
      </c>
      <c r="CN91" s="20" t="str">
        <f ca="1">IFERROR(IF(AND(Milestones[[#This Row],[Category]:[Category]]="Goal",CN$5&gt;=Milestones[[#This Row],[Start]:[Start]],CN$5&lt;=Milestones[[#This Row],[End]:[End]]),2,IF(AND(Milestones[[#This Row],[Category]:[Category]]="Milestone",CN$5&gt;=Milestones[[#This Row],[Start]:[Start]],CN$5&lt;=Milestones[[#This Row],[End]:[End]]),1,"")),"")</f>
        <v/>
      </c>
      <c r="CO91" s="20" t="str">
        <f ca="1">IFERROR(IF(AND(Milestones[[#This Row],[Category]:[Category]]="Goal",CO$5&gt;=Milestones[[#This Row],[Start]:[Start]],CO$5&lt;=Milestones[[#This Row],[End]:[End]]),2,IF(AND(Milestones[[#This Row],[Category]:[Category]]="Milestone",CO$5&gt;=Milestones[[#This Row],[Start]:[Start]],CO$5&lt;=Milestones[[#This Row],[End]:[End]]),1,"")),"")</f>
        <v/>
      </c>
      <c r="CP91" s="20" t="str">
        <f ca="1">IFERROR(IF(AND(Milestones[[#This Row],[Category]:[Category]]="Goal",CP$5&gt;=Milestones[[#This Row],[Start]:[Start]],CP$5&lt;=Milestones[[#This Row],[End]:[End]]),2,IF(AND(Milestones[[#This Row],[Category]:[Category]]="Milestone",CP$5&gt;=Milestones[[#This Row],[Start]:[Start]],CP$5&lt;=Milestones[[#This Row],[End]:[End]]),1,"")),"")</f>
        <v/>
      </c>
      <c r="CQ91" s="20" t="str">
        <f ca="1">IFERROR(IF(AND(Milestones[[#This Row],[Category]:[Category]]="Goal",CQ$5&gt;=Milestones[[#This Row],[Start]:[Start]],CQ$5&lt;=Milestones[[#This Row],[End]:[End]]),2,IF(AND(Milestones[[#This Row],[Category]:[Category]]="Milestone",CQ$5&gt;=Milestones[[#This Row],[Start]:[Start]],CQ$5&lt;=Milestones[[#This Row],[End]:[End]]),1,"")),"")</f>
        <v/>
      </c>
      <c r="CR91" s="20" t="str">
        <f ca="1">IFERROR(IF(AND(Milestones[[#This Row],[Category]:[Category]]="Goal",CR$5&gt;=Milestones[[#This Row],[Start]:[Start]],CR$5&lt;=Milestones[[#This Row],[End]:[End]]),2,IF(AND(Milestones[[#This Row],[Category]:[Category]]="Milestone",CR$5&gt;=Milestones[[#This Row],[Start]:[Start]],CR$5&lt;=Milestones[[#This Row],[End]:[End]]),1,"")),"")</f>
        <v/>
      </c>
      <c r="CS91" s="20" t="str">
        <f ca="1">IFERROR(IF(AND(Milestones[[#This Row],[Category]:[Category]]="Goal",CS$5&gt;=Milestones[[#This Row],[Start]:[Start]],CS$5&lt;=Milestones[[#This Row],[End]:[End]]),2,IF(AND(Milestones[[#This Row],[Category]:[Category]]="Milestone",CS$5&gt;=Milestones[[#This Row],[Start]:[Start]],CS$5&lt;=Milestones[[#This Row],[End]:[End]]),1,"")),"")</f>
        <v/>
      </c>
      <c r="CT91" s="20" t="str">
        <f ca="1">IFERROR(IF(AND(Milestones[[#This Row],[Category]:[Category]]="Goal",CT$5&gt;=Milestones[[#This Row],[Start]:[Start]],CT$5&lt;=Milestones[[#This Row],[End]:[End]]),2,IF(AND(Milestones[[#This Row],[Category]:[Category]]="Milestone",CT$5&gt;=Milestones[[#This Row],[Start]:[Start]],CT$5&lt;=Milestones[[#This Row],[End]:[End]]),1,"")),"")</f>
        <v/>
      </c>
      <c r="CU91" s="20" t="str">
        <f ca="1">IFERROR(IF(AND(Milestones[[#This Row],[Category]:[Category]]="Goal",CU$5&gt;=Milestones[[#This Row],[Start]:[Start]],CU$5&lt;=Milestones[[#This Row],[End]:[End]]),2,IF(AND(Milestones[[#This Row],[Category]:[Category]]="Milestone",CU$5&gt;=Milestones[[#This Row],[Start]:[Start]],CU$5&lt;=Milestones[[#This Row],[End]:[End]]),1,"")),"")</f>
        <v/>
      </c>
      <c r="CV91" s="20" t="str">
        <f ca="1">IFERROR(IF(AND(Milestones[[#This Row],[Category]:[Category]]="Goal",CV$5&gt;=Milestones[[#This Row],[Start]:[Start]],CV$5&lt;=Milestones[[#This Row],[End]:[End]]),2,IF(AND(Milestones[[#This Row],[Category]:[Category]]="Milestone",CV$5&gt;=Milestones[[#This Row],[Start]:[Start]],CV$5&lt;=Milestones[[#This Row],[End]:[End]]),1,"")),"")</f>
        <v/>
      </c>
      <c r="CW91" s="20" t="str">
        <f ca="1">IFERROR(IF(AND(Milestones[[#This Row],[Category]:[Category]]="Goal",CW$5&gt;=Milestones[[#This Row],[Start]:[Start]],CW$5&lt;=Milestones[[#This Row],[End]:[End]]),2,IF(AND(Milestones[[#This Row],[Category]:[Category]]="Milestone",CW$5&gt;=Milestones[[#This Row],[Start]:[Start]],CW$5&lt;=Milestones[[#This Row],[End]:[End]]),1,"")),"")</f>
        <v/>
      </c>
      <c r="CX91" s="20" t="str">
        <f ca="1">IFERROR(IF(AND(Milestones[[#This Row],[Category]:[Category]]="Goal",CX$5&gt;=Milestones[[#This Row],[Start]:[Start]],CX$5&lt;=Milestones[[#This Row],[End]:[End]]),2,IF(AND(Milestones[[#This Row],[Category]:[Category]]="Milestone",CX$5&gt;=Milestones[[#This Row],[Start]:[Start]],CX$5&lt;=Milestones[[#This Row],[End]:[End]]),1,"")),"")</f>
        <v/>
      </c>
      <c r="CY91" s="20" t="str">
        <f ca="1">IFERROR(IF(AND(Milestones[[#This Row],[Category]:[Category]]="Goal",CY$5&gt;=Milestones[[#This Row],[Start]:[Start]],CY$5&lt;=Milestones[[#This Row],[End]:[End]]),2,IF(AND(Milestones[[#This Row],[Category]:[Category]]="Milestone",CY$5&gt;=Milestones[[#This Row],[Start]:[Start]],CY$5&lt;=Milestones[[#This Row],[End]:[End]]),1,"")),"")</f>
        <v/>
      </c>
      <c r="CZ91" s="20" t="str">
        <f ca="1">IFERROR(IF(AND(Milestones[[#This Row],[Category]:[Category]]="Goal",CZ$5&gt;=Milestones[[#This Row],[Start]:[Start]],CZ$5&lt;=Milestones[[#This Row],[End]:[End]]),2,IF(AND(Milestones[[#This Row],[Category]:[Category]]="Milestone",CZ$5&gt;=Milestones[[#This Row],[Start]:[Start]],CZ$5&lt;=Milestones[[#This Row],[End]:[End]]),1,"")),"")</f>
        <v/>
      </c>
      <c r="DA91" s="20" t="str">
        <f ca="1">IFERROR(IF(AND(Milestones[[#This Row],[Category]:[Category]]="Goal",DA$5&gt;=Milestones[[#This Row],[Start]:[Start]],DA$5&lt;=Milestones[[#This Row],[End]:[End]]),2,IF(AND(Milestones[[#This Row],[Category]:[Category]]="Milestone",DA$5&gt;=Milestones[[#This Row],[Start]:[Start]],DA$5&lt;=Milestones[[#This Row],[End]:[End]]),1,"")),"")</f>
        <v/>
      </c>
      <c r="DB91" s="20" t="str">
        <f ca="1">IFERROR(IF(AND(Milestones[[#This Row],[Category]:[Category]]="Goal",DB$5&gt;=Milestones[[#This Row],[Start]:[Start]],DB$5&lt;=Milestones[[#This Row],[End]:[End]]),2,IF(AND(Milestones[[#This Row],[Category]:[Category]]="Milestone",DB$5&gt;=Milestones[[#This Row],[Start]:[Start]],DB$5&lt;=Milestones[[#This Row],[End]:[End]]),1,"")),"")</f>
        <v/>
      </c>
      <c r="DC91" s="20" t="str">
        <f ca="1">IFERROR(IF(AND(Milestones[[#This Row],[Category]:[Category]]="Goal",DC$5&gt;=Milestones[[#This Row],[Start]:[Start]],DC$5&lt;=Milestones[[#This Row],[End]:[End]]),2,IF(AND(Milestones[[#This Row],[Category]:[Category]]="Milestone",DC$5&gt;=Milestones[[#This Row],[Start]:[Start]],DC$5&lt;=Milestones[[#This Row],[End]:[End]]),1,"")),"")</f>
        <v/>
      </c>
      <c r="DD91" s="20" t="str">
        <f ca="1">IFERROR(IF(AND(Milestones[[#This Row],[Category]:[Category]]="Goal",DD$5&gt;=Milestones[[#This Row],[Start]:[Start]],DD$5&lt;=Milestones[[#This Row],[End]:[End]]),2,IF(AND(Milestones[[#This Row],[Category]:[Category]]="Milestone",DD$5&gt;=Milestones[[#This Row],[Start]:[Start]],DD$5&lt;=Milestones[[#This Row],[End]:[End]]),1,"")),"")</f>
        <v/>
      </c>
      <c r="DE91" s="20" t="str">
        <f ca="1">IFERROR(IF(AND(Milestones[[#This Row],[Category]:[Category]]="Goal",DE$5&gt;=Milestones[[#This Row],[Start]:[Start]],DE$5&lt;=Milestones[[#This Row],[End]:[End]]),2,IF(AND(Milestones[[#This Row],[Category]:[Category]]="Milestone",DE$5&gt;=Milestones[[#This Row],[Start]:[Start]],DE$5&lt;=Milestones[[#This Row],[End]:[End]]),1,"")),"")</f>
        <v/>
      </c>
      <c r="DF91" s="20" t="str">
        <f ca="1">IFERROR(IF(AND(Milestones[[#This Row],[Category]:[Category]]="Goal",DF$5&gt;=Milestones[[#This Row],[Start]:[Start]],DF$5&lt;=Milestones[[#This Row],[End]:[End]]),2,IF(AND(Milestones[[#This Row],[Category]:[Category]]="Milestone",DF$5&gt;=Milestones[[#This Row],[Start]:[Start]],DF$5&lt;=Milestones[[#This Row],[End]:[End]]),1,"")),"")</f>
        <v/>
      </c>
      <c r="DG91" s="20" t="str">
        <f ca="1">IFERROR(IF(AND(Milestones[[#This Row],[Category]:[Category]]="Goal",DG$5&gt;=Milestones[[#This Row],[Start]:[Start]],DG$5&lt;=Milestones[[#This Row],[End]:[End]]),2,IF(AND(Milestones[[#This Row],[Category]:[Category]]="Milestone",DG$5&gt;=Milestones[[#This Row],[Start]:[Start]],DG$5&lt;=Milestones[[#This Row],[End]:[End]]),1,"")),"")</f>
        <v/>
      </c>
      <c r="DH91" s="20" t="str">
        <f ca="1">IFERROR(IF(AND(Milestones[[#This Row],[Category]:[Category]]="Goal",DH$5&gt;=Milestones[[#This Row],[Start]:[Start]],DH$5&lt;=Milestones[[#This Row],[End]:[End]]),2,IF(AND(Milestones[[#This Row],[Category]:[Category]]="Milestone",DH$5&gt;=Milestones[[#This Row],[Start]:[Start]],DH$5&lt;=Milestones[[#This Row],[End]:[End]]),1,"")),"")</f>
        <v/>
      </c>
      <c r="DI91" s="20" t="str">
        <f ca="1">IFERROR(IF(AND(Milestones[[#This Row],[Category]:[Category]]="Goal",DI$5&gt;=Milestones[[#This Row],[Start]:[Start]],DI$5&lt;=Milestones[[#This Row],[End]:[End]]),2,IF(AND(Milestones[[#This Row],[Category]:[Category]]="Milestone",DI$5&gt;=Milestones[[#This Row],[Start]:[Start]],DI$5&lt;=Milestones[[#This Row],[End]:[End]]),1,"")),"")</f>
        <v/>
      </c>
      <c r="DJ91" s="20" t="str">
        <f ca="1">IFERROR(IF(AND(Milestones[[#This Row],[Category]:[Category]]="Goal",DJ$5&gt;=Milestones[[#This Row],[Start]:[Start]],DJ$5&lt;=Milestones[[#This Row],[End]:[End]]),2,IF(AND(Milestones[[#This Row],[Category]:[Category]]="Milestone",DJ$5&gt;=Milestones[[#This Row],[Start]:[Start]],DJ$5&lt;=Milestones[[#This Row],[End]:[End]]),1,"")),"")</f>
        <v/>
      </c>
      <c r="DK91" s="20" t="str">
        <f ca="1">IFERROR(IF(AND(Milestones[[#This Row],[Category]:[Category]]="Goal",DK$5&gt;=Milestones[[#This Row],[Start]:[Start]],DK$5&lt;=Milestones[[#This Row],[End]:[End]]),2,IF(AND(Milestones[[#This Row],[Category]:[Category]]="Milestone",DK$5&gt;=Milestones[[#This Row],[Start]:[Start]],DK$5&lt;=Milestones[[#This Row],[End]:[End]]),1,"")),"")</f>
        <v/>
      </c>
      <c r="DL91" s="20" t="str">
        <f ca="1">IFERROR(IF(AND(Milestones[[#This Row],[Category]:[Category]]="Goal",DL$5&gt;=Milestones[[#This Row],[Start]:[Start]],DL$5&lt;=Milestones[[#This Row],[End]:[End]]),2,IF(AND(Milestones[[#This Row],[Category]:[Category]]="Milestone",DL$5&gt;=Milestones[[#This Row],[Start]:[Start]],DL$5&lt;=Milestones[[#This Row],[End]:[End]]),1,"")),"")</f>
        <v/>
      </c>
      <c r="DM91" s="20" t="str">
        <f ca="1">IFERROR(IF(AND(Milestones[[#This Row],[Category]:[Category]]="Goal",DM$5&gt;=Milestones[[#This Row],[Start]:[Start]],DM$5&lt;=Milestones[[#This Row],[End]:[End]]),2,IF(AND(Milestones[[#This Row],[Category]:[Category]]="Milestone",DM$5&gt;=Milestones[[#This Row],[Start]:[Start]],DM$5&lt;=Milestones[[#This Row],[End]:[End]]),1,"")),"")</f>
        <v/>
      </c>
      <c r="DN91" s="20" t="str">
        <f ca="1">IFERROR(IF(AND(Milestones[[#This Row],[Category]:[Category]]="Goal",DN$5&gt;=Milestones[[#This Row],[Start]:[Start]],DN$5&lt;=Milestones[[#This Row],[End]:[End]]),2,IF(AND(Milestones[[#This Row],[Category]:[Category]]="Milestone",DN$5&gt;=Milestones[[#This Row],[Start]:[Start]],DN$5&lt;=Milestones[[#This Row],[End]:[End]]),1,"")),"")</f>
        <v/>
      </c>
      <c r="DO91" s="20" t="str">
        <f ca="1">IFERROR(IF(AND(Milestones[[#This Row],[Category]:[Category]]="Goal",DO$5&gt;=Milestones[[#This Row],[Start]:[Start]],DO$5&lt;=Milestones[[#This Row],[End]:[End]]),2,IF(AND(Milestones[[#This Row],[Category]:[Category]]="Milestone",DO$5&gt;=Milestones[[#This Row],[Start]:[Start]],DO$5&lt;=Milestones[[#This Row],[End]:[End]]),1,"")),"")</f>
        <v/>
      </c>
      <c r="DP91" s="20" t="str">
        <f ca="1">IFERROR(IF(AND(Milestones[[#This Row],[Category]:[Category]]="Goal",DP$5&gt;=Milestones[[#This Row],[Start]:[Start]],DP$5&lt;=Milestones[[#This Row],[End]:[End]]),2,IF(AND(Milestones[[#This Row],[Category]:[Category]]="Milestone",DP$5&gt;=Milestones[[#This Row],[Start]:[Start]],DP$5&lt;=Milestones[[#This Row],[End]:[End]]),1,"")),"")</f>
        <v/>
      </c>
      <c r="DQ91" s="20" t="str">
        <f ca="1">IFERROR(IF(AND(Milestones[[#This Row],[Category]:[Category]]="Goal",DQ$5&gt;=Milestones[[#This Row],[Start]:[Start]],DQ$5&lt;=Milestones[[#This Row],[End]:[End]]),2,IF(AND(Milestones[[#This Row],[Category]:[Category]]="Milestone",DQ$5&gt;=Milestones[[#This Row],[Start]:[Start]],DQ$5&lt;=Milestones[[#This Row],[End]:[End]]),1,"")),"")</f>
        <v/>
      </c>
      <c r="DR91" s="20" t="str">
        <f ca="1">IFERROR(IF(AND(Milestones[[#This Row],[Category]:[Category]]="Goal",DR$5&gt;=Milestones[[#This Row],[Start]:[Start]],DR$5&lt;=Milestones[[#This Row],[End]:[End]]),2,IF(AND(Milestones[[#This Row],[Category]:[Category]]="Milestone",DR$5&gt;=Milestones[[#This Row],[Start]:[Start]],DR$5&lt;=Milestones[[#This Row],[End]:[End]]),1,"")),"")</f>
        <v/>
      </c>
      <c r="DS91" s="20" t="str">
        <f ca="1">IFERROR(IF(AND(Milestones[[#This Row],[Category]:[Category]]="Goal",DS$5&gt;=Milestones[[#This Row],[Start]:[Start]],DS$5&lt;=Milestones[[#This Row],[End]:[End]]),2,IF(AND(Milestones[[#This Row],[Category]:[Category]]="Milestone",DS$5&gt;=Milestones[[#This Row],[Start]:[Start]],DS$5&lt;=Milestones[[#This Row],[End]:[End]]),1,"")),"")</f>
        <v/>
      </c>
      <c r="DT91" s="20" t="str">
        <f ca="1">IFERROR(IF(AND(Milestones[[#This Row],[Category]:[Category]]="Goal",DT$5&gt;=Milestones[[#This Row],[Start]:[Start]],DT$5&lt;=Milestones[[#This Row],[End]:[End]]),2,IF(AND(Milestones[[#This Row],[Category]:[Category]]="Milestone",DT$5&gt;=Milestones[[#This Row],[Start]:[Start]],DT$5&lt;=Milestones[[#This Row],[End]:[End]]),1,"")),"")</f>
        <v/>
      </c>
      <c r="DU91" s="20" t="str">
        <f ca="1">IFERROR(IF(AND(Milestones[[#This Row],[Category]:[Category]]="Goal",DU$5&gt;=Milestones[[#This Row],[Start]:[Start]],DU$5&lt;=Milestones[[#This Row],[End]:[End]]),2,IF(AND(Milestones[[#This Row],[Category]:[Category]]="Milestone",DU$5&gt;=Milestones[[#This Row],[Start]:[Start]],DU$5&lt;=Milestones[[#This Row],[End]:[End]]),1,"")),"")</f>
        <v/>
      </c>
      <c r="DV91" s="20" t="str">
        <f ca="1">IFERROR(IF(AND(Milestones[[#This Row],[Category]:[Category]]="Goal",DV$5&gt;=Milestones[[#This Row],[Start]:[Start]],DV$5&lt;=Milestones[[#This Row],[End]:[End]]),2,IF(AND(Milestones[[#This Row],[Category]:[Category]]="Milestone",DV$5&gt;=Milestones[[#This Row],[Start]:[Start]],DV$5&lt;=Milestones[[#This Row],[End]:[End]]),1,"")),"")</f>
        <v/>
      </c>
      <c r="DW91" s="20" t="str">
        <f ca="1">IFERROR(IF(AND(Milestones[[#This Row],[Category]:[Category]]="Goal",DW$5&gt;=Milestones[[#This Row],[Start]:[Start]],DW$5&lt;=Milestones[[#This Row],[End]:[End]]),2,IF(AND(Milestones[[#This Row],[Category]:[Category]]="Milestone",DW$5&gt;=Milestones[[#This Row],[Start]:[Start]],DW$5&lt;=Milestones[[#This Row],[End]:[End]]),1,"")),"")</f>
        <v/>
      </c>
      <c r="DX91" s="20" t="str">
        <f ca="1">IFERROR(IF(AND(Milestones[[#This Row],[Category]:[Category]]="Goal",DX$5&gt;=Milestones[[#This Row],[Start]:[Start]],DX$5&lt;=Milestones[[#This Row],[End]:[End]]),2,IF(AND(Milestones[[#This Row],[Category]:[Category]]="Milestone",DX$5&gt;=Milestones[[#This Row],[Start]:[Start]],DX$5&lt;=Milestones[[#This Row],[End]:[End]]),1,"")),"")</f>
        <v/>
      </c>
      <c r="DY91" s="20" t="str">
        <f ca="1">IFERROR(IF(AND(Milestones[[#This Row],[Category]:[Category]]="Goal",DY$5&gt;=Milestones[[#This Row],[Start]:[Start]],DY$5&lt;=Milestones[[#This Row],[End]:[End]]),2,IF(AND(Milestones[[#This Row],[Category]:[Category]]="Milestone",DY$5&gt;=Milestones[[#This Row],[Start]:[Start]],DY$5&lt;=Milestones[[#This Row],[End]:[End]]),1,"")),"")</f>
        <v/>
      </c>
      <c r="DZ91" s="20" t="str">
        <f ca="1">IFERROR(IF(AND(Milestones[[#This Row],[Category]:[Category]]="Goal",DZ$5&gt;=Milestones[[#This Row],[Start]:[Start]],DZ$5&lt;=Milestones[[#This Row],[End]:[End]]),2,IF(AND(Milestones[[#This Row],[Category]:[Category]]="Milestone",DZ$5&gt;=Milestones[[#This Row],[Start]:[Start]],DZ$5&lt;=Milestones[[#This Row],[End]:[End]]),1,"")),"")</f>
        <v/>
      </c>
      <c r="EA91" s="20" t="str">
        <f ca="1">IFERROR(IF(AND(Milestones[[#This Row],[Category]:[Category]]="Goal",EA$5&gt;=Milestones[[#This Row],[Start]:[Start]],EA$5&lt;=Milestones[[#This Row],[End]:[End]]),2,IF(AND(Milestones[[#This Row],[Category]:[Category]]="Milestone",EA$5&gt;=Milestones[[#This Row],[Start]:[Start]],EA$5&lt;=Milestones[[#This Row],[End]:[End]]),1,"")),"")</f>
        <v/>
      </c>
      <c r="EB91" s="20" t="str">
        <f ca="1">IFERROR(IF(AND(Milestones[[#This Row],[Category]:[Category]]="Goal",EB$5&gt;=Milestones[[#This Row],[Start]:[Start]],EB$5&lt;=Milestones[[#This Row],[End]:[End]]),2,IF(AND(Milestones[[#This Row],[Category]:[Category]]="Milestone",EB$5&gt;=Milestones[[#This Row],[Start]:[Start]],EB$5&lt;=Milestones[[#This Row],[End]:[End]]),1,"")),"")</f>
        <v/>
      </c>
      <c r="EC91" s="20" t="str">
        <f ca="1">IFERROR(IF(AND(Milestones[[#This Row],[Category]:[Category]]="Goal",EC$5&gt;=Milestones[[#This Row],[Start]:[Start]],EC$5&lt;=Milestones[[#This Row],[End]:[End]]),2,IF(AND(Milestones[[#This Row],[Category]:[Category]]="Milestone",EC$5&gt;=Milestones[[#This Row],[Start]:[Start]],EC$5&lt;=Milestones[[#This Row],[End]:[End]]),1,"")),"")</f>
        <v/>
      </c>
      <c r="ED91" s="20" t="str">
        <f ca="1">IFERROR(IF(AND(Milestones[[#This Row],[Category]:[Category]]="Goal",ED$5&gt;=Milestones[[#This Row],[Start]:[Start]],ED$5&lt;=Milestones[[#This Row],[End]:[End]]),2,IF(AND(Milestones[[#This Row],[Category]:[Category]]="Milestone",ED$5&gt;=Milestones[[#This Row],[Start]:[Start]],ED$5&lt;=Milestones[[#This Row],[End]:[End]]),1,"")),"")</f>
        <v/>
      </c>
      <c r="EE91" s="20" t="str">
        <f ca="1">IFERROR(IF(AND(Milestones[[#This Row],[Category]:[Category]]="Goal",EE$5&gt;=Milestones[[#This Row],[Start]:[Start]],EE$5&lt;=Milestones[[#This Row],[End]:[End]]),2,IF(AND(Milestones[[#This Row],[Category]:[Category]]="Milestone",EE$5&gt;=Milestones[[#This Row],[Start]:[Start]],EE$5&lt;=Milestones[[#This Row],[End]:[End]]),1,"")),"")</f>
        <v/>
      </c>
      <c r="EF91" s="20" t="str">
        <f ca="1">IFERROR(IF(AND(Milestones[[#This Row],[Category]:[Category]]="Goal",EF$5&gt;=Milestones[[#This Row],[Start]:[Start]],EF$5&lt;=Milestones[[#This Row],[End]:[End]]),2,IF(AND(Milestones[[#This Row],[Category]:[Category]]="Milestone",EF$5&gt;=Milestones[[#This Row],[Start]:[Start]],EF$5&lt;=Milestones[[#This Row],[End]:[End]]),1,"")),"")</f>
        <v/>
      </c>
      <c r="EG91" s="20" t="str">
        <f ca="1">IFERROR(IF(AND(Milestones[[#This Row],[Category]:[Category]]="Goal",EG$5&gt;=Milestones[[#This Row],[Start]:[Start]],EG$5&lt;=Milestones[[#This Row],[End]:[End]]),2,IF(AND(Milestones[[#This Row],[Category]:[Category]]="Milestone",EG$5&gt;=Milestones[[#This Row],[Start]:[Start]],EG$5&lt;=Milestones[[#This Row],[End]:[End]]),1,"")),"")</f>
        <v/>
      </c>
      <c r="EH91" s="20" t="str">
        <f ca="1">IFERROR(IF(AND(Milestones[[#This Row],[Category]:[Category]]="Goal",EH$5&gt;=Milestones[[#This Row],[Start]:[Start]],EH$5&lt;=Milestones[[#This Row],[End]:[End]]),2,IF(AND(Milestones[[#This Row],[Category]:[Category]]="Milestone",EH$5&gt;=Milestones[[#This Row],[Start]:[Start]],EH$5&lt;=Milestones[[#This Row],[End]:[End]]),1,"")),"")</f>
        <v/>
      </c>
      <c r="EI91" s="20" t="str">
        <f ca="1">IFERROR(IF(AND(Milestones[[#This Row],[Category]:[Category]]="Goal",EI$5&gt;=Milestones[[#This Row],[Start]:[Start]],EI$5&lt;=Milestones[[#This Row],[End]:[End]]),2,IF(AND(Milestones[[#This Row],[Category]:[Category]]="Milestone",EI$5&gt;=Milestones[[#This Row],[Start]:[Start]],EI$5&lt;=Milestones[[#This Row],[End]:[End]]),1,"")),"")</f>
        <v/>
      </c>
      <c r="EJ91" s="20" t="str">
        <f ca="1">IFERROR(IF(AND(Milestones[[#This Row],[Category]:[Category]]="Goal",EJ$5&gt;=Milestones[[#This Row],[Start]:[Start]],EJ$5&lt;=Milestones[[#This Row],[End]:[End]]),2,IF(AND(Milestones[[#This Row],[Category]:[Category]]="Milestone",EJ$5&gt;=Milestones[[#This Row],[Start]:[Start]],EJ$5&lt;=Milestones[[#This Row],[End]:[End]]),1,"")),"")</f>
        <v/>
      </c>
      <c r="EK91" s="20" t="str">
        <f ca="1">IFERROR(IF(AND(Milestones[[#This Row],[Category]:[Category]]="Goal",EK$5&gt;=Milestones[[#This Row],[Start]:[Start]],EK$5&lt;=Milestones[[#This Row],[End]:[End]]),2,IF(AND(Milestones[[#This Row],[Category]:[Category]]="Milestone",EK$5&gt;=Milestones[[#This Row],[Start]:[Start]],EK$5&lt;=Milestones[[#This Row],[End]:[End]]),1,"")),"")</f>
        <v/>
      </c>
      <c r="EL91" s="20" t="str">
        <f ca="1">IFERROR(IF(AND(Milestones[[#This Row],[Category]:[Category]]="Goal",EL$5&gt;=Milestones[[#This Row],[Start]:[Start]],EL$5&lt;=Milestones[[#This Row],[End]:[End]]),2,IF(AND(Milestones[[#This Row],[Category]:[Category]]="Milestone",EL$5&gt;=Milestones[[#This Row],[Start]:[Start]],EL$5&lt;=Milestones[[#This Row],[End]:[End]]),1,"")),"")</f>
        <v/>
      </c>
      <c r="EM91" s="20" t="str">
        <f ca="1">IFERROR(IF(AND(Milestones[[#This Row],[Category]:[Category]]="Goal",EM$5&gt;=Milestones[[#This Row],[Start]:[Start]],EM$5&lt;=Milestones[[#This Row],[End]:[End]]),2,IF(AND(Milestones[[#This Row],[Category]:[Category]]="Milestone",EM$5&gt;=Milestones[[#This Row],[Start]:[Start]],EM$5&lt;=Milestones[[#This Row],[End]:[End]]),1,"")),"")</f>
        <v/>
      </c>
      <c r="EN91" s="20" t="str">
        <f ca="1">IFERROR(IF(AND(Milestones[[#This Row],[Category]:[Category]]="Goal",EN$5&gt;=Milestones[[#This Row],[Start]:[Start]],EN$5&lt;=Milestones[[#This Row],[End]:[End]]),2,IF(AND(Milestones[[#This Row],[Category]:[Category]]="Milestone",EN$5&gt;=Milestones[[#This Row],[Start]:[Start]],EN$5&lt;=Milestones[[#This Row],[End]:[End]]),1,"")),"")</f>
        <v/>
      </c>
      <c r="EO91" s="20" t="str">
        <f ca="1">IFERROR(IF(AND(Milestones[[#This Row],[Category]:[Category]]="Goal",EO$5&gt;=Milestones[[#This Row],[Start]:[Start]],EO$5&lt;=Milestones[[#This Row],[End]:[End]]),2,IF(AND(Milestones[[#This Row],[Category]:[Category]]="Milestone",EO$5&gt;=Milestones[[#This Row],[Start]:[Start]],EO$5&lt;=Milestones[[#This Row],[End]:[End]]),1,"")),"")</f>
        <v/>
      </c>
      <c r="EP91" s="20" t="str">
        <f ca="1">IFERROR(IF(AND(Milestones[[#This Row],[Category]:[Category]]="Goal",EP$5&gt;=Milestones[[#This Row],[Start]:[Start]],EP$5&lt;=Milestones[[#This Row],[End]:[End]]),2,IF(AND(Milestones[[#This Row],[Category]:[Category]]="Milestone",EP$5&gt;=Milestones[[#This Row],[Start]:[Start]],EP$5&lt;=Milestones[[#This Row],[End]:[End]]),1,"")),"")</f>
        <v/>
      </c>
      <c r="EQ91" s="20" t="str">
        <f ca="1">IFERROR(IF(AND(Milestones[[#This Row],[Category]:[Category]]="Goal",EQ$5&gt;=Milestones[[#This Row],[Start]:[Start]],EQ$5&lt;=Milestones[[#This Row],[End]:[End]]),2,IF(AND(Milestones[[#This Row],[Category]:[Category]]="Milestone",EQ$5&gt;=Milestones[[#This Row],[Start]:[Start]],EQ$5&lt;=Milestones[[#This Row],[End]:[End]]),1,"")),"")</f>
        <v/>
      </c>
      <c r="ER91" s="20" t="str">
        <f ca="1">IFERROR(IF(AND(Milestones[[#This Row],[Category]:[Category]]="Goal",ER$5&gt;=Milestones[[#This Row],[Start]:[Start]],ER$5&lt;=Milestones[[#This Row],[End]:[End]]),2,IF(AND(Milestones[[#This Row],[Category]:[Category]]="Milestone",ER$5&gt;=Milestones[[#This Row],[Start]:[Start]],ER$5&lt;=Milestones[[#This Row],[End]:[End]]),1,"")),"")</f>
        <v/>
      </c>
    </row>
    <row r="92" spans="2:148" ht="15" customHeight="1" x14ac:dyDescent="0.3">
      <c r="B92" s="41">
        <f t="shared" si="74"/>
        <v>85</v>
      </c>
      <c r="C92" s="63" t="s">
        <v>163</v>
      </c>
      <c r="D92" s="61" t="s">
        <v>78</v>
      </c>
      <c r="E92" s="37" t="s">
        <v>71</v>
      </c>
      <c r="F92" s="64" t="s">
        <v>11</v>
      </c>
      <c r="G92" s="43"/>
      <c r="H92" s="35"/>
      <c r="I92" s="58">
        <f>IFERROR(IF(Milestones[[#This Row],[Activity]]="","",WORKDAY(IF(Milestones[[#This Row],[Predecessor]]="",IF(O91&lt;&gt;"", O91, L91),IF(INDEX(Milestones[Actual End],Milestones[[#This Row],[Predecessor]])&lt;&gt;"",INDEX(Milestones[Actual End],Milestones[[#This Row],[Predecessor]]),INDEX(Milestones[End],Milestones[[#This Row],[Predecessor]]))),Milestones[[#This Row],[Lag Days (Working Days)]],Table5[Holidays])),"")</f>
        <v>43518</v>
      </c>
      <c r="J92" s="70">
        <v>1</v>
      </c>
      <c r="K92" s="46">
        <f>IF(Milestones[[#This Row],[Responsible]]="",Milestones[[#This Row],[Effort (Working Days)]],IFERROR(ROUND(Milestones[[#This Row],[Effort (Working Days)]]/VLOOKUP(Milestones[[#This Row],[Responsible]],ProjectPersonnel[],2,FALSE)*4,0)/4,0))</f>
        <v>1</v>
      </c>
      <c r="L92" s="47">
        <f>IFERROR(WORKDAY(Milestones[[#This Row],[Start]],Milestones[[#This Row],[Task Duration]],Table5[Holidays]),"")</f>
        <v>43521</v>
      </c>
      <c r="M92" s="49" t="s">
        <v>151</v>
      </c>
      <c r="N92" s="49"/>
      <c r="O92" s="49"/>
      <c r="P92" s="72">
        <v>0</v>
      </c>
      <c r="Q92" s="13"/>
      <c r="R92" s="13"/>
      <c r="T92" s="20" t="str">
        <f ca="1">IFERROR(IF(AND(Milestones[[#This Row],[Category]:[Category]]="Goal",T$5&gt;=Milestones[[#This Row],[Start]:[Start]],T$5&lt;=Milestones[[#This Row],[End]:[End]]),2,IF(AND(Milestones[[#This Row],[Category]:[Category]]="Milestone",T$5&gt;=Milestones[[#This Row],[Start]:[Start]],T$5&lt;=Milestones[[#This Row],[End]:[End]]),1,"")),"")</f>
        <v/>
      </c>
      <c r="U92" s="20" t="str">
        <f ca="1">IFERROR(IF(AND(Milestones[[#This Row],[Category]:[Category]]="Goal",U$5&gt;=Milestones[[#This Row],[Start]:[Start]],U$5&lt;=Milestones[[#This Row],[End]:[End]]),2,IF(AND(Milestones[[#This Row],[Category]:[Category]]="Milestone",U$5&gt;=Milestones[[#This Row],[Start]:[Start]],U$5&lt;=Milestones[[#This Row],[End]:[End]]),1,"")),"")</f>
        <v/>
      </c>
      <c r="V92" s="20" t="str">
        <f ca="1">IFERROR(IF(AND(Milestones[[#This Row],[Category]:[Category]]="Goal",V$5&gt;=Milestones[[#This Row],[Start]:[Start]],V$5&lt;=Milestones[[#This Row],[End]:[End]]),2,IF(AND(Milestones[[#This Row],[Category]:[Category]]="Milestone",V$5&gt;=Milestones[[#This Row],[Start]:[Start]],V$5&lt;=Milestones[[#This Row],[End]:[End]]),1,"")),"")</f>
        <v/>
      </c>
      <c r="W92" s="20" t="str">
        <f ca="1">IFERROR(IF(AND(Milestones[[#This Row],[Category]:[Category]]="Goal",W$5&gt;=Milestones[[#This Row],[Start]:[Start]],W$5&lt;=Milestones[[#This Row],[End]:[End]]),2,IF(AND(Milestones[[#This Row],[Category]:[Category]]="Milestone",W$5&gt;=Milestones[[#This Row],[Start]:[Start]],W$5&lt;=Milestones[[#This Row],[End]:[End]]),1,"")),"")</f>
        <v/>
      </c>
      <c r="X92" s="20" t="str">
        <f ca="1">IFERROR(IF(AND(Milestones[[#This Row],[Category]:[Category]]="Goal",X$5&gt;=Milestones[[#This Row],[Start]:[Start]],X$5&lt;=Milestones[[#This Row],[End]:[End]]),2,IF(AND(Milestones[[#This Row],[Category]:[Category]]="Milestone",X$5&gt;=Milestones[[#This Row],[Start]:[Start]],X$5&lt;=Milestones[[#This Row],[End]:[End]]),1,"")),"")</f>
        <v/>
      </c>
      <c r="Y92" s="20" t="str">
        <f ca="1">IFERROR(IF(AND(Milestones[[#This Row],[Category]:[Category]]="Goal",Y$5&gt;=Milestones[[#This Row],[Start]:[Start]],Y$5&lt;=Milestones[[#This Row],[End]:[End]]),2,IF(AND(Milestones[[#This Row],[Category]:[Category]]="Milestone",Y$5&gt;=Milestones[[#This Row],[Start]:[Start]],Y$5&lt;=Milestones[[#This Row],[End]:[End]]),1,"")),"")</f>
        <v/>
      </c>
      <c r="Z92" s="20" t="str">
        <f ca="1">IFERROR(IF(AND(Milestones[[#This Row],[Category]:[Category]]="Goal",Z$5&gt;=Milestones[[#This Row],[Start]:[Start]],Z$5&lt;=Milestones[[#This Row],[End]:[End]]),2,IF(AND(Milestones[[#This Row],[Category]:[Category]]="Milestone",Z$5&gt;=Milestones[[#This Row],[Start]:[Start]],Z$5&lt;=Milestones[[#This Row],[End]:[End]]),1,"")),"")</f>
        <v/>
      </c>
      <c r="AA92" s="20" t="str">
        <f ca="1">IFERROR(IF(AND(Milestones[[#This Row],[Category]:[Category]]="Goal",AA$5&gt;=Milestones[[#This Row],[Start]:[Start]],AA$5&lt;=Milestones[[#This Row],[End]:[End]]),2,IF(AND(Milestones[[#This Row],[Category]:[Category]]="Milestone",AA$5&gt;=Milestones[[#This Row],[Start]:[Start]],AA$5&lt;=Milestones[[#This Row],[End]:[End]]),1,"")),"")</f>
        <v/>
      </c>
      <c r="AB92" s="20" t="str">
        <f ca="1">IFERROR(IF(AND(Milestones[[#This Row],[Category]:[Category]]="Goal",AB$5&gt;=Milestones[[#This Row],[Start]:[Start]],AB$5&lt;=Milestones[[#This Row],[End]:[End]]),2,IF(AND(Milestones[[#This Row],[Category]:[Category]]="Milestone",AB$5&gt;=Milestones[[#This Row],[Start]:[Start]],AB$5&lt;=Milestones[[#This Row],[End]:[End]]),1,"")),"")</f>
        <v/>
      </c>
      <c r="AC92" s="20" t="str">
        <f ca="1">IFERROR(IF(AND(Milestones[[#This Row],[Category]:[Category]]="Goal",AC$5&gt;=Milestones[[#This Row],[Start]:[Start]],AC$5&lt;=Milestones[[#This Row],[End]:[End]]),2,IF(AND(Milestones[[#This Row],[Category]:[Category]]="Milestone",AC$5&gt;=Milestones[[#This Row],[Start]:[Start]],AC$5&lt;=Milestones[[#This Row],[End]:[End]]),1,"")),"")</f>
        <v/>
      </c>
      <c r="AD92" s="20" t="str">
        <f ca="1">IFERROR(IF(AND(Milestones[[#This Row],[Category]:[Category]]="Goal",AD$5&gt;=Milestones[[#This Row],[Start]:[Start]],AD$5&lt;=Milestones[[#This Row],[End]:[End]]),2,IF(AND(Milestones[[#This Row],[Category]:[Category]]="Milestone",AD$5&gt;=Milestones[[#This Row],[Start]:[Start]],AD$5&lt;=Milestones[[#This Row],[End]:[End]]),1,"")),"")</f>
        <v/>
      </c>
      <c r="AE92" s="20" t="str">
        <f ca="1">IFERROR(IF(AND(Milestones[[#This Row],[Category]:[Category]]="Goal",AE$5&gt;=Milestones[[#This Row],[Start]:[Start]],AE$5&lt;=Milestones[[#This Row],[End]:[End]]),2,IF(AND(Milestones[[#This Row],[Category]:[Category]]="Milestone",AE$5&gt;=Milestones[[#This Row],[Start]:[Start]],AE$5&lt;=Milestones[[#This Row],[End]:[End]]),1,"")),"")</f>
        <v/>
      </c>
      <c r="AF92" s="20" t="str">
        <f ca="1">IFERROR(IF(AND(Milestones[[#This Row],[Category]:[Category]]="Goal",AF$5&gt;=Milestones[[#This Row],[Start]:[Start]],AF$5&lt;=Milestones[[#This Row],[End]:[End]]),2,IF(AND(Milestones[[#This Row],[Category]:[Category]]="Milestone",AF$5&gt;=Milestones[[#This Row],[Start]:[Start]],AF$5&lt;=Milestones[[#This Row],[End]:[End]]),1,"")),"")</f>
        <v/>
      </c>
      <c r="AG92" s="20" t="str">
        <f ca="1">IFERROR(IF(AND(Milestones[[#This Row],[Category]:[Category]]="Goal",AG$5&gt;=Milestones[[#This Row],[Start]:[Start]],AG$5&lt;=Milestones[[#This Row],[End]:[End]]),2,IF(AND(Milestones[[#This Row],[Category]:[Category]]="Milestone",AG$5&gt;=Milestones[[#This Row],[Start]:[Start]],AG$5&lt;=Milestones[[#This Row],[End]:[End]]),1,"")),"")</f>
        <v/>
      </c>
      <c r="AH92" s="20" t="str">
        <f ca="1">IFERROR(IF(AND(Milestones[[#This Row],[Category]:[Category]]="Goal",AH$5&gt;=Milestones[[#This Row],[Start]:[Start]],AH$5&lt;=Milestones[[#This Row],[End]:[End]]),2,IF(AND(Milestones[[#This Row],[Category]:[Category]]="Milestone",AH$5&gt;=Milestones[[#This Row],[Start]:[Start]],AH$5&lt;=Milestones[[#This Row],[End]:[End]]),1,"")),"")</f>
        <v/>
      </c>
      <c r="AI92" s="20" t="str">
        <f ca="1">IFERROR(IF(AND(Milestones[[#This Row],[Category]:[Category]]="Goal",AI$5&gt;=Milestones[[#This Row],[Start]:[Start]],AI$5&lt;=Milestones[[#This Row],[End]:[End]]),2,IF(AND(Milestones[[#This Row],[Category]:[Category]]="Milestone",AI$5&gt;=Milestones[[#This Row],[Start]:[Start]],AI$5&lt;=Milestones[[#This Row],[End]:[End]]),1,"")),"")</f>
        <v/>
      </c>
      <c r="AJ92" s="20" t="str">
        <f ca="1">IFERROR(IF(AND(Milestones[[#This Row],[Category]:[Category]]="Goal",AJ$5&gt;=Milestones[[#This Row],[Start]:[Start]],AJ$5&lt;=Milestones[[#This Row],[End]:[End]]),2,IF(AND(Milestones[[#This Row],[Category]:[Category]]="Milestone",AJ$5&gt;=Milestones[[#This Row],[Start]:[Start]],AJ$5&lt;=Milestones[[#This Row],[End]:[End]]),1,"")),"")</f>
        <v/>
      </c>
      <c r="AK92" s="20" t="str">
        <f ca="1">IFERROR(IF(AND(Milestones[[#This Row],[Category]:[Category]]="Goal",AK$5&gt;=Milestones[[#This Row],[Start]:[Start]],AK$5&lt;=Milestones[[#This Row],[End]:[End]]),2,IF(AND(Milestones[[#This Row],[Category]:[Category]]="Milestone",AK$5&gt;=Milestones[[#This Row],[Start]:[Start]],AK$5&lt;=Milestones[[#This Row],[End]:[End]]),1,"")),"")</f>
        <v/>
      </c>
      <c r="AL92" s="20" t="str">
        <f ca="1">IFERROR(IF(AND(Milestones[[#This Row],[Category]:[Category]]="Goal",AL$5&gt;=Milestones[[#This Row],[Start]:[Start]],AL$5&lt;=Milestones[[#This Row],[End]:[End]]),2,IF(AND(Milestones[[#This Row],[Category]:[Category]]="Milestone",AL$5&gt;=Milestones[[#This Row],[Start]:[Start]],AL$5&lt;=Milestones[[#This Row],[End]:[End]]),1,"")),"")</f>
        <v/>
      </c>
      <c r="AM92" s="20" t="str">
        <f ca="1">IFERROR(IF(AND(Milestones[[#This Row],[Category]:[Category]]="Goal",AM$5&gt;=Milestones[[#This Row],[Start]:[Start]],AM$5&lt;=Milestones[[#This Row],[End]:[End]]),2,IF(AND(Milestones[[#This Row],[Category]:[Category]]="Milestone",AM$5&gt;=Milestones[[#This Row],[Start]:[Start]],AM$5&lt;=Milestones[[#This Row],[End]:[End]]),1,"")),"")</f>
        <v/>
      </c>
      <c r="AN92" s="20" t="str">
        <f ca="1">IFERROR(IF(AND(Milestones[[#This Row],[Category]:[Category]]="Goal",AN$5&gt;=Milestones[[#This Row],[Start]:[Start]],AN$5&lt;=Milestones[[#This Row],[End]:[End]]),2,IF(AND(Milestones[[#This Row],[Category]:[Category]]="Milestone",AN$5&gt;=Milestones[[#This Row],[Start]:[Start]],AN$5&lt;=Milestones[[#This Row],[End]:[End]]),1,"")),"")</f>
        <v/>
      </c>
      <c r="AO92" s="20" t="str">
        <f ca="1">IFERROR(IF(AND(Milestones[[#This Row],[Category]:[Category]]="Goal",AO$5&gt;=Milestones[[#This Row],[Start]:[Start]],AO$5&lt;=Milestones[[#This Row],[End]:[End]]),2,IF(AND(Milestones[[#This Row],[Category]:[Category]]="Milestone",AO$5&gt;=Milestones[[#This Row],[Start]:[Start]],AO$5&lt;=Milestones[[#This Row],[End]:[End]]),1,"")),"")</f>
        <v/>
      </c>
      <c r="AP92" s="20" t="str">
        <f ca="1">IFERROR(IF(AND(Milestones[[#This Row],[Category]:[Category]]="Goal",AP$5&gt;=Milestones[[#This Row],[Start]:[Start]],AP$5&lt;=Milestones[[#This Row],[End]:[End]]),2,IF(AND(Milestones[[#This Row],[Category]:[Category]]="Milestone",AP$5&gt;=Milestones[[#This Row],[Start]:[Start]],AP$5&lt;=Milestones[[#This Row],[End]:[End]]),1,"")),"")</f>
        <v/>
      </c>
      <c r="AQ92" s="20" t="str">
        <f ca="1">IFERROR(IF(AND(Milestones[[#This Row],[Category]:[Category]]="Goal",AQ$5&gt;=Milestones[[#This Row],[Start]:[Start]],AQ$5&lt;=Milestones[[#This Row],[End]:[End]]),2,IF(AND(Milestones[[#This Row],[Category]:[Category]]="Milestone",AQ$5&gt;=Milestones[[#This Row],[Start]:[Start]],AQ$5&lt;=Milestones[[#This Row],[End]:[End]]),1,"")),"")</f>
        <v/>
      </c>
      <c r="AR92" s="20" t="str">
        <f ca="1">IFERROR(IF(AND(Milestones[[#This Row],[Category]:[Category]]="Goal",AR$5&gt;=Milestones[[#This Row],[Start]:[Start]],AR$5&lt;=Milestones[[#This Row],[End]:[End]]),2,IF(AND(Milestones[[#This Row],[Category]:[Category]]="Milestone",AR$5&gt;=Milestones[[#This Row],[Start]:[Start]],AR$5&lt;=Milestones[[#This Row],[End]:[End]]),1,"")),"")</f>
        <v/>
      </c>
      <c r="AS92" s="20" t="str">
        <f ca="1">IFERROR(IF(AND(Milestones[[#This Row],[Category]:[Category]]="Goal",AS$5&gt;=Milestones[[#This Row],[Start]:[Start]],AS$5&lt;=Milestones[[#This Row],[End]:[End]]),2,IF(AND(Milestones[[#This Row],[Category]:[Category]]="Milestone",AS$5&gt;=Milestones[[#This Row],[Start]:[Start]],AS$5&lt;=Milestones[[#This Row],[End]:[End]]),1,"")),"")</f>
        <v/>
      </c>
      <c r="AT92" s="20" t="str">
        <f ca="1">IFERROR(IF(AND(Milestones[[#This Row],[Category]:[Category]]="Goal",AT$5&gt;=Milestones[[#This Row],[Start]:[Start]],AT$5&lt;=Milestones[[#This Row],[End]:[End]]),2,IF(AND(Milestones[[#This Row],[Category]:[Category]]="Milestone",AT$5&gt;=Milestones[[#This Row],[Start]:[Start]],AT$5&lt;=Milestones[[#This Row],[End]:[End]]),1,"")),"")</f>
        <v/>
      </c>
      <c r="AU92" s="20" t="str">
        <f ca="1">IFERROR(IF(AND(Milestones[[#This Row],[Category]:[Category]]="Goal",AU$5&gt;=Milestones[[#This Row],[Start]:[Start]],AU$5&lt;=Milestones[[#This Row],[End]:[End]]),2,IF(AND(Milestones[[#This Row],[Category]:[Category]]="Milestone",AU$5&gt;=Milestones[[#This Row],[Start]:[Start]],AU$5&lt;=Milestones[[#This Row],[End]:[End]]),1,"")),"")</f>
        <v/>
      </c>
      <c r="AV92" s="20" t="str">
        <f ca="1">IFERROR(IF(AND(Milestones[[#This Row],[Category]:[Category]]="Goal",AV$5&gt;=Milestones[[#This Row],[Start]:[Start]],AV$5&lt;=Milestones[[#This Row],[End]:[End]]),2,IF(AND(Milestones[[#This Row],[Category]:[Category]]="Milestone",AV$5&gt;=Milestones[[#This Row],[Start]:[Start]],AV$5&lt;=Milestones[[#This Row],[End]:[End]]),1,"")),"")</f>
        <v/>
      </c>
      <c r="AW92" s="20" t="str">
        <f ca="1">IFERROR(IF(AND(Milestones[[#This Row],[Category]:[Category]]="Goal",AW$5&gt;=Milestones[[#This Row],[Start]:[Start]],AW$5&lt;=Milestones[[#This Row],[End]:[End]]),2,IF(AND(Milestones[[#This Row],[Category]:[Category]]="Milestone",AW$5&gt;=Milestones[[#This Row],[Start]:[Start]],AW$5&lt;=Milestones[[#This Row],[End]:[End]]),1,"")),"")</f>
        <v/>
      </c>
      <c r="AX92" s="20" t="str">
        <f ca="1">IFERROR(IF(AND(Milestones[[#This Row],[Category]:[Category]]="Goal",AX$5&gt;=Milestones[[#This Row],[Start]:[Start]],AX$5&lt;=Milestones[[#This Row],[End]:[End]]),2,IF(AND(Milestones[[#This Row],[Category]:[Category]]="Milestone",AX$5&gt;=Milestones[[#This Row],[Start]:[Start]],AX$5&lt;=Milestones[[#This Row],[End]:[End]]),1,"")),"")</f>
        <v/>
      </c>
      <c r="AY92" s="20" t="str">
        <f ca="1">IFERROR(IF(AND(Milestones[[#This Row],[Category]:[Category]]="Goal",AY$5&gt;=Milestones[[#This Row],[Start]:[Start]],AY$5&lt;=Milestones[[#This Row],[End]:[End]]),2,IF(AND(Milestones[[#This Row],[Category]:[Category]]="Milestone",AY$5&gt;=Milestones[[#This Row],[Start]:[Start]],AY$5&lt;=Milestones[[#This Row],[End]:[End]]),1,"")),"")</f>
        <v/>
      </c>
      <c r="AZ92" s="20" t="str">
        <f ca="1">IFERROR(IF(AND(Milestones[[#This Row],[Category]:[Category]]="Goal",AZ$5&gt;=Milestones[[#This Row],[Start]:[Start]],AZ$5&lt;=Milestones[[#This Row],[End]:[End]]),2,IF(AND(Milestones[[#This Row],[Category]:[Category]]="Milestone",AZ$5&gt;=Milestones[[#This Row],[Start]:[Start]],AZ$5&lt;=Milestones[[#This Row],[End]:[End]]),1,"")),"")</f>
        <v/>
      </c>
      <c r="BA92" s="20" t="str">
        <f ca="1">IFERROR(IF(AND(Milestones[[#This Row],[Category]:[Category]]="Goal",BA$5&gt;=Milestones[[#This Row],[Start]:[Start]],BA$5&lt;=Milestones[[#This Row],[End]:[End]]),2,IF(AND(Milestones[[#This Row],[Category]:[Category]]="Milestone",BA$5&gt;=Milestones[[#This Row],[Start]:[Start]],BA$5&lt;=Milestones[[#This Row],[End]:[End]]),1,"")),"")</f>
        <v/>
      </c>
      <c r="BB92" s="20" t="str">
        <f ca="1">IFERROR(IF(AND(Milestones[[#This Row],[Category]:[Category]]="Goal",BB$5&gt;=Milestones[[#This Row],[Start]:[Start]],BB$5&lt;=Milestones[[#This Row],[End]:[End]]),2,IF(AND(Milestones[[#This Row],[Category]:[Category]]="Milestone",BB$5&gt;=Milestones[[#This Row],[Start]:[Start]],BB$5&lt;=Milestones[[#This Row],[End]:[End]]),1,"")),"")</f>
        <v/>
      </c>
      <c r="BC92" s="20" t="str">
        <f ca="1">IFERROR(IF(AND(Milestones[[#This Row],[Category]:[Category]]="Goal",BC$5&gt;=Milestones[[#This Row],[Start]:[Start]],BC$5&lt;=Milestones[[#This Row],[End]:[End]]),2,IF(AND(Milestones[[#This Row],[Category]:[Category]]="Milestone",BC$5&gt;=Milestones[[#This Row],[Start]:[Start]],BC$5&lt;=Milestones[[#This Row],[End]:[End]]),1,"")),"")</f>
        <v/>
      </c>
      <c r="BD92" s="20" t="str">
        <f ca="1">IFERROR(IF(AND(Milestones[[#This Row],[Category]:[Category]]="Goal",BD$5&gt;=Milestones[[#This Row],[Start]:[Start]],BD$5&lt;=Milestones[[#This Row],[End]:[End]]),2,IF(AND(Milestones[[#This Row],[Category]:[Category]]="Milestone",BD$5&gt;=Milestones[[#This Row],[Start]:[Start]],BD$5&lt;=Milestones[[#This Row],[End]:[End]]),1,"")),"")</f>
        <v/>
      </c>
      <c r="BE92" s="20" t="str">
        <f ca="1">IFERROR(IF(AND(Milestones[[#This Row],[Category]:[Category]]="Goal",BE$5&gt;=Milestones[[#This Row],[Start]:[Start]],BE$5&lt;=Milestones[[#This Row],[End]:[End]]),2,IF(AND(Milestones[[#This Row],[Category]:[Category]]="Milestone",BE$5&gt;=Milestones[[#This Row],[Start]:[Start]],BE$5&lt;=Milestones[[#This Row],[End]:[End]]),1,"")),"")</f>
        <v/>
      </c>
      <c r="BF92" s="20" t="str">
        <f ca="1">IFERROR(IF(AND(Milestones[[#This Row],[Category]:[Category]]="Goal",BF$5&gt;=Milestones[[#This Row],[Start]:[Start]],BF$5&lt;=Milestones[[#This Row],[End]:[End]]),2,IF(AND(Milestones[[#This Row],[Category]:[Category]]="Milestone",BF$5&gt;=Milestones[[#This Row],[Start]:[Start]],BF$5&lt;=Milestones[[#This Row],[End]:[End]]),1,"")),"")</f>
        <v/>
      </c>
      <c r="BG92" s="20" t="str">
        <f ca="1">IFERROR(IF(AND(Milestones[[#This Row],[Category]:[Category]]="Goal",BG$5&gt;=Milestones[[#This Row],[Start]:[Start]],BG$5&lt;=Milestones[[#This Row],[End]:[End]]),2,IF(AND(Milestones[[#This Row],[Category]:[Category]]="Milestone",BG$5&gt;=Milestones[[#This Row],[Start]:[Start]],BG$5&lt;=Milestones[[#This Row],[End]:[End]]),1,"")),"")</f>
        <v/>
      </c>
      <c r="BH92" s="20" t="str">
        <f ca="1">IFERROR(IF(AND(Milestones[[#This Row],[Category]:[Category]]="Goal",BH$5&gt;=Milestones[[#This Row],[Start]:[Start]],BH$5&lt;=Milestones[[#This Row],[End]:[End]]),2,IF(AND(Milestones[[#This Row],[Category]:[Category]]="Milestone",BH$5&gt;=Milestones[[#This Row],[Start]:[Start]],BH$5&lt;=Milestones[[#This Row],[End]:[End]]),1,"")),"")</f>
        <v/>
      </c>
      <c r="BI92" s="20" t="str">
        <f ca="1">IFERROR(IF(AND(Milestones[[#This Row],[Category]:[Category]]="Goal",BI$5&gt;=Milestones[[#This Row],[Start]:[Start]],BI$5&lt;=Milestones[[#This Row],[End]:[End]]),2,IF(AND(Milestones[[#This Row],[Category]:[Category]]="Milestone",BI$5&gt;=Milestones[[#This Row],[Start]:[Start]],BI$5&lt;=Milestones[[#This Row],[End]:[End]]),1,"")),"")</f>
        <v/>
      </c>
      <c r="BJ92" s="20" t="str">
        <f ca="1">IFERROR(IF(AND(Milestones[[#This Row],[Category]:[Category]]="Goal",BJ$5&gt;=Milestones[[#This Row],[Start]:[Start]],BJ$5&lt;=Milestones[[#This Row],[End]:[End]]),2,IF(AND(Milestones[[#This Row],[Category]:[Category]]="Milestone",BJ$5&gt;=Milestones[[#This Row],[Start]:[Start]],BJ$5&lt;=Milestones[[#This Row],[End]:[End]]),1,"")),"")</f>
        <v/>
      </c>
      <c r="BK92" s="20" t="str">
        <f ca="1">IFERROR(IF(AND(Milestones[[#This Row],[Category]:[Category]]="Goal",BK$5&gt;=Milestones[[#This Row],[Start]:[Start]],BK$5&lt;=Milestones[[#This Row],[End]:[End]]),2,IF(AND(Milestones[[#This Row],[Category]:[Category]]="Milestone",BK$5&gt;=Milestones[[#This Row],[Start]:[Start]],BK$5&lt;=Milestones[[#This Row],[End]:[End]]),1,"")),"")</f>
        <v/>
      </c>
      <c r="BL92" s="20" t="str">
        <f ca="1">IFERROR(IF(AND(Milestones[[#This Row],[Category]:[Category]]="Goal",BL$5&gt;=Milestones[[#This Row],[Start]:[Start]],BL$5&lt;=Milestones[[#This Row],[End]:[End]]),2,IF(AND(Milestones[[#This Row],[Category]:[Category]]="Milestone",BL$5&gt;=Milestones[[#This Row],[Start]:[Start]],BL$5&lt;=Milestones[[#This Row],[End]:[End]]),1,"")),"")</f>
        <v/>
      </c>
      <c r="BM92" s="20" t="str">
        <f ca="1">IFERROR(IF(AND(Milestones[[#This Row],[Category]:[Category]]="Goal",BM$5&gt;=Milestones[[#This Row],[Start]:[Start]],BM$5&lt;=Milestones[[#This Row],[End]:[End]]),2,IF(AND(Milestones[[#This Row],[Category]:[Category]]="Milestone",BM$5&gt;=Milestones[[#This Row],[Start]:[Start]],BM$5&lt;=Milestones[[#This Row],[End]:[End]]),1,"")),"")</f>
        <v/>
      </c>
      <c r="BN92" s="20" t="str">
        <f ca="1">IFERROR(IF(AND(Milestones[[#This Row],[Category]:[Category]]="Goal",BN$5&gt;=Milestones[[#This Row],[Start]:[Start]],BN$5&lt;=Milestones[[#This Row],[End]:[End]]),2,IF(AND(Milestones[[#This Row],[Category]:[Category]]="Milestone",BN$5&gt;=Milestones[[#This Row],[Start]:[Start]],BN$5&lt;=Milestones[[#This Row],[End]:[End]]),1,"")),"")</f>
        <v/>
      </c>
      <c r="BO92" s="20" t="str">
        <f ca="1">IFERROR(IF(AND(Milestones[[#This Row],[Category]:[Category]]="Goal",BO$5&gt;=Milestones[[#This Row],[Start]:[Start]],BO$5&lt;=Milestones[[#This Row],[End]:[End]]),2,IF(AND(Milestones[[#This Row],[Category]:[Category]]="Milestone",BO$5&gt;=Milestones[[#This Row],[Start]:[Start]],BO$5&lt;=Milestones[[#This Row],[End]:[End]]),1,"")),"")</f>
        <v/>
      </c>
      <c r="BP92" s="20" t="str">
        <f ca="1">IFERROR(IF(AND(Milestones[[#This Row],[Category]:[Category]]="Goal",BP$5&gt;=Milestones[[#This Row],[Start]:[Start]],BP$5&lt;=Milestones[[#This Row],[End]:[End]]),2,IF(AND(Milestones[[#This Row],[Category]:[Category]]="Milestone",BP$5&gt;=Milestones[[#This Row],[Start]:[Start]],BP$5&lt;=Milestones[[#This Row],[End]:[End]]),1,"")),"")</f>
        <v/>
      </c>
      <c r="BQ92" s="20" t="str">
        <f ca="1">IFERROR(IF(AND(Milestones[[#This Row],[Category]:[Category]]="Goal",BQ$5&gt;=Milestones[[#This Row],[Start]:[Start]],BQ$5&lt;=Milestones[[#This Row],[End]:[End]]),2,IF(AND(Milestones[[#This Row],[Category]:[Category]]="Milestone",BQ$5&gt;=Milestones[[#This Row],[Start]:[Start]],BQ$5&lt;=Milestones[[#This Row],[End]:[End]]),1,"")),"")</f>
        <v/>
      </c>
      <c r="BR92" s="20" t="str">
        <f ca="1">IFERROR(IF(AND(Milestones[[#This Row],[Category]:[Category]]="Goal",BR$5&gt;=Milestones[[#This Row],[Start]:[Start]],BR$5&lt;=Milestones[[#This Row],[End]:[End]]),2,IF(AND(Milestones[[#This Row],[Category]:[Category]]="Milestone",BR$5&gt;=Milestones[[#This Row],[Start]:[Start]],BR$5&lt;=Milestones[[#This Row],[End]:[End]]),1,"")),"")</f>
        <v/>
      </c>
      <c r="BS92" s="20" t="str">
        <f ca="1">IFERROR(IF(AND(Milestones[[#This Row],[Category]:[Category]]="Goal",BS$5&gt;=Milestones[[#This Row],[Start]:[Start]],BS$5&lt;=Milestones[[#This Row],[End]:[End]]),2,IF(AND(Milestones[[#This Row],[Category]:[Category]]="Milestone",BS$5&gt;=Milestones[[#This Row],[Start]:[Start]],BS$5&lt;=Milestones[[#This Row],[End]:[End]]),1,"")),"")</f>
        <v/>
      </c>
      <c r="BT92" s="20" t="str">
        <f ca="1">IFERROR(IF(AND(Milestones[[#This Row],[Category]:[Category]]="Goal",BT$5&gt;=Milestones[[#This Row],[Start]:[Start]],BT$5&lt;=Milestones[[#This Row],[End]:[End]]),2,IF(AND(Milestones[[#This Row],[Category]:[Category]]="Milestone",BT$5&gt;=Milestones[[#This Row],[Start]:[Start]],BT$5&lt;=Milestones[[#This Row],[End]:[End]]),1,"")),"")</f>
        <v/>
      </c>
      <c r="BU92" s="20" t="str">
        <f ca="1">IFERROR(IF(AND(Milestones[[#This Row],[Category]:[Category]]="Goal",BU$5&gt;=Milestones[[#This Row],[Start]:[Start]],BU$5&lt;=Milestones[[#This Row],[End]:[End]]),2,IF(AND(Milestones[[#This Row],[Category]:[Category]]="Milestone",BU$5&gt;=Milestones[[#This Row],[Start]:[Start]],BU$5&lt;=Milestones[[#This Row],[End]:[End]]),1,"")),"")</f>
        <v/>
      </c>
      <c r="BV92" s="20" t="str">
        <f ca="1">IFERROR(IF(AND(Milestones[[#This Row],[Category]:[Category]]="Goal",BV$5&gt;=Milestones[[#This Row],[Start]:[Start]],BV$5&lt;=Milestones[[#This Row],[End]:[End]]),2,IF(AND(Milestones[[#This Row],[Category]:[Category]]="Milestone",BV$5&gt;=Milestones[[#This Row],[Start]:[Start]],BV$5&lt;=Milestones[[#This Row],[End]:[End]]),1,"")),"")</f>
        <v/>
      </c>
      <c r="BW92" s="20" t="str">
        <f ca="1">IFERROR(IF(AND(Milestones[[#This Row],[Category]:[Category]]="Goal",BW$5&gt;=Milestones[[#This Row],[Start]:[Start]],BW$5&lt;=Milestones[[#This Row],[End]:[End]]),2,IF(AND(Milestones[[#This Row],[Category]:[Category]]="Milestone",BW$5&gt;=Milestones[[#This Row],[Start]:[Start]],BW$5&lt;=Milestones[[#This Row],[End]:[End]]),1,"")),"")</f>
        <v/>
      </c>
      <c r="BX92" s="20" t="str">
        <f ca="1">IFERROR(IF(AND(Milestones[[#This Row],[Category]:[Category]]="Goal",BX$5&gt;=Milestones[[#This Row],[Start]:[Start]],BX$5&lt;=Milestones[[#This Row],[End]:[End]]),2,IF(AND(Milestones[[#This Row],[Category]:[Category]]="Milestone",BX$5&gt;=Milestones[[#This Row],[Start]:[Start]],BX$5&lt;=Milestones[[#This Row],[End]:[End]]),1,"")),"")</f>
        <v/>
      </c>
      <c r="BY92" s="20" t="str">
        <f ca="1">IFERROR(IF(AND(Milestones[[#This Row],[Category]:[Category]]="Goal",BY$5&gt;=Milestones[[#This Row],[Start]:[Start]],BY$5&lt;=Milestones[[#This Row],[End]:[End]]),2,IF(AND(Milestones[[#This Row],[Category]:[Category]]="Milestone",BY$5&gt;=Milestones[[#This Row],[Start]:[Start]],BY$5&lt;=Milestones[[#This Row],[End]:[End]]),1,"")),"")</f>
        <v/>
      </c>
      <c r="BZ92" s="20" t="str">
        <f ca="1">IFERROR(IF(AND(Milestones[[#This Row],[Category]:[Category]]="Goal",BZ$5&gt;=Milestones[[#This Row],[Start]:[Start]],BZ$5&lt;=Milestones[[#This Row],[End]:[End]]),2,IF(AND(Milestones[[#This Row],[Category]:[Category]]="Milestone",BZ$5&gt;=Milestones[[#This Row],[Start]:[Start]],BZ$5&lt;=Milestones[[#This Row],[End]:[End]]),1,"")),"")</f>
        <v/>
      </c>
      <c r="CA92" s="20" t="str">
        <f ca="1">IFERROR(IF(AND(Milestones[[#This Row],[Category]:[Category]]="Goal",CA$5&gt;=Milestones[[#This Row],[Start]:[Start]],CA$5&lt;=Milestones[[#This Row],[End]:[End]]),2,IF(AND(Milestones[[#This Row],[Category]:[Category]]="Milestone",CA$5&gt;=Milestones[[#This Row],[Start]:[Start]],CA$5&lt;=Milestones[[#This Row],[End]:[End]]),1,"")),"")</f>
        <v/>
      </c>
      <c r="CB92" s="20" t="str">
        <f ca="1">IFERROR(IF(AND(Milestones[[#This Row],[Category]:[Category]]="Goal",CB$5&gt;=Milestones[[#This Row],[Start]:[Start]],CB$5&lt;=Milestones[[#This Row],[End]:[End]]),2,IF(AND(Milestones[[#This Row],[Category]:[Category]]="Milestone",CB$5&gt;=Milestones[[#This Row],[Start]:[Start]],CB$5&lt;=Milestones[[#This Row],[End]:[End]]),1,"")),"")</f>
        <v/>
      </c>
      <c r="CC92" s="20" t="str">
        <f ca="1">IFERROR(IF(AND(Milestones[[#This Row],[Category]:[Category]]="Goal",CC$5&gt;=Milestones[[#This Row],[Start]:[Start]],CC$5&lt;=Milestones[[#This Row],[End]:[End]]),2,IF(AND(Milestones[[#This Row],[Category]:[Category]]="Milestone",CC$5&gt;=Milestones[[#This Row],[Start]:[Start]],CC$5&lt;=Milestones[[#This Row],[End]:[End]]),1,"")),"")</f>
        <v/>
      </c>
      <c r="CD92" s="20" t="str">
        <f ca="1">IFERROR(IF(AND(Milestones[[#This Row],[Category]:[Category]]="Goal",CD$5&gt;=Milestones[[#This Row],[Start]:[Start]],CD$5&lt;=Milestones[[#This Row],[End]:[End]]),2,IF(AND(Milestones[[#This Row],[Category]:[Category]]="Milestone",CD$5&gt;=Milestones[[#This Row],[Start]:[Start]],CD$5&lt;=Milestones[[#This Row],[End]:[End]]),1,"")),"")</f>
        <v/>
      </c>
      <c r="CE92" s="20" t="str">
        <f ca="1">IFERROR(IF(AND(Milestones[[#This Row],[Category]:[Category]]="Goal",CE$5&gt;=Milestones[[#This Row],[Start]:[Start]],CE$5&lt;=Milestones[[#This Row],[End]:[End]]),2,IF(AND(Milestones[[#This Row],[Category]:[Category]]="Milestone",CE$5&gt;=Milestones[[#This Row],[Start]:[Start]],CE$5&lt;=Milestones[[#This Row],[End]:[End]]),1,"")),"")</f>
        <v/>
      </c>
      <c r="CF92" s="20" t="str">
        <f ca="1">IFERROR(IF(AND(Milestones[[#This Row],[Category]:[Category]]="Goal",CF$5&gt;=Milestones[[#This Row],[Start]:[Start]],CF$5&lt;=Milestones[[#This Row],[End]:[End]]),2,IF(AND(Milestones[[#This Row],[Category]:[Category]]="Milestone",CF$5&gt;=Milestones[[#This Row],[Start]:[Start]],CF$5&lt;=Milestones[[#This Row],[End]:[End]]),1,"")),"")</f>
        <v/>
      </c>
      <c r="CG92" s="20" t="str">
        <f ca="1">IFERROR(IF(AND(Milestones[[#This Row],[Category]:[Category]]="Goal",CG$5&gt;=Milestones[[#This Row],[Start]:[Start]],CG$5&lt;=Milestones[[#This Row],[End]:[End]]),2,IF(AND(Milestones[[#This Row],[Category]:[Category]]="Milestone",CG$5&gt;=Milestones[[#This Row],[Start]:[Start]],CG$5&lt;=Milestones[[#This Row],[End]:[End]]),1,"")),"")</f>
        <v/>
      </c>
      <c r="CH92" s="20" t="str">
        <f ca="1">IFERROR(IF(AND(Milestones[[#This Row],[Category]:[Category]]="Goal",CH$5&gt;=Milestones[[#This Row],[Start]:[Start]],CH$5&lt;=Milestones[[#This Row],[End]:[End]]),2,IF(AND(Milestones[[#This Row],[Category]:[Category]]="Milestone",CH$5&gt;=Milestones[[#This Row],[Start]:[Start]],CH$5&lt;=Milestones[[#This Row],[End]:[End]]),1,"")),"")</f>
        <v/>
      </c>
      <c r="CI92" s="20" t="str">
        <f ca="1">IFERROR(IF(AND(Milestones[[#This Row],[Category]:[Category]]="Goal",CI$5&gt;=Milestones[[#This Row],[Start]:[Start]],CI$5&lt;=Milestones[[#This Row],[End]:[End]]),2,IF(AND(Milestones[[#This Row],[Category]:[Category]]="Milestone",CI$5&gt;=Milestones[[#This Row],[Start]:[Start]],CI$5&lt;=Milestones[[#This Row],[End]:[End]]),1,"")),"")</f>
        <v/>
      </c>
      <c r="CJ92" s="20" t="str">
        <f ca="1">IFERROR(IF(AND(Milestones[[#This Row],[Category]:[Category]]="Goal",CJ$5&gt;=Milestones[[#This Row],[Start]:[Start]],CJ$5&lt;=Milestones[[#This Row],[End]:[End]]),2,IF(AND(Milestones[[#This Row],[Category]:[Category]]="Milestone",CJ$5&gt;=Milestones[[#This Row],[Start]:[Start]],CJ$5&lt;=Milestones[[#This Row],[End]:[End]]),1,"")),"")</f>
        <v/>
      </c>
      <c r="CK92" s="20" t="str">
        <f ca="1">IFERROR(IF(AND(Milestones[[#This Row],[Category]:[Category]]="Goal",CK$5&gt;=Milestones[[#This Row],[Start]:[Start]],CK$5&lt;=Milestones[[#This Row],[End]:[End]]),2,IF(AND(Milestones[[#This Row],[Category]:[Category]]="Milestone",CK$5&gt;=Milestones[[#This Row],[Start]:[Start]],CK$5&lt;=Milestones[[#This Row],[End]:[End]]),1,"")),"")</f>
        <v/>
      </c>
      <c r="CL92" s="20" t="str">
        <f ca="1">IFERROR(IF(AND(Milestones[[#This Row],[Category]:[Category]]="Goal",CL$5&gt;=Milestones[[#This Row],[Start]:[Start]],CL$5&lt;=Milestones[[#This Row],[End]:[End]]),2,IF(AND(Milestones[[#This Row],[Category]:[Category]]="Milestone",CL$5&gt;=Milestones[[#This Row],[Start]:[Start]],CL$5&lt;=Milestones[[#This Row],[End]:[End]]),1,"")),"")</f>
        <v/>
      </c>
      <c r="CM92" s="20" t="str">
        <f ca="1">IFERROR(IF(AND(Milestones[[#This Row],[Category]:[Category]]="Goal",CM$5&gt;=Milestones[[#This Row],[Start]:[Start]],CM$5&lt;=Milestones[[#This Row],[End]:[End]]),2,IF(AND(Milestones[[#This Row],[Category]:[Category]]="Milestone",CM$5&gt;=Milestones[[#This Row],[Start]:[Start]],CM$5&lt;=Milestones[[#This Row],[End]:[End]]),1,"")),"")</f>
        <v/>
      </c>
      <c r="CN92" s="20" t="str">
        <f ca="1">IFERROR(IF(AND(Milestones[[#This Row],[Category]:[Category]]="Goal",CN$5&gt;=Milestones[[#This Row],[Start]:[Start]],CN$5&lt;=Milestones[[#This Row],[End]:[End]]),2,IF(AND(Milestones[[#This Row],[Category]:[Category]]="Milestone",CN$5&gt;=Milestones[[#This Row],[Start]:[Start]],CN$5&lt;=Milestones[[#This Row],[End]:[End]]),1,"")),"")</f>
        <v/>
      </c>
      <c r="CO92" s="20" t="str">
        <f ca="1">IFERROR(IF(AND(Milestones[[#This Row],[Category]:[Category]]="Goal",CO$5&gt;=Milestones[[#This Row],[Start]:[Start]],CO$5&lt;=Milestones[[#This Row],[End]:[End]]),2,IF(AND(Milestones[[#This Row],[Category]:[Category]]="Milestone",CO$5&gt;=Milestones[[#This Row],[Start]:[Start]],CO$5&lt;=Milestones[[#This Row],[End]:[End]]),1,"")),"")</f>
        <v/>
      </c>
      <c r="CP92" s="20" t="str">
        <f ca="1">IFERROR(IF(AND(Milestones[[#This Row],[Category]:[Category]]="Goal",CP$5&gt;=Milestones[[#This Row],[Start]:[Start]],CP$5&lt;=Milestones[[#This Row],[End]:[End]]),2,IF(AND(Milestones[[#This Row],[Category]:[Category]]="Milestone",CP$5&gt;=Milestones[[#This Row],[Start]:[Start]],CP$5&lt;=Milestones[[#This Row],[End]:[End]]),1,"")),"")</f>
        <v/>
      </c>
      <c r="CQ92" s="20" t="str">
        <f ca="1">IFERROR(IF(AND(Milestones[[#This Row],[Category]:[Category]]="Goal",CQ$5&gt;=Milestones[[#This Row],[Start]:[Start]],CQ$5&lt;=Milestones[[#This Row],[End]:[End]]),2,IF(AND(Milestones[[#This Row],[Category]:[Category]]="Milestone",CQ$5&gt;=Milestones[[#This Row],[Start]:[Start]],CQ$5&lt;=Milestones[[#This Row],[End]:[End]]),1,"")),"")</f>
        <v/>
      </c>
      <c r="CR92" s="20" t="str">
        <f ca="1">IFERROR(IF(AND(Milestones[[#This Row],[Category]:[Category]]="Goal",CR$5&gt;=Milestones[[#This Row],[Start]:[Start]],CR$5&lt;=Milestones[[#This Row],[End]:[End]]),2,IF(AND(Milestones[[#This Row],[Category]:[Category]]="Milestone",CR$5&gt;=Milestones[[#This Row],[Start]:[Start]],CR$5&lt;=Milestones[[#This Row],[End]:[End]]),1,"")),"")</f>
        <v/>
      </c>
      <c r="CS92" s="20" t="str">
        <f ca="1">IFERROR(IF(AND(Milestones[[#This Row],[Category]:[Category]]="Goal",CS$5&gt;=Milestones[[#This Row],[Start]:[Start]],CS$5&lt;=Milestones[[#This Row],[End]:[End]]),2,IF(AND(Milestones[[#This Row],[Category]:[Category]]="Milestone",CS$5&gt;=Milestones[[#This Row],[Start]:[Start]],CS$5&lt;=Milestones[[#This Row],[End]:[End]]),1,"")),"")</f>
        <v/>
      </c>
      <c r="CT92" s="20" t="str">
        <f ca="1">IFERROR(IF(AND(Milestones[[#This Row],[Category]:[Category]]="Goal",CT$5&gt;=Milestones[[#This Row],[Start]:[Start]],CT$5&lt;=Milestones[[#This Row],[End]:[End]]),2,IF(AND(Milestones[[#This Row],[Category]:[Category]]="Milestone",CT$5&gt;=Milestones[[#This Row],[Start]:[Start]],CT$5&lt;=Milestones[[#This Row],[End]:[End]]),1,"")),"")</f>
        <v/>
      </c>
      <c r="CU92" s="20" t="str">
        <f ca="1">IFERROR(IF(AND(Milestones[[#This Row],[Category]:[Category]]="Goal",CU$5&gt;=Milestones[[#This Row],[Start]:[Start]],CU$5&lt;=Milestones[[#This Row],[End]:[End]]),2,IF(AND(Milestones[[#This Row],[Category]:[Category]]="Milestone",CU$5&gt;=Milestones[[#This Row],[Start]:[Start]],CU$5&lt;=Milestones[[#This Row],[End]:[End]]),1,"")),"")</f>
        <v/>
      </c>
      <c r="CV92" s="20" t="str">
        <f ca="1">IFERROR(IF(AND(Milestones[[#This Row],[Category]:[Category]]="Goal",CV$5&gt;=Milestones[[#This Row],[Start]:[Start]],CV$5&lt;=Milestones[[#This Row],[End]:[End]]),2,IF(AND(Milestones[[#This Row],[Category]:[Category]]="Milestone",CV$5&gt;=Milestones[[#This Row],[Start]:[Start]],CV$5&lt;=Milestones[[#This Row],[End]:[End]]),1,"")),"")</f>
        <v/>
      </c>
      <c r="CW92" s="20" t="str">
        <f ca="1">IFERROR(IF(AND(Milestones[[#This Row],[Category]:[Category]]="Goal",CW$5&gt;=Milestones[[#This Row],[Start]:[Start]],CW$5&lt;=Milestones[[#This Row],[End]:[End]]),2,IF(AND(Milestones[[#This Row],[Category]:[Category]]="Milestone",CW$5&gt;=Milestones[[#This Row],[Start]:[Start]],CW$5&lt;=Milestones[[#This Row],[End]:[End]]),1,"")),"")</f>
        <v/>
      </c>
      <c r="CX92" s="20" t="str">
        <f ca="1">IFERROR(IF(AND(Milestones[[#This Row],[Category]:[Category]]="Goal",CX$5&gt;=Milestones[[#This Row],[Start]:[Start]],CX$5&lt;=Milestones[[#This Row],[End]:[End]]),2,IF(AND(Milestones[[#This Row],[Category]:[Category]]="Milestone",CX$5&gt;=Milestones[[#This Row],[Start]:[Start]],CX$5&lt;=Milestones[[#This Row],[End]:[End]]),1,"")),"")</f>
        <v/>
      </c>
      <c r="CY92" s="20" t="str">
        <f ca="1">IFERROR(IF(AND(Milestones[[#This Row],[Category]:[Category]]="Goal",CY$5&gt;=Milestones[[#This Row],[Start]:[Start]],CY$5&lt;=Milestones[[#This Row],[End]:[End]]),2,IF(AND(Milestones[[#This Row],[Category]:[Category]]="Milestone",CY$5&gt;=Milestones[[#This Row],[Start]:[Start]],CY$5&lt;=Milestones[[#This Row],[End]:[End]]),1,"")),"")</f>
        <v/>
      </c>
      <c r="CZ92" s="20" t="str">
        <f ca="1">IFERROR(IF(AND(Milestones[[#This Row],[Category]:[Category]]="Goal",CZ$5&gt;=Milestones[[#This Row],[Start]:[Start]],CZ$5&lt;=Milestones[[#This Row],[End]:[End]]),2,IF(AND(Milestones[[#This Row],[Category]:[Category]]="Milestone",CZ$5&gt;=Milestones[[#This Row],[Start]:[Start]],CZ$5&lt;=Milestones[[#This Row],[End]:[End]]),1,"")),"")</f>
        <v/>
      </c>
      <c r="DA92" s="20" t="str">
        <f ca="1">IFERROR(IF(AND(Milestones[[#This Row],[Category]:[Category]]="Goal",DA$5&gt;=Milestones[[#This Row],[Start]:[Start]],DA$5&lt;=Milestones[[#This Row],[End]:[End]]),2,IF(AND(Milestones[[#This Row],[Category]:[Category]]="Milestone",DA$5&gt;=Milestones[[#This Row],[Start]:[Start]],DA$5&lt;=Milestones[[#This Row],[End]:[End]]),1,"")),"")</f>
        <v/>
      </c>
      <c r="DB92" s="20" t="str">
        <f ca="1">IFERROR(IF(AND(Milestones[[#This Row],[Category]:[Category]]="Goal",DB$5&gt;=Milestones[[#This Row],[Start]:[Start]],DB$5&lt;=Milestones[[#This Row],[End]:[End]]),2,IF(AND(Milestones[[#This Row],[Category]:[Category]]="Milestone",DB$5&gt;=Milestones[[#This Row],[Start]:[Start]],DB$5&lt;=Milestones[[#This Row],[End]:[End]]),1,"")),"")</f>
        <v/>
      </c>
      <c r="DC92" s="20" t="str">
        <f ca="1">IFERROR(IF(AND(Milestones[[#This Row],[Category]:[Category]]="Goal",DC$5&gt;=Milestones[[#This Row],[Start]:[Start]],DC$5&lt;=Milestones[[#This Row],[End]:[End]]),2,IF(AND(Milestones[[#This Row],[Category]:[Category]]="Milestone",DC$5&gt;=Milestones[[#This Row],[Start]:[Start]],DC$5&lt;=Milestones[[#This Row],[End]:[End]]),1,"")),"")</f>
        <v/>
      </c>
      <c r="DD92" s="20" t="str">
        <f ca="1">IFERROR(IF(AND(Milestones[[#This Row],[Category]:[Category]]="Goal",DD$5&gt;=Milestones[[#This Row],[Start]:[Start]],DD$5&lt;=Milestones[[#This Row],[End]:[End]]),2,IF(AND(Milestones[[#This Row],[Category]:[Category]]="Milestone",DD$5&gt;=Milestones[[#This Row],[Start]:[Start]],DD$5&lt;=Milestones[[#This Row],[End]:[End]]),1,"")),"")</f>
        <v/>
      </c>
      <c r="DE92" s="20" t="str">
        <f ca="1">IFERROR(IF(AND(Milestones[[#This Row],[Category]:[Category]]="Goal",DE$5&gt;=Milestones[[#This Row],[Start]:[Start]],DE$5&lt;=Milestones[[#This Row],[End]:[End]]),2,IF(AND(Milestones[[#This Row],[Category]:[Category]]="Milestone",DE$5&gt;=Milestones[[#This Row],[Start]:[Start]],DE$5&lt;=Milestones[[#This Row],[End]:[End]]),1,"")),"")</f>
        <v/>
      </c>
      <c r="DF92" s="20" t="str">
        <f ca="1">IFERROR(IF(AND(Milestones[[#This Row],[Category]:[Category]]="Goal",DF$5&gt;=Milestones[[#This Row],[Start]:[Start]],DF$5&lt;=Milestones[[#This Row],[End]:[End]]),2,IF(AND(Milestones[[#This Row],[Category]:[Category]]="Milestone",DF$5&gt;=Milestones[[#This Row],[Start]:[Start]],DF$5&lt;=Milestones[[#This Row],[End]:[End]]),1,"")),"")</f>
        <v/>
      </c>
      <c r="DG92" s="20" t="str">
        <f ca="1">IFERROR(IF(AND(Milestones[[#This Row],[Category]:[Category]]="Goal",DG$5&gt;=Milestones[[#This Row],[Start]:[Start]],DG$5&lt;=Milestones[[#This Row],[End]:[End]]),2,IF(AND(Milestones[[#This Row],[Category]:[Category]]="Milestone",DG$5&gt;=Milestones[[#This Row],[Start]:[Start]],DG$5&lt;=Milestones[[#This Row],[End]:[End]]),1,"")),"")</f>
        <v/>
      </c>
      <c r="DH92" s="20" t="str">
        <f ca="1">IFERROR(IF(AND(Milestones[[#This Row],[Category]:[Category]]="Goal",DH$5&gt;=Milestones[[#This Row],[Start]:[Start]],DH$5&lt;=Milestones[[#This Row],[End]:[End]]),2,IF(AND(Milestones[[#This Row],[Category]:[Category]]="Milestone",DH$5&gt;=Milestones[[#This Row],[Start]:[Start]],DH$5&lt;=Milestones[[#This Row],[End]:[End]]),1,"")),"")</f>
        <v/>
      </c>
      <c r="DI92" s="20" t="str">
        <f ca="1">IFERROR(IF(AND(Milestones[[#This Row],[Category]:[Category]]="Goal",DI$5&gt;=Milestones[[#This Row],[Start]:[Start]],DI$5&lt;=Milestones[[#This Row],[End]:[End]]),2,IF(AND(Milestones[[#This Row],[Category]:[Category]]="Milestone",DI$5&gt;=Milestones[[#This Row],[Start]:[Start]],DI$5&lt;=Milestones[[#This Row],[End]:[End]]),1,"")),"")</f>
        <v/>
      </c>
      <c r="DJ92" s="20" t="str">
        <f ca="1">IFERROR(IF(AND(Milestones[[#This Row],[Category]:[Category]]="Goal",DJ$5&gt;=Milestones[[#This Row],[Start]:[Start]],DJ$5&lt;=Milestones[[#This Row],[End]:[End]]),2,IF(AND(Milestones[[#This Row],[Category]:[Category]]="Milestone",DJ$5&gt;=Milestones[[#This Row],[Start]:[Start]],DJ$5&lt;=Milestones[[#This Row],[End]:[End]]),1,"")),"")</f>
        <v/>
      </c>
      <c r="DK92" s="20" t="str">
        <f ca="1">IFERROR(IF(AND(Milestones[[#This Row],[Category]:[Category]]="Goal",DK$5&gt;=Milestones[[#This Row],[Start]:[Start]],DK$5&lt;=Milestones[[#This Row],[End]:[End]]),2,IF(AND(Milestones[[#This Row],[Category]:[Category]]="Milestone",DK$5&gt;=Milestones[[#This Row],[Start]:[Start]],DK$5&lt;=Milestones[[#This Row],[End]:[End]]),1,"")),"")</f>
        <v/>
      </c>
      <c r="DL92" s="20" t="str">
        <f ca="1">IFERROR(IF(AND(Milestones[[#This Row],[Category]:[Category]]="Goal",DL$5&gt;=Milestones[[#This Row],[Start]:[Start]],DL$5&lt;=Milestones[[#This Row],[End]:[End]]),2,IF(AND(Milestones[[#This Row],[Category]:[Category]]="Milestone",DL$5&gt;=Milestones[[#This Row],[Start]:[Start]],DL$5&lt;=Milestones[[#This Row],[End]:[End]]),1,"")),"")</f>
        <v/>
      </c>
      <c r="DM92" s="20" t="str">
        <f ca="1">IFERROR(IF(AND(Milestones[[#This Row],[Category]:[Category]]="Goal",DM$5&gt;=Milestones[[#This Row],[Start]:[Start]],DM$5&lt;=Milestones[[#This Row],[End]:[End]]),2,IF(AND(Milestones[[#This Row],[Category]:[Category]]="Milestone",DM$5&gt;=Milestones[[#This Row],[Start]:[Start]],DM$5&lt;=Milestones[[#This Row],[End]:[End]]),1,"")),"")</f>
        <v/>
      </c>
      <c r="DN92" s="20" t="str">
        <f ca="1">IFERROR(IF(AND(Milestones[[#This Row],[Category]:[Category]]="Goal",DN$5&gt;=Milestones[[#This Row],[Start]:[Start]],DN$5&lt;=Milestones[[#This Row],[End]:[End]]),2,IF(AND(Milestones[[#This Row],[Category]:[Category]]="Milestone",DN$5&gt;=Milestones[[#This Row],[Start]:[Start]],DN$5&lt;=Milestones[[#This Row],[End]:[End]]),1,"")),"")</f>
        <v/>
      </c>
      <c r="DO92" s="20" t="str">
        <f ca="1">IFERROR(IF(AND(Milestones[[#This Row],[Category]:[Category]]="Goal",DO$5&gt;=Milestones[[#This Row],[Start]:[Start]],DO$5&lt;=Milestones[[#This Row],[End]:[End]]),2,IF(AND(Milestones[[#This Row],[Category]:[Category]]="Milestone",DO$5&gt;=Milestones[[#This Row],[Start]:[Start]],DO$5&lt;=Milestones[[#This Row],[End]:[End]]),1,"")),"")</f>
        <v/>
      </c>
      <c r="DP92" s="20" t="str">
        <f ca="1">IFERROR(IF(AND(Milestones[[#This Row],[Category]:[Category]]="Goal",DP$5&gt;=Milestones[[#This Row],[Start]:[Start]],DP$5&lt;=Milestones[[#This Row],[End]:[End]]),2,IF(AND(Milestones[[#This Row],[Category]:[Category]]="Milestone",DP$5&gt;=Milestones[[#This Row],[Start]:[Start]],DP$5&lt;=Milestones[[#This Row],[End]:[End]]),1,"")),"")</f>
        <v/>
      </c>
      <c r="DQ92" s="20" t="str">
        <f ca="1">IFERROR(IF(AND(Milestones[[#This Row],[Category]:[Category]]="Goal",DQ$5&gt;=Milestones[[#This Row],[Start]:[Start]],DQ$5&lt;=Milestones[[#This Row],[End]:[End]]),2,IF(AND(Milestones[[#This Row],[Category]:[Category]]="Milestone",DQ$5&gt;=Milestones[[#This Row],[Start]:[Start]],DQ$5&lt;=Milestones[[#This Row],[End]:[End]]),1,"")),"")</f>
        <v/>
      </c>
      <c r="DR92" s="20" t="str">
        <f ca="1">IFERROR(IF(AND(Milestones[[#This Row],[Category]:[Category]]="Goal",DR$5&gt;=Milestones[[#This Row],[Start]:[Start]],DR$5&lt;=Milestones[[#This Row],[End]:[End]]),2,IF(AND(Milestones[[#This Row],[Category]:[Category]]="Milestone",DR$5&gt;=Milestones[[#This Row],[Start]:[Start]],DR$5&lt;=Milestones[[#This Row],[End]:[End]]),1,"")),"")</f>
        <v/>
      </c>
      <c r="DS92" s="20" t="str">
        <f ca="1">IFERROR(IF(AND(Milestones[[#This Row],[Category]:[Category]]="Goal",DS$5&gt;=Milestones[[#This Row],[Start]:[Start]],DS$5&lt;=Milestones[[#This Row],[End]:[End]]),2,IF(AND(Milestones[[#This Row],[Category]:[Category]]="Milestone",DS$5&gt;=Milestones[[#This Row],[Start]:[Start]],DS$5&lt;=Milestones[[#This Row],[End]:[End]]),1,"")),"")</f>
        <v/>
      </c>
      <c r="DT92" s="20" t="str">
        <f ca="1">IFERROR(IF(AND(Milestones[[#This Row],[Category]:[Category]]="Goal",DT$5&gt;=Milestones[[#This Row],[Start]:[Start]],DT$5&lt;=Milestones[[#This Row],[End]:[End]]),2,IF(AND(Milestones[[#This Row],[Category]:[Category]]="Milestone",DT$5&gt;=Milestones[[#This Row],[Start]:[Start]],DT$5&lt;=Milestones[[#This Row],[End]:[End]]),1,"")),"")</f>
        <v/>
      </c>
      <c r="DU92" s="20" t="str">
        <f ca="1">IFERROR(IF(AND(Milestones[[#This Row],[Category]:[Category]]="Goal",DU$5&gt;=Milestones[[#This Row],[Start]:[Start]],DU$5&lt;=Milestones[[#This Row],[End]:[End]]),2,IF(AND(Milestones[[#This Row],[Category]:[Category]]="Milestone",DU$5&gt;=Milestones[[#This Row],[Start]:[Start]],DU$5&lt;=Milestones[[#This Row],[End]:[End]]),1,"")),"")</f>
        <v/>
      </c>
      <c r="DV92" s="20" t="str">
        <f ca="1">IFERROR(IF(AND(Milestones[[#This Row],[Category]:[Category]]="Goal",DV$5&gt;=Milestones[[#This Row],[Start]:[Start]],DV$5&lt;=Milestones[[#This Row],[End]:[End]]),2,IF(AND(Milestones[[#This Row],[Category]:[Category]]="Milestone",DV$5&gt;=Milestones[[#This Row],[Start]:[Start]],DV$5&lt;=Milestones[[#This Row],[End]:[End]]),1,"")),"")</f>
        <v/>
      </c>
      <c r="DW92" s="20" t="str">
        <f ca="1">IFERROR(IF(AND(Milestones[[#This Row],[Category]:[Category]]="Goal",DW$5&gt;=Milestones[[#This Row],[Start]:[Start]],DW$5&lt;=Milestones[[#This Row],[End]:[End]]),2,IF(AND(Milestones[[#This Row],[Category]:[Category]]="Milestone",DW$5&gt;=Milestones[[#This Row],[Start]:[Start]],DW$5&lt;=Milestones[[#This Row],[End]:[End]]),1,"")),"")</f>
        <v/>
      </c>
      <c r="DX92" s="20" t="str">
        <f ca="1">IFERROR(IF(AND(Milestones[[#This Row],[Category]:[Category]]="Goal",DX$5&gt;=Milestones[[#This Row],[Start]:[Start]],DX$5&lt;=Milestones[[#This Row],[End]:[End]]),2,IF(AND(Milestones[[#This Row],[Category]:[Category]]="Milestone",DX$5&gt;=Milestones[[#This Row],[Start]:[Start]],DX$5&lt;=Milestones[[#This Row],[End]:[End]]),1,"")),"")</f>
        <v/>
      </c>
      <c r="DY92" s="20" t="str">
        <f ca="1">IFERROR(IF(AND(Milestones[[#This Row],[Category]:[Category]]="Goal",DY$5&gt;=Milestones[[#This Row],[Start]:[Start]],DY$5&lt;=Milestones[[#This Row],[End]:[End]]),2,IF(AND(Milestones[[#This Row],[Category]:[Category]]="Milestone",DY$5&gt;=Milestones[[#This Row],[Start]:[Start]],DY$5&lt;=Milestones[[#This Row],[End]:[End]]),1,"")),"")</f>
        <v/>
      </c>
      <c r="DZ92" s="20" t="str">
        <f ca="1">IFERROR(IF(AND(Milestones[[#This Row],[Category]:[Category]]="Goal",DZ$5&gt;=Milestones[[#This Row],[Start]:[Start]],DZ$5&lt;=Milestones[[#This Row],[End]:[End]]),2,IF(AND(Milestones[[#This Row],[Category]:[Category]]="Milestone",DZ$5&gt;=Milestones[[#This Row],[Start]:[Start]],DZ$5&lt;=Milestones[[#This Row],[End]:[End]]),1,"")),"")</f>
        <v/>
      </c>
      <c r="EA92" s="20" t="str">
        <f ca="1">IFERROR(IF(AND(Milestones[[#This Row],[Category]:[Category]]="Goal",EA$5&gt;=Milestones[[#This Row],[Start]:[Start]],EA$5&lt;=Milestones[[#This Row],[End]:[End]]),2,IF(AND(Milestones[[#This Row],[Category]:[Category]]="Milestone",EA$5&gt;=Milestones[[#This Row],[Start]:[Start]],EA$5&lt;=Milestones[[#This Row],[End]:[End]]),1,"")),"")</f>
        <v/>
      </c>
      <c r="EB92" s="20" t="str">
        <f ca="1">IFERROR(IF(AND(Milestones[[#This Row],[Category]:[Category]]="Goal",EB$5&gt;=Milestones[[#This Row],[Start]:[Start]],EB$5&lt;=Milestones[[#This Row],[End]:[End]]),2,IF(AND(Milestones[[#This Row],[Category]:[Category]]="Milestone",EB$5&gt;=Milestones[[#This Row],[Start]:[Start]],EB$5&lt;=Milestones[[#This Row],[End]:[End]]),1,"")),"")</f>
        <v/>
      </c>
      <c r="EC92" s="20" t="str">
        <f ca="1">IFERROR(IF(AND(Milestones[[#This Row],[Category]:[Category]]="Goal",EC$5&gt;=Milestones[[#This Row],[Start]:[Start]],EC$5&lt;=Milestones[[#This Row],[End]:[End]]),2,IF(AND(Milestones[[#This Row],[Category]:[Category]]="Milestone",EC$5&gt;=Milestones[[#This Row],[Start]:[Start]],EC$5&lt;=Milestones[[#This Row],[End]:[End]]),1,"")),"")</f>
        <v/>
      </c>
      <c r="ED92" s="20" t="str">
        <f ca="1">IFERROR(IF(AND(Milestones[[#This Row],[Category]:[Category]]="Goal",ED$5&gt;=Milestones[[#This Row],[Start]:[Start]],ED$5&lt;=Milestones[[#This Row],[End]:[End]]),2,IF(AND(Milestones[[#This Row],[Category]:[Category]]="Milestone",ED$5&gt;=Milestones[[#This Row],[Start]:[Start]],ED$5&lt;=Milestones[[#This Row],[End]:[End]]),1,"")),"")</f>
        <v/>
      </c>
      <c r="EE92" s="20" t="str">
        <f ca="1">IFERROR(IF(AND(Milestones[[#This Row],[Category]:[Category]]="Goal",EE$5&gt;=Milestones[[#This Row],[Start]:[Start]],EE$5&lt;=Milestones[[#This Row],[End]:[End]]),2,IF(AND(Milestones[[#This Row],[Category]:[Category]]="Milestone",EE$5&gt;=Milestones[[#This Row],[Start]:[Start]],EE$5&lt;=Milestones[[#This Row],[End]:[End]]),1,"")),"")</f>
        <v/>
      </c>
      <c r="EF92" s="20" t="str">
        <f ca="1">IFERROR(IF(AND(Milestones[[#This Row],[Category]:[Category]]="Goal",EF$5&gt;=Milestones[[#This Row],[Start]:[Start]],EF$5&lt;=Milestones[[#This Row],[End]:[End]]),2,IF(AND(Milestones[[#This Row],[Category]:[Category]]="Milestone",EF$5&gt;=Milestones[[#This Row],[Start]:[Start]],EF$5&lt;=Milestones[[#This Row],[End]:[End]]),1,"")),"")</f>
        <v/>
      </c>
      <c r="EG92" s="20" t="str">
        <f ca="1">IFERROR(IF(AND(Milestones[[#This Row],[Category]:[Category]]="Goal",EG$5&gt;=Milestones[[#This Row],[Start]:[Start]],EG$5&lt;=Milestones[[#This Row],[End]:[End]]),2,IF(AND(Milestones[[#This Row],[Category]:[Category]]="Milestone",EG$5&gt;=Milestones[[#This Row],[Start]:[Start]],EG$5&lt;=Milestones[[#This Row],[End]:[End]]),1,"")),"")</f>
        <v/>
      </c>
      <c r="EH92" s="20" t="str">
        <f ca="1">IFERROR(IF(AND(Milestones[[#This Row],[Category]:[Category]]="Goal",EH$5&gt;=Milestones[[#This Row],[Start]:[Start]],EH$5&lt;=Milestones[[#This Row],[End]:[End]]),2,IF(AND(Milestones[[#This Row],[Category]:[Category]]="Milestone",EH$5&gt;=Milestones[[#This Row],[Start]:[Start]],EH$5&lt;=Milestones[[#This Row],[End]:[End]]),1,"")),"")</f>
        <v/>
      </c>
      <c r="EI92" s="20" t="str">
        <f ca="1">IFERROR(IF(AND(Milestones[[#This Row],[Category]:[Category]]="Goal",EI$5&gt;=Milestones[[#This Row],[Start]:[Start]],EI$5&lt;=Milestones[[#This Row],[End]:[End]]),2,IF(AND(Milestones[[#This Row],[Category]:[Category]]="Milestone",EI$5&gt;=Milestones[[#This Row],[Start]:[Start]],EI$5&lt;=Milestones[[#This Row],[End]:[End]]),1,"")),"")</f>
        <v/>
      </c>
      <c r="EJ92" s="20" t="str">
        <f ca="1">IFERROR(IF(AND(Milestones[[#This Row],[Category]:[Category]]="Goal",EJ$5&gt;=Milestones[[#This Row],[Start]:[Start]],EJ$5&lt;=Milestones[[#This Row],[End]:[End]]),2,IF(AND(Milestones[[#This Row],[Category]:[Category]]="Milestone",EJ$5&gt;=Milestones[[#This Row],[Start]:[Start]],EJ$5&lt;=Milestones[[#This Row],[End]:[End]]),1,"")),"")</f>
        <v/>
      </c>
      <c r="EK92" s="20" t="str">
        <f ca="1">IFERROR(IF(AND(Milestones[[#This Row],[Category]:[Category]]="Goal",EK$5&gt;=Milestones[[#This Row],[Start]:[Start]],EK$5&lt;=Milestones[[#This Row],[End]:[End]]),2,IF(AND(Milestones[[#This Row],[Category]:[Category]]="Milestone",EK$5&gt;=Milestones[[#This Row],[Start]:[Start]],EK$5&lt;=Milestones[[#This Row],[End]:[End]]),1,"")),"")</f>
        <v/>
      </c>
      <c r="EL92" s="20" t="str">
        <f ca="1">IFERROR(IF(AND(Milestones[[#This Row],[Category]:[Category]]="Goal",EL$5&gt;=Milestones[[#This Row],[Start]:[Start]],EL$5&lt;=Milestones[[#This Row],[End]:[End]]),2,IF(AND(Milestones[[#This Row],[Category]:[Category]]="Milestone",EL$5&gt;=Milestones[[#This Row],[Start]:[Start]],EL$5&lt;=Milestones[[#This Row],[End]:[End]]),1,"")),"")</f>
        <v/>
      </c>
      <c r="EM92" s="20" t="str">
        <f ca="1">IFERROR(IF(AND(Milestones[[#This Row],[Category]:[Category]]="Goal",EM$5&gt;=Milestones[[#This Row],[Start]:[Start]],EM$5&lt;=Milestones[[#This Row],[End]:[End]]),2,IF(AND(Milestones[[#This Row],[Category]:[Category]]="Milestone",EM$5&gt;=Milestones[[#This Row],[Start]:[Start]],EM$5&lt;=Milestones[[#This Row],[End]:[End]]),1,"")),"")</f>
        <v/>
      </c>
      <c r="EN92" s="20" t="str">
        <f ca="1">IFERROR(IF(AND(Milestones[[#This Row],[Category]:[Category]]="Goal",EN$5&gt;=Milestones[[#This Row],[Start]:[Start]],EN$5&lt;=Milestones[[#This Row],[End]:[End]]),2,IF(AND(Milestones[[#This Row],[Category]:[Category]]="Milestone",EN$5&gt;=Milestones[[#This Row],[Start]:[Start]],EN$5&lt;=Milestones[[#This Row],[End]:[End]]),1,"")),"")</f>
        <v/>
      </c>
      <c r="EO92" s="20" t="str">
        <f ca="1">IFERROR(IF(AND(Milestones[[#This Row],[Category]:[Category]]="Goal",EO$5&gt;=Milestones[[#This Row],[Start]:[Start]],EO$5&lt;=Milestones[[#This Row],[End]:[End]]),2,IF(AND(Milestones[[#This Row],[Category]:[Category]]="Milestone",EO$5&gt;=Milestones[[#This Row],[Start]:[Start]],EO$5&lt;=Milestones[[#This Row],[End]:[End]]),1,"")),"")</f>
        <v/>
      </c>
      <c r="EP92" s="20" t="str">
        <f ca="1">IFERROR(IF(AND(Milestones[[#This Row],[Category]:[Category]]="Goal",EP$5&gt;=Milestones[[#This Row],[Start]:[Start]],EP$5&lt;=Milestones[[#This Row],[End]:[End]]),2,IF(AND(Milestones[[#This Row],[Category]:[Category]]="Milestone",EP$5&gt;=Milestones[[#This Row],[Start]:[Start]],EP$5&lt;=Milestones[[#This Row],[End]:[End]]),1,"")),"")</f>
        <v/>
      </c>
      <c r="EQ92" s="20" t="str">
        <f ca="1">IFERROR(IF(AND(Milestones[[#This Row],[Category]:[Category]]="Goal",EQ$5&gt;=Milestones[[#This Row],[Start]:[Start]],EQ$5&lt;=Milestones[[#This Row],[End]:[End]]),2,IF(AND(Milestones[[#This Row],[Category]:[Category]]="Milestone",EQ$5&gt;=Milestones[[#This Row],[Start]:[Start]],EQ$5&lt;=Milestones[[#This Row],[End]:[End]]),1,"")),"")</f>
        <v/>
      </c>
      <c r="ER92" s="20" t="str">
        <f ca="1">IFERROR(IF(AND(Milestones[[#This Row],[Category]:[Category]]="Goal",ER$5&gt;=Milestones[[#This Row],[Start]:[Start]],ER$5&lt;=Milestones[[#This Row],[End]:[End]]),2,IF(AND(Milestones[[#This Row],[Category]:[Category]]="Milestone",ER$5&gt;=Milestones[[#This Row],[Start]:[Start]],ER$5&lt;=Milestones[[#This Row],[End]:[End]]),1,"")),"")</f>
        <v/>
      </c>
    </row>
    <row r="93" spans="2:148" ht="15" customHeight="1" x14ac:dyDescent="0.3">
      <c r="B93" s="41">
        <f t="shared" si="74"/>
        <v>86</v>
      </c>
      <c r="C93" s="65"/>
      <c r="D93" s="61"/>
      <c r="E93" s="37"/>
      <c r="F93" s="64"/>
      <c r="G93" s="43"/>
      <c r="H93" s="35"/>
      <c r="I93" s="58" t="str">
        <f>IFERROR(IF(Milestones[[#This Row],[Activity]]="","",WORKDAY(IF(Milestones[[#This Row],[Predecessor]]="",IF(O92&lt;&gt;"", O92, L92),IF(INDEX(Milestones[Actual End],Milestones[[#This Row],[Predecessor]])&lt;&gt;"",INDEX(Milestones[Actual End],Milestones[[#This Row],[Predecessor]]),INDEX(Milestones[End],Milestones[[#This Row],[Predecessor]]))),Milestones[[#This Row],[Lag Days (Working Days)]],Table5[Holidays])),"")</f>
        <v/>
      </c>
      <c r="J93" s="70"/>
      <c r="K93" s="46">
        <f>IF(Milestones[[#This Row],[Responsible]]="",Milestones[[#This Row],[Effort (Working Days)]],IFERROR(ROUND(Milestones[[#This Row],[Effort (Working Days)]]/VLOOKUP(Milestones[[#This Row],[Responsible]],ProjectPersonnel[],2,FALSE)*4,0)/4,0))</f>
        <v>0</v>
      </c>
      <c r="L93" s="47" t="str">
        <f>IFERROR(WORKDAY(Milestones[[#This Row],[Start]],Milestones[[#This Row],[Task Duration]],Table5[Holidays]),"")</f>
        <v/>
      </c>
      <c r="M93" s="49"/>
      <c r="N93" s="49"/>
      <c r="O93" s="49"/>
      <c r="P93" s="72">
        <v>0</v>
      </c>
      <c r="Q93" s="13"/>
      <c r="R93" s="13"/>
      <c r="T93" s="20" t="str">
        <f ca="1">IFERROR(IF(AND(Milestones[[#This Row],[Category]:[Category]]="Goal",T$5&gt;=Milestones[[#This Row],[Start]:[Start]],T$5&lt;=Milestones[[#This Row],[End]:[End]]),2,IF(AND(Milestones[[#This Row],[Category]:[Category]]="Milestone",T$5&gt;=Milestones[[#This Row],[Start]:[Start]],T$5&lt;=Milestones[[#This Row],[End]:[End]]),1,"")),"")</f>
        <v/>
      </c>
      <c r="U93" s="20" t="str">
        <f ca="1">IFERROR(IF(AND(Milestones[[#This Row],[Category]:[Category]]="Goal",U$5&gt;=Milestones[[#This Row],[Start]:[Start]],U$5&lt;=Milestones[[#This Row],[End]:[End]]),2,IF(AND(Milestones[[#This Row],[Category]:[Category]]="Milestone",U$5&gt;=Milestones[[#This Row],[Start]:[Start]],U$5&lt;=Milestones[[#This Row],[End]:[End]]),1,"")),"")</f>
        <v/>
      </c>
      <c r="V93" s="20" t="str">
        <f ca="1">IFERROR(IF(AND(Milestones[[#This Row],[Category]:[Category]]="Goal",V$5&gt;=Milestones[[#This Row],[Start]:[Start]],V$5&lt;=Milestones[[#This Row],[End]:[End]]),2,IF(AND(Milestones[[#This Row],[Category]:[Category]]="Milestone",V$5&gt;=Milestones[[#This Row],[Start]:[Start]],V$5&lt;=Milestones[[#This Row],[End]:[End]]),1,"")),"")</f>
        <v/>
      </c>
      <c r="W93" s="20" t="str">
        <f ca="1">IFERROR(IF(AND(Milestones[[#This Row],[Category]:[Category]]="Goal",W$5&gt;=Milestones[[#This Row],[Start]:[Start]],W$5&lt;=Milestones[[#This Row],[End]:[End]]),2,IF(AND(Milestones[[#This Row],[Category]:[Category]]="Milestone",W$5&gt;=Milestones[[#This Row],[Start]:[Start]],W$5&lt;=Milestones[[#This Row],[End]:[End]]),1,"")),"")</f>
        <v/>
      </c>
      <c r="X93" s="20" t="str">
        <f ca="1">IFERROR(IF(AND(Milestones[[#This Row],[Category]:[Category]]="Goal",X$5&gt;=Milestones[[#This Row],[Start]:[Start]],X$5&lt;=Milestones[[#This Row],[End]:[End]]),2,IF(AND(Milestones[[#This Row],[Category]:[Category]]="Milestone",X$5&gt;=Milestones[[#This Row],[Start]:[Start]],X$5&lt;=Milestones[[#This Row],[End]:[End]]),1,"")),"")</f>
        <v/>
      </c>
      <c r="Y93" s="20" t="str">
        <f ca="1">IFERROR(IF(AND(Milestones[[#This Row],[Category]:[Category]]="Goal",Y$5&gt;=Milestones[[#This Row],[Start]:[Start]],Y$5&lt;=Milestones[[#This Row],[End]:[End]]),2,IF(AND(Milestones[[#This Row],[Category]:[Category]]="Milestone",Y$5&gt;=Milestones[[#This Row],[Start]:[Start]],Y$5&lt;=Milestones[[#This Row],[End]:[End]]),1,"")),"")</f>
        <v/>
      </c>
      <c r="Z93" s="20" t="str">
        <f ca="1">IFERROR(IF(AND(Milestones[[#This Row],[Category]:[Category]]="Goal",Z$5&gt;=Milestones[[#This Row],[Start]:[Start]],Z$5&lt;=Milestones[[#This Row],[End]:[End]]),2,IF(AND(Milestones[[#This Row],[Category]:[Category]]="Milestone",Z$5&gt;=Milestones[[#This Row],[Start]:[Start]],Z$5&lt;=Milestones[[#This Row],[End]:[End]]),1,"")),"")</f>
        <v/>
      </c>
      <c r="AA93" s="20" t="str">
        <f ca="1">IFERROR(IF(AND(Milestones[[#This Row],[Category]:[Category]]="Goal",AA$5&gt;=Milestones[[#This Row],[Start]:[Start]],AA$5&lt;=Milestones[[#This Row],[End]:[End]]),2,IF(AND(Milestones[[#This Row],[Category]:[Category]]="Milestone",AA$5&gt;=Milestones[[#This Row],[Start]:[Start]],AA$5&lt;=Milestones[[#This Row],[End]:[End]]),1,"")),"")</f>
        <v/>
      </c>
      <c r="AB93" s="20" t="str">
        <f ca="1">IFERROR(IF(AND(Milestones[[#This Row],[Category]:[Category]]="Goal",AB$5&gt;=Milestones[[#This Row],[Start]:[Start]],AB$5&lt;=Milestones[[#This Row],[End]:[End]]),2,IF(AND(Milestones[[#This Row],[Category]:[Category]]="Milestone",AB$5&gt;=Milestones[[#This Row],[Start]:[Start]],AB$5&lt;=Milestones[[#This Row],[End]:[End]]),1,"")),"")</f>
        <v/>
      </c>
      <c r="AC93" s="20" t="str">
        <f ca="1">IFERROR(IF(AND(Milestones[[#This Row],[Category]:[Category]]="Goal",AC$5&gt;=Milestones[[#This Row],[Start]:[Start]],AC$5&lt;=Milestones[[#This Row],[End]:[End]]),2,IF(AND(Milestones[[#This Row],[Category]:[Category]]="Milestone",AC$5&gt;=Milestones[[#This Row],[Start]:[Start]],AC$5&lt;=Milestones[[#This Row],[End]:[End]]),1,"")),"")</f>
        <v/>
      </c>
      <c r="AD93" s="20" t="str">
        <f ca="1">IFERROR(IF(AND(Milestones[[#This Row],[Category]:[Category]]="Goal",AD$5&gt;=Milestones[[#This Row],[Start]:[Start]],AD$5&lt;=Milestones[[#This Row],[End]:[End]]),2,IF(AND(Milestones[[#This Row],[Category]:[Category]]="Milestone",AD$5&gt;=Milestones[[#This Row],[Start]:[Start]],AD$5&lt;=Milestones[[#This Row],[End]:[End]]),1,"")),"")</f>
        <v/>
      </c>
      <c r="AE93" s="20" t="str">
        <f ca="1">IFERROR(IF(AND(Milestones[[#This Row],[Category]:[Category]]="Goal",AE$5&gt;=Milestones[[#This Row],[Start]:[Start]],AE$5&lt;=Milestones[[#This Row],[End]:[End]]),2,IF(AND(Milestones[[#This Row],[Category]:[Category]]="Milestone",AE$5&gt;=Milestones[[#This Row],[Start]:[Start]],AE$5&lt;=Milestones[[#This Row],[End]:[End]]),1,"")),"")</f>
        <v/>
      </c>
      <c r="AF93" s="20" t="str">
        <f ca="1">IFERROR(IF(AND(Milestones[[#This Row],[Category]:[Category]]="Goal",AF$5&gt;=Milestones[[#This Row],[Start]:[Start]],AF$5&lt;=Milestones[[#This Row],[End]:[End]]),2,IF(AND(Milestones[[#This Row],[Category]:[Category]]="Milestone",AF$5&gt;=Milestones[[#This Row],[Start]:[Start]],AF$5&lt;=Milestones[[#This Row],[End]:[End]]),1,"")),"")</f>
        <v/>
      </c>
      <c r="AG93" s="20" t="str">
        <f ca="1">IFERROR(IF(AND(Milestones[[#This Row],[Category]:[Category]]="Goal",AG$5&gt;=Milestones[[#This Row],[Start]:[Start]],AG$5&lt;=Milestones[[#This Row],[End]:[End]]),2,IF(AND(Milestones[[#This Row],[Category]:[Category]]="Milestone",AG$5&gt;=Milestones[[#This Row],[Start]:[Start]],AG$5&lt;=Milestones[[#This Row],[End]:[End]]),1,"")),"")</f>
        <v/>
      </c>
      <c r="AH93" s="20" t="str">
        <f ca="1">IFERROR(IF(AND(Milestones[[#This Row],[Category]:[Category]]="Goal",AH$5&gt;=Milestones[[#This Row],[Start]:[Start]],AH$5&lt;=Milestones[[#This Row],[End]:[End]]),2,IF(AND(Milestones[[#This Row],[Category]:[Category]]="Milestone",AH$5&gt;=Milestones[[#This Row],[Start]:[Start]],AH$5&lt;=Milestones[[#This Row],[End]:[End]]),1,"")),"")</f>
        <v/>
      </c>
      <c r="AI93" s="20" t="str">
        <f ca="1">IFERROR(IF(AND(Milestones[[#This Row],[Category]:[Category]]="Goal",AI$5&gt;=Milestones[[#This Row],[Start]:[Start]],AI$5&lt;=Milestones[[#This Row],[End]:[End]]),2,IF(AND(Milestones[[#This Row],[Category]:[Category]]="Milestone",AI$5&gt;=Milestones[[#This Row],[Start]:[Start]],AI$5&lt;=Milestones[[#This Row],[End]:[End]]),1,"")),"")</f>
        <v/>
      </c>
      <c r="AJ93" s="20" t="str">
        <f ca="1">IFERROR(IF(AND(Milestones[[#This Row],[Category]:[Category]]="Goal",AJ$5&gt;=Milestones[[#This Row],[Start]:[Start]],AJ$5&lt;=Milestones[[#This Row],[End]:[End]]),2,IF(AND(Milestones[[#This Row],[Category]:[Category]]="Milestone",AJ$5&gt;=Milestones[[#This Row],[Start]:[Start]],AJ$5&lt;=Milestones[[#This Row],[End]:[End]]),1,"")),"")</f>
        <v/>
      </c>
      <c r="AK93" s="20" t="str">
        <f ca="1">IFERROR(IF(AND(Milestones[[#This Row],[Category]:[Category]]="Goal",AK$5&gt;=Milestones[[#This Row],[Start]:[Start]],AK$5&lt;=Milestones[[#This Row],[End]:[End]]),2,IF(AND(Milestones[[#This Row],[Category]:[Category]]="Milestone",AK$5&gt;=Milestones[[#This Row],[Start]:[Start]],AK$5&lt;=Milestones[[#This Row],[End]:[End]]),1,"")),"")</f>
        <v/>
      </c>
      <c r="AL93" s="20" t="str">
        <f ca="1">IFERROR(IF(AND(Milestones[[#This Row],[Category]:[Category]]="Goal",AL$5&gt;=Milestones[[#This Row],[Start]:[Start]],AL$5&lt;=Milestones[[#This Row],[End]:[End]]),2,IF(AND(Milestones[[#This Row],[Category]:[Category]]="Milestone",AL$5&gt;=Milestones[[#This Row],[Start]:[Start]],AL$5&lt;=Milestones[[#This Row],[End]:[End]]),1,"")),"")</f>
        <v/>
      </c>
      <c r="AM93" s="20" t="str">
        <f ca="1">IFERROR(IF(AND(Milestones[[#This Row],[Category]:[Category]]="Goal",AM$5&gt;=Milestones[[#This Row],[Start]:[Start]],AM$5&lt;=Milestones[[#This Row],[End]:[End]]),2,IF(AND(Milestones[[#This Row],[Category]:[Category]]="Milestone",AM$5&gt;=Milestones[[#This Row],[Start]:[Start]],AM$5&lt;=Milestones[[#This Row],[End]:[End]]),1,"")),"")</f>
        <v/>
      </c>
      <c r="AN93" s="20" t="str">
        <f ca="1">IFERROR(IF(AND(Milestones[[#This Row],[Category]:[Category]]="Goal",AN$5&gt;=Milestones[[#This Row],[Start]:[Start]],AN$5&lt;=Milestones[[#This Row],[End]:[End]]),2,IF(AND(Milestones[[#This Row],[Category]:[Category]]="Milestone",AN$5&gt;=Milestones[[#This Row],[Start]:[Start]],AN$5&lt;=Milestones[[#This Row],[End]:[End]]),1,"")),"")</f>
        <v/>
      </c>
      <c r="AO93" s="20" t="str">
        <f ca="1">IFERROR(IF(AND(Milestones[[#This Row],[Category]:[Category]]="Goal",AO$5&gt;=Milestones[[#This Row],[Start]:[Start]],AO$5&lt;=Milestones[[#This Row],[End]:[End]]),2,IF(AND(Milestones[[#This Row],[Category]:[Category]]="Milestone",AO$5&gt;=Milestones[[#This Row],[Start]:[Start]],AO$5&lt;=Milestones[[#This Row],[End]:[End]]),1,"")),"")</f>
        <v/>
      </c>
      <c r="AP93" s="20" t="str">
        <f ca="1">IFERROR(IF(AND(Milestones[[#This Row],[Category]:[Category]]="Goal",AP$5&gt;=Milestones[[#This Row],[Start]:[Start]],AP$5&lt;=Milestones[[#This Row],[End]:[End]]),2,IF(AND(Milestones[[#This Row],[Category]:[Category]]="Milestone",AP$5&gt;=Milestones[[#This Row],[Start]:[Start]],AP$5&lt;=Milestones[[#This Row],[End]:[End]]),1,"")),"")</f>
        <v/>
      </c>
      <c r="AQ93" s="20" t="str">
        <f ca="1">IFERROR(IF(AND(Milestones[[#This Row],[Category]:[Category]]="Goal",AQ$5&gt;=Milestones[[#This Row],[Start]:[Start]],AQ$5&lt;=Milestones[[#This Row],[End]:[End]]),2,IF(AND(Milestones[[#This Row],[Category]:[Category]]="Milestone",AQ$5&gt;=Milestones[[#This Row],[Start]:[Start]],AQ$5&lt;=Milestones[[#This Row],[End]:[End]]),1,"")),"")</f>
        <v/>
      </c>
      <c r="AR93" s="20" t="str">
        <f ca="1">IFERROR(IF(AND(Milestones[[#This Row],[Category]:[Category]]="Goal",AR$5&gt;=Milestones[[#This Row],[Start]:[Start]],AR$5&lt;=Milestones[[#This Row],[End]:[End]]),2,IF(AND(Milestones[[#This Row],[Category]:[Category]]="Milestone",AR$5&gt;=Milestones[[#This Row],[Start]:[Start]],AR$5&lt;=Milestones[[#This Row],[End]:[End]]),1,"")),"")</f>
        <v/>
      </c>
      <c r="AS93" s="20" t="str">
        <f ca="1">IFERROR(IF(AND(Milestones[[#This Row],[Category]:[Category]]="Goal",AS$5&gt;=Milestones[[#This Row],[Start]:[Start]],AS$5&lt;=Milestones[[#This Row],[End]:[End]]),2,IF(AND(Milestones[[#This Row],[Category]:[Category]]="Milestone",AS$5&gt;=Milestones[[#This Row],[Start]:[Start]],AS$5&lt;=Milestones[[#This Row],[End]:[End]]),1,"")),"")</f>
        <v/>
      </c>
      <c r="AT93" s="20" t="str">
        <f ca="1">IFERROR(IF(AND(Milestones[[#This Row],[Category]:[Category]]="Goal",AT$5&gt;=Milestones[[#This Row],[Start]:[Start]],AT$5&lt;=Milestones[[#This Row],[End]:[End]]),2,IF(AND(Milestones[[#This Row],[Category]:[Category]]="Milestone",AT$5&gt;=Milestones[[#This Row],[Start]:[Start]],AT$5&lt;=Milestones[[#This Row],[End]:[End]]),1,"")),"")</f>
        <v/>
      </c>
      <c r="AU93" s="20" t="str">
        <f ca="1">IFERROR(IF(AND(Milestones[[#This Row],[Category]:[Category]]="Goal",AU$5&gt;=Milestones[[#This Row],[Start]:[Start]],AU$5&lt;=Milestones[[#This Row],[End]:[End]]),2,IF(AND(Milestones[[#This Row],[Category]:[Category]]="Milestone",AU$5&gt;=Milestones[[#This Row],[Start]:[Start]],AU$5&lt;=Milestones[[#This Row],[End]:[End]]),1,"")),"")</f>
        <v/>
      </c>
      <c r="AV93" s="20" t="str">
        <f ca="1">IFERROR(IF(AND(Milestones[[#This Row],[Category]:[Category]]="Goal",AV$5&gt;=Milestones[[#This Row],[Start]:[Start]],AV$5&lt;=Milestones[[#This Row],[End]:[End]]),2,IF(AND(Milestones[[#This Row],[Category]:[Category]]="Milestone",AV$5&gt;=Milestones[[#This Row],[Start]:[Start]],AV$5&lt;=Milestones[[#This Row],[End]:[End]]),1,"")),"")</f>
        <v/>
      </c>
      <c r="AW93" s="20" t="str">
        <f ca="1">IFERROR(IF(AND(Milestones[[#This Row],[Category]:[Category]]="Goal",AW$5&gt;=Milestones[[#This Row],[Start]:[Start]],AW$5&lt;=Milestones[[#This Row],[End]:[End]]),2,IF(AND(Milestones[[#This Row],[Category]:[Category]]="Milestone",AW$5&gt;=Milestones[[#This Row],[Start]:[Start]],AW$5&lt;=Milestones[[#This Row],[End]:[End]]),1,"")),"")</f>
        <v/>
      </c>
      <c r="AX93" s="20" t="str">
        <f ca="1">IFERROR(IF(AND(Milestones[[#This Row],[Category]:[Category]]="Goal",AX$5&gt;=Milestones[[#This Row],[Start]:[Start]],AX$5&lt;=Milestones[[#This Row],[End]:[End]]),2,IF(AND(Milestones[[#This Row],[Category]:[Category]]="Milestone",AX$5&gt;=Milestones[[#This Row],[Start]:[Start]],AX$5&lt;=Milestones[[#This Row],[End]:[End]]),1,"")),"")</f>
        <v/>
      </c>
      <c r="AY93" s="20" t="str">
        <f ca="1">IFERROR(IF(AND(Milestones[[#This Row],[Category]:[Category]]="Goal",AY$5&gt;=Milestones[[#This Row],[Start]:[Start]],AY$5&lt;=Milestones[[#This Row],[End]:[End]]),2,IF(AND(Milestones[[#This Row],[Category]:[Category]]="Milestone",AY$5&gt;=Milestones[[#This Row],[Start]:[Start]],AY$5&lt;=Milestones[[#This Row],[End]:[End]]),1,"")),"")</f>
        <v/>
      </c>
      <c r="AZ93" s="20" t="str">
        <f ca="1">IFERROR(IF(AND(Milestones[[#This Row],[Category]:[Category]]="Goal",AZ$5&gt;=Milestones[[#This Row],[Start]:[Start]],AZ$5&lt;=Milestones[[#This Row],[End]:[End]]),2,IF(AND(Milestones[[#This Row],[Category]:[Category]]="Milestone",AZ$5&gt;=Milestones[[#This Row],[Start]:[Start]],AZ$5&lt;=Milestones[[#This Row],[End]:[End]]),1,"")),"")</f>
        <v/>
      </c>
      <c r="BA93" s="20" t="str">
        <f ca="1">IFERROR(IF(AND(Milestones[[#This Row],[Category]:[Category]]="Goal",BA$5&gt;=Milestones[[#This Row],[Start]:[Start]],BA$5&lt;=Milestones[[#This Row],[End]:[End]]),2,IF(AND(Milestones[[#This Row],[Category]:[Category]]="Milestone",BA$5&gt;=Milestones[[#This Row],[Start]:[Start]],BA$5&lt;=Milestones[[#This Row],[End]:[End]]),1,"")),"")</f>
        <v/>
      </c>
      <c r="BB93" s="20" t="str">
        <f ca="1">IFERROR(IF(AND(Milestones[[#This Row],[Category]:[Category]]="Goal",BB$5&gt;=Milestones[[#This Row],[Start]:[Start]],BB$5&lt;=Milestones[[#This Row],[End]:[End]]),2,IF(AND(Milestones[[#This Row],[Category]:[Category]]="Milestone",BB$5&gt;=Milestones[[#This Row],[Start]:[Start]],BB$5&lt;=Milestones[[#This Row],[End]:[End]]),1,"")),"")</f>
        <v/>
      </c>
      <c r="BC93" s="20" t="str">
        <f ca="1">IFERROR(IF(AND(Milestones[[#This Row],[Category]:[Category]]="Goal",BC$5&gt;=Milestones[[#This Row],[Start]:[Start]],BC$5&lt;=Milestones[[#This Row],[End]:[End]]),2,IF(AND(Milestones[[#This Row],[Category]:[Category]]="Milestone",BC$5&gt;=Milestones[[#This Row],[Start]:[Start]],BC$5&lt;=Milestones[[#This Row],[End]:[End]]),1,"")),"")</f>
        <v/>
      </c>
      <c r="BD93" s="20" t="str">
        <f ca="1">IFERROR(IF(AND(Milestones[[#This Row],[Category]:[Category]]="Goal",BD$5&gt;=Milestones[[#This Row],[Start]:[Start]],BD$5&lt;=Milestones[[#This Row],[End]:[End]]),2,IF(AND(Milestones[[#This Row],[Category]:[Category]]="Milestone",BD$5&gt;=Milestones[[#This Row],[Start]:[Start]],BD$5&lt;=Milestones[[#This Row],[End]:[End]]),1,"")),"")</f>
        <v/>
      </c>
      <c r="BE93" s="20" t="str">
        <f ca="1">IFERROR(IF(AND(Milestones[[#This Row],[Category]:[Category]]="Goal",BE$5&gt;=Milestones[[#This Row],[Start]:[Start]],BE$5&lt;=Milestones[[#This Row],[End]:[End]]),2,IF(AND(Milestones[[#This Row],[Category]:[Category]]="Milestone",BE$5&gt;=Milestones[[#This Row],[Start]:[Start]],BE$5&lt;=Milestones[[#This Row],[End]:[End]]),1,"")),"")</f>
        <v/>
      </c>
      <c r="BF93" s="20" t="str">
        <f ca="1">IFERROR(IF(AND(Milestones[[#This Row],[Category]:[Category]]="Goal",BF$5&gt;=Milestones[[#This Row],[Start]:[Start]],BF$5&lt;=Milestones[[#This Row],[End]:[End]]),2,IF(AND(Milestones[[#This Row],[Category]:[Category]]="Milestone",BF$5&gt;=Milestones[[#This Row],[Start]:[Start]],BF$5&lt;=Milestones[[#This Row],[End]:[End]]),1,"")),"")</f>
        <v/>
      </c>
      <c r="BG93" s="20" t="str">
        <f ca="1">IFERROR(IF(AND(Milestones[[#This Row],[Category]:[Category]]="Goal",BG$5&gt;=Milestones[[#This Row],[Start]:[Start]],BG$5&lt;=Milestones[[#This Row],[End]:[End]]),2,IF(AND(Milestones[[#This Row],[Category]:[Category]]="Milestone",BG$5&gt;=Milestones[[#This Row],[Start]:[Start]],BG$5&lt;=Milestones[[#This Row],[End]:[End]]),1,"")),"")</f>
        <v/>
      </c>
      <c r="BH93" s="20" t="str">
        <f ca="1">IFERROR(IF(AND(Milestones[[#This Row],[Category]:[Category]]="Goal",BH$5&gt;=Milestones[[#This Row],[Start]:[Start]],BH$5&lt;=Milestones[[#This Row],[End]:[End]]),2,IF(AND(Milestones[[#This Row],[Category]:[Category]]="Milestone",BH$5&gt;=Milestones[[#This Row],[Start]:[Start]],BH$5&lt;=Milestones[[#This Row],[End]:[End]]),1,"")),"")</f>
        <v/>
      </c>
      <c r="BI93" s="20" t="str">
        <f ca="1">IFERROR(IF(AND(Milestones[[#This Row],[Category]:[Category]]="Goal",BI$5&gt;=Milestones[[#This Row],[Start]:[Start]],BI$5&lt;=Milestones[[#This Row],[End]:[End]]),2,IF(AND(Milestones[[#This Row],[Category]:[Category]]="Milestone",BI$5&gt;=Milestones[[#This Row],[Start]:[Start]],BI$5&lt;=Milestones[[#This Row],[End]:[End]]),1,"")),"")</f>
        <v/>
      </c>
      <c r="BJ93" s="20" t="str">
        <f ca="1">IFERROR(IF(AND(Milestones[[#This Row],[Category]:[Category]]="Goal",BJ$5&gt;=Milestones[[#This Row],[Start]:[Start]],BJ$5&lt;=Milestones[[#This Row],[End]:[End]]),2,IF(AND(Milestones[[#This Row],[Category]:[Category]]="Milestone",BJ$5&gt;=Milestones[[#This Row],[Start]:[Start]],BJ$5&lt;=Milestones[[#This Row],[End]:[End]]),1,"")),"")</f>
        <v/>
      </c>
      <c r="BK93" s="20" t="str">
        <f ca="1">IFERROR(IF(AND(Milestones[[#This Row],[Category]:[Category]]="Goal",BK$5&gt;=Milestones[[#This Row],[Start]:[Start]],BK$5&lt;=Milestones[[#This Row],[End]:[End]]),2,IF(AND(Milestones[[#This Row],[Category]:[Category]]="Milestone",BK$5&gt;=Milestones[[#This Row],[Start]:[Start]],BK$5&lt;=Milestones[[#This Row],[End]:[End]]),1,"")),"")</f>
        <v/>
      </c>
      <c r="BL93" s="20" t="str">
        <f ca="1">IFERROR(IF(AND(Milestones[[#This Row],[Category]:[Category]]="Goal",BL$5&gt;=Milestones[[#This Row],[Start]:[Start]],BL$5&lt;=Milestones[[#This Row],[End]:[End]]),2,IF(AND(Milestones[[#This Row],[Category]:[Category]]="Milestone",BL$5&gt;=Milestones[[#This Row],[Start]:[Start]],BL$5&lt;=Milestones[[#This Row],[End]:[End]]),1,"")),"")</f>
        <v/>
      </c>
      <c r="BM93" s="20" t="str">
        <f ca="1">IFERROR(IF(AND(Milestones[[#This Row],[Category]:[Category]]="Goal",BM$5&gt;=Milestones[[#This Row],[Start]:[Start]],BM$5&lt;=Milestones[[#This Row],[End]:[End]]),2,IF(AND(Milestones[[#This Row],[Category]:[Category]]="Milestone",BM$5&gt;=Milestones[[#This Row],[Start]:[Start]],BM$5&lt;=Milestones[[#This Row],[End]:[End]]),1,"")),"")</f>
        <v/>
      </c>
      <c r="BN93" s="20" t="str">
        <f ca="1">IFERROR(IF(AND(Milestones[[#This Row],[Category]:[Category]]="Goal",BN$5&gt;=Milestones[[#This Row],[Start]:[Start]],BN$5&lt;=Milestones[[#This Row],[End]:[End]]),2,IF(AND(Milestones[[#This Row],[Category]:[Category]]="Milestone",BN$5&gt;=Milestones[[#This Row],[Start]:[Start]],BN$5&lt;=Milestones[[#This Row],[End]:[End]]),1,"")),"")</f>
        <v/>
      </c>
      <c r="BO93" s="20" t="str">
        <f ca="1">IFERROR(IF(AND(Milestones[[#This Row],[Category]:[Category]]="Goal",BO$5&gt;=Milestones[[#This Row],[Start]:[Start]],BO$5&lt;=Milestones[[#This Row],[End]:[End]]),2,IF(AND(Milestones[[#This Row],[Category]:[Category]]="Milestone",BO$5&gt;=Milestones[[#This Row],[Start]:[Start]],BO$5&lt;=Milestones[[#This Row],[End]:[End]]),1,"")),"")</f>
        <v/>
      </c>
      <c r="BP93" s="20" t="str">
        <f ca="1">IFERROR(IF(AND(Milestones[[#This Row],[Category]:[Category]]="Goal",BP$5&gt;=Milestones[[#This Row],[Start]:[Start]],BP$5&lt;=Milestones[[#This Row],[End]:[End]]),2,IF(AND(Milestones[[#This Row],[Category]:[Category]]="Milestone",BP$5&gt;=Milestones[[#This Row],[Start]:[Start]],BP$5&lt;=Milestones[[#This Row],[End]:[End]]),1,"")),"")</f>
        <v/>
      </c>
      <c r="BQ93" s="20" t="str">
        <f ca="1">IFERROR(IF(AND(Milestones[[#This Row],[Category]:[Category]]="Goal",BQ$5&gt;=Milestones[[#This Row],[Start]:[Start]],BQ$5&lt;=Milestones[[#This Row],[End]:[End]]),2,IF(AND(Milestones[[#This Row],[Category]:[Category]]="Milestone",BQ$5&gt;=Milestones[[#This Row],[Start]:[Start]],BQ$5&lt;=Milestones[[#This Row],[End]:[End]]),1,"")),"")</f>
        <v/>
      </c>
      <c r="BR93" s="20" t="str">
        <f ca="1">IFERROR(IF(AND(Milestones[[#This Row],[Category]:[Category]]="Goal",BR$5&gt;=Milestones[[#This Row],[Start]:[Start]],BR$5&lt;=Milestones[[#This Row],[End]:[End]]),2,IF(AND(Milestones[[#This Row],[Category]:[Category]]="Milestone",BR$5&gt;=Milestones[[#This Row],[Start]:[Start]],BR$5&lt;=Milestones[[#This Row],[End]:[End]]),1,"")),"")</f>
        <v/>
      </c>
      <c r="BS93" s="20" t="str">
        <f ca="1">IFERROR(IF(AND(Milestones[[#This Row],[Category]:[Category]]="Goal",BS$5&gt;=Milestones[[#This Row],[Start]:[Start]],BS$5&lt;=Milestones[[#This Row],[End]:[End]]),2,IF(AND(Milestones[[#This Row],[Category]:[Category]]="Milestone",BS$5&gt;=Milestones[[#This Row],[Start]:[Start]],BS$5&lt;=Milestones[[#This Row],[End]:[End]]),1,"")),"")</f>
        <v/>
      </c>
      <c r="BT93" s="20" t="str">
        <f ca="1">IFERROR(IF(AND(Milestones[[#This Row],[Category]:[Category]]="Goal",BT$5&gt;=Milestones[[#This Row],[Start]:[Start]],BT$5&lt;=Milestones[[#This Row],[End]:[End]]),2,IF(AND(Milestones[[#This Row],[Category]:[Category]]="Milestone",BT$5&gt;=Milestones[[#This Row],[Start]:[Start]],BT$5&lt;=Milestones[[#This Row],[End]:[End]]),1,"")),"")</f>
        <v/>
      </c>
      <c r="BU93" s="20" t="str">
        <f ca="1">IFERROR(IF(AND(Milestones[[#This Row],[Category]:[Category]]="Goal",BU$5&gt;=Milestones[[#This Row],[Start]:[Start]],BU$5&lt;=Milestones[[#This Row],[End]:[End]]),2,IF(AND(Milestones[[#This Row],[Category]:[Category]]="Milestone",BU$5&gt;=Milestones[[#This Row],[Start]:[Start]],BU$5&lt;=Milestones[[#This Row],[End]:[End]]),1,"")),"")</f>
        <v/>
      </c>
      <c r="BV93" s="20" t="str">
        <f ca="1">IFERROR(IF(AND(Milestones[[#This Row],[Category]:[Category]]="Goal",BV$5&gt;=Milestones[[#This Row],[Start]:[Start]],BV$5&lt;=Milestones[[#This Row],[End]:[End]]),2,IF(AND(Milestones[[#This Row],[Category]:[Category]]="Milestone",BV$5&gt;=Milestones[[#This Row],[Start]:[Start]],BV$5&lt;=Milestones[[#This Row],[End]:[End]]),1,"")),"")</f>
        <v/>
      </c>
      <c r="BW93" s="20" t="str">
        <f ca="1">IFERROR(IF(AND(Milestones[[#This Row],[Category]:[Category]]="Goal",BW$5&gt;=Milestones[[#This Row],[Start]:[Start]],BW$5&lt;=Milestones[[#This Row],[End]:[End]]),2,IF(AND(Milestones[[#This Row],[Category]:[Category]]="Milestone",BW$5&gt;=Milestones[[#This Row],[Start]:[Start]],BW$5&lt;=Milestones[[#This Row],[End]:[End]]),1,"")),"")</f>
        <v/>
      </c>
      <c r="BX93" s="20" t="str">
        <f ca="1">IFERROR(IF(AND(Milestones[[#This Row],[Category]:[Category]]="Goal",BX$5&gt;=Milestones[[#This Row],[Start]:[Start]],BX$5&lt;=Milestones[[#This Row],[End]:[End]]),2,IF(AND(Milestones[[#This Row],[Category]:[Category]]="Milestone",BX$5&gt;=Milestones[[#This Row],[Start]:[Start]],BX$5&lt;=Milestones[[#This Row],[End]:[End]]),1,"")),"")</f>
        <v/>
      </c>
      <c r="BY93" s="20" t="str">
        <f ca="1">IFERROR(IF(AND(Milestones[[#This Row],[Category]:[Category]]="Goal",BY$5&gt;=Milestones[[#This Row],[Start]:[Start]],BY$5&lt;=Milestones[[#This Row],[End]:[End]]),2,IF(AND(Milestones[[#This Row],[Category]:[Category]]="Milestone",BY$5&gt;=Milestones[[#This Row],[Start]:[Start]],BY$5&lt;=Milestones[[#This Row],[End]:[End]]),1,"")),"")</f>
        <v/>
      </c>
      <c r="BZ93" s="20" t="str">
        <f ca="1">IFERROR(IF(AND(Milestones[[#This Row],[Category]:[Category]]="Goal",BZ$5&gt;=Milestones[[#This Row],[Start]:[Start]],BZ$5&lt;=Milestones[[#This Row],[End]:[End]]),2,IF(AND(Milestones[[#This Row],[Category]:[Category]]="Milestone",BZ$5&gt;=Milestones[[#This Row],[Start]:[Start]],BZ$5&lt;=Milestones[[#This Row],[End]:[End]]),1,"")),"")</f>
        <v/>
      </c>
      <c r="CA93" s="20" t="str">
        <f ca="1">IFERROR(IF(AND(Milestones[[#This Row],[Category]:[Category]]="Goal",CA$5&gt;=Milestones[[#This Row],[Start]:[Start]],CA$5&lt;=Milestones[[#This Row],[End]:[End]]),2,IF(AND(Milestones[[#This Row],[Category]:[Category]]="Milestone",CA$5&gt;=Milestones[[#This Row],[Start]:[Start]],CA$5&lt;=Milestones[[#This Row],[End]:[End]]),1,"")),"")</f>
        <v/>
      </c>
      <c r="CB93" s="20" t="str">
        <f ca="1">IFERROR(IF(AND(Milestones[[#This Row],[Category]:[Category]]="Goal",CB$5&gt;=Milestones[[#This Row],[Start]:[Start]],CB$5&lt;=Milestones[[#This Row],[End]:[End]]),2,IF(AND(Milestones[[#This Row],[Category]:[Category]]="Milestone",CB$5&gt;=Milestones[[#This Row],[Start]:[Start]],CB$5&lt;=Milestones[[#This Row],[End]:[End]]),1,"")),"")</f>
        <v/>
      </c>
      <c r="CC93" s="20" t="str">
        <f ca="1">IFERROR(IF(AND(Milestones[[#This Row],[Category]:[Category]]="Goal",CC$5&gt;=Milestones[[#This Row],[Start]:[Start]],CC$5&lt;=Milestones[[#This Row],[End]:[End]]),2,IF(AND(Milestones[[#This Row],[Category]:[Category]]="Milestone",CC$5&gt;=Milestones[[#This Row],[Start]:[Start]],CC$5&lt;=Milestones[[#This Row],[End]:[End]]),1,"")),"")</f>
        <v/>
      </c>
      <c r="CD93" s="20" t="str">
        <f ca="1">IFERROR(IF(AND(Milestones[[#This Row],[Category]:[Category]]="Goal",CD$5&gt;=Milestones[[#This Row],[Start]:[Start]],CD$5&lt;=Milestones[[#This Row],[End]:[End]]),2,IF(AND(Milestones[[#This Row],[Category]:[Category]]="Milestone",CD$5&gt;=Milestones[[#This Row],[Start]:[Start]],CD$5&lt;=Milestones[[#This Row],[End]:[End]]),1,"")),"")</f>
        <v/>
      </c>
      <c r="CE93" s="20" t="str">
        <f ca="1">IFERROR(IF(AND(Milestones[[#This Row],[Category]:[Category]]="Goal",CE$5&gt;=Milestones[[#This Row],[Start]:[Start]],CE$5&lt;=Milestones[[#This Row],[End]:[End]]),2,IF(AND(Milestones[[#This Row],[Category]:[Category]]="Milestone",CE$5&gt;=Milestones[[#This Row],[Start]:[Start]],CE$5&lt;=Milestones[[#This Row],[End]:[End]]),1,"")),"")</f>
        <v/>
      </c>
      <c r="CF93" s="20" t="str">
        <f ca="1">IFERROR(IF(AND(Milestones[[#This Row],[Category]:[Category]]="Goal",CF$5&gt;=Milestones[[#This Row],[Start]:[Start]],CF$5&lt;=Milestones[[#This Row],[End]:[End]]),2,IF(AND(Milestones[[#This Row],[Category]:[Category]]="Milestone",CF$5&gt;=Milestones[[#This Row],[Start]:[Start]],CF$5&lt;=Milestones[[#This Row],[End]:[End]]),1,"")),"")</f>
        <v/>
      </c>
      <c r="CG93" s="20" t="str">
        <f ca="1">IFERROR(IF(AND(Milestones[[#This Row],[Category]:[Category]]="Goal",CG$5&gt;=Milestones[[#This Row],[Start]:[Start]],CG$5&lt;=Milestones[[#This Row],[End]:[End]]),2,IF(AND(Milestones[[#This Row],[Category]:[Category]]="Milestone",CG$5&gt;=Milestones[[#This Row],[Start]:[Start]],CG$5&lt;=Milestones[[#This Row],[End]:[End]]),1,"")),"")</f>
        <v/>
      </c>
      <c r="CH93" s="20" t="str">
        <f ca="1">IFERROR(IF(AND(Milestones[[#This Row],[Category]:[Category]]="Goal",CH$5&gt;=Milestones[[#This Row],[Start]:[Start]],CH$5&lt;=Milestones[[#This Row],[End]:[End]]),2,IF(AND(Milestones[[#This Row],[Category]:[Category]]="Milestone",CH$5&gt;=Milestones[[#This Row],[Start]:[Start]],CH$5&lt;=Milestones[[#This Row],[End]:[End]]),1,"")),"")</f>
        <v/>
      </c>
      <c r="CI93" s="20" t="str">
        <f ca="1">IFERROR(IF(AND(Milestones[[#This Row],[Category]:[Category]]="Goal",CI$5&gt;=Milestones[[#This Row],[Start]:[Start]],CI$5&lt;=Milestones[[#This Row],[End]:[End]]),2,IF(AND(Milestones[[#This Row],[Category]:[Category]]="Milestone",CI$5&gt;=Milestones[[#This Row],[Start]:[Start]],CI$5&lt;=Milestones[[#This Row],[End]:[End]]),1,"")),"")</f>
        <v/>
      </c>
      <c r="CJ93" s="20" t="str">
        <f ca="1">IFERROR(IF(AND(Milestones[[#This Row],[Category]:[Category]]="Goal",CJ$5&gt;=Milestones[[#This Row],[Start]:[Start]],CJ$5&lt;=Milestones[[#This Row],[End]:[End]]),2,IF(AND(Milestones[[#This Row],[Category]:[Category]]="Milestone",CJ$5&gt;=Milestones[[#This Row],[Start]:[Start]],CJ$5&lt;=Milestones[[#This Row],[End]:[End]]),1,"")),"")</f>
        <v/>
      </c>
      <c r="CK93" s="20" t="str">
        <f ca="1">IFERROR(IF(AND(Milestones[[#This Row],[Category]:[Category]]="Goal",CK$5&gt;=Milestones[[#This Row],[Start]:[Start]],CK$5&lt;=Milestones[[#This Row],[End]:[End]]),2,IF(AND(Milestones[[#This Row],[Category]:[Category]]="Milestone",CK$5&gt;=Milestones[[#This Row],[Start]:[Start]],CK$5&lt;=Milestones[[#This Row],[End]:[End]]),1,"")),"")</f>
        <v/>
      </c>
      <c r="CL93" s="20" t="str">
        <f ca="1">IFERROR(IF(AND(Milestones[[#This Row],[Category]:[Category]]="Goal",CL$5&gt;=Milestones[[#This Row],[Start]:[Start]],CL$5&lt;=Milestones[[#This Row],[End]:[End]]),2,IF(AND(Milestones[[#This Row],[Category]:[Category]]="Milestone",CL$5&gt;=Milestones[[#This Row],[Start]:[Start]],CL$5&lt;=Milestones[[#This Row],[End]:[End]]),1,"")),"")</f>
        <v/>
      </c>
      <c r="CM93" s="20" t="str">
        <f ca="1">IFERROR(IF(AND(Milestones[[#This Row],[Category]:[Category]]="Goal",CM$5&gt;=Milestones[[#This Row],[Start]:[Start]],CM$5&lt;=Milestones[[#This Row],[End]:[End]]),2,IF(AND(Milestones[[#This Row],[Category]:[Category]]="Milestone",CM$5&gt;=Milestones[[#This Row],[Start]:[Start]],CM$5&lt;=Milestones[[#This Row],[End]:[End]]),1,"")),"")</f>
        <v/>
      </c>
      <c r="CN93" s="20" t="str">
        <f ca="1">IFERROR(IF(AND(Milestones[[#This Row],[Category]:[Category]]="Goal",CN$5&gt;=Milestones[[#This Row],[Start]:[Start]],CN$5&lt;=Milestones[[#This Row],[End]:[End]]),2,IF(AND(Milestones[[#This Row],[Category]:[Category]]="Milestone",CN$5&gt;=Milestones[[#This Row],[Start]:[Start]],CN$5&lt;=Milestones[[#This Row],[End]:[End]]),1,"")),"")</f>
        <v/>
      </c>
      <c r="CO93" s="20" t="str">
        <f ca="1">IFERROR(IF(AND(Milestones[[#This Row],[Category]:[Category]]="Goal",CO$5&gt;=Milestones[[#This Row],[Start]:[Start]],CO$5&lt;=Milestones[[#This Row],[End]:[End]]),2,IF(AND(Milestones[[#This Row],[Category]:[Category]]="Milestone",CO$5&gt;=Milestones[[#This Row],[Start]:[Start]],CO$5&lt;=Milestones[[#This Row],[End]:[End]]),1,"")),"")</f>
        <v/>
      </c>
      <c r="CP93" s="20" t="str">
        <f ca="1">IFERROR(IF(AND(Milestones[[#This Row],[Category]:[Category]]="Goal",CP$5&gt;=Milestones[[#This Row],[Start]:[Start]],CP$5&lt;=Milestones[[#This Row],[End]:[End]]),2,IF(AND(Milestones[[#This Row],[Category]:[Category]]="Milestone",CP$5&gt;=Milestones[[#This Row],[Start]:[Start]],CP$5&lt;=Milestones[[#This Row],[End]:[End]]),1,"")),"")</f>
        <v/>
      </c>
      <c r="CQ93" s="20" t="str">
        <f ca="1">IFERROR(IF(AND(Milestones[[#This Row],[Category]:[Category]]="Goal",CQ$5&gt;=Milestones[[#This Row],[Start]:[Start]],CQ$5&lt;=Milestones[[#This Row],[End]:[End]]),2,IF(AND(Milestones[[#This Row],[Category]:[Category]]="Milestone",CQ$5&gt;=Milestones[[#This Row],[Start]:[Start]],CQ$5&lt;=Milestones[[#This Row],[End]:[End]]),1,"")),"")</f>
        <v/>
      </c>
      <c r="CR93" s="20" t="str">
        <f ca="1">IFERROR(IF(AND(Milestones[[#This Row],[Category]:[Category]]="Goal",CR$5&gt;=Milestones[[#This Row],[Start]:[Start]],CR$5&lt;=Milestones[[#This Row],[End]:[End]]),2,IF(AND(Milestones[[#This Row],[Category]:[Category]]="Milestone",CR$5&gt;=Milestones[[#This Row],[Start]:[Start]],CR$5&lt;=Milestones[[#This Row],[End]:[End]]),1,"")),"")</f>
        <v/>
      </c>
      <c r="CS93" s="20" t="str">
        <f ca="1">IFERROR(IF(AND(Milestones[[#This Row],[Category]:[Category]]="Goal",CS$5&gt;=Milestones[[#This Row],[Start]:[Start]],CS$5&lt;=Milestones[[#This Row],[End]:[End]]),2,IF(AND(Milestones[[#This Row],[Category]:[Category]]="Milestone",CS$5&gt;=Milestones[[#This Row],[Start]:[Start]],CS$5&lt;=Milestones[[#This Row],[End]:[End]]),1,"")),"")</f>
        <v/>
      </c>
      <c r="CT93" s="20" t="str">
        <f ca="1">IFERROR(IF(AND(Milestones[[#This Row],[Category]:[Category]]="Goal",CT$5&gt;=Milestones[[#This Row],[Start]:[Start]],CT$5&lt;=Milestones[[#This Row],[End]:[End]]),2,IF(AND(Milestones[[#This Row],[Category]:[Category]]="Milestone",CT$5&gt;=Milestones[[#This Row],[Start]:[Start]],CT$5&lt;=Milestones[[#This Row],[End]:[End]]),1,"")),"")</f>
        <v/>
      </c>
      <c r="CU93" s="20" t="str">
        <f ca="1">IFERROR(IF(AND(Milestones[[#This Row],[Category]:[Category]]="Goal",CU$5&gt;=Milestones[[#This Row],[Start]:[Start]],CU$5&lt;=Milestones[[#This Row],[End]:[End]]),2,IF(AND(Milestones[[#This Row],[Category]:[Category]]="Milestone",CU$5&gt;=Milestones[[#This Row],[Start]:[Start]],CU$5&lt;=Milestones[[#This Row],[End]:[End]]),1,"")),"")</f>
        <v/>
      </c>
      <c r="CV93" s="20" t="str">
        <f ca="1">IFERROR(IF(AND(Milestones[[#This Row],[Category]:[Category]]="Goal",CV$5&gt;=Milestones[[#This Row],[Start]:[Start]],CV$5&lt;=Milestones[[#This Row],[End]:[End]]),2,IF(AND(Milestones[[#This Row],[Category]:[Category]]="Milestone",CV$5&gt;=Milestones[[#This Row],[Start]:[Start]],CV$5&lt;=Milestones[[#This Row],[End]:[End]]),1,"")),"")</f>
        <v/>
      </c>
      <c r="CW93" s="20" t="str">
        <f ca="1">IFERROR(IF(AND(Milestones[[#This Row],[Category]:[Category]]="Goal",CW$5&gt;=Milestones[[#This Row],[Start]:[Start]],CW$5&lt;=Milestones[[#This Row],[End]:[End]]),2,IF(AND(Milestones[[#This Row],[Category]:[Category]]="Milestone",CW$5&gt;=Milestones[[#This Row],[Start]:[Start]],CW$5&lt;=Milestones[[#This Row],[End]:[End]]),1,"")),"")</f>
        <v/>
      </c>
      <c r="CX93" s="20" t="str">
        <f ca="1">IFERROR(IF(AND(Milestones[[#This Row],[Category]:[Category]]="Goal",CX$5&gt;=Milestones[[#This Row],[Start]:[Start]],CX$5&lt;=Milestones[[#This Row],[End]:[End]]),2,IF(AND(Milestones[[#This Row],[Category]:[Category]]="Milestone",CX$5&gt;=Milestones[[#This Row],[Start]:[Start]],CX$5&lt;=Milestones[[#This Row],[End]:[End]]),1,"")),"")</f>
        <v/>
      </c>
      <c r="CY93" s="20" t="str">
        <f ca="1">IFERROR(IF(AND(Milestones[[#This Row],[Category]:[Category]]="Goal",CY$5&gt;=Milestones[[#This Row],[Start]:[Start]],CY$5&lt;=Milestones[[#This Row],[End]:[End]]),2,IF(AND(Milestones[[#This Row],[Category]:[Category]]="Milestone",CY$5&gt;=Milestones[[#This Row],[Start]:[Start]],CY$5&lt;=Milestones[[#This Row],[End]:[End]]),1,"")),"")</f>
        <v/>
      </c>
      <c r="CZ93" s="20" t="str">
        <f ca="1">IFERROR(IF(AND(Milestones[[#This Row],[Category]:[Category]]="Goal",CZ$5&gt;=Milestones[[#This Row],[Start]:[Start]],CZ$5&lt;=Milestones[[#This Row],[End]:[End]]),2,IF(AND(Milestones[[#This Row],[Category]:[Category]]="Milestone",CZ$5&gt;=Milestones[[#This Row],[Start]:[Start]],CZ$5&lt;=Milestones[[#This Row],[End]:[End]]),1,"")),"")</f>
        <v/>
      </c>
      <c r="DA93" s="20" t="str">
        <f ca="1">IFERROR(IF(AND(Milestones[[#This Row],[Category]:[Category]]="Goal",DA$5&gt;=Milestones[[#This Row],[Start]:[Start]],DA$5&lt;=Milestones[[#This Row],[End]:[End]]),2,IF(AND(Milestones[[#This Row],[Category]:[Category]]="Milestone",DA$5&gt;=Milestones[[#This Row],[Start]:[Start]],DA$5&lt;=Milestones[[#This Row],[End]:[End]]),1,"")),"")</f>
        <v/>
      </c>
      <c r="DB93" s="20" t="str">
        <f ca="1">IFERROR(IF(AND(Milestones[[#This Row],[Category]:[Category]]="Goal",DB$5&gt;=Milestones[[#This Row],[Start]:[Start]],DB$5&lt;=Milestones[[#This Row],[End]:[End]]),2,IF(AND(Milestones[[#This Row],[Category]:[Category]]="Milestone",DB$5&gt;=Milestones[[#This Row],[Start]:[Start]],DB$5&lt;=Milestones[[#This Row],[End]:[End]]),1,"")),"")</f>
        <v/>
      </c>
      <c r="DC93" s="20" t="str">
        <f ca="1">IFERROR(IF(AND(Milestones[[#This Row],[Category]:[Category]]="Goal",DC$5&gt;=Milestones[[#This Row],[Start]:[Start]],DC$5&lt;=Milestones[[#This Row],[End]:[End]]),2,IF(AND(Milestones[[#This Row],[Category]:[Category]]="Milestone",DC$5&gt;=Milestones[[#This Row],[Start]:[Start]],DC$5&lt;=Milestones[[#This Row],[End]:[End]]),1,"")),"")</f>
        <v/>
      </c>
      <c r="DD93" s="20" t="str">
        <f ca="1">IFERROR(IF(AND(Milestones[[#This Row],[Category]:[Category]]="Goal",DD$5&gt;=Milestones[[#This Row],[Start]:[Start]],DD$5&lt;=Milestones[[#This Row],[End]:[End]]),2,IF(AND(Milestones[[#This Row],[Category]:[Category]]="Milestone",DD$5&gt;=Milestones[[#This Row],[Start]:[Start]],DD$5&lt;=Milestones[[#This Row],[End]:[End]]),1,"")),"")</f>
        <v/>
      </c>
      <c r="DE93" s="20" t="str">
        <f ca="1">IFERROR(IF(AND(Milestones[[#This Row],[Category]:[Category]]="Goal",DE$5&gt;=Milestones[[#This Row],[Start]:[Start]],DE$5&lt;=Milestones[[#This Row],[End]:[End]]),2,IF(AND(Milestones[[#This Row],[Category]:[Category]]="Milestone",DE$5&gt;=Milestones[[#This Row],[Start]:[Start]],DE$5&lt;=Milestones[[#This Row],[End]:[End]]),1,"")),"")</f>
        <v/>
      </c>
      <c r="DF93" s="20" t="str">
        <f ca="1">IFERROR(IF(AND(Milestones[[#This Row],[Category]:[Category]]="Goal",DF$5&gt;=Milestones[[#This Row],[Start]:[Start]],DF$5&lt;=Milestones[[#This Row],[End]:[End]]),2,IF(AND(Milestones[[#This Row],[Category]:[Category]]="Milestone",DF$5&gt;=Milestones[[#This Row],[Start]:[Start]],DF$5&lt;=Milestones[[#This Row],[End]:[End]]),1,"")),"")</f>
        <v/>
      </c>
      <c r="DG93" s="20" t="str">
        <f ca="1">IFERROR(IF(AND(Milestones[[#This Row],[Category]:[Category]]="Goal",DG$5&gt;=Milestones[[#This Row],[Start]:[Start]],DG$5&lt;=Milestones[[#This Row],[End]:[End]]),2,IF(AND(Milestones[[#This Row],[Category]:[Category]]="Milestone",DG$5&gt;=Milestones[[#This Row],[Start]:[Start]],DG$5&lt;=Milestones[[#This Row],[End]:[End]]),1,"")),"")</f>
        <v/>
      </c>
      <c r="DH93" s="20" t="str">
        <f ca="1">IFERROR(IF(AND(Milestones[[#This Row],[Category]:[Category]]="Goal",DH$5&gt;=Milestones[[#This Row],[Start]:[Start]],DH$5&lt;=Milestones[[#This Row],[End]:[End]]),2,IF(AND(Milestones[[#This Row],[Category]:[Category]]="Milestone",DH$5&gt;=Milestones[[#This Row],[Start]:[Start]],DH$5&lt;=Milestones[[#This Row],[End]:[End]]),1,"")),"")</f>
        <v/>
      </c>
      <c r="DI93" s="20" t="str">
        <f ca="1">IFERROR(IF(AND(Milestones[[#This Row],[Category]:[Category]]="Goal",DI$5&gt;=Milestones[[#This Row],[Start]:[Start]],DI$5&lt;=Milestones[[#This Row],[End]:[End]]),2,IF(AND(Milestones[[#This Row],[Category]:[Category]]="Milestone",DI$5&gt;=Milestones[[#This Row],[Start]:[Start]],DI$5&lt;=Milestones[[#This Row],[End]:[End]]),1,"")),"")</f>
        <v/>
      </c>
      <c r="DJ93" s="20" t="str">
        <f ca="1">IFERROR(IF(AND(Milestones[[#This Row],[Category]:[Category]]="Goal",DJ$5&gt;=Milestones[[#This Row],[Start]:[Start]],DJ$5&lt;=Milestones[[#This Row],[End]:[End]]),2,IF(AND(Milestones[[#This Row],[Category]:[Category]]="Milestone",DJ$5&gt;=Milestones[[#This Row],[Start]:[Start]],DJ$5&lt;=Milestones[[#This Row],[End]:[End]]),1,"")),"")</f>
        <v/>
      </c>
      <c r="DK93" s="20" t="str">
        <f ca="1">IFERROR(IF(AND(Milestones[[#This Row],[Category]:[Category]]="Goal",DK$5&gt;=Milestones[[#This Row],[Start]:[Start]],DK$5&lt;=Milestones[[#This Row],[End]:[End]]),2,IF(AND(Milestones[[#This Row],[Category]:[Category]]="Milestone",DK$5&gt;=Milestones[[#This Row],[Start]:[Start]],DK$5&lt;=Milestones[[#This Row],[End]:[End]]),1,"")),"")</f>
        <v/>
      </c>
      <c r="DL93" s="20" t="str">
        <f ca="1">IFERROR(IF(AND(Milestones[[#This Row],[Category]:[Category]]="Goal",DL$5&gt;=Milestones[[#This Row],[Start]:[Start]],DL$5&lt;=Milestones[[#This Row],[End]:[End]]),2,IF(AND(Milestones[[#This Row],[Category]:[Category]]="Milestone",DL$5&gt;=Milestones[[#This Row],[Start]:[Start]],DL$5&lt;=Milestones[[#This Row],[End]:[End]]),1,"")),"")</f>
        <v/>
      </c>
      <c r="DM93" s="20" t="str">
        <f ca="1">IFERROR(IF(AND(Milestones[[#This Row],[Category]:[Category]]="Goal",DM$5&gt;=Milestones[[#This Row],[Start]:[Start]],DM$5&lt;=Milestones[[#This Row],[End]:[End]]),2,IF(AND(Milestones[[#This Row],[Category]:[Category]]="Milestone",DM$5&gt;=Milestones[[#This Row],[Start]:[Start]],DM$5&lt;=Milestones[[#This Row],[End]:[End]]),1,"")),"")</f>
        <v/>
      </c>
      <c r="DN93" s="20" t="str">
        <f ca="1">IFERROR(IF(AND(Milestones[[#This Row],[Category]:[Category]]="Goal",DN$5&gt;=Milestones[[#This Row],[Start]:[Start]],DN$5&lt;=Milestones[[#This Row],[End]:[End]]),2,IF(AND(Milestones[[#This Row],[Category]:[Category]]="Milestone",DN$5&gt;=Milestones[[#This Row],[Start]:[Start]],DN$5&lt;=Milestones[[#This Row],[End]:[End]]),1,"")),"")</f>
        <v/>
      </c>
      <c r="DO93" s="20" t="str">
        <f ca="1">IFERROR(IF(AND(Milestones[[#This Row],[Category]:[Category]]="Goal",DO$5&gt;=Milestones[[#This Row],[Start]:[Start]],DO$5&lt;=Milestones[[#This Row],[End]:[End]]),2,IF(AND(Milestones[[#This Row],[Category]:[Category]]="Milestone",DO$5&gt;=Milestones[[#This Row],[Start]:[Start]],DO$5&lt;=Milestones[[#This Row],[End]:[End]]),1,"")),"")</f>
        <v/>
      </c>
      <c r="DP93" s="20" t="str">
        <f ca="1">IFERROR(IF(AND(Milestones[[#This Row],[Category]:[Category]]="Goal",DP$5&gt;=Milestones[[#This Row],[Start]:[Start]],DP$5&lt;=Milestones[[#This Row],[End]:[End]]),2,IF(AND(Milestones[[#This Row],[Category]:[Category]]="Milestone",DP$5&gt;=Milestones[[#This Row],[Start]:[Start]],DP$5&lt;=Milestones[[#This Row],[End]:[End]]),1,"")),"")</f>
        <v/>
      </c>
      <c r="DQ93" s="20" t="str">
        <f ca="1">IFERROR(IF(AND(Milestones[[#This Row],[Category]:[Category]]="Goal",DQ$5&gt;=Milestones[[#This Row],[Start]:[Start]],DQ$5&lt;=Milestones[[#This Row],[End]:[End]]),2,IF(AND(Milestones[[#This Row],[Category]:[Category]]="Milestone",DQ$5&gt;=Milestones[[#This Row],[Start]:[Start]],DQ$5&lt;=Milestones[[#This Row],[End]:[End]]),1,"")),"")</f>
        <v/>
      </c>
      <c r="DR93" s="20" t="str">
        <f ca="1">IFERROR(IF(AND(Milestones[[#This Row],[Category]:[Category]]="Goal",DR$5&gt;=Milestones[[#This Row],[Start]:[Start]],DR$5&lt;=Milestones[[#This Row],[End]:[End]]),2,IF(AND(Milestones[[#This Row],[Category]:[Category]]="Milestone",DR$5&gt;=Milestones[[#This Row],[Start]:[Start]],DR$5&lt;=Milestones[[#This Row],[End]:[End]]),1,"")),"")</f>
        <v/>
      </c>
      <c r="DS93" s="20" t="str">
        <f ca="1">IFERROR(IF(AND(Milestones[[#This Row],[Category]:[Category]]="Goal",DS$5&gt;=Milestones[[#This Row],[Start]:[Start]],DS$5&lt;=Milestones[[#This Row],[End]:[End]]),2,IF(AND(Milestones[[#This Row],[Category]:[Category]]="Milestone",DS$5&gt;=Milestones[[#This Row],[Start]:[Start]],DS$5&lt;=Milestones[[#This Row],[End]:[End]]),1,"")),"")</f>
        <v/>
      </c>
      <c r="DT93" s="20" t="str">
        <f ca="1">IFERROR(IF(AND(Milestones[[#This Row],[Category]:[Category]]="Goal",DT$5&gt;=Milestones[[#This Row],[Start]:[Start]],DT$5&lt;=Milestones[[#This Row],[End]:[End]]),2,IF(AND(Milestones[[#This Row],[Category]:[Category]]="Milestone",DT$5&gt;=Milestones[[#This Row],[Start]:[Start]],DT$5&lt;=Milestones[[#This Row],[End]:[End]]),1,"")),"")</f>
        <v/>
      </c>
      <c r="DU93" s="20" t="str">
        <f ca="1">IFERROR(IF(AND(Milestones[[#This Row],[Category]:[Category]]="Goal",DU$5&gt;=Milestones[[#This Row],[Start]:[Start]],DU$5&lt;=Milestones[[#This Row],[End]:[End]]),2,IF(AND(Milestones[[#This Row],[Category]:[Category]]="Milestone",DU$5&gt;=Milestones[[#This Row],[Start]:[Start]],DU$5&lt;=Milestones[[#This Row],[End]:[End]]),1,"")),"")</f>
        <v/>
      </c>
      <c r="DV93" s="20" t="str">
        <f ca="1">IFERROR(IF(AND(Milestones[[#This Row],[Category]:[Category]]="Goal",DV$5&gt;=Milestones[[#This Row],[Start]:[Start]],DV$5&lt;=Milestones[[#This Row],[End]:[End]]),2,IF(AND(Milestones[[#This Row],[Category]:[Category]]="Milestone",DV$5&gt;=Milestones[[#This Row],[Start]:[Start]],DV$5&lt;=Milestones[[#This Row],[End]:[End]]),1,"")),"")</f>
        <v/>
      </c>
      <c r="DW93" s="20" t="str">
        <f ca="1">IFERROR(IF(AND(Milestones[[#This Row],[Category]:[Category]]="Goal",DW$5&gt;=Milestones[[#This Row],[Start]:[Start]],DW$5&lt;=Milestones[[#This Row],[End]:[End]]),2,IF(AND(Milestones[[#This Row],[Category]:[Category]]="Milestone",DW$5&gt;=Milestones[[#This Row],[Start]:[Start]],DW$5&lt;=Milestones[[#This Row],[End]:[End]]),1,"")),"")</f>
        <v/>
      </c>
      <c r="DX93" s="20" t="str">
        <f ca="1">IFERROR(IF(AND(Milestones[[#This Row],[Category]:[Category]]="Goal",DX$5&gt;=Milestones[[#This Row],[Start]:[Start]],DX$5&lt;=Milestones[[#This Row],[End]:[End]]),2,IF(AND(Milestones[[#This Row],[Category]:[Category]]="Milestone",DX$5&gt;=Milestones[[#This Row],[Start]:[Start]],DX$5&lt;=Milestones[[#This Row],[End]:[End]]),1,"")),"")</f>
        <v/>
      </c>
      <c r="DY93" s="20" t="str">
        <f ca="1">IFERROR(IF(AND(Milestones[[#This Row],[Category]:[Category]]="Goal",DY$5&gt;=Milestones[[#This Row],[Start]:[Start]],DY$5&lt;=Milestones[[#This Row],[End]:[End]]),2,IF(AND(Milestones[[#This Row],[Category]:[Category]]="Milestone",DY$5&gt;=Milestones[[#This Row],[Start]:[Start]],DY$5&lt;=Milestones[[#This Row],[End]:[End]]),1,"")),"")</f>
        <v/>
      </c>
      <c r="DZ93" s="20" t="str">
        <f ca="1">IFERROR(IF(AND(Milestones[[#This Row],[Category]:[Category]]="Goal",DZ$5&gt;=Milestones[[#This Row],[Start]:[Start]],DZ$5&lt;=Milestones[[#This Row],[End]:[End]]),2,IF(AND(Milestones[[#This Row],[Category]:[Category]]="Milestone",DZ$5&gt;=Milestones[[#This Row],[Start]:[Start]],DZ$5&lt;=Milestones[[#This Row],[End]:[End]]),1,"")),"")</f>
        <v/>
      </c>
      <c r="EA93" s="20" t="str">
        <f ca="1">IFERROR(IF(AND(Milestones[[#This Row],[Category]:[Category]]="Goal",EA$5&gt;=Milestones[[#This Row],[Start]:[Start]],EA$5&lt;=Milestones[[#This Row],[End]:[End]]),2,IF(AND(Milestones[[#This Row],[Category]:[Category]]="Milestone",EA$5&gt;=Milestones[[#This Row],[Start]:[Start]],EA$5&lt;=Milestones[[#This Row],[End]:[End]]),1,"")),"")</f>
        <v/>
      </c>
      <c r="EB93" s="20" t="str">
        <f ca="1">IFERROR(IF(AND(Milestones[[#This Row],[Category]:[Category]]="Goal",EB$5&gt;=Milestones[[#This Row],[Start]:[Start]],EB$5&lt;=Milestones[[#This Row],[End]:[End]]),2,IF(AND(Milestones[[#This Row],[Category]:[Category]]="Milestone",EB$5&gt;=Milestones[[#This Row],[Start]:[Start]],EB$5&lt;=Milestones[[#This Row],[End]:[End]]),1,"")),"")</f>
        <v/>
      </c>
      <c r="EC93" s="20" t="str">
        <f ca="1">IFERROR(IF(AND(Milestones[[#This Row],[Category]:[Category]]="Goal",EC$5&gt;=Milestones[[#This Row],[Start]:[Start]],EC$5&lt;=Milestones[[#This Row],[End]:[End]]),2,IF(AND(Milestones[[#This Row],[Category]:[Category]]="Milestone",EC$5&gt;=Milestones[[#This Row],[Start]:[Start]],EC$5&lt;=Milestones[[#This Row],[End]:[End]]),1,"")),"")</f>
        <v/>
      </c>
      <c r="ED93" s="20" t="str">
        <f ca="1">IFERROR(IF(AND(Milestones[[#This Row],[Category]:[Category]]="Goal",ED$5&gt;=Milestones[[#This Row],[Start]:[Start]],ED$5&lt;=Milestones[[#This Row],[End]:[End]]),2,IF(AND(Milestones[[#This Row],[Category]:[Category]]="Milestone",ED$5&gt;=Milestones[[#This Row],[Start]:[Start]],ED$5&lt;=Milestones[[#This Row],[End]:[End]]),1,"")),"")</f>
        <v/>
      </c>
      <c r="EE93" s="20" t="str">
        <f ca="1">IFERROR(IF(AND(Milestones[[#This Row],[Category]:[Category]]="Goal",EE$5&gt;=Milestones[[#This Row],[Start]:[Start]],EE$5&lt;=Milestones[[#This Row],[End]:[End]]),2,IF(AND(Milestones[[#This Row],[Category]:[Category]]="Milestone",EE$5&gt;=Milestones[[#This Row],[Start]:[Start]],EE$5&lt;=Milestones[[#This Row],[End]:[End]]),1,"")),"")</f>
        <v/>
      </c>
      <c r="EF93" s="20" t="str">
        <f ca="1">IFERROR(IF(AND(Milestones[[#This Row],[Category]:[Category]]="Goal",EF$5&gt;=Milestones[[#This Row],[Start]:[Start]],EF$5&lt;=Milestones[[#This Row],[End]:[End]]),2,IF(AND(Milestones[[#This Row],[Category]:[Category]]="Milestone",EF$5&gt;=Milestones[[#This Row],[Start]:[Start]],EF$5&lt;=Milestones[[#This Row],[End]:[End]]),1,"")),"")</f>
        <v/>
      </c>
      <c r="EG93" s="20" t="str">
        <f ca="1">IFERROR(IF(AND(Milestones[[#This Row],[Category]:[Category]]="Goal",EG$5&gt;=Milestones[[#This Row],[Start]:[Start]],EG$5&lt;=Milestones[[#This Row],[End]:[End]]),2,IF(AND(Milestones[[#This Row],[Category]:[Category]]="Milestone",EG$5&gt;=Milestones[[#This Row],[Start]:[Start]],EG$5&lt;=Milestones[[#This Row],[End]:[End]]),1,"")),"")</f>
        <v/>
      </c>
      <c r="EH93" s="20" t="str">
        <f ca="1">IFERROR(IF(AND(Milestones[[#This Row],[Category]:[Category]]="Goal",EH$5&gt;=Milestones[[#This Row],[Start]:[Start]],EH$5&lt;=Milestones[[#This Row],[End]:[End]]),2,IF(AND(Milestones[[#This Row],[Category]:[Category]]="Milestone",EH$5&gt;=Milestones[[#This Row],[Start]:[Start]],EH$5&lt;=Milestones[[#This Row],[End]:[End]]),1,"")),"")</f>
        <v/>
      </c>
      <c r="EI93" s="20" t="str">
        <f ca="1">IFERROR(IF(AND(Milestones[[#This Row],[Category]:[Category]]="Goal",EI$5&gt;=Milestones[[#This Row],[Start]:[Start]],EI$5&lt;=Milestones[[#This Row],[End]:[End]]),2,IF(AND(Milestones[[#This Row],[Category]:[Category]]="Milestone",EI$5&gt;=Milestones[[#This Row],[Start]:[Start]],EI$5&lt;=Milestones[[#This Row],[End]:[End]]),1,"")),"")</f>
        <v/>
      </c>
      <c r="EJ93" s="20" t="str">
        <f ca="1">IFERROR(IF(AND(Milestones[[#This Row],[Category]:[Category]]="Goal",EJ$5&gt;=Milestones[[#This Row],[Start]:[Start]],EJ$5&lt;=Milestones[[#This Row],[End]:[End]]),2,IF(AND(Milestones[[#This Row],[Category]:[Category]]="Milestone",EJ$5&gt;=Milestones[[#This Row],[Start]:[Start]],EJ$5&lt;=Milestones[[#This Row],[End]:[End]]),1,"")),"")</f>
        <v/>
      </c>
      <c r="EK93" s="20" t="str">
        <f ca="1">IFERROR(IF(AND(Milestones[[#This Row],[Category]:[Category]]="Goal",EK$5&gt;=Milestones[[#This Row],[Start]:[Start]],EK$5&lt;=Milestones[[#This Row],[End]:[End]]),2,IF(AND(Milestones[[#This Row],[Category]:[Category]]="Milestone",EK$5&gt;=Milestones[[#This Row],[Start]:[Start]],EK$5&lt;=Milestones[[#This Row],[End]:[End]]),1,"")),"")</f>
        <v/>
      </c>
      <c r="EL93" s="20" t="str">
        <f ca="1">IFERROR(IF(AND(Milestones[[#This Row],[Category]:[Category]]="Goal",EL$5&gt;=Milestones[[#This Row],[Start]:[Start]],EL$5&lt;=Milestones[[#This Row],[End]:[End]]),2,IF(AND(Milestones[[#This Row],[Category]:[Category]]="Milestone",EL$5&gt;=Milestones[[#This Row],[Start]:[Start]],EL$5&lt;=Milestones[[#This Row],[End]:[End]]),1,"")),"")</f>
        <v/>
      </c>
      <c r="EM93" s="20" t="str">
        <f ca="1">IFERROR(IF(AND(Milestones[[#This Row],[Category]:[Category]]="Goal",EM$5&gt;=Milestones[[#This Row],[Start]:[Start]],EM$5&lt;=Milestones[[#This Row],[End]:[End]]),2,IF(AND(Milestones[[#This Row],[Category]:[Category]]="Milestone",EM$5&gt;=Milestones[[#This Row],[Start]:[Start]],EM$5&lt;=Milestones[[#This Row],[End]:[End]]),1,"")),"")</f>
        <v/>
      </c>
      <c r="EN93" s="20" t="str">
        <f ca="1">IFERROR(IF(AND(Milestones[[#This Row],[Category]:[Category]]="Goal",EN$5&gt;=Milestones[[#This Row],[Start]:[Start]],EN$5&lt;=Milestones[[#This Row],[End]:[End]]),2,IF(AND(Milestones[[#This Row],[Category]:[Category]]="Milestone",EN$5&gt;=Milestones[[#This Row],[Start]:[Start]],EN$5&lt;=Milestones[[#This Row],[End]:[End]]),1,"")),"")</f>
        <v/>
      </c>
      <c r="EO93" s="20" t="str">
        <f ca="1">IFERROR(IF(AND(Milestones[[#This Row],[Category]:[Category]]="Goal",EO$5&gt;=Milestones[[#This Row],[Start]:[Start]],EO$5&lt;=Milestones[[#This Row],[End]:[End]]),2,IF(AND(Milestones[[#This Row],[Category]:[Category]]="Milestone",EO$5&gt;=Milestones[[#This Row],[Start]:[Start]],EO$5&lt;=Milestones[[#This Row],[End]:[End]]),1,"")),"")</f>
        <v/>
      </c>
      <c r="EP93" s="20" t="str">
        <f ca="1">IFERROR(IF(AND(Milestones[[#This Row],[Category]:[Category]]="Goal",EP$5&gt;=Milestones[[#This Row],[Start]:[Start]],EP$5&lt;=Milestones[[#This Row],[End]:[End]]),2,IF(AND(Milestones[[#This Row],[Category]:[Category]]="Milestone",EP$5&gt;=Milestones[[#This Row],[Start]:[Start]],EP$5&lt;=Milestones[[#This Row],[End]:[End]]),1,"")),"")</f>
        <v/>
      </c>
      <c r="EQ93" s="20" t="str">
        <f ca="1">IFERROR(IF(AND(Milestones[[#This Row],[Category]:[Category]]="Goal",EQ$5&gt;=Milestones[[#This Row],[Start]:[Start]],EQ$5&lt;=Milestones[[#This Row],[End]:[End]]),2,IF(AND(Milestones[[#This Row],[Category]:[Category]]="Milestone",EQ$5&gt;=Milestones[[#This Row],[Start]:[Start]],EQ$5&lt;=Milestones[[#This Row],[End]:[End]]),1,"")),"")</f>
        <v/>
      </c>
      <c r="ER93" s="20" t="str">
        <f ca="1">IFERROR(IF(AND(Milestones[[#This Row],[Category]:[Category]]="Goal",ER$5&gt;=Milestones[[#This Row],[Start]:[Start]],ER$5&lt;=Milestones[[#This Row],[End]:[End]]),2,IF(AND(Milestones[[#This Row],[Category]:[Category]]="Milestone",ER$5&gt;=Milestones[[#This Row],[Start]:[Start]],ER$5&lt;=Milestones[[#This Row],[End]:[End]]),1,"")),"")</f>
        <v/>
      </c>
    </row>
    <row r="94" spans="2:148" ht="15" customHeight="1" x14ac:dyDescent="0.3">
      <c r="B94" s="41">
        <f t="shared" si="74"/>
        <v>87</v>
      </c>
      <c r="C94" s="63" t="s">
        <v>163</v>
      </c>
      <c r="D94" s="61" t="s">
        <v>79</v>
      </c>
      <c r="E94" s="37" t="s">
        <v>80</v>
      </c>
      <c r="F94" s="64" t="s">
        <v>11</v>
      </c>
      <c r="G94" s="44">
        <v>60</v>
      </c>
      <c r="H94" s="36"/>
      <c r="I94" s="58">
        <f>IFERROR(IF(Milestones[[#This Row],[Activity]]="","",WORKDAY(IF(Milestones[[#This Row],[Predecessor]]="",IF(O93&lt;&gt;"", O93, L93),IF(INDEX(Milestones[Actual End],Milestones[[#This Row],[Predecessor]])&lt;&gt;"",INDEX(Milestones[Actual End],Milestones[[#This Row],[Predecessor]]),INDEX(Milestones[End],Milestones[[#This Row],[Predecessor]]))),Milestones[[#This Row],[Lag Days (Working Days)]],Table5[Holidays])),"")</f>
        <v>43403</v>
      </c>
      <c r="J94" s="70">
        <v>1</v>
      </c>
      <c r="K94" s="46">
        <f>IF(Milestones[[#This Row],[Responsible]]="",Milestones[[#This Row],[Effort (Working Days)]],IFERROR(ROUND(Milestones[[#This Row],[Effort (Working Days)]]/VLOOKUP(Milestones[[#This Row],[Responsible]],ProjectPersonnel[],2,FALSE)*4,0)/4,0))</f>
        <v>2</v>
      </c>
      <c r="L94" s="47">
        <f>IFERROR(WORKDAY(Milestones[[#This Row],[Start]],Milestones[[#This Row],[Task Duration]],Table5[Holidays]),"")</f>
        <v>43405</v>
      </c>
      <c r="M94" s="49" t="s">
        <v>153</v>
      </c>
      <c r="N94" s="49"/>
      <c r="O94" s="49"/>
      <c r="P94" s="72">
        <v>0</v>
      </c>
      <c r="Q94" s="13"/>
      <c r="R94" s="13"/>
      <c r="T94" s="20" t="str">
        <f ca="1">IFERROR(IF(AND(Milestones[[#This Row],[Category]:[Category]]="Goal",T$5&gt;=Milestones[[#This Row],[Start]:[Start]],T$5&lt;=Milestones[[#This Row],[End]:[End]]),2,IF(AND(Milestones[[#This Row],[Category]:[Category]]="Milestone",T$5&gt;=Milestones[[#This Row],[Start]:[Start]],T$5&lt;=Milestones[[#This Row],[End]:[End]]),1,"")),"")</f>
        <v/>
      </c>
      <c r="U94" s="20" t="str">
        <f ca="1">IFERROR(IF(AND(Milestones[[#This Row],[Category]:[Category]]="Goal",U$5&gt;=Milestones[[#This Row],[Start]:[Start]],U$5&lt;=Milestones[[#This Row],[End]:[End]]),2,IF(AND(Milestones[[#This Row],[Category]:[Category]]="Milestone",U$5&gt;=Milestones[[#This Row],[Start]:[Start]],U$5&lt;=Milestones[[#This Row],[End]:[End]]),1,"")),"")</f>
        <v/>
      </c>
      <c r="V94" s="20" t="str">
        <f ca="1">IFERROR(IF(AND(Milestones[[#This Row],[Category]:[Category]]="Goal",V$5&gt;=Milestones[[#This Row],[Start]:[Start]],V$5&lt;=Milestones[[#This Row],[End]:[End]]),2,IF(AND(Milestones[[#This Row],[Category]:[Category]]="Milestone",V$5&gt;=Milestones[[#This Row],[Start]:[Start]],V$5&lt;=Milestones[[#This Row],[End]:[End]]),1,"")),"")</f>
        <v/>
      </c>
      <c r="W94" s="20" t="str">
        <f ca="1">IFERROR(IF(AND(Milestones[[#This Row],[Category]:[Category]]="Goal",W$5&gt;=Milestones[[#This Row],[Start]:[Start]],W$5&lt;=Milestones[[#This Row],[End]:[End]]),2,IF(AND(Milestones[[#This Row],[Category]:[Category]]="Milestone",W$5&gt;=Milestones[[#This Row],[Start]:[Start]],W$5&lt;=Milestones[[#This Row],[End]:[End]]),1,"")),"")</f>
        <v/>
      </c>
      <c r="X94" s="20" t="str">
        <f ca="1">IFERROR(IF(AND(Milestones[[#This Row],[Category]:[Category]]="Goal",X$5&gt;=Milestones[[#This Row],[Start]:[Start]],X$5&lt;=Milestones[[#This Row],[End]:[End]]),2,IF(AND(Milestones[[#This Row],[Category]:[Category]]="Milestone",X$5&gt;=Milestones[[#This Row],[Start]:[Start]],X$5&lt;=Milestones[[#This Row],[End]:[End]]),1,"")),"")</f>
        <v/>
      </c>
      <c r="Y94" s="20" t="str">
        <f ca="1">IFERROR(IF(AND(Milestones[[#This Row],[Category]:[Category]]="Goal",Y$5&gt;=Milestones[[#This Row],[Start]:[Start]],Y$5&lt;=Milestones[[#This Row],[End]:[End]]),2,IF(AND(Milestones[[#This Row],[Category]:[Category]]="Milestone",Y$5&gt;=Milestones[[#This Row],[Start]:[Start]],Y$5&lt;=Milestones[[#This Row],[End]:[End]]),1,"")),"")</f>
        <v/>
      </c>
      <c r="Z94" s="20" t="str">
        <f ca="1">IFERROR(IF(AND(Milestones[[#This Row],[Category]:[Category]]="Goal",Z$5&gt;=Milestones[[#This Row],[Start]:[Start]],Z$5&lt;=Milestones[[#This Row],[End]:[End]]),2,IF(AND(Milestones[[#This Row],[Category]:[Category]]="Milestone",Z$5&gt;=Milestones[[#This Row],[Start]:[Start]],Z$5&lt;=Milestones[[#This Row],[End]:[End]]),1,"")),"")</f>
        <v/>
      </c>
      <c r="AA94" s="20" t="str">
        <f ca="1">IFERROR(IF(AND(Milestones[[#This Row],[Category]:[Category]]="Goal",AA$5&gt;=Milestones[[#This Row],[Start]:[Start]],AA$5&lt;=Milestones[[#This Row],[End]:[End]]),2,IF(AND(Milestones[[#This Row],[Category]:[Category]]="Milestone",AA$5&gt;=Milestones[[#This Row],[Start]:[Start]],AA$5&lt;=Milestones[[#This Row],[End]:[End]]),1,"")),"")</f>
        <v/>
      </c>
      <c r="AB94" s="20" t="str">
        <f ca="1">IFERROR(IF(AND(Milestones[[#This Row],[Category]:[Category]]="Goal",AB$5&gt;=Milestones[[#This Row],[Start]:[Start]],AB$5&lt;=Milestones[[#This Row],[End]:[End]]),2,IF(AND(Milestones[[#This Row],[Category]:[Category]]="Milestone",AB$5&gt;=Milestones[[#This Row],[Start]:[Start]],AB$5&lt;=Milestones[[#This Row],[End]:[End]]),1,"")),"")</f>
        <v/>
      </c>
      <c r="AC94" s="20" t="str">
        <f ca="1">IFERROR(IF(AND(Milestones[[#This Row],[Category]:[Category]]="Goal",AC$5&gt;=Milestones[[#This Row],[Start]:[Start]],AC$5&lt;=Milestones[[#This Row],[End]:[End]]),2,IF(AND(Milestones[[#This Row],[Category]:[Category]]="Milestone",AC$5&gt;=Milestones[[#This Row],[Start]:[Start]],AC$5&lt;=Milestones[[#This Row],[End]:[End]]),1,"")),"")</f>
        <v/>
      </c>
      <c r="AD94" s="20" t="str">
        <f ca="1">IFERROR(IF(AND(Milestones[[#This Row],[Category]:[Category]]="Goal",AD$5&gt;=Milestones[[#This Row],[Start]:[Start]],AD$5&lt;=Milestones[[#This Row],[End]:[End]]),2,IF(AND(Milestones[[#This Row],[Category]:[Category]]="Milestone",AD$5&gt;=Milestones[[#This Row],[Start]:[Start]],AD$5&lt;=Milestones[[#This Row],[End]:[End]]),1,"")),"")</f>
        <v/>
      </c>
      <c r="AE94" s="20" t="str">
        <f ca="1">IFERROR(IF(AND(Milestones[[#This Row],[Category]:[Category]]="Goal",AE$5&gt;=Milestones[[#This Row],[Start]:[Start]],AE$5&lt;=Milestones[[#This Row],[End]:[End]]),2,IF(AND(Milestones[[#This Row],[Category]:[Category]]="Milestone",AE$5&gt;=Milestones[[#This Row],[Start]:[Start]],AE$5&lt;=Milestones[[#This Row],[End]:[End]]),1,"")),"")</f>
        <v/>
      </c>
      <c r="AF94" s="20" t="str">
        <f ca="1">IFERROR(IF(AND(Milestones[[#This Row],[Category]:[Category]]="Goal",AF$5&gt;=Milestones[[#This Row],[Start]:[Start]],AF$5&lt;=Milestones[[#This Row],[End]:[End]]),2,IF(AND(Milestones[[#This Row],[Category]:[Category]]="Milestone",AF$5&gt;=Milestones[[#This Row],[Start]:[Start]],AF$5&lt;=Milestones[[#This Row],[End]:[End]]),1,"")),"")</f>
        <v/>
      </c>
      <c r="AG94" s="20" t="str">
        <f ca="1">IFERROR(IF(AND(Milestones[[#This Row],[Category]:[Category]]="Goal",AG$5&gt;=Milestones[[#This Row],[Start]:[Start]],AG$5&lt;=Milestones[[#This Row],[End]:[End]]),2,IF(AND(Milestones[[#This Row],[Category]:[Category]]="Milestone",AG$5&gt;=Milestones[[#This Row],[Start]:[Start]],AG$5&lt;=Milestones[[#This Row],[End]:[End]]),1,"")),"")</f>
        <v/>
      </c>
      <c r="AH94" s="20" t="str">
        <f ca="1">IFERROR(IF(AND(Milestones[[#This Row],[Category]:[Category]]="Goal",AH$5&gt;=Milestones[[#This Row],[Start]:[Start]],AH$5&lt;=Milestones[[#This Row],[End]:[End]]),2,IF(AND(Milestones[[#This Row],[Category]:[Category]]="Milestone",AH$5&gt;=Milestones[[#This Row],[Start]:[Start]],AH$5&lt;=Milestones[[#This Row],[End]:[End]]),1,"")),"")</f>
        <v/>
      </c>
      <c r="AI94" s="20" t="str">
        <f ca="1">IFERROR(IF(AND(Milestones[[#This Row],[Category]:[Category]]="Goal",AI$5&gt;=Milestones[[#This Row],[Start]:[Start]],AI$5&lt;=Milestones[[#This Row],[End]:[End]]),2,IF(AND(Milestones[[#This Row],[Category]:[Category]]="Milestone",AI$5&gt;=Milestones[[#This Row],[Start]:[Start]],AI$5&lt;=Milestones[[#This Row],[End]:[End]]),1,"")),"")</f>
        <v/>
      </c>
      <c r="AJ94" s="20" t="str">
        <f ca="1">IFERROR(IF(AND(Milestones[[#This Row],[Category]:[Category]]="Goal",AJ$5&gt;=Milestones[[#This Row],[Start]:[Start]],AJ$5&lt;=Milestones[[#This Row],[End]:[End]]),2,IF(AND(Milestones[[#This Row],[Category]:[Category]]="Milestone",AJ$5&gt;=Milestones[[#This Row],[Start]:[Start]],AJ$5&lt;=Milestones[[#This Row],[End]:[End]]),1,"")),"")</f>
        <v/>
      </c>
      <c r="AK94" s="20" t="str">
        <f ca="1">IFERROR(IF(AND(Milestones[[#This Row],[Category]:[Category]]="Goal",AK$5&gt;=Milestones[[#This Row],[Start]:[Start]],AK$5&lt;=Milestones[[#This Row],[End]:[End]]),2,IF(AND(Milestones[[#This Row],[Category]:[Category]]="Milestone",AK$5&gt;=Milestones[[#This Row],[Start]:[Start]],AK$5&lt;=Milestones[[#This Row],[End]:[End]]),1,"")),"")</f>
        <v/>
      </c>
      <c r="AL94" s="20" t="str">
        <f ca="1">IFERROR(IF(AND(Milestones[[#This Row],[Category]:[Category]]="Goal",AL$5&gt;=Milestones[[#This Row],[Start]:[Start]],AL$5&lt;=Milestones[[#This Row],[End]:[End]]),2,IF(AND(Milestones[[#This Row],[Category]:[Category]]="Milestone",AL$5&gt;=Milestones[[#This Row],[Start]:[Start]],AL$5&lt;=Milestones[[#This Row],[End]:[End]]),1,"")),"")</f>
        <v/>
      </c>
      <c r="AM94" s="20" t="str">
        <f ca="1">IFERROR(IF(AND(Milestones[[#This Row],[Category]:[Category]]="Goal",AM$5&gt;=Milestones[[#This Row],[Start]:[Start]],AM$5&lt;=Milestones[[#This Row],[End]:[End]]),2,IF(AND(Milestones[[#This Row],[Category]:[Category]]="Milestone",AM$5&gt;=Milestones[[#This Row],[Start]:[Start]],AM$5&lt;=Milestones[[#This Row],[End]:[End]]),1,"")),"")</f>
        <v/>
      </c>
      <c r="AN94" s="20" t="str">
        <f ca="1">IFERROR(IF(AND(Milestones[[#This Row],[Category]:[Category]]="Goal",AN$5&gt;=Milestones[[#This Row],[Start]:[Start]],AN$5&lt;=Milestones[[#This Row],[End]:[End]]),2,IF(AND(Milestones[[#This Row],[Category]:[Category]]="Milestone",AN$5&gt;=Milestones[[#This Row],[Start]:[Start]],AN$5&lt;=Milestones[[#This Row],[End]:[End]]),1,"")),"")</f>
        <v/>
      </c>
      <c r="AO94" s="20" t="str">
        <f ca="1">IFERROR(IF(AND(Milestones[[#This Row],[Category]:[Category]]="Goal",AO$5&gt;=Milestones[[#This Row],[Start]:[Start]],AO$5&lt;=Milestones[[#This Row],[End]:[End]]),2,IF(AND(Milestones[[#This Row],[Category]:[Category]]="Milestone",AO$5&gt;=Milestones[[#This Row],[Start]:[Start]],AO$5&lt;=Milestones[[#This Row],[End]:[End]]),1,"")),"")</f>
        <v/>
      </c>
      <c r="AP94" s="20" t="str">
        <f ca="1">IFERROR(IF(AND(Milestones[[#This Row],[Category]:[Category]]="Goal",AP$5&gt;=Milestones[[#This Row],[Start]:[Start]],AP$5&lt;=Milestones[[#This Row],[End]:[End]]),2,IF(AND(Milestones[[#This Row],[Category]:[Category]]="Milestone",AP$5&gt;=Milestones[[#This Row],[Start]:[Start]],AP$5&lt;=Milestones[[#This Row],[End]:[End]]),1,"")),"")</f>
        <v/>
      </c>
      <c r="AQ94" s="20" t="str">
        <f ca="1">IFERROR(IF(AND(Milestones[[#This Row],[Category]:[Category]]="Goal",AQ$5&gt;=Milestones[[#This Row],[Start]:[Start]],AQ$5&lt;=Milestones[[#This Row],[End]:[End]]),2,IF(AND(Milestones[[#This Row],[Category]:[Category]]="Milestone",AQ$5&gt;=Milestones[[#This Row],[Start]:[Start]],AQ$5&lt;=Milestones[[#This Row],[End]:[End]]),1,"")),"")</f>
        <v/>
      </c>
      <c r="AR94" s="20" t="str">
        <f ca="1">IFERROR(IF(AND(Milestones[[#This Row],[Category]:[Category]]="Goal",AR$5&gt;=Milestones[[#This Row],[Start]:[Start]],AR$5&lt;=Milestones[[#This Row],[End]:[End]]),2,IF(AND(Milestones[[#This Row],[Category]:[Category]]="Milestone",AR$5&gt;=Milestones[[#This Row],[Start]:[Start]],AR$5&lt;=Milestones[[#This Row],[End]:[End]]),1,"")),"")</f>
        <v/>
      </c>
      <c r="AS94" s="20" t="str">
        <f ca="1">IFERROR(IF(AND(Milestones[[#This Row],[Category]:[Category]]="Goal",AS$5&gt;=Milestones[[#This Row],[Start]:[Start]],AS$5&lt;=Milestones[[#This Row],[End]:[End]]),2,IF(AND(Milestones[[#This Row],[Category]:[Category]]="Milestone",AS$5&gt;=Milestones[[#This Row],[Start]:[Start]],AS$5&lt;=Milestones[[#This Row],[End]:[End]]),1,"")),"")</f>
        <v/>
      </c>
      <c r="AT94" s="20" t="str">
        <f ca="1">IFERROR(IF(AND(Milestones[[#This Row],[Category]:[Category]]="Goal",AT$5&gt;=Milestones[[#This Row],[Start]:[Start]],AT$5&lt;=Milestones[[#This Row],[End]:[End]]),2,IF(AND(Milestones[[#This Row],[Category]:[Category]]="Milestone",AT$5&gt;=Milestones[[#This Row],[Start]:[Start]],AT$5&lt;=Milestones[[#This Row],[End]:[End]]),1,"")),"")</f>
        <v/>
      </c>
      <c r="AU94" s="20" t="str">
        <f ca="1">IFERROR(IF(AND(Milestones[[#This Row],[Category]:[Category]]="Goal",AU$5&gt;=Milestones[[#This Row],[Start]:[Start]],AU$5&lt;=Milestones[[#This Row],[End]:[End]]),2,IF(AND(Milestones[[#This Row],[Category]:[Category]]="Milestone",AU$5&gt;=Milestones[[#This Row],[Start]:[Start]],AU$5&lt;=Milestones[[#This Row],[End]:[End]]),1,"")),"")</f>
        <v/>
      </c>
      <c r="AV94" s="20" t="str">
        <f ca="1">IFERROR(IF(AND(Milestones[[#This Row],[Category]:[Category]]="Goal",AV$5&gt;=Milestones[[#This Row],[Start]:[Start]],AV$5&lt;=Milestones[[#This Row],[End]:[End]]),2,IF(AND(Milestones[[#This Row],[Category]:[Category]]="Milestone",AV$5&gt;=Milestones[[#This Row],[Start]:[Start]],AV$5&lt;=Milestones[[#This Row],[End]:[End]]),1,"")),"")</f>
        <v/>
      </c>
      <c r="AW94" s="20" t="str">
        <f ca="1">IFERROR(IF(AND(Milestones[[#This Row],[Category]:[Category]]="Goal",AW$5&gt;=Milestones[[#This Row],[Start]:[Start]],AW$5&lt;=Milestones[[#This Row],[End]:[End]]),2,IF(AND(Milestones[[#This Row],[Category]:[Category]]="Milestone",AW$5&gt;=Milestones[[#This Row],[Start]:[Start]],AW$5&lt;=Milestones[[#This Row],[End]:[End]]),1,"")),"")</f>
        <v/>
      </c>
      <c r="AX94" s="20" t="str">
        <f ca="1">IFERROR(IF(AND(Milestones[[#This Row],[Category]:[Category]]="Goal",AX$5&gt;=Milestones[[#This Row],[Start]:[Start]],AX$5&lt;=Milestones[[#This Row],[End]:[End]]),2,IF(AND(Milestones[[#This Row],[Category]:[Category]]="Milestone",AX$5&gt;=Milestones[[#This Row],[Start]:[Start]],AX$5&lt;=Milestones[[#This Row],[End]:[End]]),1,"")),"")</f>
        <v/>
      </c>
      <c r="AY94" s="20" t="str">
        <f ca="1">IFERROR(IF(AND(Milestones[[#This Row],[Category]:[Category]]="Goal",AY$5&gt;=Milestones[[#This Row],[Start]:[Start]],AY$5&lt;=Milestones[[#This Row],[End]:[End]]),2,IF(AND(Milestones[[#This Row],[Category]:[Category]]="Milestone",AY$5&gt;=Milestones[[#This Row],[Start]:[Start]],AY$5&lt;=Milestones[[#This Row],[End]:[End]]),1,"")),"")</f>
        <v/>
      </c>
      <c r="AZ94" s="20" t="str">
        <f ca="1">IFERROR(IF(AND(Milestones[[#This Row],[Category]:[Category]]="Goal",AZ$5&gt;=Milestones[[#This Row],[Start]:[Start]],AZ$5&lt;=Milestones[[#This Row],[End]:[End]]),2,IF(AND(Milestones[[#This Row],[Category]:[Category]]="Milestone",AZ$5&gt;=Milestones[[#This Row],[Start]:[Start]],AZ$5&lt;=Milestones[[#This Row],[End]:[End]]),1,"")),"")</f>
        <v/>
      </c>
      <c r="BA94" s="20" t="str">
        <f ca="1">IFERROR(IF(AND(Milestones[[#This Row],[Category]:[Category]]="Goal",BA$5&gt;=Milestones[[#This Row],[Start]:[Start]],BA$5&lt;=Milestones[[#This Row],[End]:[End]]),2,IF(AND(Milestones[[#This Row],[Category]:[Category]]="Milestone",BA$5&gt;=Milestones[[#This Row],[Start]:[Start]],BA$5&lt;=Milestones[[#This Row],[End]:[End]]),1,"")),"")</f>
        <v/>
      </c>
      <c r="BB94" s="20" t="str">
        <f ca="1">IFERROR(IF(AND(Milestones[[#This Row],[Category]:[Category]]="Goal",BB$5&gt;=Milestones[[#This Row],[Start]:[Start]],BB$5&lt;=Milestones[[#This Row],[End]:[End]]),2,IF(AND(Milestones[[#This Row],[Category]:[Category]]="Milestone",BB$5&gt;=Milestones[[#This Row],[Start]:[Start]],BB$5&lt;=Milestones[[#This Row],[End]:[End]]),1,"")),"")</f>
        <v/>
      </c>
      <c r="BC94" s="20" t="str">
        <f ca="1">IFERROR(IF(AND(Milestones[[#This Row],[Category]:[Category]]="Goal",BC$5&gt;=Milestones[[#This Row],[Start]:[Start]],BC$5&lt;=Milestones[[#This Row],[End]:[End]]),2,IF(AND(Milestones[[#This Row],[Category]:[Category]]="Milestone",BC$5&gt;=Milestones[[#This Row],[Start]:[Start]],BC$5&lt;=Milestones[[#This Row],[End]:[End]]),1,"")),"")</f>
        <v/>
      </c>
      <c r="BD94" s="20" t="str">
        <f ca="1">IFERROR(IF(AND(Milestones[[#This Row],[Category]:[Category]]="Goal",BD$5&gt;=Milestones[[#This Row],[Start]:[Start]],BD$5&lt;=Milestones[[#This Row],[End]:[End]]),2,IF(AND(Milestones[[#This Row],[Category]:[Category]]="Milestone",BD$5&gt;=Milestones[[#This Row],[Start]:[Start]],BD$5&lt;=Milestones[[#This Row],[End]:[End]]),1,"")),"")</f>
        <v/>
      </c>
      <c r="BE94" s="20" t="str">
        <f ca="1">IFERROR(IF(AND(Milestones[[#This Row],[Category]:[Category]]="Goal",BE$5&gt;=Milestones[[#This Row],[Start]:[Start]],BE$5&lt;=Milestones[[#This Row],[End]:[End]]),2,IF(AND(Milestones[[#This Row],[Category]:[Category]]="Milestone",BE$5&gt;=Milestones[[#This Row],[Start]:[Start]],BE$5&lt;=Milestones[[#This Row],[End]:[End]]),1,"")),"")</f>
        <v/>
      </c>
      <c r="BF94" s="20" t="str">
        <f ca="1">IFERROR(IF(AND(Milestones[[#This Row],[Category]:[Category]]="Goal",BF$5&gt;=Milestones[[#This Row],[Start]:[Start]],BF$5&lt;=Milestones[[#This Row],[End]:[End]]),2,IF(AND(Milestones[[#This Row],[Category]:[Category]]="Milestone",BF$5&gt;=Milestones[[#This Row],[Start]:[Start]],BF$5&lt;=Milestones[[#This Row],[End]:[End]]),1,"")),"")</f>
        <v/>
      </c>
      <c r="BG94" s="20" t="str">
        <f ca="1">IFERROR(IF(AND(Milestones[[#This Row],[Category]:[Category]]="Goal",BG$5&gt;=Milestones[[#This Row],[Start]:[Start]],BG$5&lt;=Milestones[[#This Row],[End]:[End]]),2,IF(AND(Milestones[[#This Row],[Category]:[Category]]="Milestone",BG$5&gt;=Milestones[[#This Row],[Start]:[Start]],BG$5&lt;=Milestones[[#This Row],[End]:[End]]),1,"")),"")</f>
        <v/>
      </c>
      <c r="BH94" s="20" t="str">
        <f ca="1">IFERROR(IF(AND(Milestones[[#This Row],[Category]:[Category]]="Goal",BH$5&gt;=Milestones[[#This Row],[Start]:[Start]],BH$5&lt;=Milestones[[#This Row],[End]:[End]]),2,IF(AND(Milestones[[#This Row],[Category]:[Category]]="Milestone",BH$5&gt;=Milestones[[#This Row],[Start]:[Start]],BH$5&lt;=Milestones[[#This Row],[End]:[End]]),1,"")),"")</f>
        <v/>
      </c>
      <c r="BI94" s="20" t="str">
        <f ca="1">IFERROR(IF(AND(Milestones[[#This Row],[Category]:[Category]]="Goal",BI$5&gt;=Milestones[[#This Row],[Start]:[Start]],BI$5&lt;=Milestones[[#This Row],[End]:[End]]),2,IF(AND(Milestones[[#This Row],[Category]:[Category]]="Milestone",BI$5&gt;=Milestones[[#This Row],[Start]:[Start]],BI$5&lt;=Milestones[[#This Row],[End]:[End]]),1,"")),"")</f>
        <v/>
      </c>
      <c r="BJ94" s="20" t="str">
        <f ca="1">IFERROR(IF(AND(Milestones[[#This Row],[Category]:[Category]]="Goal",BJ$5&gt;=Milestones[[#This Row],[Start]:[Start]],BJ$5&lt;=Milestones[[#This Row],[End]:[End]]),2,IF(AND(Milestones[[#This Row],[Category]:[Category]]="Milestone",BJ$5&gt;=Milestones[[#This Row],[Start]:[Start]],BJ$5&lt;=Milestones[[#This Row],[End]:[End]]),1,"")),"")</f>
        <v/>
      </c>
      <c r="BK94" s="20" t="str">
        <f ca="1">IFERROR(IF(AND(Milestones[[#This Row],[Category]:[Category]]="Goal",BK$5&gt;=Milestones[[#This Row],[Start]:[Start]],BK$5&lt;=Milestones[[#This Row],[End]:[End]]),2,IF(AND(Milestones[[#This Row],[Category]:[Category]]="Milestone",BK$5&gt;=Milestones[[#This Row],[Start]:[Start]],BK$5&lt;=Milestones[[#This Row],[End]:[End]]),1,"")),"")</f>
        <v/>
      </c>
      <c r="BL94" s="20" t="str">
        <f ca="1">IFERROR(IF(AND(Milestones[[#This Row],[Category]:[Category]]="Goal",BL$5&gt;=Milestones[[#This Row],[Start]:[Start]],BL$5&lt;=Milestones[[#This Row],[End]:[End]]),2,IF(AND(Milestones[[#This Row],[Category]:[Category]]="Milestone",BL$5&gt;=Milestones[[#This Row],[Start]:[Start]],BL$5&lt;=Milestones[[#This Row],[End]:[End]]),1,"")),"")</f>
        <v/>
      </c>
      <c r="BM94" s="20" t="str">
        <f ca="1">IFERROR(IF(AND(Milestones[[#This Row],[Category]:[Category]]="Goal",BM$5&gt;=Milestones[[#This Row],[Start]:[Start]],BM$5&lt;=Milestones[[#This Row],[End]:[End]]),2,IF(AND(Milestones[[#This Row],[Category]:[Category]]="Milestone",BM$5&gt;=Milestones[[#This Row],[Start]:[Start]],BM$5&lt;=Milestones[[#This Row],[End]:[End]]),1,"")),"")</f>
        <v/>
      </c>
      <c r="BN94" s="20" t="str">
        <f ca="1">IFERROR(IF(AND(Milestones[[#This Row],[Category]:[Category]]="Goal",BN$5&gt;=Milestones[[#This Row],[Start]:[Start]],BN$5&lt;=Milestones[[#This Row],[End]:[End]]),2,IF(AND(Milestones[[#This Row],[Category]:[Category]]="Milestone",BN$5&gt;=Milestones[[#This Row],[Start]:[Start]],BN$5&lt;=Milestones[[#This Row],[End]:[End]]),1,"")),"")</f>
        <v/>
      </c>
      <c r="BO94" s="20" t="str">
        <f ca="1">IFERROR(IF(AND(Milestones[[#This Row],[Category]:[Category]]="Goal",BO$5&gt;=Milestones[[#This Row],[Start]:[Start]],BO$5&lt;=Milestones[[#This Row],[End]:[End]]),2,IF(AND(Milestones[[#This Row],[Category]:[Category]]="Milestone",BO$5&gt;=Milestones[[#This Row],[Start]:[Start]],BO$5&lt;=Milestones[[#This Row],[End]:[End]]),1,"")),"")</f>
        <v/>
      </c>
      <c r="BP94" s="20" t="str">
        <f ca="1">IFERROR(IF(AND(Milestones[[#This Row],[Category]:[Category]]="Goal",BP$5&gt;=Milestones[[#This Row],[Start]:[Start]],BP$5&lt;=Milestones[[#This Row],[End]:[End]]),2,IF(AND(Milestones[[#This Row],[Category]:[Category]]="Milestone",BP$5&gt;=Milestones[[#This Row],[Start]:[Start]],BP$5&lt;=Milestones[[#This Row],[End]:[End]]),1,"")),"")</f>
        <v/>
      </c>
      <c r="BQ94" s="20" t="str">
        <f ca="1">IFERROR(IF(AND(Milestones[[#This Row],[Category]:[Category]]="Goal",BQ$5&gt;=Milestones[[#This Row],[Start]:[Start]],BQ$5&lt;=Milestones[[#This Row],[End]:[End]]),2,IF(AND(Milestones[[#This Row],[Category]:[Category]]="Milestone",BQ$5&gt;=Milestones[[#This Row],[Start]:[Start]],BQ$5&lt;=Milestones[[#This Row],[End]:[End]]),1,"")),"")</f>
        <v/>
      </c>
      <c r="BR94" s="20" t="str">
        <f ca="1">IFERROR(IF(AND(Milestones[[#This Row],[Category]:[Category]]="Goal",BR$5&gt;=Milestones[[#This Row],[Start]:[Start]],BR$5&lt;=Milestones[[#This Row],[End]:[End]]),2,IF(AND(Milestones[[#This Row],[Category]:[Category]]="Milestone",BR$5&gt;=Milestones[[#This Row],[Start]:[Start]],BR$5&lt;=Milestones[[#This Row],[End]:[End]]),1,"")),"")</f>
        <v/>
      </c>
      <c r="BS94" s="20" t="str">
        <f ca="1">IFERROR(IF(AND(Milestones[[#This Row],[Category]:[Category]]="Goal",BS$5&gt;=Milestones[[#This Row],[Start]:[Start]],BS$5&lt;=Milestones[[#This Row],[End]:[End]]),2,IF(AND(Milestones[[#This Row],[Category]:[Category]]="Milestone",BS$5&gt;=Milestones[[#This Row],[Start]:[Start]],BS$5&lt;=Milestones[[#This Row],[End]:[End]]),1,"")),"")</f>
        <v/>
      </c>
      <c r="BT94" s="20" t="str">
        <f ca="1">IFERROR(IF(AND(Milestones[[#This Row],[Category]:[Category]]="Goal",BT$5&gt;=Milestones[[#This Row],[Start]:[Start]],BT$5&lt;=Milestones[[#This Row],[End]:[End]]),2,IF(AND(Milestones[[#This Row],[Category]:[Category]]="Milestone",BT$5&gt;=Milestones[[#This Row],[Start]:[Start]],BT$5&lt;=Milestones[[#This Row],[End]:[End]]),1,"")),"")</f>
        <v/>
      </c>
      <c r="BU94" s="20" t="str">
        <f ca="1">IFERROR(IF(AND(Milestones[[#This Row],[Category]:[Category]]="Goal",BU$5&gt;=Milestones[[#This Row],[Start]:[Start]],BU$5&lt;=Milestones[[#This Row],[End]:[End]]),2,IF(AND(Milestones[[#This Row],[Category]:[Category]]="Milestone",BU$5&gt;=Milestones[[#This Row],[Start]:[Start]],BU$5&lt;=Milestones[[#This Row],[End]:[End]]),1,"")),"")</f>
        <v/>
      </c>
      <c r="BV94" s="20" t="str">
        <f ca="1">IFERROR(IF(AND(Milestones[[#This Row],[Category]:[Category]]="Goal",BV$5&gt;=Milestones[[#This Row],[Start]:[Start]],BV$5&lt;=Milestones[[#This Row],[End]:[End]]),2,IF(AND(Milestones[[#This Row],[Category]:[Category]]="Milestone",BV$5&gt;=Milestones[[#This Row],[Start]:[Start]],BV$5&lt;=Milestones[[#This Row],[End]:[End]]),1,"")),"")</f>
        <v/>
      </c>
      <c r="BW94" s="20" t="str">
        <f ca="1">IFERROR(IF(AND(Milestones[[#This Row],[Category]:[Category]]="Goal",BW$5&gt;=Milestones[[#This Row],[Start]:[Start]],BW$5&lt;=Milestones[[#This Row],[End]:[End]]),2,IF(AND(Milestones[[#This Row],[Category]:[Category]]="Milestone",BW$5&gt;=Milestones[[#This Row],[Start]:[Start]],BW$5&lt;=Milestones[[#This Row],[End]:[End]]),1,"")),"")</f>
        <v/>
      </c>
      <c r="BX94" s="20" t="str">
        <f ca="1">IFERROR(IF(AND(Milestones[[#This Row],[Category]:[Category]]="Goal",BX$5&gt;=Milestones[[#This Row],[Start]:[Start]],BX$5&lt;=Milestones[[#This Row],[End]:[End]]),2,IF(AND(Milestones[[#This Row],[Category]:[Category]]="Milestone",BX$5&gt;=Milestones[[#This Row],[Start]:[Start]],BX$5&lt;=Milestones[[#This Row],[End]:[End]]),1,"")),"")</f>
        <v/>
      </c>
      <c r="BY94" s="20" t="str">
        <f ca="1">IFERROR(IF(AND(Milestones[[#This Row],[Category]:[Category]]="Goal",BY$5&gt;=Milestones[[#This Row],[Start]:[Start]],BY$5&lt;=Milestones[[#This Row],[End]:[End]]),2,IF(AND(Milestones[[#This Row],[Category]:[Category]]="Milestone",BY$5&gt;=Milestones[[#This Row],[Start]:[Start]],BY$5&lt;=Milestones[[#This Row],[End]:[End]]),1,"")),"")</f>
        <v/>
      </c>
      <c r="BZ94" s="20" t="str">
        <f ca="1">IFERROR(IF(AND(Milestones[[#This Row],[Category]:[Category]]="Goal",BZ$5&gt;=Milestones[[#This Row],[Start]:[Start]],BZ$5&lt;=Milestones[[#This Row],[End]:[End]]),2,IF(AND(Milestones[[#This Row],[Category]:[Category]]="Milestone",BZ$5&gt;=Milestones[[#This Row],[Start]:[Start]],BZ$5&lt;=Milestones[[#This Row],[End]:[End]]),1,"")),"")</f>
        <v/>
      </c>
      <c r="CA94" s="20" t="str">
        <f ca="1">IFERROR(IF(AND(Milestones[[#This Row],[Category]:[Category]]="Goal",CA$5&gt;=Milestones[[#This Row],[Start]:[Start]],CA$5&lt;=Milestones[[#This Row],[End]:[End]]),2,IF(AND(Milestones[[#This Row],[Category]:[Category]]="Milestone",CA$5&gt;=Milestones[[#This Row],[Start]:[Start]],CA$5&lt;=Milestones[[#This Row],[End]:[End]]),1,"")),"")</f>
        <v/>
      </c>
      <c r="CB94" s="20" t="str">
        <f ca="1">IFERROR(IF(AND(Milestones[[#This Row],[Category]:[Category]]="Goal",CB$5&gt;=Milestones[[#This Row],[Start]:[Start]],CB$5&lt;=Milestones[[#This Row],[End]:[End]]),2,IF(AND(Milestones[[#This Row],[Category]:[Category]]="Milestone",CB$5&gt;=Milestones[[#This Row],[Start]:[Start]],CB$5&lt;=Milestones[[#This Row],[End]:[End]]),1,"")),"")</f>
        <v/>
      </c>
      <c r="CC94" s="20" t="str">
        <f ca="1">IFERROR(IF(AND(Milestones[[#This Row],[Category]:[Category]]="Goal",CC$5&gt;=Milestones[[#This Row],[Start]:[Start]],CC$5&lt;=Milestones[[#This Row],[End]:[End]]),2,IF(AND(Milestones[[#This Row],[Category]:[Category]]="Milestone",CC$5&gt;=Milestones[[#This Row],[Start]:[Start]],CC$5&lt;=Milestones[[#This Row],[End]:[End]]),1,"")),"")</f>
        <v/>
      </c>
      <c r="CD94" s="20" t="str">
        <f ca="1">IFERROR(IF(AND(Milestones[[#This Row],[Category]:[Category]]="Goal",CD$5&gt;=Milestones[[#This Row],[Start]:[Start]],CD$5&lt;=Milestones[[#This Row],[End]:[End]]),2,IF(AND(Milestones[[#This Row],[Category]:[Category]]="Milestone",CD$5&gt;=Milestones[[#This Row],[Start]:[Start]],CD$5&lt;=Milestones[[#This Row],[End]:[End]]),1,"")),"")</f>
        <v/>
      </c>
      <c r="CE94" s="20" t="str">
        <f ca="1">IFERROR(IF(AND(Milestones[[#This Row],[Category]:[Category]]="Goal",CE$5&gt;=Milestones[[#This Row],[Start]:[Start]],CE$5&lt;=Milestones[[#This Row],[End]:[End]]),2,IF(AND(Milestones[[#This Row],[Category]:[Category]]="Milestone",CE$5&gt;=Milestones[[#This Row],[Start]:[Start]],CE$5&lt;=Milestones[[#This Row],[End]:[End]]),1,"")),"")</f>
        <v/>
      </c>
      <c r="CF94" s="20" t="str">
        <f ca="1">IFERROR(IF(AND(Milestones[[#This Row],[Category]:[Category]]="Goal",CF$5&gt;=Milestones[[#This Row],[Start]:[Start]],CF$5&lt;=Milestones[[#This Row],[End]:[End]]),2,IF(AND(Milestones[[#This Row],[Category]:[Category]]="Milestone",CF$5&gt;=Milestones[[#This Row],[Start]:[Start]],CF$5&lt;=Milestones[[#This Row],[End]:[End]]),1,"")),"")</f>
        <v/>
      </c>
      <c r="CG94" s="20" t="str">
        <f ca="1">IFERROR(IF(AND(Milestones[[#This Row],[Category]:[Category]]="Goal",CG$5&gt;=Milestones[[#This Row],[Start]:[Start]],CG$5&lt;=Milestones[[#This Row],[End]:[End]]),2,IF(AND(Milestones[[#This Row],[Category]:[Category]]="Milestone",CG$5&gt;=Milestones[[#This Row],[Start]:[Start]],CG$5&lt;=Milestones[[#This Row],[End]:[End]]),1,"")),"")</f>
        <v/>
      </c>
      <c r="CH94" s="20" t="str">
        <f ca="1">IFERROR(IF(AND(Milestones[[#This Row],[Category]:[Category]]="Goal",CH$5&gt;=Milestones[[#This Row],[Start]:[Start]],CH$5&lt;=Milestones[[#This Row],[End]:[End]]),2,IF(AND(Milestones[[#This Row],[Category]:[Category]]="Milestone",CH$5&gt;=Milestones[[#This Row],[Start]:[Start]],CH$5&lt;=Milestones[[#This Row],[End]:[End]]),1,"")),"")</f>
        <v/>
      </c>
      <c r="CI94" s="20" t="str">
        <f ca="1">IFERROR(IF(AND(Milestones[[#This Row],[Category]:[Category]]="Goal",CI$5&gt;=Milestones[[#This Row],[Start]:[Start]],CI$5&lt;=Milestones[[#This Row],[End]:[End]]),2,IF(AND(Milestones[[#This Row],[Category]:[Category]]="Milestone",CI$5&gt;=Milestones[[#This Row],[Start]:[Start]],CI$5&lt;=Milestones[[#This Row],[End]:[End]]),1,"")),"")</f>
        <v/>
      </c>
      <c r="CJ94" s="20" t="str">
        <f ca="1">IFERROR(IF(AND(Milestones[[#This Row],[Category]:[Category]]="Goal",CJ$5&gt;=Milestones[[#This Row],[Start]:[Start]],CJ$5&lt;=Milestones[[#This Row],[End]:[End]]),2,IF(AND(Milestones[[#This Row],[Category]:[Category]]="Milestone",CJ$5&gt;=Milestones[[#This Row],[Start]:[Start]],CJ$5&lt;=Milestones[[#This Row],[End]:[End]]),1,"")),"")</f>
        <v/>
      </c>
      <c r="CK94" s="20" t="str">
        <f ca="1">IFERROR(IF(AND(Milestones[[#This Row],[Category]:[Category]]="Goal",CK$5&gt;=Milestones[[#This Row],[Start]:[Start]],CK$5&lt;=Milestones[[#This Row],[End]:[End]]),2,IF(AND(Milestones[[#This Row],[Category]:[Category]]="Milestone",CK$5&gt;=Milestones[[#This Row],[Start]:[Start]],CK$5&lt;=Milestones[[#This Row],[End]:[End]]),1,"")),"")</f>
        <v/>
      </c>
      <c r="CL94" s="20" t="str">
        <f ca="1">IFERROR(IF(AND(Milestones[[#This Row],[Category]:[Category]]="Goal",CL$5&gt;=Milestones[[#This Row],[Start]:[Start]],CL$5&lt;=Milestones[[#This Row],[End]:[End]]),2,IF(AND(Milestones[[#This Row],[Category]:[Category]]="Milestone",CL$5&gt;=Milestones[[#This Row],[Start]:[Start]],CL$5&lt;=Milestones[[#This Row],[End]:[End]]),1,"")),"")</f>
        <v/>
      </c>
      <c r="CM94" s="20" t="str">
        <f ca="1">IFERROR(IF(AND(Milestones[[#This Row],[Category]:[Category]]="Goal",CM$5&gt;=Milestones[[#This Row],[Start]:[Start]],CM$5&lt;=Milestones[[#This Row],[End]:[End]]),2,IF(AND(Milestones[[#This Row],[Category]:[Category]]="Milestone",CM$5&gt;=Milestones[[#This Row],[Start]:[Start]],CM$5&lt;=Milestones[[#This Row],[End]:[End]]),1,"")),"")</f>
        <v/>
      </c>
      <c r="CN94" s="20" t="str">
        <f ca="1">IFERROR(IF(AND(Milestones[[#This Row],[Category]:[Category]]="Goal",CN$5&gt;=Milestones[[#This Row],[Start]:[Start]],CN$5&lt;=Milestones[[#This Row],[End]:[End]]),2,IF(AND(Milestones[[#This Row],[Category]:[Category]]="Milestone",CN$5&gt;=Milestones[[#This Row],[Start]:[Start]],CN$5&lt;=Milestones[[#This Row],[End]:[End]]),1,"")),"")</f>
        <v/>
      </c>
      <c r="CO94" s="20" t="str">
        <f ca="1">IFERROR(IF(AND(Milestones[[#This Row],[Category]:[Category]]="Goal",CO$5&gt;=Milestones[[#This Row],[Start]:[Start]],CO$5&lt;=Milestones[[#This Row],[End]:[End]]),2,IF(AND(Milestones[[#This Row],[Category]:[Category]]="Milestone",CO$5&gt;=Milestones[[#This Row],[Start]:[Start]],CO$5&lt;=Milestones[[#This Row],[End]:[End]]),1,"")),"")</f>
        <v/>
      </c>
      <c r="CP94" s="20" t="str">
        <f ca="1">IFERROR(IF(AND(Milestones[[#This Row],[Category]:[Category]]="Goal",CP$5&gt;=Milestones[[#This Row],[Start]:[Start]],CP$5&lt;=Milestones[[#This Row],[End]:[End]]),2,IF(AND(Milestones[[#This Row],[Category]:[Category]]="Milestone",CP$5&gt;=Milestones[[#This Row],[Start]:[Start]],CP$5&lt;=Milestones[[#This Row],[End]:[End]]),1,"")),"")</f>
        <v/>
      </c>
      <c r="CQ94" s="20" t="str">
        <f ca="1">IFERROR(IF(AND(Milestones[[#This Row],[Category]:[Category]]="Goal",CQ$5&gt;=Milestones[[#This Row],[Start]:[Start]],CQ$5&lt;=Milestones[[#This Row],[End]:[End]]),2,IF(AND(Milestones[[#This Row],[Category]:[Category]]="Milestone",CQ$5&gt;=Milestones[[#This Row],[Start]:[Start]],CQ$5&lt;=Milestones[[#This Row],[End]:[End]]),1,"")),"")</f>
        <v/>
      </c>
      <c r="CR94" s="20" t="str">
        <f ca="1">IFERROR(IF(AND(Milestones[[#This Row],[Category]:[Category]]="Goal",CR$5&gt;=Milestones[[#This Row],[Start]:[Start]],CR$5&lt;=Milestones[[#This Row],[End]:[End]]),2,IF(AND(Milestones[[#This Row],[Category]:[Category]]="Milestone",CR$5&gt;=Milestones[[#This Row],[Start]:[Start]],CR$5&lt;=Milestones[[#This Row],[End]:[End]]),1,"")),"")</f>
        <v/>
      </c>
      <c r="CS94" s="20" t="str">
        <f ca="1">IFERROR(IF(AND(Milestones[[#This Row],[Category]:[Category]]="Goal",CS$5&gt;=Milestones[[#This Row],[Start]:[Start]],CS$5&lt;=Milestones[[#This Row],[End]:[End]]),2,IF(AND(Milestones[[#This Row],[Category]:[Category]]="Milestone",CS$5&gt;=Milestones[[#This Row],[Start]:[Start]],CS$5&lt;=Milestones[[#This Row],[End]:[End]]),1,"")),"")</f>
        <v/>
      </c>
      <c r="CT94" s="20" t="str">
        <f ca="1">IFERROR(IF(AND(Milestones[[#This Row],[Category]:[Category]]="Goal",CT$5&gt;=Milestones[[#This Row],[Start]:[Start]],CT$5&lt;=Milestones[[#This Row],[End]:[End]]),2,IF(AND(Milestones[[#This Row],[Category]:[Category]]="Milestone",CT$5&gt;=Milestones[[#This Row],[Start]:[Start]],CT$5&lt;=Milestones[[#This Row],[End]:[End]]),1,"")),"")</f>
        <v/>
      </c>
      <c r="CU94" s="20" t="str">
        <f ca="1">IFERROR(IF(AND(Milestones[[#This Row],[Category]:[Category]]="Goal",CU$5&gt;=Milestones[[#This Row],[Start]:[Start]],CU$5&lt;=Milestones[[#This Row],[End]:[End]]),2,IF(AND(Milestones[[#This Row],[Category]:[Category]]="Milestone",CU$5&gt;=Milestones[[#This Row],[Start]:[Start]],CU$5&lt;=Milestones[[#This Row],[End]:[End]]),1,"")),"")</f>
        <v/>
      </c>
      <c r="CV94" s="20" t="str">
        <f ca="1">IFERROR(IF(AND(Milestones[[#This Row],[Category]:[Category]]="Goal",CV$5&gt;=Milestones[[#This Row],[Start]:[Start]],CV$5&lt;=Milestones[[#This Row],[End]:[End]]),2,IF(AND(Milestones[[#This Row],[Category]:[Category]]="Milestone",CV$5&gt;=Milestones[[#This Row],[Start]:[Start]],CV$5&lt;=Milestones[[#This Row],[End]:[End]]),1,"")),"")</f>
        <v/>
      </c>
      <c r="CW94" s="20" t="str">
        <f ca="1">IFERROR(IF(AND(Milestones[[#This Row],[Category]:[Category]]="Goal",CW$5&gt;=Milestones[[#This Row],[Start]:[Start]],CW$5&lt;=Milestones[[#This Row],[End]:[End]]),2,IF(AND(Milestones[[#This Row],[Category]:[Category]]="Milestone",CW$5&gt;=Milestones[[#This Row],[Start]:[Start]],CW$5&lt;=Milestones[[#This Row],[End]:[End]]),1,"")),"")</f>
        <v/>
      </c>
      <c r="CX94" s="20" t="str">
        <f ca="1">IFERROR(IF(AND(Milestones[[#This Row],[Category]:[Category]]="Goal",CX$5&gt;=Milestones[[#This Row],[Start]:[Start]],CX$5&lt;=Milestones[[#This Row],[End]:[End]]),2,IF(AND(Milestones[[#This Row],[Category]:[Category]]="Milestone",CX$5&gt;=Milestones[[#This Row],[Start]:[Start]],CX$5&lt;=Milestones[[#This Row],[End]:[End]]),1,"")),"")</f>
        <v/>
      </c>
      <c r="CY94" s="20" t="str">
        <f ca="1">IFERROR(IF(AND(Milestones[[#This Row],[Category]:[Category]]="Goal",CY$5&gt;=Milestones[[#This Row],[Start]:[Start]],CY$5&lt;=Milestones[[#This Row],[End]:[End]]),2,IF(AND(Milestones[[#This Row],[Category]:[Category]]="Milestone",CY$5&gt;=Milestones[[#This Row],[Start]:[Start]],CY$5&lt;=Milestones[[#This Row],[End]:[End]]),1,"")),"")</f>
        <v/>
      </c>
      <c r="CZ94" s="20" t="str">
        <f ca="1">IFERROR(IF(AND(Milestones[[#This Row],[Category]:[Category]]="Goal",CZ$5&gt;=Milestones[[#This Row],[Start]:[Start]],CZ$5&lt;=Milestones[[#This Row],[End]:[End]]),2,IF(AND(Milestones[[#This Row],[Category]:[Category]]="Milestone",CZ$5&gt;=Milestones[[#This Row],[Start]:[Start]],CZ$5&lt;=Milestones[[#This Row],[End]:[End]]),1,"")),"")</f>
        <v/>
      </c>
      <c r="DA94" s="20" t="str">
        <f ca="1">IFERROR(IF(AND(Milestones[[#This Row],[Category]:[Category]]="Goal",DA$5&gt;=Milestones[[#This Row],[Start]:[Start]],DA$5&lt;=Milestones[[#This Row],[End]:[End]]),2,IF(AND(Milestones[[#This Row],[Category]:[Category]]="Milestone",DA$5&gt;=Milestones[[#This Row],[Start]:[Start]],DA$5&lt;=Milestones[[#This Row],[End]:[End]]),1,"")),"")</f>
        <v/>
      </c>
      <c r="DB94" s="20" t="str">
        <f ca="1">IFERROR(IF(AND(Milestones[[#This Row],[Category]:[Category]]="Goal",DB$5&gt;=Milestones[[#This Row],[Start]:[Start]],DB$5&lt;=Milestones[[#This Row],[End]:[End]]),2,IF(AND(Milestones[[#This Row],[Category]:[Category]]="Milestone",DB$5&gt;=Milestones[[#This Row],[Start]:[Start]],DB$5&lt;=Milestones[[#This Row],[End]:[End]]),1,"")),"")</f>
        <v/>
      </c>
      <c r="DC94" s="20" t="str">
        <f ca="1">IFERROR(IF(AND(Milestones[[#This Row],[Category]:[Category]]="Goal",DC$5&gt;=Milestones[[#This Row],[Start]:[Start]],DC$5&lt;=Milestones[[#This Row],[End]:[End]]),2,IF(AND(Milestones[[#This Row],[Category]:[Category]]="Milestone",DC$5&gt;=Milestones[[#This Row],[Start]:[Start]],DC$5&lt;=Milestones[[#This Row],[End]:[End]]),1,"")),"")</f>
        <v/>
      </c>
      <c r="DD94" s="20" t="str">
        <f ca="1">IFERROR(IF(AND(Milestones[[#This Row],[Category]:[Category]]="Goal",DD$5&gt;=Milestones[[#This Row],[Start]:[Start]],DD$5&lt;=Milestones[[#This Row],[End]:[End]]),2,IF(AND(Milestones[[#This Row],[Category]:[Category]]="Milestone",DD$5&gt;=Milestones[[#This Row],[Start]:[Start]],DD$5&lt;=Milestones[[#This Row],[End]:[End]]),1,"")),"")</f>
        <v/>
      </c>
      <c r="DE94" s="20" t="str">
        <f ca="1">IFERROR(IF(AND(Milestones[[#This Row],[Category]:[Category]]="Goal",DE$5&gt;=Milestones[[#This Row],[Start]:[Start]],DE$5&lt;=Milestones[[#This Row],[End]:[End]]),2,IF(AND(Milestones[[#This Row],[Category]:[Category]]="Milestone",DE$5&gt;=Milestones[[#This Row],[Start]:[Start]],DE$5&lt;=Milestones[[#This Row],[End]:[End]]),1,"")),"")</f>
        <v/>
      </c>
      <c r="DF94" s="20" t="str">
        <f ca="1">IFERROR(IF(AND(Milestones[[#This Row],[Category]:[Category]]="Goal",DF$5&gt;=Milestones[[#This Row],[Start]:[Start]],DF$5&lt;=Milestones[[#This Row],[End]:[End]]),2,IF(AND(Milestones[[#This Row],[Category]:[Category]]="Milestone",DF$5&gt;=Milestones[[#This Row],[Start]:[Start]],DF$5&lt;=Milestones[[#This Row],[End]:[End]]),1,"")),"")</f>
        <v/>
      </c>
      <c r="DG94" s="20" t="str">
        <f ca="1">IFERROR(IF(AND(Milestones[[#This Row],[Category]:[Category]]="Goal",DG$5&gt;=Milestones[[#This Row],[Start]:[Start]],DG$5&lt;=Milestones[[#This Row],[End]:[End]]),2,IF(AND(Milestones[[#This Row],[Category]:[Category]]="Milestone",DG$5&gt;=Milestones[[#This Row],[Start]:[Start]],DG$5&lt;=Milestones[[#This Row],[End]:[End]]),1,"")),"")</f>
        <v/>
      </c>
      <c r="DH94" s="20" t="str">
        <f ca="1">IFERROR(IF(AND(Milestones[[#This Row],[Category]:[Category]]="Goal",DH$5&gt;=Milestones[[#This Row],[Start]:[Start]],DH$5&lt;=Milestones[[#This Row],[End]:[End]]),2,IF(AND(Milestones[[#This Row],[Category]:[Category]]="Milestone",DH$5&gt;=Milestones[[#This Row],[Start]:[Start]],DH$5&lt;=Milestones[[#This Row],[End]:[End]]),1,"")),"")</f>
        <v/>
      </c>
      <c r="DI94" s="20" t="str">
        <f ca="1">IFERROR(IF(AND(Milestones[[#This Row],[Category]:[Category]]="Goal",DI$5&gt;=Milestones[[#This Row],[Start]:[Start]],DI$5&lt;=Milestones[[#This Row],[End]:[End]]),2,IF(AND(Milestones[[#This Row],[Category]:[Category]]="Milestone",DI$5&gt;=Milestones[[#This Row],[Start]:[Start]],DI$5&lt;=Milestones[[#This Row],[End]:[End]]),1,"")),"")</f>
        <v/>
      </c>
      <c r="DJ94" s="20" t="str">
        <f ca="1">IFERROR(IF(AND(Milestones[[#This Row],[Category]:[Category]]="Goal",DJ$5&gt;=Milestones[[#This Row],[Start]:[Start]],DJ$5&lt;=Milestones[[#This Row],[End]:[End]]),2,IF(AND(Milestones[[#This Row],[Category]:[Category]]="Milestone",DJ$5&gt;=Milestones[[#This Row],[Start]:[Start]],DJ$5&lt;=Milestones[[#This Row],[End]:[End]]),1,"")),"")</f>
        <v/>
      </c>
      <c r="DK94" s="20" t="str">
        <f ca="1">IFERROR(IF(AND(Milestones[[#This Row],[Category]:[Category]]="Goal",DK$5&gt;=Milestones[[#This Row],[Start]:[Start]],DK$5&lt;=Milestones[[#This Row],[End]:[End]]),2,IF(AND(Milestones[[#This Row],[Category]:[Category]]="Milestone",DK$5&gt;=Milestones[[#This Row],[Start]:[Start]],DK$5&lt;=Milestones[[#This Row],[End]:[End]]),1,"")),"")</f>
        <v/>
      </c>
      <c r="DL94" s="20" t="str">
        <f ca="1">IFERROR(IF(AND(Milestones[[#This Row],[Category]:[Category]]="Goal",DL$5&gt;=Milestones[[#This Row],[Start]:[Start]],DL$5&lt;=Milestones[[#This Row],[End]:[End]]),2,IF(AND(Milestones[[#This Row],[Category]:[Category]]="Milestone",DL$5&gt;=Milestones[[#This Row],[Start]:[Start]],DL$5&lt;=Milestones[[#This Row],[End]:[End]]),1,"")),"")</f>
        <v/>
      </c>
      <c r="DM94" s="20" t="str">
        <f ca="1">IFERROR(IF(AND(Milestones[[#This Row],[Category]:[Category]]="Goal",DM$5&gt;=Milestones[[#This Row],[Start]:[Start]],DM$5&lt;=Milestones[[#This Row],[End]:[End]]),2,IF(AND(Milestones[[#This Row],[Category]:[Category]]="Milestone",DM$5&gt;=Milestones[[#This Row],[Start]:[Start]],DM$5&lt;=Milestones[[#This Row],[End]:[End]]),1,"")),"")</f>
        <v/>
      </c>
      <c r="DN94" s="20" t="str">
        <f ca="1">IFERROR(IF(AND(Milestones[[#This Row],[Category]:[Category]]="Goal",DN$5&gt;=Milestones[[#This Row],[Start]:[Start]],DN$5&lt;=Milestones[[#This Row],[End]:[End]]),2,IF(AND(Milestones[[#This Row],[Category]:[Category]]="Milestone",DN$5&gt;=Milestones[[#This Row],[Start]:[Start]],DN$5&lt;=Milestones[[#This Row],[End]:[End]]),1,"")),"")</f>
        <v/>
      </c>
      <c r="DO94" s="20" t="str">
        <f ca="1">IFERROR(IF(AND(Milestones[[#This Row],[Category]:[Category]]="Goal",DO$5&gt;=Milestones[[#This Row],[Start]:[Start]],DO$5&lt;=Milestones[[#This Row],[End]:[End]]),2,IF(AND(Milestones[[#This Row],[Category]:[Category]]="Milestone",DO$5&gt;=Milestones[[#This Row],[Start]:[Start]],DO$5&lt;=Milestones[[#This Row],[End]:[End]]),1,"")),"")</f>
        <v/>
      </c>
      <c r="DP94" s="20" t="str">
        <f ca="1">IFERROR(IF(AND(Milestones[[#This Row],[Category]:[Category]]="Goal",DP$5&gt;=Milestones[[#This Row],[Start]:[Start]],DP$5&lt;=Milestones[[#This Row],[End]:[End]]),2,IF(AND(Milestones[[#This Row],[Category]:[Category]]="Milestone",DP$5&gt;=Milestones[[#This Row],[Start]:[Start]],DP$5&lt;=Milestones[[#This Row],[End]:[End]]),1,"")),"")</f>
        <v/>
      </c>
      <c r="DQ94" s="20" t="str">
        <f ca="1">IFERROR(IF(AND(Milestones[[#This Row],[Category]:[Category]]="Goal",DQ$5&gt;=Milestones[[#This Row],[Start]:[Start]],DQ$5&lt;=Milestones[[#This Row],[End]:[End]]),2,IF(AND(Milestones[[#This Row],[Category]:[Category]]="Milestone",DQ$5&gt;=Milestones[[#This Row],[Start]:[Start]],DQ$5&lt;=Milestones[[#This Row],[End]:[End]]),1,"")),"")</f>
        <v/>
      </c>
      <c r="DR94" s="20" t="str">
        <f ca="1">IFERROR(IF(AND(Milestones[[#This Row],[Category]:[Category]]="Goal",DR$5&gt;=Milestones[[#This Row],[Start]:[Start]],DR$5&lt;=Milestones[[#This Row],[End]:[End]]),2,IF(AND(Milestones[[#This Row],[Category]:[Category]]="Milestone",DR$5&gt;=Milestones[[#This Row],[Start]:[Start]],DR$5&lt;=Milestones[[#This Row],[End]:[End]]),1,"")),"")</f>
        <v/>
      </c>
      <c r="DS94" s="20" t="str">
        <f ca="1">IFERROR(IF(AND(Milestones[[#This Row],[Category]:[Category]]="Goal",DS$5&gt;=Milestones[[#This Row],[Start]:[Start]],DS$5&lt;=Milestones[[#This Row],[End]:[End]]),2,IF(AND(Milestones[[#This Row],[Category]:[Category]]="Milestone",DS$5&gt;=Milestones[[#This Row],[Start]:[Start]],DS$5&lt;=Milestones[[#This Row],[End]:[End]]),1,"")),"")</f>
        <v/>
      </c>
      <c r="DT94" s="20" t="str">
        <f ca="1">IFERROR(IF(AND(Milestones[[#This Row],[Category]:[Category]]="Goal",DT$5&gt;=Milestones[[#This Row],[Start]:[Start]],DT$5&lt;=Milestones[[#This Row],[End]:[End]]),2,IF(AND(Milestones[[#This Row],[Category]:[Category]]="Milestone",DT$5&gt;=Milestones[[#This Row],[Start]:[Start]],DT$5&lt;=Milestones[[#This Row],[End]:[End]]),1,"")),"")</f>
        <v/>
      </c>
      <c r="DU94" s="20" t="str">
        <f ca="1">IFERROR(IF(AND(Milestones[[#This Row],[Category]:[Category]]="Goal",DU$5&gt;=Milestones[[#This Row],[Start]:[Start]],DU$5&lt;=Milestones[[#This Row],[End]:[End]]),2,IF(AND(Milestones[[#This Row],[Category]:[Category]]="Milestone",DU$5&gt;=Milestones[[#This Row],[Start]:[Start]],DU$5&lt;=Milestones[[#This Row],[End]:[End]]),1,"")),"")</f>
        <v/>
      </c>
      <c r="DV94" s="20" t="str">
        <f ca="1">IFERROR(IF(AND(Milestones[[#This Row],[Category]:[Category]]="Goal",DV$5&gt;=Milestones[[#This Row],[Start]:[Start]],DV$5&lt;=Milestones[[#This Row],[End]:[End]]),2,IF(AND(Milestones[[#This Row],[Category]:[Category]]="Milestone",DV$5&gt;=Milestones[[#This Row],[Start]:[Start]],DV$5&lt;=Milestones[[#This Row],[End]:[End]]),1,"")),"")</f>
        <v/>
      </c>
      <c r="DW94" s="20" t="str">
        <f ca="1">IFERROR(IF(AND(Milestones[[#This Row],[Category]:[Category]]="Goal",DW$5&gt;=Milestones[[#This Row],[Start]:[Start]],DW$5&lt;=Milestones[[#This Row],[End]:[End]]),2,IF(AND(Milestones[[#This Row],[Category]:[Category]]="Milestone",DW$5&gt;=Milestones[[#This Row],[Start]:[Start]],DW$5&lt;=Milestones[[#This Row],[End]:[End]]),1,"")),"")</f>
        <v/>
      </c>
      <c r="DX94" s="20" t="str">
        <f ca="1">IFERROR(IF(AND(Milestones[[#This Row],[Category]:[Category]]="Goal",DX$5&gt;=Milestones[[#This Row],[Start]:[Start]],DX$5&lt;=Milestones[[#This Row],[End]:[End]]),2,IF(AND(Milestones[[#This Row],[Category]:[Category]]="Milestone",DX$5&gt;=Milestones[[#This Row],[Start]:[Start]],DX$5&lt;=Milestones[[#This Row],[End]:[End]]),1,"")),"")</f>
        <v/>
      </c>
      <c r="DY94" s="20" t="str">
        <f ca="1">IFERROR(IF(AND(Milestones[[#This Row],[Category]:[Category]]="Goal",DY$5&gt;=Milestones[[#This Row],[Start]:[Start]],DY$5&lt;=Milestones[[#This Row],[End]:[End]]),2,IF(AND(Milestones[[#This Row],[Category]:[Category]]="Milestone",DY$5&gt;=Milestones[[#This Row],[Start]:[Start]],DY$5&lt;=Milestones[[#This Row],[End]:[End]]),1,"")),"")</f>
        <v/>
      </c>
      <c r="DZ94" s="20" t="str">
        <f ca="1">IFERROR(IF(AND(Milestones[[#This Row],[Category]:[Category]]="Goal",DZ$5&gt;=Milestones[[#This Row],[Start]:[Start]],DZ$5&lt;=Milestones[[#This Row],[End]:[End]]),2,IF(AND(Milestones[[#This Row],[Category]:[Category]]="Milestone",DZ$5&gt;=Milestones[[#This Row],[Start]:[Start]],DZ$5&lt;=Milestones[[#This Row],[End]:[End]]),1,"")),"")</f>
        <v/>
      </c>
      <c r="EA94" s="20" t="str">
        <f ca="1">IFERROR(IF(AND(Milestones[[#This Row],[Category]:[Category]]="Goal",EA$5&gt;=Milestones[[#This Row],[Start]:[Start]],EA$5&lt;=Milestones[[#This Row],[End]:[End]]),2,IF(AND(Milestones[[#This Row],[Category]:[Category]]="Milestone",EA$5&gt;=Milestones[[#This Row],[Start]:[Start]],EA$5&lt;=Milestones[[#This Row],[End]:[End]]),1,"")),"")</f>
        <v/>
      </c>
      <c r="EB94" s="20" t="str">
        <f ca="1">IFERROR(IF(AND(Milestones[[#This Row],[Category]:[Category]]="Goal",EB$5&gt;=Milestones[[#This Row],[Start]:[Start]],EB$5&lt;=Milestones[[#This Row],[End]:[End]]),2,IF(AND(Milestones[[#This Row],[Category]:[Category]]="Milestone",EB$5&gt;=Milestones[[#This Row],[Start]:[Start]],EB$5&lt;=Milestones[[#This Row],[End]:[End]]),1,"")),"")</f>
        <v/>
      </c>
      <c r="EC94" s="20" t="str">
        <f ca="1">IFERROR(IF(AND(Milestones[[#This Row],[Category]:[Category]]="Goal",EC$5&gt;=Milestones[[#This Row],[Start]:[Start]],EC$5&lt;=Milestones[[#This Row],[End]:[End]]),2,IF(AND(Milestones[[#This Row],[Category]:[Category]]="Milestone",EC$5&gt;=Milestones[[#This Row],[Start]:[Start]],EC$5&lt;=Milestones[[#This Row],[End]:[End]]),1,"")),"")</f>
        <v/>
      </c>
      <c r="ED94" s="20" t="str">
        <f ca="1">IFERROR(IF(AND(Milestones[[#This Row],[Category]:[Category]]="Goal",ED$5&gt;=Milestones[[#This Row],[Start]:[Start]],ED$5&lt;=Milestones[[#This Row],[End]:[End]]),2,IF(AND(Milestones[[#This Row],[Category]:[Category]]="Milestone",ED$5&gt;=Milestones[[#This Row],[Start]:[Start]],ED$5&lt;=Milestones[[#This Row],[End]:[End]]),1,"")),"")</f>
        <v/>
      </c>
      <c r="EE94" s="20" t="str">
        <f ca="1">IFERROR(IF(AND(Milestones[[#This Row],[Category]:[Category]]="Goal",EE$5&gt;=Milestones[[#This Row],[Start]:[Start]],EE$5&lt;=Milestones[[#This Row],[End]:[End]]),2,IF(AND(Milestones[[#This Row],[Category]:[Category]]="Milestone",EE$5&gt;=Milestones[[#This Row],[Start]:[Start]],EE$5&lt;=Milestones[[#This Row],[End]:[End]]),1,"")),"")</f>
        <v/>
      </c>
      <c r="EF94" s="20" t="str">
        <f ca="1">IFERROR(IF(AND(Milestones[[#This Row],[Category]:[Category]]="Goal",EF$5&gt;=Milestones[[#This Row],[Start]:[Start]],EF$5&lt;=Milestones[[#This Row],[End]:[End]]),2,IF(AND(Milestones[[#This Row],[Category]:[Category]]="Milestone",EF$5&gt;=Milestones[[#This Row],[Start]:[Start]],EF$5&lt;=Milestones[[#This Row],[End]:[End]]),1,"")),"")</f>
        <v/>
      </c>
      <c r="EG94" s="20" t="str">
        <f ca="1">IFERROR(IF(AND(Milestones[[#This Row],[Category]:[Category]]="Goal",EG$5&gt;=Milestones[[#This Row],[Start]:[Start]],EG$5&lt;=Milestones[[#This Row],[End]:[End]]),2,IF(AND(Milestones[[#This Row],[Category]:[Category]]="Milestone",EG$5&gt;=Milestones[[#This Row],[Start]:[Start]],EG$5&lt;=Milestones[[#This Row],[End]:[End]]),1,"")),"")</f>
        <v/>
      </c>
      <c r="EH94" s="20" t="str">
        <f ca="1">IFERROR(IF(AND(Milestones[[#This Row],[Category]:[Category]]="Goal",EH$5&gt;=Milestones[[#This Row],[Start]:[Start]],EH$5&lt;=Milestones[[#This Row],[End]:[End]]),2,IF(AND(Milestones[[#This Row],[Category]:[Category]]="Milestone",EH$5&gt;=Milestones[[#This Row],[Start]:[Start]],EH$5&lt;=Milestones[[#This Row],[End]:[End]]),1,"")),"")</f>
        <v/>
      </c>
      <c r="EI94" s="20" t="str">
        <f ca="1">IFERROR(IF(AND(Milestones[[#This Row],[Category]:[Category]]="Goal",EI$5&gt;=Milestones[[#This Row],[Start]:[Start]],EI$5&lt;=Milestones[[#This Row],[End]:[End]]),2,IF(AND(Milestones[[#This Row],[Category]:[Category]]="Milestone",EI$5&gt;=Milestones[[#This Row],[Start]:[Start]],EI$5&lt;=Milestones[[#This Row],[End]:[End]]),1,"")),"")</f>
        <v/>
      </c>
      <c r="EJ94" s="20" t="str">
        <f ca="1">IFERROR(IF(AND(Milestones[[#This Row],[Category]:[Category]]="Goal",EJ$5&gt;=Milestones[[#This Row],[Start]:[Start]],EJ$5&lt;=Milestones[[#This Row],[End]:[End]]),2,IF(AND(Milestones[[#This Row],[Category]:[Category]]="Milestone",EJ$5&gt;=Milestones[[#This Row],[Start]:[Start]],EJ$5&lt;=Milestones[[#This Row],[End]:[End]]),1,"")),"")</f>
        <v/>
      </c>
      <c r="EK94" s="20" t="str">
        <f ca="1">IFERROR(IF(AND(Milestones[[#This Row],[Category]:[Category]]="Goal",EK$5&gt;=Milestones[[#This Row],[Start]:[Start]],EK$5&lt;=Milestones[[#This Row],[End]:[End]]),2,IF(AND(Milestones[[#This Row],[Category]:[Category]]="Milestone",EK$5&gt;=Milestones[[#This Row],[Start]:[Start]],EK$5&lt;=Milestones[[#This Row],[End]:[End]]),1,"")),"")</f>
        <v/>
      </c>
      <c r="EL94" s="20" t="str">
        <f ca="1">IFERROR(IF(AND(Milestones[[#This Row],[Category]:[Category]]="Goal",EL$5&gt;=Milestones[[#This Row],[Start]:[Start]],EL$5&lt;=Milestones[[#This Row],[End]:[End]]),2,IF(AND(Milestones[[#This Row],[Category]:[Category]]="Milestone",EL$5&gt;=Milestones[[#This Row],[Start]:[Start]],EL$5&lt;=Milestones[[#This Row],[End]:[End]]),1,"")),"")</f>
        <v/>
      </c>
      <c r="EM94" s="20" t="str">
        <f ca="1">IFERROR(IF(AND(Milestones[[#This Row],[Category]:[Category]]="Goal",EM$5&gt;=Milestones[[#This Row],[Start]:[Start]],EM$5&lt;=Milestones[[#This Row],[End]:[End]]),2,IF(AND(Milestones[[#This Row],[Category]:[Category]]="Milestone",EM$5&gt;=Milestones[[#This Row],[Start]:[Start]],EM$5&lt;=Milestones[[#This Row],[End]:[End]]),1,"")),"")</f>
        <v/>
      </c>
      <c r="EN94" s="20" t="str">
        <f ca="1">IFERROR(IF(AND(Milestones[[#This Row],[Category]:[Category]]="Goal",EN$5&gt;=Milestones[[#This Row],[Start]:[Start]],EN$5&lt;=Milestones[[#This Row],[End]:[End]]),2,IF(AND(Milestones[[#This Row],[Category]:[Category]]="Milestone",EN$5&gt;=Milestones[[#This Row],[Start]:[Start]],EN$5&lt;=Milestones[[#This Row],[End]:[End]]),1,"")),"")</f>
        <v/>
      </c>
      <c r="EO94" s="20" t="str">
        <f ca="1">IFERROR(IF(AND(Milestones[[#This Row],[Category]:[Category]]="Goal",EO$5&gt;=Milestones[[#This Row],[Start]:[Start]],EO$5&lt;=Milestones[[#This Row],[End]:[End]]),2,IF(AND(Milestones[[#This Row],[Category]:[Category]]="Milestone",EO$5&gt;=Milestones[[#This Row],[Start]:[Start]],EO$5&lt;=Milestones[[#This Row],[End]:[End]]),1,"")),"")</f>
        <v/>
      </c>
      <c r="EP94" s="20" t="str">
        <f ca="1">IFERROR(IF(AND(Milestones[[#This Row],[Category]:[Category]]="Goal",EP$5&gt;=Milestones[[#This Row],[Start]:[Start]],EP$5&lt;=Milestones[[#This Row],[End]:[End]]),2,IF(AND(Milestones[[#This Row],[Category]:[Category]]="Milestone",EP$5&gt;=Milestones[[#This Row],[Start]:[Start]],EP$5&lt;=Milestones[[#This Row],[End]:[End]]),1,"")),"")</f>
        <v/>
      </c>
      <c r="EQ94" s="20" t="str">
        <f ca="1">IFERROR(IF(AND(Milestones[[#This Row],[Category]:[Category]]="Goal",EQ$5&gt;=Milestones[[#This Row],[Start]:[Start]],EQ$5&lt;=Milestones[[#This Row],[End]:[End]]),2,IF(AND(Milestones[[#This Row],[Category]:[Category]]="Milestone",EQ$5&gt;=Milestones[[#This Row],[Start]:[Start]],EQ$5&lt;=Milestones[[#This Row],[End]:[End]]),1,"")),"")</f>
        <v/>
      </c>
      <c r="ER94" s="20" t="str">
        <f ca="1">IFERROR(IF(AND(Milestones[[#This Row],[Category]:[Category]]="Goal",ER$5&gt;=Milestones[[#This Row],[Start]:[Start]],ER$5&lt;=Milestones[[#This Row],[End]:[End]]),2,IF(AND(Milestones[[#This Row],[Category]:[Category]]="Milestone",ER$5&gt;=Milestones[[#This Row],[Start]:[Start]],ER$5&lt;=Milestones[[#This Row],[End]:[End]]),1,"")),"")</f>
        <v/>
      </c>
    </row>
    <row r="95" spans="2:148" ht="15" customHeight="1" x14ac:dyDescent="0.3">
      <c r="B95" s="41">
        <f t="shared" si="74"/>
        <v>88</v>
      </c>
      <c r="C95" s="63" t="s">
        <v>163</v>
      </c>
      <c r="D95" s="61" t="s">
        <v>81</v>
      </c>
      <c r="E95" s="37" t="s">
        <v>80</v>
      </c>
      <c r="F95" s="64" t="s">
        <v>11</v>
      </c>
      <c r="G95" s="43"/>
      <c r="H95" s="35"/>
      <c r="I95" s="58">
        <f>IFERROR(IF(Milestones[[#This Row],[Activity]]="","",WORKDAY(IF(Milestones[[#This Row],[Predecessor]]="",IF(O94&lt;&gt;"", O94, L94),IF(INDEX(Milestones[Actual End],Milestones[[#This Row],[Predecessor]])&lt;&gt;"",INDEX(Milestones[Actual End],Milestones[[#This Row],[Predecessor]]),INDEX(Milestones[End],Milestones[[#This Row],[Predecessor]]))),Milestones[[#This Row],[Lag Days (Working Days)]],Table5[Holidays])),"")</f>
        <v>43405</v>
      </c>
      <c r="J95" s="70">
        <v>3</v>
      </c>
      <c r="K95" s="46">
        <f>IF(Milestones[[#This Row],[Responsible]]="",Milestones[[#This Row],[Effort (Working Days)]],IFERROR(ROUND(Milestones[[#This Row],[Effort (Working Days)]]/VLOOKUP(Milestones[[#This Row],[Responsible]],ProjectPersonnel[],2,FALSE)*4,0)/4,0))</f>
        <v>6</v>
      </c>
      <c r="L95" s="47">
        <f>IFERROR(WORKDAY(Milestones[[#This Row],[Start]],Milestones[[#This Row],[Task Duration]],Table5[Holidays]),"")</f>
        <v>43413</v>
      </c>
      <c r="M95" s="49" t="s">
        <v>153</v>
      </c>
      <c r="N95" s="49"/>
      <c r="O95" s="49"/>
      <c r="P95" s="72">
        <v>0</v>
      </c>
      <c r="Q95" s="13"/>
      <c r="R95" s="13"/>
      <c r="T95" s="20" t="str">
        <f ca="1">IFERROR(IF(AND(Milestones[[#This Row],[Category]:[Category]]="Goal",T$5&gt;=Milestones[[#This Row],[Start]:[Start]],T$5&lt;=Milestones[[#This Row],[End]:[End]]),2,IF(AND(Milestones[[#This Row],[Category]:[Category]]="Milestone",T$5&gt;=Milestones[[#This Row],[Start]:[Start]],T$5&lt;=Milestones[[#This Row],[End]:[End]]),1,"")),"")</f>
        <v/>
      </c>
      <c r="U95" s="20" t="str">
        <f ca="1">IFERROR(IF(AND(Milestones[[#This Row],[Category]:[Category]]="Goal",U$5&gt;=Milestones[[#This Row],[Start]:[Start]],U$5&lt;=Milestones[[#This Row],[End]:[End]]),2,IF(AND(Milestones[[#This Row],[Category]:[Category]]="Milestone",U$5&gt;=Milestones[[#This Row],[Start]:[Start]],U$5&lt;=Milestones[[#This Row],[End]:[End]]),1,"")),"")</f>
        <v/>
      </c>
      <c r="V95" s="20" t="str">
        <f ca="1">IFERROR(IF(AND(Milestones[[#This Row],[Category]:[Category]]="Goal",V$5&gt;=Milestones[[#This Row],[Start]:[Start]],V$5&lt;=Milestones[[#This Row],[End]:[End]]),2,IF(AND(Milestones[[#This Row],[Category]:[Category]]="Milestone",V$5&gt;=Milestones[[#This Row],[Start]:[Start]],V$5&lt;=Milestones[[#This Row],[End]:[End]]),1,"")),"")</f>
        <v/>
      </c>
      <c r="W95" s="20" t="str">
        <f ca="1">IFERROR(IF(AND(Milestones[[#This Row],[Category]:[Category]]="Goal",W$5&gt;=Milestones[[#This Row],[Start]:[Start]],W$5&lt;=Milestones[[#This Row],[End]:[End]]),2,IF(AND(Milestones[[#This Row],[Category]:[Category]]="Milestone",W$5&gt;=Milestones[[#This Row],[Start]:[Start]],W$5&lt;=Milestones[[#This Row],[End]:[End]]),1,"")),"")</f>
        <v/>
      </c>
      <c r="X95" s="20" t="str">
        <f ca="1">IFERROR(IF(AND(Milestones[[#This Row],[Category]:[Category]]="Goal",X$5&gt;=Milestones[[#This Row],[Start]:[Start]],X$5&lt;=Milestones[[#This Row],[End]:[End]]),2,IF(AND(Milestones[[#This Row],[Category]:[Category]]="Milestone",X$5&gt;=Milestones[[#This Row],[Start]:[Start]],X$5&lt;=Milestones[[#This Row],[End]:[End]]),1,"")),"")</f>
        <v/>
      </c>
      <c r="Y95" s="20" t="str">
        <f ca="1">IFERROR(IF(AND(Milestones[[#This Row],[Category]:[Category]]="Goal",Y$5&gt;=Milestones[[#This Row],[Start]:[Start]],Y$5&lt;=Milestones[[#This Row],[End]:[End]]),2,IF(AND(Milestones[[#This Row],[Category]:[Category]]="Milestone",Y$5&gt;=Milestones[[#This Row],[Start]:[Start]],Y$5&lt;=Milestones[[#This Row],[End]:[End]]),1,"")),"")</f>
        <v/>
      </c>
      <c r="Z95" s="20" t="str">
        <f ca="1">IFERROR(IF(AND(Milestones[[#This Row],[Category]:[Category]]="Goal",Z$5&gt;=Milestones[[#This Row],[Start]:[Start]],Z$5&lt;=Milestones[[#This Row],[End]:[End]]),2,IF(AND(Milestones[[#This Row],[Category]:[Category]]="Milestone",Z$5&gt;=Milestones[[#This Row],[Start]:[Start]],Z$5&lt;=Milestones[[#This Row],[End]:[End]]),1,"")),"")</f>
        <v/>
      </c>
      <c r="AA95" s="20" t="str">
        <f ca="1">IFERROR(IF(AND(Milestones[[#This Row],[Category]:[Category]]="Goal",AA$5&gt;=Milestones[[#This Row],[Start]:[Start]],AA$5&lt;=Milestones[[#This Row],[End]:[End]]),2,IF(AND(Milestones[[#This Row],[Category]:[Category]]="Milestone",AA$5&gt;=Milestones[[#This Row],[Start]:[Start]],AA$5&lt;=Milestones[[#This Row],[End]:[End]]),1,"")),"")</f>
        <v/>
      </c>
      <c r="AB95" s="20" t="str">
        <f ca="1">IFERROR(IF(AND(Milestones[[#This Row],[Category]:[Category]]="Goal",AB$5&gt;=Milestones[[#This Row],[Start]:[Start]],AB$5&lt;=Milestones[[#This Row],[End]:[End]]),2,IF(AND(Milestones[[#This Row],[Category]:[Category]]="Milestone",AB$5&gt;=Milestones[[#This Row],[Start]:[Start]],AB$5&lt;=Milestones[[#This Row],[End]:[End]]),1,"")),"")</f>
        <v/>
      </c>
      <c r="AC95" s="20" t="str">
        <f ca="1">IFERROR(IF(AND(Milestones[[#This Row],[Category]:[Category]]="Goal",AC$5&gt;=Milestones[[#This Row],[Start]:[Start]],AC$5&lt;=Milestones[[#This Row],[End]:[End]]),2,IF(AND(Milestones[[#This Row],[Category]:[Category]]="Milestone",AC$5&gt;=Milestones[[#This Row],[Start]:[Start]],AC$5&lt;=Milestones[[#This Row],[End]:[End]]),1,"")),"")</f>
        <v/>
      </c>
      <c r="AD95" s="20" t="str">
        <f ca="1">IFERROR(IF(AND(Milestones[[#This Row],[Category]:[Category]]="Goal",AD$5&gt;=Milestones[[#This Row],[Start]:[Start]],AD$5&lt;=Milestones[[#This Row],[End]:[End]]),2,IF(AND(Milestones[[#This Row],[Category]:[Category]]="Milestone",AD$5&gt;=Milestones[[#This Row],[Start]:[Start]],AD$5&lt;=Milestones[[#This Row],[End]:[End]]),1,"")),"")</f>
        <v/>
      </c>
      <c r="AE95" s="20" t="str">
        <f ca="1">IFERROR(IF(AND(Milestones[[#This Row],[Category]:[Category]]="Goal",AE$5&gt;=Milestones[[#This Row],[Start]:[Start]],AE$5&lt;=Milestones[[#This Row],[End]:[End]]),2,IF(AND(Milestones[[#This Row],[Category]:[Category]]="Milestone",AE$5&gt;=Milestones[[#This Row],[Start]:[Start]],AE$5&lt;=Milestones[[#This Row],[End]:[End]]),1,"")),"")</f>
        <v/>
      </c>
      <c r="AF95" s="20" t="str">
        <f ca="1">IFERROR(IF(AND(Milestones[[#This Row],[Category]:[Category]]="Goal",AF$5&gt;=Milestones[[#This Row],[Start]:[Start]],AF$5&lt;=Milestones[[#This Row],[End]:[End]]),2,IF(AND(Milestones[[#This Row],[Category]:[Category]]="Milestone",AF$5&gt;=Milestones[[#This Row],[Start]:[Start]],AF$5&lt;=Milestones[[#This Row],[End]:[End]]),1,"")),"")</f>
        <v/>
      </c>
      <c r="AG95" s="20" t="str">
        <f ca="1">IFERROR(IF(AND(Milestones[[#This Row],[Category]:[Category]]="Goal",AG$5&gt;=Milestones[[#This Row],[Start]:[Start]],AG$5&lt;=Milestones[[#This Row],[End]:[End]]),2,IF(AND(Milestones[[#This Row],[Category]:[Category]]="Milestone",AG$5&gt;=Milestones[[#This Row],[Start]:[Start]],AG$5&lt;=Milestones[[#This Row],[End]:[End]]),1,"")),"")</f>
        <v/>
      </c>
      <c r="AH95" s="20" t="str">
        <f ca="1">IFERROR(IF(AND(Milestones[[#This Row],[Category]:[Category]]="Goal",AH$5&gt;=Milestones[[#This Row],[Start]:[Start]],AH$5&lt;=Milestones[[#This Row],[End]:[End]]),2,IF(AND(Milestones[[#This Row],[Category]:[Category]]="Milestone",AH$5&gt;=Milestones[[#This Row],[Start]:[Start]],AH$5&lt;=Milestones[[#This Row],[End]:[End]]),1,"")),"")</f>
        <v/>
      </c>
      <c r="AI95" s="20" t="str">
        <f ca="1">IFERROR(IF(AND(Milestones[[#This Row],[Category]:[Category]]="Goal",AI$5&gt;=Milestones[[#This Row],[Start]:[Start]],AI$5&lt;=Milestones[[#This Row],[End]:[End]]),2,IF(AND(Milestones[[#This Row],[Category]:[Category]]="Milestone",AI$5&gt;=Milestones[[#This Row],[Start]:[Start]],AI$5&lt;=Milestones[[#This Row],[End]:[End]]),1,"")),"")</f>
        <v/>
      </c>
      <c r="AJ95" s="20" t="str">
        <f ca="1">IFERROR(IF(AND(Milestones[[#This Row],[Category]:[Category]]="Goal",AJ$5&gt;=Milestones[[#This Row],[Start]:[Start]],AJ$5&lt;=Milestones[[#This Row],[End]:[End]]),2,IF(AND(Milestones[[#This Row],[Category]:[Category]]="Milestone",AJ$5&gt;=Milestones[[#This Row],[Start]:[Start]],AJ$5&lt;=Milestones[[#This Row],[End]:[End]]),1,"")),"")</f>
        <v/>
      </c>
      <c r="AK95" s="20" t="str">
        <f ca="1">IFERROR(IF(AND(Milestones[[#This Row],[Category]:[Category]]="Goal",AK$5&gt;=Milestones[[#This Row],[Start]:[Start]],AK$5&lt;=Milestones[[#This Row],[End]:[End]]),2,IF(AND(Milestones[[#This Row],[Category]:[Category]]="Milestone",AK$5&gt;=Milestones[[#This Row],[Start]:[Start]],AK$5&lt;=Milestones[[#This Row],[End]:[End]]),1,"")),"")</f>
        <v/>
      </c>
      <c r="AL95" s="20" t="str">
        <f ca="1">IFERROR(IF(AND(Milestones[[#This Row],[Category]:[Category]]="Goal",AL$5&gt;=Milestones[[#This Row],[Start]:[Start]],AL$5&lt;=Milestones[[#This Row],[End]:[End]]),2,IF(AND(Milestones[[#This Row],[Category]:[Category]]="Milestone",AL$5&gt;=Milestones[[#This Row],[Start]:[Start]],AL$5&lt;=Milestones[[#This Row],[End]:[End]]),1,"")),"")</f>
        <v/>
      </c>
      <c r="AM95" s="20" t="str">
        <f ca="1">IFERROR(IF(AND(Milestones[[#This Row],[Category]:[Category]]="Goal",AM$5&gt;=Milestones[[#This Row],[Start]:[Start]],AM$5&lt;=Milestones[[#This Row],[End]:[End]]),2,IF(AND(Milestones[[#This Row],[Category]:[Category]]="Milestone",AM$5&gt;=Milestones[[#This Row],[Start]:[Start]],AM$5&lt;=Milestones[[#This Row],[End]:[End]]),1,"")),"")</f>
        <v/>
      </c>
      <c r="AN95" s="20" t="str">
        <f ca="1">IFERROR(IF(AND(Milestones[[#This Row],[Category]:[Category]]="Goal",AN$5&gt;=Milestones[[#This Row],[Start]:[Start]],AN$5&lt;=Milestones[[#This Row],[End]:[End]]),2,IF(AND(Milestones[[#This Row],[Category]:[Category]]="Milestone",AN$5&gt;=Milestones[[#This Row],[Start]:[Start]],AN$5&lt;=Milestones[[#This Row],[End]:[End]]),1,"")),"")</f>
        <v/>
      </c>
      <c r="AO95" s="20" t="str">
        <f ca="1">IFERROR(IF(AND(Milestones[[#This Row],[Category]:[Category]]="Goal",AO$5&gt;=Milestones[[#This Row],[Start]:[Start]],AO$5&lt;=Milestones[[#This Row],[End]:[End]]),2,IF(AND(Milestones[[#This Row],[Category]:[Category]]="Milestone",AO$5&gt;=Milestones[[#This Row],[Start]:[Start]],AO$5&lt;=Milestones[[#This Row],[End]:[End]]),1,"")),"")</f>
        <v/>
      </c>
      <c r="AP95" s="20" t="str">
        <f ca="1">IFERROR(IF(AND(Milestones[[#This Row],[Category]:[Category]]="Goal",AP$5&gt;=Milestones[[#This Row],[Start]:[Start]],AP$5&lt;=Milestones[[#This Row],[End]:[End]]),2,IF(AND(Milestones[[#This Row],[Category]:[Category]]="Milestone",AP$5&gt;=Milestones[[#This Row],[Start]:[Start]],AP$5&lt;=Milestones[[#This Row],[End]:[End]]),1,"")),"")</f>
        <v/>
      </c>
      <c r="AQ95" s="20" t="str">
        <f ca="1">IFERROR(IF(AND(Milestones[[#This Row],[Category]:[Category]]="Goal",AQ$5&gt;=Milestones[[#This Row],[Start]:[Start]],AQ$5&lt;=Milestones[[#This Row],[End]:[End]]),2,IF(AND(Milestones[[#This Row],[Category]:[Category]]="Milestone",AQ$5&gt;=Milestones[[#This Row],[Start]:[Start]],AQ$5&lt;=Milestones[[#This Row],[End]:[End]]),1,"")),"")</f>
        <v/>
      </c>
      <c r="AR95" s="20" t="str">
        <f ca="1">IFERROR(IF(AND(Milestones[[#This Row],[Category]:[Category]]="Goal",AR$5&gt;=Milestones[[#This Row],[Start]:[Start]],AR$5&lt;=Milestones[[#This Row],[End]:[End]]),2,IF(AND(Milestones[[#This Row],[Category]:[Category]]="Milestone",AR$5&gt;=Milestones[[#This Row],[Start]:[Start]],AR$5&lt;=Milestones[[#This Row],[End]:[End]]),1,"")),"")</f>
        <v/>
      </c>
      <c r="AS95" s="20" t="str">
        <f ca="1">IFERROR(IF(AND(Milestones[[#This Row],[Category]:[Category]]="Goal",AS$5&gt;=Milestones[[#This Row],[Start]:[Start]],AS$5&lt;=Milestones[[#This Row],[End]:[End]]),2,IF(AND(Milestones[[#This Row],[Category]:[Category]]="Milestone",AS$5&gt;=Milestones[[#This Row],[Start]:[Start]],AS$5&lt;=Milestones[[#This Row],[End]:[End]]),1,"")),"")</f>
        <v/>
      </c>
      <c r="AT95" s="20" t="str">
        <f ca="1">IFERROR(IF(AND(Milestones[[#This Row],[Category]:[Category]]="Goal",AT$5&gt;=Milestones[[#This Row],[Start]:[Start]],AT$5&lt;=Milestones[[#This Row],[End]:[End]]),2,IF(AND(Milestones[[#This Row],[Category]:[Category]]="Milestone",AT$5&gt;=Milestones[[#This Row],[Start]:[Start]],AT$5&lt;=Milestones[[#This Row],[End]:[End]]),1,"")),"")</f>
        <v/>
      </c>
      <c r="AU95" s="20" t="str">
        <f ca="1">IFERROR(IF(AND(Milestones[[#This Row],[Category]:[Category]]="Goal",AU$5&gt;=Milestones[[#This Row],[Start]:[Start]],AU$5&lt;=Milestones[[#This Row],[End]:[End]]),2,IF(AND(Milestones[[#This Row],[Category]:[Category]]="Milestone",AU$5&gt;=Milestones[[#This Row],[Start]:[Start]],AU$5&lt;=Milestones[[#This Row],[End]:[End]]),1,"")),"")</f>
        <v/>
      </c>
      <c r="AV95" s="20" t="str">
        <f ca="1">IFERROR(IF(AND(Milestones[[#This Row],[Category]:[Category]]="Goal",AV$5&gt;=Milestones[[#This Row],[Start]:[Start]],AV$5&lt;=Milestones[[#This Row],[End]:[End]]),2,IF(AND(Milestones[[#This Row],[Category]:[Category]]="Milestone",AV$5&gt;=Milestones[[#This Row],[Start]:[Start]],AV$5&lt;=Milestones[[#This Row],[End]:[End]]),1,"")),"")</f>
        <v/>
      </c>
      <c r="AW95" s="20" t="str">
        <f ca="1">IFERROR(IF(AND(Milestones[[#This Row],[Category]:[Category]]="Goal",AW$5&gt;=Milestones[[#This Row],[Start]:[Start]],AW$5&lt;=Milestones[[#This Row],[End]:[End]]),2,IF(AND(Milestones[[#This Row],[Category]:[Category]]="Milestone",AW$5&gt;=Milestones[[#This Row],[Start]:[Start]],AW$5&lt;=Milestones[[#This Row],[End]:[End]]),1,"")),"")</f>
        <v/>
      </c>
      <c r="AX95" s="20" t="str">
        <f ca="1">IFERROR(IF(AND(Milestones[[#This Row],[Category]:[Category]]="Goal",AX$5&gt;=Milestones[[#This Row],[Start]:[Start]],AX$5&lt;=Milestones[[#This Row],[End]:[End]]),2,IF(AND(Milestones[[#This Row],[Category]:[Category]]="Milestone",AX$5&gt;=Milestones[[#This Row],[Start]:[Start]],AX$5&lt;=Milestones[[#This Row],[End]:[End]]),1,"")),"")</f>
        <v/>
      </c>
      <c r="AY95" s="20" t="str">
        <f ca="1">IFERROR(IF(AND(Milestones[[#This Row],[Category]:[Category]]="Goal",AY$5&gt;=Milestones[[#This Row],[Start]:[Start]],AY$5&lt;=Milestones[[#This Row],[End]:[End]]),2,IF(AND(Milestones[[#This Row],[Category]:[Category]]="Milestone",AY$5&gt;=Milestones[[#This Row],[Start]:[Start]],AY$5&lt;=Milestones[[#This Row],[End]:[End]]),1,"")),"")</f>
        <v/>
      </c>
      <c r="AZ95" s="20" t="str">
        <f ca="1">IFERROR(IF(AND(Milestones[[#This Row],[Category]:[Category]]="Goal",AZ$5&gt;=Milestones[[#This Row],[Start]:[Start]],AZ$5&lt;=Milestones[[#This Row],[End]:[End]]),2,IF(AND(Milestones[[#This Row],[Category]:[Category]]="Milestone",AZ$5&gt;=Milestones[[#This Row],[Start]:[Start]],AZ$5&lt;=Milestones[[#This Row],[End]:[End]]),1,"")),"")</f>
        <v/>
      </c>
      <c r="BA95" s="20" t="str">
        <f ca="1">IFERROR(IF(AND(Milestones[[#This Row],[Category]:[Category]]="Goal",BA$5&gt;=Milestones[[#This Row],[Start]:[Start]],BA$5&lt;=Milestones[[#This Row],[End]:[End]]),2,IF(AND(Milestones[[#This Row],[Category]:[Category]]="Milestone",BA$5&gt;=Milestones[[#This Row],[Start]:[Start]],BA$5&lt;=Milestones[[#This Row],[End]:[End]]),1,"")),"")</f>
        <v/>
      </c>
      <c r="BB95" s="20" t="str">
        <f ca="1">IFERROR(IF(AND(Milestones[[#This Row],[Category]:[Category]]="Goal",BB$5&gt;=Milestones[[#This Row],[Start]:[Start]],BB$5&lt;=Milestones[[#This Row],[End]:[End]]),2,IF(AND(Milestones[[#This Row],[Category]:[Category]]="Milestone",BB$5&gt;=Milestones[[#This Row],[Start]:[Start]],BB$5&lt;=Milestones[[#This Row],[End]:[End]]),1,"")),"")</f>
        <v/>
      </c>
      <c r="BC95" s="20" t="str">
        <f ca="1">IFERROR(IF(AND(Milestones[[#This Row],[Category]:[Category]]="Goal",BC$5&gt;=Milestones[[#This Row],[Start]:[Start]],BC$5&lt;=Milestones[[#This Row],[End]:[End]]),2,IF(AND(Milestones[[#This Row],[Category]:[Category]]="Milestone",BC$5&gt;=Milestones[[#This Row],[Start]:[Start]],BC$5&lt;=Milestones[[#This Row],[End]:[End]]),1,"")),"")</f>
        <v/>
      </c>
      <c r="BD95" s="20" t="str">
        <f ca="1">IFERROR(IF(AND(Milestones[[#This Row],[Category]:[Category]]="Goal",BD$5&gt;=Milestones[[#This Row],[Start]:[Start]],BD$5&lt;=Milestones[[#This Row],[End]:[End]]),2,IF(AND(Milestones[[#This Row],[Category]:[Category]]="Milestone",BD$5&gt;=Milestones[[#This Row],[Start]:[Start]],BD$5&lt;=Milestones[[#This Row],[End]:[End]]),1,"")),"")</f>
        <v/>
      </c>
      <c r="BE95" s="20" t="str">
        <f ca="1">IFERROR(IF(AND(Milestones[[#This Row],[Category]:[Category]]="Goal",BE$5&gt;=Milestones[[#This Row],[Start]:[Start]],BE$5&lt;=Milestones[[#This Row],[End]:[End]]),2,IF(AND(Milestones[[#This Row],[Category]:[Category]]="Milestone",BE$5&gt;=Milestones[[#This Row],[Start]:[Start]],BE$5&lt;=Milestones[[#This Row],[End]:[End]]),1,"")),"")</f>
        <v/>
      </c>
      <c r="BF95" s="20" t="str">
        <f ca="1">IFERROR(IF(AND(Milestones[[#This Row],[Category]:[Category]]="Goal",BF$5&gt;=Milestones[[#This Row],[Start]:[Start]],BF$5&lt;=Milestones[[#This Row],[End]:[End]]),2,IF(AND(Milestones[[#This Row],[Category]:[Category]]="Milestone",BF$5&gt;=Milestones[[#This Row],[Start]:[Start]],BF$5&lt;=Milestones[[#This Row],[End]:[End]]),1,"")),"")</f>
        <v/>
      </c>
      <c r="BG95" s="20" t="str">
        <f ca="1">IFERROR(IF(AND(Milestones[[#This Row],[Category]:[Category]]="Goal",BG$5&gt;=Milestones[[#This Row],[Start]:[Start]],BG$5&lt;=Milestones[[#This Row],[End]:[End]]),2,IF(AND(Milestones[[#This Row],[Category]:[Category]]="Milestone",BG$5&gt;=Milestones[[#This Row],[Start]:[Start]],BG$5&lt;=Milestones[[#This Row],[End]:[End]]),1,"")),"")</f>
        <v/>
      </c>
      <c r="BH95" s="20" t="str">
        <f ca="1">IFERROR(IF(AND(Milestones[[#This Row],[Category]:[Category]]="Goal",BH$5&gt;=Milestones[[#This Row],[Start]:[Start]],BH$5&lt;=Milestones[[#This Row],[End]:[End]]),2,IF(AND(Milestones[[#This Row],[Category]:[Category]]="Milestone",BH$5&gt;=Milestones[[#This Row],[Start]:[Start]],BH$5&lt;=Milestones[[#This Row],[End]:[End]]),1,"")),"")</f>
        <v/>
      </c>
      <c r="BI95" s="20" t="str">
        <f ca="1">IFERROR(IF(AND(Milestones[[#This Row],[Category]:[Category]]="Goal",BI$5&gt;=Milestones[[#This Row],[Start]:[Start]],BI$5&lt;=Milestones[[#This Row],[End]:[End]]),2,IF(AND(Milestones[[#This Row],[Category]:[Category]]="Milestone",BI$5&gt;=Milestones[[#This Row],[Start]:[Start]],BI$5&lt;=Milestones[[#This Row],[End]:[End]]),1,"")),"")</f>
        <v/>
      </c>
      <c r="BJ95" s="20" t="str">
        <f ca="1">IFERROR(IF(AND(Milestones[[#This Row],[Category]:[Category]]="Goal",BJ$5&gt;=Milestones[[#This Row],[Start]:[Start]],BJ$5&lt;=Milestones[[#This Row],[End]:[End]]),2,IF(AND(Milestones[[#This Row],[Category]:[Category]]="Milestone",BJ$5&gt;=Milestones[[#This Row],[Start]:[Start]],BJ$5&lt;=Milestones[[#This Row],[End]:[End]]),1,"")),"")</f>
        <v/>
      </c>
      <c r="BK95" s="20" t="str">
        <f ca="1">IFERROR(IF(AND(Milestones[[#This Row],[Category]:[Category]]="Goal",BK$5&gt;=Milestones[[#This Row],[Start]:[Start]],BK$5&lt;=Milestones[[#This Row],[End]:[End]]),2,IF(AND(Milestones[[#This Row],[Category]:[Category]]="Milestone",BK$5&gt;=Milestones[[#This Row],[Start]:[Start]],BK$5&lt;=Milestones[[#This Row],[End]:[End]]),1,"")),"")</f>
        <v/>
      </c>
      <c r="BL95" s="20" t="str">
        <f ca="1">IFERROR(IF(AND(Milestones[[#This Row],[Category]:[Category]]="Goal",BL$5&gt;=Milestones[[#This Row],[Start]:[Start]],BL$5&lt;=Milestones[[#This Row],[End]:[End]]),2,IF(AND(Milestones[[#This Row],[Category]:[Category]]="Milestone",BL$5&gt;=Milestones[[#This Row],[Start]:[Start]],BL$5&lt;=Milestones[[#This Row],[End]:[End]]),1,"")),"")</f>
        <v/>
      </c>
      <c r="BM95" s="20" t="str">
        <f ca="1">IFERROR(IF(AND(Milestones[[#This Row],[Category]:[Category]]="Goal",BM$5&gt;=Milestones[[#This Row],[Start]:[Start]],BM$5&lt;=Milestones[[#This Row],[End]:[End]]),2,IF(AND(Milestones[[#This Row],[Category]:[Category]]="Milestone",BM$5&gt;=Milestones[[#This Row],[Start]:[Start]],BM$5&lt;=Milestones[[#This Row],[End]:[End]]),1,"")),"")</f>
        <v/>
      </c>
      <c r="BN95" s="20" t="str">
        <f ca="1">IFERROR(IF(AND(Milestones[[#This Row],[Category]:[Category]]="Goal",BN$5&gt;=Milestones[[#This Row],[Start]:[Start]],BN$5&lt;=Milestones[[#This Row],[End]:[End]]),2,IF(AND(Milestones[[#This Row],[Category]:[Category]]="Milestone",BN$5&gt;=Milestones[[#This Row],[Start]:[Start]],BN$5&lt;=Milestones[[#This Row],[End]:[End]]),1,"")),"")</f>
        <v/>
      </c>
      <c r="BO95" s="20" t="str">
        <f ca="1">IFERROR(IF(AND(Milestones[[#This Row],[Category]:[Category]]="Goal",BO$5&gt;=Milestones[[#This Row],[Start]:[Start]],BO$5&lt;=Milestones[[#This Row],[End]:[End]]),2,IF(AND(Milestones[[#This Row],[Category]:[Category]]="Milestone",BO$5&gt;=Milestones[[#This Row],[Start]:[Start]],BO$5&lt;=Milestones[[#This Row],[End]:[End]]),1,"")),"")</f>
        <v/>
      </c>
      <c r="BP95" s="20" t="str">
        <f ca="1">IFERROR(IF(AND(Milestones[[#This Row],[Category]:[Category]]="Goal",BP$5&gt;=Milestones[[#This Row],[Start]:[Start]],BP$5&lt;=Milestones[[#This Row],[End]:[End]]),2,IF(AND(Milestones[[#This Row],[Category]:[Category]]="Milestone",BP$5&gt;=Milestones[[#This Row],[Start]:[Start]],BP$5&lt;=Milestones[[#This Row],[End]:[End]]),1,"")),"")</f>
        <v/>
      </c>
      <c r="BQ95" s="20" t="str">
        <f ca="1">IFERROR(IF(AND(Milestones[[#This Row],[Category]:[Category]]="Goal",BQ$5&gt;=Milestones[[#This Row],[Start]:[Start]],BQ$5&lt;=Milestones[[#This Row],[End]:[End]]),2,IF(AND(Milestones[[#This Row],[Category]:[Category]]="Milestone",BQ$5&gt;=Milestones[[#This Row],[Start]:[Start]],BQ$5&lt;=Milestones[[#This Row],[End]:[End]]),1,"")),"")</f>
        <v/>
      </c>
      <c r="BR95" s="20" t="str">
        <f ca="1">IFERROR(IF(AND(Milestones[[#This Row],[Category]:[Category]]="Goal",BR$5&gt;=Milestones[[#This Row],[Start]:[Start]],BR$5&lt;=Milestones[[#This Row],[End]:[End]]),2,IF(AND(Milestones[[#This Row],[Category]:[Category]]="Milestone",BR$5&gt;=Milestones[[#This Row],[Start]:[Start]],BR$5&lt;=Milestones[[#This Row],[End]:[End]]),1,"")),"")</f>
        <v/>
      </c>
      <c r="BS95" s="20" t="str">
        <f ca="1">IFERROR(IF(AND(Milestones[[#This Row],[Category]:[Category]]="Goal",BS$5&gt;=Milestones[[#This Row],[Start]:[Start]],BS$5&lt;=Milestones[[#This Row],[End]:[End]]),2,IF(AND(Milestones[[#This Row],[Category]:[Category]]="Milestone",BS$5&gt;=Milestones[[#This Row],[Start]:[Start]],BS$5&lt;=Milestones[[#This Row],[End]:[End]]),1,"")),"")</f>
        <v/>
      </c>
      <c r="BT95" s="20" t="str">
        <f ca="1">IFERROR(IF(AND(Milestones[[#This Row],[Category]:[Category]]="Goal",BT$5&gt;=Milestones[[#This Row],[Start]:[Start]],BT$5&lt;=Milestones[[#This Row],[End]:[End]]),2,IF(AND(Milestones[[#This Row],[Category]:[Category]]="Milestone",BT$5&gt;=Milestones[[#This Row],[Start]:[Start]],BT$5&lt;=Milestones[[#This Row],[End]:[End]]),1,"")),"")</f>
        <v/>
      </c>
      <c r="BU95" s="20" t="str">
        <f ca="1">IFERROR(IF(AND(Milestones[[#This Row],[Category]:[Category]]="Goal",BU$5&gt;=Milestones[[#This Row],[Start]:[Start]],BU$5&lt;=Milestones[[#This Row],[End]:[End]]),2,IF(AND(Milestones[[#This Row],[Category]:[Category]]="Milestone",BU$5&gt;=Milestones[[#This Row],[Start]:[Start]],BU$5&lt;=Milestones[[#This Row],[End]:[End]]),1,"")),"")</f>
        <v/>
      </c>
      <c r="BV95" s="20" t="str">
        <f ca="1">IFERROR(IF(AND(Milestones[[#This Row],[Category]:[Category]]="Goal",BV$5&gt;=Milestones[[#This Row],[Start]:[Start]],BV$5&lt;=Milestones[[#This Row],[End]:[End]]),2,IF(AND(Milestones[[#This Row],[Category]:[Category]]="Milestone",BV$5&gt;=Milestones[[#This Row],[Start]:[Start]],BV$5&lt;=Milestones[[#This Row],[End]:[End]]),1,"")),"")</f>
        <v/>
      </c>
      <c r="BW95" s="20" t="str">
        <f ca="1">IFERROR(IF(AND(Milestones[[#This Row],[Category]:[Category]]="Goal",BW$5&gt;=Milestones[[#This Row],[Start]:[Start]],BW$5&lt;=Milestones[[#This Row],[End]:[End]]),2,IF(AND(Milestones[[#This Row],[Category]:[Category]]="Milestone",BW$5&gt;=Milestones[[#This Row],[Start]:[Start]],BW$5&lt;=Milestones[[#This Row],[End]:[End]]),1,"")),"")</f>
        <v/>
      </c>
      <c r="BX95" s="20" t="str">
        <f ca="1">IFERROR(IF(AND(Milestones[[#This Row],[Category]:[Category]]="Goal",BX$5&gt;=Milestones[[#This Row],[Start]:[Start]],BX$5&lt;=Milestones[[#This Row],[End]:[End]]),2,IF(AND(Milestones[[#This Row],[Category]:[Category]]="Milestone",BX$5&gt;=Milestones[[#This Row],[Start]:[Start]],BX$5&lt;=Milestones[[#This Row],[End]:[End]]),1,"")),"")</f>
        <v/>
      </c>
      <c r="BY95" s="20" t="str">
        <f ca="1">IFERROR(IF(AND(Milestones[[#This Row],[Category]:[Category]]="Goal",BY$5&gt;=Milestones[[#This Row],[Start]:[Start]],BY$5&lt;=Milestones[[#This Row],[End]:[End]]),2,IF(AND(Milestones[[#This Row],[Category]:[Category]]="Milestone",BY$5&gt;=Milestones[[#This Row],[Start]:[Start]],BY$5&lt;=Milestones[[#This Row],[End]:[End]]),1,"")),"")</f>
        <v/>
      </c>
      <c r="BZ95" s="20" t="str">
        <f ca="1">IFERROR(IF(AND(Milestones[[#This Row],[Category]:[Category]]="Goal",BZ$5&gt;=Milestones[[#This Row],[Start]:[Start]],BZ$5&lt;=Milestones[[#This Row],[End]:[End]]),2,IF(AND(Milestones[[#This Row],[Category]:[Category]]="Milestone",BZ$5&gt;=Milestones[[#This Row],[Start]:[Start]],BZ$5&lt;=Milestones[[#This Row],[End]:[End]]),1,"")),"")</f>
        <v/>
      </c>
      <c r="CA95" s="20" t="str">
        <f ca="1">IFERROR(IF(AND(Milestones[[#This Row],[Category]:[Category]]="Goal",CA$5&gt;=Milestones[[#This Row],[Start]:[Start]],CA$5&lt;=Milestones[[#This Row],[End]:[End]]),2,IF(AND(Milestones[[#This Row],[Category]:[Category]]="Milestone",CA$5&gt;=Milestones[[#This Row],[Start]:[Start]],CA$5&lt;=Milestones[[#This Row],[End]:[End]]),1,"")),"")</f>
        <v/>
      </c>
      <c r="CB95" s="20" t="str">
        <f ca="1">IFERROR(IF(AND(Milestones[[#This Row],[Category]:[Category]]="Goal",CB$5&gt;=Milestones[[#This Row],[Start]:[Start]],CB$5&lt;=Milestones[[#This Row],[End]:[End]]),2,IF(AND(Milestones[[#This Row],[Category]:[Category]]="Milestone",CB$5&gt;=Milestones[[#This Row],[Start]:[Start]],CB$5&lt;=Milestones[[#This Row],[End]:[End]]),1,"")),"")</f>
        <v/>
      </c>
      <c r="CC95" s="20" t="str">
        <f ca="1">IFERROR(IF(AND(Milestones[[#This Row],[Category]:[Category]]="Goal",CC$5&gt;=Milestones[[#This Row],[Start]:[Start]],CC$5&lt;=Milestones[[#This Row],[End]:[End]]),2,IF(AND(Milestones[[#This Row],[Category]:[Category]]="Milestone",CC$5&gt;=Milestones[[#This Row],[Start]:[Start]],CC$5&lt;=Milestones[[#This Row],[End]:[End]]),1,"")),"")</f>
        <v/>
      </c>
      <c r="CD95" s="20" t="str">
        <f ca="1">IFERROR(IF(AND(Milestones[[#This Row],[Category]:[Category]]="Goal",CD$5&gt;=Milestones[[#This Row],[Start]:[Start]],CD$5&lt;=Milestones[[#This Row],[End]:[End]]),2,IF(AND(Milestones[[#This Row],[Category]:[Category]]="Milestone",CD$5&gt;=Milestones[[#This Row],[Start]:[Start]],CD$5&lt;=Milestones[[#This Row],[End]:[End]]),1,"")),"")</f>
        <v/>
      </c>
      <c r="CE95" s="20" t="str">
        <f ca="1">IFERROR(IF(AND(Milestones[[#This Row],[Category]:[Category]]="Goal",CE$5&gt;=Milestones[[#This Row],[Start]:[Start]],CE$5&lt;=Milestones[[#This Row],[End]:[End]]),2,IF(AND(Milestones[[#This Row],[Category]:[Category]]="Milestone",CE$5&gt;=Milestones[[#This Row],[Start]:[Start]],CE$5&lt;=Milestones[[#This Row],[End]:[End]]),1,"")),"")</f>
        <v/>
      </c>
      <c r="CF95" s="20" t="str">
        <f ca="1">IFERROR(IF(AND(Milestones[[#This Row],[Category]:[Category]]="Goal",CF$5&gt;=Milestones[[#This Row],[Start]:[Start]],CF$5&lt;=Milestones[[#This Row],[End]:[End]]),2,IF(AND(Milestones[[#This Row],[Category]:[Category]]="Milestone",CF$5&gt;=Milestones[[#This Row],[Start]:[Start]],CF$5&lt;=Milestones[[#This Row],[End]:[End]]),1,"")),"")</f>
        <v/>
      </c>
      <c r="CG95" s="20" t="str">
        <f ca="1">IFERROR(IF(AND(Milestones[[#This Row],[Category]:[Category]]="Goal",CG$5&gt;=Milestones[[#This Row],[Start]:[Start]],CG$5&lt;=Milestones[[#This Row],[End]:[End]]),2,IF(AND(Milestones[[#This Row],[Category]:[Category]]="Milestone",CG$5&gt;=Milestones[[#This Row],[Start]:[Start]],CG$5&lt;=Milestones[[#This Row],[End]:[End]]),1,"")),"")</f>
        <v/>
      </c>
      <c r="CH95" s="20" t="str">
        <f ca="1">IFERROR(IF(AND(Milestones[[#This Row],[Category]:[Category]]="Goal",CH$5&gt;=Milestones[[#This Row],[Start]:[Start]],CH$5&lt;=Milestones[[#This Row],[End]:[End]]),2,IF(AND(Milestones[[#This Row],[Category]:[Category]]="Milestone",CH$5&gt;=Milestones[[#This Row],[Start]:[Start]],CH$5&lt;=Milestones[[#This Row],[End]:[End]]),1,"")),"")</f>
        <v/>
      </c>
      <c r="CI95" s="20" t="str">
        <f ca="1">IFERROR(IF(AND(Milestones[[#This Row],[Category]:[Category]]="Goal",CI$5&gt;=Milestones[[#This Row],[Start]:[Start]],CI$5&lt;=Milestones[[#This Row],[End]:[End]]),2,IF(AND(Milestones[[#This Row],[Category]:[Category]]="Milestone",CI$5&gt;=Milestones[[#This Row],[Start]:[Start]],CI$5&lt;=Milestones[[#This Row],[End]:[End]]),1,"")),"")</f>
        <v/>
      </c>
      <c r="CJ95" s="20" t="str">
        <f ca="1">IFERROR(IF(AND(Milestones[[#This Row],[Category]:[Category]]="Goal",CJ$5&gt;=Milestones[[#This Row],[Start]:[Start]],CJ$5&lt;=Milestones[[#This Row],[End]:[End]]),2,IF(AND(Milestones[[#This Row],[Category]:[Category]]="Milestone",CJ$5&gt;=Milestones[[#This Row],[Start]:[Start]],CJ$5&lt;=Milestones[[#This Row],[End]:[End]]),1,"")),"")</f>
        <v/>
      </c>
      <c r="CK95" s="20" t="str">
        <f ca="1">IFERROR(IF(AND(Milestones[[#This Row],[Category]:[Category]]="Goal",CK$5&gt;=Milestones[[#This Row],[Start]:[Start]],CK$5&lt;=Milestones[[#This Row],[End]:[End]]),2,IF(AND(Milestones[[#This Row],[Category]:[Category]]="Milestone",CK$5&gt;=Milestones[[#This Row],[Start]:[Start]],CK$5&lt;=Milestones[[#This Row],[End]:[End]]),1,"")),"")</f>
        <v/>
      </c>
      <c r="CL95" s="20" t="str">
        <f ca="1">IFERROR(IF(AND(Milestones[[#This Row],[Category]:[Category]]="Goal",CL$5&gt;=Milestones[[#This Row],[Start]:[Start]],CL$5&lt;=Milestones[[#This Row],[End]:[End]]),2,IF(AND(Milestones[[#This Row],[Category]:[Category]]="Milestone",CL$5&gt;=Milestones[[#This Row],[Start]:[Start]],CL$5&lt;=Milestones[[#This Row],[End]:[End]]),1,"")),"")</f>
        <v/>
      </c>
      <c r="CM95" s="20" t="str">
        <f ca="1">IFERROR(IF(AND(Milestones[[#This Row],[Category]:[Category]]="Goal",CM$5&gt;=Milestones[[#This Row],[Start]:[Start]],CM$5&lt;=Milestones[[#This Row],[End]:[End]]),2,IF(AND(Milestones[[#This Row],[Category]:[Category]]="Milestone",CM$5&gt;=Milestones[[#This Row],[Start]:[Start]],CM$5&lt;=Milestones[[#This Row],[End]:[End]]),1,"")),"")</f>
        <v/>
      </c>
      <c r="CN95" s="20" t="str">
        <f ca="1">IFERROR(IF(AND(Milestones[[#This Row],[Category]:[Category]]="Goal",CN$5&gt;=Milestones[[#This Row],[Start]:[Start]],CN$5&lt;=Milestones[[#This Row],[End]:[End]]),2,IF(AND(Milestones[[#This Row],[Category]:[Category]]="Milestone",CN$5&gt;=Milestones[[#This Row],[Start]:[Start]],CN$5&lt;=Milestones[[#This Row],[End]:[End]]),1,"")),"")</f>
        <v/>
      </c>
      <c r="CO95" s="20" t="str">
        <f ca="1">IFERROR(IF(AND(Milestones[[#This Row],[Category]:[Category]]="Goal",CO$5&gt;=Milestones[[#This Row],[Start]:[Start]],CO$5&lt;=Milestones[[#This Row],[End]:[End]]),2,IF(AND(Milestones[[#This Row],[Category]:[Category]]="Milestone",CO$5&gt;=Milestones[[#This Row],[Start]:[Start]],CO$5&lt;=Milestones[[#This Row],[End]:[End]]),1,"")),"")</f>
        <v/>
      </c>
      <c r="CP95" s="20" t="str">
        <f ca="1">IFERROR(IF(AND(Milestones[[#This Row],[Category]:[Category]]="Goal",CP$5&gt;=Milestones[[#This Row],[Start]:[Start]],CP$5&lt;=Milestones[[#This Row],[End]:[End]]),2,IF(AND(Milestones[[#This Row],[Category]:[Category]]="Milestone",CP$5&gt;=Milestones[[#This Row],[Start]:[Start]],CP$5&lt;=Milestones[[#This Row],[End]:[End]]),1,"")),"")</f>
        <v/>
      </c>
      <c r="CQ95" s="20" t="str">
        <f ca="1">IFERROR(IF(AND(Milestones[[#This Row],[Category]:[Category]]="Goal",CQ$5&gt;=Milestones[[#This Row],[Start]:[Start]],CQ$5&lt;=Milestones[[#This Row],[End]:[End]]),2,IF(AND(Milestones[[#This Row],[Category]:[Category]]="Milestone",CQ$5&gt;=Milestones[[#This Row],[Start]:[Start]],CQ$5&lt;=Milestones[[#This Row],[End]:[End]]),1,"")),"")</f>
        <v/>
      </c>
      <c r="CR95" s="20" t="str">
        <f ca="1">IFERROR(IF(AND(Milestones[[#This Row],[Category]:[Category]]="Goal",CR$5&gt;=Milestones[[#This Row],[Start]:[Start]],CR$5&lt;=Milestones[[#This Row],[End]:[End]]),2,IF(AND(Milestones[[#This Row],[Category]:[Category]]="Milestone",CR$5&gt;=Milestones[[#This Row],[Start]:[Start]],CR$5&lt;=Milestones[[#This Row],[End]:[End]]),1,"")),"")</f>
        <v/>
      </c>
      <c r="CS95" s="20" t="str">
        <f ca="1">IFERROR(IF(AND(Milestones[[#This Row],[Category]:[Category]]="Goal",CS$5&gt;=Milestones[[#This Row],[Start]:[Start]],CS$5&lt;=Milestones[[#This Row],[End]:[End]]),2,IF(AND(Milestones[[#This Row],[Category]:[Category]]="Milestone",CS$5&gt;=Milestones[[#This Row],[Start]:[Start]],CS$5&lt;=Milestones[[#This Row],[End]:[End]]),1,"")),"")</f>
        <v/>
      </c>
      <c r="CT95" s="20" t="str">
        <f ca="1">IFERROR(IF(AND(Milestones[[#This Row],[Category]:[Category]]="Goal",CT$5&gt;=Milestones[[#This Row],[Start]:[Start]],CT$5&lt;=Milestones[[#This Row],[End]:[End]]),2,IF(AND(Milestones[[#This Row],[Category]:[Category]]="Milestone",CT$5&gt;=Milestones[[#This Row],[Start]:[Start]],CT$5&lt;=Milestones[[#This Row],[End]:[End]]),1,"")),"")</f>
        <v/>
      </c>
      <c r="CU95" s="20" t="str">
        <f ca="1">IFERROR(IF(AND(Milestones[[#This Row],[Category]:[Category]]="Goal",CU$5&gt;=Milestones[[#This Row],[Start]:[Start]],CU$5&lt;=Milestones[[#This Row],[End]:[End]]),2,IF(AND(Milestones[[#This Row],[Category]:[Category]]="Milestone",CU$5&gt;=Milestones[[#This Row],[Start]:[Start]],CU$5&lt;=Milestones[[#This Row],[End]:[End]]),1,"")),"")</f>
        <v/>
      </c>
      <c r="CV95" s="20" t="str">
        <f ca="1">IFERROR(IF(AND(Milestones[[#This Row],[Category]:[Category]]="Goal",CV$5&gt;=Milestones[[#This Row],[Start]:[Start]],CV$5&lt;=Milestones[[#This Row],[End]:[End]]),2,IF(AND(Milestones[[#This Row],[Category]:[Category]]="Milestone",CV$5&gt;=Milestones[[#This Row],[Start]:[Start]],CV$5&lt;=Milestones[[#This Row],[End]:[End]]),1,"")),"")</f>
        <v/>
      </c>
      <c r="CW95" s="20" t="str">
        <f ca="1">IFERROR(IF(AND(Milestones[[#This Row],[Category]:[Category]]="Goal",CW$5&gt;=Milestones[[#This Row],[Start]:[Start]],CW$5&lt;=Milestones[[#This Row],[End]:[End]]),2,IF(AND(Milestones[[#This Row],[Category]:[Category]]="Milestone",CW$5&gt;=Milestones[[#This Row],[Start]:[Start]],CW$5&lt;=Milestones[[#This Row],[End]:[End]]),1,"")),"")</f>
        <v/>
      </c>
      <c r="CX95" s="20" t="str">
        <f ca="1">IFERROR(IF(AND(Milestones[[#This Row],[Category]:[Category]]="Goal",CX$5&gt;=Milestones[[#This Row],[Start]:[Start]],CX$5&lt;=Milestones[[#This Row],[End]:[End]]),2,IF(AND(Milestones[[#This Row],[Category]:[Category]]="Milestone",CX$5&gt;=Milestones[[#This Row],[Start]:[Start]],CX$5&lt;=Milestones[[#This Row],[End]:[End]]),1,"")),"")</f>
        <v/>
      </c>
      <c r="CY95" s="20" t="str">
        <f ca="1">IFERROR(IF(AND(Milestones[[#This Row],[Category]:[Category]]="Goal",CY$5&gt;=Milestones[[#This Row],[Start]:[Start]],CY$5&lt;=Milestones[[#This Row],[End]:[End]]),2,IF(AND(Milestones[[#This Row],[Category]:[Category]]="Milestone",CY$5&gt;=Milestones[[#This Row],[Start]:[Start]],CY$5&lt;=Milestones[[#This Row],[End]:[End]]),1,"")),"")</f>
        <v/>
      </c>
      <c r="CZ95" s="20" t="str">
        <f ca="1">IFERROR(IF(AND(Milestones[[#This Row],[Category]:[Category]]="Goal",CZ$5&gt;=Milestones[[#This Row],[Start]:[Start]],CZ$5&lt;=Milestones[[#This Row],[End]:[End]]),2,IF(AND(Milestones[[#This Row],[Category]:[Category]]="Milestone",CZ$5&gt;=Milestones[[#This Row],[Start]:[Start]],CZ$5&lt;=Milestones[[#This Row],[End]:[End]]),1,"")),"")</f>
        <v/>
      </c>
      <c r="DA95" s="20" t="str">
        <f ca="1">IFERROR(IF(AND(Milestones[[#This Row],[Category]:[Category]]="Goal",DA$5&gt;=Milestones[[#This Row],[Start]:[Start]],DA$5&lt;=Milestones[[#This Row],[End]:[End]]),2,IF(AND(Milestones[[#This Row],[Category]:[Category]]="Milestone",DA$5&gt;=Milestones[[#This Row],[Start]:[Start]],DA$5&lt;=Milestones[[#This Row],[End]:[End]]),1,"")),"")</f>
        <v/>
      </c>
      <c r="DB95" s="20" t="str">
        <f ca="1">IFERROR(IF(AND(Milestones[[#This Row],[Category]:[Category]]="Goal",DB$5&gt;=Milestones[[#This Row],[Start]:[Start]],DB$5&lt;=Milestones[[#This Row],[End]:[End]]),2,IF(AND(Milestones[[#This Row],[Category]:[Category]]="Milestone",DB$5&gt;=Milestones[[#This Row],[Start]:[Start]],DB$5&lt;=Milestones[[#This Row],[End]:[End]]),1,"")),"")</f>
        <v/>
      </c>
      <c r="DC95" s="20" t="str">
        <f ca="1">IFERROR(IF(AND(Milestones[[#This Row],[Category]:[Category]]="Goal",DC$5&gt;=Milestones[[#This Row],[Start]:[Start]],DC$5&lt;=Milestones[[#This Row],[End]:[End]]),2,IF(AND(Milestones[[#This Row],[Category]:[Category]]="Milestone",DC$5&gt;=Milestones[[#This Row],[Start]:[Start]],DC$5&lt;=Milestones[[#This Row],[End]:[End]]),1,"")),"")</f>
        <v/>
      </c>
      <c r="DD95" s="20" t="str">
        <f ca="1">IFERROR(IF(AND(Milestones[[#This Row],[Category]:[Category]]="Goal",DD$5&gt;=Milestones[[#This Row],[Start]:[Start]],DD$5&lt;=Milestones[[#This Row],[End]:[End]]),2,IF(AND(Milestones[[#This Row],[Category]:[Category]]="Milestone",DD$5&gt;=Milestones[[#This Row],[Start]:[Start]],DD$5&lt;=Milestones[[#This Row],[End]:[End]]),1,"")),"")</f>
        <v/>
      </c>
      <c r="DE95" s="20" t="str">
        <f ca="1">IFERROR(IF(AND(Milestones[[#This Row],[Category]:[Category]]="Goal",DE$5&gt;=Milestones[[#This Row],[Start]:[Start]],DE$5&lt;=Milestones[[#This Row],[End]:[End]]),2,IF(AND(Milestones[[#This Row],[Category]:[Category]]="Milestone",DE$5&gt;=Milestones[[#This Row],[Start]:[Start]],DE$5&lt;=Milestones[[#This Row],[End]:[End]]),1,"")),"")</f>
        <v/>
      </c>
      <c r="DF95" s="20" t="str">
        <f ca="1">IFERROR(IF(AND(Milestones[[#This Row],[Category]:[Category]]="Goal",DF$5&gt;=Milestones[[#This Row],[Start]:[Start]],DF$5&lt;=Milestones[[#This Row],[End]:[End]]),2,IF(AND(Milestones[[#This Row],[Category]:[Category]]="Milestone",DF$5&gt;=Milestones[[#This Row],[Start]:[Start]],DF$5&lt;=Milestones[[#This Row],[End]:[End]]),1,"")),"")</f>
        <v/>
      </c>
      <c r="DG95" s="20" t="str">
        <f ca="1">IFERROR(IF(AND(Milestones[[#This Row],[Category]:[Category]]="Goal",DG$5&gt;=Milestones[[#This Row],[Start]:[Start]],DG$5&lt;=Milestones[[#This Row],[End]:[End]]),2,IF(AND(Milestones[[#This Row],[Category]:[Category]]="Milestone",DG$5&gt;=Milestones[[#This Row],[Start]:[Start]],DG$5&lt;=Milestones[[#This Row],[End]:[End]]),1,"")),"")</f>
        <v/>
      </c>
      <c r="DH95" s="20" t="str">
        <f ca="1">IFERROR(IF(AND(Milestones[[#This Row],[Category]:[Category]]="Goal",DH$5&gt;=Milestones[[#This Row],[Start]:[Start]],DH$5&lt;=Milestones[[#This Row],[End]:[End]]),2,IF(AND(Milestones[[#This Row],[Category]:[Category]]="Milestone",DH$5&gt;=Milestones[[#This Row],[Start]:[Start]],DH$5&lt;=Milestones[[#This Row],[End]:[End]]),1,"")),"")</f>
        <v/>
      </c>
      <c r="DI95" s="20" t="str">
        <f ca="1">IFERROR(IF(AND(Milestones[[#This Row],[Category]:[Category]]="Goal",DI$5&gt;=Milestones[[#This Row],[Start]:[Start]],DI$5&lt;=Milestones[[#This Row],[End]:[End]]),2,IF(AND(Milestones[[#This Row],[Category]:[Category]]="Milestone",DI$5&gt;=Milestones[[#This Row],[Start]:[Start]],DI$5&lt;=Milestones[[#This Row],[End]:[End]]),1,"")),"")</f>
        <v/>
      </c>
      <c r="DJ95" s="20" t="str">
        <f ca="1">IFERROR(IF(AND(Milestones[[#This Row],[Category]:[Category]]="Goal",DJ$5&gt;=Milestones[[#This Row],[Start]:[Start]],DJ$5&lt;=Milestones[[#This Row],[End]:[End]]),2,IF(AND(Milestones[[#This Row],[Category]:[Category]]="Milestone",DJ$5&gt;=Milestones[[#This Row],[Start]:[Start]],DJ$5&lt;=Milestones[[#This Row],[End]:[End]]),1,"")),"")</f>
        <v/>
      </c>
      <c r="DK95" s="20" t="str">
        <f ca="1">IFERROR(IF(AND(Milestones[[#This Row],[Category]:[Category]]="Goal",DK$5&gt;=Milestones[[#This Row],[Start]:[Start]],DK$5&lt;=Milestones[[#This Row],[End]:[End]]),2,IF(AND(Milestones[[#This Row],[Category]:[Category]]="Milestone",DK$5&gt;=Milestones[[#This Row],[Start]:[Start]],DK$5&lt;=Milestones[[#This Row],[End]:[End]]),1,"")),"")</f>
        <v/>
      </c>
      <c r="DL95" s="20" t="str">
        <f ca="1">IFERROR(IF(AND(Milestones[[#This Row],[Category]:[Category]]="Goal",DL$5&gt;=Milestones[[#This Row],[Start]:[Start]],DL$5&lt;=Milestones[[#This Row],[End]:[End]]),2,IF(AND(Milestones[[#This Row],[Category]:[Category]]="Milestone",DL$5&gt;=Milestones[[#This Row],[Start]:[Start]],DL$5&lt;=Milestones[[#This Row],[End]:[End]]),1,"")),"")</f>
        <v/>
      </c>
      <c r="DM95" s="20" t="str">
        <f ca="1">IFERROR(IF(AND(Milestones[[#This Row],[Category]:[Category]]="Goal",DM$5&gt;=Milestones[[#This Row],[Start]:[Start]],DM$5&lt;=Milestones[[#This Row],[End]:[End]]),2,IF(AND(Milestones[[#This Row],[Category]:[Category]]="Milestone",DM$5&gt;=Milestones[[#This Row],[Start]:[Start]],DM$5&lt;=Milestones[[#This Row],[End]:[End]]),1,"")),"")</f>
        <v/>
      </c>
      <c r="DN95" s="20" t="str">
        <f ca="1">IFERROR(IF(AND(Milestones[[#This Row],[Category]:[Category]]="Goal",DN$5&gt;=Milestones[[#This Row],[Start]:[Start]],DN$5&lt;=Milestones[[#This Row],[End]:[End]]),2,IF(AND(Milestones[[#This Row],[Category]:[Category]]="Milestone",DN$5&gt;=Milestones[[#This Row],[Start]:[Start]],DN$5&lt;=Milestones[[#This Row],[End]:[End]]),1,"")),"")</f>
        <v/>
      </c>
      <c r="DO95" s="20" t="str">
        <f ca="1">IFERROR(IF(AND(Milestones[[#This Row],[Category]:[Category]]="Goal",DO$5&gt;=Milestones[[#This Row],[Start]:[Start]],DO$5&lt;=Milestones[[#This Row],[End]:[End]]),2,IF(AND(Milestones[[#This Row],[Category]:[Category]]="Milestone",DO$5&gt;=Milestones[[#This Row],[Start]:[Start]],DO$5&lt;=Milestones[[#This Row],[End]:[End]]),1,"")),"")</f>
        <v/>
      </c>
      <c r="DP95" s="20" t="str">
        <f ca="1">IFERROR(IF(AND(Milestones[[#This Row],[Category]:[Category]]="Goal",DP$5&gt;=Milestones[[#This Row],[Start]:[Start]],DP$5&lt;=Milestones[[#This Row],[End]:[End]]),2,IF(AND(Milestones[[#This Row],[Category]:[Category]]="Milestone",DP$5&gt;=Milestones[[#This Row],[Start]:[Start]],DP$5&lt;=Milestones[[#This Row],[End]:[End]]),1,"")),"")</f>
        <v/>
      </c>
      <c r="DQ95" s="20" t="str">
        <f ca="1">IFERROR(IF(AND(Milestones[[#This Row],[Category]:[Category]]="Goal",DQ$5&gt;=Milestones[[#This Row],[Start]:[Start]],DQ$5&lt;=Milestones[[#This Row],[End]:[End]]),2,IF(AND(Milestones[[#This Row],[Category]:[Category]]="Milestone",DQ$5&gt;=Milestones[[#This Row],[Start]:[Start]],DQ$5&lt;=Milestones[[#This Row],[End]:[End]]),1,"")),"")</f>
        <v/>
      </c>
      <c r="DR95" s="20" t="str">
        <f ca="1">IFERROR(IF(AND(Milestones[[#This Row],[Category]:[Category]]="Goal",DR$5&gt;=Milestones[[#This Row],[Start]:[Start]],DR$5&lt;=Milestones[[#This Row],[End]:[End]]),2,IF(AND(Milestones[[#This Row],[Category]:[Category]]="Milestone",DR$5&gt;=Milestones[[#This Row],[Start]:[Start]],DR$5&lt;=Milestones[[#This Row],[End]:[End]]),1,"")),"")</f>
        <v/>
      </c>
      <c r="DS95" s="20" t="str">
        <f ca="1">IFERROR(IF(AND(Milestones[[#This Row],[Category]:[Category]]="Goal",DS$5&gt;=Milestones[[#This Row],[Start]:[Start]],DS$5&lt;=Milestones[[#This Row],[End]:[End]]),2,IF(AND(Milestones[[#This Row],[Category]:[Category]]="Milestone",DS$5&gt;=Milestones[[#This Row],[Start]:[Start]],DS$5&lt;=Milestones[[#This Row],[End]:[End]]),1,"")),"")</f>
        <v/>
      </c>
      <c r="DT95" s="20" t="str">
        <f ca="1">IFERROR(IF(AND(Milestones[[#This Row],[Category]:[Category]]="Goal",DT$5&gt;=Milestones[[#This Row],[Start]:[Start]],DT$5&lt;=Milestones[[#This Row],[End]:[End]]),2,IF(AND(Milestones[[#This Row],[Category]:[Category]]="Milestone",DT$5&gt;=Milestones[[#This Row],[Start]:[Start]],DT$5&lt;=Milestones[[#This Row],[End]:[End]]),1,"")),"")</f>
        <v/>
      </c>
      <c r="DU95" s="20" t="str">
        <f ca="1">IFERROR(IF(AND(Milestones[[#This Row],[Category]:[Category]]="Goal",DU$5&gt;=Milestones[[#This Row],[Start]:[Start]],DU$5&lt;=Milestones[[#This Row],[End]:[End]]),2,IF(AND(Milestones[[#This Row],[Category]:[Category]]="Milestone",DU$5&gt;=Milestones[[#This Row],[Start]:[Start]],DU$5&lt;=Milestones[[#This Row],[End]:[End]]),1,"")),"")</f>
        <v/>
      </c>
      <c r="DV95" s="20" t="str">
        <f ca="1">IFERROR(IF(AND(Milestones[[#This Row],[Category]:[Category]]="Goal",DV$5&gt;=Milestones[[#This Row],[Start]:[Start]],DV$5&lt;=Milestones[[#This Row],[End]:[End]]),2,IF(AND(Milestones[[#This Row],[Category]:[Category]]="Milestone",DV$5&gt;=Milestones[[#This Row],[Start]:[Start]],DV$5&lt;=Milestones[[#This Row],[End]:[End]]),1,"")),"")</f>
        <v/>
      </c>
      <c r="DW95" s="20" t="str">
        <f ca="1">IFERROR(IF(AND(Milestones[[#This Row],[Category]:[Category]]="Goal",DW$5&gt;=Milestones[[#This Row],[Start]:[Start]],DW$5&lt;=Milestones[[#This Row],[End]:[End]]),2,IF(AND(Milestones[[#This Row],[Category]:[Category]]="Milestone",DW$5&gt;=Milestones[[#This Row],[Start]:[Start]],DW$5&lt;=Milestones[[#This Row],[End]:[End]]),1,"")),"")</f>
        <v/>
      </c>
      <c r="DX95" s="20" t="str">
        <f ca="1">IFERROR(IF(AND(Milestones[[#This Row],[Category]:[Category]]="Goal",DX$5&gt;=Milestones[[#This Row],[Start]:[Start]],DX$5&lt;=Milestones[[#This Row],[End]:[End]]),2,IF(AND(Milestones[[#This Row],[Category]:[Category]]="Milestone",DX$5&gt;=Milestones[[#This Row],[Start]:[Start]],DX$5&lt;=Milestones[[#This Row],[End]:[End]]),1,"")),"")</f>
        <v/>
      </c>
      <c r="DY95" s="20" t="str">
        <f ca="1">IFERROR(IF(AND(Milestones[[#This Row],[Category]:[Category]]="Goal",DY$5&gt;=Milestones[[#This Row],[Start]:[Start]],DY$5&lt;=Milestones[[#This Row],[End]:[End]]),2,IF(AND(Milestones[[#This Row],[Category]:[Category]]="Milestone",DY$5&gt;=Milestones[[#This Row],[Start]:[Start]],DY$5&lt;=Milestones[[#This Row],[End]:[End]]),1,"")),"")</f>
        <v/>
      </c>
      <c r="DZ95" s="20" t="str">
        <f ca="1">IFERROR(IF(AND(Milestones[[#This Row],[Category]:[Category]]="Goal",DZ$5&gt;=Milestones[[#This Row],[Start]:[Start]],DZ$5&lt;=Milestones[[#This Row],[End]:[End]]),2,IF(AND(Milestones[[#This Row],[Category]:[Category]]="Milestone",DZ$5&gt;=Milestones[[#This Row],[Start]:[Start]],DZ$5&lt;=Milestones[[#This Row],[End]:[End]]),1,"")),"")</f>
        <v/>
      </c>
      <c r="EA95" s="20" t="str">
        <f ca="1">IFERROR(IF(AND(Milestones[[#This Row],[Category]:[Category]]="Goal",EA$5&gt;=Milestones[[#This Row],[Start]:[Start]],EA$5&lt;=Milestones[[#This Row],[End]:[End]]),2,IF(AND(Milestones[[#This Row],[Category]:[Category]]="Milestone",EA$5&gt;=Milestones[[#This Row],[Start]:[Start]],EA$5&lt;=Milestones[[#This Row],[End]:[End]]),1,"")),"")</f>
        <v/>
      </c>
      <c r="EB95" s="20" t="str">
        <f ca="1">IFERROR(IF(AND(Milestones[[#This Row],[Category]:[Category]]="Goal",EB$5&gt;=Milestones[[#This Row],[Start]:[Start]],EB$5&lt;=Milestones[[#This Row],[End]:[End]]),2,IF(AND(Milestones[[#This Row],[Category]:[Category]]="Milestone",EB$5&gt;=Milestones[[#This Row],[Start]:[Start]],EB$5&lt;=Milestones[[#This Row],[End]:[End]]),1,"")),"")</f>
        <v/>
      </c>
      <c r="EC95" s="20" t="str">
        <f ca="1">IFERROR(IF(AND(Milestones[[#This Row],[Category]:[Category]]="Goal",EC$5&gt;=Milestones[[#This Row],[Start]:[Start]],EC$5&lt;=Milestones[[#This Row],[End]:[End]]),2,IF(AND(Milestones[[#This Row],[Category]:[Category]]="Milestone",EC$5&gt;=Milestones[[#This Row],[Start]:[Start]],EC$5&lt;=Milestones[[#This Row],[End]:[End]]),1,"")),"")</f>
        <v/>
      </c>
      <c r="ED95" s="20" t="str">
        <f ca="1">IFERROR(IF(AND(Milestones[[#This Row],[Category]:[Category]]="Goal",ED$5&gt;=Milestones[[#This Row],[Start]:[Start]],ED$5&lt;=Milestones[[#This Row],[End]:[End]]),2,IF(AND(Milestones[[#This Row],[Category]:[Category]]="Milestone",ED$5&gt;=Milestones[[#This Row],[Start]:[Start]],ED$5&lt;=Milestones[[#This Row],[End]:[End]]),1,"")),"")</f>
        <v/>
      </c>
      <c r="EE95" s="20" t="str">
        <f ca="1">IFERROR(IF(AND(Milestones[[#This Row],[Category]:[Category]]="Goal",EE$5&gt;=Milestones[[#This Row],[Start]:[Start]],EE$5&lt;=Milestones[[#This Row],[End]:[End]]),2,IF(AND(Milestones[[#This Row],[Category]:[Category]]="Milestone",EE$5&gt;=Milestones[[#This Row],[Start]:[Start]],EE$5&lt;=Milestones[[#This Row],[End]:[End]]),1,"")),"")</f>
        <v/>
      </c>
      <c r="EF95" s="20" t="str">
        <f ca="1">IFERROR(IF(AND(Milestones[[#This Row],[Category]:[Category]]="Goal",EF$5&gt;=Milestones[[#This Row],[Start]:[Start]],EF$5&lt;=Milestones[[#This Row],[End]:[End]]),2,IF(AND(Milestones[[#This Row],[Category]:[Category]]="Milestone",EF$5&gt;=Milestones[[#This Row],[Start]:[Start]],EF$5&lt;=Milestones[[#This Row],[End]:[End]]),1,"")),"")</f>
        <v/>
      </c>
      <c r="EG95" s="20" t="str">
        <f ca="1">IFERROR(IF(AND(Milestones[[#This Row],[Category]:[Category]]="Goal",EG$5&gt;=Milestones[[#This Row],[Start]:[Start]],EG$5&lt;=Milestones[[#This Row],[End]:[End]]),2,IF(AND(Milestones[[#This Row],[Category]:[Category]]="Milestone",EG$5&gt;=Milestones[[#This Row],[Start]:[Start]],EG$5&lt;=Milestones[[#This Row],[End]:[End]]),1,"")),"")</f>
        <v/>
      </c>
      <c r="EH95" s="20" t="str">
        <f ca="1">IFERROR(IF(AND(Milestones[[#This Row],[Category]:[Category]]="Goal",EH$5&gt;=Milestones[[#This Row],[Start]:[Start]],EH$5&lt;=Milestones[[#This Row],[End]:[End]]),2,IF(AND(Milestones[[#This Row],[Category]:[Category]]="Milestone",EH$5&gt;=Milestones[[#This Row],[Start]:[Start]],EH$5&lt;=Milestones[[#This Row],[End]:[End]]),1,"")),"")</f>
        <v/>
      </c>
      <c r="EI95" s="20" t="str">
        <f ca="1">IFERROR(IF(AND(Milestones[[#This Row],[Category]:[Category]]="Goal",EI$5&gt;=Milestones[[#This Row],[Start]:[Start]],EI$5&lt;=Milestones[[#This Row],[End]:[End]]),2,IF(AND(Milestones[[#This Row],[Category]:[Category]]="Milestone",EI$5&gt;=Milestones[[#This Row],[Start]:[Start]],EI$5&lt;=Milestones[[#This Row],[End]:[End]]),1,"")),"")</f>
        <v/>
      </c>
      <c r="EJ95" s="20" t="str">
        <f ca="1">IFERROR(IF(AND(Milestones[[#This Row],[Category]:[Category]]="Goal",EJ$5&gt;=Milestones[[#This Row],[Start]:[Start]],EJ$5&lt;=Milestones[[#This Row],[End]:[End]]),2,IF(AND(Milestones[[#This Row],[Category]:[Category]]="Milestone",EJ$5&gt;=Milestones[[#This Row],[Start]:[Start]],EJ$5&lt;=Milestones[[#This Row],[End]:[End]]),1,"")),"")</f>
        <v/>
      </c>
      <c r="EK95" s="20" t="str">
        <f ca="1">IFERROR(IF(AND(Milestones[[#This Row],[Category]:[Category]]="Goal",EK$5&gt;=Milestones[[#This Row],[Start]:[Start]],EK$5&lt;=Milestones[[#This Row],[End]:[End]]),2,IF(AND(Milestones[[#This Row],[Category]:[Category]]="Milestone",EK$5&gt;=Milestones[[#This Row],[Start]:[Start]],EK$5&lt;=Milestones[[#This Row],[End]:[End]]),1,"")),"")</f>
        <v/>
      </c>
      <c r="EL95" s="20" t="str">
        <f ca="1">IFERROR(IF(AND(Milestones[[#This Row],[Category]:[Category]]="Goal",EL$5&gt;=Milestones[[#This Row],[Start]:[Start]],EL$5&lt;=Milestones[[#This Row],[End]:[End]]),2,IF(AND(Milestones[[#This Row],[Category]:[Category]]="Milestone",EL$5&gt;=Milestones[[#This Row],[Start]:[Start]],EL$5&lt;=Milestones[[#This Row],[End]:[End]]),1,"")),"")</f>
        <v/>
      </c>
      <c r="EM95" s="20" t="str">
        <f ca="1">IFERROR(IF(AND(Milestones[[#This Row],[Category]:[Category]]="Goal",EM$5&gt;=Milestones[[#This Row],[Start]:[Start]],EM$5&lt;=Milestones[[#This Row],[End]:[End]]),2,IF(AND(Milestones[[#This Row],[Category]:[Category]]="Milestone",EM$5&gt;=Milestones[[#This Row],[Start]:[Start]],EM$5&lt;=Milestones[[#This Row],[End]:[End]]),1,"")),"")</f>
        <v/>
      </c>
      <c r="EN95" s="20" t="str">
        <f ca="1">IFERROR(IF(AND(Milestones[[#This Row],[Category]:[Category]]="Goal",EN$5&gt;=Milestones[[#This Row],[Start]:[Start]],EN$5&lt;=Milestones[[#This Row],[End]:[End]]),2,IF(AND(Milestones[[#This Row],[Category]:[Category]]="Milestone",EN$5&gt;=Milestones[[#This Row],[Start]:[Start]],EN$5&lt;=Milestones[[#This Row],[End]:[End]]),1,"")),"")</f>
        <v/>
      </c>
      <c r="EO95" s="20" t="str">
        <f ca="1">IFERROR(IF(AND(Milestones[[#This Row],[Category]:[Category]]="Goal",EO$5&gt;=Milestones[[#This Row],[Start]:[Start]],EO$5&lt;=Milestones[[#This Row],[End]:[End]]),2,IF(AND(Milestones[[#This Row],[Category]:[Category]]="Milestone",EO$5&gt;=Milestones[[#This Row],[Start]:[Start]],EO$5&lt;=Milestones[[#This Row],[End]:[End]]),1,"")),"")</f>
        <v/>
      </c>
      <c r="EP95" s="20" t="str">
        <f ca="1">IFERROR(IF(AND(Milestones[[#This Row],[Category]:[Category]]="Goal",EP$5&gt;=Milestones[[#This Row],[Start]:[Start]],EP$5&lt;=Milestones[[#This Row],[End]:[End]]),2,IF(AND(Milestones[[#This Row],[Category]:[Category]]="Milestone",EP$5&gt;=Milestones[[#This Row],[Start]:[Start]],EP$5&lt;=Milestones[[#This Row],[End]:[End]]),1,"")),"")</f>
        <v/>
      </c>
      <c r="EQ95" s="20" t="str">
        <f ca="1">IFERROR(IF(AND(Milestones[[#This Row],[Category]:[Category]]="Goal",EQ$5&gt;=Milestones[[#This Row],[Start]:[Start]],EQ$5&lt;=Milestones[[#This Row],[End]:[End]]),2,IF(AND(Milestones[[#This Row],[Category]:[Category]]="Milestone",EQ$5&gt;=Milestones[[#This Row],[Start]:[Start]],EQ$5&lt;=Milestones[[#This Row],[End]:[End]]),1,"")),"")</f>
        <v/>
      </c>
      <c r="ER95" s="20" t="str">
        <f ca="1">IFERROR(IF(AND(Milestones[[#This Row],[Category]:[Category]]="Goal",ER$5&gt;=Milestones[[#This Row],[Start]:[Start]],ER$5&lt;=Milestones[[#This Row],[End]:[End]]),2,IF(AND(Milestones[[#This Row],[Category]:[Category]]="Milestone",ER$5&gt;=Milestones[[#This Row],[Start]:[Start]],ER$5&lt;=Milestones[[#This Row],[End]:[End]]),1,"")),"")</f>
        <v/>
      </c>
    </row>
    <row r="96" spans="2:148" ht="15" customHeight="1" x14ac:dyDescent="0.3">
      <c r="B96" s="41">
        <f t="shared" si="74"/>
        <v>89</v>
      </c>
      <c r="C96" s="63" t="s">
        <v>163</v>
      </c>
      <c r="D96" s="61" t="s">
        <v>82</v>
      </c>
      <c r="E96" s="37" t="s">
        <v>80</v>
      </c>
      <c r="F96" s="64" t="s">
        <v>11</v>
      </c>
      <c r="G96" s="43">
        <v>85</v>
      </c>
      <c r="H96" s="35"/>
      <c r="I96" s="58">
        <f>IFERROR(IF(Milestones[[#This Row],[Activity]]="","",WORKDAY(IF(Milestones[[#This Row],[Predecessor]]="",IF(O95&lt;&gt;"", O95, L95),IF(INDEX(Milestones[Actual End],Milestones[[#This Row],[Predecessor]])&lt;&gt;"",INDEX(Milestones[Actual End],Milestones[[#This Row],[Predecessor]]),INDEX(Milestones[End],Milestones[[#This Row],[Predecessor]]))),Milestones[[#This Row],[Lag Days (Working Days)]],Table5[Holidays])),"")</f>
        <v>43521</v>
      </c>
      <c r="J96" s="70">
        <v>2</v>
      </c>
      <c r="K96" s="46">
        <f>IF(Milestones[[#This Row],[Responsible]]="",Milestones[[#This Row],[Effort (Working Days)]],IFERROR(ROUND(Milestones[[#This Row],[Effort (Working Days)]]/VLOOKUP(Milestones[[#This Row],[Responsible]],ProjectPersonnel[],2,FALSE)*4,0)/4,0))</f>
        <v>3</v>
      </c>
      <c r="L96" s="47">
        <f>IFERROR(WORKDAY(Milestones[[#This Row],[Start]],Milestones[[#This Row],[Task Duration]],Table5[Holidays]),"")</f>
        <v>43524</v>
      </c>
      <c r="M96" s="49" t="s">
        <v>160</v>
      </c>
      <c r="N96" s="49"/>
      <c r="O96" s="49"/>
      <c r="P96" s="72">
        <v>0</v>
      </c>
      <c r="Q96" s="13"/>
      <c r="R96" s="13"/>
      <c r="T96" s="20" t="str">
        <f ca="1">IFERROR(IF(AND(Milestones[[#This Row],[Category]:[Category]]="Goal",T$5&gt;=Milestones[[#This Row],[Start]:[Start]],T$5&lt;=Milestones[[#This Row],[End]:[End]]),2,IF(AND(Milestones[[#This Row],[Category]:[Category]]="Milestone",T$5&gt;=Milestones[[#This Row],[Start]:[Start]],T$5&lt;=Milestones[[#This Row],[End]:[End]]),1,"")),"")</f>
        <v/>
      </c>
      <c r="U96" s="20" t="str">
        <f ca="1">IFERROR(IF(AND(Milestones[[#This Row],[Category]:[Category]]="Goal",U$5&gt;=Milestones[[#This Row],[Start]:[Start]],U$5&lt;=Milestones[[#This Row],[End]:[End]]),2,IF(AND(Milestones[[#This Row],[Category]:[Category]]="Milestone",U$5&gt;=Milestones[[#This Row],[Start]:[Start]],U$5&lt;=Milestones[[#This Row],[End]:[End]]),1,"")),"")</f>
        <v/>
      </c>
      <c r="V96" s="20" t="str">
        <f ca="1">IFERROR(IF(AND(Milestones[[#This Row],[Category]:[Category]]="Goal",V$5&gt;=Milestones[[#This Row],[Start]:[Start]],V$5&lt;=Milestones[[#This Row],[End]:[End]]),2,IF(AND(Milestones[[#This Row],[Category]:[Category]]="Milestone",V$5&gt;=Milestones[[#This Row],[Start]:[Start]],V$5&lt;=Milestones[[#This Row],[End]:[End]]),1,"")),"")</f>
        <v/>
      </c>
      <c r="W96" s="20" t="str">
        <f ca="1">IFERROR(IF(AND(Milestones[[#This Row],[Category]:[Category]]="Goal",W$5&gt;=Milestones[[#This Row],[Start]:[Start]],W$5&lt;=Milestones[[#This Row],[End]:[End]]),2,IF(AND(Milestones[[#This Row],[Category]:[Category]]="Milestone",W$5&gt;=Milestones[[#This Row],[Start]:[Start]],W$5&lt;=Milestones[[#This Row],[End]:[End]]),1,"")),"")</f>
        <v/>
      </c>
      <c r="X96" s="20" t="str">
        <f ca="1">IFERROR(IF(AND(Milestones[[#This Row],[Category]:[Category]]="Goal",X$5&gt;=Milestones[[#This Row],[Start]:[Start]],X$5&lt;=Milestones[[#This Row],[End]:[End]]),2,IF(AND(Milestones[[#This Row],[Category]:[Category]]="Milestone",X$5&gt;=Milestones[[#This Row],[Start]:[Start]],X$5&lt;=Milestones[[#This Row],[End]:[End]]),1,"")),"")</f>
        <v/>
      </c>
      <c r="Y96" s="20" t="str">
        <f ca="1">IFERROR(IF(AND(Milestones[[#This Row],[Category]:[Category]]="Goal",Y$5&gt;=Milestones[[#This Row],[Start]:[Start]],Y$5&lt;=Milestones[[#This Row],[End]:[End]]),2,IF(AND(Milestones[[#This Row],[Category]:[Category]]="Milestone",Y$5&gt;=Milestones[[#This Row],[Start]:[Start]],Y$5&lt;=Milestones[[#This Row],[End]:[End]]),1,"")),"")</f>
        <v/>
      </c>
      <c r="Z96" s="20" t="str">
        <f ca="1">IFERROR(IF(AND(Milestones[[#This Row],[Category]:[Category]]="Goal",Z$5&gt;=Milestones[[#This Row],[Start]:[Start]],Z$5&lt;=Milestones[[#This Row],[End]:[End]]),2,IF(AND(Milestones[[#This Row],[Category]:[Category]]="Milestone",Z$5&gt;=Milestones[[#This Row],[Start]:[Start]],Z$5&lt;=Milestones[[#This Row],[End]:[End]]),1,"")),"")</f>
        <v/>
      </c>
      <c r="AA96" s="20" t="str">
        <f ca="1">IFERROR(IF(AND(Milestones[[#This Row],[Category]:[Category]]="Goal",AA$5&gt;=Milestones[[#This Row],[Start]:[Start]],AA$5&lt;=Milestones[[#This Row],[End]:[End]]),2,IF(AND(Milestones[[#This Row],[Category]:[Category]]="Milestone",AA$5&gt;=Milestones[[#This Row],[Start]:[Start]],AA$5&lt;=Milestones[[#This Row],[End]:[End]]),1,"")),"")</f>
        <v/>
      </c>
      <c r="AB96" s="20" t="str">
        <f ca="1">IFERROR(IF(AND(Milestones[[#This Row],[Category]:[Category]]="Goal",AB$5&gt;=Milestones[[#This Row],[Start]:[Start]],AB$5&lt;=Milestones[[#This Row],[End]:[End]]),2,IF(AND(Milestones[[#This Row],[Category]:[Category]]="Milestone",AB$5&gt;=Milestones[[#This Row],[Start]:[Start]],AB$5&lt;=Milestones[[#This Row],[End]:[End]]),1,"")),"")</f>
        <v/>
      </c>
      <c r="AC96" s="20" t="str">
        <f ca="1">IFERROR(IF(AND(Milestones[[#This Row],[Category]:[Category]]="Goal",AC$5&gt;=Milestones[[#This Row],[Start]:[Start]],AC$5&lt;=Milestones[[#This Row],[End]:[End]]),2,IF(AND(Milestones[[#This Row],[Category]:[Category]]="Milestone",AC$5&gt;=Milestones[[#This Row],[Start]:[Start]],AC$5&lt;=Milestones[[#This Row],[End]:[End]]),1,"")),"")</f>
        <v/>
      </c>
      <c r="AD96" s="20" t="str">
        <f ca="1">IFERROR(IF(AND(Milestones[[#This Row],[Category]:[Category]]="Goal",AD$5&gt;=Milestones[[#This Row],[Start]:[Start]],AD$5&lt;=Milestones[[#This Row],[End]:[End]]),2,IF(AND(Milestones[[#This Row],[Category]:[Category]]="Milestone",AD$5&gt;=Milestones[[#This Row],[Start]:[Start]],AD$5&lt;=Milestones[[#This Row],[End]:[End]]),1,"")),"")</f>
        <v/>
      </c>
      <c r="AE96" s="20" t="str">
        <f ca="1">IFERROR(IF(AND(Milestones[[#This Row],[Category]:[Category]]="Goal",AE$5&gt;=Milestones[[#This Row],[Start]:[Start]],AE$5&lt;=Milestones[[#This Row],[End]:[End]]),2,IF(AND(Milestones[[#This Row],[Category]:[Category]]="Milestone",AE$5&gt;=Milestones[[#This Row],[Start]:[Start]],AE$5&lt;=Milestones[[#This Row],[End]:[End]]),1,"")),"")</f>
        <v/>
      </c>
      <c r="AF96" s="20" t="str">
        <f ca="1">IFERROR(IF(AND(Milestones[[#This Row],[Category]:[Category]]="Goal",AF$5&gt;=Milestones[[#This Row],[Start]:[Start]],AF$5&lt;=Milestones[[#This Row],[End]:[End]]),2,IF(AND(Milestones[[#This Row],[Category]:[Category]]="Milestone",AF$5&gt;=Milestones[[#This Row],[Start]:[Start]],AF$5&lt;=Milestones[[#This Row],[End]:[End]]),1,"")),"")</f>
        <v/>
      </c>
      <c r="AG96" s="20" t="str">
        <f ca="1">IFERROR(IF(AND(Milestones[[#This Row],[Category]:[Category]]="Goal",AG$5&gt;=Milestones[[#This Row],[Start]:[Start]],AG$5&lt;=Milestones[[#This Row],[End]:[End]]),2,IF(AND(Milestones[[#This Row],[Category]:[Category]]="Milestone",AG$5&gt;=Milestones[[#This Row],[Start]:[Start]],AG$5&lt;=Milestones[[#This Row],[End]:[End]]),1,"")),"")</f>
        <v/>
      </c>
      <c r="AH96" s="20" t="str">
        <f ca="1">IFERROR(IF(AND(Milestones[[#This Row],[Category]:[Category]]="Goal",AH$5&gt;=Milestones[[#This Row],[Start]:[Start]],AH$5&lt;=Milestones[[#This Row],[End]:[End]]),2,IF(AND(Milestones[[#This Row],[Category]:[Category]]="Milestone",AH$5&gt;=Milestones[[#This Row],[Start]:[Start]],AH$5&lt;=Milestones[[#This Row],[End]:[End]]),1,"")),"")</f>
        <v/>
      </c>
      <c r="AI96" s="20" t="str">
        <f ca="1">IFERROR(IF(AND(Milestones[[#This Row],[Category]:[Category]]="Goal",AI$5&gt;=Milestones[[#This Row],[Start]:[Start]],AI$5&lt;=Milestones[[#This Row],[End]:[End]]),2,IF(AND(Milestones[[#This Row],[Category]:[Category]]="Milestone",AI$5&gt;=Milestones[[#This Row],[Start]:[Start]],AI$5&lt;=Milestones[[#This Row],[End]:[End]]),1,"")),"")</f>
        <v/>
      </c>
      <c r="AJ96" s="20" t="str">
        <f ca="1">IFERROR(IF(AND(Milestones[[#This Row],[Category]:[Category]]="Goal",AJ$5&gt;=Milestones[[#This Row],[Start]:[Start]],AJ$5&lt;=Milestones[[#This Row],[End]:[End]]),2,IF(AND(Milestones[[#This Row],[Category]:[Category]]="Milestone",AJ$5&gt;=Milestones[[#This Row],[Start]:[Start]],AJ$5&lt;=Milestones[[#This Row],[End]:[End]]),1,"")),"")</f>
        <v/>
      </c>
      <c r="AK96" s="20" t="str">
        <f ca="1">IFERROR(IF(AND(Milestones[[#This Row],[Category]:[Category]]="Goal",AK$5&gt;=Milestones[[#This Row],[Start]:[Start]],AK$5&lt;=Milestones[[#This Row],[End]:[End]]),2,IF(AND(Milestones[[#This Row],[Category]:[Category]]="Milestone",AK$5&gt;=Milestones[[#This Row],[Start]:[Start]],AK$5&lt;=Milestones[[#This Row],[End]:[End]]),1,"")),"")</f>
        <v/>
      </c>
      <c r="AL96" s="20" t="str">
        <f ca="1">IFERROR(IF(AND(Milestones[[#This Row],[Category]:[Category]]="Goal",AL$5&gt;=Milestones[[#This Row],[Start]:[Start]],AL$5&lt;=Milestones[[#This Row],[End]:[End]]),2,IF(AND(Milestones[[#This Row],[Category]:[Category]]="Milestone",AL$5&gt;=Milestones[[#This Row],[Start]:[Start]],AL$5&lt;=Milestones[[#This Row],[End]:[End]]),1,"")),"")</f>
        <v/>
      </c>
      <c r="AM96" s="20" t="str">
        <f ca="1">IFERROR(IF(AND(Milestones[[#This Row],[Category]:[Category]]="Goal",AM$5&gt;=Milestones[[#This Row],[Start]:[Start]],AM$5&lt;=Milestones[[#This Row],[End]:[End]]),2,IF(AND(Milestones[[#This Row],[Category]:[Category]]="Milestone",AM$5&gt;=Milestones[[#This Row],[Start]:[Start]],AM$5&lt;=Milestones[[#This Row],[End]:[End]]),1,"")),"")</f>
        <v/>
      </c>
      <c r="AN96" s="20" t="str">
        <f ca="1">IFERROR(IF(AND(Milestones[[#This Row],[Category]:[Category]]="Goal",AN$5&gt;=Milestones[[#This Row],[Start]:[Start]],AN$5&lt;=Milestones[[#This Row],[End]:[End]]),2,IF(AND(Milestones[[#This Row],[Category]:[Category]]="Milestone",AN$5&gt;=Milestones[[#This Row],[Start]:[Start]],AN$5&lt;=Milestones[[#This Row],[End]:[End]]),1,"")),"")</f>
        <v/>
      </c>
      <c r="AO96" s="20" t="str">
        <f ca="1">IFERROR(IF(AND(Milestones[[#This Row],[Category]:[Category]]="Goal",AO$5&gt;=Milestones[[#This Row],[Start]:[Start]],AO$5&lt;=Milestones[[#This Row],[End]:[End]]),2,IF(AND(Milestones[[#This Row],[Category]:[Category]]="Milestone",AO$5&gt;=Milestones[[#This Row],[Start]:[Start]],AO$5&lt;=Milestones[[#This Row],[End]:[End]]),1,"")),"")</f>
        <v/>
      </c>
      <c r="AP96" s="20" t="str">
        <f ca="1">IFERROR(IF(AND(Milestones[[#This Row],[Category]:[Category]]="Goal",AP$5&gt;=Milestones[[#This Row],[Start]:[Start]],AP$5&lt;=Milestones[[#This Row],[End]:[End]]),2,IF(AND(Milestones[[#This Row],[Category]:[Category]]="Milestone",AP$5&gt;=Milestones[[#This Row],[Start]:[Start]],AP$5&lt;=Milestones[[#This Row],[End]:[End]]),1,"")),"")</f>
        <v/>
      </c>
      <c r="AQ96" s="20" t="str">
        <f ca="1">IFERROR(IF(AND(Milestones[[#This Row],[Category]:[Category]]="Goal",AQ$5&gt;=Milestones[[#This Row],[Start]:[Start]],AQ$5&lt;=Milestones[[#This Row],[End]:[End]]),2,IF(AND(Milestones[[#This Row],[Category]:[Category]]="Milestone",AQ$5&gt;=Milestones[[#This Row],[Start]:[Start]],AQ$5&lt;=Milestones[[#This Row],[End]:[End]]),1,"")),"")</f>
        <v/>
      </c>
      <c r="AR96" s="20" t="str">
        <f ca="1">IFERROR(IF(AND(Milestones[[#This Row],[Category]:[Category]]="Goal",AR$5&gt;=Milestones[[#This Row],[Start]:[Start]],AR$5&lt;=Milestones[[#This Row],[End]:[End]]),2,IF(AND(Milestones[[#This Row],[Category]:[Category]]="Milestone",AR$5&gt;=Milestones[[#This Row],[Start]:[Start]],AR$5&lt;=Milestones[[#This Row],[End]:[End]]),1,"")),"")</f>
        <v/>
      </c>
      <c r="AS96" s="20" t="str">
        <f ca="1">IFERROR(IF(AND(Milestones[[#This Row],[Category]:[Category]]="Goal",AS$5&gt;=Milestones[[#This Row],[Start]:[Start]],AS$5&lt;=Milestones[[#This Row],[End]:[End]]),2,IF(AND(Milestones[[#This Row],[Category]:[Category]]="Milestone",AS$5&gt;=Milestones[[#This Row],[Start]:[Start]],AS$5&lt;=Milestones[[#This Row],[End]:[End]]),1,"")),"")</f>
        <v/>
      </c>
      <c r="AT96" s="20" t="str">
        <f ca="1">IFERROR(IF(AND(Milestones[[#This Row],[Category]:[Category]]="Goal",AT$5&gt;=Milestones[[#This Row],[Start]:[Start]],AT$5&lt;=Milestones[[#This Row],[End]:[End]]),2,IF(AND(Milestones[[#This Row],[Category]:[Category]]="Milestone",AT$5&gt;=Milestones[[#This Row],[Start]:[Start]],AT$5&lt;=Milestones[[#This Row],[End]:[End]]),1,"")),"")</f>
        <v/>
      </c>
      <c r="AU96" s="20" t="str">
        <f ca="1">IFERROR(IF(AND(Milestones[[#This Row],[Category]:[Category]]="Goal",AU$5&gt;=Milestones[[#This Row],[Start]:[Start]],AU$5&lt;=Milestones[[#This Row],[End]:[End]]),2,IF(AND(Milestones[[#This Row],[Category]:[Category]]="Milestone",AU$5&gt;=Milestones[[#This Row],[Start]:[Start]],AU$5&lt;=Milestones[[#This Row],[End]:[End]]),1,"")),"")</f>
        <v/>
      </c>
      <c r="AV96" s="20" t="str">
        <f ca="1">IFERROR(IF(AND(Milestones[[#This Row],[Category]:[Category]]="Goal",AV$5&gt;=Milestones[[#This Row],[Start]:[Start]],AV$5&lt;=Milestones[[#This Row],[End]:[End]]),2,IF(AND(Milestones[[#This Row],[Category]:[Category]]="Milestone",AV$5&gt;=Milestones[[#This Row],[Start]:[Start]],AV$5&lt;=Milestones[[#This Row],[End]:[End]]),1,"")),"")</f>
        <v/>
      </c>
      <c r="AW96" s="20" t="str">
        <f ca="1">IFERROR(IF(AND(Milestones[[#This Row],[Category]:[Category]]="Goal",AW$5&gt;=Milestones[[#This Row],[Start]:[Start]],AW$5&lt;=Milestones[[#This Row],[End]:[End]]),2,IF(AND(Milestones[[#This Row],[Category]:[Category]]="Milestone",AW$5&gt;=Milestones[[#This Row],[Start]:[Start]],AW$5&lt;=Milestones[[#This Row],[End]:[End]]),1,"")),"")</f>
        <v/>
      </c>
      <c r="AX96" s="20" t="str">
        <f ca="1">IFERROR(IF(AND(Milestones[[#This Row],[Category]:[Category]]="Goal",AX$5&gt;=Milestones[[#This Row],[Start]:[Start]],AX$5&lt;=Milestones[[#This Row],[End]:[End]]),2,IF(AND(Milestones[[#This Row],[Category]:[Category]]="Milestone",AX$5&gt;=Milestones[[#This Row],[Start]:[Start]],AX$5&lt;=Milestones[[#This Row],[End]:[End]]),1,"")),"")</f>
        <v/>
      </c>
      <c r="AY96" s="20" t="str">
        <f ca="1">IFERROR(IF(AND(Milestones[[#This Row],[Category]:[Category]]="Goal",AY$5&gt;=Milestones[[#This Row],[Start]:[Start]],AY$5&lt;=Milestones[[#This Row],[End]:[End]]),2,IF(AND(Milestones[[#This Row],[Category]:[Category]]="Milestone",AY$5&gt;=Milestones[[#This Row],[Start]:[Start]],AY$5&lt;=Milestones[[#This Row],[End]:[End]]),1,"")),"")</f>
        <v/>
      </c>
      <c r="AZ96" s="20" t="str">
        <f ca="1">IFERROR(IF(AND(Milestones[[#This Row],[Category]:[Category]]="Goal",AZ$5&gt;=Milestones[[#This Row],[Start]:[Start]],AZ$5&lt;=Milestones[[#This Row],[End]:[End]]),2,IF(AND(Milestones[[#This Row],[Category]:[Category]]="Milestone",AZ$5&gt;=Milestones[[#This Row],[Start]:[Start]],AZ$5&lt;=Milestones[[#This Row],[End]:[End]]),1,"")),"")</f>
        <v/>
      </c>
      <c r="BA96" s="20" t="str">
        <f ca="1">IFERROR(IF(AND(Milestones[[#This Row],[Category]:[Category]]="Goal",BA$5&gt;=Milestones[[#This Row],[Start]:[Start]],BA$5&lt;=Milestones[[#This Row],[End]:[End]]),2,IF(AND(Milestones[[#This Row],[Category]:[Category]]="Milestone",BA$5&gt;=Milestones[[#This Row],[Start]:[Start]],BA$5&lt;=Milestones[[#This Row],[End]:[End]]),1,"")),"")</f>
        <v/>
      </c>
      <c r="BB96" s="20" t="str">
        <f ca="1">IFERROR(IF(AND(Milestones[[#This Row],[Category]:[Category]]="Goal",BB$5&gt;=Milestones[[#This Row],[Start]:[Start]],BB$5&lt;=Milestones[[#This Row],[End]:[End]]),2,IF(AND(Milestones[[#This Row],[Category]:[Category]]="Milestone",BB$5&gt;=Milestones[[#This Row],[Start]:[Start]],BB$5&lt;=Milestones[[#This Row],[End]:[End]]),1,"")),"")</f>
        <v/>
      </c>
      <c r="BC96" s="20" t="str">
        <f ca="1">IFERROR(IF(AND(Milestones[[#This Row],[Category]:[Category]]="Goal",BC$5&gt;=Milestones[[#This Row],[Start]:[Start]],BC$5&lt;=Milestones[[#This Row],[End]:[End]]),2,IF(AND(Milestones[[#This Row],[Category]:[Category]]="Milestone",BC$5&gt;=Milestones[[#This Row],[Start]:[Start]],BC$5&lt;=Milestones[[#This Row],[End]:[End]]),1,"")),"")</f>
        <v/>
      </c>
      <c r="BD96" s="20" t="str">
        <f ca="1">IFERROR(IF(AND(Milestones[[#This Row],[Category]:[Category]]="Goal",BD$5&gt;=Milestones[[#This Row],[Start]:[Start]],BD$5&lt;=Milestones[[#This Row],[End]:[End]]),2,IF(AND(Milestones[[#This Row],[Category]:[Category]]="Milestone",BD$5&gt;=Milestones[[#This Row],[Start]:[Start]],BD$5&lt;=Milestones[[#This Row],[End]:[End]]),1,"")),"")</f>
        <v/>
      </c>
      <c r="BE96" s="20" t="str">
        <f ca="1">IFERROR(IF(AND(Milestones[[#This Row],[Category]:[Category]]="Goal",BE$5&gt;=Milestones[[#This Row],[Start]:[Start]],BE$5&lt;=Milestones[[#This Row],[End]:[End]]),2,IF(AND(Milestones[[#This Row],[Category]:[Category]]="Milestone",BE$5&gt;=Milestones[[#This Row],[Start]:[Start]],BE$5&lt;=Milestones[[#This Row],[End]:[End]]),1,"")),"")</f>
        <v/>
      </c>
      <c r="BF96" s="20" t="str">
        <f ca="1">IFERROR(IF(AND(Milestones[[#This Row],[Category]:[Category]]="Goal",BF$5&gt;=Milestones[[#This Row],[Start]:[Start]],BF$5&lt;=Milestones[[#This Row],[End]:[End]]),2,IF(AND(Milestones[[#This Row],[Category]:[Category]]="Milestone",BF$5&gt;=Milestones[[#This Row],[Start]:[Start]],BF$5&lt;=Milestones[[#This Row],[End]:[End]]),1,"")),"")</f>
        <v/>
      </c>
      <c r="BG96" s="20" t="str">
        <f ca="1">IFERROR(IF(AND(Milestones[[#This Row],[Category]:[Category]]="Goal",BG$5&gt;=Milestones[[#This Row],[Start]:[Start]],BG$5&lt;=Milestones[[#This Row],[End]:[End]]),2,IF(AND(Milestones[[#This Row],[Category]:[Category]]="Milestone",BG$5&gt;=Milestones[[#This Row],[Start]:[Start]],BG$5&lt;=Milestones[[#This Row],[End]:[End]]),1,"")),"")</f>
        <v/>
      </c>
      <c r="BH96" s="20" t="str">
        <f ca="1">IFERROR(IF(AND(Milestones[[#This Row],[Category]:[Category]]="Goal",BH$5&gt;=Milestones[[#This Row],[Start]:[Start]],BH$5&lt;=Milestones[[#This Row],[End]:[End]]),2,IF(AND(Milestones[[#This Row],[Category]:[Category]]="Milestone",BH$5&gt;=Milestones[[#This Row],[Start]:[Start]],BH$5&lt;=Milestones[[#This Row],[End]:[End]]),1,"")),"")</f>
        <v/>
      </c>
      <c r="BI96" s="20" t="str">
        <f ca="1">IFERROR(IF(AND(Milestones[[#This Row],[Category]:[Category]]="Goal",BI$5&gt;=Milestones[[#This Row],[Start]:[Start]],BI$5&lt;=Milestones[[#This Row],[End]:[End]]),2,IF(AND(Milestones[[#This Row],[Category]:[Category]]="Milestone",BI$5&gt;=Milestones[[#This Row],[Start]:[Start]],BI$5&lt;=Milestones[[#This Row],[End]:[End]]),1,"")),"")</f>
        <v/>
      </c>
      <c r="BJ96" s="20" t="str">
        <f ca="1">IFERROR(IF(AND(Milestones[[#This Row],[Category]:[Category]]="Goal",BJ$5&gt;=Milestones[[#This Row],[Start]:[Start]],BJ$5&lt;=Milestones[[#This Row],[End]:[End]]),2,IF(AND(Milestones[[#This Row],[Category]:[Category]]="Milestone",BJ$5&gt;=Milestones[[#This Row],[Start]:[Start]],BJ$5&lt;=Milestones[[#This Row],[End]:[End]]),1,"")),"")</f>
        <v/>
      </c>
      <c r="BK96" s="20" t="str">
        <f ca="1">IFERROR(IF(AND(Milestones[[#This Row],[Category]:[Category]]="Goal",BK$5&gt;=Milestones[[#This Row],[Start]:[Start]],BK$5&lt;=Milestones[[#This Row],[End]:[End]]),2,IF(AND(Milestones[[#This Row],[Category]:[Category]]="Milestone",BK$5&gt;=Milestones[[#This Row],[Start]:[Start]],BK$5&lt;=Milestones[[#This Row],[End]:[End]]),1,"")),"")</f>
        <v/>
      </c>
      <c r="BL96" s="20" t="str">
        <f ca="1">IFERROR(IF(AND(Milestones[[#This Row],[Category]:[Category]]="Goal",BL$5&gt;=Milestones[[#This Row],[Start]:[Start]],BL$5&lt;=Milestones[[#This Row],[End]:[End]]),2,IF(AND(Milestones[[#This Row],[Category]:[Category]]="Milestone",BL$5&gt;=Milestones[[#This Row],[Start]:[Start]],BL$5&lt;=Milestones[[#This Row],[End]:[End]]),1,"")),"")</f>
        <v/>
      </c>
      <c r="BM96" s="20" t="str">
        <f ca="1">IFERROR(IF(AND(Milestones[[#This Row],[Category]:[Category]]="Goal",BM$5&gt;=Milestones[[#This Row],[Start]:[Start]],BM$5&lt;=Milestones[[#This Row],[End]:[End]]),2,IF(AND(Milestones[[#This Row],[Category]:[Category]]="Milestone",BM$5&gt;=Milestones[[#This Row],[Start]:[Start]],BM$5&lt;=Milestones[[#This Row],[End]:[End]]),1,"")),"")</f>
        <v/>
      </c>
      <c r="BN96" s="20" t="str">
        <f ca="1">IFERROR(IF(AND(Milestones[[#This Row],[Category]:[Category]]="Goal",BN$5&gt;=Milestones[[#This Row],[Start]:[Start]],BN$5&lt;=Milestones[[#This Row],[End]:[End]]),2,IF(AND(Milestones[[#This Row],[Category]:[Category]]="Milestone",BN$5&gt;=Milestones[[#This Row],[Start]:[Start]],BN$5&lt;=Milestones[[#This Row],[End]:[End]]),1,"")),"")</f>
        <v/>
      </c>
      <c r="BO96" s="20" t="str">
        <f ca="1">IFERROR(IF(AND(Milestones[[#This Row],[Category]:[Category]]="Goal",BO$5&gt;=Milestones[[#This Row],[Start]:[Start]],BO$5&lt;=Milestones[[#This Row],[End]:[End]]),2,IF(AND(Milestones[[#This Row],[Category]:[Category]]="Milestone",BO$5&gt;=Milestones[[#This Row],[Start]:[Start]],BO$5&lt;=Milestones[[#This Row],[End]:[End]]),1,"")),"")</f>
        <v/>
      </c>
      <c r="BP96" s="20" t="str">
        <f ca="1">IFERROR(IF(AND(Milestones[[#This Row],[Category]:[Category]]="Goal",BP$5&gt;=Milestones[[#This Row],[Start]:[Start]],BP$5&lt;=Milestones[[#This Row],[End]:[End]]),2,IF(AND(Milestones[[#This Row],[Category]:[Category]]="Milestone",BP$5&gt;=Milestones[[#This Row],[Start]:[Start]],BP$5&lt;=Milestones[[#This Row],[End]:[End]]),1,"")),"")</f>
        <v/>
      </c>
      <c r="BQ96" s="20" t="str">
        <f ca="1">IFERROR(IF(AND(Milestones[[#This Row],[Category]:[Category]]="Goal",BQ$5&gt;=Milestones[[#This Row],[Start]:[Start]],BQ$5&lt;=Milestones[[#This Row],[End]:[End]]),2,IF(AND(Milestones[[#This Row],[Category]:[Category]]="Milestone",BQ$5&gt;=Milestones[[#This Row],[Start]:[Start]],BQ$5&lt;=Milestones[[#This Row],[End]:[End]]),1,"")),"")</f>
        <v/>
      </c>
      <c r="BR96" s="20" t="str">
        <f ca="1">IFERROR(IF(AND(Milestones[[#This Row],[Category]:[Category]]="Goal",BR$5&gt;=Milestones[[#This Row],[Start]:[Start]],BR$5&lt;=Milestones[[#This Row],[End]:[End]]),2,IF(AND(Milestones[[#This Row],[Category]:[Category]]="Milestone",BR$5&gt;=Milestones[[#This Row],[Start]:[Start]],BR$5&lt;=Milestones[[#This Row],[End]:[End]]),1,"")),"")</f>
        <v/>
      </c>
      <c r="BS96" s="20" t="str">
        <f ca="1">IFERROR(IF(AND(Milestones[[#This Row],[Category]:[Category]]="Goal",BS$5&gt;=Milestones[[#This Row],[Start]:[Start]],BS$5&lt;=Milestones[[#This Row],[End]:[End]]),2,IF(AND(Milestones[[#This Row],[Category]:[Category]]="Milestone",BS$5&gt;=Milestones[[#This Row],[Start]:[Start]],BS$5&lt;=Milestones[[#This Row],[End]:[End]]),1,"")),"")</f>
        <v/>
      </c>
      <c r="BT96" s="20" t="str">
        <f ca="1">IFERROR(IF(AND(Milestones[[#This Row],[Category]:[Category]]="Goal",BT$5&gt;=Milestones[[#This Row],[Start]:[Start]],BT$5&lt;=Milestones[[#This Row],[End]:[End]]),2,IF(AND(Milestones[[#This Row],[Category]:[Category]]="Milestone",BT$5&gt;=Milestones[[#This Row],[Start]:[Start]],BT$5&lt;=Milestones[[#This Row],[End]:[End]]),1,"")),"")</f>
        <v/>
      </c>
      <c r="BU96" s="20" t="str">
        <f ca="1">IFERROR(IF(AND(Milestones[[#This Row],[Category]:[Category]]="Goal",BU$5&gt;=Milestones[[#This Row],[Start]:[Start]],BU$5&lt;=Milestones[[#This Row],[End]:[End]]),2,IF(AND(Milestones[[#This Row],[Category]:[Category]]="Milestone",BU$5&gt;=Milestones[[#This Row],[Start]:[Start]],BU$5&lt;=Milestones[[#This Row],[End]:[End]]),1,"")),"")</f>
        <v/>
      </c>
      <c r="BV96" s="20" t="str">
        <f ca="1">IFERROR(IF(AND(Milestones[[#This Row],[Category]:[Category]]="Goal",BV$5&gt;=Milestones[[#This Row],[Start]:[Start]],BV$5&lt;=Milestones[[#This Row],[End]:[End]]),2,IF(AND(Milestones[[#This Row],[Category]:[Category]]="Milestone",BV$5&gt;=Milestones[[#This Row],[Start]:[Start]],BV$5&lt;=Milestones[[#This Row],[End]:[End]]),1,"")),"")</f>
        <v/>
      </c>
      <c r="BW96" s="20" t="str">
        <f ca="1">IFERROR(IF(AND(Milestones[[#This Row],[Category]:[Category]]="Goal",BW$5&gt;=Milestones[[#This Row],[Start]:[Start]],BW$5&lt;=Milestones[[#This Row],[End]:[End]]),2,IF(AND(Milestones[[#This Row],[Category]:[Category]]="Milestone",BW$5&gt;=Milestones[[#This Row],[Start]:[Start]],BW$5&lt;=Milestones[[#This Row],[End]:[End]]),1,"")),"")</f>
        <v/>
      </c>
      <c r="BX96" s="20" t="str">
        <f ca="1">IFERROR(IF(AND(Milestones[[#This Row],[Category]:[Category]]="Goal",BX$5&gt;=Milestones[[#This Row],[Start]:[Start]],BX$5&lt;=Milestones[[#This Row],[End]:[End]]),2,IF(AND(Milestones[[#This Row],[Category]:[Category]]="Milestone",BX$5&gt;=Milestones[[#This Row],[Start]:[Start]],BX$5&lt;=Milestones[[#This Row],[End]:[End]]),1,"")),"")</f>
        <v/>
      </c>
      <c r="BY96" s="20" t="str">
        <f ca="1">IFERROR(IF(AND(Milestones[[#This Row],[Category]:[Category]]="Goal",BY$5&gt;=Milestones[[#This Row],[Start]:[Start]],BY$5&lt;=Milestones[[#This Row],[End]:[End]]),2,IF(AND(Milestones[[#This Row],[Category]:[Category]]="Milestone",BY$5&gt;=Milestones[[#This Row],[Start]:[Start]],BY$5&lt;=Milestones[[#This Row],[End]:[End]]),1,"")),"")</f>
        <v/>
      </c>
      <c r="BZ96" s="20" t="str">
        <f ca="1">IFERROR(IF(AND(Milestones[[#This Row],[Category]:[Category]]="Goal",BZ$5&gt;=Milestones[[#This Row],[Start]:[Start]],BZ$5&lt;=Milestones[[#This Row],[End]:[End]]),2,IF(AND(Milestones[[#This Row],[Category]:[Category]]="Milestone",BZ$5&gt;=Milestones[[#This Row],[Start]:[Start]],BZ$5&lt;=Milestones[[#This Row],[End]:[End]]),1,"")),"")</f>
        <v/>
      </c>
      <c r="CA96" s="20" t="str">
        <f ca="1">IFERROR(IF(AND(Milestones[[#This Row],[Category]:[Category]]="Goal",CA$5&gt;=Milestones[[#This Row],[Start]:[Start]],CA$5&lt;=Milestones[[#This Row],[End]:[End]]),2,IF(AND(Milestones[[#This Row],[Category]:[Category]]="Milestone",CA$5&gt;=Milestones[[#This Row],[Start]:[Start]],CA$5&lt;=Milestones[[#This Row],[End]:[End]]),1,"")),"")</f>
        <v/>
      </c>
      <c r="CB96" s="20" t="str">
        <f ca="1">IFERROR(IF(AND(Milestones[[#This Row],[Category]:[Category]]="Goal",CB$5&gt;=Milestones[[#This Row],[Start]:[Start]],CB$5&lt;=Milestones[[#This Row],[End]:[End]]),2,IF(AND(Milestones[[#This Row],[Category]:[Category]]="Milestone",CB$5&gt;=Milestones[[#This Row],[Start]:[Start]],CB$5&lt;=Milestones[[#This Row],[End]:[End]]),1,"")),"")</f>
        <v/>
      </c>
      <c r="CC96" s="20" t="str">
        <f ca="1">IFERROR(IF(AND(Milestones[[#This Row],[Category]:[Category]]="Goal",CC$5&gt;=Milestones[[#This Row],[Start]:[Start]],CC$5&lt;=Milestones[[#This Row],[End]:[End]]),2,IF(AND(Milestones[[#This Row],[Category]:[Category]]="Milestone",CC$5&gt;=Milestones[[#This Row],[Start]:[Start]],CC$5&lt;=Milestones[[#This Row],[End]:[End]]),1,"")),"")</f>
        <v/>
      </c>
      <c r="CD96" s="20" t="str">
        <f ca="1">IFERROR(IF(AND(Milestones[[#This Row],[Category]:[Category]]="Goal",CD$5&gt;=Milestones[[#This Row],[Start]:[Start]],CD$5&lt;=Milestones[[#This Row],[End]:[End]]),2,IF(AND(Milestones[[#This Row],[Category]:[Category]]="Milestone",CD$5&gt;=Milestones[[#This Row],[Start]:[Start]],CD$5&lt;=Milestones[[#This Row],[End]:[End]]),1,"")),"")</f>
        <v/>
      </c>
      <c r="CE96" s="20" t="str">
        <f ca="1">IFERROR(IF(AND(Milestones[[#This Row],[Category]:[Category]]="Goal",CE$5&gt;=Milestones[[#This Row],[Start]:[Start]],CE$5&lt;=Milestones[[#This Row],[End]:[End]]),2,IF(AND(Milestones[[#This Row],[Category]:[Category]]="Milestone",CE$5&gt;=Milestones[[#This Row],[Start]:[Start]],CE$5&lt;=Milestones[[#This Row],[End]:[End]]),1,"")),"")</f>
        <v/>
      </c>
      <c r="CF96" s="20" t="str">
        <f ca="1">IFERROR(IF(AND(Milestones[[#This Row],[Category]:[Category]]="Goal",CF$5&gt;=Milestones[[#This Row],[Start]:[Start]],CF$5&lt;=Milestones[[#This Row],[End]:[End]]),2,IF(AND(Milestones[[#This Row],[Category]:[Category]]="Milestone",CF$5&gt;=Milestones[[#This Row],[Start]:[Start]],CF$5&lt;=Milestones[[#This Row],[End]:[End]]),1,"")),"")</f>
        <v/>
      </c>
      <c r="CG96" s="20" t="str">
        <f ca="1">IFERROR(IF(AND(Milestones[[#This Row],[Category]:[Category]]="Goal",CG$5&gt;=Milestones[[#This Row],[Start]:[Start]],CG$5&lt;=Milestones[[#This Row],[End]:[End]]),2,IF(AND(Milestones[[#This Row],[Category]:[Category]]="Milestone",CG$5&gt;=Milestones[[#This Row],[Start]:[Start]],CG$5&lt;=Milestones[[#This Row],[End]:[End]]),1,"")),"")</f>
        <v/>
      </c>
      <c r="CH96" s="20" t="str">
        <f ca="1">IFERROR(IF(AND(Milestones[[#This Row],[Category]:[Category]]="Goal",CH$5&gt;=Milestones[[#This Row],[Start]:[Start]],CH$5&lt;=Milestones[[#This Row],[End]:[End]]),2,IF(AND(Milestones[[#This Row],[Category]:[Category]]="Milestone",CH$5&gt;=Milestones[[#This Row],[Start]:[Start]],CH$5&lt;=Milestones[[#This Row],[End]:[End]]),1,"")),"")</f>
        <v/>
      </c>
      <c r="CI96" s="20" t="str">
        <f ca="1">IFERROR(IF(AND(Milestones[[#This Row],[Category]:[Category]]="Goal",CI$5&gt;=Milestones[[#This Row],[Start]:[Start]],CI$5&lt;=Milestones[[#This Row],[End]:[End]]),2,IF(AND(Milestones[[#This Row],[Category]:[Category]]="Milestone",CI$5&gt;=Milestones[[#This Row],[Start]:[Start]],CI$5&lt;=Milestones[[#This Row],[End]:[End]]),1,"")),"")</f>
        <v/>
      </c>
      <c r="CJ96" s="20" t="str">
        <f ca="1">IFERROR(IF(AND(Milestones[[#This Row],[Category]:[Category]]="Goal",CJ$5&gt;=Milestones[[#This Row],[Start]:[Start]],CJ$5&lt;=Milestones[[#This Row],[End]:[End]]),2,IF(AND(Milestones[[#This Row],[Category]:[Category]]="Milestone",CJ$5&gt;=Milestones[[#This Row],[Start]:[Start]],CJ$5&lt;=Milestones[[#This Row],[End]:[End]]),1,"")),"")</f>
        <v/>
      </c>
      <c r="CK96" s="20" t="str">
        <f ca="1">IFERROR(IF(AND(Milestones[[#This Row],[Category]:[Category]]="Goal",CK$5&gt;=Milestones[[#This Row],[Start]:[Start]],CK$5&lt;=Milestones[[#This Row],[End]:[End]]),2,IF(AND(Milestones[[#This Row],[Category]:[Category]]="Milestone",CK$5&gt;=Milestones[[#This Row],[Start]:[Start]],CK$5&lt;=Milestones[[#This Row],[End]:[End]]),1,"")),"")</f>
        <v/>
      </c>
      <c r="CL96" s="20" t="str">
        <f ca="1">IFERROR(IF(AND(Milestones[[#This Row],[Category]:[Category]]="Goal",CL$5&gt;=Milestones[[#This Row],[Start]:[Start]],CL$5&lt;=Milestones[[#This Row],[End]:[End]]),2,IF(AND(Milestones[[#This Row],[Category]:[Category]]="Milestone",CL$5&gt;=Milestones[[#This Row],[Start]:[Start]],CL$5&lt;=Milestones[[#This Row],[End]:[End]]),1,"")),"")</f>
        <v/>
      </c>
      <c r="CM96" s="20" t="str">
        <f ca="1">IFERROR(IF(AND(Milestones[[#This Row],[Category]:[Category]]="Goal",CM$5&gt;=Milestones[[#This Row],[Start]:[Start]],CM$5&lt;=Milestones[[#This Row],[End]:[End]]),2,IF(AND(Milestones[[#This Row],[Category]:[Category]]="Milestone",CM$5&gt;=Milestones[[#This Row],[Start]:[Start]],CM$5&lt;=Milestones[[#This Row],[End]:[End]]),1,"")),"")</f>
        <v/>
      </c>
      <c r="CN96" s="20" t="str">
        <f ca="1">IFERROR(IF(AND(Milestones[[#This Row],[Category]:[Category]]="Goal",CN$5&gt;=Milestones[[#This Row],[Start]:[Start]],CN$5&lt;=Milestones[[#This Row],[End]:[End]]),2,IF(AND(Milestones[[#This Row],[Category]:[Category]]="Milestone",CN$5&gt;=Milestones[[#This Row],[Start]:[Start]],CN$5&lt;=Milestones[[#This Row],[End]:[End]]),1,"")),"")</f>
        <v/>
      </c>
      <c r="CO96" s="20" t="str">
        <f ca="1">IFERROR(IF(AND(Milestones[[#This Row],[Category]:[Category]]="Goal",CO$5&gt;=Milestones[[#This Row],[Start]:[Start]],CO$5&lt;=Milestones[[#This Row],[End]:[End]]),2,IF(AND(Milestones[[#This Row],[Category]:[Category]]="Milestone",CO$5&gt;=Milestones[[#This Row],[Start]:[Start]],CO$5&lt;=Milestones[[#This Row],[End]:[End]]),1,"")),"")</f>
        <v/>
      </c>
      <c r="CP96" s="20" t="str">
        <f ca="1">IFERROR(IF(AND(Milestones[[#This Row],[Category]:[Category]]="Goal",CP$5&gt;=Milestones[[#This Row],[Start]:[Start]],CP$5&lt;=Milestones[[#This Row],[End]:[End]]),2,IF(AND(Milestones[[#This Row],[Category]:[Category]]="Milestone",CP$5&gt;=Milestones[[#This Row],[Start]:[Start]],CP$5&lt;=Milestones[[#This Row],[End]:[End]]),1,"")),"")</f>
        <v/>
      </c>
      <c r="CQ96" s="20" t="str">
        <f ca="1">IFERROR(IF(AND(Milestones[[#This Row],[Category]:[Category]]="Goal",CQ$5&gt;=Milestones[[#This Row],[Start]:[Start]],CQ$5&lt;=Milestones[[#This Row],[End]:[End]]),2,IF(AND(Milestones[[#This Row],[Category]:[Category]]="Milestone",CQ$5&gt;=Milestones[[#This Row],[Start]:[Start]],CQ$5&lt;=Milestones[[#This Row],[End]:[End]]),1,"")),"")</f>
        <v/>
      </c>
      <c r="CR96" s="20" t="str">
        <f ca="1">IFERROR(IF(AND(Milestones[[#This Row],[Category]:[Category]]="Goal",CR$5&gt;=Milestones[[#This Row],[Start]:[Start]],CR$5&lt;=Milestones[[#This Row],[End]:[End]]),2,IF(AND(Milestones[[#This Row],[Category]:[Category]]="Milestone",CR$5&gt;=Milestones[[#This Row],[Start]:[Start]],CR$5&lt;=Milestones[[#This Row],[End]:[End]]),1,"")),"")</f>
        <v/>
      </c>
      <c r="CS96" s="20" t="str">
        <f ca="1">IFERROR(IF(AND(Milestones[[#This Row],[Category]:[Category]]="Goal",CS$5&gt;=Milestones[[#This Row],[Start]:[Start]],CS$5&lt;=Milestones[[#This Row],[End]:[End]]),2,IF(AND(Milestones[[#This Row],[Category]:[Category]]="Milestone",CS$5&gt;=Milestones[[#This Row],[Start]:[Start]],CS$5&lt;=Milestones[[#This Row],[End]:[End]]),1,"")),"")</f>
        <v/>
      </c>
      <c r="CT96" s="20" t="str">
        <f ca="1">IFERROR(IF(AND(Milestones[[#This Row],[Category]:[Category]]="Goal",CT$5&gt;=Milestones[[#This Row],[Start]:[Start]],CT$5&lt;=Milestones[[#This Row],[End]:[End]]),2,IF(AND(Milestones[[#This Row],[Category]:[Category]]="Milestone",CT$5&gt;=Milestones[[#This Row],[Start]:[Start]],CT$5&lt;=Milestones[[#This Row],[End]:[End]]),1,"")),"")</f>
        <v/>
      </c>
      <c r="CU96" s="20" t="str">
        <f ca="1">IFERROR(IF(AND(Milestones[[#This Row],[Category]:[Category]]="Goal",CU$5&gt;=Milestones[[#This Row],[Start]:[Start]],CU$5&lt;=Milestones[[#This Row],[End]:[End]]),2,IF(AND(Milestones[[#This Row],[Category]:[Category]]="Milestone",CU$5&gt;=Milestones[[#This Row],[Start]:[Start]],CU$5&lt;=Milestones[[#This Row],[End]:[End]]),1,"")),"")</f>
        <v/>
      </c>
      <c r="CV96" s="20" t="str">
        <f ca="1">IFERROR(IF(AND(Milestones[[#This Row],[Category]:[Category]]="Goal",CV$5&gt;=Milestones[[#This Row],[Start]:[Start]],CV$5&lt;=Milestones[[#This Row],[End]:[End]]),2,IF(AND(Milestones[[#This Row],[Category]:[Category]]="Milestone",CV$5&gt;=Milestones[[#This Row],[Start]:[Start]],CV$5&lt;=Milestones[[#This Row],[End]:[End]]),1,"")),"")</f>
        <v/>
      </c>
      <c r="CW96" s="20" t="str">
        <f ca="1">IFERROR(IF(AND(Milestones[[#This Row],[Category]:[Category]]="Goal",CW$5&gt;=Milestones[[#This Row],[Start]:[Start]],CW$5&lt;=Milestones[[#This Row],[End]:[End]]),2,IF(AND(Milestones[[#This Row],[Category]:[Category]]="Milestone",CW$5&gt;=Milestones[[#This Row],[Start]:[Start]],CW$5&lt;=Milestones[[#This Row],[End]:[End]]),1,"")),"")</f>
        <v/>
      </c>
      <c r="CX96" s="20" t="str">
        <f ca="1">IFERROR(IF(AND(Milestones[[#This Row],[Category]:[Category]]="Goal",CX$5&gt;=Milestones[[#This Row],[Start]:[Start]],CX$5&lt;=Milestones[[#This Row],[End]:[End]]),2,IF(AND(Milestones[[#This Row],[Category]:[Category]]="Milestone",CX$5&gt;=Milestones[[#This Row],[Start]:[Start]],CX$5&lt;=Milestones[[#This Row],[End]:[End]]),1,"")),"")</f>
        <v/>
      </c>
      <c r="CY96" s="20" t="str">
        <f ca="1">IFERROR(IF(AND(Milestones[[#This Row],[Category]:[Category]]="Goal",CY$5&gt;=Milestones[[#This Row],[Start]:[Start]],CY$5&lt;=Milestones[[#This Row],[End]:[End]]),2,IF(AND(Milestones[[#This Row],[Category]:[Category]]="Milestone",CY$5&gt;=Milestones[[#This Row],[Start]:[Start]],CY$5&lt;=Milestones[[#This Row],[End]:[End]]),1,"")),"")</f>
        <v/>
      </c>
      <c r="CZ96" s="20" t="str">
        <f ca="1">IFERROR(IF(AND(Milestones[[#This Row],[Category]:[Category]]="Goal",CZ$5&gt;=Milestones[[#This Row],[Start]:[Start]],CZ$5&lt;=Milestones[[#This Row],[End]:[End]]),2,IF(AND(Milestones[[#This Row],[Category]:[Category]]="Milestone",CZ$5&gt;=Milestones[[#This Row],[Start]:[Start]],CZ$5&lt;=Milestones[[#This Row],[End]:[End]]),1,"")),"")</f>
        <v/>
      </c>
      <c r="DA96" s="20" t="str">
        <f ca="1">IFERROR(IF(AND(Milestones[[#This Row],[Category]:[Category]]="Goal",DA$5&gt;=Milestones[[#This Row],[Start]:[Start]],DA$5&lt;=Milestones[[#This Row],[End]:[End]]),2,IF(AND(Milestones[[#This Row],[Category]:[Category]]="Milestone",DA$5&gt;=Milestones[[#This Row],[Start]:[Start]],DA$5&lt;=Milestones[[#This Row],[End]:[End]]),1,"")),"")</f>
        <v/>
      </c>
      <c r="DB96" s="20" t="str">
        <f ca="1">IFERROR(IF(AND(Milestones[[#This Row],[Category]:[Category]]="Goal",DB$5&gt;=Milestones[[#This Row],[Start]:[Start]],DB$5&lt;=Milestones[[#This Row],[End]:[End]]),2,IF(AND(Milestones[[#This Row],[Category]:[Category]]="Milestone",DB$5&gt;=Milestones[[#This Row],[Start]:[Start]],DB$5&lt;=Milestones[[#This Row],[End]:[End]]),1,"")),"")</f>
        <v/>
      </c>
      <c r="DC96" s="20" t="str">
        <f ca="1">IFERROR(IF(AND(Milestones[[#This Row],[Category]:[Category]]="Goal",DC$5&gt;=Milestones[[#This Row],[Start]:[Start]],DC$5&lt;=Milestones[[#This Row],[End]:[End]]),2,IF(AND(Milestones[[#This Row],[Category]:[Category]]="Milestone",DC$5&gt;=Milestones[[#This Row],[Start]:[Start]],DC$5&lt;=Milestones[[#This Row],[End]:[End]]),1,"")),"")</f>
        <v/>
      </c>
      <c r="DD96" s="20" t="str">
        <f ca="1">IFERROR(IF(AND(Milestones[[#This Row],[Category]:[Category]]="Goal",DD$5&gt;=Milestones[[#This Row],[Start]:[Start]],DD$5&lt;=Milestones[[#This Row],[End]:[End]]),2,IF(AND(Milestones[[#This Row],[Category]:[Category]]="Milestone",DD$5&gt;=Milestones[[#This Row],[Start]:[Start]],DD$5&lt;=Milestones[[#This Row],[End]:[End]]),1,"")),"")</f>
        <v/>
      </c>
      <c r="DE96" s="20" t="str">
        <f ca="1">IFERROR(IF(AND(Milestones[[#This Row],[Category]:[Category]]="Goal",DE$5&gt;=Milestones[[#This Row],[Start]:[Start]],DE$5&lt;=Milestones[[#This Row],[End]:[End]]),2,IF(AND(Milestones[[#This Row],[Category]:[Category]]="Milestone",DE$5&gt;=Milestones[[#This Row],[Start]:[Start]],DE$5&lt;=Milestones[[#This Row],[End]:[End]]),1,"")),"")</f>
        <v/>
      </c>
      <c r="DF96" s="20" t="str">
        <f ca="1">IFERROR(IF(AND(Milestones[[#This Row],[Category]:[Category]]="Goal",DF$5&gt;=Milestones[[#This Row],[Start]:[Start]],DF$5&lt;=Milestones[[#This Row],[End]:[End]]),2,IF(AND(Milestones[[#This Row],[Category]:[Category]]="Milestone",DF$5&gt;=Milestones[[#This Row],[Start]:[Start]],DF$5&lt;=Milestones[[#This Row],[End]:[End]]),1,"")),"")</f>
        <v/>
      </c>
      <c r="DG96" s="20" t="str">
        <f ca="1">IFERROR(IF(AND(Milestones[[#This Row],[Category]:[Category]]="Goal",DG$5&gt;=Milestones[[#This Row],[Start]:[Start]],DG$5&lt;=Milestones[[#This Row],[End]:[End]]),2,IF(AND(Milestones[[#This Row],[Category]:[Category]]="Milestone",DG$5&gt;=Milestones[[#This Row],[Start]:[Start]],DG$5&lt;=Milestones[[#This Row],[End]:[End]]),1,"")),"")</f>
        <v/>
      </c>
      <c r="DH96" s="20" t="str">
        <f ca="1">IFERROR(IF(AND(Milestones[[#This Row],[Category]:[Category]]="Goal",DH$5&gt;=Milestones[[#This Row],[Start]:[Start]],DH$5&lt;=Milestones[[#This Row],[End]:[End]]),2,IF(AND(Milestones[[#This Row],[Category]:[Category]]="Milestone",DH$5&gt;=Milestones[[#This Row],[Start]:[Start]],DH$5&lt;=Milestones[[#This Row],[End]:[End]]),1,"")),"")</f>
        <v/>
      </c>
      <c r="DI96" s="20" t="str">
        <f ca="1">IFERROR(IF(AND(Milestones[[#This Row],[Category]:[Category]]="Goal",DI$5&gt;=Milestones[[#This Row],[Start]:[Start]],DI$5&lt;=Milestones[[#This Row],[End]:[End]]),2,IF(AND(Milestones[[#This Row],[Category]:[Category]]="Milestone",DI$5&gt;=Milestones[[#This Row],[Start]:[Start]],DI$5&lt;=Milestones[[#This Row],[End]:[End]]),1,"")),"")</f>
        <v/>
      </c>
      <c r="DJ96" s="20" t="str">
        <f ca="1">IFERROR(IF(AND(Milestones[[#This Row],[Category]:[Category]]="Goal",DJ$5&gt;=Milestones[[#This Row],[Start]:[Start]],DJ$5&lt;=Milestones[[#This Row],[End]:[End]]),2,IF(AND(Milestones[[#This Row],[Category]:[Category]]="Milestone",DJ$5&gt;=Milestones[[#This Row],[Start]:[Start]],DJ$5&lt;=Milestones[[#This Row],[End]:[End]]),1,"")),"")</f>
        <v/>
      </c>
      <c r="DK96" s="20" t="str">
        <f ca="1">IFERROR(IF(AND(Milestones[[#This Row],[Category]:[Category]]="Goal",DK$5&gt;=Milestones[[#This Row],[Start]:[Start]],DK$5&lt;=Milestones[[#This Row],[End]:[End]]),2,IF(AND(Milestones[[#This Row],[Category]:[Category]]="Milestone",DK$5&gt;=Milestones[[#This Row],[Start]:[Start]],DK$5&lt;=Milestones[[#This Row],[End]:[End]]),1,"")),"")</f>
        <v/>
      </c>
      <c r="DL96" s="20" t="str">
        <f ca="1">IFERROR(IF(AND(Milestones[[#This Row],[Category]:[Category]]="Goal",DL$5&gt;=Milestones[[#This Row],[Start]:[Start]],DL$5&lt;=Milestones[[#This Row],[End]:[End]]),2,IF(AND(Milestones[[#This Row],[Category]:[Category]]="Milestone",DL$5&gt;=Milestones[[#This Row],[Start]:[Start]],DL$5&lt;=Milestones[[#This Row],[End]:[End]]),1,"")),"")</f>
        <v/>
      </c>
      <c r="DM96" s="20" t="str">
        <f ca="1">IFERROR(IF(AND(Milestones[[#This Row],[Category]:[Category]]="Goal",DM$5&gt;=Milestones[[#This Row],[Start]:[Start]],DM$5&lt;=Milestones[[#This Row],[End]:[End]]),2,IF(AND(Milestones[[#This Row],[Category]:[Category]]="Milestone",DM$5&gt;=Milestones[[#This Row],[Start]:[Start]],DM$5&lt;=Milestones[[#This Row],[End]:[End]]),1,"")),"")</f>
        <v/>
      </c>
      <c r="DN96" s="20" t="str">
        <f ca="1">IFERROR(IF(AND(Milestones[[#This Row],[Category]:[Category]]="Goal",DN$5&gt;=Milestones[[#This Row],[Start]:[Start]],DN$5&lt;=Milestones[[#This Row],[End]:[End]]),2,IF(AND(Milestones[[#This Row],[Category]:[Category]]="Milestone",DN$5&gt;=Milestones[[#This Row],[Start]:[Start]],DN$5&lt;=Milestones[[#This Row],[End]:[End]]),1,"")),"")</f>
        <v/>
      </c>
      <c r="DO96" s="20" t="str">
        <f ca="1">IFERROR(IF(AND(Milestones[[#This Row],[Category]:[Category]]="Goal",DO$5&gt;=Milestones[[#This Row],[Start]:[Start]],DO$5&lt;=Milestones[[#This Row],[End]:[End]]),2,IF(AND(Milestones[[#This Row],[Category]:[Category]]="Milestone",DO$5&gt;=Milestones[[#This Row],[Start]:[Start]],DO$5&lt;=Milestones[[#This Row],[End]:[End]]),1,"")),"")</f>
        <v/>
      </c>
      <c r="DP96" s="20" t="str">
        <f ca="1">IFERROR(IF(AND(Milestones[[#This Row],[Category]:[Category]]="Goal",DP$5&gt;=Milestones[[#This Row],[Start]:[Start]],DP$5&lt;=Milestones[[#This Row],[End]:[End]]),2,IF(AND(Milestones[[#This Row],[Category]:[Category]]="Milestone",DP$5&gt;=Milestones[[#This Row],[Start]:[Start]],DP$5&lt;=Milestones[[#This Row],[End]:[End]]),1,"")),"")</f>
        <v/>
      </c>
      <c r="DQ96" s="20" t="str">
        <f ca="1">IFERROR(IF(AND(Milestones[[#This Row],[Category]:[Category]]="Goal",DQ$5&gt;=Milestones[[#This Row],[Start]:[Start]],DQ$5&lt;=Milestones[[#This Row],[End]:[End]]),2,IF(AND(Milestones[[#This Row],[Category]:[Category]]="Milestone",DQ$5&gt;=Milestones[[#This Row],[Start]:[Start]],DQ$5&lt;=Milestones[[#This Row],[End]:[End]]),1,"")),"")</f>
        <v/>
      </c>
      <c r="DR96" s="20" t="str">
        <f ca="1">IFERROR(IF(AND(Milestones[[#This Row],[Category]:[Category]]="Goal",DR$5&gt;=Milestones[[#This Row],[Start]:[Start]],DR$5&lt;=Milestones[[#This Row],[End]:[End]]),2,IF(AND(Milestones[[#This Row],[Category]:[Category]]="Milestone",DR$5&gt;=Milestones[[#This Row],[Start]:[Start]],DR$5&lt;=Milestones[[#This Row],[End]:[End]]),1,"")),"")</f>
        <v/>
      </c>
      <c r="DS96" s="20" t="str">
        <f ca="1">IFERROR(IF(AND(Milestones[[#This Row],[Category]:[Category]]="Goal",DS$5&gt;=Milestones[[#This Row],[Start]:[Start]],DS$5&lt;=Milestones[[#This Row],[End]:[End]]),2,IF(AND(Milestones[[#This Row],[Category]:[Category]]="Milestone",DS$5&gt;=Milestones[[#This Row],[Start]:[Start]],DS$5&lt;=Milestones[[#This Row],[End]:[End]]),1,"")),"")</f>
        <v/>
      </c>
      <c r="DT96" s="20" t="str">
        <f ca="1">IFERROR(IF(AND(Milestones[[#This Row],[Category]:[Category]]="Goal",DT$5&gt;=Milestones[[#This Row],[Start]:[Start]],DT$5&lt;=Milestones[[#This Row],[End]:[End]]),2,IF(AND(Milestones[[#This Row],[Category]:[Category]]="Milestone",DT$5&gt;=Milestones[[#This Row],[Start]:[Start]],DT$5&lt;=Milestones[[#This Row],[End]:[End]]),1,"")),"")</f>
        <v/>
      </c>
      <c r="DU96" s="20" t="str">
        <f ca="1">IFERROR(IF(AND(Milestones[[#This Row],[Category]:[Category]]="Goal",DU$5&gt;=Milestones[[#This Row],[Start]:[Start]],DU$5&lt;=Milestones[[#This Row],[End]:[End]]),2,IF(AND(Milestones[[#This Row],[Category]:[Category]]="Milestone",DU$5&gt;=Milestones[[#This Row],[Start]:[Start]],DU$5&lt;=Milestones[[#This Row],[End]:[End]]),1,"")),"")</f>
        <v/>
      </c>
      <c r="DV96" s="20" t="str">
        <f ca="1">IFERROR(IF(AND(Milestones[[#This Row],[Category]:[Category]]="Goal",DV$5&gt;=Milestones[[#This Row],[Start]:[Start]],DV$5&lt;=Milestones[[#This Row],[End]:[End]]),2,IF(AND(Milestones[[#This Row],[Category]:[Category]]="Milestone",DV$5&gt;=Milestones[[#This Row],[Start]:[Start]],DV$5&lt;=Milestones[[#This Row],[End]:[End]]),1,"")),"")</f>
        <v/>
      </c>
      <c r="DW96" s="20" t="str">
        <f ca="1">IFERROR(IF(AND(Milestones[[#This Row],[Category]:[Category]]="Goal",DW$5&gt;=Milestones[[#This Row],[Start]:[Start]],DW$5&lt;=Milestones[[#This Row],[End]:[End]]),2,IF(AND(Milestones[[#This Row],[Category]:[Category]]="Milestone",DW$5&gt;=Milestones[[#This Row],[Start]:[Start]],DW$5&lt;=Milestones[[#This Row],[End]:[End]]),1,"")),"")</f>
        <v/>
      </c>
      <c r="DX96" s="20" t="str">
        <f ca="1">IFERROR(IF(AND(Milestones[[#This Row],[Category]:[Category]]="Goal",DX$5&gt;=Milestones[[#This Row],[Start]:[Start]],DX$5&lt;=Milestones[[#This Row],[End]:[End]]),2,IF(AND(Milestones[[#This Row],[Category]:[Category]]="Milestone",DX$5&gt;=Milestones[[#This Row],[Start]:[Start]],DX$5&lt;=Milestones[[#This Row],[End]:[End]]),1,"")),"")</f>
        <v/>
      </c>
      <c r="DY96" s="20" t="str">
        <f ca="1">IFERROR(IF(AND(Milestones[[#This Row],[Category]:[Category]]="Goal",DY$5&gt;=Milestones[[#This Row],[Start]:[Start]],DY$5&lt;=Milestones[[#This Row],[End]:[End]]),2,IF(AND(Milestones[[#This Row],[Category]:[Category]]="Milestone",DY$5&gt;=Milestones[[#This Row],[Start]:[Start]],DY$5&lt;=Milestones[[#This Row],[End]:[End]]),1,"")),"")</f>
        <v/>
      </c>
      <c r="DZ96" s="20" t="str">
        <f ca="1">IFERROR(IF(AND(Milestones[[#This Row],[Category]:[Category]]="Goal",DZ$5&gt;=Milestones[[#This Row],[Start]:[Start]],DZ$5&lt;=Milestones[[#This Row],[End]:[End]]),2,IF(AND(Milestones[[#This Row],[Category]:[Category]]="Milestone",DZ$5&gt;=Milestones[[#This Row],[Start]:[Start]],DZ$5&lt;=Milestones[[#This Row],[End]:[End]]),1,"")),"")</f>
        <v/>
      </c>
      <c r="EA96" s="20" t="str">
        <f ca="1">IFERROR(IF(AND(Milestones[[#This Row],[Category]:[Category]]="Goal",EA$5&gt;=Milestones[[#This Row],[Start]:[Start]],EA$5&lt;=Milestones[[#This Row],[End]:[End]]),2,IF(AND(Milestones[[#This Row],[Category]:[Category]]="Milestone",EA$5&gt;=Milestones[[#This Row],[Start]:[Start]],EA$5&lt;=Milestones[[#This Row],[End]:[End]]),1,"")),"")</f>
        <v/>
      </c>
      <c r="EB96" s="20" t="str">
        <f ca="1">IFERROR(IF(AND(Milestones[[#This Row],[Category]:[Category]]="Goal",EB$5&gt;=Milestones[[#This Row],[Start]:[Start]],EB$5&lt;=Milestones[[#This Row],[End]:[End]]),2,IF(AND(Milestones[[#This Row],[Category]:[Category]]="Milestone",EB$5&gt;=Milestones[[#This Row],[Start]:[Start]],EB$5&lt;=Milestones[[#This Row],[End]:[End]]),1,"")),"")</f>
        <v/>
      </c>
      <c r="EC96" s="20" t="str">
        <f ca="1">IFERROR(IF(AND(Milestones[[#This Row],[Category]:[Category]]="Goal",EC$5&gt;=Milestones[[#This Row],[Start]:[Start]],EC$5&lt;=Milestones[[#This Row],[End]:[End]]),2,IF(AND(Milestones[[#This Row],[Category]:[Category]]="Milestone",EC$5&gt;=Milestones[[#This Row],[Start]:[Start]],EC$5&lt;=Milestones[[#This Row],[End]:[End]]),1,"")),"")</f>
        <v/>
      </c>
      <c r="ED96" s="20" t="str">
        <f ca="1">IFERROR(IF(AND(Milestones[[#This Row],[Category]:[Category]]="Goal",ED$5&gt;=Milestones[[#This Row],[Start]:[Start]],ED$5&lt;=Milestones[[#This Row],[End]:[End]]),2,IF(AND(Milestones[[#This Row],[Category]:[Category]]="Milestone",ED$5&gt;=Milestones[[#This Row],[Start]:[Start]],ED$5&lt;=Milestones[[#This Row],[End]:[End]]),1,"")),"")</f>
        <v/>
      </c>
      <c r="EE96" s="20" t="str">
        <f ca="1">IFERROR(IF(AND(Milestones[[#This Row],[Category]:[Category]]="Goal",EE$5&gt;=Milestones[[#This Row],[Start]:[Start]],EE$5&lt;=Milestones[[#This Row],[End]:[End]]),2,IF(AND(Milestones[[#This Row],[Category]:[Category]]="Milestone",EE$5&gt;=Milestones[[#This Row],[Start]:[Start]],EE$5&lt;=Milestones[[#This Row],[End]:[End]]),1,"")),"")</f>
        <v/>
      </c>
      <c r="EF96" s="20" t="str">
        <f ca="1">IFERROR(IF(AND(Milestones[[#This Row],[Category]:[Category]]="Goal",EF$5&gt;=Milestones[[#This Row],[Start]:[Start]],EF$5&lt;=Milestones[[#This Row],[End]:[End]]),2,IF(AND(Milestones[[#This Row],[Category]:[Category]]="Milestone",EF$5&gt;=Milestones[[#This Row],[Start]:[Start]],EF$5&lt;=Milestones[[#This Row],[End]:[End]]),1,"")),"")</f>
        <v/>
      </c>
      <c r="EG96" s="20" t="str">
        <f ca="1">IFERROR(IF(AND(Milestones[[#This Row],[Category]:[Category]]="Goal",EG$5&gt;=Milestones[[#This Row],[Start]:[Start]],EG$5&lt;=Milestones[[#This Row],[End]:[End]]),2,IF(AND(Milestones[[#This Row],[Category]:[Category]]="Milestone",EG$5&gt;=Milestones[[#This Row],[Start]:[Start]],EG$5&lt;=Milestones[[#This Row],[End]:[End]]),1,"")),"")</f>
        <v/>
      </c>
      <c r="EH96" s="20" t="str">
        <f ca="1">IFERROR(IF(AND(Milestones[[#This Row],[Category]:[Category]]="Goal",EH$5&gt;=Milestones[[#This Row],[Start]:[Start]],EH$5&lt;=Milestones[[#This Row],[End]:[End]]),2,IF(AND(Milestones[[#This Row],[Category]:[Category]]="Milestone",EH$5&gt;=Milestones[[#This Row],[Start]:[Start]],EH$5&lt;=Milestones[[#This Row],[End]:[End]]),1,"")),"")</f>
        <v/>
      </c>
      <c r="EI96" s="20" t="str">
        <f ca="1">IFERROR(IF(AND(Milestones[[#This Row],[Category]:[Category]]="Goal",EI$5&gt;=Milestones[[#This Row],[Start]:[Start]],EI$5&lt;=Milestones[[#This Row],[End]:[End]]),2,IF(AND(Milestones[[#This Row],[Category]:[Category]]="Milestone",EI$5&gt;=Milestones[[#This Row],[Start]:[Start]],EI$5&lt;=Milestones[[#This Row],[End]:[End]]),1,"")),"")</f>
        <v/>
      </c>
      <c r="EJ96" s="20" t="str">
        <f ca="1">IFERROR(IF(AND(Milestones[[#This Row],[Category]:[Category]]="Goal",EJ$5&gt;=Milestones[[#This Row],[Start]:[Start]],EJ$5&lt;=Milestones[[#This Row],[End]:[End]]),2,IF(AND(Milestones[[#This Row],[Category]:[Category]]="Milestone",EJ$5&gt;=Milestones[[#This Row],[Start]:[Start]],EJ$5&lt;=Milestones[[#This Row],[End]:[End]]),1,"")),"")</f>
        <v/>
      </c>
      <c r="EK96" s="20" t="str">
        <f ca="1">IFERROR(IF(AND(Milestones[[#This Row],[Category]:[Category]]="Goal",EK$5&gt;=Milestones[[#This Row],[Start]:[Start]],EK$5&lt;=Milestones[[#This Row],[End]:[End]]),2,IF(AND(Milestones[[#This Row],[Category]:[Category]]="Milestone",EK$5&gt;=Milestones[[#This Row],[Start]:[Start]],EK$5&lt;=Milestones[[#This Row],[End]:[End]]),1,"")),"")</f>
        <v/>
      </c>
      <c r="EL96" s="20" t="str">
        <f ca="1">IFERROR(IF(AND(Milestones[[#This Row],[Category]:[Category]]="Goal",EL$5&gt;=Milestones[[#This Row],[Start]:[Start]],EL$5&lt;=Milestones[[#This Row],[End]:[End]]),2,IF(AND(Milestones[[#This Row],[Category]:[Category]]="Milestone",EL$5&gt;=Milestones[[#This Row],[Start]:[Start]],EL$5&lt;=Milestones[[#This Row],[End]:[End]]),1,"")),"")</f>
        <v/>
      </c>
      <c r="EM96" s="20" t="str">
        <f ca="1">IFERROR(IF(AND(Milestones[[#This Row],[Category]:[Category]]="Goal",EM$5&gt;=Milestones[[#This Row],[Start]:[Start]],EM$5&lt;=Milestones[[#This Row],[End]:[End]]),2,IF(AND(Milestones[[#This Row],[Category]:[Category]]="Milestone",EM$5&gt;=Milestones[[#This Row],[Start]:[Start]],EM$5&lt;=Milestones[[#This Row],[End]:[End]]),1,"")),"")</f>
        <v/>
      </c>
      <c r="EN96" s="20" t="str">
        <f ca="1">IFERROR(IF(AND(Milestones[[#This Row],[Category]:[Category]]="Goal",EN$5&gt;=Milestones[[#This Row],[Start]:[Start]],EN$5&lt;=Milestones[[#This Row],[End]:[End]]),2,IF(AND(Milestones[[#This Row],[Category]:[Category]]="Milestone",EN$5&gt;=Milestones[[#This Row],[Start]:[Start]],EN$5&lt;=Milestones[[#This Row],[End]:[End]]),1,"")),"")</f>
        <v/>
      </c>
      <c r="EO96" s="20" t="str">
        <f ca="1">IFERROR(IF(AND(Milestones[[#This Row],[Category]:[Category]]="Goal",EO$5&gt;=Milestones[[#This Row],[Start]:[Start]],EO$5&lt;=Milestones[[#This Row],[End]:[End]]),2,IF(AND(Milestones[[#This Row],[Category]:[Category]]="Milestone",EO$5&gt;=Milestones[[#This Row],[Start]:[Start]],EO$5&lt;=Milestones[[#This Row],[End]:[End]]),1,"")),"")</f>
        <v/>
      </c>
      <c r="EP96" s="20" t="str">
        <f ca="1">IFERROR(IF(AND(Milestones[[#This Row],[Category]:[Category]]="Goal",EP$5&gt;=Milestones[[#This Row],[Start]:[Start]],EP$5&lt;=Milestones[[#This Row],[End]:[End]]),2,IF(AND(Milestones[[#This Row],[Category]:[Category]]="Milestone",EP$5&gt;=Milestones[[#This Row],[Start]:[Start]],EP$5&lt;=Milestones[[#This Row],[End]:[End]]),1,"")),"")</f>
        <v/>
      </c>
      <c r="EQ96" s="20" t="str">
        <f ca="1">IFERROR(IF(AND(Milestones[[#This Row],[Category]:[Category]]="Goal",EQ$5&gt;=Milestones[[#This Row],[Start]:[Start]],EQ$5&lt;=Milestones[[#This Row],[End]:[End]]),2,IF(AND(Milestones[[#This Row],[Category]:[Category]]="Milestone",EQ$5&gt;=Milestones[[#This Row],[Start]:[Start]],EQ$5&lt;=Milestones[[#This Row],[End]:[End]]),1,"")),"")</f>
        <v/>
      </c>
      <c r="ER96" s="20" t="str">
        <f ca="1">IFERROR(IF(AND(Milestones[[#This Row],[Category]:[Category]]="Goal",ER$5&gt;=Milestones[[#This Row],[Start]:[Start]],ER$5&lt;=Milestones[[#This Row],[End]:[End]]),2,IF(AND(Milestones[[#This Row],[Category]:[Category]]="Milestone",ER$5&gt;=Milestones[[#This Row],[Start]:[Start]],ER$5&lt;=Milestones[[#This Row],[End]:[End]]),1,"")),"")</f>
        <v/>
      </c>
    </row>
    <row r="97" spans="2:148" ht="15" customHeight="1" x14ac:dyDescent="0.3">
      <c r="B97" s="41">
        <f t="shared" si="74"/>
        <v>90</v>
      </c>
      <c r="C97" s="63" t="s">
        <v>163</v>
      </c>
      <c r="D97" s="61" t="s">
        <v>83</v>
      </c>
      <c r="E97" s="37" t="s">
        <v>80</v>
      </c>
      <c r="F97" s="64" t="s">
        <v>11</v>
      </c>
      <c r="G97" s="43"/>
      <c r="H97" s="35"/>
      <c r="I97" s="58">
        <f>IFERROR(IF(Milestones[[#This Row],[Activity]]="","",WORKDAY(IF(Milestones[[#This Row],[Predecessor]]="",IF(O96&lt;&gt;"", O96, L96),IF(INDEX(Milestones[Actual End],Milestones[[#This Row],[Predecessor]])&lt;&gt;"",INDEX(Milestones[Actual End],Milestones[[#This Row],[Predecessor]]),INDEX(Milestones[End],Milestones[[#This Row],[Predecessor]]))),Milestones[[#This Row],[Lag Days (Working Days)]],Table5[Holidays])),"")</f>
        <v>43524</v>
      </c>
      <c r="J97" s="70">
        <v>5</v>
      </c>
      <c r="K97" s="46">
        <f>IF(Milestones[[#This Row],[Responsible]]="",Milestones[[#This Row],[Effort (Working Days)]],IFERROR(ROUND(Milestones[[#This Row],[Effort (Working Days)]]/VLOOKUP(Milestones[[#This Row],[Responsible]],ProjectPersonnel[],2,FALSE)*4,0)/4,0))</f>
        <v>7.75</v>
      </c>
      <c r="L97" s="47">
        <f>IFERROR(WORKDAY(Milestones[[#This Row],[Start]],Milestones[[#This Row],[Task Duration]],Table5[Holidays]),"")</f>
        <v>43535</v>
      </c>
      <c r="M97" s="49" t="s">
        <v>160</v>
      </c>
      <c r="N97" s="49"/>
      <c r="O97" s="49"/>
      <c r="P97" s="72">
        <v>0</v>
      </c>
      <c r="Q97" s="13"/>
      <c r="R97" s="13"/>
      <c r="T97" s="20" t="str">
        <f ca="1">IFERROR(IF(AND(Milestones[[#This Row],[Category]:[Category]]="Goal",T$5&gt;=Milestones[[#This Row],[Start]:[Start]],T$5&lt;=Milestones[[#This Row],[End]:[End]]),2,IF(AND(Milestones[[#This Row],[Category]:[Category]]="Milestone",T$5&gt;=Milestones[[#This Row],[Start]:[Start]],T$5&lt;=Milestones[[#This Row],[End]:[End]]),1,"")),"")</f>
        <v/>
      </c>
      <c r="U97" s="20" t="str">
        <f ca="1">IFERROR(IF(AND(Milestones[[#This Row],[Category]:[Category]]="Goal",U$5&gt;=Milestones[[#This Row],[Start]:[Start]],U$5&lt;=Milestones[[#This Row],[End]:[End]]),2,IF(AND(Milestones[[#This Row],[Category]:[Category]]="Milestone",U$5&gt;=Milestones[[#This Row],[Start]:[Start]],U$5&lt;=Milestones[[#This Row],[End]:[End]]),1,"")),"")</f>
        <v/>
      </c>
      <c r="V97" s="20" t="str">
        <f ca="1">IFERROR(IF(AND(Milestones[[#This Row],[Category]:[Category]]="Goal",V$5&gt;=Milestones[[#This Row],[Start]:[Start]],V$5&lt;=Milestones[[#This Row],[End]:[End]]),2,IF(AND(Milestones[[#This Row],[Category]:[Category]]="Milestone",V$5&gt;=Milestones[[#This Row],[Start]:[Start]],V$5&lt;=Milestones[[#This Row],[End]:[End]]),1,"")),"")</f>
        <v/>
      </c>
      <c r="W97" s="20" t="str">
        <f ca="1">IFERROR(IF(AND(Milestones[[#This Row],[Category]:[Category]]="Goal",W$5&gt;=Milestones[[#This Row],[Start]:[Start]],W$5&lt;=Milestones[[#This Row],[End]:[End]]),2,IF(AND(Milestones[[#This Row],[Category]:[Category]]="Milestone",W$5&gt;=Milestones[[#This Row],[Start]:[Start]],W$5&lt;=Milestones[[#This Row],[End]:[End]]),1,"")),"")</f>
        <v/>
      </c>
      <c r="X97" s="20" t="str">
        <f ca="1">IFERROR(IF(AND(Milestones[[#This Row],[Category]:[Category]]="Goal",X$5&gt;=Milestones[[#This Row],[Start]:[Start]],X$5&lt;=Milestones[[#This Row],[End]:[End]]),2,IF(AND(Milestones[[#This Row],[Category]:[Category]]="Milestone",X$5&gt;=Milestones[[#This Row],[Start]:[Start]],X$5&lt;=Milestones[[#This Row],[End]:[End]]),1,"")),"")</f>
        <v/>
      </c>
      <c r="Y97" s="20" t="str">
        <f ca="1">IFERROR(IF(AND(Milestones[[#This Row],[Category]:[Category]]="Goal",Y$5&gt;=Milestones[[#This Row],[Start]:[Start]],Y$5&lt;=Milestones[[#This Row],[End]:[End]]),2,IF(AND(Milestones[[#This Row],[Category]:[Category]]="Milestone",Y$5&gt;=Milestones[[#This Row],[Start]:[Start]],Y$5&lt;=Milestones[[#This Row],[End]:[End]]),1,"")),"")</f>
        <v/>
      </c>
      <c r="Z97" s="20" t="str">
        <f ca="1">IFERROR(IF(AND(Milestones[[#This Row],[Category]:[Category]]="Goal",Z$5&gt;=Milestones[[#This Row],[Start]:[Start]],Z$5&lt;=Milestones[[#This Row],[End]:[End]]),2,IF(AND(Milestones[[#This Row],[Category]:[Category]]="Milestone",Z$5&gt;=Milestones[[#This Row],[Start]:[Start]],Z$5&lt;=Milestones[[#This Row],[End]:[End]]),1,"")),"")</f>
        <v/>
      </c>
      <c r="AA97" s="20" t="str">
        <f ca="1">IFERROR(IF(AND(Milestones[[#This Row],[Category]:[Category]]="Goal",AA$5&gt;=Milestones[[#This Row],[Start]:[Start]],AA$5&lt;=Milestones[[#This Row],[End]:[End]]),2,IF(AND(Milestones[[#This Row],[Category]:[Category]]="Milestone",AA$5&gt;=Milestones[[#This Row],[Start]:[Start]],AA$5&lt;=Milestones[[#This Row],[End]:[End]]),1,"")),"")</f>
        <v/>
      </c>
      <c r="AB97" s="20" t="str">
        <f ca="1">IFERROR(IF(AND(Milestones[[#This Row],[Category]:[Category]]="Goal",AB$5&gt;=Milestones[[#This Row],[Start]:[Start]],AB$5&lt;=Milestones[[#This Row],[End]:[End]]),2,IF(AND(Milestones[[#This Row],[Category]:[Category]]="Milestone",AB$5&gt;=Milestones[[#This Row],[Start]:[Start]],AB$5&lt;=Milestones[[#This Row],[End]:[End]]),1,"")),"")</f>
        <v/>
      </c>
      <c r="AC97" s="20" t="str">
        <f ca="1">IFERROR(IF(AND(Milestones[[#This Row],[Category]:[Category]]="Goal",AC$5&gt;=Milestones[[#This Row],[Start]:[Start]],AC$5&lt;=Milestones[[#This Row],[End]:[End]]),2,IF(AND(Milestones[[#This Row],[Category]:[Category]]="Milestone",AC$5&gt;=Milestones[[#This Row],[Start]:[Start]],AC$5&lt;=Milestones[[#This Row],[End]:[End]]),1,"")),"")</f>
        <v/>
      </c>
      <c r="AD97" s="20" t="str">
        <f ca="1">IFERROR(IF(AND(Milestones[[#This Row],[Category]:[Category]]="Goal",AD$5&gt;=Milestones[[#This Row],[Start]:[Start]],AD$5&lt;=Milestones[[#This Row],[End]:[End]]),2,IF(AND(Milestones[[#This Row],[Category]:[Category]]="Milestone",AD$5&gt;=Milestones[[#This Row],[Start]:[Start]],AD$5&lt;=Milestones[[#This Row],[End]:[End]]),1,"")),"")</f>
        <v/>
      </c>
      <c r="AE97" s="20" t="str">
        <f ca="1">IFERROR(IF(AND(Milestones[[#This Row],[Category]:[Category]]="Goal",AE$5&gt;=Milestones[[#This Row],[Start]:[Start]],AE$5&lt;=Milestones[[#This Row],[End]:[End]]),2,IF(AND(Milestones[[#This Row],[Category]:[Category]]="Milestone",AE$5&gt;=Milestones[[#This Row],[Start]:[Start]],AE$5&lt;=Milestones[[#This Row],[End]:[End]]),1,"")),"")</f>
        <v/>
      </c>
      <c r="AF97" s="20" t="str">
        <f ca="1">IFERROR(IF(AND(Milestones[[#This Row],[Category]:[Category]]="Goal",AF$5&gt;=Milestones[[#This Row],[Start]:[Start]],AF$5&lt;=Milestones[[#This Row],[End]:[End]]),2,IF(AND(Milestones[[#This Row],[Category]:[Category]]="Milestone",AF$5&gt;=Milestones[[#This Row],[Start]:[Start]],AF$5&lt;=Milestones[[#This Row],[End]:[End]]),1,"")),"")</f>
        <v/>
      </c>
      <c r="AG97" s="20" t="str">
        <f ca="1">IFERROR(IF(AND(Milestones[[#This Row],[Category]:[Category]]="Goal",AG$5&gt;=Milestones[[#This Row],[Start]:[Start]],AG$5&lt;=Milestones[[#This Row],[End]:[End]]),2,IF(AND(Milestones[[#This Row],[Category]:[Category]]="Milestone",AG$5&gt;=Milestones[[#This Row],[Start]:[Start]],AG$5&lt;=Milestones[[#This Row],[End]:[End]]),1,"")),"")</f>
        <v/>
      </c>
      <c r="AH97" s="20" t="str">
        <f ca="1">IFERROR(IF(AND(Milestones[[#This Row],[Category]:[Category]]="Goal",AH$5&gt;=Milestones[[#This Row],[Start]:[Start]],AH$5&lt;=Milestones[[#This Row],[End]:[End]]),2,IF(AND(Milestones[[#This Row],[Category]:[Category]]="Milestone",AH$5&gt;=Milestones[[#This Row],[Start]:[Start]],AH$5&lt;=Milestones[[#This Row],[End]:[End]]),1,"")),"")</f>
        <v/>
      </c>
      <c r="AI97" s="20" t="str">
        <f ca="1">IFERROR(IF(AND(Milestones[[#This Row],[Category]:[Category]]="Goal",AI$5&gt;=Milestones[[#This Row],[Start]:[Start]],AI$5&lt;=Milestones[[#This Row],[End]:[End]]),2,IF(AND(Milestones[[#This Row],[Category]:[Category]]="Milestone",AI$5&gt;=Milestones[[#This Row],[Start]:[Start]],AI$5&lt;=Milestones[[#This Row],[End]:[End]]),1,"")),"")</f>
        <v/>
      </c>
      <c r="AJ97" s="20" t="str">
        <f ca="1">IFERROR(IF(AND(Milestones[[#This Row],[Category]:[Category]]="Goal",AJ$5&gt;=Milestones[[#This Row],[Start]:[Start]],AJ$5&lt;=Milestones[[#This Row],[End]:[End]]),2,IF(AND(Milestones[[#This Row],[Category]:[Category]]="Milestone",AJ$5&gt;=Milestones[[#This Row],[Start]:[Start]],AJ$5&lt;=Milestones[[#This Row],[End]:[End]]),1,"")),"")</f>
        <v/>
      </c>
      <c r="AK97" s="20" t="str">
        <f ca="1">IFERROR(IF(AND(Milestones[[#This Row],[Category]:[Category]]="Goal",AK$5&gt;=Milestones[[#This Row],[Start]:[Start]],AK$5&lt;=Milestones[[#This Row],[End]:[End]]),2,IF(AND(Milestones[[#This Row],[Category]:[Category]]="Milestone",AK$5&gt;=Milestones[[#This Row],[Start]:[Start]],AK$5&lt;=Milestones[[#This Row],[End]:[End]]),1,"")),"")</f>
        <v/>
      </c>
      <c r="AL97" s="20" t="str">
        <f ca="1">IFERROR(IF(AND(Milestones[[#This Row],[Category]:[Category]]="Goal",AL$5&gt;=Milestones[[#This Row],[Start]:[Start]],AL$5&lt;=Milestones[[#This Row],[End]:[End]]),2,IF(AND(Milestones[[#This Row],[Category]:[Category]]="Milestone",AL$5&gt;=Milestones[[#This Row],[Start]:[Start]],AL$5&lt;=Milestones[[#This Row],[End]:[End]]),1,"")),"")</f>
        <v/>
      </c>
      <c r="AM97" s="20" t="str">
        <f ca="1">IFERROR(IF(AND(Milestones[[#This Row],[Category]:[Category]]="Goal",AM$5&gt;=Milestones[[#This Row],[Start]:[Start]],AM$5&lt;=Milestones[[#This Row],[End]:[End]]),2,IF(AND(Milestones[[#This Row],[Category]:[Category]]="Milestone",AM$5&gt;=Milestones[[#This Row],[Start]:[Start]],AM$5&lt;=Milestones[[#This Row],[End]:[End]]),1,"")),"")</f>
        <v/>
      </c>
      <c r="AN97" s="20" t="str">
        <f ca="1">IFERROR(IF(AND(Milestones[[#This Row],[Category]:[Category]]="Goal",AN$5&gt;=Milestones[[#This Row],[Start]:[Start]],AN$5&lt;=Milestones[[#This Row],[End]:[End]]),2,IF(AND(Milestones[[#This Row],[Category]:[Category]]="Milestone",AN$5&gt;=Milestones[[#This Row],[Start]:[Start]],AN$5&lt;=Milestones[[#This Row],[End]:[End]]),1,"")),"")</f>
        <v/>
      </c>
      <c r="AO97" s="20" t="str">
        <f ca="1">IFERROR(IF(AND(Milestones[[#This Row],[Category]:[Category]]="Goal",AO$5&gt;=Milestones[[#This Row],[Start]:[Start]],AO$5&lt;=Milestones[[#This Row],[End]:[End]]),2,IF(AND(Milestones[[#This Row],[Category]:[Category]]="Milestone",AO$5&gt;=Milestones[[#This Row],[Start]:[Start]],AO$5&lt;=Milestones[[#This Row],[End]:[End]]),1,"")),"")</f>
        <v/>
      </c>
      <c r="AP97" s="20" t="str">
        <f ca="1">IFERROR(IF(AND(Milestones[[#This Row],[Category]:[Category]]="Goal",AP$5&gt;=Milestones[[#This Row],[Start]:[Start]],AP$5&lt;=Milestones[[#This Row],[End]:[End]]),2,IF(AND(Milestones[[#This Row],[Category]:[Category]]="Milestone",AP$5&gt;=Milestones[[#This Row],[Start]:[Start]],AP$5&lt;=Milestones[[#This Row],[End]:[End]]),1,"")),"")</f>
        <v/>
      </c>
      <c r="AQ97" s="20" t="str">
        <f ca="1">IFERROR(IF(AND(Milestones[[#This Row],[Category]:[Category]]="Goal",AQ$5&gt;=Milestones[[#This Row],[Start]:[Start]],AQ$5&lt;=Milestones[[#This Row],[End]:[End]]),2,IF(AND(Milestones[[#This Row],[Category]:[Category]]="Milestone",AQ$5&gt;=Milestones[[#This Row],[Start]:[Start]],AQ$5&lt;=Milestones[[#This Row],[End]:[End]]),1,"")),"")</f>
        <v/>
      </c>
      <c r="AR97" s="20" t="str">
        <f ca="1">IFERROR(IF(AND(Milestones[[#This Row],[Category]:[Category]]="Goal",AR$5&gt;=Milestones[[#This Row],[Start]:[Start]],AR$5&lt;=Milestones[[#This Row],[End]:[End]]),2,IF(AND(Milestones[[#This Row],[Category]:[Category]]="Milestone",AR$5&gt;=Milestones[[#This Row],[Start]:[Start]],AR$5&lt;=Milestones[[#This Row],[End]:[End]]),1,"")),"")</f>
        <v/>
      </c>
      <c r="AS97" s="20" t="str">
        <f ca="1">IFERROR(IF(AND(Milestones[[#This Row],[Category]:[Category]]="Goal",AS$5&gt;=Milestones[[#This Row],[Start]:[Start]],AS$5&lt;=Milestones[[#This Row],[End]:[End]]),2,IF(AND(Milestones[[#This Row],[Category]:[Category]]="Milestone",AS$5&gt;=Milestones[[#This Row],[Start]:[Start]],AS$5&lt;=Milestones[[#This Row],[End]:[End]]),1,"")),"")</f>
        <v/>
      </c>
      <c r="AT97" s="20" t="str">
        <f ca="1">IFERROR(IF(AND(Milestones[[#This Row],[Category]:[Category]]="Goal",AT$5&gt;=Milestones[[#This Row],[Start]:[Start]],AT$5&lt;=Milestones[[#This Row],[End]:[End]]),2,IF(AND(Milestones[[#This Row],[Category]:[Category]]="Milestone",AT$5&gt;=Milestones[[#This Row],[Start]:[Start]],AT$5&lt;=Milestones[[#This Row],[End]:[End]]),1,"")),"")</f>
        <v/>
      </c>
      <c r="AU97" s="20" t="str">
        <f ca="1">IFERROR(IF(AND(Milestones[[#This Row],[Category]:[Category]]="Goal",AU$5&gt;=Milestones[[#This Row],[Start]:[Start]],AU$5&lt;=Milestones[[#This Row],[End]:[End]]),2,IF(AND(Milestones[[#This Row],[Category]:[Category]]="Milestone",AU$5&gt;=Milestones[[#This Row],[Start]:[Start]],AU$5&lt;=Milestones[[#This Row],[End]:[End]]),1,"")),"")</f>
        <v/>
      </c>
      <c r="AV97" s="20" t="str">
        <f ca="1">IFERROR(IF(AND(Milestones[[#This Row],[Category]:[Category]]="Goal",AV$5&gt;=Milestones[[#This Row],[Start]:[Start]],AV$5&lt;=Milestones[[#This Row],[End]:[End]]),2,IF(AND(Milestones[[#This Row],[Category]:[Category]]="Milestone",AV$5&gt;=Milestones[[#This Row],[Start]:[Start]],AV$5&lt;=Milestones[[#This Row],[End]:[End]]),1,"")),"")</f>
        <v/>
      </c>
      <c r="AW97" s="20" t="str">
        <f ca="1">IFERROR(IF(AND(Milestones[[#This Row],[Category]:[Category]]="Goal",AW$5&gt;=Milestones[[#This Row],[Start]:[Start]],AW$5&lt;=Milestones[[#This Row],[End]:[End]]),2,IF(AND(Milestones[[#This Row],[Category]:[Category]]="Milestone",AW$5&gt;=Milestones[[#This Row],[Start]:[Start]],AW$5&lt;=Milestones[[#This Row],[End]:[End]]),1,"")),"")</f>
        <v/>
      </c>
      <c r="AX97" s="20" t="str">
        <f ca="1">IFERROR(IF(AND(Milestones[[#This Row],[Category]:[Category]]="Goal",AX$5&gt;=Milestones[[#This Row],[Start]:[Start]],AX$5&lt;=Milestones[[#This Row],[End]:[End]]),2,IF(AND(Milestones[[#This Row],[Category]:[Category]]="Milestone",AX$5&gt;=Milestones[[#This Row],[Start]:[Start]],AX$5&lt;=Milestones[[#This Row],[End]:[End]]),1,"")),"")</f>
        <v/>
      </c>
      <c r="AY97" s="20" t="str">
        <f ca="1">IFERROR(IF(AND(Milestones[[#This Row],[Category]:[Category]]="Goal",AY$5&gt;=Milestones[[#This Row],[Start]:[Start]],AY$5&lt;=Milestones[[#This Row],[End]:[End]]),2,IF(AND(Milestones[[#This Row],[Category]:[Category]]="Milestone",AY$5&gt;=Milestones[[#This Row],[Start]:[Start]],AY$5&lt;=Milestones[[#This Row],[End]:[End]]),1,"")),"")</f>
        <v/>
      </c>
      <c r="AZ97" s="20" t="str">
        <f ca="1">IFERROR(IF(AND(Milestones[[#This Row],[Category]:[Category]]="Goal",AZ$5&gt;=Milestones[[#This Row],[Start]:[Start]],AZ$5&lt;=Milestones[[#This Row],[End]:[End]]),2,IF(AND(Milestones[[#This Row],[Category]:[Category]]="Milestone",AZ$5&gt;=Milestones[[#This Row],[Start]:[Start]],AZ$5&lt;=Milestones[[#This Row],[End]:[End]]),1,"")),"")</f>
        <v/>
      </c>
      <c r="BA97" s="20" t="str">
        <f ca="1">IFERROR(IF(AND(Milestones[[#This Row],[Category]:[Category]]="Goal",BA$5&gt;=Milestones[[#This Row],[Start]:[Start]],BA$5&lt;=Milestones[[#This Row],[End]:[End]]),2,IF(AND(Milestones[[#This Row],[Category]:[Category]]="Milestone",BA$5&gt;=Milestones[[#This Row],[Start]:[Start]],BA$5&lt;=Milestones[[#This Row],[End]:[End]]),1,"")),"")</f>
        <v/>
      </c>
      <c r="BB97" s="20" t="str">
        <f ca="1">IFERROR(IF(AND(Milestones[[#This Row],[Category]:[Category]]="Goal",BB$5&gt;=Milestones[[#This Row],[Start]:[Start]],BB$5&lt;=Milestones[[#This Row],[End]:[End]]),2,IF(AND(Milestones[[#This Row],[Category]:[Category]]="Milestone",BB$5&gt;=Milestones[[#This Row],[Start]:[Start]],BB$5&lt;=Milestones[[#This Row],[End]:[End]]),1,"")),"")</f>
        <v/>
      </c>
      <c r="BC97" s="20" t="str">
        <f ca="1">IFERROR(IF(AND(Milestones[[#This Row],[Category]:[Category]]="Goal",BC$5&gt;=Milestones[[#This Row],[Start]:[Start]],BC$5&lt;=Milestones[[#This Row],[End]:[End]]),2,IF(AND(Milestones[[#This Row],[Category]:[Category]]="Milestone",BC$5&gt;=Milestones[[#This Row],[Start]:[Start]],BC$5&lt;=Milestones[[#This Row],[End]:[End]]),1,"")),"")</f>
        <v/>
      </c>
      <c r="BD97" s="20" t="str">
        <f ca="1">IFERROR(IF(AND(Milestones[[#This Row],[Category]:[Category]]="Goal",BD$5&gt;=Milestones[[#This Row],[Start]:[Start]],BD$5&lt;=Milestones[[#This Row],[End]:[End]]),2,IF(AND(Milestones[[#This Row],[Category]:[Category]]="Milestone",BD$5&gt;=Milestones[[#This Row],[Start]:[Start]],BD$5&lt;=Milestones[[#This Row],[End]:[End]]),1,"")),"")</f>
        <v/>
      </c>
      <c r="BE97" s="20" t="str">
        <f ca="1">IFERROR(IF(AND(Milestones[[#This Row],[Category]:[Category]]="Goal",BE$5&gt;=Milestones[[#This Row],[Start]:[Start]],BE$5&lt;=Milestones[[#This Row],[End]:[End]]),2,IF(AND(Milestones[[#This Row],[Category]:[Category]]="Milestone",BE$5&gt;=Milestones[[#This Row],[Start]:[Start]],BE$5&lt;=Milestones[[#This Row],[End]:[End]]),1,"")),"")</f>
        <v/>
      </c>
      <c r="BF97" s="20" t="str">
        <f ca="1">IFERROR(IF(AND(Milestones[[#This Row],[Category]:[Category]]="Goal",BF$5&gt;=Milestones[[#This Row],[Start]:[Start]],BF$5&lt;=Milestones[[#This Row],[End]:[End]]),2,IF(AND(Milestones[[#This Row],[Category]:[Category]]="Milestone",BF$5&gt;=Milestones[[#This Row],[Start]:[Start]],BF$5&lt;=Milestones[[#This Row],[End]:[End]]),1,"")),"")</f>
        <v/>
      </c>
      <c r="BG97" s="20" t="str">
        <f ca="1">IFERROR(IF(AND(Milestones[[#This Row],[Category]:[Category]]="Goal",BG$5&gt;=Milestones[[#This Row],[Start]:[Start]],BG$5&lt;=Milestones[[#This Row],[End]:[End]]),2,IF(AND(Milestones[[#This Row],[Category]:[Category]]="Milestone",BG$5&gt;=Milestones[[#This Row],[Start]:[Start]],BG$5&lt;=Milestones[[#This Row],[End]:[End]]),1,"")),"")</f>
        <v/>
      </c>
      <c r="BH97" s="20" t="str">
        <f ca="1">IFERROR(IF(AND(Milestones[[#This Row],[Category]:[Category]]="Goal",BH$5&gt;=Milestones[[#This Row],[Start]:[Start]],BH$5&lt;=Milestones[[#This Row],[End]:[End]]),2,IF(AND(Milestones[[#This Row],[Category]:[Category]]="Milestone",BH$5&gt;=Milestones[[#This Row],[Start]:[Start]],BH$5&lt;=Milestones[[#This Row],[End]:[End]]),1,"")),"")</f>
        <v/>
      </c>
      <c r="BI97" s="20" t="str">
        <f ca="1">IFERROR(IF(AND(Milestones[[#This Row],[Category]:[Category]]="Goal",BI$5&gt;=Milestones[[#This Row],[Start]:[Start]],BI$5&lt;=Milestones[[#This Row],[End]:[End]]),2,IF(AND(Milestones[[#This Row],[Category]:[Category]]="Milestone",BI$5&gt;=Milestones[[#This Row],[Start]:[Start]],BI$5&lt;=Milestones[[#This Row],[End]:[End]]),1,"")),"")</f>
        <v/>
      </c>
      <c r="BJ97" s="20" t="str">
        <f ca="1">IFERROR(IF(AND(Milestones[[#This Row],[Category]:[Category]]="Goal",BJ$5&gt;=Milestones[[#This Row],[Start]:[Start]],BJ$5&lt;=Milestones[[#This Row],[End]:[End]]),2,IF(AND(Milestones[[#This Row],[Category]:[Category]]="Milestone",BJ$5&gt;=Milestones[[#This Row],[Start]:[Start]],BJ$5&lt;=Milestones[[#This Row],[End]:[End]]),1,"")),"")</f>
        <v/>
      </c>
      <c r="BK97" s="20" t="str">
        <f ca="1">IFERROR(IF(AND(Milestones[[#This Row],[Category]:[Category]]="Goal",BK$5&gt;=Milestones[[#This Row],[Start]:[Start]],BK$5&lt;=Milestones[[#This Row],[End]:[End]]),2,IF(AND(Milestones[[#This Row],[Category]:[Category]]="Milestone",BK$5&gt;=Milestones[[#This Row],[Start]:[Start]],BK$5&lt;=Milestones[[#This Row],[End]:[End]]),1,"")),"")</f>
        <v/>
      </c>
      <c r="BL97" s="20" t="str">
        <f ca="1">IFERROR(IF(AND(Milestones[[#This Row],[Category]:[Category]]="Goal",BL$5&gt;=Milestones[[#This Row],[Start]:[Start]],BL$5&lt;=Milestones[[#This Row],[End]:[End]]),2,IF(AND(Milestones[[#This Row],[Category]:[Category]]="Milestone",BL$5&gt;=Milestones[[#This Row],[Start]:[Start]],BL$5&lt;=Milestones[[#This Row],[End]:[End]]),1,"")),"")</f>
        <v/>
      </c>
      <c r="BM97" s="20" t="str">
        <f ca="1">IFERROR(IF(AND(Milestones[[#This Row],[Category]:[Category]]="Goal",BM$5&gt;=Milestones[[#This Row],[Start]:[Start]],BM$5&lt;=Milestones[[#This Row],[End]:[End]]),2,IF(AND(Milestones[[#This Row],[Category]:[Category]]="Milestone",BM$5&gt;=Milestones[[#This Row],[Start]:[Start]],BM$5&lt;=Milestones[[#This Row],[End]:[End]]),1,"")),"")</f>
        <v/>
      </c>
      <c r="BN97" s="20" t="str">
        <f ca="1">IFERROR(IF(AND(Milestones[[#This Row],[Category]:[Category]]="Goal",BN$5&gt;=Milestones[[#This Row],[Start]:[Start]],BN$5&lt;=Milestones[[#This Row],[End]:[End]]),2,IF(AND(Milestones[[#This Row],[Category]:[Category]]="Milestone",BN$5&gt;=Milestones[[#This Row],[Start]:[Start]],BN$5&lt;=Milestones[[#This Row],[End]:[End]]),1,"")),"")</f>
        <v/>
      </c>
      <c r="BO97" s="20" t="str">
        <f ca="1">IFERROR(IF(AND(Milestones[[#This Row],[Category]:[Category]]="Goal",BO$5&gt;=Milestones[[#This Row],[Start]:[Start]],BO$5&lt;=Milestones[[#This Row],[End]:[End]]),2,IF(AND(Milestones[[#This Row],[Category]:[Category]]="Milestone",BO$5&gt;=Milestones[[#This Row],[Start]:[Start]],BO$5&lt;=Milestones[[#This Row],[End]:[End]]),1,"")),"")</f>
        <v/>
      </c>
      <c r="BP97" s="20" t="str">
        <f ca="1">IFERROR(IF(AND(Milestones[[#This Row],[Category]:[Category]]="Goal",BP$5&gt;=Milestones[[#This Row],[Start]:[Start]],BP$5&lt;=Milestones[[#This Row],[End]:[End]]),2,IF(AND(Milestones[[#This Row],[Category]:[Category]]="Milestone",BP$5&gt;=Milestones[[#This Row],[Start]:[Start]],BP$5&lt;=Milestones[[#This Row],[End]:[End]]),1,"")),"")</f>
        <v/>
      </c>
      <c r="BQ97" s="20" t="str">
        <f ca="1">IFERROR(IF(AND(Milestones[[#This Row],[Category]:[Category]]="Goal",BQ$5&gt;=Milestones[[#This Row],[Start]:[Start]],BQ$5&lt;=Milestones[[#This Row],[End]:[End]]),2,IF(AND(Milestones[[#This Row],[Category]:[Category]]="Milestone",BQ$5&gt;=Milestones[[#This Row],[Start]:[Start]],BQ$5&lt;=Milestones[[#This Row],[End]:[End]]),1,"")),"")</f>
        <v/>
      </c>
      <c r="BR97" s="20" t="str">
        <f ca="1">IFERROR(IF(AND(Milestones[[#This Row],[Category]:[Category]]="Goal",BR$5&gt;=Milestones[[#This Row],[Start]:[Start]],BR$5&lt;=Milestones[[#This Row],[End]:[End]]),2,IF(AND(Milestones[[#This Row],[Category]:[Category]]="Milestone",BR$5&gt;=Milestones[[#This Row],[Start]:[Start]],BR$5&lt;=Milestones[[#This Row],[End]:[End]]),1,"")),"")</f>
        <v/>
      </c>
      <c r="BS97" s="20" t="str">
        <f ca="1">IFERROR(IF(AND(Milestones[[#This Row],[Category]:[Category]]="Goal",BS$5&gt;=Milestones[[#This Row],[Start]:[Start]],BS$5&lt;=Milestones[[#This Row],[End]:[End]]),2,IF(AND(Milestones[[#This Row],[Category]:[Category]]="Milestone",BS$5&gt;=Milestones[[#This Row],[Start]:[Start]],BS$5&lt;=Milestones[[#This Row],[End]:[End]]),1,"")),"")</f>
        <v/>
      </c>
      <c r="BT97" s="20" t="str">
        <f ca="1">IFERROR(IF(AND(Milestones[[#This Row],[Category]:[Category]]="Goal",BT$5&gt;=Milestones[[#This Row],[Start]:[Start]],BT$5&lt;=Milestones[[#This Row],[End]:[End]]),2,IF(AND(Milestones[[#This Row],[Category]:[Category]]="Milestone",BT$5&gt;=Milestones[[#This Row],[Start]:[Start]],BT$5&lt;=Milestones[[#This Row],[End]:[End]]),1,"")),"")</f>
        <v/>
      </c>
      <c r="BU97" s="20" t="str">
        <f ca="1">IFERROR(IF(AND(Milestones[[#This Row],[Category]:[Category]]="Goal",BU$5&gt;=Milestones[[#This Row],[Start]:[Start]],BU$5&lt;=Milestones[[#This Row],[End]:[End]]),2,IF(AND(Milestones[[#This Row],[Category]:[Category]]="Milestone",BU$5&gt;=Milestones[[#This Row],[Start]:[Start]],BU$5&lt;=Milestones[[#This Row],[End]:[End]]),1,"")),"")</f>
        <v/>
      </c>
      <c r="BV97" s="20" t="str">
        <f ca="1">IFERROR(IF(AND(Milestones[[#This Row],[Category]:[Category]]="Goal",BV$5&gt;=Milestones[[#This Row],[Start]:[Start]],BV$5&lt;=Milestones[[#This Row],[End]:[End]]),2,IF(AND(Milestones[[#This Row],[Category]:[Category]]="Milestone",BV$5&gt;=Milestones[[#This Row],[Start]:[Start]],BV$5&lt;=Milestones[[#This Row],[End]:[End]]),1,"")),"")</f>
        <v/>
      </c>
      <c r="BW97" s="20" t="str">
        <f ca="1">IFERROR(IF(AND(Milestones[[#This Row],[Category]:[Category]]="Goal",BW$5&gt;=Milestones[[#This Row],[Start]:[Start]],BW$5&lt;=Milestones[[#This Row],[End]:[End]]),2,IF(AND(Milestones[[#This Row],[Category]:[Category]]="Milestone",BW$5&gt;=Milestones[[#This Row],[Start]:[Start]],BW$5&lt;=Milestones[[#This Row],[End]:[End]]),1,"")),"")</f>
        <v/>
      </c>
      <c r="BX97" s="20" t="str">
        <f ca="1">IFERROR(IF(AND(Milestones[[#This Row],[Category]:[Category]]="Goal",BX$5&gt;=Milestones[[#This Row],[Start]:[Start]],BX$5&lt;=Milestones[[#This Row],[End]:[End]]),2,IF(AND(Milestones[[#This Row],[Category]:[Category]]="Milestone",BX$5&gt;=Milestones[[#This Row],[Start]:[Start]],BX$5&lt;=Milestones[[#This Row],[End]:[End]]),1,"")),"")</f>
        <v/>
      </c>
      <c r="BY97" s="20" t="str">
        <f ca="1">IFERROR(IF(AND(Milestones[[#This Row],[Category]:[Category]]="Goal",BY$5&gt;=Milestones[[#This Row],[Start]:[Start]],BY$5&lt;=Milestones[[#This Row],[End]:[End]]),2,IF(AND(Milestones[[#This Row],[Category]:[Category]]="Milestone",BY$5&gt;=Milestones[[#This Row],[Start]:[Start]],BY$5&lt;=Milestones[[#This Row],[End]:[End]]),1,"")),"")</f>
        <v/>
      </c>
      <c r="BZ97" s="20" t="str">
        <f ca="1">IFERROR(IF(AND(Milestones[[#This Row],[Category]:[Category]]="Goal",BZ$5&gt;=Milestones[[#This Row],[Start]:[Start]],BZ$5&lt;=Milestones[[#This Row],[End]:[End]]),2,IF(AND(Milestones[[#This Row],[Category]:[Category]]="Milestone",BZ$5&gt;=Milestones[[#This Row],[Start]:[Start]],BZ$5&lt;=Milestones[[#This Row],[End]:[End]]),1,"")),"")</f>
        <v/>
      </c>
      <c r="CA97" s="20" t="str">
        <f ca="1">IFERROR(IF(AND(Milestones[[#This Row],[Category]:[Category]]="Goal",CA$5&gt;=Milestones[[#This Row],[Start]:[Start]],CA$5&lt;=Milestones[[#This Row],[End]:[End]]),2,IF(AND(Milestones[[#This Row],[Category]:[Category]]="Milestone",CA$5&gt;=Milestones[[#This Row],[Start]:[Start]],CA$5&lt;=Milestones[[#This Row],[End]:[End]]),1,"")),"")</f>
        <v/>
      </c>
      <c r="CB97" s="20" t="str">
        <f ca="1">IFERROR(IF(AND(Milestones[[#This Row],[Category]:[Category]]="Goal",CB$5&gt;=Milestones[[#This Row],[Start]:[Start]],CB$5&lt;=Milestones[[#This Row],[End]:[End]]),2,IF(AND(Milestones[[#This Row],[Category]:[Category]]="Milestone",CB$5&gt;=Milestones[[#This Row],[Start]:[Start]],CB$5&lt;=Milestones[[#This Row],[End]:[End]]),1,"")),"")</f>
        <v/>
      </c>
      <c r="CC97" s="20" t="str">
        <f ca="1">IFERROR(IF(AND(Milestones[[#This Row],[Category]:[Category]]="Goal",CC$5&gt;=Milestones[[#This Row],[Start]:[Start]],CC$5&lt;=Milestones[[#This Row],[End]:[End]]),2,IF(AND(Milestones[[#This Row],[Category]:[Category]]="Milestone",CC$5&gt;=Milestones[[#This Row],[Start]:[Start]],CC$5&lt;=Milestones[[#This Row],[End]:[End]]),1,"")),"")</f>
        <v/>
      </c>
      <c r="CD97" s="20" t="str">
        <f ca="1">IFERROR(IF(AND(Milestones[[#This Row],[Category]:[Category]]="Goal",CD$5&gt;=Milestones[[#This Row],[Start]:[Start]],CD$5&lt;=Milestones[[#This Row],[End]:[End]]),2,IF(AND(Milestones[[#This Row],[Category]:[Category]]="Milestone",CD$5&gt;=Milestones[[#This Row],[Start]:[Start]],CD$5&lt;=Milestones[[#This Row],[End]:[End]]),1,"")),"")</f>
        <v/>
      </c>
      <c r="CE97" s="20" t="str">
        <f ca="1">IFERROR(IF(AND(Milestones[[#This Row],[Category]:[Category]]="Goal",CE$5&gt;=Milestones[[#This Row],[Start]:[Start]],CE$5&lt;=Milestones[[#This Row],[End]:[End]]),2,IF(AND(Milestones[[#This Row],[Category]:[Category]]="Milestone",CE$5&gt;=Milestones[[#This Row],[Start]:[Start]],CE$5&lt;=Milestones[[#This Row],[End]:[End]]),1,"")),"")</f>
        <v/>
      </c>
      <c r="CF97" s="20" t="str">
        <f ca="1">IFERROR(IF(AND(Milestones[[#This Row],[Category]:[Category]]="Goal",CF$5&gt;=Milestones[[#This Row],[Start]:[Start]],CF$5&lt;=Milestones[[#This Row],[End]:[End]]),2,IF(AND(Milestones[[#This Row],[Category]:[Category]]="Milestone",CF$5&gt;=Milestones[[#This Row],[Start]:[Start]],CF$5&lt;=Milestones[[#This Row],[End]:[End]]),1,"")),"")</f>
        <v/>
      </c>
      <c r="CG97" s="20" t="str">
        <f ca="1">IFERROR(IF(AND(Milestones[[#This Row],[Category]:[Category]]="Goal",CG$5&gt;=Milestones[[#This Row],[Start]:[Start]],CG$5&lt;=Milestones[[#This Row],[End]:[End]]),2,IF(AND(Milestones[[#This Row],[Category]:[Category]]="Milestone",CG$5&gt;=Milestones[[#This Row],[Start]:[Start]],CG$5&lt;=Milestones[[#This Row],[End]:[End]]),1,"")),"")</f>
        <v/>
      </c>
      <c r="CH97" s="20" t="str">
        <f ca="1">IFERROR(IF(AND(Milestones[[#This Row],[Category]:[Category]]="Goal",CH$5&gt;=Milestones[[#This Row],[Start]:[Start]],CH$5&lt;=Milestones[[#This Row],[End]:[End]]),2,IF(AND(Milestones[[#This Row],[Category]:[Category]]="Milestone",CH$5&gt;=Milestones[[#This Row],[Start]:[Start]],CH$5&lt;=Milestones[[#This Row],[End]:[End]]),1,"")),"")</f>
        <v/>
      </c>
      <c r="CI97" s="20" t="str">
        <f ca="1">IFERROR(IF(AND(Milestones[[#This Row],[Category]:[Category]]="Goal",CI$5&gt;=Milestones[[#This Row],[Start]:[Start]],CI$5&lt;=Milestones[[#This Row],[End]:[End]]),2,IF(AND(Milestones[[#This Row],[Category]:[Category]]="Milestone",CI$5&gt;=Milestones[[#This Row],[Start]:[Start]],CI$5&lt;=Milestones[[#This Row],[End]:[End]]),1,"")),"")</f>
        <v/>
      </c>
      <c r="CJ97" s="20" t="str">
        <f ca="1">IFERROR(IF(AND(Milestones[[#This Row],[Category]:[Category]]="Goal",CJ$5&gt;=Milestones[[#This Row],[Start]:[Start]],CJ$5&lt;=Milestones[[#This Row],[End]:[End]]),2,IF(AND(Milestones[[#This Row],[Category]:[Category]]="Milestone",CJ$5&gt;=Milestones[[#This Row],[Start]:[Start]],CJ$5&lt;=Milestones[[#This Row],[End]:[End]]),1,"")),"")</f>
        <v/>
      </c>
      <c r="CK97" s="20" t="str">
        <f ca="1">IFERROR(IF(AND(Milestones[[#This Row],[Category]:[Category]]="Goal",CK$5&gt;=Milestones[[#This Row],[Start]:[Start]],CK$5&lt;=Milestones[[#This Row],[End]:[End]]),2,IF(AND(Milestones[[#This Row],[Category]:[Category]]="Milestone",CK$5&gt;=Milestones[[#This Row],[Start]:[Start]],CK$5&lt;=Milestones[[#This Row],[End]:[End]]),1,"")),"")</f>
        <v/>
      </c>
      <c r="CL97" s="20" t="str">
        <f ca="1">IFERROR(IF(AND(Milestones[[#This Row],[Category]:[Category]]="Goal",CL$5&gt;=Milestones[[#This Row],[Start]:[Start]],CL$5&lt;=Milestones[[#This Row],[End]:[End]]),2,IF(AND(Milestones[[#This Row],[Category]:[Category]]="Milestone",CL$5&gt;=Milestones[[#This Row],[Start]:[Start]],CL$5&lt;=Milestones[[#This Row],[End]:[End]]),1,"")),"")</f>
        <v/>
      </c>
      <c r="CM97" s="20" t="str">
        <f ca="1">IFERROR(IF(AND(Milestones[[#This Row],[Category]:[Category]]="Goal",CM$5&gt;=Milestones[[#This Row],[Start]:[Start]],CM$5&lt;=Milestones[[#This Row],[End]:[End]]),2,IF(AND(Milestones[[#This Row],[Category]:[Category]]="Milestone",CM$5&gt;=Milestones[[#This Row],[Start]:[Start]],CM$5&lt;=Milestones[[#This Row],[End]:[End]]),1,"")),"")</f>
        <v/>
      </c>
      <c r="CN97" s="20" t="str">
        <f ca="1">IFERROR(IF(AND(Milestones[[#This Row],[Category]:[Category]]="Goal",CN$5&gt;=Milestones[[#This Row],[Start]:[Start]],CN$5&lt;=Milestones[[#This Row],[End]:[End]]),2,IF(AND(Milestones[[#This Row],[Category]:[Category]]="Milestone",CN$5&gt;=Milestones[[#This Row],[Start]:[Start]],CN$5&lt;=Milestones[[#This Row],[End]:[End]]),1,"")),"")</f>
        <v/>
      </c>
      <c r="CO97" s="20" t="str">
        <f ca="1">IFERROR(IF(AND(Milestones[[#This Row],[Category]:[Category]]="Goal",CO$5&gt;=Milestones[[#This Row],[Start]:[Start]],CO$5&lt;=Milestones[[#This Row],[End]:[End]]),2,IF(AND(Milestones[[#This Row],[Category]:[Category]]="Milestone",CO$5&gt;=Milestones[[#This Row],[Start]:[Start]],CO$5&lt;=Milestones[[#This Row],[End]:[End]]),1,"")),"")</f>
        <v/>
      </c>
      <c r="CP97" s="20" t="str">
        <f ca="1">IFERROR(IF(AND(Milestones[[#This Row],[Category]:[Category]]="Goal",CP$5&gt;=Milestones[[#This Row],[Start]:[Start]],CP$5&lt;=Milestones[[#This Row],[End]:[End]]),2,IF(AND(Milestones[[#This Row],[Category]:[Category]]="Milestone",CP$5&gt;=Milestones[[#This Row],[Start]:[Start]],CP$5&lt;=Milestones[[#This Row],[End]:[End]]),1,"")),"")</f>
        <v/>
      </c>
      <c r="CQ97" s="20" t="str">
        <f ca="1">IFERROR(IF(AND(Milestones[[#This Row],[Category]:[Category]]="Goal",CQ$5&gt;=Milestones[[#This Row],[Start]:[Start]],CQ$5&lt;=Milestones[[#This Row],[End]:[End]]),2,IF(AND(Milestones[[#This Row],[Category]:[Category]]="Milestone",CQ$5&gt;=Milestones[[#This Row],[Start]:[Start]],CQ$5&lt;=Milestones[[#This Row],[End]:[End]]),1,"")),"")</f>
        <v/>
      </c>
      <c r="CR97" s="20" t="str">
        <f ca="1">IFERROR(IF(AND(Milestones[[#This Row],[Category]:[Category]]="Goal",CR$5&gt;=Milestones[[#This Row],[Start]:[Start]],CR$5&lt;=Milestones[[#This Row],[End]:[End]]),2,IF(AND(Milestones[[#This Row],[Category]:[Category]]="Milestone",CR$5&gt;=Milestones[[#This Row],[Start]:[Start]],CR$5&lt;=Milestones[[#This Row],[End]:[End]]),1,"")),"")</f>
        <v/>
      </c>
      <c r="CS97" s="20" t="str">
        <f ca="1">IFERROR(IF(AND(Milestones[[#This Row],[Category]:[Category]]="Goal",CS$5&gt;=Milestones[[#This Row],[Start]:[Start]],CS$5&lt;=Milestones[[#This Row],[End]:[End]]),2,IF(AND(Milestones[[#This Row],[Category]:[Category]]="Milestone",CS$5&gt;=Milestones[[#This Row],[Start]:[Start]],CS$5&lt;=Milestones[[#This Row],[End]:[End]]),1,"")),"")</f>
        <v/>
      </c>
      <c r="CT97" s="20" t="str">
        <f ca="1">IFERROR(IF(AND(Milestones[[#This Row],[Category]:[Category]]="Goal",CT$5&gt;=Milestones[[#This Row],[Start]:[Start]],CT$5&lt;=Milestones[[#This Row],[End]:[End]]),2,IF(AND(Milestones[[#This Row],[Category]:[Category]]="Milestone",CT$5&gt;=Milestones[[#This Row],[Start]:[Start]],CT$5&lt;=Milestones[[#This Row],[End]:[End]]),1,"")),"")</f>
        <v/>
      </c>
      <c r="CU97" s="20" t="str">
        <f ca="1">IFERROR(IF(AND(Milestones[[#This Row],[Category]:[Category]]="Goal",CU$5&gt;=Milestones[[#This Row],[Start]:[Start]],CU$5&lt;=Milestones[[#This Row],[End]:[End]]),2,IF(AND(Milestones[[#This Row],[Category]:[Category]]="Milestone",CU$5&gt;=Milestones[[#This Row],[Start]:[Start]],CU$5&lt;=Milestones[[#This Row],[End]:[End]]),1,"")),"")</f>
        <v/>
      </c>
      <c r="CV97" s="20" t="str">
        <f ca="1">IFERROR(IF(AND(Milestones[[#This Row],[Category]:[Category]]="Goal",CV$5&gt;=Milestones[[#This Row],[Start]:[Start]],CV$5&lt;=Milestones[[#This Row],[End]:[End]]),2,IF(AND(Milestones[[#This Row],[Category]:[Category]]="Milestone",CV$5&gt;=Milestones[[#This Row],[Start]:[Start]],CV$5&lt;=Milestones[[#This Row],[End]:[End]]),1,"")),"")</f>
        <v/>
      </c>
      <c r="CW97" s="20" t="str">
        <f ca="1">IFERROR(IF(AND(Milestones[[#This Row],[Category]:[Category]]="Goal",CW$5&gt;=Milestones[[#This Row],[Start]:[Start]],CW$5&lt;=Milestones[[#This Row],[End]:[End]]),2,IF(AND(Milestones[[#This Row],[Category]:[Category]]="Milestone",CW$5&gt;=Milestones[[#This Row],[Start]:[Start]],CW$5&lt;=Milestones[[#This Row],[End]:[End]]),1,"")),"")</f>
        <v/>
      </c>
      <c r="CX97" s="20" t="str">
        <f ca="1">IFERROR(IF(AND(Milestones[[#This Row],[Category]:[Category]]="Goal",CX$5&gt;=Milestones[[#This Row],[Start]:[Start]],CX$5&lt;=Milestones[[#This Row],[End]:[End]]),2,IF(AND(Milestones[[#This Row],[Category]:[Category]]="Milestone",CX$5&gt;=Milestones[[#This Row],[Start]:[Start]],CX$5&lt;=Milestones[[#This Row],[End]:[End]]),1,"")),"")</f>
        <v/>
      </c>
      <c r="CY97" s="20" t="str">
        <f ca="1">IFERROR(IF(AND(Milestones[[#This Row],[Category]:[Category]]="Goal",CY$5&gt;=Milestones[[#This Row],[Start]:[Start]],CY$5&lt;=Milestones[[#This Row],[End]:[End]]),2,IF(AND(Milestones[[#This Row],[Category]:[Category]]="Milestone",CY$5&gt;=Milestones[[#This Row],[Start]:[Start]],CY$5&lt;=Milestones[[#This Row],[End]:[End]]),1,"")),"")</f>
        <v/>
      </c>
      <c r="CZ97" s="20" t="str">
        <f ca="1">IFERROR(IF(AND(Milestones[[#This Row],[Category]:[Category]]="Goal",CZ$5&gt;=Milestones[[#This Row],[Start]:[Start]],CZ$5&lt;=Milestones[[#This Row],[End]:[End]]),2,IF(AND(Milestones[[#This Row],[Category]:[Category]]="Milestone",CZ$5&gt;=Milestones[[#This Row],[Start]:[Start]],CZ$5&lt;=Milestones[[#This Row],[End]:[End]]),1,"")),"")</f>
        <v/>
      </c>
      <c r="DA97" s="20" t="str">
        <f ca="1">IFERROR(IF(AND(Milestones[[#This Row],[Category]:[Category]]="Goal",DA$5&gt;=Milestones[[#This Row],[Start]:[Start]],DA$5&lt;=Milestones[[#This Row],[End]:[End]]),2,IF(AND(Milestones[[#This Row],[Category]:[Category]]="Milestone",DA$5&gt;=Milestones[[#This Row],[Start]:[Start]],DA$5&lt;=Milestones[[#This Row],[End]:[End]]),1,"")),"")</f>
        <v/>
      </c>
      <c r="DB97" s="20" t="str">
        <f ca="1">IFERROR(IF(AND(Milestones[[#This Row],[Category]:[Category]]="Goal",DB$5&gt;=Milestones[[#This Row],[Start]:[Start]],DB$5&lt;=Milestones[[#This Row],[End]:[End]]),2,IF(AND(Milestones[[#This Row],[Category]:[Category]]="Milestone",DB$5&gt;=Milestones[[#This Row],[Start]:[Start]],DB$5&lt;=Milestones[[#This Row],[End]:[End]]),1,"")),"")</f>
        <v/>
      </c>
      <c r="DC97" s="20" t="str">
        <f ca="1">IFERROR(IF(AND(Milestones[[#This Row],[Category]:[Category]]="Goal",DC$5&gt;=Milestones[[#This Row],[Start]:[Start]],DC$5&lt;=Milestones[[#This Row],[End]:[End]]),2,IF(AND(Milestones[[#This Row],[Category]:[Category]]="Milestone",DC$5&gt;=Milestones[[#This Row],[Start]:[Start]],DC$5&lt;=Milestones[[#This Row],[End]:[End]]),1,"")),"")</f>
        <v/>
      </c>
      <c r="DD97" s="20" t="str">
        <f ca="1">IFERROR(IF(AND(Milestones[[#This Row],[Category]:[Category]]="Goal",DD$5&gt;=Milestones[[#This Row],[Start]:[Start]],DD$5&lt;=Milestones[[#This Row],[End]:[End]]),2,IF(AND(Milestones[[#This Row],[Category]:[Category]]="Milestone",DD$5&gt;=Milestones[[#This Row],[Start]:[Start]],DD$5&lt;=Milestones[[#This Row],[End]:[End]]),1,"")),"")</f>
        <v/>
      </c>
      <c r="DE97" s="20" t="str">
        <f ca="1">IFERROR(IF(AND(Milestones[[#This Row],[Category]:[Category]]="Goal",DE$5&gt;=Milestones[[#This Row],[Start]:[Start]],DE$5&lt;=Milestones[[#This Row],[End]:[End]]),2,IF(AND(Milestones[[#This Row],[Category]:[Category]]="Milestone",DE$5&gt;=Milestones[[#This Row],[Start]:[Start]],DE$5&lt;=Milestones[[#This Row],[End]:[End]]),1,"")),"")</f>
        <v/>
      </c>
      <c r="DF97" s="20" t="str">
        <f ca="1">IFERROR(IF(AND(Milestones[[#This Row],[Category]:[Category]]="Goal",DF$5&gt;=Milestones[[#This Row],[Start]:[Start]],DF$5&lt;=Milestones[[#This Row],[End]:[End]]),2,IF(AND(Milestones[[#This Row],[Category]:[Category]]="Milestone",DF$5&gt;=Milestones[[#This Row],[Start]:[Start]],DF$5&lt;=Milestones[[#This Row],[End]:[End]]),1,"")),"")</f>
        <v/>
      </c>
      <c r="DG97" s="20" t="str">
        <f ca="1">IFERROR(IF(AND(Milestones[[#This Row],[Category]:[Category]]="Goal",DG$5&gt;=Milestones[[#This Row],[Start]:[Start]],DG$5&lt;=Milestones[[#This Row],[End]:[End]]),2,IF(AND(Milestones[[#This Row],[Category]:[Category]]="Milestone",DG$5&gt;=Milestones[[#This Row],[Start]:[Start]],DG$5&lt;=Milestones[[#This Row],[End]:[End]]),1,"")),"")</f>
        <v/>
      </c>
      <c r="DH97" s="20" t="str">
        <f ca="1">IFERROR(IF(AND(Milestones[[#This Row],[Category]:[Category]]="Goal",DH$5&gt;=Milestones[[#This Row],[Start]:[Start]],DH$5&lt;=Milestones[[#This Row],[End]:[End]]),2,IF(AND(Milestones[[#This Row],[Category]:[Category]]="Milestone",DH$5&gt;=Milestones[[#This Row],[Start]:[Start]],DH$5&lt;=Milestones[[#This Row],[End]:[End]]),1,"")),"")</f>
        <v/>
      </c>
      <c r="DI97" s="20" t="str">
        <f ca="1">IFERROR(IF(AND(Milestones[[#This Row],[Category]:[Category]]="Goal",DI$5&gt;=Milestones[[#This Row],[Start]:[Start]],DI$5&lt;=Milestones[[#This Row],[End]:[End]]),2,IF(AND(Milestones[[#This Row],[Category]:[Category]]="Milestone",DI$5&gt;=Milestones[[#This Row],[Start]:[Start]],DI$5&lt;=Milestones[[#This Row],[End]:[End]]),1,"")),"")</f>
        <v/>
      </c>
      <c r="DJ97" s="20" t="str">
        <f ca="1">IFERROR(IF(AND(Milestones[[#This Row],[Category]:[Category]]="Goal",DJ$5&gt;=Milestones[[#This Row],[Start]:[Start]],DJ$5&lt;=Milestones[[#This Row],[End]:[End]]),2,IF(AND(Milestones[[#This Row],[Category]:[Category]]="Milestone",DJ$5&gt;=Milestones[[#This Row],[Start]:[Start]],DJ$5&lt;=Milestones[[#This Row],[End]:[End]]),1,"")),"")</f>
        <v/>
      </c>
      <c r="DK97" s="20" t="str">
        <f ca="1">IFERROR(IF(AND(Milestones[[#This Row],[Category]:[Category]]="Goal",DK$5&gt;=Milestones[[#This Row],[Start]:[Start]],DK$5&lt;=Milestones[[#This Row],[End]:[End]]),2,IF(AND(Milestones[[#This Row],[Category]:[Category]]="Milestone",DK$5&gt;=Milestones[[#This Row],[Start]:[Start]],DK$5&lt;=Milestones[[#This Row],[End]:[End]]),1,"")),"")</f>
        <v/>
      </c>
      <c r="DL97" s="20" t="str">
        <f ca="1">IFERROR(IF(AND(Milestones[[#This Row],[Category]:[Category]]="Goal",DL$5&gt;=Milestones[[#This Row],[Start]:[Start]],DL$5&lt;=Milestones[[#This Row],[End]:[End]]),2,IF(AND(Milestones[[#This Row],[Category]:[Category]]="Milestone",DL$5&gt;=Milestones[[#This Row],[Start]:[Start]],DL$5&lt;=Milestones[[#This Row],[End]:[End]]),1,"")),"")</f>
        <v/>
      </c>
      <c r="DM97" s="20" t="str">
        <f ca="1">IFERROR(IF(AND(Milestones[[#This Row],[Category]:[Category]]="Goal",DM$5&gt;=Milestones[[#This Row],[Start]:[Start]],DM$5&lt;=Milestones[[#This Row],[End]:[End]]),2,IF(AND(Milestones[[#This Row],[Category]:[Category]]="Milestone",DM$5&gt;=Milestones[[#This Row],[Start]:[Start]],DM$5&lt;=Milestones[[#This Row],[End]:[End]]),1,"")),"")</f>
        <v/>
      </c>
      <c r="DN97" s="20" t="str">
        <f ca="1">IFERROR(IF(AND(Milestones[[#This Row],[Category]:[Category]]="Goal",DN$5&gt;=Milestones[[#This Row],[Start]:[Start]],DN$5&lt;=Milestones[[#This Row],[End]:[End]]),2,IF(AND(Milestones[[#This Row],[Category]:[Category]]="Milestone",DN$5&gt;=Milestones[[#This Row],[Start]:[Start]],DN$5&lt;=Milestones[[#This Row],[End]:[End]]),1,"")),"")</f>
        <v/>
      </c>
      <c r="DO97" s="20" t="str">
        <f ca="1">IFERROR(IF(AND(Milestones[[#This Row],[Category]:[Category]]="Goal",DO$5&gt;=Milestones[[#This Row],[Start]:[Start]],DO$5&lt;=Milestones[[#This Row],[End]:[End]]),2,IF(AND(Milestones[[#This Row],[Category]:[Category]]="Milestone",DO$5&gt;=Milestones[[#This Row],[Start]:[Start]],DO$5&lt;=Milestones[[#This Row],[End]:[End]]),1,"")),"")</f>
        <v/>
      </c>
      <c r="DP97" s="20" t="str">
        <f ca="1">IFERROR(IF(AND(Milestones[[#This Row],[Category]:[Category]]="Goal",DP$5&gt;=Milestones[[#This Row],[Start]:[Start]],DP$5&lt;=Milestones[[#This Row],[End]:[End]]),2,IF(AND(Milestones[[#This Row],[Category]:[Category]]="Milestone",DP$5&gt;=Milestones[[#This Row],[Start]:[Start]],DP$5&lt;=Milestones[[#This Row],[End]:[End]]),1,"")),"")</f>
        <v/>
      </c>
      <c r="DQ97" s="20" t="str">
        <f ca="1">IFERROR(IF(AND(Milestones[[#This Row],[Category]:[Category]]="Goal",DQ$5&gt;=Milestones[[#This Row],[Start]:[Start]],DQ$5&lt;=Milestones[[#This Row],[End]:[End]]),2,IF(AND(Milestones[[#This Row],[Category]:[Category]]="Milestone",DQ$5&gt;=Milestones[[#This Row],[Start]:[Start]],DQ$5&lt;=Milestones[[#This Row],[End]:[End]]),1,"")),"")</f>
        <v/>
      </c>
      <c r="DR97" s="20" t="str">
        <f ca="1">IFERROR(IF(AND(Milestones[[#This Row],[Category]:[Category]]="Goal",DR$5&gt;=Milestones[[#This Row],[Start]:[Start]],DR$5&lt;=Milestones[[#This Row],[End]:[End]]),2,IF(AND(Milestones[[#This Row],[Category]:[Category]]="Milestone",DR$5&gt;=Milestones[[#This Row],[Start]:[Start]],DR$5&lt;=Milestones[[#This Row],[End]:[End]]),1,"")),"")</f>
        <v/>
      </c>
      <c r="DS97" s="20" t="str">
        <f ca="1">IFERROR(IF(AND(Milestones[[#This Row],[Category]:[Category]]="Goal",DS$5&gt;=Milestones[[#This Row],[Start]:[Start]],DS$5&lt;=Milestones[[#This Row],[End]:[End]]),2,IF(AND(Milestones[[#This Row],[Category]:[Category]]="Milestone",DS$5&gt;=Milestones[[#This Row],[Start]:[Start]],DS$5&lt;=Milestones[[#This Row],[End]:[End]]),1,"")),"")</f>
        <v/>
      </c>
      <c r="DT97" s="20" t="str">
        <f ca="1">IFERROR(IF(AND(Milestones[[#This Row],[Category]:[Category]]="Goal",DT$5&gt;=Milestones[[#This Row],[Start]:[Start]],DT$5&lt;=Milestones[[#This Row],[End]:[End]]),2,IF(AND(Milestones[[#This Row],[Category]:[Category]]="Milestone",DT$5&gt;=Milestones[[#This Row],[Start]:[Start]],DT$5&lt;=Milestones[[#This Row],[End]:[End]]),1,"")),"")</f>
        <v/>
      </c>
      <c r="DU97" s="20" t="str">
        <f ca="1">IFERROR(IF(AND(Milestones[[#This Row],[Category]:[Category]]="Goal",DU$5&gt;=Milestones[[#This Row],[Start]:[Start]],DU$5&lt;=Milestones[[#This Row],[End]:[End]]),2,IF(AND(Milestones[[#This Row],[Category]:[Category]]="Milestone",DU$5&gt;=Milestones[[#This Row],[Start]:[Start]],DU$5&lt;=Milestones[[#This Row],[End]:[End]]),1,"")),"")</f>
        <v/>
      </c>
      <c r="DV97" s="20" t="str">
        <f ca="1">IFERROR(IF(AND(Milestones[[#This Row],[Category]:[Category]]="Goal",DV$5&gt;=Milestones[[#This Row],[Start]:[Start]],DV$5&lt;=Milestones[[#This Row],[End]:[End]]),2,IF(AND(Milestones[[#This Row],[Category]:[Category]]="Milestone",DV$5&gt;=Milestones[[#This Row],[Start]:[Start]],DV$5&lt;=Milestones[[#This Row],[End]:[End]]),1,"")),"")</f>
        <v/>
      </c>
      <c r="DW97" s="20" t="str">
        <f ca="1">IFERROR(IF(AND(Milestones[[#This Row],[Category]:[Category]]="Goal",DW$5&gt;=Milestones[[#This Row],[Start]:[Start]],DW$5&lt;=Milestones[[#This Row],[End]:[End]]),2,IF(AND(Milestones[[#This Row],[Category]:[Category]]="Milestone",DW$5&gt;=Milestones[[#This Row],[Start]:[Start]],DW$5&lt;=Milestones[[#This Row],[End]:[End]]),1,"")),"")</f>
        <v/>
      </c>
      <c r="DX97" s="20" t="str">
        <f ca="1">IFERROR(IF(AND(Milestones[[#This Row],[Category]:[Category]]="Goal",DX$5&gt;=Milestones[[#This Row],[Start]:[Start]],DX$5&lt;=Milestones[[#This Row],[End]:[End]]),2,IF(AND(Milestones[[#This Row],[Category]:[Category]]="Milestone",DX$5&gt;=Milestones[[#This Row],[Start]:[Start]],DX$5&lt;=Milestones[[#This Row],[End]:[End]]),1,"")),"")</f>
        <v/>
      </c>
      <c r="DY97" s="20" t="str">
        <f ca="1">IFERROR(IF(AND(Milestones[[#This Row],[Category]:[Category]]="Goal",DY$5&gt;=Milestones[[#This Row],[Start]:[Start]],DY$5&lt;=Milestones[[#This Row],[End]:[End]]),2,IF(AND(Milestones[[#This Row],[Category]:[Category]]="Milestone",DY$5&gt;=Milestones[[#This Row],[Start]:[Start]],DY$5&lt;=Milestones[[#This Row],[End]:[End]]),1,"")),"")</f>
        <v/>
      </c>
      <c r="DZ97" s="20" t="str">
        <f ca="1">IFERROR(IF(AND(Milestones[[#This Row],[Category]:[Category]]="Goal",DZ$5&gt;=Milestones[[#This Row],[Start]:[Start]],DZ$5&lt;=Milestones[[#This Row],[End]:[End]]),2,IF(AND(Milestones[[#This Row],[Category]:[Category]]="Milestone",DZ$5&gt;=Milestones[[#This Row],[Start]:[Start]],DZ$5&lt;=Milestones[[#This Row],[End]:[End]]),1,"")),"")</f>
        <v/>
      </c>
      <c r="EA97" s="20" t="str">
        <f ca="1">IFERROR(IF(AND(Milestones[[#This Row],[Category]:[Category]]="Goal",EA$5&gt;=Milestones[[#This Row],[Start]:[Start]],EA$5&lt;=Milestones[[#This Row],[End]:[End]]),2,IF(AND(Milestones[[#This Row],[Category]:[Category]]="Milestone",EA$5&gt;=Milestones[[#This Row],[Start]:[Start]],EA$5&lt;=Milestones[[#This Row],[End]:[End]]),1,"")),"")</f>
        <v/>
      </c>
      <c r="EB97" s="20" t="str">
        <f ca="1">IFERROR(IF(AND(Milestones[[#This Row],[Category]:[Category]]="Goal",EB$5&gt;=Milestones[[#This Row],[Start]:[Start]],EB$5&lt;=Milestones[[#This Row],[End]:[End]]),2,IF(AND(Milestones[[#This Row],[Category]:[Category]]="Milestone",EB$5&gt;=Milestones[[#This Row],[Start]:[Start]],EB$5&lt;=Milestones[[#This Row],[End]:[End]]),1,"")),"")</f>
        <v/>
      </c>
      <c r="EC97" s="20" t="str">
        <f ca="1">IFERROR(IF(AND(Milestones[[#This Row],[Category]:[Category]]="Goal",EC$5&gt;=Milestones[[#This Row],[Start]:[Start]],EC$5&lt;=Milestones[[#This Row],[End]:[End]]),2,IF(AND(Milestones[[#This Row],[Category]:[Category]]="Milestone",EC$5&gt;=Milestones[[#This Row],[Start]:[Start]],EC$5&lt;=Milestones[[#This Row],[End]:[End]]),1,"")),"")</f>
        <v/>
      </c>
      <c r="ED97" s="20" t="str">
        <f ca="1">IFERROR(IF(AND(Milestones[[#This Row],[Category]:[Category]]="Goal",ED$5&gt;=Milestones[[#This Row],[Start]:[Start]],ED$5&lt;=Milestones[[#This Row],[End]:[End]]),2,IF(AND(Milestones[[#This Row],[Category]:[Category]]="Milestone",ED$5&gt;=Milestones[[#This Row],[Start]:[Start]],ED$5&lt;=Milestones[[#This Row],[End]:[End]]),1,"")),"")</f>
        <v/>
      </c>
      <c r="EE97" s="20" t="str">
        <f ca="1">IFERROR(IF(AND(Milestones[[#This Row],[Category]:[Category]]="Goal",EE$5&gt;=Milestones[[#This Row],[Start]:[Start]],EE$5&lt;=Milestones[[#This Row],[End]:[End]]),2,IF(AND(Milestones[[#This Row],[Category]:[Category]]="Milestone",EE$5&gt;=Milestones[[#This Row],[Start]:[Start]],EE$5&lt;=Milestones[[#This Row],[End]:[End]]),1,"")),"")</f>
        <v/>
      </c>
      <c r="EF97" s="20" t="str">
        <f ca="1">IFERROR(IF(AND(Milestones[[#This Row],[Category]:[Category]]="Goal",EF$5&gt;=Milestones[[#This Row],[Start]:[Start]],EF$5&lt;=Milestones[[#This Row],[End]:[End]]),2,IF(AND(Milestones[[#This Row],[Category]:[Category]]="Milestone",EF$5&gt;=Milestones[[#This Row],[Start]:[Start]],EF$5&lt;=Milestones[[#This Row],[End]:[End]]),1,"")),"")</f>
        <v/>
      </c>
      <c r="EG97" s="20" t="str">
        <f ca="1">IFERROR(IF(AND(Milestones[[#This Row],[Category]:[Category]]="Goal",EG$5&gt;=Milestones[[#This Row],[Start]:[Start]],EG$5&lt;=Milestones[[#This Row],[End]:[End]]),2,IF(AND(Milestones[[#This Row],[Category]:[Category]]="Milestone",EG$5&gt;=Milestones[[#This Row],[Start]:[Start]],EG$5&lt;=Milestones[[#This Row],[End]:[End]]),1,"")),"")</f>
        <v/>
      </c>
      <c r="EH97" s="20" t="str">
        <f ca="1">IFERROR(IF(AND(Milestones[[#This Row],[Category]:[Category]]="Goal",EH$5&gt;=Milestones[[#This Row],[Start]:[Start]],EH$5&lt;=Milestones[[#This Row],[End]:[End]]),2,IF(AND(Milestones[[#This Row],[Category]:[Category]]="Milestone",EH$5&gt;=Milestones[[#This Row],[Start]:[Start]],EH$5&lt;=Milestones[[#This Row],[End]:[End]]),1,"")),"")</f>
        <v/>
      </c>
      <c r="EI97" s="20" t="str">
        <f ca="1">IFERROR(IF(AND(Milestones[[#This Row],[Category]:[Category]]="Goal",EI$5&gt;=Milestones[[#This Row],[Start]:[Start]],EI$5&lt;=Milestones[[#This Row],[End]:[End]]),2,IF(AND(Milestones[[#This Row],[Category]:[Category]]="Milestone",EI$5&gt;=Milestones[[#This Row],[Start]:[Start]],EI$5&lt;=Milestones[[#This Row],[End]:[End]]),1,"")),"")</f>
        <v/>
      </c>
      <c r="EJ97" s="20" t="str">
        <f ca="1">IFERROR(IF(AND(Milestones[[#This Row],[Category]:[Category]]="Goal",EJ$5&gt;=Milestones[[#This Row],[Start]:[Start]],EJ$5&lt;=Milestones[[#This Row],[End]:[End]]),2,IF(AND(Milestones[[#This Row],[Category]:[Category]]="Milestone",EJ$5&gt;=Milestones[[#This Row],[Start]:[Start]],EJ$5&lt;=Milestones[[#This Row],[End]:[End]]),1,"")),"")</f>
        <v/>
      </c>
      <c r="EK97" s="20" t="str">
        <f ca="1">IFERROR(IF(AND(Milestones[[#This Row],[Category]:[Category]]="Goal",EK$5&gt;=Milestones[[#This Row],[Start]:[Start]],EK$5&lt;=Milestones[[#This Row],[End]:[End]]),2,IF(AND(Milestones[[#This Row],[Category]:[Category]]="Milestone",EK$5&gt;=Milestones[[#This Row],[Start]:[Start]],EK$5&lt;=Milestones[[#This Row],[End]:[End]]),1,"")),"")</f>
        <v/>
      </c>
      <c r="EL97" s="20" t="str">
        <f ca="1">IFERROR(IF(AND(Milestones[[#This Row],[Category]:[Category]]="Goal",EL$5&gt;=Milestones[[#This Row],[Start]:[Start]],EL$5&lt;=Milestones[[#This Row],[End]:[End]]),2,IF(AND(Milestones[[#This Row],[Category]:[Category]]="Milestone",EL$5&gt;=Milestones[[#This Row],[Start]:[Start]],EL$5&lt;=Milestones[[#This Row],[End]:[End]]),1,"")),"")</f>
        <v/>
      </c>
      <c r="EM97" s="20" t="str">
        <f ca="1">IFERROR(IF(AND(Milestones[[#This Row],[Category]:[Category]]="Goal",EM$5&gt;=Milestones[[#This Row],[Start]:[Start]],EM$5&lt;=Milestones[[#This Row],[End]:[End]]),2,IF(AND(Milestones[[#This Row],[Category]:[Category]]="Milestone",EM$5&gt;=Milestones[[#This Row],[Start]:[Start]],EM$5&lt;=Milestones[[#This Row],[End]:[End]]),1,"")),"")</f>
        <v/>
      </c>
      <c r="EN97" s="20" t="str">
        <f ca="1">IFERROR(IF(AND(Milestones[[#This Row],[Category]:[Category]]="Goal",EN$5&gt;=Milestones[[#This Row],[Start]:[Start]],EN$5&lt;=Milestones[[#This Row],[End]:[End]]),2,IF(AND(Milestones[[#This Row],[Category]:[Category]]="Milestone",EN$5&gt;=Milestones[[#This Row],[Start]:[Start]],EN$5&lt;=Milestones[[#This Row],[End]:[End]]),1,"")),"")</f>
        <v/>
      </c>
      <c r="EO97" s="20" t="str">
        <f ca="1">IFERROR(IF(AND(Milestones[[#This Row],[Category]:[Category]]="Goal",EO$5&gt;=Milestones[[#This Row],[Start]:[Start]],EO$5&lt;=Milestones[[#This Row],[End]:[End]]),2,IF(AND(Milestones[[#This Row],[Category]:[Category]]="Milestone",EO$5&gt;=Milestones[[#This Row],[Start]:[Start]],EO$5&lt;=Milestones[[#This Row],[End]:[End]]),1,"")),"")</f>
        <v/>
      </c>
      <c r="EP97" s="20" t="str">
        <f ca="1">IFERROR(IF(AND(Milestones[[#This Row],[Category]:[Category]]="Goal",EP$5&gt;=Milestones[[#This Row],[Start]:[Start]],EP$5&lt;=Milestones[[#This Row],[End]:[End]]),2,IF(AND(Milestones[[#This Row],[Category]:[Category]]="Milestone",EP$5&gt;=Milestones[[#This Row],[Start]:[Start]],EP$5&lt;=Milestones[[#This Row],[End]:[End]]),1,"")),"")</f>
        <v/>
      </c>
      <c r="EQ97" s="20" t="str">
        <f ca="1">IFERROR(IF(AND(Milestones[[#This Row],[Category]:[Category]]="Goal",EQ$5&gt;=Milestones[[#This Row],[Start]:[Start]],EQ$5&lt;=Milestones[[#This Row],[End]:[End]]),2,IF(AND(Milestones[[#This Row],[Category]:[Category]]="Milestone",EQ$5&gt;=Milestones[[#This Row],[Start]:[Start]],EQ$5&lt;=Milestones[[#This Row],[End]:[End]]),1,"")),"")</f>
        <v/>
      </c>
      <c r="ER97" s="20" t="str">
        <f ca="1">IFERROR(IF(AND(Milestones[[#This Row],[Category]:[Category]]="Goal",ER$5&gt;=Milestones[[#This Row],[Start]:[Start]],ER$5&lt;=Milestones[[#This Row],[End]:[End]]),2,IF(AND(Milestones[[#This Row],[Category]:[Category]]="Milestone",ER$5&gt;=Milestones[[#This Row],[Start]:[Start]],ER$5&lt;=Milestones[[#This Row],[End]:[End]]),1,"")),"")</f>
        <v/>
      </c>
    </row>
    <row r="98" spans="2:148" ht="15" customHeight="1" x14ac:dyDescent="0.3">
      <c r="B98" s="41">
        <f t="shared" si="74"/>
        <v>91</v>
      </c>
      <c r="C98" s="63" t="s">
        <v>163</v>
      </c>
      <c r="D98" s="61" t="s">
        <v>84</v>
      </c>
      <c r="E98" s="37" t="s">
        <v>80</v>
      </c>
      <c r="F98" s="64" t="s">
        <v>11</v>
      </c>
      <c r="G98" s="43"/>
      <c r="H98" s="35"/>
      <c r="I98" s="58">
        <f>IFERROR(IF(Milestones[[#This Row],[Activity]]="","",WORKDAY(IF(Milestones[[#This Row],[Predecessor]]="",IF(O97&lt;&gt;"", O97, L97),IF(INDEX(Milestones[Actual End],Milestones[[#This Row],[Predecessor]])&lt;&gt;"",INDEX(Milestones[Actual End],Milestones[[#This Row],[Predecessor]]),INDEX(Milestones[End],Milestones[[#This Row],[Predecessor]]))),Milestones[[#This Row],[Lag Days (Working Days)]],Table5[Holidays])),"")</f>
        <v>43535</v>
      </c>
      <c r="J98" s="70">
        <v>5</v>
      </c>
      <c r="K98" s="46">
        <f>IF(Milestones[[#This Row],[Responsible]]="",Milestones[[#This Row],[Effort (Working Days)]],IFERROR(ROUND(Milestones[[#This Row],[Effort (Working Days)]]/VLOOKUP(Milestones[[#This Row],[Responsible]],ProjectPersonnel[],2,FALSE)*4,0)/4,0))</f>
        <v>5</v>
      </c>
      <c r="L98" s="47">
        <f>IFERROR(WORKDAY(Milestones[[#This Row],[Start]],Milestones[[#This Row],[Task Duration]],Table5[Holidays]),"")</f>
        <v>43542</v>
      </c>
      <c r="M98" s="49" t="s">
        <v>151</v>
      </c>
      <c r="N98" s="49"/>
      <c r="O98" s="49"/>
      <c r="P98" s="72">
        <v>0</v>
      </c>
      <c r="Q98" s="13"/>
      <c r="R98" s="13"/>
      <c r="T98" s="20" t="str">
        <f ca="1">IFERROR(IF(AND(Milestones[[#This Row],[Category]:[Category]]="Goal",T$5&gt;=Milestones[[#This Row],[Start]:[Start]],T$5&lt;=Milestones[[#This Row],[End]:[End]]),2,IF(AND(Milestones[[#This Row],[Category]:[Category]]="Milestone",T$5&gt;=Milestones[[#This Row],[Start]:[Start]],T$5&lt;=Milestones[[#This Row],[End]:[End]]),1,"")),"")</f>
        <v/>
      </c>
      <c r="U98" s="20" t="str">
        <f ca="1">IFERROR(IF(AND(Milestones[[#This Row],[Category]:[Category]]="Goal",U$5&gt;=Milestones[[#This Row],[Start]:[Start]],U$5&lt;=Milestones[[#This Row],[End]:[End]]),2,IF(AND(Milestones[[#This Row],[Category]:[Category]]="Milestone",U$5&gt;=Milestones[[#This Row],[Start]:[Start]],U$5&lt;=Milestones[[#This Row],[End]:[End]]),1,"")),"")</f>
        <v/>
      </c>
      <c r="V98" s="20" t="str">
        <f ca="1">IFERROR(IF(AND(Milestones[[#This Row],[Category]:[Category]]="Goal",V$5&gt;=Milestones[[#This Row],[Start]:[Start]],V$5&lt;=Milestones[[#This Row],[End]:[End]]),2,IF(AND(Milestones[[#This Row],[Category]:[Category]]="Milestone",V$5&gt;=Milestones[[#This Row],[Start]:[Start]],V$5&lt;=Milestones[[#This Row],[End]:[End]]),1,"")),"")</f>
        <v/>
      </c>
      <c r="W98" s="20" t="str">
        <f ca="1">IFERROR(IF(AND(Milestones[[#This Row],[Category]:[Category]]="Goal",W$5&gt;=Milestones[[#This Row],[Start]:[Start]],W$5&lt;=Milestones[[#This Row],[End]:[End]]),2,IF(AND(Milestones[[#This Row],[Category]:[Category]]="Milestone",W$5&gt;=Milestones[[#This Row],[Start]:[Start]],W$5&lt;=Milestones[[#This Row],[End]:[End]]),1,"")),"")</f>
        <v/>
      </c>
      <c r="X98" s="20" t="str">
        <f ca="1">IFERROR(IF(AND(Milestones[[#This Row],[Category]:[Category]]="Goal",X$5&gt;=Milestones[[#This Row],[Start]:[Start]],X$5&lt;=Milestones[[#This Row],[End]:[End]]),2,IF(AND(Milestones[[#This Row],[Category]:[Category]]="Milestone",X$5&gt;=Milestones[[#This Row],[Start]:[Start]],X$5&lt;=Milestones[[#This Row],[End]:[End]]),1,"")),"")</f>
        <v/>
      </c>
      <c r="Y98" s="20" t="str">
        <f ca="1">IFERROR(IF(AND(Milestones[[#This Row],[Category]:[Category]]="Goal",Y$5&gt;=Milestones[[#This Row],[Start]:[Start]],Y$5&lt;=Milestones[[#This Row],[End]:[End]]),2,IF(AND(Milestones[[#This Row],[Category]:[Category]]="Milestone",Y$5&gt;=Milestones[[#This Row],[Start]:[Start]],Y$5&lt;=Milestones[[#This Row],[End]:[End]]),1,"")),"")</f>
        <v/>
      </c>
      <c r="Z98" s="20" t="str">
        <f ca="1">IFERROR(IF(AND(Milestones[[#This Row],[Category]:[Category]]="Goal",Z$5&gt;=Milestones[[#This Row],[Start]:[Start]],Z$5&lt;=Milestones[[#This Row],[End]:[End]]),2,IF(AND(Milestones[[#This Row],[Category]:[Category]]="Milestone",Z$5&gt;=Milestones[[#This Row],[Start]:[Start]],Z$5&lt;=Milestones[[#This Row],[End]:[End]]),1,"")),"")</f>
        <v/>
      </c>
      <c r="AA98" s="20" t="str">
        <f ca="1">IFERROR(IF(AND(Milestones[[#This Row],[Category]:[Category]]="Goal",AA$5&gt;=Milestones[[#This Row],[Start]:[Start]],AA$5&lt;=Milestones[[#This Row],[End]:[End]]),2,IF(AND(Milestones[[#This Row],[Category]:[Category]]="Milestone",AA$5&gt;=Milestones[[#This Row],[Start]:[Start]],AA$5&lt;=Milestones[[#This Row],[End]:[End]]),1,"")),"")</f>
        <v/>
      </c>
      <c r="AB98" s="20" t="str">
        <f ca="1">IFERROR(IF(AND(Milestones[[#This Row],[Category]:[Category]]="Goal",AB$5&gt;=Milestones[[#This Row],[Start]:[Start]],AB$5&lt;=Milestones[[#This Row],[End]:[End]]),2,IF(AND(Milestones[[#This Row],[Category]:[Category]]="Milestone",AB$5&gt;=Milestones[[#This Row],[Start]:[Start]],AB$5&lt;=Milestones[[#This Row],[End]:[End]]),1,"")),"")</f>
        <v/>
      </c>
      <c r="AC98" s="20" t="str">
        <f ca="1">IFERROR(IF(AND(Milestones[[#This Row],[Category]:[Category]]="Goal",AC$5&gt;=Milestones[[#This Row],[Start]:[Start]],AC$5&lt;=Milestones[[#This Row],[End]:[End]]),2,IF(AND(Milestones[[#This Row],[Category]:[Category]]="Milestone",AC$5&gt;=Milestones[[#This Row],[Start]:[Start]],AC$5&lt;=Milestones[[#This Row],[End]:[End]]),1,"")),"")</f>
        <v/>
      </c>
      <c r="AD98" s="20" t="str">
        <f ca="1">IFERROR(IF(AND(Milestones[[#This Row],[Category]:[Category]]="Goal",AD$5&gt;=Milestones[[#This Row],[Start]:[Start]],AD$5&lt;=Milestones[[#This Row],[End]:[End]]),2,IF(AND(Milestones[[#This Row],[Category]:[Category]]="Milestone",AD$5&gt;=Milestones[[#This Row],[Start]:[Start]],AD$5&lt;=Milestones[[#This Row],[End]:[End]]),1,"")),"")</f>
        <v/>
      </c>
      <c r="AE98" s="20" t="str">
        <f ca="1">IFERROR(IF(AND(Milestones[[#This Row],[Category]:[Category]]="Goal",AE$5&gt;=Milestones[[#This Row],[Start]:[Start]],AE$5&lt;=Milestones[[#This Row],[End]:[End]]),2,IF(AND(Milestones[[#This Row],[Category]:[Category]]="Milestone",AE$5&gt;=Milestones[[#This Row],[Start]:[Start]],AE$5&lt;=Milestones[[#This Row],[End]:[End]]),1,"")),"")</f>
        <v/>
      </c>
      <c r="AF98" s="20" t="str">
        <f ca="1">IFERROR(IF(AND(Milestones[[#This Row],[Category]:[Category]]="Goal",AF$5&gt;=Milestones[[#This Row],[Start]:[Start]],AF$5&lt;=Milestones[[#This Row],[End]:[End]]),2,IF(AND(Milestones[[#This Row],[Category]:[Category]]="Milestone",AF$5&gt;=Milestones[[#This Row],[Start]:[Start]],AF$5&lt;=Milestones[[#This Row],[End]:[End]]),1,"")),"")</f>
        <v/>
      </c>
      <c r="AG98" s="20" t="str">
        <f ca="1">IFERROR(IF(AND(Milestones[[#This Row],[Category]:[Category]]="Goal",AG$5&gt;=Milestones[[#This Row],[Start]:[Start]],AG$5&lt;=Milestones[[#This Row],[End]:[End]]),2,IF(AND(Milestones[[#This Row],[Category]:[Category]]="Milestone",AG$5&gt;=Milestones[[#This Row],[Start]:[Start]],AG$5&lt;=Milestones[[#This Row],[End]:[End]]),1,"")),"")</f>
        <v/>
      </c>
      <c r="AH98" s="20" t="str">
        <f ca="1">IFERROR(IF(AND(Milestones[[#This Row],[Category]:[Category]]="Goal",AH$5&gt;=Milestones[[#This Row],[Start]:[Start]],AH$5&lt;=Milestones[[#This Row],[End]:[End]]),2,IF(AND(Milestones[[#This Row],[Category]:[Category]]="Milestone",AH$5&gt;=Milestones[[#This Row],[Start]:[Start]],AH$5&lt;=Milestones[[#This Row],[End]:[End]]),1,"")),"")</f>
        <v/>
      </c>
      <c r="AI98" s="20" t="str">
        <f ca="1">IFERROR(IF(AND(Milestones[[#This Row],[Category]:[Category]]="Goal",AI$5&gt;=Milestones[[#This Row],[Start]:[Start]],AI$5&lt;=Milestones[[#This Row],[End]:[End]]),2,IF(AND(Milestones[[#This Row],[Category]:[Category]]="Milestone",AI$5&gt;=Milestones[[#This Row],[Start]:[Start]],AI$5&lt;=Milestones[[#This Row],[End]:[End]]),1,"")),"")</f>
        <v/>
      </c>
      <c r="AJ98" s="20" t="str">
        <f ca="1">IFERROR(IF(AND(Milestones[[#This Row],[Category]:[Category]]="Goal",AJ$5&gt;=Milestones[[#This Row],[Start]:[Start]],AJ$5&lt;=Milestones[[#This Row],[End]:[End]]),2,IF(AND(Milestones[[#This Row],[Category]:[Category]]="Milestone",AJ$5&gt;=Milestones[[#This Row],[Start]:[Start]],AJ$5&lt;=Milestones[[#This Row],[End]:[End]]),1,"")),"")</f>
        <v/>
      </c>
      <c r="AK98" s="20" t="str">
        <f ca="1">IFERROR(IF(AND(Milestones[[#This Row],[Category]:[Category]]="Goal",AK$5&gt;=Milestones[[#This Row],[Start]:[Start]],AK$5&lt;=Milestones[[#This Row],[End]:[End]]),2,IF(AND(Milestones[[#This Row],[Category]:[Category]]="Milestone",AK$5&gt;=Milestones[[#This Row],[Start]:[Start]],AK$5&lt;=Milestones[[#This Row],[End]:[End]]),1,"")),"")</f>
        <v/>
      </c>
      <c r="AL98" s="20" t="str">
        <f ca="1">IFERROR(IF(AND(Milestones[[#This Row],[Category]:[Category]]="Goal",AL$5&gt;=Milestones[[#This Row],[Start]:[Start]],AL$5&lt;=Milestones[[#This Row],[End]:[End]]),2,IF(AND(Milestones[[#This Row],[Category]:[Category]]="Milestone",AL$5&gt;=Milestones[[#This Row],[Start]:[Start]],AL$5&lt;=Milestones[[#This Row],[End]:[End]]),1,"")),"")</f>
        <v/>
      </c>
      <c r="AM98" s="20" t="str">
        <f ca="1">IFERROR(IF(AND(Milestones[[#This Row],[Category]:[Category]]="Goal",AM$5&gt;=Milestones[[#This Row],[Start]:[Start]],AM$5&lt;=Milestones[[#This Row],[End]:[End]]),2,IF(AND(Milestones[[#This Row],[Category]:[Category]]="Milestone",AM$5&gt;=Milestones[[#This Row],[Start]:[Start]],AM$5&lt;=Milestones[[#This Row],[End]:[End]]),1,"")),"")</f>
        <v/>
      </c>
      <c r="AN98" s="20" t="str">
        <f ca="1">IFERROR(IF(AND(Milestones[[#This Row],[Category]:[Category]]="Goal",AN$5&gt;=Milestones[[#This Row],[Start]:[Start]],AN$5&lt;=Milestones[[#This Row],[End]:[End]]),2,IF(AND(Milestones[[#This Row],[Category]:[Category]]="Milestone",AN$5&gt;=Milestones[[#This Row],[Start]:[Start]],AN$5&lt;=Milestones[[#This Row],[End]:[End]]),1,"")),"")</f>
        <v/>
      </c>
      <c r="AO98" s="20" t="str">
        <f ca="1">IFERROR(IF(AND(Milestones[[#This Row],[Category]:[Category]]="Goal",AO$5&gt;=Milestones[[#This Row],[Start]:[Start]],AO$5&lt;=Milestones[[#This Row],[End]:[End]]),2,IF(AND(Milestones[[#This Row],[Category]:[Category]]="Milestone",AO$5&gt;=Milestones[[#This Row],[Start]:[Start]],AO$5&lt;=Milestones[[#This Row],[End]:[End]]),1,"")),"")</f>
        <v/>
      </c>
      <c r="AP98" s="20" t="str">
        <f ca="1">IFERROR(IF(AND(Milestones[[#This Row],[Category]:[Category]]="Goal",AP$5&gt;=Milestones[[#This Row],[Start]:[Start]],AP$5&lt;=Milestones[[#This Row],[End]:[End]]),2,IF(AND(Milestones[[#This Row],[Category]:[Category]]="Milestone",AP$5&gt;=Milestones[[#This Row],[Start]:[Start]],AP$5&lt;=Milestones[[#This Row],[End]:[End]]),1,"")),"")</f>
        <v/>
      </c>
      <c r="AQ98" s="20" t="str">
        <f ca="1">IFERROR(IF(AND(Milestones[[#This Row],[Category]:[Category]]="Goal",AQ$5&gt;=Milestones[[#This Row],[Start]:[Start]],AQ$5&lt;=Milestones[[#This Row],[End]:[End]]),2,IF(AND(Milestones[[#This Row],[Category]:[Category]]="Milestone",AQ$5&gt;=Milestones[[#This Row],[Start]:[Start]],AQ$5&lt;=Milestones[[#This Row],[End]:[End]]),1,"")),"")</f>
        <v/>
      </c>
      <c r="AR98" s="20" t="str">
        <f ca="1">IFERROR(IF(AND(Milestones[[#This Row],[Category]:[Category]]="Goal",AR$5&gt;=Milestones[[#This Row],[Start]:[Start]],AR$5&lt;=Milestones[[#This Row],[End]:[End]]),2,IF(AND(Milestones[[#This Row],[Category]:[Category]]="Milestone",AR$5&gt;=Milestones[[#This Row],[Start]:[Start]],AR$5&lt;=Milestones[[#This Row],[End]:[End]]),1,"")),"")</f>
        <v/>
      </c>
      <c r="AS98" s="20" t="str">
        <f ca="1">IFERROR(IF(AND(Milestones[[#This Row],[Category]:[Category]]="Goal",AS$5&gt;=Milestones[[#This Row],[Start]:[Start]],AS$5&lt;=Milestones[[#This Row],[End]:[End]]),2,IF(AND(Milestones[[#This Row],[Category]:[Category]]="Milestone",AS$5&gt;=Milestones[[#This Row],[Start]:[Start]],AS$5&lt;=Milestones[[#This Row],[End]:[End]]),1,"")),"")</f>
        <v/>
      </c>
      <c r="AT98" s="20" t="str">
        <f ca="1">IFERROR(IF(AND(Milestones[[#This Row],[Category]:[Category]]="Goal",AT$5&gt;=Milestones[[#This Row],[Start]:[Start]],AT$5&lt;=Milestones[[#This Row],[End]:[End]]),2,IF(AND(Milestones[[#This Row],[Category]:[Category]]="Milestone",AT$5&gt;=Milestones[[#This Row],[Start]:[Start]],AT$5&lt;=Milestones[[#This Row],[End]:[End]]),1,"")),"")</f>
        <v/>
      </c>
      <c r="AU98" s="20" t="str">
        <f ca="1">IFERROR(IF(AND(Milestones[[#This Row],[Category]:[Category]]="Goal",AU$5&gt;=Milestones[[#This Row],[Start]:[Start]],AU$5&lt;=Milestones[[#This Row],[End]:[End]]),2,IF(AND(Milestones[[#This Row],[Category]:[Category]]="Milestone",AU$5&gt;=Milestones[[#This Row],[Start]:[Start]],AU$5&lt;=Milestones[[#This Row],[End]:[End]]),1,"")),"")</f>
        <v/>
      </c>
      <c r="AV98" s="20" t="str">
        <f ca="1">IFERROR(IF(AND(Milestones[[#This Row],[Category]:[Category]]="Goal",AV$5&gt;=Milestones[[#This Row],[Start]:[Start]],AV$5&lt;=Milestones[[#This Row],[End]:[End]]),2,IF(AND(Milestones[[#This Row],[Category]:[Category]]="Milestone",AV$5&gt;=Milestones[[#This Row],[Start]:[Start]],AV$5&lt;=Milestones[[#This Row],[End]:[End]]),1,"")),"")</f>
        <v/>
      </c>
      <c r="AW98" s="20" t="str">
        <f ca="1">IFERROR(IF(AND(Milestones[[#This Row],[Category]:[Category]]="Goal",AW$5&gt;=Milestones[[#This Row],[Start]:[Start]],AW$5&lt;=Milestones[[#This Row],[End]:[End]]),2,IF(AND(Milestones[[#This Row],[Category]:[Category]]="Milestone",AW$5&gt;=Milestones[[#This Row],[Start]:[Start]],AW$5&lt;=Milestones[[#This Row],[End]:[End]]),1,"")),"")</f>
        <v/>
      </c>
      <c r="AX98" s="20" t="str">
        <f ca="1">IFERROR(IF(AND(Milestones[[#This Row],[Category]:[Category]]="Goal",AX$5&gt;=Milestones[[#This Row],[Start]:[Start]],AX$5&lt;=Milestones[[#This Row],[End]:[End]]),2,IF(AND(Milestones[[#This Row],[Category]:[Category]]="Milestone",AX$5&gt;=Milestones[[#This Row],[Start]:[Start]],AX$5&lt;=Milestones[[#This Row],[End]:[End]]),1,"")),"")</f>
        <v/>
      </c>
      <c r="AY98" s="20" t="str">
        <f ca="1">IFERROR(IF(AND(Milestones[[#This Row],[Category]:[Category]]="Goal",AY$5&gt;=Milestones[[#This Row],[Start]:[Start]],AY$5&lt;=Milestones[[#This Row],[End]:[End]]),2,IF(AND(Milestones[[#This Row],[Category]:[Category]]="Milestone",AY$5&gt;=Milestones[[#This Row],[Start]:[Start]],AY$5&lt;=Milestones[[#This Row],[End]:[End]]),1,"")),"")</f>
        <v/>
      </c>
      <c r="AZ98" s="20" t="str">
        <f ca="1">IFERROR(IF(AND(Milestones[[#This Row],[Category]:[Category]]="Goal",AZ$5&gt;=Milestones[[#This Row],[Start]:[Start]],AZ$5&lt;=Milestones[[#This Row],[End]:[End]]),2,IF(AND(Milestones[[#This Row],[Category]:[Category]]="Milestone",AZ$5&gt;=Milestones[[#This Row],[Start]:[Start]],AZ$5&lt;=Milestones[[#This Row],[End]:[End]]),1,"")),"")</f>
        <v/>
      </c>
      <c r="BA98" s="20" t="str">
        <f ca="1">IFERROR(IF(AND(Milestones[[#This Row],[Category]:[Category]]="Goal",BA$5&gt;=Milestones[[#This Row],[Start]:[Start]],BA$5&lt;=Milestones[[#This Row],[End]:[End]]),2,IF(AND(Milestones[[#This Row],[Category]:[Category]]="Milestone",BA$5&gt;=Milestones[[#This Row],[Start]:[Start]],BA$5&lt;=Milestones[[#This Row],[End]:[End]]),1,"")),"")</f>
        <v/>
      </c>
      <c r="BB98" s="20" t="str">
        <f ca="1">IFERROR(IF(AND(Milestones[[#This Row],[Category]:[Category]]="Goal",BB$5&gt;=Milestones[[#This Row],[Start]:[Start]],BB$5&lt;=Milestones[[#This Row],[End]:[End]]),2,IF(AND(Milestones[[#This Row],[Category]:[Category]]="Milestone",BB$5&gt;=Milestones[[#This Row],[Start]:[Start]],BB$5&lt;=Milestones[[#This Row],[End]:[End]]),1,"")),"")</f>
        <v/>
      </c>
      <c r="BC98" s="20" t="str">
        <f ca="1">IFERROR(IF(AND(Milestones[[#This Row],[Category]:[Category]]="Goal",BC$5&gt;=Milestones[[#This Row],[Start]:[Start]],BC$5&lt;=Milestones[[#This Row],[End]:[End]]),2,IF(AND(Milestones[[#This Row],[Category]:[Category]]="Milestone",BC$5&gt;=Milestones[[#This Row],[Start]:[Start]],BC$5&lt;=Milestones[[#This Row],[End]:[End]]),1,"")),"")</f>
        <v/>
      </c>
      <c r="BD98" s="20" t="str">
        <f ca="1">IFERROR(IF(AND(Milestones[[#This Row],[Category]:[Category]]="Goal",BD$5&gt;=Milestones[[#This Row],[Start]:[Start]],BD$5&lt;=Milestones[[#This Row],[End]:[End]]),2,IF(AND(Milestones[[#This Row],[Category]:[Category]]="Milestone",BD$5&gt;=Milestones[[#This Row],[Start]:[Start]],BD$5&lt;=Milestones[[#This Row],[End]:[End]]),1,"")),"")</f>
        <v/>
      </c>
      <c r="BE98" s="20" t="str">
        <f ca="1">IFERROR(IF(AND(Milestones[[#This Row],[Category]:[Category]]="Goal",BE$5&gt;=Milestones[[#This Row],[Start]:[Start]],BE$5&lt;=Milestones[[#This Row],[End]:[End]]),2,IF(AND(Milestones[[#This Row],[Category]:[Category]]="Milestone",BE$5&gt;=Milestones[[#This Row],[Start]:[Start]],BE$5&lt;=Milestones[[#This Row],[End]:[End]]),1,"")),"")</f>
        <v/>
      </c>
      <c r="BF98" s="20" t="str">
        <f ca="1">IFERROR(IF(AND(Milestones[[#This Row],[Category]:[Category]]="Goal",BF$5&gt;=Milestones[[#This Row],[Start]:[Start]],BF$5&lt;=Milestones[[#This Row],[End]:[End]]),2,IF(AND(Milestones[[#This Row],[Category]:[Category]]="Milestone",BF$5&gt;=Milestones[[#This Row],[Start]:[Start]],BF$5&lt;=Milestones[[#This Row],[End]:[End]]),1,"")),"")</f>
        <v/>
      </c>
      <c r="BG98" s="20" t="str">
        <f ca="1">IFERROR(IF(AND(Milestones[[#This Row],[Category]:[Category]]="Goal",BG$5&gt;=Milestones[[#This Row],[Start]:[Start]],BG$5&lt;=Milestones[[#This Row],[End]:[End]]),2,IF(AND(Milestones[[#This Row],[Category]:[Category]]="Milestone",BG$5&gt;=Milestones[[#This Row],[Start]:[Start]],BG$5&lt;=Milestones[[#This Row],[End]:[End]]),1,"")),"")</f>
        <v/>
      </c>
      <c r="BH98" s="20" t="str">
        <f ca="1">IFERROR(IF(AND(Milestones[[#This Row],[Category]:[Category]]="Goal",BH$5&gt;=Milestones[[#This Row],[Start]:[Start]],BH$5&lt;=Milestones[[#This Row],[End]:[End]]),2,IF(AND(Milestones[[#This Row],[Category]:[Category]]="Milestone",BH$5&gt;=Milestones[[#This Row],[Start]:[Start]],BH$5&lt;=Milestones[[#This Row],[End]:[End]]),1,"")),"")</f>
        <v/>
      </c>
      <c r="BI98" s="20" t="str">
        <f ca="1">IFERROR(IF(AND(Milestones[[#This Row],[Category]:[Category]]="Goal",BI$5&gt;=Milestones[[#This Row],[Start]:[Start]],BI$5&lt;=Milestones[[#This Row],[End]:[End]]),2,IF(AND(Milestones[[#This Row],[Category]:[Category]]="Milestone",BI$5&gt;=Milestones[[#This Row],[Start]:[Start]],BI$5&lt;=Milestones[[#This Row],[End]:[End]]),1,"")),"")</f>
        <v/>
      </c>
      <c r="BJ98" s="20" t="str">
        <f ca="1">IFERROR(IF(AND(Milestones[[#This Row],[Category]:[Category]]="Goal",BJ$5&gt;=Milestones[[#This Row],[Start]:[Start]],BJ$5&lt;=Milestones[[#This Row],[End]:[End]]),2,IF(AND(Milestones[[#This Row],[Category]:[Category]]="Milestone",BJ$5&gt;=Milestones[[#This Row],[Start]:[Start]],BJ$5&lt;=Milestones[[#This Row],[End]:[End]]),1,"")),"")</f>
        <v/>
      </c>
      <c r="BK98" s="20" t="str">
        <f ca="1">IFERROR(IF(AND(Milestones[[#This Row],[Category]:[Category]]="Goal",BK$5&gt;=Milestones[[#This Row],[Start]:[Start]],BK$5&lt;=Milestones[[#This Row],[End]:[End]]),2,IF(AND(Milestones[[#This Row],[Category]:[Category]]="Milestone",BK$5&gt;=Milestones[[#This Row],[Start]:[Start]],BK$5&lt;=Milestones[[#This Row],[End]:[End]]),1,"")),"")</f>
        <v/>
      </c>
      <c r="BL98" s="20" t="str">
        <f ca="1">IFERROR(IF(AND(Milestones[[#This Row],[Category]:[Category]]="Goal",BL$5&gt;=Milestones[[#This Row],[Start]:[Start]],BL$5&lt;=Milestones[[#This Row],[End]:[End]]),2,IF(AND(Milestones[[#This Row],[Category]:[Category]]="Milestone",BL$5&gt;=Milestones[[#This Row],[Start]:[Start]],BL$5&lt;=Milestones[[#This Row],[End]:[End]]),1,"")),"")</f>
        <v/>
      </c>
      <c r="BM98" s="20" t="str">
        <f ca="1">IFERROR(IF(AND(Milestones[[#This Row],[Category]:[Category]]="Goal",BM$5&gt;=Milestones[[#This Row],[Start]:[Start]],BM$5&lt;=Milestones[[#This Row],[End]:[End]]),2,IF(AND(Milestones[[#This Row],[Category]:[Category]]="Milestone",BM$5&gt;=Milestones[[#This Row],[Start]:[Start]],BM$5&lt;=Milestones[[#This Row],[End]:[End]]),1,"")),"")</f>
        <v/>
      </c>
      <c r="BN98" s="20" t="str">
        <f ca="1">IFERROR(IF(AND(Milestones[[#This Row],[Category]:[Category]]="Goal",BN$5&gt;=Milestones[[#This Row],[Start]:[Start]],BN$5&lt;=Milestones[[#This Row],[End]:[End]]),2,IF(AND(Milestones[[#This Row],[Category]:[Category]]="Milestone",BN$5&gt;=Milestones[[#This Row],[Start]:[Start]],BN$5&lt;=Milestones[[#This Row],[End]:[End]]),1,"")),"")</f>
        <v/>
      </c>
      <c r="BO98" s="20" t="str">
        <f ca="1">IFERROR(IF(AND(Milestones[[#This Row],[Category]:[Category]]="Goal",BO$5&gt;=Milestones[[#This Row],[Start]:[Start]],BO$5&lt;=Milestones[[#This Row],[End]:[End]]),2,IF(AND(Milestones[[#This Row],[Category]:[Category]]="Milestone",BO$5&gt;=Milestones[[#This Row],[Start]:[Start]],BO$5&lt;=Milestones[[#This Row],[End]:[End]]),1,"")),"")</f>
        <v/>
      </c>
      <c r="BP98" s="20" t="str">
        <f ca="1">IFERROR(IF(AND(Milestones[[#This Row],[Category]:[Category]]="Goal",BP$5&gt;=Milestones[[#This Row],[Start]:[Start]],BP$5&lt;=Milestones[[#This Row],[End]:[End]]),2,IF(AND(Milestones[[#This Row],[Category]:[Category]]="Milestone",BP$5&gt;=Milestones[[#This Row],[Start]:[Start]],BP$5&lt;=Milestones[[#This Row],[End]:[End]]),1,"")),"")</f>
        <v/>
      </c>
      <c r="BQ98" s="20" t="str">
        <f ca="1">IFERROR(IF(AND(Milestones[[#This Row],[Category]:[Category]]="Goal",BQ$5&gt;=Milestones[[#This Row],[Start]:[Start]],BQ$5&lt;=Milestones[[#This Row],[End]:[End]]),2,IF(AND(Milestones[[#This Row],[Category]:[Category]]="Milestone",BQ$5&gt;=Milestones[[#This Row],[Start]:[Start]],BQ$5&lt;=Milestones[[#This Row],[End]:[End]]),1,"")),"")</f>
        <v/>
      </c>
      <c r="BR98" s="20" t="str">
        <f ca="1">IFERROR(IF(AND(Milestones[[#This Row],[Category]:[Category]]="Goal",BR$5&gt;=Milestones[[#This Row],[Start]:[Start]],BR$5&lt;=Milestones[[#This Row],[End]:[End]]),2,IF(AND(Milestones[[#This Row],[Category]:[Category]]="Milestone",BR$5&gt;=Milestones[[#This Row],[Start]:[Start]],BR$5&lt;=Milestones[[#This Row],[End]:[End]]),1,"")),"")</f>
        <v/>
      </c>
      <c r="BS98" s="20" t="str">
        <f ca="1">IFERROR(IF(AND(Milestones[[#This Row],[Category]:[Category]]="Goal",BS$5&gt;=Milestones[[#This Row],[Start]:[Start]],BS$5&lt;=Milestones[[#This Row],[End]:[End]]),2,IF(AND(Milestones[[#This Row],[Category]:[Category]]="Milestone",BS$5&gt;=Milestones[[#This Row],[Start]:[Start]],BS$5&lt;=Milestones[[#This Row],[End]:[End]]),1,"")),"")</f>
        <v/>
      </c>
      <c r="BT98" s="20" t="str">
        <f ca="1">IFERROR(IF(AND(Milestones[[#This Row],[Category]:[Category]]="Goal",BT$5&gt;=Milestones[[#This Row],[Start]:[Start]],BT$5&lt;=Milestones[[#This Row],[End]:[End]]),2,IF(AND(Milestones[[#This Row],[Category]:[Category]]="Milestone",BT$5&gt;=Milestones[[#This Row],[Start]:[Start]],BT$5&lt;=Milestones[[#This Row],[End]:[End]]),1,"")),"")</f>
        <v/>
      </c>
      <c r="BU98" s="20" t="str">
        <f ca="1">IFERROR(IF(AND(Milestones[[#This Row],[Category]:[Category]]="Goal",BU$5&gt;=Milestones[[#This Row],[Start]:[Start]],BU$5&lt;=Milestones[[#This Row],[End]:[End]]),2,IF(AND(Milestones[[#This Row],[Category]:[Category]]="Milestone",BU$5&gt;=Milestones[[#This Row],[Start]:[Start]],BU$5&lt;=Milestones[[#This Row],[End]:[End]]),1,"")),"")</f>
        <v/>
      </c>
      <c r="BV98" s="20" t="str">
        <f ca="1">IFERROR(IF(AND(Milestones[[#This Row],[Category]:[Category]]="Goal",BV$5&gt;=Milestones[[#This Row],[Start]:[Start]],BV$5&lt;=Milestones[[#This Row],[End]:[End]]),2,IF(AND(Milestones[[#This Row],[Category]:[Category]]="Milestone",BV$5&gt;=Milestones[[#This Row],[Start]:[Start]],BV$5&lt;=Milestones[[#This Row],[End]:[End]]),1,"")),"")</f>
        <v/>
      </c>
      <c r="BW98" s="20" t="str">
        <f ca="1">IFERROR(IF(AND(Milestones[[#This Row],[Category]:[Category]]="Goal",BW$5&gt;=Milestones[[#This Row],[Start]:[Start]],BW$5&lt;=Milestones[[#This Row],[End]:[End]]),2,IF(AND(Milestones[[#This Row],[Category]:[Category]]="Milestone",BW$5&gt;=Milestones[[#This Row],[Start]:[Start]],BW$5&lt;=Milestones[[#This Row],[End]:[End]]),1,"")),"")</f>
        <v/>
      </c>
      <c r="BX98" s="20" t="str">
        <f ca="1">IFERROR(IF(AND(Milestones[[#This Row],[Category]:[Category]]="Goal",BX$5&gt;=Milestones[[#This Row],[Start]:[Start]],BX$5&lt;=Milestones[[#This Row],[End]:[End]]),2,IF(AND(Milestones[[#This Row],[Category]:[Category]]="Milestone",BX$5&gt;=Milestones[[#This Row],[Start]:[Start]],BX$5&lt;=Milestones[[#This Row],[End]:[End]]),1,"")),"")</f>
        <v/>
      </c>
      <c r="BY98" s="20" t="str">
        <f ca="1">IFERROR(IF(AND(Milestones[[#This Row],[Category]:[Category]]="Goal",BY$5&gt;=Milestones[[#This Row],[Start]:[Start]],BY$5&lt;=Milestones[[#This Row],[End]:[End]]),2,IF(AND(Milestones[[#This Row],[Category]:[Category]]="Milestone",BY$5&gt;=Milestones[[#This Row],[Start]:[Start]],BY$5&lt;=Milestones[[#This Row],[End]:[End]]),1,"")),"")</f>
        <v/>
      </c>
      <c r="BZ98" s="20" t="str">
        <f ca="1">IFERROR(IF(AND(Milestones[[#This Row],[Category]:[Category]]="Goal",BZ$5&gt;=Milestones[[#This Row],[Start]:[Start]],BZ$5&lt;=Milestones[[#This Row],[End]:[End]]),2,IF(AND(Milestones[[#This Row],[Category]:[Category]]="Milestone",BZ$5&gt;=Milestones[[#This Row],[Start]:[Start]],BZ$5&lt;=Milestones[[#This Row],[End]:[End]]),1,"")),"")</f>
        <v/>
      </c>
      <c r="CA98" s="20" t="str">
        <f ca="1">IFERROR(IF(AND(Milestones[[#This Row],[Category]:[Category]]="Goal",CA$5&gt;=Milestones[[#This Row],[Start]:[Start]],CA$5&lt;=Milestones[[#This Row],[End]:[End]]),2,IF(AND(Milestones[[#This Row],[Category]:[Category]]="Milestone",CA$5&gt;=Milestones[[#This Row],[Start]:[Start]],CA$5&lt;=Milestones[[#This Row],[End]:[End]]),1,"")),"")</f>
        <v/>
      </c>
      <c r="CB98" s="20" t="str">
        <f ca="1">IFERROR(IF(AND(Milestones[[#This Row],[Category]:[Category]]="Goal",CB$5&gt;=Milestones[[#This Row],[Start]:[Start]],CB$5&lt;=Milestones[[#This Row],[End]:[End]]),2,IF(AND(Milestones[[#This Row],[Category]:[Category]]="Milestone",CB$5&gt;=Milestones[[#This Row],[Start]:[Start]],CB$5&lt;=Milestones[[#This Row],[End]:[End]]),1,"")),"")</f>
        <v/>
      </c>
      <c r="CC98" s="20" t="str">
        <f ca="1">IFERROR(IF(AND(Milestones[[#This Row],[Category]:[Category]]="Goal",CC$5&gt;=Milestones[[#This Row],[Start]:[Start]],CC$5&lt;=Milestones[[#This Row],[End]:[End]]),2,IF(AND(Milestones[[#This Row],[Category]:[Category]]="Milestone",CC$5&gt;=Milestones[[#This Row],[Start]:[Start]],CC$5&lt;=Milestones[[#This Row],[End]:[End]]),1,"")),"")</f>
        <v/>
      </c>
      <c r="CD98" s="20" t="str">
        <f ca="1">IFERROR(IF(AND(Milestones[[#This Row],[Category]:[Category]]="Goal",CD$5&gt;=Milestones[[#This Row],[Start]:[Start]],CD$5&lt;=Milestones[[#This Row],[End]:[End]]),2,IF(AND(Milestones[[#This Row],[Category]:[Category]]="Milestone",CD$5&gt;=Milestones[[#This Row],[Start]:[Start]],CD$5&lt;=Milestones[[#This Row],[End]:[End]]),1,"")),"")</f>
        <v/>
      </c>
      <c r="CE98" s="20" t="str">
        <f ca="1">IFERROR(IF(AND(Milestones[[#This Row],[Category]:[Category]]="Goal",CE$5&gt;=Milestones[[#This Row],[Start]:[Start]],CE$5&lt;=Milestones[[#This Row],[End]:[End]]),2,IF(AND(Milestones[[#This Row],[Category]:[Category]]="Milestone",CE$5&gt;=Milestones[[#This Row],[Start]:[Start]],CE$5&lt;=Milestones[[#This Row],[End]:[End]]),1,"")),"")</f>
        <v/>
      </c>
      <c r="CF98" s="20" t="str">
        <f ca="1">IFERROR(IF(AND(Milestones[[#This Row],[Category]:[Category]]="Goal",CF$5&gt;=Milestones[[#This Row],[Start]:[Start]],CF$5&lt;=Milestones[[#This Row],[End]:[End]]),2,IF(AND(Milestones[[#This Row],[Category]:[Category]]="Milestone",CF$5&gt;=Milestones[[#This Row],[Start]:[Start]],CF$5&lt;=Milestones[[#This Row],[End]:[End]]),1,"")),"")</f>
        <v/>
      </c>
      <c r="CG98" s="20" t="str">
        <f ca="1">IFERROR(IF(AND(Milestones[[#This Row],[Category]:[Category]]="Goal",CG$5&gt;=Milestones[[#This Row],[Start]:[Start]],CG$5&lt;=Milestones[[#This Row],[End]:[End]]),2,IF(AND(Milestones[[#This Row],[Category]:[Category]]="Milestone",CG$5&gt;=Milestones[[#This Row],[Start]:[Start]],CG$5&lt;=Milestones[[#This Row],[End]:[End]]),1,"")),"")</f>
        <v/>
      </c>
      <c r="CH98" s="20" t="str">
        <f ca="1">IFERROR(IF(AND(Milestones[[#This Row],[Category]:[Category]]="Goal",CH$5&gt;=Milestones[[#This Row],[Start]:[Start]],CH$5&lt;=Milestones[[#This Row],[End]:[End]]),2,IF(AND(Milestones[[#This Row],[Category]:[Category]]="Milestone",CH$5&gt;=Milestones[[#This Row],[Start]:[Start]],CH$5&lt;=Milestones[[#This Row],[End]:[End]]),1,"")),"")</f>
        <v/>
      </c>
      <c r="CI98" s="20" t="str">
        <f ca="1">IFERROR(IF(AND(Milestones[[#This Row],[Category]:[Category]]="Goal",CI$5&gt;=Milestones[[#This Row],[Start]:[Start]],CI$5&lt;=Milestones[[#This Row],[End]:[End]]),2,IF(AND(Milestones[[#This Row],[Category]:[Category]]="Milestone",CI$5&gt;=Milestones[[#This Row],[Start]:[Start]],CI$5&lt;=Milestones[[#This Row],[End]:[End]]),1,"")),"")</f>
        <v/>
      </c>
      <c r="CJ98" s="20" t="str">
        <f ca="1">IFERROR(IF(AND(Milestones[[#This Row],[Category]:[Category]]="Goal",CJ$5&gt;=Milestones[[#This Row],[Start]:[Start]],CJ$5&lt;=Milestones[[#This Row],[End]:[End]]),2,IF(AND(Milestones[[#This Row],[Category]:[Category]]="Milestone",CJ$5&gt;=Milestones[[#This Row],[Start]:[Start]],CJ$5&lt;=Milestones[[#This Row],[End]:[End]]),1,"")),"")</f>
        <v/>
      </c>
      <c r="CK98" s="20" t="str">
        <f ca="1">IFERROR(IF(AND(Milestones[[#This Row],[Category]:[Category]]="Goal",CK$5&gt;=Milestones[[#This Row],[Start]:[Start]],CK$5&lt;=Milestones[[#This Row],[End]:[End]]),2,IF(AND(Milestones[[#This Row],[Category]:[Category]]="Milestone",CK$5&gt;=Milestones[[#This Row],[Start]:[Start]],CK$5&lt;=Milestones[[#This Row],[End]:[End]]),1,"")),"")</f>
        <v/>
      </c>
      <c r="CL98" s="20" t="str">
        <f ca="1">IFERROR(IF(AND(Milestones[[#This Row],[Category]:[Category]]="Goal",CL$5&gt;=Milestones[[#This Row],[Start]:[Start]],CL$5&lt;=Milestones[[#This Row],[End]:[End]]),2,IF(AND(Milestones[[#This Row],[Category]:[Category]]="Milestone",CL$5&gt;=Milestones[[#This Row],[Start]:[Start]],CL$5&lt;=Milestones[[#This Row],[End]:[End]]),1,"")),"")</f>
        <v/>
      </c>
      <c r="CM98" s="20" t="str">
        <f ca="1">IFERROR(IF(AND(Milestones[[#This Row],[Category]:[Category]]="Goal",CM$5&gt;=Milestones[[#This Row],[Start]:[Start]],CM$5&lt;=Milestones[[#This Row],[End]:[End]]),2,IF(AND(Milestones[[#This Row],[Category]:[Category]]="Milestone",CM$5&gt;=Milestones[[#This Row],[Start]:[Start]],CM$5&lt;=Milestones[[#This Row],[End]:[End]]),1,"")),"")</f>
        <v/>
      </c>
      <c r="CN98" s="20" t="str">
        <f ca="1">IFERROR(IF(AND(Milestones[[#This Row],[Category]:[Category]]="Goal",CN$5&gt;=Milestones[[#This Row],[Start]:[Start]],CN$5&lt;=Milestones[[#This Row],[End]:[End]]),2,IF(AND(Milestones[[#This Row],[Category]:[Category]]="Milestone",CN$5&gt;=Milestones[[#This Row],[Start]:[Start]],CN$5&lt;=Milestones[[#This Row],[End]:[End]]),1,"")),"")</f>
        <v/>
      </c>
      <c r="CO98" s="20" t="str">
        <f ca="1">IFERROR(IF(AND(Milestones[[#This Row],[Category]:[Category]]="Goal",CO$5&gt;=Milestones[[#This Row],[Start]:[Start]],CO$5&lt;=Milestones[[#This Row],[End]:[End]]),2,IF(AND(Milestones[[#This Row],[Category]:[Category]]="Milestone",CO$5&gt;=Milestones[[#This Row],[Start]:[Start]],CO$5&lt;=Milestones[[#This Row],[End]:[End]]),1,"")),"")</f>
        <v/>
      </c>
      <c r="CP98" s="20" t="str">
        <f ca="1">IFERROR(IF(AND(Milestones[[#This Row],[Category]:[Category]]="Goal",CP$5&gt;=Milestones[[#This Row],[Start]:[Start]],CP$5&lt;=Milestones[[#This Row],[End]:[End]]),2,IF(AND(Milestones[[#This Row],[Category]:[Category]]="Milestone",CP$5&gt;=Milestones[[#This Row],[Start]:[Start]],CP$5&lt;=Milestones[[#This Row],[End]:[End]]),1,"")),"")</f>
        <v/>
      </c>
      <c r="CQ98" s="20" t="str">
        <f ca="1">IFERROR(IF(AND(Milestones[[#This Row],[Category]:[Category]]="Goal",CQ$5&gt;=Milestones[[#This Row],[Start]:[Start]],CQ$5&lt;=Milestones[[#This Row],[End]:[End]]),2,IF(AND(Milestones[[#This Row],[Category]:[Category]]="Milestone",CQ$5&gt;=Milestones[[#This Row],[Start]:[Start]],CQ$5&lt;=Milestones[[#This Row],[End]:[End]]),1,"")),"")</f>
        <v/>
      </c>
      <c r="CR98" s="20" t="str">
        <f ca="1">IFERROR(IF(AND(Milestones[[#This Row],[Category]:[Category]]="Goal",CR$5&gt;=Milestones[[#This Row],[Start]:[Start]],CR$5&lt;=Milestones[[#This Row],[End]:[End]]),2,IF(AND(Milestones[[#This Row],[Category]:[Category]]="Milestone",CR$5&gt;=Milestones[[#This Row],[Start]:[Start]],CR$5&lt;=Milestones[[#This Row],[End]:[End]]),1,"")),"")</f>
        <v/>
      </c>
      <c r="CS98" s="20" t="str">
        <f ca="1">IFERROR(IF(AND(Milestones[[#This Row],[Category]:[Category]]="Goal",CS$5&gt;=Milestones[[#This Row],[Start]:[Start]],CS$5&lt;=Milestones[[#This Row],[End]:[End]]),2,IF(AND(Milestones[[#This Row],[Category]:[Category]]="Milestone",CS$5&gt;=Milestones[[#This Row],[Start]:[Start]],CS$5&lt;=Milestones[[#This Row],[End]:[End]]),1,"")),"")</f>
        <v/>
      </c>
      <c r="CT98" s="20" t="str">
        <f ca="1">IFERROR(IF(AND(Milestones[[#This Row],[Category]:[Category]]="Goal",CT$5&gt;=Milestones[[#This Row],[Start]:[Start]],CT$5&lt;=Milestones[[#This Row],[End]:[End]]),2,IF(AND(Milestones[[#This Row],[Category]:[Category]]="Milestone",CT$5&gt;=Milestones[[#This Row],[Start]:[Start]],CT$5&lt;=Milestones[[#This Row],[End]:[End]]),1,"")),"")</f>
        <v/>
      </c>
      <c r="CU98" s="20" t="str">
        <f ca="1">IFERROR(IF(AND(Milestones[[#This Row],[Category]:[Category]]="Goal",CU$5&gt;=Milestones[[#This Row],[Start]:[Start]],CU$5&lt;=Milestones[[#This Row],[End]:[End]]),2,IF(AND(Milestones[[#This Row],[Category]:[Category]]="Milestone",CU$5&gt;=Milestones[[#This Row],[Start]:[Start]],CU$5&lt;=Milestones[[#This Row],[End]:[End]]),1,"")),"")</f>
        <v/>
      </c>
      <c r="CV98" s="20" t="str">
        <f ca="1">IFERROR(IF(AND(Milestones[[#This Row],[Category]:[Category]]="Goal",CV$5&gt;=Milestones[[#This Row],[Start]:[Start]],CV$5&lt;=Milestones[[#This Row],[End]:[End]]),2,IF(AND(Milestones[[#This Row],[Category]:[Category]]="Milestone",CV$5&gt;=Milestones[[#This Row],[Start]:[Start]],CV$5&lt;=Milestones[[#This Row],[End]:[End]]),1,"")),"")</f>
        <v/>
      </c>
      <c r="CW98" s="20" t="str">
        <f ca="1">IFERROR(IF(AND(Milestones[[#This Row],[Category]:[Category]]="Goal",CW$5&gt;=Milestones[[#This Row],[Start]:[Start]],CW$5&lt;=Milestones[[#This Row],[End]:[End]]),2,IF(AND(Milestones[[#This Row],[Category]:[Category]]="Milestone",CW$5&gt;=Milestones[[#This Row],[Start]:[Start]],CW$5&lt;=Milestones[[#This Row],[End]:[End]]),1,"")),"")</f>
        <v/>
      </c>
      <c r="CX98" s="20" t="str">
        <f ca="1">IFERROR(IF(AND(Milestones[[#This Row],[Category]:[Category]]="Goal",CX$5&gt;=Milestones[[#This Row],[Start]:[Start]],CX$5&lt;=Milestones[[#This Row],[End]:[End]]),2,IF(AND(Milestones[[#This Row],[Category]:[Category]]="Milestone",CX$5&gt;=Milestones[[#This Row],[Start]:[Start]],CX$5&lt;=Milestones[[#This Row],[End]:[End]]),1,"")),"")</f>
        <v/>
      </c>
      <c r="CY98" s="20" t="str">
        <f ca="1">IFERROR(IF(AND(Milestones[[#This Row],[Category]:[Category]]="Goal",CY$5&gt;=Milestones[[#This Row],[Start]:[Start]],CY$5&lt;=Milestones[[#This Row],[End]:[End]]),2,IF(AND(Milestones[[#This Row],[Category]:[Category]]="Milestone",CY$5&gt;=Milestones[[#This Row],[Start]:[Start]],CY$5&lt;=Milestones[[#This Row],[End]:[End]]),1,"")),"")</f>
        <v/>
      </c>
      <c r="CZ98" s="20" t="str">
        <f ca="1">IFERROR(IF(AND(Milestones[[#This Row],[Category]:[Category]]="Goal",CZ$5&gt;=Milestones[[#This Row],[Start]:[Start]],CZ$5&lt;=Milestones[[#This Row],[End]:[End]]),2,IF(AND(Milestones[[#This Row],[Category]:[Category]]="Milestone",CZ$5&gt;=Milestones[[#This Row],[Start]:[Start]],CZ$5&lt;=Milestones[[#This Row],[End]:[End]]),1,"")),"")</f>
        <v/>
      </c>
      <c r="DA98" s="20" t="str">
        <f ca="1">IFERROR(IF(AND(Milestones[[#This Row],[Category]:[Category]]="Goal",DA$5&gt;=Milestones[[#This Row],[Start]:[Start]],DA$5&lt;=Milestones[[#This Row],[End]:[End]]),2,IF(AND(Milestones[[#This Row],[Category]:[Category]]="Milestone",DA$5&gt;=Milestones[[#This Row],[Start]:[Start]],DA$5&lt;=Milestones[[#This Row],[End]:[End]]),1,"")),"")</f>
        <v/>
      </c>
      <c r="DB98" s="20" t="str">
        <f ca="1">IFERROR(IF(AND(Milestones[[#This Row],[Category]:[Category]]="Goal",DB$5&gt;=Milestones[[#This Row],[Start]:[Start]],DB$5&lt;=Milestones[[#This Row],[End]:[End]]),2,IF(AND(Milestones[[#This Row],[Category]:[Category]]="Milestone",DB$5&gt;=Milestones[[#This Row],[Start]:[Start]],DB$5&lt;=Milestones[[#This Row],[End]:[End]]),1,"")),"")</f>
        <v/>
      </c>
      <c r="DC98" s="20" t="str">
        <f ca="1">IFERROR(IF(AND(Milestones[[#This Row],[Category]:[Category]]="Goal",DC$5&gt;=Milestones[[#This Row],[Start]:[Start]],DC$5&lt;=Milestones[[#This Row],[End]:[End]]),2,IF(AND(Milestones[[#This Row],[Category]:[Category]]="Milestone",DC$5&gt;=Milestones[[#This Row],[Start]:[Start]],DC$5&lt;=Milestones[[#This Row],[End]:[End]]),1,"")),"")</f>
        <v/>
      </c>
      <c r="DD98" s="20" t="str">
        <f ca="1">IFERROR(IF(AND(Milestones[[#This Row],[Category]:[Category]]="Goal",DD$5&gt;=Milestones[[#This Row],[Start]:[Start]],DD$5&lt;=Milestones[[#This Row],[End]:[End]]),2,IF(AND(Milestones[[#This Row],[Category]:[Category]]="Milestone",DD$5&gt;=Milestones[[#This Row],[Start]:[Start]],DD$5&lt;=Milestones[[#This Row],[End]:[End]]),1,"")),"")</f>
        <v/>
      </c>
      <c r="DE98" s="20" t="str">
        <f ca="1">IFERROR(IF(AND(Milestones[[#This Row],[Category]:[Category]]="Goal",DE$5&gt;=Milestones[[#This Row],[Start]:[Start]],DE$5&lt;=Milestones[[#This Row],[End]:[End]]),2,IF(AND(Milestones[[#This Row],[Category]:[Category]]="Milestone",DE$5&gt;=Milestones[[#This Row],[Start]:[Start]],DE$5&lt;=Milestones[[#This Row],[End]:[End]]),1,"")),"")</f>
        <v/>
      </c>
      <c r="DF98" s="20" t="str">
        <f ca="1">IFERROR(IF(AND(Milestones[[#This Row],[Category]:[Category]]="Goal",DF$5&gt;=Milestones[[#This Row],[Start]:[Start]],DF$5&lt;=Milestones[[#This Row],[End]:[End]]),2,IF(AND(Milestones[[#This Row],[Category]:[Category]]="Milestone",DF$5&gt;=Milestones[[#This Row],[Start]:[Start]],DF$5&lt;=Milestones[[#This Row],[End]:[End]]),1,"")),"")</f>
        <v/>
      </c>
      <c r="DG98" s="20" t="str">
        <f ca="1">IFERROR(IF(AND(Milestones[[#This Row],[Category]:[Category]]="Goal",DG$5&gt;=Milestones[[#This Row],[Start]:[Start]],DG$5&lt;=Milestones[[#This Row],[End]:[End]]),2,IF(AND(Milestones[[#This Row],[Category]:[Category]]="Milestone",DG$5&gt;=Milestones[[#This Row],[Start]:[Start]],DG$5&lt;=Milestones[[#This Row],[End]:[End]]),1,"")),"")</f>
        <v/>
      </c>
      <c r="DH98" s="20" t="str">
        <f ca="1">IFERROR(IF(AND(Milestones[[#This Row],[Category]:[Category]]="Goal",DH$5&gt;=Milestones[[#This Row],[Start]:[Start]],DH$5&lt;=Milestones[[#This Row],[End]:[End]]),2,IF(AND(Milestones[[#This Row],[Category]:[Category]]="Milestone",DH$5&gt;=Milestones[[#This Row],[Start]:[Start]],DH$5&lt;=Milestones[[#This Row],[End]:[End]]),1,"")),"")</f>
        <v/>
      </c>
      <c r="DI98" s="20" t="str">
        <f ca="1">IFERROR(IF(AND(Milestones[[#This Row],[Category]:[Category]]="Goal",DI$5&gt;=Milestones[[#This Row],[Start]:[Start]],DI$5&lt;=Milestones[[#This Row],[End]:[End]]),2,IF(AND(Milestones[[#This Row],[Category]:[Category]]="Milestone",DI$5&gt;=Milestones[[#This Row],[Start]:[Start]],DI$5&lt;=Milestones[[#This Row],[End]:[End]]),1,"")),"")</f>
        <v/>
      </c>
      <c r="DJ98" s="20" t="str">
        <f ca="1">IFERROR(IF(AND(Milestones[[#This Row],[Category]:[Category]]="Goal",DJ$5&gt;=Milestones[[#This Row],[Start]:[Start]],DJ$5&lt;=Milestones[[#This Row],[End]:[End]]),2,IF(AND(Milestones[[#This Row],[Category]:[Category]]="Milestone",DJ$5&gt;=Milestones[[#This Row],[Start]:[Start]],DJ$5&lt;=Milestones[[#This Row],[End]:[End]]),1,"")),"")</f>
        <v/>
      </c>
      <c r="DK98" s="20" t="str">
        <f ca="1">IFERROR(IF(AND(Milestones[[#This Row],[Category]:[Category]]="Goal",DK$5&gt;=Milestones[[#This Row],[Start]:[Start]],DK$5&lt;=Milestones[[#This Row],[End]:[End]]),2,IF(AND(Milestones[[#This Row],[Category]:[Category]]="Milestone",DK$5&gt;=Milestones[[#This Row],[Start]:[Start]],DK$5&lt;=Milestones[[#This Row],[End]:[End]]),1,"")),"")</f>
        <v/>
      </c>
      <c r="DL98" s="20" t="str">
        <f ca="1">IFERROR(IF(AND(Milestones[[#This Row],[Category]:[Category]]="Goal",DL$5&gt;=Milestones[[#This Row],[Start]:[Start]],DL$5&lt;=Milestones[[#This Row],[End]:[End]]),2,IF(AND(Milestones[[#This Row],[Category]:[Category]]="Milestone",DL$5&gt;=Milestones[[#This Row],[Start]:[Start]],DL$5&lt;=Milestones[[#This Row],[End]:[End]]),1,"")),"")</f>
        <v/>
      </c>
      <c r="DM98" s="20" t="str">
        <f ca="1">IFERROR(IF(AND(Milestones[[#This Row],[Category]:[Category]]="Goal",DM$5&gt;=Milestones[[#This Row],[Start]:[Start]],DM$5&lt;=Milestones[[#This Row],[End]:[End]]),2,IF(AND(Milestones[[#This Row],[Category]:[Category]]="Milestone",DM$5&gt;=Milestones[[#This Row],[Start]:[Start]],DM$5&lt;=Milestones[[#This Row],[End]:[End]]),1,"")),"")</f>
        <v/>
      </c>
      <c r="DN98" s="20" t="str">
        <f ca="1">IFERROR(IF(AND(Milestones[[#This Row],[Category]:[Category]]="Goal",DN$5&gt;=Milestones[[#This Row],[Start]:[Start]],DN$5&lt;=Milestones[[#This Row],[End]:[End]]),2,IF(AND(Milestones[[#This Row],[Category]:[Category]]="Milestone",DN$5&gt;=Milestones[[#This Row],[Start]:[Start]],DN$5&lt;=Milestones[[#This Row],[End]:[End]]),1,"")),"")</f>
        <v/>
      </c>
      <c r="DO98" s="20" t="str">
        <f ca="1">IFERROR(IF(AND(Milestones[[#This Row],[Category]:[Category]]="Goal",DO$5&gt;=Milestones[[#This Row],[Start]:[Start]],DO$5&lt;=Milestones[[#This Row],[End]:[End]]),2,IF(AND(Milestones[[#This Row],[Category]:[Category]]="Milestone",DO$5&gt;=Milestones[[#This Row],[Start]:[Start]],DO$5&lt;=Milestones[[#This Row],[End]:[End]]),1,"")),"")</f>
        <v/>
      </c>
      <c r="DP98" s="20" t="str">
        <f ca="1">IFERROR(IF(AND(Milestones[[#This Row],[Category]:[Category]]="Goal",DP$5&gt;=Milestones[[#This Row],[Start]:[Start]],DP$5&lt;=Milestones[[#This Row],[End]:[End]]),2,IF(AND(Milestones[[#This Row],[Category]:[Category]]="Milestone",DP$5&gt;=Milestones[[#This Row],[Start]:[Start]],DP$5&lt;=Milestones[[#This Row],[End]:[End]]),1,"")),"")</f>
        <v/>
      </c>
      <c r="DQ98" s="20" t="str">
        <f ca="1">IFERROR(IF(AND(Milestones[[#This Row],[Category]:[Category]]="Goal",DQ$5&gt;=Milestones[[#This Row],[Start]:[Start]],DQ$5&lt;=Milestones[[#This Row],[End]:[End]]),2,IF(AND(Milestones[[#This Row],[Category]:[Category]]="Milestone",DQ$5&gt;=Milestones[[#This Row],[Start]:[Start]],DQ$5&lt;=Milestones[[#This Row],[End]:[End]]),1,"")),"")</f>
        <v/>
      </c>
      <c r="DR98" s="20" t="str">
        <f ca="1">IFERROR(IF(AND(Milestones[[#This Row],[Category]:[Category]]="Goal",DR$5&gt;=Milestones[[#This Row],[Start]:[Start]],DR$5&lt;=Milestones[[#This Row],[End]:[End]]),2,IF(AND(Milestones[[#This Row],[Category]:[Category]]="Milestone",DR$5&gt;=Milestones[[#This Row],[Start]:[Start]],DR$5&lt;=Milestones[[#This Row],[End]:[End]]),1,"")),"")</f>
        <v/>
      </c>
      <c r="DS98" s="20" t="str">
        <f ca="1">IFERROR(IF(AND(Milestones[[#This Row],[Category]:[Category]]="Goal",DS$5&gt;=Milestones[[#This Row],[Start]:[Start]],DS$5&lt;=Milestones[[#This Row],[End]:[End]]),2,IF(AND(Milestones[[#This Row],[Category]:[Category]]="Milestone",DS$5&gt;=Milestones[[#This Row],[Start]:[Start]],DS$5&lt;=Milestones[[#This Row],[End]:[End]]),1,"")),"")</f>
        <v/>
      </c>
      <c r="DT98" s="20" t="str">
        <f ca="1">IFERROR(IF(AND(Milestones[[#This Row],[Category]:[Category]]="Goal",DT$5&gt;=Milestones[[#This Row],[Start]:[Start]],DT$5&lt;=Milestones[[#This Row],[End]:[End]]),2,IF(AND(Milestones[[#This Row],[Category]:[Category]]="Milestone",DT$5&gt;=Milestones[[#This Row],[Start]:[Start]],DT$5&lt;=Milestones[[#This Row],[End]:[End]]),1,"")),"")</f>
        <v/>
      </c>
      <c r="DU98" s="20" t="str">
        <f ca="1">IFERROR(IF(AND(Milestones[[#This Row],[Category]:[Category]]="Goal",DU$5&gt;=Milestones[[#This Row],[Start]:[Start]],DU$5&lt;=Milestones[[#This Row],[End]:[End]]),2,IF(AND(Milestones[[#This Row],[Category]:[Category]]="Milestone",DU$5&gt;=Milestones[[#This Row],[Start]:[Start]],DU$5&lt;=Milestones[[#This Row],[End]:[End]]),1,"")),"")</f>
        <v/>
      </c>
      <c r="DV98" s="20" t="str">
        <f ca="1">IFERROR(IF(AND(Milestones[[#This Row],[Category]:[Category]]="Goal",DV$5&gt;=Milestones[[#This Row],[Start]:[Start]],DV$5&lt;=Milestones[[#This Row],[End]:[End]]),2,IF(AND(Milestones[[#This Row],[Category]:[Category]]="Milestone",DV$5&gt;=Milestones[[#This Row],[Start]:[Start]],DV$5&lt;=Milestones[[#This Row],[End]:[End]]),1,"")),"")</f>
        <v/>
      </c>
      <c r="DW98" s="20" t="str">
        <f ca="1">IFERROR(IF(AND(Milestones[[#This Row],[Category]:[Category]]="Goal",DW$5&gt;=Milestones[[#This Row],[Start]:[Start]],DW$5&lt;=Milestones[[#This Row],[End]:[End]]),2,IF(AND(Milestones[[#This Row],[Category]:[Category]]="Milestone",DW$5&gt;=Milestones[[#This Row],[Start]:[Start]],DW$5&lt;=Milestones[[#This Row],[End]:[End]]),1,"")),"")</f>
        <v/>
      </c>
      <c r="DX98" s="20" t="str">
        <f ca="1">IFERROR(IF(AND(Milestones[[#This Row],[Category]:[Category]]="Goal",DX$5&gt;=Milestones[[#This Row],[Start]:[Start]],DX$5&lt;=Milestones[[#This Row],[End]:[End]]),2,IF(AND(Milestones[[#This Row],[Category]:[Category]]="Milestone",DX$5&gt;=Milestones[[#This Row],[Start]:[Start]],DX$5&lt;=Milestones[[#This Row],[End]:[End]]),1,"")),"")</f>
        <v/>
      </c>
      <c r="DY98" s="20" t="str">
        <f ca="1">IFERROR(IF(AND(Milestones[[#This Row],[Category]:[Category]]="Goal",DY$5&gt;=Milestones[[#This Row],[Start]:[Start]],DY$5&lt;=Milestones[[#This Row],[End]:[End]]),2,IF(AND(Milestones[[#This Row],[Category]:[Category]]="Milestone",DY$5&gt;=Milestones[[#This Row],[Start]:[Start]],DY$5&lt;=Milestones[[#This Row],[End]:[End]]),1,"")),"")</f>
        <v/>
      </c>
      <c r="DZ98" s="20" t="str">
        <f ca="1">IFERROR(IF(AND(Milestones[[#This Row],[Category]:[Category]]="Goal",DZ$5&gt;=Milestones[[#This Row],[Start]:[Start]],DZ$5&lt;=Milestones[[#This Row],[End]:[End]]),2,IF(AND(Milestones[[#This Row],[Category]:[Category]]="Milestone",DZ$5&gt;=Milestones[[#This Row],[Start]:[Start]],DZ$5&lt;=Milestones[[#This Row],[End]:[End]]),1,"")),"")</f>
        <v/>
      </c>
      <c r="EA98" s="20" t="str">
        <f ca="1">IFERROR(IF(AND(Milestones[[#This Row],[Category]:[Category]]="Goal",EA$5&gt;=Milestones[[#This Row],[Start]:[Start]],EA$5&lt;=Milestones[[#This Row],[End]:[End]]),2,IF(AND(Milestones[[#This Row],[Category]:[Category]]="Milestone",EA$5&gt;=Milestones[[#This Row],[Start]:[Start]],EA$5&lt;=Milestones[[#This Row],[End]:[End]]),1,"")),"")</f>
        <v/>
      </c>
      <c r="EB98" s="20" t="str">
        <f ca="1">IFERROR(IF(AND(Milestones[[#This Row],[Category]:[Category]]="Goal",EB$5&gt;=Milestones[[#This Row],[Start]:[Start]],EB$5&lt;=Milestones[[#This Row],[End]:[End]]),2,IF(AND(Milestones[[#This Row],[Category]:[Category]]="Milestone",EB$5&gt;=Milestones[[#This Row],[Start]:[Start]],EB$5&lt;=Milestones[[#This Row],[End]:[End]]),1,"")),"")</f>
        <v/>
      </c>
      <c r="EC98" s="20" t="str">
        <f ca="1">IFERROR(IF(AND(Milestones[[#This Row],[Category]:[Category]]="Goal",EC$5&gt;=Milestones[[#This Row],[Start]:[Start]],EC$5&lt;=Milestones[[#This Row],[End]:[End]]),2,IF(AND(Milestones[[#This Row],[Category]:[Category]]="Milestone",EC$5&gt;=Milestones[[#This Row],[Start]:[Start]],EC$5&lt;=Milestones[[#This Row],[End]:[End]]),1,"")),"")</f>
        <v/>
      </c>
      <c r="ED98" s="20" t="str">
        <f ca="1">IFERROR(IF(AND(Milestones[[#This Row],[Category]:[Category]]="Goal",ED$5&gt;=Milestones[[#This Row],[Start]:[Start]],ED$5&lt;=Milestones[[#This Row],[End]:[End]]),2,IF(AND(Milestones[[#This Row],[Category]:[Category]]="Milestone",ED$5&gt;=Milestones[[#This Row],[Start]:[Start]],ED$5&lt;=Milestones[[#This Row],[End]:[End]]),1,"")),"")</f>
        <v/>
      </c>
      <c r="EE98" s="20" t="str">
        <f ca="1">IFERROR(IF(AND(Milestones[[#This Row],[Category]:[Category]]="Goal",EE$5&gt;=Milestones[[#This Row],[Start]:[Start]],EE$5&lt;=Milestones[[#This Row],[End]:[End]]),2,IF(AND(Milestones[[#This Row],[Category]:[Category]]="Milestone",EE$5&gt;=Milestones[[#This Row],[Start]:[Start]],EE$5&lt;=Milestones[[#This Row],[End]:[End]]),1,"")),"")</f>
        <v/>
      </c>
      <c r="EF98" s="20" t="str">
        <f ca="1">IFERROR(IF(AND(Milestones[[#This Row],[Category]:[Category]]="Goal",EF$5&gt;=Milestones[[#This Row],[Start]:[Start]],EF$5&lt;=Milestones[[#This Row],[End]:[End]]),2,IF(AND(Milestones[[#This Row],[Category]:[Category]]="Milestone",EF$5&gt;=Milestones[[#This Row],[Start]:[Start]],EF$5&lt;=Milestones[[#This Row],[End]:[End]]),1,"")),"")</f>
        <v/>
      </c>
      <c r="EG98" s="20" t="str">
        <f ca="1">IFERROR(IF(AND(Milestones[[#This Row],[Category]:[Category]]="Goal",EG$5&gt;=Milestones[[#This Row],[Start]:[Start]],EG$5&lt;=Milestones[[#This Row],[End]:[End]]),2,IF(AND(Milestones[[#This Row],[Category]:[Category]]="Milestone",EG$5&gt;=Milestones[[#This Row],[Start]:[Start]],EG$5&lt;=Milestones[[#This Row],[End]:[End]]),1,"")),"")</f>
        <v/>
      </c>
      <c r="EH98" s="20" t="str">
        <f ca="1">IFERROR(IF(AND(Milestones[[#This Row],[Category]:[Category]]="Goal",EH$5&gt;=Milestones[[#This Row],[Start]:[Start]],EH$5&lt;=Milestones[[#This Row],[End]:[End]]),2,IF(AND(Milestones[[#This Row],[Category]:[Category]]="Milestone",EH$5&gt;=Milestones[[#This Row],[Start]:[Start]],EH$5&lt;=Milestones[[#This Row],[End]:[End]]),1,"")),"")</f>
        <v/>
      </c>
      <c r="EI98" s="20" t="str">
        <f ca="1">IFERROR(IF(AND(Milestones[[#This Row],[Category]:[Category]]="Goal",EI$5&gt;=Milestones[[#This Row],[Start]:[Start]],EI$5&lt;=Milestones[[#This Row],[End]:[End]]),2,IF(AND(Milestones[[#This Row],[Category]:[Category]]="Milestone",EI$5&gt;=Milestones[[#This Row],[Start]:[Start]],EI$5&lt;=Milestones[[#This Row],[End]:[End]]),1,"")),"")</f>
        <v/>
      </c>
      <c r="EJ98" s="20" t="str">
        <f ca="1">IFERROR(IF(AND(Milestones[[#This Row],[Category]:[Category]]="Goal",EJ$5&gt;=Milestones[[#This Row],[Start]:[Start]],EJ$5&lt;=Milestones[[#This Row],[End]:[End]]),2,IF(AND(Milestones[[#This Row],[Category]:[Category]]="Milestone",EJ$5&gt;=Milestones[[#This Row],[Start]:[Start]],EJ$5&lt;=Milestones[[#This Row],[End]:[End]]),1,"")),"")</f>
        <v/>
      </c>
      <c r="EK98" s="20" t="str">
        <f ca="1">IFERROR(IF(AND(Milestones[[#This Row],[Category]:[Category]]="Goal",EK$5&gt;=Milestones[[#This Row],[Start]:[Start]],EK$5&lt;=Milestones[[#This Row],[End]:[End]]),2,IF(AND(Milestones[[#This Row],[Category]:[Category]]="Milestone",EK$5&gt;=Milestones[[#This Row],[Start]:[Start]],EK$5&lt;=Milestones[[#This Row],[End]:[End]]),1,"")),"")</f>
        <v/>
      </c>
      <c r="EL98" s="20" t="str">
        <f ca="1">IFERROR(IF(AND(Milestones[[#This Row],[Category]:[Category]]="Goal",EL$5&gt;=Milestones[[#This Row],[Start]:[Start]],EL$5&lt;=Milestones[[#This Row],[End]:[End]]),2,IF(AND(Milestones[[#This Row],[Category]:[Category]]="Milestone",EL$5&gt;=Milestones[[#This Row],[Start]:[Start]],EL$5&lt;=Milestones[[#This Row],[End]:[End]]),1,"")),"")</f>
        <v/>
      </c>
      <c r="EM98" s="20" t="str">
        <f ca="1">IFERROR(IF(AND(Milestones[[#This Row],[Category]:[Category]]="Goal",EM$5&gt;=Milestones[[#This Row],[Start]:[Start]],EM$5&lt;=Milestones[[#This Row],[End]:[End]]),2,IF(AND(Milestones[[#This Row],[Category]:[Category]]="Milestone",EM$5&gt;=Milestones[[#This Row],[Start]:[Start]],EM$5&lt;=Milestones[[#This Row],[End]:[End]]),1,"")),"")</f>
        <v/>
      </c>
      <c r="EN98" s="20" t="str">
        <f ca="1">IFERROR(IF(AND(Milestones[[#This Row],[Category]:[Category]]="Goal",EN$5&gt;=Milestones[[#This Row],[Start]:[Start]],EN$5&lt;=Milestones[[#This Row],[End]:[End]]),2,IF(AND(Milestones[[#This Row],[Category]:[Category]]="Milestone",EN$5&gt;=Milestones[[#This Row],[Start]:[Start]],EN$5&lt;=Milestones[[#This Row],[End]:[End]]),1,"")),"")</f>
        <v/>
      </c>
      <c r="EO98" s="20" t="str">
        <f ca="1">IFERROR(IF(AND(Milestones[[#This Row],[Category]:[Category]]="Goal",EO$5&gt;=Milestones[[#This Row],[Start]:[Start]],EO$5&lt;=Milestones[[#This Row],[End]:[End]]),2,IF(AND(Milestones[[#This Row],[Category]:[Category]]="Milestone",EO$5&gt;=Milestones[[#This Row],[Start]:[Start]],EO$5&lt;=Milestones[[#This Row],[End]:[End]]),1,"")),"")</f>
        <v/>
      </c>
      <c r="EP98" s="20" t="str">
        <f ca="1">IFERROR(IF(AND(Milestones[[#This Row],[Category]:[Category]]="Goal",EP$5&gt;=Milestones[[#This Row],[Start]:[Start]],EP$5&lt;=Milestones[[#This Row],[End]:[End]]),2,IF(AND(Milestones[[#This Row],[Category]:[Category]]="Milestone",EP$5&gt;=Milestones[[#This Row],[Start]:[Start]],EP$5&lt;=Milestones[[#This Row],[End]:[End]]),1,"")),"")</f>
        <v/>
      </c>
      <c r="EQ98" s="20" t="str">
        <f ca="1">IFERROR(IF(AND(Milestones[[#This Row],[Category]:[Category]]="Goal",EQ$5&gt;=Milestones[[#This Row],[Start]:[Start]],EQ$5&lt;=Milestones[[#This Row],[End]:[End]]),2,IF(AND(Milestones[[#This Row],[Category]:[Category]]="Milestone",EQ$5&gt;=Milestones[[#This Row],[Start]:[Start]],EQ$5&lt;=Milestones[[#This Row],[End]:[End]]),1,"")),"")</f>
        <v/>
      </c>
      <c r="ER98" s="20" t="str">
        <f ca="1">IFERROR(IF(AND(Milestones[[#This Row],[Category]:[Category]]="Goal",ER$5&gt;=Milestones[[#This Row],[Start]:[Start]],ER$5&lt;=Milestones[[#This Row],[End]:[End]]),2,IF(AND(Milestones[[#This Row],[Category]:[Category]]="Milestone",ER$5&gt;=Milestones[[#This Row],[Start]:[Start]],ER$5&lt;=Milestones[[#This Row],[End]:[End]]),1,"")),"")</f>
        <v/>
      </c>
    </row>
    <row r="99" spans="2:148" ht="15" customHeight="1" x14ac:dyDescent="0.3">
      <c r="B99" s="41">
        <f t="shared" si="74"/>
        <v>92</v>
      </c>
      <c r="C99" s="63" t="s">
        <v>163</v>
      </c>
      <c r="D99" s="61" t="s">
        <v>85</v>
      </c>
      <c r="E99" s="37" t="s">
        <v>80</v>
      </c>
      <c r="F99" s="64" t="s">
        <v>11</v>
      </c>
      <c r="G99" s="43"/>
      <c r="H99" s="35"/>
      <c r="I99" s="58">
        <f>IFERROR(IF(Milestones[[#This Row],[Activity]]="","",WORKDAY(IF(Milestones[[#This Row],[Predecessor]]="",IF(O98&lt;&gt;"", O98, L98),IF(INDEX(Milestones[Actual End],Milestones[[#This Row],[Predecessor]])&lt;&gt;"",INDEX(Milestones[Actual End],Milestones[[#This Row],[Predecessor]]),INDEX(Milestones[End],Milestones[[#This Row],[Predecessor]]))),Milestones[[#This Row],[Lag Days (Working Days)]],Table5[Holidays])),"")</f>
        <v>43542</v>
      </c>
      <c r="J99" s="70">
        <v>2</v>
      </c>
      <c r="K99" s="46">
        <f>IF(Milestones[[#This Row],[Responsible]]="",Milestones[[#This Row],[Effort (Working Days)]],IFERROR(ROUND(Milestones[[#This Row],[Effort (Working Days)]]/VLOOKUP(Milestones[[#This Row],[Responsible]],ProjectPersonnel[],2,FALSE)*4,0)/4,0))</f>
        <v>4</v>
      </c>
      <c r="L99" s="47">
        <f>IFERROR(WORKDAY(Milestones[[#This Row],[Start]],Milestones[[#This Row],[Task Duration]],Table5[Holidays]),"")</f>
        <v>43546</v>
      </c>
      <c r="M99" s="49" t="s">
        <v>153</v>
      </c>
      <c r="N99" s="49"/>
      <c r="O99" s="49"/>
      <c r="P99" s="72">
        <v>0</v>
      </c>
      <c r="Q99" s="13"/>
      <c r="R99" s="13"/>
      <c r="T99" s="20" t="str">
        <f ca="1">IFERROR(IF(AND(Milestones[[#This Row],[Category]:[Category]]="Goal",T$5&gt;=Milestones[[#This Row],[Start]:[Start]],T$5&lt;=Milestones[[#This Row],[End]:[End]]),2,IF(AND(Milestones[[#This Row],[Category]:[Category]]="Milestone",T$5&gt;=Milestones[[#This Row],[Start]:[Start]],T$5&lt;=Milestones[[#This Row],[End]:[End]]),1,"")),"")</f>
        <v/>
      </c>
      <c r="U99" s="20" t="str">
        <f ca="1">IFERROR(IF(AND(Milestones[[#This Row],[Category]:[Category]]="Goal",U$5&gt;=Milestones[[#This Row],[Start]:[Start]],U$5&lt;=Milestones[[#This Row],[End]:[End]]),2,IF(AND(Milestones[[#This Row],[Category]:[Category]]="Milestone",U$5&gt;=Milestones[[#This Row],[Start]:[Start]],U$5&lt;=Milestones[[#This Row],[End]:[End]]),1,"")),"")</f>
        <v/>
      </c>
      <c r="V99" s="20" t="str">
        <f ca="1">IFERROR(IF(AND(Milestones[[#This Row],[Category]:[Category]]="Goal",V$5&gt;=Milestones[[#This Row],[Start]:[Start]],V$5&lt;=Milestones[[#This Row],[End]:[End]]),2,IF(AND(Milestones[[#This Row],[Category]:[Category]]="Milestone",V$5&gt;=Milestones[[#This Row],[Start]:[Start]],V$5&lt;=Milestones[[#This Row],[End]:[End]]),1,"")),"")</f>
        <v/>
      </c>
      <c r="W99" s="20" t="str">
        <f ca="1">IFERROR(IF(AND(Milestones[[#This Row],[Category]:[Category]]="Goal",W$5&gt;=Milestones[[#This Row],[Start]:[Start]],W$5&lt;=Milestones[[#This Row],[End]:[End]]),2,IF(AND(Milestones[[#This Row],[Category]:[Category]]="Milestone",W$5&gt;=Milestones[[#This Row],[Start]:[Start]],W$5&lt;=Milestones[[#This Row],[End]:[End]]),1,"")),"")</f>
        <v/>
      </c>
      <c r="X99" s="20" t="str">
        <f ca="1">IFERROR(IF(AND(Milestones[[#This Row],[Category]:[Category]]="Goal",X$5&gt;=Milestones[[#This Row],[Start]:[Start]],X$5&lt;=Milestones[[#This Row],[End]:[End]]),2,IF(AND(Milestones[[#This Row],[Category]:[Category]]="Milestone",X$5&gt;=Milestones[[#This Row],[Start]:[Start]],X$5&lt;=Milestones[[#This Row],[End]:[End]]),1,"")),"")</f>
        <v/>
      </c>
      <c r="Y99" s="20" t="str">
        <f ca="1">IFERROR(IF(AND(Milestones[[#This Row],[Category]:[Category]]="Goal",Y$5&gt;=Milestones[[#This Row],[Start]:[Start]],Y$5&lt;=Milestones[[#This Row],[End]:[End]]),2,IF(AND(Milestones[[#This Row],[Category]:[Category]]="Milestone",Y$5&gt;=Milestones[[#This Row],[Start]:[Start]],Y$5&lt;=Milestones[[#This Row],[End]:[End]]),1,"")),"")</f>
        <v/>
      </c>
      <c r="Z99" s="20" t="str">
        <f ca="1">IFERROR(IF(AND(Milestones[[#This Row],[Category]:[Category]]="Goal",Z$5&gt;=Milestones[[#This Row],[Start]:[Start]],Z$5&lt;=Milestones[[#This Row],[End]:[End]]),2,IF(AND(Milestones[[#This Row],[Category]:[Category]]="Milestone",Z$5&gt;=Milestones[[#This Row],[Start]:[Start]],Z$5&lt;=Milestones[[#This Row],[End]:[End]]),1,"")),"")</f>
        <v/>
      </c>
      <c r="AA99" s="20" t="str">
        <f ca="1">IFERROR(IF(AND(Milestones[[#This Row],[Category]:[Category]]="Goal",AA$5&gt;=Milestones[[#This Row],[Start]:[Start]],AA$5&lt;=Milestones[[#This Row],[End]:[End]]),2,IF(AND(Milestones[[#This Row],[Category]:[Category]]="Milestone",AA$5&gt;=Milestones[[#This Row],[Start]:[Start]],AA$5&lt;=Milestones[[#This Row],[End]:[End]]),1,"")),"")</f>
        <v/>
      </c>
      <c r="AB99" s="20" t="str">
        <f ca="1">IFERROR(IF(AND(Milestones[[#This Row],[Category]:[Category]]="Goal",AB$5&gt;=Milestones[[#This Row],[Start]:[Start]],AB$5&lt;=Milestones[[#This Row],[End]:[End]]),2,IF(AND(Milestones[[#This Row],[Category]:[Category]]="Milestone",AB$5&gt;=Milestones[[#This Row],[Start]:[Start]],AB$5&lt;=Milestones[[#This Row],[End]:[End]]),1,"")),"")</f>
        <v/>
      </c>
      <c r="AC99" s="20" t="str">
        <f ca="1">IFERROR(IF(AND(Milestones[[#This Row],[Category]:[Category]]="Goal",AC$5&gt;=Milestones[[#This Row],[Start]:[Start]],AC$5&lt;=Milestones[[#This Row],[End]:[End]]),2,IF(AND(Milestones[[#This Row],[Category]:[Category]]="Milestone",AC$5&gt;=Milestones[[#This Row],[Start]:[Start]],AC$5&lt;=Milestones[[#This Row],[End]:[End]]),1,"")),"")</f>
        <v/>
      </c>
      <c r="AD99" s="20" t="str">
        <f ca="1">IFERROR(IF(AND(Milestones[[#This Row],[Category]:[Category]]="Goal",AD$5&gt;=Milestones[[#This Row],[Start]:[Start]],AD$5&lt;=Milestones[[#This Row],[End]:[End]]),2,IF(AND(Milestones[[#This Row],[Category]:[Category]]="Milestone",AD$5&gt;=Milestones[[#This Row],[Start]:[Start]],AD$5&lt;=Milestones[[#This Row],[End]:[End]]),1,"")),"")</f>
        <v/>
      </c>
      <c r="AE99" s="20" t="str">
        <f ca="1">IFERROR(IF(AND(Milestones[[#This Row],[Category]:[Category]]="Goal",AE$5&gt;=Milestones[[#This Row],[Start]:[Start]],AE$5&lt;=Milestones[[#This Row],[End]:[End]]),2,IF(AND(Milestones[[#This Row],[Category]:[Category]]="Milestone",AE$5&gt;=Milestones[[#This Row],[Start]:[Start]],AE$5&lt;=Milestones[[#This Row],[End]:[End]]),1,"")),"")</f>
        <v/>
      </c>
      <c r="AF99" s="20" t="str">
        <f ca="1">IFERROR(IF(AND(Milestones[[#This Row],[Category]:[Category]]="Goal",AF$5&gt;=Milestones[[#This Row],[Start]:[Start]],AF$5&lt;=Milestones[[#This Row],[End]:[End]]),2,IF(AND(Milestones[[#This Row],[Category]:[Category]]="Milestone",AF$5&gt;=Milestones[[#This Row],[Start]:[Start]],AF$5&lt;=Milestones[[#This Row],[End]:[End]]),1,"")),"")</f>
        <v/>
      </c>
      <c r="AG99" s="20" t="str">
        <f ca="1">IFERROR(IF(AND(Milestones[[#This Row],[Category]:[Category]]="Goal",AG$5&gt;=Milestones[[#This Row],[Start]:[Start]],AG$5&lt;=Milestones[[#This Row],[End]:[End]]),2,IF(AND(Milestones[[#This Row],[Category]:[Category]]="Milestone",AG$5&gt;=Milestones[[#This Row],[Start]:[Start]],AG$5&lt;=Milestones[[#This Row],[End]:[End]]),1,"")),"")</f>
        <v/>
      </c>
      <c r="AH99" s="20" t="str">
        <f ca="1">IFERROR(IF(AND(Milestones[[#This Row],[Category]:[Category]]="Goal",AH$5&gt;=Milestones[[#This Row],[Start]:[Start]],AH$5&lt;=Milestones[[#This Row],[End]:[End]]),2,IF(AND(Milestones[[#This Row],[Category]:[Category]]="Milestone",AH$5&gt;=Milestones[[#This Row],[Start]:[Start]],AH$5&lt;=Milestones[[#This Row],[End]:[End]]),1,"")),"")</f>
        <v/>
      </c>
      <c r="AI99" s="20" t="str">
        <f ca="1">IFERROR(IF(AND(Milestones[[#This Row],[Category]:[Category]]="Goal",AI$5&gt;=Milestones[[#This Row],[Start]:[Start]],AI$5&lt;=Milestones[[#This Row],[End]:[End]]),2,IF(AND(Milestones[[#This Row],[Category]:[Category]]="Milestone",AI$5&gt;=Milestones[[#This Row],[Start]:[Start]],AI$5&lt;=Milestones[[#This Row],[End]:[End]]),1,"")),"")</f>
        <v/>
      </c>
      <c r="AJ99" s="20" t="str">
        <f ca="1">IFERROR(IF(AND(Milestones[[#This Row],[Category]:[Category]]="Goal",AJ$5&gt;=Milestones[[#This Row],[Start]:[Start]],AJ$5&lt;=Milestones[[#This Row],[End]:[End]]),2,IF(AND(Milestones[[#This Row],[Category]:[Category]]="Milestone",AJ$5&gt;=Milestones[[#This Row],[Start]:[Start]],AJ$5&lt;=Milestones[[#This Row],[End]:[End]]),1,"")),"")</f>
        <v/>
      </c>
      <c r="AK99" s="20" t="str">
        <f ca="1">IFERROR(IF(AND(Milestones[[#This Row],[Category]:[Category]]="Goal",AK$5&gt;=Milestones[[#This Row],[Start]:[Start]],AK$5&lt;=Milestones[[#This Row],[End]:[End]]),2,IF(AND(Milestones[[#This Row],[Category]:[Category]]="Milestone",AK$5&gt;=Milestones[[#This Row],[Start]:[Start]],AK$5&lt;=Milestones[[#This Row],[End]:[End]]),1,"")),"")</f>
        <v/>
      </c>
      <c r="AL99" s="20" t="str">
        <f ca="1">IFERROR(IF(AND(Milestones[[#This Row],[Category]:[Category]]="Goal",AL$5&gt;=Milestones[[#This Row],[Start]:[Start]],AL$5&lt;=Milestones[[#This Row],[End]:[End]]),2,IF(AND(Milestones[[#This Row],[Category]:[Category]]="Milestone",AL$5&gt;=Milestones[[#This Row],[Start]:[Start]],AL$5&lt;=Milestones[[#This Row],[End]:[End]]),1,"")),"")</f>
        <v/>
      </c>
      <c r="AM99" s="20" t="str">
        <f ca="1">IFERROR(IF(AND(Milestones[[#This Row],[Category]:[Category]]="Goal",AM$5&gt;=Milestones[[#This Row],[Start]:[Start]],AM$5&lt;=Milestones[[#This Row],[End]:[End]]),2,IF(AND(Milestones[[#This Row],[Category]:[Category]]="Milestone",AM$5&gt;=Milestones[[#This Row],[Start]:[Start]],AM$5&lt;=Milestones[[#This Row],[End]:[End]]),1,"")),"")</f>
        <v/>
      </c>
      <c r="AN99" s="20" t="str">
        <f ca="1">IFERROR(IF(AND(Milestones[[#This Row],[Category]:[Category]]="Goal",AN$5&gt;=Milestones[[#This Row],[Start]:[Start]],AN$5&lt;=Milestones[[#This Row],[End]:[End]]),2,IF(AND(Milestones[[#This Row],[Category]:[Category]]="Milestone",AN$5&gt;=Milestones[[#This Row],[Start]:[Start]],AN$5&lt;=Milestones[[#This Row],[End]:[End]]),1,"")),"")</f>
        <v/>
      </c>
      <c r="AO99" s="20" t="str">
        <f ca="1">IFERROR(IF(AND(Milestones[[#This Row],[Category]:[Category]]="Goal",AO$5&gt;=Milestones[[#This Row],[Start]:[Start]],AO$5&lt;=Milestones[[#This Row],[End]:[End]]),2,IF(AND(Milestones[[#This Row],[Category]:[Category]]="Milestone",AO$5&gt;=Milestones[[#This Row],[Start]:[Start]],AO$5&lt;=Milestones[[#This Row],[End]:[End]]),1,"")),"")</f>
        <v/>
      </c>
      <c r="AP99" s="20" t="str">
        <f ca="1">IFERROR(IF(AND(Milestones[[#This Row],[Category]:[Category]]="Goal",AP$5&gt;=Milestones[[#This Row],[Start]:[Start]],AP$5&lt;=Milestones[[#This Row],[End]:[End]]),2,IF(AND(Milestones[[#This Row],[Category]:[Category]]="Milestone",AP$5&gt;=Milestones[[#This Row],[Start]:[Start]],AP$5&lt;=Milestones[[#This Row],[End]:[End]]),1,"")),"")</f>
        <v/>
      </c>
      <c r="AQ99" s="20" t="str">
        <f ca="1">IFERROR(IF(AND(Milestones[[#This Row],[Category]:[Category]]="Goal",AQ$5&gt;=Milestones[[#This Row],[Start]:[Start]],AQ$5&lt;=Milestones[[#This Row],[End]:[End]]),2,IF(AND(Milestones[[#This Row],[Category]:[Category]]="Milestone",AQ$5&gt;=Milestones[[#This Row],[Start]:[Start]],AQ$5&lt;=Milestones[[#This Row],[End]:[End]]),1,"")),"")</f>
        <v/>
      </c>
      <c r="AR99" s="20" t="str">
        <f ca="1">IFERROR(IF(AND(Milestones[[#This Row],[Category]:[Category]]="Goal",AR$5&gt;=Milestones[[#This Row],[Start]:[Start]],AR$5&lt;=Milestones[[#This Row],[End]:[End]]),2,IF(AND(Milestones[[#This Row],[Category]:[Category]]="Milestone",AR$5&gt;=Milestones[[#This Row],[Start]:[Start]],AR$5&lt;=Milestones[[#This Row],[End]:[End]]),1,"")),"")</f>
        <v/>
      </c>
      <c r="AS99" s="20" t="str">
        <f ca="1">IFERROR(IF(AND(Milestones[[#This Row],[Category]:[Category]]="Goal",AS$5&gt;=Milestones[[#This Row],[Start]:[Start]],AS$5&lt;=Milestones[[#This Row],[End]:[End]]),2,IF(AND(Milestones[[#This Row],[Category]:[Category]]="Milestone",AS$5&gt;=Milestones[[#This Row],[Start]:[Start]],AS$5&lt;=Milestones[[#This Row],[End]:[End]]),1,"")),"")</f>
        <v/>
      </c>
      <c r="AT99" s="20" t="str">
        <f ca="1">IFERROR(IF(AND(Milestones[[#This Row],[Category]:[Category]]="Goal",AT$5&gt;=Milestones[[#This Row],[Start]:[Start]],AT$5&lt;=Milestones[[#This Row],[End]:[End]]),2,IF(AND(Milestones[[#This Row],[Category]:[Category]]="Milestone",AT$5&gt;=Milestones[[#This Row],[Start]:[Start]],AT$5&lt;=Milestones[[#This Row],[End]:[End]]),1,"")),"")</f>
        <v/>
      </c>
      <c r="AU99" s="20" t="str">
        <f ca="1">IFERROR(IF(AND(Milestones[[#This Row],[Category]:[Category]]="Goal",AU$5&gt;=Milestones[[#This Row],[Start]:[Start]],AU$5&lt;=Milestones[[#This Row],[End]:[End]]),2,IF(AND(Milestones[[#This Row],[Category]:[Category]]="Milestone",AU$5&gt;=Milestones[[#This Row],[Start]:[Start]],AU$5&lt;=Milestones[[#This Row],[End]:[End]]),1,"")),"")</f>
        <v/>
      </c>
      <c r="AV99" s="20" t="str">
        <f ca="1">IFERROR(IF(AND(Milestones[[#This Row],[Category]:[Category]]="Goal",AV$5&gt;=Milestones[[#This Row],[Start]:[Start]],AV$5&lt;=Milestones[[#This Row],[End]:[End]]),2,IF(AND(Milestones[[#This Row],[Category]:[Category]]="Milestone",AV$5&gt;=Milestones[[#This Row],[Start]:[Start]],AV$5&lt;=Milestones[[#This Row],[End]:[End]]),1,"")),"")</f>
        <v/>
      </c>
      <c r="AW99" s="20" t="str">
        <f ca="1">IFERROR(IF(AND(Milestones[[#This Row],[Category]:[Category]]="Goal",AW$5&gt;=Milestones[[#This Row],[Start]:[Start]],AW$5&lt;=Milestones[[#This Row],[End]:[End]]),2,IF(AND(Milestones[[#This Row],[Category]:[Category]]="Milestone",AW$5&gt;=Milestones[[#This Row],[Start]:[Start]],AW$5&lt;=Milestones[[#This Row],[End]:[End]]),1,"")),"")</f>
        <v/>
      </c>
      <c r="AX99" s="20" t="str">
        <f ca="1">IFERROR(IF(AND(Milestones[[#This Row],[Category]:[Category]]="Goal",AX$5&gt;=Milestones[[#This Row],[Start]:[Start]],AX$5&lt;=Milestones[[#This Row],[End]:[End]]),2,IF(AND(Milestones[[#This Row],[Category]:[Category]]="Milestone",AX$5&gt;=Milestones[[#This Row],[Start]:[Start]],AX$5&lt;=Milestones[[#This Row],[End]:[End]]),1,"")),"")</f>
        <v/>
      </c>
      <c r="AY99" s="20" t="str">
        <f ca="1">IFERROR(IF(AND(Milestones[[#This Row],[Category]:[Category]]="Goal",AY$5&gt;=Milestones[[#This Row],[Start]:[Start]],AY$5&lt;=Milestones[[#This Row],[End]:[End]]),2,IF(AND(Milestones[[#This Row],[Category]:[Category]]="Milestone",AY$5&gt;=Milestones[[#This Row],[Start]:[Start]],AY$5&lt;=Milestones[[#This Row],[End]:[End]]),1,"")),"")</f>
        <v/>
      </c>
      <c r="AZ99" s="20" t="str">
        <f ca="1">IFERROR(IF(AND(Milestones[[#This Row],[Category]:[Category]]="Goal",AZ$5&gt;=Milestones[[#This Row],[Start]:[Start]],AZ$5&lt;=Milestones[[#This Row],[End]:[End]]),2,IF(AND(Milestones[[#This Row],[Category]:[Category]]="Milestone",AZ$5&gt;=Milestones[[#This Row],[Start]:[Start]],AZ$5&lt;=Milestones[[#This Row],[End]:[End]]),1,"")),"")</f>
        <v/>
      </c>
      <c r="BA99" s="20" t="str">
        <f ca="1">IFERROR(IF(AND(Milestones[[#This Row],[Category]:[Category]]="Goal",BA$5&gt;=Milestones[[#This Row],[Start]:[Start]],BA$5&lt;=Milestones[[#This Row],[End]:[End]]),2,IF(AND(Milestones[[#This Row],[Category]:[Category]]="Milestone",BA$5&gt;=Milestones[[#This Row],[Start]:[Start]],BA$5&lt;=Milestones[[#This Row],[End]:[End]]),1,"")),"")</f>
        <v/>
      </c>
      <c r="BB99" s="20" t="str">
        <f ca="1">IFERROR(IF(AND(Milestones[[#This Row],[Category]:[Category]]="Goal",BB$5&gt;=Milestones[[#This Row],[Start]:[Start]],BB$5&lt;=Milestones[[#This Row],[End]:[End]]),2,IF(AND(Milestones[[#This Row],[Category]:[Category]]="Milestone",BB$5&gt;=Milestones[[#This Row],[Start]:[Start]],BB$5&lt;=Milestones[[#This Row],[End]:[End]]),1,"")),"")</f>
        <v/>
      </c>
      <c r="BC99" s="20" t="str">
        <f ca="1">IFERROR(IF(AND(Milestones[[#This Row],[Category]:[Category]]="Goal",BC$5&gt;=Milestones[[#This Row],[Start]:[Start]],BC$5&lt;=Milestones[[#This Row],[End]:[End]]),2,IF(AND(Milestones[[#This Row],[Category]:[Category]]="Milestone",BC$5&gt;=Milestones[[#This Row],[Start]:[Start]],BC$5&lt;=Milestones[[#This Row],[End]:[End]]),1,"")),"")</f>
        <v/>
      </c>
      <c r="BD99" s="20" t="str">
        <f ca="1">IFERROR(IF(AND(Milestones[[#This Row],[Category]:[Category]]="Goal",BD$5&gt;=Milestones[[#This Row],[Start]:[Start]],BD$5&lt;=Milestones[[#This Row],[End]:[End]]),2,IF(AND(Milestones[[#This Row],[Category]:[Category]]="Milestone",BD$5&gt;=Milestones[[#This Row],[Start]:[Start]],BD$5&lt;=Milestones[[#This Row],[End]:[End]]),1,"")),"")</f>
        <v/>
      </c>
      <c r="BE99" s="20" t="str">
        <f ca="1">IFERROR(IF(AND(Milestones[[#This Row],[Category]:[Category]]="Goal",BE$5&gt;=Milestones[[#This Row],[Start]:[Start]],BE$5&lt;=Milestones[[#This Row],[End]:[End]]),2,IF(AND(Milestones[[#This Row],[Category]:[Category]]="Milestone",BE$5&gt;=Milestones[[#This Row],[Start]:[Start]],BE$5&lt;=Milestones[[#This Row],[End]:[End]]),1,"")),"")</f>
        <v/>
      </c>
      <c r="BF99" s="20" t="str">
        <f ca="1">IFERROR(IF(AND(Milestones[[#This Row],[Category]:[Category]]="Goal",BF$5&gt;=Milestones[[#This Row],[Start]:[Start]],BF$5&lt;=Milestones[[#This Row],[End]:[End]]),2,IF(AND(Milestones[[#This Row],[Category]:[Category]]="Milestone",BF$5&gt;=Milestones[[#This Row],[Start]:[Start]],BF$5&lt;=Milestones[[#This Row],[End]:[End]]),1,"")),"")</f>
        <v/>
      </c>
      <c r="BG99" s="20" t="str">
        <f ca="1">IFERROR(IF(AND(Milestones[[#This Row],[Category]:[Category]]="Goal",BG$5&gt;=Milestones[[#This Row],[Start]:[Start]],BG$5&lt;=Milestones[[#This Row],[End]:[End]]),2,IF(AND(Milestones[[#This Row],[Category]:[Category]]="Milestone",BG$5&gt;=Milestones[[#This Row],[Start]:[Start]],BG$5&lt;=Milestones[[#This Row],[End]:[End]]),1,"")),"")</f>
        <v/>
      </c>
      <c r="BH99" s="20" t="str">
        <f ca="1">IFERROR(IF(AND(Milestones[[#This Row],[Category]:[Category]]="Goal",BH$5&gt;=Milestones[[#This Row],[Start]:[Start]],BH$5&lt;=Milestones[[#This Row],[End]:[End]]),2,IF(AND(Milestones[[#This Row],[Category]:[Category]]="Milestone",BH$5&gt;=Milestones[[#This Row],[Start]:[Start]],BH$5&lt;=Milestones[[#This Row],[End]:[End]]),1,"")),"")</f>
        <v/>
      </c>
      <c r="BI99" s="20" t="str">
        <f ca="1">IFERROR(IF(AND(Milestones[[#This Row],[Category]:[Category]]="Goal",BI$5&gt;=Milestones[[#This Row],[Start]:[Start]],BI$5&lt;=Milestones[[#This Row],[End]:[End]]),2,IF(AND(Milestones[[#This Row],[Category]:[Category]]="Milestone",BI$5&gt;=Milestones[[#This Row],[Start]:[Start]],BI$5&lt;=Milestones[[#This Row],[End]:[End]]),1,"")),"")</f>
        <v/>
      </c>
      <c r="BJ99" s="20" t="str">
        <f ca="1">IFERROR(IF(AND(Milestones[[#This Row],[Category]:[Category]]="Goal",BJ$5&gt;=Milestones[[#This Row],[Start]:[Start]],BJ$5&lt;=Milestones[[#This Row],[End]:[End]]),2,IF(AND(Milestones[[#This Row],[Category]:[Category]]="Milestone",BJ$5&gt;=Milestones[[#This Row],[Start]:[Start]],BJ$5&lt;=Milestones[[#This Row],[End]:[End]]),1,"")),"")</f>
        <v/>
      </c>
      <c r="BK99" s="20" t="str">
        <f ca="1">IFERROR(IF(AND(Milestones[[#This Row],[Category]:[Category]]="Goal",BK$5&gt;=Milestones[[#This Row],[Start]:[Start]],BK$5&lt;=Milestones[[#This Row],[End]:[End]]),2,IF(AND(Milestones[[#This Row],[Category]:[Category]]="Milestone",BK$5&gt;=Milestones[[#This Row],[Start]:[Start]],BK$5&lt;=Milestones[[#This Row],[End]:[End]]),1,"")),"")</f>
        <v/>
      </c>
      <c r="BL99" s="20" t="str">
        <f ca="1">IFERROR(IF(AND(Milestones[[#This Row],[Category]:[Category]]="Goal",BL$5&gt;=Milestones[[#This Row],[Start]:[Start]],BL$5&lt;=Milestones[[#This Row],[End]:[End]]),2,IF(AND(Milestones[[#This Row],[Category]:[Category]]="Milestone",BL$5&gt;=Milestones[[#This Row],[Start]:[Start]],BL$5&lt;=Milestones[[#This Row],[End]:[End]]),1,"")),"")</f>
        <v/>
      </c>
      <c r="BM99" s="20" t="str">
        <f ca="1">IFERROR(IF(AND(Milestones[[#This Row],[Category]:[Category]]="Goal",BM$5&gt;=Milestones[[#This Row],[Start]:[Start]],BM$5&lt;=Milestones[[#This Row],[End]:[End]]),2,IF(AND(Milestones[[#This Row],[Category]:[Category]]="Milestone",BM$5&gt;=Milestones[[#This Row],[Start]:[Start]],BM$5&lt;=Milestones[[#This Row],[End]:[End]]),1,"")),"")</f>
        <v/>
      </c>
      <c r="BN99" s="20" t="str">
        <f ca="1">IFERROR(IF(AND(Milestones[[#This Row],[Category]:[Category]]="Goal",BN$5&gt;=Milestones[[#This Row],[Start]:[Start]],BN$5&lt;=Milestones[[#This Row],[End]:[End]]),2,IF(AND(Milestones[[#This Row],[Category]:[Category]]="Milestone",BN$5&gt;=Milestones[[#This Row],[Start]:[Start]],BN$5&lt;=Milestones[[#This Row],[End]:[End]]),1,"")),"")</f>
        <v/>
      </c>
      <c r="BO99" s="20" t="str">
        <f ca="1">IFERROR(IF(AND(Milestones[[#This Row],[Category]:[Category]]="Goal",BO$5&gt;=Milestones[[#This Row],[Start]:[Start]],BO$5&lt;=Milestones[[#This Row],[End]:[End]]),2,IF(AND(Milestones[[#This Row],[Category]:[Category]]="Milestone",BO$5&gt;=Milestones[[#This Row],[Start]:[Start]],BO$5&lt;=Milestones[[#This Row],[End]:[End]]),1,"")),"")</f>
        <v/>
      </c>
      <c r="BP99" s="20" t="str">
        <f ca="1">IFERROR(IF(AND(Milestones[[#This Row],[Category]:[Category]]="Goal",BP$5&gt;=Milestones[[#This Row],[Start]:[Start]],BP$5&lt;=Milestones[[#This Row],[End]:[End]]),2,IF(AND(Milestones[[#This Row],[Category]:[Category]]="Milestone",BP$5&gt;=Milestones[[#This Row],[Start]:[Start]],BP$5&lt;=Milestones[[#This Row],[End]:[End]]),1,"")),"")</f>
        <v/>
      </c>
      <c r="BQ99" s="20" t="str">
        <f ca="1">IFERROR(IF(AND(Milestones[[#This Row],[Category]:[Category]]="Goal",BQ$5&gt;=Milestones[[#This Row],[Start]:[Start]],BQ$5&lt;=Milestones[[#This Row],[End]:[End]]),2,IF(AND(Milestones[[#This Row],[Category]:[Category]]="Milestone",BQ$5&gt;=Milestones[[#This Row],[Start]:[Start]],BQ$5&lt;=Milestones[[#This Row],[End]:[End]]),1,"")),"")</f>
        <v/>
      </c>
      <c r="BR99" s="20" t="str">
        <f ca="1">IFERROR(IF(AND(Milestones[[#This Row],[Category]:[Category]]="Goal",BR$5&gt;=Milestones[[#This Row],[Start]:[Start]],BR$5&lt;=Milestones[[#This Row],[End]:[End]]),2,IF(AND(Milestones[[#This Row],[Category]:[Category]]="Milestone",BR$5&gt;=Milestones[[#This Row],[Start]:[Start]],BR$5&lt;=Milestones[[#This Row],[End]:[End]]),1,"")),"")</f>
        <v/>
      </c>
      <c r="BS99" s="20" t="str">
        <f ca="1">IFERROR(IF(AND(Milestones[[#This Row],[Category]:[Category]]="Goal",BS$5&gt;=Milestones[[#This Row],[Start]:[Start]],BS$5&lt;=Milestones[[#This Row],[End]:[End]]),2,IF(AND(Milestones[[#This Row],[Category]:[Category]]="Milestone",BS$5&gt;=Milestones[[#This Row],[Start]:[Start]],BS$5&lt;=Milestones[[#This Row],[End]:[End]]),1,"")),"")</f>
        <v/>
      </c>
      <c r="BT99" s="20" t="str">
        <f ca="1">IFERROR(IF(AND(Milestones[[#This Row],[Category]:[Category]]="Goal",BT$5&gt;=Milestones[[#This Row],[Start]:[Start]],BT$5&lt;=Milestones[[#This Row],[End]:[End]]),2,IF(AND(Milestones[[#This Row],[Category]:[Category]]="Milestone",BT$5&gt;=Milestones[[#This Row],[Start]:[Start]],BT$5&lt;=Milestones[[#This Row],[End]:[End]]),1,"")),"")</f>
        <v/>
      </c>
      <c r="BU99" s="20" t="str">
        <f ca="1">IFERROR(IF(AND(Milestones[[#This Row],[Category]:[Category]]="Goal",BU$5&gt;=Milestones[[#This Row],[Start]:[Start]],BU$5&lt;=Milestones[[#This Row],[End]:[End]]),2,IF(AND(Milestones[[#This Row],[Category]:[Category]]="Milestone",BU$5&gt;=Milestones[[#This Row],[Start]:[Start]],BU$5&lt;=Milestones[[#This Row],[End]:[End]]),1,"")),"")</f>
        <v/>
      </c>
      <c r="BV99" s="20" t="str">
        <f ca="1">IFERROR(IF(AND(Milestones[[#This Row],[Category]:[Category]]="Goal",BV$5&gt;=Milestones[[#This Row],[Start]:[Start]],BV$5&lt;=Milestones[[#This Row],[End]:[End]]),2,IF(AND(Milestones[[#This Row],[Category]:[Category]]="Milestone",BV$5&gt;=Milestones[[#This Row],[Start]:[Start]],BV$5&lt;=Milestones[[#This Row],[End]:[End]]),1,"")),"")</f>
        <v/>
      </c>
      <c r="BW99" s="20" t="str">
        <f ca="1">IFERROR(IF(AND(Milestones[[#This Row],[Category]:[Category]]="Goal",BW$5&gt;=Milestones[[#This Row],[Start]:[Start]],BW$5&lt;=Milestones[[#This Row],[End]:[End]]),2,IF(AND(Milestones[[#This Row],[Category]:[Category]]="Milestone",BW$5&gt;=Milestones[[#This Row],[Start]:[Start]],BW$5&lt;=Milestones[[#This Row],[End]:[End]]),1,"")),"")</f>
        <v/>
      </c>
      <c r="BX99" s="20" t="str">
        <f ca="1">IFERROR(IF(AND(Milestones[[#This Row],[Category]:[Category]]="Goal",BX$5&gt;=Milestones[[#This Row],[Start]:[Start]],BX$5&lt;=Milestones[[#This Row],[End]:[End]]),2,IF(AND(Milestones[[#This Row],[Category]:[Category]]="Milestone",BX$5&gt;=Milestones[[#This Row],[Start]:[Start]],BX$5&lt;=Milestones[[#This Row],[End]:[End]]),1,"")),"")</f>
        <v/>
      </c>
      <c r="BY99" s="20" t="str">
        <f ca="1">IFERROR(IF(AND(Milestones[[#This Row],[Category]:[Category]]="Goal",BY$5&gt;=Milestones[[#This Row],[Start]:[Start]],BY$5&lt;=Milestones[[#This Row],[End]:[End]]),2,IF(AND(Milestones[[#This Row],[Category]:[Category]]="Milestone",BY$5&gt;=Milestones[[#This Row],[Start]:[Start]],BY$5&lt;=Milestones[[#This Row],[End]:[End]]),1,"")),"")</f>
        <v/>
      </c>
      <c r="BZ99" s="20" t="str">
        <f ca="1">IFERROR(IF(AND(Milestones[[#This Row],[Category]:[Category]]="Goal",BZ$5&gt;=Milestones[[#This Row],[Start]:[Start]],BZ$5&lt;=Milestones[[#This Row],[End]:[End]]),2,IF(AND(Milestones[[#This Row],[Category]:[Category]]="Milestone",BZ$5&gt;=Milestones[[#This Row],[Start]:[Start]],BZ$5&lt;=Milestones[[#This Row],[End]:[End]]),1,"")),"")</f>
        <v/>
      </c>
      <c r="CA99" s="20" t="str">
        <f ca="1">IFERROR(IF(AND(Milestones[[#This Row],[Category]:[Category]]="Goal",CA$5&gt;=Milestones[[#This Row],[Start]:[Start]],CA$5&lt;=Milestones[[#This Row],[End]:[End]]),2,IF(AND(Milestones[[#This Row],[Category]:[Category]]="Milestone",CA$5&gt;=Milestones[[#This Row],[Start]:[Start]],CA$5&lt;=Milestones[[#This Row],[End]:[End]]),1,"")),"")</f>
        <v/>
      </c>
      <c r="CB99" s="20" t="str">
        <f ca="1">IFERROR(IF(AND(Milestones[[#This Row],[Category]:[Category]]="Goal",CB$5&gt;=Milestones[[#This Row],[Start]:[Start]],CB$5&lt;=Milestones[[#This Row],[End]:[End]]),2,IF(AND(Milestones[[#This Row],[Category]:[Category]]="Milestone",CB$5&gt;=Milestones[[#This Row],[Start]:[Start]],CB$5&lt;=Milestones[[#This Row],[End]:[End]]),1,"")),"")</f>
        <v/>
      </c>
      <c r="CC99" s="20" t="str">
        <f ca="1">IFERROR(IF(AND(Milestones[[#This Row],[Category]:[Category]]="Goal",CC$5&gt;=Milestones[[#This Row],[Start]:[Start]],CC$5&lt;=Milestones[[#This Row],[End]:[End]]),2,IF(AND(Milestones[[#This Row],[Category]:[Category]]="Milestone",CC$5&gt;=Milestones[[#This Row],[Start]:[Start]],CC$5&lt;=Milestones[[#This Row],[End]:[End]]),1,"")),"")</f>
        <v/>
      </c>
      <c r="CD99" s="20" t="str">
        <f ca="1">IFERROR(IF(AND(Milestones[[#This Row],[Category]:[Category]]="Goal",CD$5&gt;=Milestones[[#This Row],[Start]:[Start]],CD$5&lt;=Milestones[[#This Row],[End]:[End]]),2,IF(AND(Milestones[[#This Row],[Category]:[Category]]="Milestone",CD$5&gt;=Milestones[[#This Row],[Start]:[Start]],CD$5&lt;=Milestones[[#This Row],[End]:[End]]),1,"")),"")</f>
        <v/>
      </c>
      <c r="CE99" s="20" t="str">
        <f ca="1">IFERROR(IF(AND(Milestones[[#This Row],[Category]:[Category]]="Goal",CE$5&gt;=Milestones[[#This Row],[Start]:[Start]],CE$5&lt;=Milestones[[#This Row],[End]:[End]]),2,IF(AND(Milestones[[#This Row],[Category]:[Category]]="Milestone",CE$5&gt;=Milestones[[#This Row],[Start]:[Start]],CE$5&lt;=Milestones[[#This Row],[End]:[End]]),1,"")),"")</f>
        <v/>
      </c>
      <c r="CF99" s="20" t="str">
        <f ca="1">IFERROR(IF(AND(Milestones[[#This Row],[Category]:[Category]]="Goal",CF$5&gt;=Milestones[[#This Row],[Start]:[Start]],CF$5&lt;=Milestones[[#This Row],[End]:[End]]),2,IF(AND(Milestones[[#This Row],[Category]:[Category]]="Milestone",CF$5&gt;=Milestones[[#This Row],[Start]:[Start]],CF$5&lt;=Milestones[[#This Row],[End]:[End]]),1,"")),"")</f>
        <v/>
      </c>
      <c r="CG99" s="20" t="str">
        <f ca="1">IFERROR(IF(AND(Milestones[[#This Row],[Category]:[Category]]="Goal",CG$5&gt;=Milestones[[#This Row],[Start]:[Start]],CG$5&lt;=Milestones[[#This Row],[End]:[End]]),2,IF(AND(Milestones[[#This Row],[Category]:[Category]]="Milestone",CG$5&gt;=Milestones[[#This Row],[Start]:[Start]],CG$5&lt;=Milestones[[#This Row],[End]:[End]]),1,"")),"")</f>
        <v/>
      </c>
      <c r="CH99" s="20" t="str">
        <f ca="1">IFERROR(IF(AND(Milestones[[#This Row],[Category]:[Category]]="Goal",CH$5&gt;=Milestones[[#This Row],[Start]:[Start]],CH$5&lt;=Milestones[[#This Row],[End]:[End]]),2,IF(AND(Milestones[[#This Row],[Category]:[Category]]="Milestone",CH$5&gt;=Milestones[[#This Row],[Start]:[Start]],CH$5&lt;=Milestones[[#This Row],[End]:[End]]),1,"")),"")</f>
        <v/>
      </c>
      <c r="CI99" s="20" t="str">
        <f ca="1">IFERROR(IF(AND(Milestones[[#This Row],[Category]:[Category]]="Goal",CI$5&gt;=Milestones[[#This Row],[Start]:[Start]],CI$5&lt;=Milestones[[#This Row],[End]:[End]]),2,IF(AND(Milestones[[#This Row],[Category]:[Category]]="Milestone",CI$5&gt;=Milestones[[#This Row],[Start]:[Start]],CI$5&lt;=Milestones[[#This Row],[End]:[End]]),1,"")),"")</f>
        <v/>
      </c>
      <c r="CJ99" s="20" t="str">
        <f ca="1">IFERROR(IF(AND(Milestones[[#This Row],[Category]:[Category]]="Goal",CJ$5&gt;=Milestones[[#This Row],[Start]:[Start]],CJ$5&lt;=Milestones[[#This Row],[End]:[End]]),2,IF(AND(Milestones[[#This Row],[Category]:[Category]]="Milestone",CJ$5&gt;=Milestones[[#This Row],[Start]:[Start]],CJ$5&lt;=Milestones[[#This Row],[End]:[End]]),1,"")),"")</f>
        <v/>
      </c>
      <c r="CK99" s="20" t="str">
        <f ca="1">IFERROR(IF(AND(Milestones[[#This Row],[Category]:[Category]]="Goal",CK$5&gt;=Milestones[[#This Row],[Start]:[Start]],CK$5&lt;=Milestones[[#This Row],[End]:[End]]),2,IF(AND(Milestones[[#This Row],[Category]:[Category]]="Milestone",CK$5&gt;=Milestones[[#This Row],[Start]:[Start]],CK$5&lt;=Milestones[[#This Row],[End]:[End]]),1,"")),"")</f>
        <v/>
      </c>
      <c r="CL99" s="20" t="str">
        <f ca="1">IFERROR(IF(AND(Milestones[[#This Row],[Category]:[Category]]="Goal",CL$5&gt;=Milestones[[#This Row],[Start]:[Start]],CL$5&lt;=Milestones[[#This Row],[End]:[End]]),2,IF(AND(Milestones[[#This Row],[Category]:[Category]]="Milestone",CL$5&gt;=Milestones[[#This Row],[Start]:[Start]],CL$5&lt;=Milestones[[#This Row],[End]:[End]]),1,"")),"")</f>
        <v/>
      </c>
      <c r="CM99" s="20" t="str">
        <f ca="1">IFERROR(IF(AND(Milestones[[#This Row],[Category]:[Category]]="Goal",CM$5&gt;=Milestones[[#This Row],[Start]:[Start]],CM$5&lt;=Milestones[[#This Row],[End]:[End]]),2,IF(AND(Milestones[[#This Row],[Category]:[Category]]="Milestone",CM$5&gt;=Milestones[[#This Row],[Start]:[Start]],CM$5&lt;=Milestones[[#This Row],[End]:[End]]),1,"")),"")</f>
        <v/>
      </c>
      <c r="CN99" s="20" t="str">
        <f ca="1">IFERROR(IF(AND(Milestones[[#This Row],[Category]:[Category]]="Goal",CN$5&gt;=Milestones[[#This Row],[Start]:[Start]],CN$5&lt;=Milestones[[#This Row],[End]:[End]]),2,IF(AND(Milestones[[#This Row],[Category]:[Category]]="Milestone",CN$5&gt;=Milestones[[#This Row],[Start]:[Start]],CN$5&lt;=Milestones[[#This Row],[End]:[End]]),1,"")),"")</f>
        <v/>
      </c>
      <c r="CO99" s="20" t="str">
        <f ca="1">IFERROR(IF(AND(Milestones[[#This Row],[Category]:[Category]]="Goal",CO$5&gt;=Milestones[[#This Row],[Start]:[Start]],CO$5&lt;=Milestones[[#This Row],[End]:[End]]),2,IF(AND(Milestones[[#This Row],[Category]:[Category]]="Milestone",CO$5&gt;=Milestones[[#This Row],[Start]:[Start]],CO$5&lt;=Milestones[[#This Row],[End]:[End]]),1,"")),"")</f>
        <v/>
      </c>
      <c r="CP99" s="20" t="str">
        <f ca="1">IFERROR(IF(AND(Milestones[[#This Row],[Category]:[Category]]="Goal",CP$5&gt;=Milestones[[#This Row],[Start]:[Start]],CP$5&lt;=Milestones[[#This Row],[End]:[End]]),2,IF(AND(Milestones[[#This Row],[Category]:[Category]]="Milestone",CP$5&gt;=Milestones[[#This Row],[Start]:[Start]],CP$5&lt;=Milestones[[#This Row],[End]:[End]]),1,"")),"")</f>
        <v/>
      </c>
      <c r="CQ99" s="20" t="str">
        <f ca="1">IFERROR(IF(AND(Milestones[[#This Row],[Category]:[Category]]="Goal",CQ$5&gt;=Milestones[[#This Row],[Start]:[Start]],CQ$5&lt;=Milestones[[#This Row],[End]:[End]]),2,IF(AND(Milestones[[#This Row],[Category]:[Category]]="Milestone",CQ$5&gt;=Milestones[[#This Row],[Start]:[Start]],CQ$5&lt;=Milestones[[#This Row],[End]:[End]]),1,"")),"")</f>
        <v/>
      </c>
      <c r="CR99" s="20" t="str">
        <f ca="1">IFERROR(IF(AND(Milestones[[#This Row],[Category]:[Category]]="Goal",CR$5&gt;=Milestones[[#This Row],[Start]:[Start]],CR$5&lt;=Milestones[[#This Row],[End]:[End]]),2,IF(AND(Milestones[[#This Row],[Category]:[Category]]="Milestone",CR$5&gt;=Milestones[[#This Row],[Start]:[Start]],CR$5&lt;=Milestones[[#This Row],[End]:[End]]),1,"")),"")</f>
        <v/>
      </c>
      <c r="CS99" s="20" t="str">
        <f ca="1">IFERROR(IF(AND(Milestones[[#This Row],[Category]:[Category]]="Goal",CS$5&gt;=Milestones[[#This Row],[Start]:[Start]],CS$5&lt;=Milestones[[#This Row],[End]:[End]]),2,IF(AND(Milestones[[#This Row],[Category]:[Category]]="Milestone",CS$5&gt;=Milestones[[#This Row],[Start]:[Start]],CS$5&lt;=Milestones[[#This Row],[End]:[End]]),1,"")),"")</f>
        <v/>
      </c>
      <c r="CT99" s="20" t="str">
        <f ca="1">IFERROR(IF(AND(Milestones[[#This Row],[Category]:[Category]]="Goal",CT$5&gt;=Milestones[[#This Row],[Start]:[Start]],CT$5&lt;=Milestones[[#This Row],[End]:[End]]),2,IF(AND(Milestones[[#This Row],[Category]:[Category]]="Milestone",CT$5&gt;=Milestones[[#This Row],[Start]:[Start]],CT$5&lt;=Milestones[[#This Row],[End]:[End]]),1,"")),"")</f>
        <v/>
      </c>
      <c r="CU99" s="20" t="str">
        <f ca="1">IFERROR(IF(AND(Milestones[[#This Row],[Category]:[Category]]="Goal",CU$5&gt;=Milestones[[#This Row],[Start]:[Start]],CU$5&lt;=Milestones[[#This Row],[End]:[End]]),2,IF(AND(Milestones[[#This Row],[Category]:[Category]]="Milestone",CU$5&gt;=Milestones[[#This Row],[Start]:[Start]],CU$5&lt;=Milestones[[#This Row],[End]:[End]]),1,"")),"")</f>
        <v/>
      </c>
      <c r="CV99" s="20" t="str">
        <f ca="1">IFERROR(IF(AND(Milestones[[#This Row],[Category]:[Category]]="Goal",CV$5&gt;=Milestones[[#This Row],[Start]:[Start]],CV$5&lt;=Milestones[[#This Row],[End]:[End]]),2,IF(AND(Milestones[[#This Row],[Category]:[Category]]="Milestone",CV$5&gt;=Milestones[[#This Row],[Start]:[Start]],CV$5&lt;=Milestones[[#This Row],[End]:[End]]),1,"")),"")</f>
        <v/>
      </c>
      <c r="CW99" s="20" t="str">
        <f ca="1">IFERROR(IF(AND(Milestones[[#This Row],[Category]:[Category]]="Goal",CW$5&gt;=Milestones[[#This Row],[Start]:[Start]],CW$5&lt;=Milestones[[#This Row],[End]:[End]]),2,IF(AND(Milestones[[#This Row],[Category]:[Category]]="Milestone",CW$5&gt;=Milestones[[#This Row],[Start]:[Start]],CW$5&lt;=Milestones[[#This Row],[End]:[End]]),1,"")),"")</f>
        <v/>
      </c>
      <c r="CX99" s="20" t="str">
        <f ca="1">IFERROR(IF(AND(Milestones[[#This Row],[Category]:[Category]]="Goal",CX$5&gt;=Milestones[[#This Row],[Start]:[Start]],CX$5&lt;=Milestones[[#This Row],[End]:[End]]),2,IF(AND(Milestones[[#This Row],[Category]:[Category]]="Milestone",CX$5&gt;=Milestones[[#This Row],[Start]:[Start]],CX$5&lt;=Milestones[[#This Row],[End]:[End]]),1,"")),"")</f>
        <v/>
      </c>
      <c r="CY99" s="20" t="str">
        <f ca="1">IFERROR(IF(AND(Milestones[[#This Row],[Category]:[Category]]="Goal",CY$5&gt;=Milestones[[#This Row],[Start]:[Start]],CY$5&lt;=Milestones[[#This Row],[End]:[End]]),2,IF(AND(Milestones[[#This Row],[Category]:[Category]]="Milestone",CY$5&gt;=Milestones[[#This Row],[Start]:[Start]],CY$5&lt;=Milestones[[#This Row],[End]:[End]]),1,"")),"")</f>
        <v/>
      </c>
      <c r="CZ99" s="20" t="str">
        <f ca="1">IFERROR(IF(AND(Milestones[[#This Row],[Category]:[Category]]="Goal",CZ$5&gt;=Milestones[[#This Row],[Start]:[Start]],CZ$5&lt;=Milestones[[#This Row],[End]:[End]]),2,IF(AND(Milestones[[#This Row],[Category]:[Category]]="Milestone",CZ$5&gt;=Milestones[[#This Row],[Start]:[Start]],CZ$5&lt;=Milestones[[#This Row],[End]:[End]]),1,"")),"")</f>
        <v/>
      </c>
      <c r="DA99" s="20" t="str">
        <f ca="1">IFERROR(IF(AND(Milestones[[#This Row],[Category]:[Category]]="Goal",DA$5&gt;=Milestones[[#This Row],[Start]:[Start]],DA$5&lt;=Milestones[[#This Row],[End]:[End]]),2,IF(AND(Milestones[[#This Row],[Category]:[Category]]="Milestone",DA$5&gt;=Milestones[[#This Row],[Start]:[Start]],DA$5&lt;=Milestones[[#This Row],[End]:[End]]),1,"")),"")</f>
        <v/>
      </c>
      <c r="DB99" s="20" t="str">
        <f ca="1">IFERROR(IF(AND(Milestones[[#This Row],[Category]:[Category]]="Goal",DB$5&gt;=Milestones[[#This Row],[Start]:[Start]],DB$5&lt;=Milestones[[#This Row],[End]:[End]]),2,IF(AND(Milestones[[#This Row],[Category]:[Category]]="Milestone",DB$5&gt;=Milestones[[#This Row],[Start]:[Start]],DB$5&lt;=Milestones[[#This Row],[End]:[End]]),1,"")),"")</f>
        <v/>
      </c>
      <c r="DC99" s="20" t="str">
        <f ca="1">IFERROR(IF(AND(Milestones[[#This Row],[Category]:[Category]]="Goal",DC$5&gt;=Milestones[[#This Row],[Start]:[Start]],DC$5&lt;=Milestones[[#This Row],[End]:[End]]),2,IF(AND(Milestones[[#This Row],[Category]:[Category]]="Milestone",DC$5&gt;=Milestones[[#This Row],[Start]:[Start]],DC$5&lt;=Milestones[[#This Row],[End]:[End]]),1,"")),"")</f>
        <v/>
      </c>
      <c r="DD99" s="20" t="str">
        <f ca="1">IFERROR(IF(AND(Milestones[[#This Row],[Category]:[Category]]="Goal",DD$5&gt;=Milestones[[#This Row],[Start]:[Start]],DD$5&lt;=Milestones[[#This Row],[End]:[End]]),2,IF(AND(Milestones[[#This Row],[Category]:[Category]]="Milestone",DD$5&gt;=Milestones[[#This Row],[Start]:[Start]],DD$5&lt;=Milestones[[#This Row],[End]:[End]]),1,"")),"")</f>
        <v/>
      </c>
      <c r="DE99" s="20" t="str">
        <f ca="1">IFERROR(IF(AND(Milestones[[#This Row],[Category]:[Category]]="Goal",DE$5&gt;=Milestones[[#This Row],[Start]:[Start]],DE$5&lt;=Milestones[[#This Row],[End]:[End]]),2,IF(AND(Milestones[[#This Row],[Category]:[Category]]="Milestone",DE$5&gt;=Milestones[[#This Row],[Start]:[Start]],DE$5&lt;=Milestones[[#This Row],[End]:[End]]),1,"")),"")</f>
        <v/>
      </c>
      <c r="DF99" s="20" t="str">
        <f ca="1">IFERROR(IF(AND(Milestones[[#This Row],[Category]:[Category]]="Goal",DF$5&gt;=Milestones[[#This Row],[Start]:[Start]],DF$5&lt;=Milestones[[#This Row],[End]:[End]]),2,IF(AND(Milestones[[#This Row],[Category]:[Category]]="Milestone",DF$5&gt;=Milestones[[#This Row],[Start]:[Start]],DF$5&lt;=Milestones[[#This Row],[End]:[End]]),1,"")),"")</f>
        <v/>
      </c>
      <c r="DG99" s="20" t="str">
        <f ca="1">IFERROR(IF(AND(Milestones[[#This Row],[Category]:[Category]]="Goal",DG$5&gt;=Milestones[[#This Row],[Start]:[Start]],DG$5&lt;=Milestones[[#This Row],[End]:[End]]),2,IF(AND(Milestones[[#This Row],[Category]:[Category]]="Milestone",DG$5&gt;=Milestones[[#This Row],[Start]:[Start]],DG$5&lt;=Milestones[[#This Row],[End]:[End]]),1,"")),"")</f>
        <v/>
      </c>
      <c r="DH99" s="20" t="str">
        <f ca="1">IFERROR(IF(AND(Milestones[[#This Row],[Category]:[Category]]="Goal",DH$5&gt;=Milestones[[#This Row],[Start]:[Start]],DH$5&lt;=Milestones[[#This Row],[End]:[End]]),2,IF(AND(Milestones[[#This Row],[Category]:[Category]]="Milestone",DH$5&gt;=Milestones[[#This Row],[Start]:[Start]],DH$5&lt;=Milestones[[#This Row],[End]:[End]]),1,"")),"")</f>
        <v/>
      </c>
      <c r="DI99" s="20" t="str">
        <f ca="1">IFERROR(IF(AND(Milestones[[#This Row],[Category]:[Category]]="Goal",DI$5&gt;=Milestones[[#This Row],[Start]:[Start]],DI$5&lt;=Milestones[[#This Row],[End]:[End]]),2,IF(AND(Milestones[[#This Row],[Category]:[Category]]="Milestone",DI$5&gt;=Milestones[[#This Row],[Start]:[Start]],DI$5&lt;=Milestones[[#This Row],[End]:[End]]),1,"")),"")</f>
        <v/>
      </c>
      <c r="DJ99" s="20" t="str">
        <f ca="1">IFERROR(IF(AND(Milestones[[#This Row],[Category]:[Category]]="Goal",DJ$5&gt;=Milestones[[#This Row],[Start]:[Start]],DJ$5&lt;=Milestones[[#This Row],[End]:[End]]),2,IF(AND(Milestones[[#This Row],[Category]:[Category]]="Milestone",DJ$5&gt;=Milestones[[#This Row],[Start]:[Start]],DJ$5&lt;=Milestones[[#This Row],[End]:[End]]),1,"")),"")</f>
        <v/>
      </c>
      <c r="DK99" s="20" t="str">
        <f ca="1">IFERROR(IF(AND(Milestones[[#This Row],[Category]:[Category]]="Goal",DK$5&gt;=Milestones[[#This Row],[Start]:[Start]],DK$5&lt;=Milestones[[#This Row],[End]:[End]]),2,IF(AND(Milestones[[#This Row],[Category]:[Category]]="Milestone",DK$5&gt;=Milestones[[#This Row],[Start]:[Start]],DK$5&lt;=Milestones[[#This Row],[End]:[End]]),1,"")),"")</f>
        <v/>
      </c>
      <c r="DL99" s="20" t="str">
        <f ca="1">IFERROR(IF(AND(Milestones[[#This Row],[Category]:[Category]]="Goal",DL$5&gt;=Milestones[[#This Row],[Start]:[Start]],DL$5&lt;=Milestones[[#This Row],[End]:[End]]),2,IF(AND(Milestones[[#This Row],[Category]:[Category]]="Milestone",DL$5&gt;=Milestones[[#This Row],[Start]:[Start]],DL$5&lt;=Milestones[[#This Row],[End]:[End]]),1,"")),"")</f>
        <v/>
      </c>
      <c r="DM99" s="20" t="str">
        <f ca="1">IFERROR(IF(AND(Milestones[[#This Row],[Category]:[Category]]="Goal",DM$5&gt;=Milestones[[#This Row],[Start]:[Start]],DM$5&lt;=Milestones[[#This Row],[End]:[End]]),2,IF(AND(Milestones[[#This Row],[Category]:[Category]]="Milestone",DM$5&gt;=Milestones[[#This Row],[Start]:[Start]],DM$5&lt;=Milestones[[#This Row],[End]:[End]]),1,"")),"")</f>
        <v/>
      </c>
      <c r="DN99" s="20" t="str">
        <f ca="1">IFERROR(IF(AND(Milestones[[#This Row],[Category]:[Category]]="Goal",DN$5&gt;=Milestones[[#This Row],[Start]:[Start]],DN$5&lt;=Milestones[[#This Row],[End]:[End]]),2,IF(AND(Milestones[[#This Row],[Category]:[Category]]="Milestone",DN$5&gt;=Milestones[[#This Row],[Start]:[Start]],DN$5&lt;=Milestones[[#This Row],[End]:[End]]),1,"")),"")</f>
        <v/>
      </c>
      <c r="DO99" s="20" t="str">
        <f ca="1">IFERROR(IF(AND(Milestones[[#This Row],[Category]:[Category]]="Goal",DO$5&gt;=Milestones[[#This Row],[Start]:[Start]],DO$5&lt;=Milestones[[#This Row],[End]:[End]]),2,IF(AND(Milestones[[#This Row],[Category]:[Category]]="Milestone",DO$5&gt;=Milestones[[#This Row],[Start]:[Start]],DO$5&lt;=Milestones[[#This Row],[End]:[End]]),1,"")),"")</f>
        <v/>
      </c>
      <c r="DP99" s="20" t="str">
        <f ca="1">IFERROR(IF(AND(Milestones[[#This Row],[Category]:[Category]]="Goal",DP$5&gt;=Milestones[[#This Row],[Start]:[Start]],DP$5&lt;=Milestones[[#This Row],[End]:[End]]),2,IF(AND(Milestones[[#This Row],[Category]:[Category]]="Milestone",DP$5&gt;=Milestones[[#This Row],[Start]:[Start]],DP$5&lt;=Milestones[[#This Row],[End]:[End]]),1,"")),"")</f>
        <v/>
      </c>
      <c r="DQ99" s="20" t="str">
        <f ca="1">IFERROR(IF(AND(Milestones[[#This Row],[Category]:[Category]]="Goal",DQ$5&gt;=Milestones[[#This Row],[Start]:[Start]],DQ$5&lt;=Milestones[[#This Row],[End]:[End]]),2,IF(AND(Milestones[[#This Row],[Category]:[Category]]="Milestone",DQ$5&gt;=Milestones[[#This Row],[Start]:[Start]],DQ$5&lt;=Milestones[[#This Row],[End]:[End]]),1,"")),"")</f>
        <v/>
      </c>
      <c r="DR99" s="20" t="str">
        <f ca="1">IFERROR(IF(AND(Milestones[[#This Row],[Category]:[Category]]="Goal",DR$5&gt;=Milestones[[#This Row],[Start]:[Start]],DR$5&lt;=Milestones[[#This Row],[End]:[End]]),2,IF(AND(Milestones[[#This Row],[Category]:[Category]]="Milestone",DR$5&gt;=Milestones[[#This Row],[Start]:[Start]],DR$5&lt;=Milestones[[#This Row],[End]:[End]]),1,"")),"")</f>
        <v/>
      </c>
      <c r="DS99" s="20" t="str">
        <f ca="1">IFERROR(IF(AND(Milestones[[#This Row],[Category]:[Category]]="Goal",DS$5&gt;=Milestones[[#This Row],[Start]:[Start]],DS$5&lt;=Milestones[[#This Row],[End]:[End]]),2,IF(AND(Milestones[[#This Row],[Category]:[Category]]="Milestone",DS$5&gt;=Milestones[[#This Row],[Start]:[Start]],DS$5&lt;=Milestones[[#This Row],[End]:[End]]),1,"")),"")</f>
        <v/>
      </c>
      <c r="DT99" s="20" t="str">
        <f ca="1">IFERROR(IF(AND(Milestones[[#This Row],[Category]:[Category]]="Goal",DT$5&gt;=Milestones[[#This Row],[Start]:[Start]],DT$5&lt;=Milestones[[#This Row],[End]:[End]]),2,IF(AND(Milestones[[#This Row],[Category]:[Category]]="Milestone",DT$5&gt;=Milestones[[#This Row],[Start]:[Start]],DT$5&lt;=Milestones[[#This Row],[End]:[End]]),1,"")),"")</f>
        <v/>
      </c>
      <c r="DU99" s="20" t="str">
        <f ca="1">IFERROR(IF(AND(Milestones[[#This Row],[Category]:[Category]]="Goal",DU$5&gt;=Milestones[[#This Row],[Start]:[Start]],DU$5&lt;=Milestones[[#This Row],[End]:[End]]),2,IF(AND(Milestones[[#This Row],[Category]:[Category]]="Milestone",DU$5&gt;=Milestones[[#This Row],[Start]:[Start]],DU$5&lt;=Milestones[[#This Row],[End]:[End]]),1,"")),"")</f>
        <v/>
      </c>
      <c r="DV99" s="20" t="str">
        <f ca="1">IFERROR(IF(AND(Milestones[[#This Row],[Category]:[Category]]="Goal",DV$5&gt;=Milestones[[#This Row],[Start]:[Start]],DV$5&lt;=Milestones[[#This Row],[End]:[End]]),2,IF(AND(Milestones[[#This Row],[Category]:[Category]]="Milestone",DV$5&gt;=Milestones[[#This Row],[Start]:[Start]],DV$5&lt;=Milestones[[#This Row],[End]:[End]]),1,"")),"")</f>
        <v/>
      </c>
      <c r="DW99" s="20" t="str">
        <f ca="1">IFERROR(IF(AND(Milestones[[#This Row],[Category]:[Category]]="Goal",DW$5&gt;=Milestones[[#This Row],[Start]:[Start]],DW$5&lt;=Milestones[[#This Row],[End]:[End]]),2,IF(AND(Milestones[[#This Row],[Category]:[Category]]="Milestone",DW$5&gt;=Milestones[[#This Row],[Start]:[Start]],DW$5&lt;=Milestones[[#This Row],[End]:[End]]),1,"")),"")</f>
        <v/>
      </c>
      <c r="DX99" s="20" t="str">
        <f ca="1">IFERROR(IF(AND(Milestones[[#This Row],[Category]:[Category]]="Goal",DX$5&gt;=Milestones[[#This Row],[Start]:[Start]],DX$5&lt;=Milestones[[#This Row],[End]:[End]]),2,IF(AND(Milestones[[#This Row],[Category]:[Category]]="Milestone",DX$5&gt;=Milestones[[#This Row],[Start]:[Start]],DX$5&lt;=Milestones[[#This Row],[End]:[End]]),1,"")),"")</f>
        <v/>
      </c>
      <c r="DY99" s="20" t="str">
        <f ca="1">IFERROR(IF(AND(Milestones[[#This Row],[Category]:[Category]]="Goal",DY$5&gt;=Milestones[[#This Row],[Start]:[Start]],DY$5&lt;=Milestones[[#This Row],[End]:[End]]),2,IF(AND(Milestones[[#This Row],[Category]:[Category]]="Milestone",DY$5&gt;=Milestones[[#This Row],[Start]:[Start]],DY$5&lt;=Milestones[[#This Row],[End]:[End]]),1,"")),"")</f>
        <v/>
      </c>
      <c r="DZ99" s="20" t="str">
        <f ca="1">IFERROR(IF(AND(Milestones[[#This Row],[Category]:[Category]]="Goal",DZ$5&gt;=Milestones[[#This Row],[Start]:[Start]],DZ$5&lt;=Milestones[[#This Row],[End]:[End]]),2,IF(AND(Milestones[[#This Row],[Category]:[Category]]="Milestone",DZ$5&gt;=Milestones[[#This Row],[Start]:[Start]],DZ$5&lt;=Milestones[[#This Row],[End]:[End]]),1,"")),"")</f>
        <v/>
      </c>
      <c r="EA99" s="20" t="str">
        <f ca="1">IFERROR(IF(AND(Milestones[[#This Row],[Category]:[Category]]="Goal",EA$5&gt;=Milestones[[#This Row],[Start]:[Start]],EA$5&lt;=Milestones[[#This Row],[End]:[End]]),2,IF(AND(Milestones[[#This Row],[Category]:[Category]]="Milestone",EA$5&gt;=Milestones[[#This Row],[Start]:[Start]],EA$5&lt;=Milestones[[#This Row],[End]:[End]]),1,"")),"")</f>
        <v/>
      </c>
      <c r="EB99" s="20" t="str">
        <f ca="1">IFERROR(IF(AND(Milestones[[#This Row],[Category]:[Category]]="Goal",EB$5&gt;=Milestones[[#This Row],[Start]:[Start]],EB$5&lt;=Milestones[[#This Row],[End]:[End]]),2,IF(AND(Milestones[[#This Row],[Category]:[Category]]="Milestone",EB$5&gt;=Milestones[[#This Row],[Start]:[Start]],EB$5&lt;=Milestones[[#This Row],[End]:[End]]),1,"")),"")</f>
        <v/>
      </c>
      <c r="EC99" s="20" t="str">
        <f ca="1">IFERROR(IF(AND(Milestones[[#This Row],[Category]:[Category]]="Goal",EC$5&gt;=Milestones[[#This Row],[Start]:[Start]],EC$5&lt;=Milestones[[#This Row],[End]:[End]]),2,IF(AND(Milestones[[#This Row],[Category]:[Category]]="Milestone",EC$5&gt;=Milestones[[#This Row],[Start]:[Start]],EC$5&lt;=Milestones[[#This Row],[End]:[End]]),1,"")),"")</f>
        <v/>
      </c>
      <c r="ED99" s="20" t="str">
        <f ca="1">IFERROR(IF(AND(Milestones[[#This Row],[Category]:[Category]]="Goal",ED$5&gt;=Milestones[[#This Row],[Start]:[Start]],ED$5&lt;=Milestones[[#This Row],[End]:[End]]),2,IF(AND(Milestones[[#This Row],[Category]:[Category]]="Milestone",ED$5&gt;=Milestones[[#This Row],[Start]:[Start]],ED$5&lt;=Milestones[[#This Row],[End]:[End]]),1,"")),"")</f>
        <v/>
      </c>
      <c r="EE99" s="20" t="str">
        <f ca="1">IFERROR(IF(AND(Milestones[[#This Row],[Category]:[Category]]="Goal",EE$5&gt;=Milestones[[#This Row],[Start]:[Start]],EE$5&lt;=Milestones[[#This Row],[End]:[End]]),2,IF(AND(Milestones[[#This Row],[Category]:[Category]]="Milestone",EE$5&gt;=Milestones[[#This Row],[Start]:[Start]],EE$5&lt;=Milestones[[#This Row],[End]:[End]]),1,"")),"")</f>
        <v/>
      </c>
      <c r="EF99" s="20" t="str">
        <f ca="1">IFERROR(IF(AND(Milestones[[#This Row],[Category]:[Category]]="Goal",EF$5&gt;=Milestones[[#This Row],[Start]:[Start]],EF$5&lt;=Milestones[[#This Row],[End]:[End]]),2,IF(AND(Milestones[[#This Row],[Category]:[Category]]="Milestone",EF$5&gt;=Milestones[[#This Row],[Start]:[Start]],EF$5&lt;=Milestones[[#This Row],[End]:[End]]),1,"")),"")</f>
        <v/>
      </c>
      <c r="EG99" s="20" t="str">
        <f ca="1">IFERROR(IF(AND(Milestones[[#This Row],[Category]:[Category]]="Goal",EG$5&gt;=Milestones[[#This Row],[Start]:[Start]],EG$5&lt;=Milestones[[#This Row],[End]:[End]]),2,IF(AND(Milestones[[#This Row],[Category]:[Category]]="Milestone",EG$5&gt;=Milestones[[#This Row],[Start]:[Start]],EG$5&lt;=Milestones[[#This Row],[End]:[End]]),1,"")),"")</f>
        <v/>
      </c>
      <c r="EH99" s="20" t="str">
        <f ca="1">IFERROR(IF(AND(Milestones[[#This Row],[Category]:[Category]]="Goal",EH$5&gt;=Milestones[[#This Row],[Start]:[Start]],EH$5&lt;=Milestones[[#This Row],[End]:[End]]),2,IF(AND(Milestones[[#This Row],[Category]:[Category]]="Milestone",EH$5&gt;=Milestones[[#This Row],[Start]:[Start]],EH$5&lt;=Milestones[[#This Row],[End]:[End]]),1,"")),"")</f>
        <v/>
      </c>
      <c r="EI99" s="20" t="str">
        <f ca="1">IFERROR(IF(AND(Milestones[[#This Row],[Category]:[Category]]="Goal",EI$5&gt;=Milestones[[#This Row],[Start]:[Start]],EI$5&lt;=Milestones[[#This Row],[End]:[End]]),2,IF(AND(Milestones[[#This Row],[Category]:[Category]]="Milestone",EI$5&gt;=Milestones[[#This Row],[Start]:[Start]],EI$5&lt;=Milestones[[#This Row],[End]:[End]]),1,"")),"")</f>
        <v/>
      </c>
      <c r="EJ99" s="20" t="str">
        <f ca="1">IFERROR(IF(AND(Milestones[[#This Row],[Category]:[Category]]="Goal",EJ$5&gt;=Milestones[[#This Row],[Start]:[Start]],EJ$5&lt;=Milestones[[#This Row],[End]:[End]]),2,IF(AND(Milestones[[#This Row],[Category]:[Category]]="Milestone",EJ$5&gt;=Milestones[[#This Row],[Start]:[Start]],EJ$5&lt;=Milestones[[#This Row],[End]:[End]]),1,"")),"")</f>
        <v/>
      </c>
      <c r="EK99" s="20" t="str">
        <f ca="1">IFERROR(IF(AND(Milestones[[#This Row],[Category]:[Category]]="Goal",EK$5&gt;=Milestones[[#This Row],[Start]:[Start]],EK$5&lt;=Milestones[[#This Row],[End]:[End]]),2,IF(AND(Milestones[[#This Row],[Category]:[Category]]="Milestone",EK$5&gt;=Milestones[[#This Row],[Start]:[Start]],EK$5&lt;=Milestones[[#This Row],[End]:[End]]),1,"")),"")</f>
        <v/>
      </c>
      <c r="EL99" s="20" t="str">
        <f ca="1">IFERROR(IF(AND(Milestones[[#This Row],[Category]:[Category]]="Goal",EL$5&gt;=Milestones[[#This Row],[Start]:[Start]],EL$5&lt;=Milestones[[#This Row],[End]:[End]]),2,IF(AND(Milestones[[#This Row],[Category]:[Category]]="Milestone",EL$5&gt;=Milestones[[#This Row],[Start]:[Start]],EL$5&lt;=Milestones[[#This Row],[End]:[End]]),1,"")),"")</f>
        <v/>
      </c>
      <c r="EM99" s="20" t="str">
        <f ca="1">IFERROR(IF(AND(Milestones[[#This Row],[Category]:[Category]]="Goal",EM$5&gt;=Milestones[[#This Row],[Start]:[Start]],EM$5&lt;=Milestones[[#This Row],[End]:[End]]),2,IF(AND(Milestones[[#This Row],[Category]:[Category]]="Milestone",EM$5&gt;=Milestones[[#This Row],[Start]:[Start]],EM$5&lt;=Milestones[[#This Row],[End]:[End]]),1,"")),"")</f>
        <v/>
      </c>
      <c r="EN99" s="20" t="str">
        <f ca="1">IFERROR(IF(AND(Milestones[[#This Row],[Category]:[Category]]="Goal",EN$5&gt;=Milestones[[#This Row],[Start]:[Start]],EN$5&lt;=Milestones[[#This Row],[End]:[End]]),2,IF(AND(Milestones[[#This Row],[Category]:[Category]]="Milestone",EN$5&gt;=Milestones[[#This Row],[Start]:[Start]],EN$5&lt;=Milestones[[#This Row],[End]:[End]]),1,"")),"")</f>
        <v/>
      </c>
      <c r="EO99" s="20" t="str">
        <f ca="1">IFERROR(IF(AND(Milestones[[#This Row],[Category]:[Category]]="Goal",EO$5&gt;=Milestones[[#This Row],[Start]:[Start]],EO$5&lt;=Milestones[[#This Row],[End]:[End]]),2,IF(AND(Milestones[[#This Row],[Category]:[Category]]="Milestone",EO$5&gt;=Milestones[[#This Row],[Start]:[Start]],EO$5&lt;=Milestones[[#This Row],[End]:[End]]),1,"")),"")</f>
        <v/>
      </c>
      <c r="EP99" s="20" t="str">
        <f ca="1">IFERROR(IF(AND(Milestones[[#This Row],[Category]:[Category]]="Goal",EP$5&gt;=Milestones[[#This Row],[Start]:[Start]],EP$5&lt;=Milestones[[#This Row],[End]:[End]]),2,IF(AND(Milestones[[#This Row],[Category]:[Category]]="Milestone",EP$5&gt;=Milestones[[#This Row],[Start]:[Start]],EP$5&lt;=Milestones[[#This Row],[End]:[End]]),1,"")),"")</f>
        <v/>
      </c>
      <c r="EQ99" s="20" t="str">
        <f ca="1">IFERROR(IF(AND(Milestones[[#This Row],[Category]:[Category]]="Goal",EQ$5&gt;=Milestones[[#This Row],[Start]:[Start]],EQ$5&lt;=Milestones[[#This Row],[End]:[End]]),2,IF(AND(Milestones[[#This Row],[Category]:[Category]]="Milestone",EQ$5&gt;=Milestones[[#This Row],[Start]:[Start]],EQ$5&lt;=Milestones[[#This Row],[End]:[End]]),1,"")),"")</f>
        <v/>
      </c>
      <c r="ER99" s="20" t="str">
        <f ca="1">IFERROR(IF(AND(Milestones[[#This Row],[Category]:[Category]]="Goal",ER$5&gt;=Milestones[[#This Row],[Start]:[Start]],ER$5&lt;=Milestones[[#This Row],[End]:[End]]),2,IF(AND(Milestones[[#This Row],[Category]:[Category]]="Milestone",ER$5&gt;=Milestones[[#This Row],[Start]:[Start]],ER$5&lt;=Milestones[[#This Row],[End]:[End]]),1,"")),"")</f>
        <v/>
      </c>
    </row>
    <row r="100" spans="2:148" ht="15" customHeight="1" x14ac:dyDescent="0.3">
      <c r="B100" s="41">
        <f t="shared" si="74"/>
        <v>93</v>
      </c>
      <c r="C100" s="63" t="s">
        <v>163</v>
      </c>
      <c r="D100" s="61" t="s">
        <v>86</v>
      </c>
      <c r="E100" s="37" t="s">
        <v>80</v>
      </c>
      <c r="F100" s="64" t="s">
        <v>11</v>
      </c>
      <c r="G100" s="43"/>
      <c r="H100" s="35"/>
      <c r="I100" s="58">
        <f>IFERROR(IF(Milestones[[#This Row],[Activity]]="","",WORKDAY(IF(Milestones[[#This Row],[Predecessor]]="",IF(O99&lt;&gt;"", O99, L99),IF(INDEX(Milestones[Actual End],Milestones[[#This Row],[Predecessor]])&lt;&gt;"",INDEX(Milestones[Actual End],Milestones[[#This Row],[Predecessor]]),INDEX(Milestones[End],Milestones[[#This Row],[Predecessor]]))),Milestones[[#This Row],[Lag Days (Working Days)]],Table5[Holidays])),"")</f>
        <v>43546</v>
      </c>
      <c r="J100" s="70">
        <v>3</v>
      </c>
      <c r="K100" s="46">
        <f>IF(Milestones[[#This Row],[Responsible]]="",Milestones[[#This Row],[Effort (Working Days)]],IFERROR(ROUND(Milestones[[#This Row],[Effort (Working Days)]]/VLOOKUP(Milestones[[#This Row],[Responsible]],ProjectPersonnel[],2,FALSE)*4,0)/4,0))</f>
        <v>3.25</v>
      </c>
      <c r="L100" s="47">
        <f>IFERROR(WORKDAY(Milestones[[#This Row],[Start]],Milestones[[#This Row],[Task Duration]],Table5[Holidays]),"")</f>
        <v>43551</v>
      </c>
      <c r="M100" s="49" t="s">
        <v>158</v>
      </c>
      <c r="N100" s="49"/>
      <c r="O100" s="49"/>
      <c r="P100" s="72">
        <v>0</v>
      </c>
      <c r="Q100" s="13"/>
      <c r="R100" s="13"/>
      <c r="T100" s="20" t="str">
        <f ca="1">IFERROR(IF(AND(Milestones[[#This Row],[Category]:[Category]]="Goal",T$5&gt;=Milestones[[#This Row],[Start]:[Start]],T$5&lt;=Milestones[[#This Row],[End]:[End]]),2,IF(AND(Milestones[[#This Row],[Category]:[Category]]="Milestone",T$5&gt;=Milestones[[#This Row],[Start]:[Start]],T$5&lt;=Milestones[[#This Row],[End]:[End]]),1,"")),"")</f>
        <v/>
      </c>
      <c r="U100" s="20" t="str">
        <f ca="1">IFERROR(IF(AND(Milestones[[#This Row],[Category]:[Category]]="Goal",U$5&gt;=Milestones[[#This Row],[Start]:[Start]],U$5&lt;=Milestones[[#This Row],[End]:[End]]),2,IF(AND(Milestones[[#This Row],[Category]:[Category]]="Milestone",U$5&gt;=Milestones[[#This Row],[Start]:[Start]],U$5&lt;=Milestones[[#This Row],[End]:[End]]),1,"")),"")</f>
        <v/>
      </c>
      <c r="V100" s="20" t="str">
        <f ca="1">IFERROR(IF(AND(Milestones[[#This Row],[Category]:[Category]]="Goal",V$5&gt;=Milestones[[#This Row],[Start]:[Start]],V$5&lt;=Milestones[[#This Row],[End]:[End]]),2,IF(AND(Milestones[[#This Row],[Category]:[Category]]="Milestone",V$5&gt;=Milestones[[#This Row],[Start]:[Start]],V$5&lt;=Milestones[[#This Row],[End]:[End]]),1,"")),"")</f>
        <v/>
      </c>
      <c r="W100" s="20" t="str">
        <f ca="1">IFERROR(IF(AND(Milestones[[#This Row],[Category]:[Category]]="Goal",W$5&gt;=Milestones[[#This Row],[Start]:[Start]],W$5&lt;=Milestones[[#This Row],[End]:[End]]),2,IF(AND(Milestones[[#This Row],[Category]:[Category]]="Milestone",W$5&gt;=Milestones[[#This Row],[Start]:[Start]],W$5&lt;=Milestones[[#This Row],[End]:[End]]),1,"")),"")</f>
        <v/>
      </c>
      <c r="X100" s="20" t="str">
        <f ca="1">IFERROR(IF(AND(Milestones[[#This Row],[Category]:[Category]]="Goal",X$5&gt;=Milestones[[#This Row],[Start]:[Start]],X$5&lt;=Milestones[[#This Row],[End]:[End]]),2,IF(AND(Milestones[[#This Row],[Category]:[Category]]="Milestone",X$5&gt;=Milestones[[#This Row],[Start]:[Start]],X$5&lt;=Milestones[[#This Row],[End]:[End]]),1,"")),"")</f>
        <v/>
      </c>
      <c r="Y100" s="20" t="str">
        <f ca="1">IFERROR(IF(AND(Milestones[[#This Row],[Category]:[Category]]="Goal",Y$5&gt;=Milestones[[#This Row],[Start]:[Start]],Y$5&lt;=Milestones[[#This Row],[End]:[End]]),2,IF(AND(Milestones[[#This Row],[Category]:[Category]]="Milestone",Y$5&gt;=Milestones[[#This Row],[Start]:[Start]],Y$5&lt;=Milestones[[#This Row],[End]:[End]]),1,"")),"")</f>
        <v/>
      </c>
      <c r="Z100" s="20" t="str">
        <f ca="1">IFERROR(IF(AND(Milestones[[#This Row],[Category]:[Category]]="Goal",Z$5&gt;=Milestones[[#This Row],[Start]:[Start]],Z$5&lt;=Milestones[[#This Row],[End]:[End]]),2,IF(AND(Milestones[[#This Row],[Category]:[Category]]="Milestone",Z$5&gt;=Milestones[[#This Row],[Start]:[Start]],Z$5&lt;=Milestones[[#This Row],[End]:[End]]),1,"")),"")</f>
        <v/>
      </c>
      <c r="AA100" s="20" t="str">
        <f ca="1">IFERROR(IF(AND(Milestones[[#This Row],[Category]:[Category]]="Goal",AA$5&gt;=Milestones[[#This Row],[Start]:[Start]],AA$5&lt;=Milestones[[#This Row],[End]:[End]]),2,IF(AND(Milestones[[#This Row],[Category]:[Category]]="Milestone",AA$5&gt;=Milestones[[#This Row],[Start]:[Start]],AA$5&lt;=Milestones[[#This Row],[End]:[End]]),1,"")),"")</f>
        <v/>
      </c>
      <c r="AB100" s="20" t="str">
        <f ca="1">IFERROR(IF(AND(Milestones[[#This Row],[Category]:[Category]]="Goal",AB$5&gt;=Milestones[[#This Row],[Start]:[Start]],AB$5&lt;=Milestones[[#This Row],[End]:[End]]),2,IF(AND(Milestones[[#This Row],[Category]:[Category]]="Milestone",AB$5&gt;=Milestones[[#This Row],[Start]:[Start]],AB$5&lt;=Milestones[[#This Row],[End]:[End]]),1,"")),"")</f>
        <v/>
      </c>
      <c r="AC100" s="20" t="str">
        <f ca="1">IFERROR(IF(AND(Milestones[[#This Row],[Category]:[Category]]="Goal",AC$5&gt;=Milestones[[#This Row],[Start]:[Start]],AC$5&lt;=Milestones[[#This Row],[End]:[End]]),2,IF(AND(Milestones[[#This Row],[Category]:[Category]]="Milestone",AC$5&gt;=Milestones[[#This Row],[Start]:[Start]],AC$5&lt;=Milestones[[#This Row],[End]:[End]]),1,"")),"")</f>
        <v/>
      </c>
      <c r="AD100" s="20" t="str">
        <f ca="1">IFERROR(IF(AND(Milestones[[#This Row],[Category]:[Category]]="Goal",AD$5&gt;=Milestones[[#This Row],[Start]:[Start]],AD$5&lt;=Milestones[[#This Row],[End]:[End]]),2,IF(AND(Milestones[[#This Row],[Category]:[Category]]="Milestone",AD$5&gt;=Milestones[[#This Row],[Start]:[Start]],AD$5&lt;=Milestones[[#This Row],[End]:[End]]),1,"")),"")</f>
        <v/>
      </c>
      <c r="AE100" s="20" t="str">
        <f ca="1">IFERROR(IF(AND(Milestones[[#This Row],[Category]:[Category]]="Goal",AE$5&gt;=Milestones[[#This Row],[Start]:[Start]],AE$5&lt;=Milestones[[#This Row],[End]:[End]]),2,IF(AND(Milestones[[#This Row],[Category]:[Category]]="Milestone",AE$5&gt;=Milestones[[#This Row],[Start]:[Start]],AE$5&lt;=Milestones[[#This Row],[End]:[End]]),1,"")),"")</f>
        <v/>
      </c>
      <c r="AF100" s="20" t="str">
        <f ca="1">IFERROR(IF(AND(Milestones[[#This Row],[Category]:[Category]]="Goal",AF$5&gt;=Milestones[[#This Row],[Start]:[Start]],AF$5&lt;=Milestones[[#This Row],[End]:[End]]),2,IF(AND(Milestones[[#This Row],[Category]:[Category]]="Milestone",AF$5&gt;=Milestones[[#This Row],[Start]:[Start]],AF$5&lt;=Milestones[[#This Row],[End]:[End]]),1,"")),"")</f>
        <v/>
      </c>
      <c r="AG100" s="20" t="str">
        <f ca="1">IFERROR(IF(AND(Milestones[[#This Row],[Category]:[Category]]="Goal",AG$5&gt;=Milestones[[#This Row],[Start]:[Start]],AG$5&lt;=Milestones[[#This Row],[End]:[End]]),2,IF(AND(Milestones[[#This Row],[Category]:[Category]]="Milestone",AG$5&gt;=Milestones[[#This Row],[Start]:[Start]],AG$5&lt;=Milestones[[#This Row],[End]:[End]]),1,"")),"")</f>
        <v/>
      </c>
      <c r="AH100" s="20" t="str">
        <f ca="1">IFERROR(IF(AND(Milestones[[#This Row],[Category]:[Category]]="Goal",AH$5&gt;=Milestones[[#This Row],[Start]:[Start]],AH$5&lt;=Milestones[[#This Row],[End]:[End]]),2,IF(AND(Milestones[[#This Row],[Category]:[Category]]="Milestone",AH$5&gt;=Milestones[[#This Row],[Start]:[Start]],AH$5&lt;=Milestones[[#This Row],[End]:[End]]),1,"")),"")</f>
        <v/>
      </c>
      <c r="AI100" s="20" t="str">
        <f ca="1">IFERROR(IF(AND(Milestones[[#This Row],[Category]:[Category]]="Goal",AI$5&gt;=Milestones[[#This Row],[Start]:[Start]],AI$5&lt;=Milestones[[#This Row],[End]:[End]]),2,IF(AND(Milestones[[#This Row],[Category]:[Category]]="Milestone",AI$5&gt;=Milestones[[#This Row],[Start]:[Start]],AI$5&lt;=Milestones[[#This Row],[End]:[End]]),1,"")),"")</f>
        <v/>
      </c>
      <c r="AJ100" s="20" t="str">
        <f ca="1">IFERROR(IF(AND(Milestones[[#This Row],[Category]:[Category]]="Goal",AJ$5&gt;=Milestones[[#This Row],[Start]:[Start]],AJ$5&lt;=Milestones[[#This Row],[End]:[End]]),2,IF(AND(Milestones[[#This Row],[Category]:[Category]]="Milestone",AJ$5&gt;=Milestones[[#This Row],[Start]:[Start]],AJ$5&lt;=Milestones[[#This Row],[End]:[End]]),1,"")),"")</f>
        <v/>
      </c>
      <c r="AK100" s="20" t="str">
        <f ca="1">IFERROR(IF(AND(Milestones[[#This Row],[Category]:[Category]]="Goal",AK$5&gt;=Milestones[[#This Row],[Start]:[Start]],AK$5&lt;=Milestones[[#This Row],[End]:[End]]),2,IF(AND(Milestones[[#This Row],[Category]:[Category]]="Milestone",AK$5&gt;=Milestones[[#This Row],[Start]:[Start]],AK$5&lt;=Milestones[[#This Row],[End]:[End]]),1,"")),"")</f>
        <v/>
      </c>
      <c r="AL100" s="20" t="str">
        <f ca="1">IFERROR(IF(AND(Milestones[[#This Row],[Category]:[Category]]="Goal",AL$5&gt;=Milestones[[#This Row],[Start]:[Start]],AL$5&lt;=Milestones[[#This Row],[End]:[End]]),2,IF(AND(Milestones[[#This Row],[Category]:[Category]]="Milestone",AL$5&gt;=Milestones[[#This Row],[Start]:[Start]],AL$5&lt;=Milestones[[#This Row],[End]:[End]]),1,"")),"")</f>
        <v/>
      </c>
      <c r="AM100" s="20" t="str">
        <f ca="1">IFERROR(IF(AND(Milestones[[#This Row],[Category]:[Category]]="Goal",AM$5&gt;=Milestones[[#This Row],[Start]:[Start]],AM$5&lt;=Milestones[[#This Row],[End]:[End]]),2,IF(AND(Milestones[[#This Row],[Category]:[Category]]="Milestone",AM$5&gt;=Milestones[[#This Row],[Start]:[Start]],AM$5&lt;=Milestones[[#This Row],[End]:[End]]),1,"")),"")</f>
        <v/>
      </c>
      <c r="AN100" s="20" t="str">
        <f ca="1">IFERROR(IF(AND(Milestones[[#This Row],[Category]:[Category]]="Goal",AN$5&gt;=Milestones[[#This Row],[Start]:[Start]],AN$5&lt;=Milestones[[#This Row],[End]:[End]]),2,IF(AND(Milestones[[#This Row],[Category]:[Category]]="Milestone",AN$5&gt;=Milestones[[#This Row],[Start]:[Start]],AN$5&lt;=Milestones[[#This Row],[End]:[End]]),1,"")),"")</f>
        <v/>
      </c>
      <c r="AO100" s="20" t="str">
        <f ca="1">IFERROR(IF(AND(Milestones[[#This Row],[Category]:[Category]]="Goal",AO$5&gt;=Milestones[[#This Row],[Start]:[Start]],AO$5&lt;=Milestones[[#This Row],[End]:[End]]),2,IF(AND(Milestones[[#This Row],[Category]:[Category]]="Milestone",AO$5&gt;=Milestones[[#This Row],[Start]:[Start]],AO$5&lt;=Milestones[[#This Row],[End]:[End]]),1,"")),"")</f>
        <v/>
      </c>
      <c r="AP100" s="20" t="str">
        <f ca="1">IFERROR(IF(AND(Milestones[[#This Row],[Category]:[Category]]="Goal",AP$5&gt;=Milestones[[#This Row],[Start]:[Start]],AP$5&lt;=Milestones[[#This Row],[End]:[End]]),2,IF(AND(Milestones[[#This Row],[Category]:[Category]]="Milestone",AP$5&gt;=Milestones[[#This Row],[Start]:[Start]],AP$5&lt;=Milestones[[#This Row],[End]:[End]]),1,"")),"")</f>
        <v/>
      </c>
      <c r="AQ100" s="20" t="str">
        <f ca="1">IFERROR(IF(AND(Milestones[[#This Row],[Category]:[Category]]="Goal",AQ$5&gt;=Milestones[[#This Row],[Start]:[Start]],AQ$5&lt;=Milestones[[#This Row],[End]:[End]]),2,IF(AND(Milestones[[#This Row],[Category]:[Category]]="Milestone",AQ$5&gt;=Milestones[[#This Row],[Start]:[Start]],AQ$5&lt;=Milestones[[#This Row],[End]:[End]]),1,"")),"")</f>
        <v/>
      </c>
      <c r="AR100" s="20" t="str">
        <f ca="1">IFERROR(IF(AND(Milestones[[#This Row],[Category]:[Category]]="Goal",AR$5&gt;=Milestones[[#This Row],[Start]:[Start]],AR$5&lt;=Milestones[[#This Row],[End]:[End]]),2,IF(AND(Milestones[[#This Row],[Category]:[Category]]="Milestone",AR$5&gt;=Milestones[[#This Row],[Start]:[Start]],AR$5&lt;=Milestones[[#This Row],[End]:[End]]),1,"")),"")</f>
        <v/>
      </c>
      <c r="AS100" s="20" t="str">
        <f ca="1">IFERROR(IF(AND(Milestones[[#This Row],[Category]:[Category]]="Goal",AS$5&gt;=Milestones[[#This Row],[Start]:[Start]],AS$5&lt;=Milestones[[#This Row],[End]:[End]]),2,IF(AND(Milestones[[#This Row],[Category]:[Category]]="Milestone",AS$5&gt;=Milestones[[#This Row],[Start]:[Start]],AS$5&lt;=Milestones[[#This Row],[End]:[End]]),1,"")),"")</f>
        <v/>
      </c>
      <c r="AT100" s="20" t="str">
        <f ca="1">IFERROR(IF(AND(Milestones[[#This Row],[Category]:[Category]]="Goal",AT$5&gt;=Milestones[[#This Row],[Start]:[Start]],AT$5&lt;=Milestones[[#This Row],[End]:[End]]),2,IF(AND(Milestones[[#This Row],[Category]:[Category]]="Milestone",AT$5&gt;=Milestones[[#This Row],[Start]:[Start]],AT$5&lt;=Milestones[[#This Row],[End]:[End]]),1,"")),"")</f>
        <v/>
      </c>
      <c r="AU100" s="20" t="str">
        <f ca="1">IFERROR(IF(AND(Milestones[[#This Row],[Category]:[Category]]="Goal",AU$5&gt;=Milestones[[#This Row],[Start]:[Start]],AU$5&lt;=Milestones[[#This Row],[End]:[End]]),2,IF(AND(Milestones[[#This Row],[Category]:[Category]]="Milestone",AU$5&gt;=Milestones[[#This Row],[Start]:[Start]],AU$5&lt;=Milestones[[#This Row],[End]:[End]]),1,"")),"")</f>
        <v/>
      </c>
      <c r="AV100" s="20" t="str">
        <f ca="1">IFERROR(IF(AND(Milestones[[#This Row],[Category]:[Category]]="Goal",AV$5&gt;=Milestones[[#This Row],[Start]:[Start]],AV$5&lt;=Milestones[[#This Row],[End]:[End]]),2,IF(AND(Milestones[[#This Row],[Category]:[Category]]="Milestone",AV$5&gt;=Milestones[[#This Row],[Start]:[Start]],AV$5&lt;=Milestones[[#This Row],[End]:[End]]),1,"")),"")</f>
        <v/>
      </c>
      <c r="AW100" s="20" t="str">
        <f ca="1">IFERROR(IF(AND(Milestones[[#This Row],[Category]:[Category]]="Goal",AW$5&gt;=Milestones[[#This Row],[Start]:[Start]],AW$5&lt;=Milestones[[#This Row],[End]:[End]]),2,IF(AND(Milestones[[#This Row],[Category]:[Category]]="Milestone",AW$5&gt;=Milestones[[#This Row],[Start]:[Start]],AW$5&lt;=Milestones[[#This Row],[End]:[End]]),1,"")),"")</f>
        <v/>
      </c>
      <c r="AX100" s="20" t="str">
        <f ca="1">IFERROR(IF(AND(Milestones[[#This Row],[Category]:[Category]]="Goal",AX$5&gt;=Milestones[[#This Row],[Start]:[Start]],AX$5&lt;=Milestones[[#This Row],[End]:[End]]),2,IF(AND(Milestones[[#This Row],[Category]:[Category]]="Milestone",AX$5&gt;=Milestones[[#This Row],[Start]:[Start]],AX$5&lt;=Milestones[[#This Row],[End]:[End]]),1,"")),"")</f>
        <v/>
      </c>
      <c r="AY100" s="20" t="str">
        <f ca="1">IFERROR(IF(AND(Milestones[[#This Row],[Category]:[Category]]="Goal",AY$5&gt;=Milestones[[#This Row],[Start]:[Start]],AY$5&lt;=Milestones[[#This Row],[End]:[End]]),2,IF(AND(Milestones[[#This Row],[Category]:[Category]]="Milestone",AY$5&gt;=Milestones[[#This Row],[Start]:[Start]],AY$5&lt;=Milestones[[#This Row],[End]:[End]]),1,"")),"")</f>
        <v/>
      </c>
      <c r="AZ100" s="20" t="str">
        <f ca="1">IFERROR(IF(AND(Milestones[[#This Row],[Category]:[Category]]="Goal",AZ$5&gt;=Milestones[[#This Row],[Start]:[Start]],AZ$5&lt;=Milestones[[#This Row],[End]:[End]]),2,IF(AND(Milestones[[#This Row],[Category]:[Category]]="Milestone",AZ$5&gt;=Milestones[[#This Row],[Start]:[Start]],AZ$5&lt;=Milestones[[#This Row],[End]:[End]]),1,"")),"")</f>
        <v/>
      </c>
      <c r="BA100" s="20" t="str">
        <f ca="1">IFERROR(IF(AND(Milestones[[#This Row],[Category]:[Category]]="Goal",BA$5&gt;=Milestones[[#This Row],[Start]:[Start]],BA$5&lt;=Milestones[[#This Row],[End]:[End]]),2,IF(AND(Milestones[[#This Row],[Category]:[Category]]="Milestone",BA$5&gt;=Milestones[[#This Row],[Start]:[Start]],BA$5&lt;=Milestones[[#This Row],[End]:[End]]),1,"")),"")</f>
        <v/>
      </c>
      <c r="BB100" s="20" t="str">
        <f ca="1">IFERROR(IF(AND(Milestones[[#This Row],[Category]:[Category]]="Goal",BB$5&gt;=Milestones[[#This Row],[Start]:[Start]],BB$5&lt;=Milestones[[#This Row],[End]:[End]]),2,IF(AND(Milestones[[#This Row],[Category]:[Category]]="Milestone",BB$5&gt;=Milestones[[#This Row],[Start]:[Start]],BB$5&lt;=Milestones[[#This Row],[End]:[End]]),1,"")),"")</f>
        <v/>
      </c>
      <c r="BC100" s="20" t="str">
        <f ca="1">IFERROR(IF(AND(Milestones[[#This Row],[Category]:[Category]]="Goal",BC$5&gt;=Milestones[[#This Row],[Start]:[Start]],BC$5&lt;=Milestones[[#This Row],[End]:[End]]),2,IF(AND(Milestones[[#This Row],[Category]:[Category]]="Milestone",BC$5&gt;=Milestones[[#This Row],[Start]:[Start]],BC$5&lt;=Milestones[[#This Row],[End]:[End]]),1,"")),"")</f>
        <v/>
      </c>
      <c r="BD100" s="20" t="str">
        <f ca="1">IFERROR(IF(AND(Milestones[[#This Row],[Category]:[Category]]="Goal",BD$5&gt;=Milestones[[#This Row],[Start]:[Start]],BD$5&lt;=Milestones[[#This Row],[End]:[End]]),2,IF(AND(Milestones[[#This Row],[Category]:[Category]]="Milestone",BD$5&gt;=Milestones[[#This Row],[Start]:[Start]],BD$5&lt;=Milestones[[#This Row],[End]:[End]]),1,"")),"")</f>
        <v/>
      </c>
      <c r="BE100" s="20" t="str">
        <f ca="1">IFERROR(IF(AND(Milestones[[#This Row],[Category]:[Category]]="Goal",BE$5&gt;=Milestones[[#This Row],[Start]:[Start]],BE$5&lt;=Milestones[[#This Row],[End]:[End]]),2,IF(AND(Milestones[[#This Row],[Category]:[Category]]="Milestone",BE$5&gt;=Milestones[[#This Row],[Start]:[Start]],BE$5&lt;=Milestones[[#This Row],[End]:[End]]),1,"")),"")</f>
        <v/>
      </c>
      <c r="BF100" s="20" t="str">
        <f ca="1">IFERROR(IF(AND(Milestones[[#This Row],[Category]:[Category]]="Goal",BF$5&gt;=Milestones[[#This Row],[Start]:[Start]],BF$5&lt;=Milestones[[#This Row],[End]:[End]]),2,IF(AND(Milestones[[#This Row],[Category]:[Category]]="Milestone",BF$5&gt;=Milestones[[#This Row],[Start]:[Start]],BF$5&lt;=Milestones[[#This Row],[End]:[End]]),1,"")),"")</f>
        <v/>
      </c>
      <c r="BG100" s="20" t="str">
        <f ca="1">IFERROR(IF(AND(Milestones[[#This Row],[Category]:[Category]]="Goal",BG$5&gt;=Milestones[[#This Row],[Start]:[Start]],BG$5&lt;=Milestones[[#This Row],[End]:[End]]),2,IF(AND(Milestones[[#This Row],[Category]:[Category]]="Milestone",BG$5&gt;=Milestones[[#This Row],[Start]:[Start]],BG$5&lt;=Milestones[[#This Row],[End]:[End]]),1,"")),"")</f>
        <v/>
      </c>
      <c r="BH100" s="20" t="str">
        <f ca="1">IFERROR(IF(AND(Milestones[[#This Row],[Category]:[Category]]="Goal",BH$5&gt;=Milestones[[#This Row],[Start]:[Start]],BH$5&lt;=Milestones[[#This Row],[End]:[End]]),2,IF(AND(Milestones[[#This Row],[Category]:[Category]]="Milestone",BH$5&gt;=Milestones[[#This Row],[Start]:[Start]],BH$5&lt;=Milestones[[#This Row],[End]:[End]]),1,"")),"")</f>
        <v/>
      </c>
      <c r="BI100" s="20" t="str">
        <f ca="1">IFERROR(IF(AND(Milestones[[#This Row],[Category]:[Category]]="Goal",BI$5&gt;=Milestones[[#This Row],[Start]:[Start]],BI$5&lt;=Milestones[[#This Row],[End]:[End]]),2,IF(AND(Milestones[[#This Row],[Category]:[Category]]="Milestone",BI$5&gt;=Milestones[[#This Row],[Start]:[Start]],BI$5&lt;=Milestones[[#This Row],[End]:[End]]),1,"")),"")</f>
        <v/>
      </c>
      <c r="BJ100" s="20" t="str">
        <f ca="1">IFERROR(IF(AND(Milestones[[#This Row],[Category]:[Category]]="Goal",BJ$5&gt;=Milestones[[#This Row],[Start]:[Start]],BJ$5&lt;=Milestones[[#This Row],[End]:[End]]),2,IF(AND(Milestones[[#This Row],[Category]:[Category]]="Milestone",BJ$5&gt;=Milestones[[#This Row],[Start]:[Start]],BJ$5&lt;=Milestones[[#This Row],[End]:[End]]),1,"")),"")</f>
        <v/>
      </c>
      <c r="BK100" s="20" t="str">
        <f ca="1">IFERROR(IF(AND(Milestones[[#This Row],[Category]:[Category]]="Goal",BK$5&gt;=Milestones[[#This Row],[Start]:[Start]],BK$5&lt;=Milestones[[#This Row],[End]:[End]]),2,IF(AND(Milestones[[#This Row],[Category]:[Category]]="Milestone",BK$5&gt;=Milestones[[#This Row],[Start]:[Start]],BK$5&lt;=Milestones[[#This Row],[End]:[End]]),1,"")),"")</f>
        <v/>
      </c>
      <c r="BL100" s="20" t="str">
        <f ca="1">IFERROR(IF(AND(Milestones[[#This Row],[Category]:[Category]]="Goal",BL$5&gt;=Milestones[[#This Row],[Start]:[Start]],BL$5&lt;=Milestones[[#This Row],[End]:[End]]),2,IF(AND(Milestones[[#This Row],[Category]:[Category]]="Milestone",BL$5&gt;=Milestones[[#This Row],[Start]:[Start]],BL$5&lt;=Milestones[[#This Row],[End]:[End]]),1,"")),"")</f>
        <v/>
      </c>
      <c r="BM100" s="20" t="str">
        <f ca="1">IFERROR(IF(AND(Milestones[[#This Row],[Category]:[Category]]="Goal",BM$5&gt;=Milestones[[#This Row],[Start]:[Start]],BM$5&lt;=Milestones[[#This Row],[End]:[End]]),2,IF(AND(Milestones[[#This Row],[Category]:[Category]]="Milestone",BM$5&gt;=Milestones[[#This Row],[Start]:[Start]],BM$5&lt;=Milestones[[#This Row],[End]:[End]]),1,"")),"")</f>
        <v/>
      </c>
      <c r="BN100" s="20" t="str">
        <f ca="1">IFERROR(IF(AND(Milestones[[#This Row],[Category]:[Category]]="Goal",BN$5&gt;=Milestones[[#This Row],[Start]:[Start]],BN$5&lt;=Milestones[[#This Row],[End]:[End]]),2,IF(AND(Milestones[[#This Row],[Category]:[Category]]="Milestone",BN$5&gt;=Milestones[[#This Row],[Start]:[Start]],BN$5&lt;=Milestones[[#This Row],[End]:[End]]),1,"")),"")</f>
        <v/>
      </c>
      <c r="BO100" s="20" t="str">
        <f ca="1">IFERROR(IF(AND(Milestones[[#This Row],[Category]:[Category]]="Goal",BO$5&gt;=Milestones[[#This Row],[Start]:[Start]],BO$5&lt;=Milestones[[#This Row],[End]:[End]]),2,IF(AND(Milestones[[#This Row],[Category]:[Category]]="Milestone",BO$5&gt;=Milestones[[#This Row],[Start]:[Start]],BO$5&lt;=Milestones[[#This Row],[End]:[End]]),1,"")),"")</f>
        <v/>
      </c>
      <c r="BP100" s="20" t="str">
        <f ca="1">IFERROR(IF(AND(Milestones[[#This Row],[Category]:[Category]]="Goal",BP$5&gt;=Milestones[[#This Row],[Start]:[Start]],BP$5&lt;=Milestones[[#This Row],[End]:[End]]),2,IF(AND(Milestones[[#This Row],[Category]:[Category]]="Milestone",BP$5&gt;=Milestones[[#This Row],[Start]:[Start]],BP$5&lt;=Milestones[[#This Row],[End]:[End]]),1,"")),"")</f>
        <v/>
      </c>
      <c r="BQ100" s="20" t="str">
        <f ca="1">IFERROR(IF(AND(Milestones[[#This Row],[Category]:[Category]]="Goal",BQ$5&gt;=Milestones[[#This Row],[Start]:[Start]],BQ$5&lt;=Milestones[[#This Row],[End]:[End]]),2,IF(AND(Milestones[[#This Row],[Category]:[Category]]="Milestone",BQ$5&gt;=Milestones[[#This Row],[Start]:[Start]],BQ$5&lt;=Milestones[[#This Row],[End]:[End]]),1,"")),"")</f>
        <v/>
      </c>
      <c r="BR100" s="20" t="str">
        <f ca="1">IFERROR(IF(AND(Milestones[[#This Row],[Category]:[Category]]="Goal",BR$5&gt;=Milestones[[#This Row],[Start]:[Start]],BR$5&lt;=Milestones[[#This Row],[End]:[End]]),2,IF(AND(Milestones[[#This Row],[Category]:[Category]]="Milestone",BR$5&gt;=Milestones[[#This Row],[Start]:[Start]],BR$5&lt;=Milestones[[#This Row],[End]:[End]]),1,"")),"")</f>
        <v/>
      </c>
      <c r="BS100" s="20" t="str">
        <f ca="1">IFERROR(IF(AND(Milestones[[#This Row],[Category]:[Category]]="Goal",BS$5&gt;=Milestones[[#This Row],[Start]:[Start]],BS$5&lt;=Milestones[[#This Row],[End]:[End]]),2,IF(AND(Milestones[[#This Row],[Category]:[Category]]="Milestone",BS$5&gt;=Milestones[[#This Row],[Start]:[Start]],BS$5&lt;=Milestones[[#This Row],[End]:[End]]),1,"")),"")</f>
        <v/>
      </c>
      <c r="BT100" s="20" t="str">
        <f ca="1">IFERROR(IF(AND(Milestones[[#This Row],[Category]:[Category]]="Goal",BT$5&gt;=Milestones[[#This Row],[Start]:[Start]],BT$5&lt;=Milestones[[#This Row],[End]:[End]]),2,IF(AND(Milestones[[#This Row],[Category]:[Category]]="Milestone",BT$5&gt;=Milestones[[#This Row],[Start]:[Start]],BT$5&lt;=Milestones[[#This Row],[End]:[End]]),1,"")),"")</f>
        <v/>
      </c>
      <c r="BU100" s="20" t="str">
        <f ca="1">IFERROR(IF(AND(Milestones[[#This Row],[Category]:[Category]]="Goal",BU$5&gt;=Milestones[[#This Row],[Start]:[Start]],BU$5&lt;=Milestones[[#This Row],[End]:[End]]),2,IF(AND(Milestones[[#This Row],[Category]:[Category]]="Milestone",BU$5&gt;=Milestones[[#This Row],[Start]:[Start]],BU$5&lt;=Milestones[[#This Row],[End]:[End]]),1,"")),"")</f>
        <v/>
      </c>
      <c r="BV100" s="20" t="str">
        <f ca="1">IFERROR(IF(AND(Milestones[[#This Row],[Category]:[Category]]="Goal",BV$5&gt;=Milestones[[#This Row],[Start]:[Start]],BV$5&lt;=Milestones[[#This Row],[End]:[End]]),2,IF(AND(Milestones[[#This Row],[Category]:[Category]]="Milestone",BV$5&gt;=Milestones[[#This Row],[Start]:[Start]],BV$5&lt;=Milestones[[#This Row],[End]:[End]]),1,"")),"")</f>
        <v/>
      </c>
      <c r="BW100" s="20" t="str">
        <f ca="1">IFERROR(IF(AND(Milestones[[#This Row],[Category]:[Category]]="Goal",BW$5&gt;=Milestones[[#This Row],[Start]:[Start]],BW$5&lt;=Milestones[[#This Row],[End]:[End]]),2,IF(AND(Milestones[[#This Row],[Category]:[Category]]="Milestone",BW$5&gt;=Milestones[[#This Row],[Start]:[Start]],BW$5&lt;=Milestones[[#This Row],[End]:[End]]),1,"")),"")</f>
        <v/>
      </c>
      <c r="BX100" s="20" t="str">
        <f ca="1">IFERROR(IF(AND(Milestones[[#This Row],[Category]:[Category]]="Goal",BX$5&gt;=Milestones[[#This Row],[Start]:[Start]],BX$5&lt;=Milestones[[#This Row],[End]:[End]]),2,IF(AND(Milestones[[#This Row],[Category]:[Category]]="Milestone",BX$5&gt;=Milestones[[#This Row],[Start]:[Start]],BX$5&lt;=Milestones[[#This Row],[End]:[End]]),1,"")),"")</f>
        <v/>
      </c>
      <c r="BY100" s="20" t="str">
        <f ca="1">IFERROR(IF(AND(Milestones[[#This Row],[Category]:[Category]]="Goal",BY$5&gt;=Milestones[[#This Row],[Start]:[Start]],BY$5&lt;=Milestones[[#This Row],[End]:[End]]),2,IF(AND(Milestones[[#This Row],[Category]:[Category]]="Milestone",BY$5&gt;=Milestones[[#This Row],[Start]:[Start]],BY$5&lt;=Milestones[[#This Row],[End]:[End]]),1,"")),"")</f>
        <v/>
      </c>
      <c r="BZ100" s="20" t="str">
        <f ca="1">IFERROR(IF(AND(Milestones[[#This Row],[Category]:[Category]]="Goal",BZ$5&gt;=Milestones[[#This Row],[Start]:[Start]],BZ$5&lt;=Milestones[[#This Row],[End]:[End]]),2,IF(AND(Milestones[[#This Row],[Category]:[Category]]="Milestone",BZ$5&gt;=Milestones[[#This Row],[Start]:[Start]],BZ$5&lt;=Milestones[[#This Row],[End]:[End]]),1,"")),"")</f>
        <v/>
      </c>
      <c r="CA100" s="20" t="str">
        <f ca="1">IFERROR(IF(AND(Milestones[[#This Row],[Category]:[Category]]="Goal",CA$5&gt;=Milestones[[#This Row],[Start]:[Start]],CA$5&lt;=Milestones[[#This Row],[End]:[End]]),2,IF(AND(Milestones[[#This Row],[Category]:[Category]]="Milestone",CA$5&gt;=Milestones[[#This Row],[Start]:[Start]],CA$5&lt;=Milestones[[#This Row],[End]:[End]]),1,"")),"")</f>
        <v/>
      </c>
      <c r="CB100" s="20" t="str">
        <f ca="1">IFERROR(IF(AND(Milestones[[#This Row],[Category]:[Category]]="Goal",CB$5&gt;=Milestones[[#This Row],[Start]:[Start]],CB$5&lt;=Milestones[[#This Row],[End]:[End]]),2,IF(AND(Milestones[[#This Row],[Category]:[Category]]="Milestone",CB$5&gt;=Milestones[[#This Row],[Start]:[Start]],CB$5&lt;=Milestones[[#This Row],[End]:[End]]),1,"")),"")</f>
        <v/>
      </c>
      <c r="CC100" s="20" t="str">
        <f ca="1">IFERROR(IF(AND(Milestones[[#This Row],[Category]:[Category]]="Goal",CC$5&gt;=Milestones[[#This Row],[Start]:[Start]],CC$5&lt;=Milestones[[#This Row],[End]:[End]]),2,IF(AND(Milestones[[#This Row],[Category]:[Category]]="Milestone",CC$5&gt;=Milestones[[#This Row],[Start]:[Start]],CC$5&lt;=Milestones[[#This Row],[End]:[End]]),1,"")),"")</f>
        <v/>
      </c>
      <c r="CD100" s="20" t="str">
        <f ca="1">IFERROR(IF(AND(Milestones[[#This Row],[Category]:[Category]]="Goal",CD$5&gt;=Milestones[[#This Row],[Start]:[Start]],CD$5&lt;=Milestones[[#This Row],[End]:[End]]),2,IF(AND(Milestones[[#This Row],[Category]:[Category]]="Milestone",CD$5&gt;=Milestones[[#This Row],[Start]:[Start]],CD$5&lt;=Milestones[[#This Row],[End]:[End]]),1,"")),"")</f>
        <v/>
      </c>
      <c r="CE100" s="20" t="str">
        <f ca="1">IFERROR(IF(AND(Milestones[[#This Row],[Category]:[Category]]="Goal",CE$5&gt;=Milestones[[#This Row],[Start]:[Start]],CE$5&lt;=Milestones[[#This Row],[End]:[End]]),2,IF(AND(Milestones[[#This Row],[Category]:[Category]]="Milestone",CE$5&gt;=Milestones[[#This Row],[Start]:[Start]],CE$5&lt;=Milestones[[#This Row],[End]:[End]]),1,"")),"")</f>
        <v/>
      </c>
      <c r="CF100" s="20" t="str">
        <f ca="1">IFERROR(IF(AND(Milestones[[#This Row],[Category]:[Category]]="Goal",CF$5&gt;=Milestones[[#This Row],[Start]:[Start]],CF$5&lt;=Milestones[[#This Row],[End]:[End]]),2,IF(AND(Milestones[[#This Row],[Category]:[Category]]="Milestone",CF$5&gt;=Milestones[[#This Row],[Start]:[Start]],CF$5&lt;=Milestones[[#This Row],[End]:[End]]),1,"")),"")</f>
        <v/>
      </c>
      <c r="CG100" s="20" t="str">
        <f ca="1">IFERROR(IF(AND(Milestones[[#This Row],[Category]:[Category]]="Goal",CG$5&gt;=Milestones[[#This Row],[Start]:[Start]],CG$5&lt;=Milestones[[#This Row],[End]:[End]]),2,IF(AND(Milestones[[#This Row],[Category]:[Category]]="Milestone",CG$5&gt;=Milestones[[#This Row],[Start]:[Start]],CG$5&lt;=Milestones[[#This Row],[End]:[End]]),1,"")),"")</f>
        <v/>
      </c>
      <c r="CH100" s="20" t="str">
        <f ca="1">IFERROR(IF(AND(Milestones[[#This Row],[Category]:[Category]]="Goal",CH$5&gt;=Milestones[[#This Row],[Start]:[Start]],CH$5&lt;=Milestones[[#This Row],[End]:[End]]),2,IF(AND(Milestones[[#This Row],[Category]:[Category]]="Milestone",CH$5&gt;=Milestones[[#This Row],[Start]:[Start]],CH$5&lt;=Milestones[[#This Row],[End]:[End]]),1,"")),"")</f>
        <v/>
      </c>
      <c r="CI100" s="20" t="str">
        <f ca="1">IFERROR(IF(AND(Milestones[[#This Row],[Category]:[Category]]="Goal",CI$5&gt;=Milestones[[#This Row],[Start]:[Start]],CI$5&lt;=Milestones[[#This Row],[End]:[End]]),2,IF(AND(Milestones[[#This Row],[Category]:[Category]]="Milestone",CI$5&gt;=Milestones[[#This Row],[Start]:[Start]],CI$5&lt;=Milestones[[#This Row],[End]:[End]]),1,"")),"")</f>
        <v/>
      </c>
      <c r="CJ100" s="20" t="str">
        <f ca="1">IFERROR(IF(AND(Milestones[[#This Row],[Category]:[Category]]="Goal",CJ$5&gt;=Milestones[[#This Row],[Start]:[Start]],CJ$5&lt;=Milestones[[#This Row],[End]:[End]]),2,IF(AND(Milestones[[#This Row],[Category]:[Category]]="Milestone",CJ$5&gt;=Milestones[[#This Row],[Start]:[Start]],CJ$5&lt;=Milestones[[#This Row],[End]:[End]]),1,"")),"")</f>
        <v/>
      </c>
      <c r="CK100" s="20" t="str">
        <f ca="1">IFERROR(IF(AND(Milestones[[#This Row],[Category]:[Category]]="Goal",CK$5&gt;=Milestones[[#This Row],[Start]:[Start]],CK$5&lt;=Milestones[[#This Row],[End]:[End]]),2,IF(AND(Milestones[[#This Row],[Category]:[Category]]="Milestone",CK$5&gt;=Milestones[[#This Row],[Start]:[Start]],CK$5&lt;=Milestones[[#This Row],[End]:[End]]),1,"")),"")</f>
        <v/>
      </c>
      <c r="CL100" s="20" t="str">
        <f ca="1">IFERROR(IF(AND(Milestones[[#This Row],[Category]:[Category]]="Goal",CL$5&gt;=Milestones[[#This Row],[Start]:[Start]],CL$5&lt;=Milestones[[#This Row],[End]:[End]]),2,IF(AND(Milestones[[#This Row],[Category]:[Category]]="Milestone",CL$5&gt;=Milestones[[#This Row],[Start]:[Start]],CL$5&lt;=Milestones[[#This Row],[End]:[End]]),1,"")),"")</f>
        <v/>
      </c>
      <c r="CM100" s="20" t="str">
        <f ca="1">IFERROR(IF(AND(Milestones[[#This Row],[Category]:[Category]]="Goal",CM$5&gt;=Milestones[[#This Row],[Start]:[Start]],CM$5&lt;=Milestones[[#This Row],[End]:[End]]),2,IF(AND(Milestones[[#This Row],[Category]:[Category]]="Milestone",CM$5&gt;=Milestones[[#This Row],[Start]:[Start]],CM$5&lt;=Milestones[[#This Row],[End]:[End]]),1,"")),"")</f>
        <v/>
      </c>
      <c r="CN100" s="20" t="str">
        <f ca="1">IFERROR(IF(AND(Milestones[[#This Row],[Category]:[Category]]="Goal",CN$5&gt;=Milestones[[#This Row],[Start]:[Start]],CN$5&lt;=Milestones[[#This Row],[End]:[End]]),2,IF(AND(Milestones[[#This Row],[Category]:[Category]]="Milestone",CN$5&gt;=Milestones[[#This Row],[Start]:[Start]],CN$5&lt;=Milestones[[#This Row],[End]:[End]]),1,"")),"")</f>
        <v/>
      </c>
      <c r="CO100" s="20" t="str">
        <f ca="1">IFERROR(IF(AND(Milestones[[#This Row],[Category]:[Category]]="Goal",CO$5&gt;=Milestones[[#This Row],[Start]:[Start]],CO$5&lt;=Milestones[[#This Row],[End]:[End]]),2,IF(AND(Milestones[[#This Row],[Category]:[Category]]="Milestone",CO$5&gt;=Milestones[[#This Row],[Start]:[Start]],CO$5&lt;=Milestones[[#This Row],[End]:[End]]),1,"")),"")</f>
        <v/>
      </c>
      <c r="CP100" s="20" t="str">
        <f ca="1">IFERROR(IF(AND(Milestones[[#This Row],[Category]:[Category]]="Goal",CP$5&gt;=Milestones[[#This Row],[Start]:[Start]],CP$5&lt;=Milestones[[#This Row],[End]:[End]]),2,IF(AND(Milestones[[#This Row],[Category]:[Category]]="Milestone",CP$5&gt;=Milestones[[#This Row],[Start]:[Start]],CP$5&lt;=Milestones[[#This Row],[End]:[End]]),1,"")),"")</f>
        <v/>
      </c>
      <c r="CQ100" s="20" t="str">
        <f ca="1">IFERROR(IF(AND(Milestones[[#This Row],[Category]:[Category]]="Goal",CQ$5&gt;=Milestones[[#This Row],[Start]:[Start]],CQ$5&lt;=Milestones[[#This Row],[End]:[End]]),2,IF(AND(Milestones[[#This Row],[Category]:[Category]]="Milestone",CQ$5&gt;=Milestones[[#This Row],[Start]:[Start]],CQ$5&lt;=Milestones[[#This Row],[End]:[End]]),1,"")),"")</f>
        <v/>
      </c>
      <c r="CR100" s="20" t="str">
        <f ca="1">IFERROR(IF(AND(Milestones[[#This Row],[Category]:[Category]]="Goal",CR$5&gt;=Milestones[[#This Row],[Start]:[Start]],CR$5&lt;=Milestones[[#This Row],[End]:[End]]),2,IF(AND(Milestones[[#This Row],[Category]:[Category]]="Milestone",CR$5&gt;=Milestones[[#This Row],[Start]:[Start]],CR$5&lt;=Milestones[[#This Row],[End]:[End]]),1,"")),"")</f>
        <v/>
      </c>
      <c r="CS100" s="20" t="str">
        <f ca="1">IFERROR(IF(AND(Milestones[[#This Row],[Category]:[Category]]="Goal",CS$5&gt;=Milestones[[#This Row],[Start]:[Start]],CS$5&lt;=Milestones[[#This Row],[End]:[End]]),2,IF(AND(Milestones[[#This Row],[Category]:[Category]]="Milestone",CS$5&gt;=Milestones[[#This Row],[Start]:[Start]],CS$5&lt;=Milestones[[#This Row],[End]:[End]]),1,"")),"")</f>
        <v/>
      </c>
      <c r="CT100" s="20" t="str">
        <f ca="1">IFERROR(IF(AND(Milestones[[#This Row],[Category]:[Category]]="Goal",CT$5&gt;=Milestones[[#This Row],[Start]:[Start]],CT$5&lt;=Milestones[[#This Row],[End]:[End]]),2,IF(AND(Milestones[[#This Row],[Category]:[Category]]="Milestone",CT$5&gt;=Milestones[[#This Row],[Start]:[Start]],CT$5&lt;=Milestones[[#This Row],[End]:[End]]),1,"")),"")</f>
        <v/>
      </c>
      <c r="CU100" s="20" t="str">
        <f ca="1">IFERROR(IF(AND(Milestones[[#This Row],[Category]:[Category]]="Goal",CU$5&gt;=Milestones[[#This Row],[Start]:[Start]],CU$5&lt;=Milestones[[#This Row],[End]:[End]]),2,IF(AND(Milestones[[#This Row],[Category]:[Category]]="Milestone",CU$5&gt;=Milestones[[#This Row],[Start]:[Start]],CU$5&lt;=Milestones[[#This Row],[End]:[End]]),1,"")),"")</f>
        <v/>
      </c>
      <c r="CV100" s="20" t="str">
        <f ca="1">IFERROR(IF(AND(Milestones[[#This Row],[Category]:[Category]]="Goal",CV$5&gt;=Milestones[[#This Row],[Start]:[Start]],CV$5&lt;=Milestones[[#This Row],[End]:[End]]),2,IF(AND(Milestones[[#This Row],[Category]:[Category]]="Milestone",CV$5&gt;=Milestones[[#This Row],[Start]:[Start]],CV$5&lt;=Milestones[[#This Row],[End]:[End]]),1,"")),"")</f>
        <v/>
      </c>
      <c r="CW100" s="20" t="str">
        <f ca="1">IFERROR(IF(AND(Milestones[[#This Row],[Category]:[Category]]="Goal",CW$5&gt;=Milestones[[#This Row],[Start]:[Start]],CW$5&lt;=Milestones[[#This Row],[End]:[End]]),2,IF(AND(Milestones[[#This Row],[Category]:[Category]]="Milestone",CW$5&gt;=Milestones[[#This Row],[Start]:[Start]],CW$5&lt;=Milestones[[#This Row],[End]:[End]]),1,"")),"")</f>
        <v/>
      </c>
      <c r="CX100" s="20" t="str">
        <f ca="1">IFERROR(IF(AND(Milestones[[#This Row],[Category]:[Category]]="Goal",CX$5&gt;=Milestones[[#This Row],[Start]:[Start]],CX$5&lt;=Milestones[[#This Row],[End]:[End]]),2,IF(AND(Milestones[[#This Row],[Category]:[Category]]="Milestone",CX$5&gt;=Milestones[[#This Row],[Start]:[Start]],CX$5&lt;=Milestones[[#This Row],[End]:[End]]),1,"")),"")</f>
        <v/>
      </c>
      <c r="CY100" s="20" t="str">
        <f ca="1">IFERROR(IF(AND(Milestones[[#This Row],[Category]:[Category]]="Goal",CY$5&gt;=Milestones[[#This Row],[Start]:[Start]],CY$5&lt;=Milestones[[#This Row],[End]:[End]]),2,IF(AND(Milestones[[#This Row],[Category]:[Category]]="Milestone",CY$5&gt;=Milestones[[#This Row],[Start]:[Start]],CY$5&lt;=Milestones[[#This Row],[End]:[End]]),1,"")),"")</f>
        <v/>
      </c>
      <c r="CZ100" s="20" t="str">
        <f ca="1">IFERROR(IF(AND(Milestones[[#This Row],[Category]:[Category]]="Goal",CZ$5&gt;=Milestones[[#This Row],[Start]:[Start]],CZ$5&lt;=Milestones[[#This Row],[End]:[End]]),2,IF(AND(Milestones[[#This Row],[Category]:[Category]]="Milestone",CZ$5&gt;=Milestones[[#This Row],[Start]:[Start]],CZ$5&lt;=Milestones[[#This Row],[End]:[End]]),1,"")),"")</f>
        <v/>
      </c>
      <c r="DA100" s="20" t="str">
        <f ca="1">IFERROR(IF(AND(Milestones[[#This Row],[Category]:[Category]]="Goal",DA$5&gt;=Milestones[[#This Row],[Start]:[Start]],DA$5&lt;=Milestones[[#This Row],[End]:[End]]),2,IF(AND(Milestones[[#This Row],[Category]:[Category]]="Milestone",DA$5&gt;=Milestones[[#This Row],[Start]:[Start]],DA$5&lt;=Milestones[[#This Row],[End]:[End]]),1,"")),"")</f>
        <v/>
      </c>
      <c r="DB100" s="20" t="str">
        <f ca="1">IFERROR(IF(AND(Milestones[[#This Row],[Category]:[Category]]="Goal",DB$5&gt;=Milestones[[#This Row],[Start]:[Start]],DB$5&lt;=Milestones[[#This Row],[End]:[End]]),2,IF(AND(Milestones[[#This Row],[Category]:[Category]]="Milestone",DB$5&gt;=Milestones[[#This Row],[Start]:[Start]],DB$5&lt;=Milestones[[#This Row],[End]:[End]]),1,"")),"")</f>
        <v/>
      </c>
      <c r="DC100" s="20" t="str">
        <f ca="1">IFERROR(IF(AND(Milestones[[#This Row],[Category]:[Category]]="Goal",DC$5&gt;=Milestones[[#This Row],[Start]:[Start]],DC$5&lt;=Milestones[[#This Row],[End]:[End]]),2,IF(AND(Milestones[[#This Row],[Category]:[Category]]="Milestone",DC$5&gt;=Milestones[[#This Row],[Start]:[Start]],DC$5&lt;=Milestones[[#This Row],[End]:[End]]),1,"")),"")</f>
        <v/>
      </c>
      <c r="DD100" s="20" t="str">
        <f ca="1">IFERROR(IF(AND(Milestones[[#This Row],[Category]:[Category]]="Goal",DD$5&gt;=Milestones[[#This Row],[Start]:[Start]],DD$5&lt;=Milestones[[#This Row],[End]:[End]]),2,IF(AND(Milestones[[#This Row],[Category]:[Category]]="Milestone",DD$5&gt;=Milestones[[#This Row],[Start]:[Start]],DD$5&lt;=Milestones[[#This Row],[End]:[End]]),1,"")),"")</f>
        <v/>
      </c>
      <c r="DE100" s="20" t="str">
        <f ca="1">IFERROR(IF(AND(Milestones[[#This Row],[Category]:[Category]]="Goal",DE$5&gt;=Milestones[[#This Row],[Start]:[Start]],DE$5&lt;=Milestones[[#This Row],[End]:[End]]),2,IF(AND(Milestones[[#This Row],[Category]:[Category]]="Milestone",DE$5&gt;=Milestones[[#This Row],[Start]:[Start]],DE$5&lt;=Milestones[[#This Row],[End]:[End]]),1,"")),"")</f>
        <v/>
      </c>
      <c r="DF100" s="20" t="str">
        <f ca="1">IFERROR(IF(AND(Milestones[[#This Row],[Category]:[Category]]="Goal",DF$5&gt;=Milestones[[#This Row],[Start]:[Start]],DF$5&lt;=Milestones[[#This Row],[End]:[End]]),2,IF(AND(Milestones[[#This Row],[Category]:[Category]]="Milestone",DF$5&gt;=Milestones[[#This Row],[Start]:[Start]],DF$5&lt;=Milestones[[#This Row],[End]:[End]]),1,"")),"")</f>
        <v/>
      </c>
      <c r="DG100" s="20" t="str">
        <f ca="1">IFERROR(IF(AND(Milestones[[#This Row],[Category]:[Category]]="Goal",DG$5&gt;=Milestones[[#This Row],[Start]:[Start]],DG$5&lt;=Milestones[[#This Row],[End]:[End]]),2,IF(AND(Milestones[[#This Row],[Category]:[Category]]="Milestone",DG$5&gt;=Milestones[[#This Row],[Start]:[Start]],DG$5&lt;=Milestones[[#This Row],[End]:[End]]),1,"")),"")</f>
        <v/>
      </c>
      <c r="DH100" s="20" t="str">
        <f ca="1">IFERROR(IF(AND(Milestones[[#This Row],[Category]:[Category]]="Goal",DH$5&gt;=Milestones[[#This Row],[Start]:[Start]],DH$5&lt;=Milestones[[#This Row],[End]:[End]]),2,IF(AND(Milestones[[#This Row],[Category]:[Category]]="Milestone",DH$5&gt;=Milestones[[#This Row],[Start]:[Start]],DH$5&lt;=Milestones[[#This Row],[End]:[End]]),1,"")),"")</f>
        <v/>
      </c>
      <c r="DI100" s="20" t="str">
        <f ca="1">IFERROR(IF(AND(Milestones[[#This Row],[Category]:[Category]]="Goal",DI$5&gt;=Milestones[[#This Row],[Start]:[Start]],DI$5&lt;=Milestones[[#This Row],[End]:[End]]),2,IF(AND(Milestones[[#This Row],[Category]:[Category]]="Milestone",DI$5&gt;=Milestones[[#This Row],[Start]:[Start]],DI$5&lt;=Milestones[[#This Row],[End]:[End]]),1,"")),"")</f>
        <v/>
      </c>
      <c r="DJ100" s="20" t="str">
        <f ca="1">IFERROR(IF(AND(Milestones[[#This Row],[Category]:[Category]]="Goal",DJ$5&gt;=Milestones[[#This Row],[Start]:[Start]],DJ$5&lt;=Milestones[[#This Row],[End]:[End]]),2,IF(AND(Milestones[[#This Row],[Category]:[Category]]="Milestone",DJ$5&gt;=Milestones[[#This Row],[Start]:[Start]],DJ$5&lt;=Milestones[[#This Row],[End]:[End]]),1,"")),"")</f>
        <v/>
      </c>
      <c r="DK100" s="20" t="str">
        <f ca="1">IFERROR(IF(AND(Milestones[[#This Row],[Category]:[Category]]="Goal",DK$5&gt;=Milestones[[#This Row],[Start]:[Start]],DK$5&lt;=Milestones[[#This Row],[End]:[End]]),2,IF(AND(Milestones[[#This Row],[Category]:[Category]]="Milestone",DK$5&gt;=Milestones[[#This Row],[Start]:[Start]],DK$5&lt;=Milestones[[#This Row],[End]:[End]]),1,"")),"")</f>
        <v/>
      </c>
      <c r="DL100" s="20" t="str">
        <f ca="1">IFERROR(IF(AND(Milestones[[#This Row],[Category]:[Category]]="Goal",DL$5&gt;=Milestones[[#This Row],[Start]:[Start]],DL$5&lt;=Milestones[[#This Row],[End]:[End]]),2,IF(AND(Milestones[[#This Row],[Category]:[Category]]="Milestone",DL$5&gt;=Milestones[[#This Row],[Start]:[Start]],DL$5&lt;=Milestones[[#This Row],[End]:[End]]),1,"")),"")</f>
        <v/>
      </c>
      <c r="DM100" s="20" t="str">
        <f ca="1">IFERROR(IF(AND(Milestones[[#This Row],[Category]:[Category]]="Goal",DM$5&gt;=Milestones[[#This Row],[Start]:[Start]],DM$5&lt;=Milestones[[#This Row],[End]:[End]]),2,IF(AND(Milestones[[#This Row],[Category]:[Category]]="Milestone",DM$5&gt;=Milestones[[#This Row],[Start]:[Start]],DM$5&lt;=Milestones[[#This Row],[End]:[End]]),1,"")),"")</f>
        <v/>
      </c>
      <c r="DN100" s="20" t="str">
        <f ca="1">IFERROR(IF(AND(Milestones[[#This Row],[Category]:[Category]]="Goal",DN$5&gt;=Milestones[[#This Row],[Start]:[Start]],DN$5&lt;=Milestones[[#This Row],[End]:[End]]),2,IF(AND(Milestones[[#This Row],[Category]:[Category]]="Milestone",DN$5&gt;=Milestones[[#This Row],[Start]:[Start]],DN$5&lt;=Milestones[[#This Row],[End]:[End]]),1,"")),"")</f>
        <v/>
      </c>
      <c r="DO100" s="20" t="str">
        <f ca="1">IFERROR(IF(AND(Milestones[[#This Row],[Category]:[Category]]="Goal",DO$5&gt;=Milestones[[#This Row],[Start]:[Start]],DO$5&lt;=Milestones[[#This Row],[End]:[End]]),2,IF(AND(Milestones[[#This Row],[Category]:[Category]]="Milestone",DO$5&gt;=Milestones[[#This Row],[Start]:[Start]],DO$5&lt;=Milestones[[#This Row],[End]:[End]]),1,"")),"")</f>
        <v/>
      </c>
      <c r="DP100" s="20" t="str">
        <f ca="1">IFERROR(IF(AND(Milestones[[#This Row],[Category]:[Category]]="Goal",DP$5&gt;=Milestones[[#This Row],[Start]:[Start]],DP$5&lt;=Milestones[[#This Row],[End]:[End]]),2,IF(AND(Milestones[[#This Row],[Category]:[Category]]="Milestone",DP$5&gt;=Milestones[[#This Row],[Start]:[Start]],DP$5&lt;=Milestones[[#This Row],[End]:[End]]),1,"")),"")</f>
        <v/>
      </c>
      <c r="DQ100" s="20" t="str">
        <f ca="1">IFERROR(IF(AND(Milestones[[#This Row],[Category]:[Category]]="Goal",DQ$5&gt;=Milestones[[#This Row],[Start]:[Start]],DQ$5&lt;=Milestones[[#This Row],[End]:[End]]),2,IF(AND(Milestones[[#This Row],[Category]:[Category]]="Milestone",DQ$5&gt;=Milestones[[#This Row],[Start]:[Start]],DQ$5&lt;=Milestones[[#This Row],[End]:[End]]),1,"")),"")</f>
        <v/>
      </c>
      <c r="DR100" s="20" t="str">
        <f ca="1">IFERROR(IF(AND(Milestones[[#This Row],[Category]:[Category]]="Goal",DR$5&gt;=Milestones[[#This Row],[Start]:[Start]],DR$5&lt;=Milestones[[#This Row],[End]:[End]]),2,IF(AND(Milestones[[#This Row],[Category]:[Category]]="Milestone",DR$5&gt;=Milestones[[#This Row],[Start]:[Start]],DR$5&lt;=Milestones[[#This Row],[End]:[End]]),1,"")),"")</f>
        <v/>
      </c>
      <c r="DS100" s="20" t="str">
        <f ca="1">IFERROR(IF(AND(Milestones[[#This Row],[Category]:[Category]]="Goal",DS$5&gt;=Milestones[[#This Row],[Start]:[Start]],DS$5&lt;=Milestones[[#This Row],[End]:[End]]),2,IF(AND(Milestones[[#This Row],[Category]:[Category]]="Milestone",DS$5&gt;=Milestones[[#This Row],[Start]:[Start]],DS$5&lt;=Milestones[[#This Row],[End]:[End]]),1,"")),"")</f>
        <v/>
      </c>
      <c r="DT100" s="20" t="str">
        <f ca="1">IFERROR(IF(AND(Milestones[[#This Row],[Category]:[Category]]="Goal",DT$5&gt;=Milestones[[#This Row],[Start]:[Start]],DT$5&lt;=Milestones[[#This Row],[End]:[End]]),2,IF(AND(Milestones[[#This Row],[Category]:[Category]]="Milestone",DT$5&gt;=Milestones[[#This Row],[Start]:[Start]],DT$5&lt;=Milestones[[#This Row],[End]:[End]]),1,"")),"")</f>
        <v/>
      </c>
      <c r="DU100" s="20" t="str">
        <f ca="1">IFERROR(IF(AND(Milestones[[#This Row],[Category]:[Category]]="Goal",DU$5&gt;=Milestones[[#This Row],[Start]:[Start]],DU$5&lt;=Milestones[[#This Row],[End]:[End]]),2,IF(AND(Milestones[[#This Row],[Category]:[Category]]="Milestone",DU$5&gt;=Milestones[[#This Row],[Start]:[Start]],DU$5&lt;=Milestones[[#This Row],[End]:[End]]),1,"")),"")</f>
        <v/>
      </c>
      <c r="DV100" s="20" t="str">
        <f ca="1">IFERROR(IF(AND(Milestones[[#This Row],[Category]:[Category]]="Goal",DV$5&gt;=Milestones[[#This Row],[Start]:[Start]],DV$5&lt;=Milestones[[#This Row],[End]:[End]]),2,IF(AND(Milestones[[#This Row],[Category]:[Category]]="Milestone",DV$5&gt;=Milestones[[#This Row],[Start]:[Start]],DV$5&lt;=Milestones[[#This Row],[End]:[End]]),1,"")),"")</f>
        <v/>
      </c>
      <c r="DW100" s="20" t="str">
        <f ca="1">IFERROR(IF(AND(Milestones[[#This Row],[Category]:[Category]]="Goal",DW$5&gt;=Milestones[[#This Row],[Start]:[Start]],DW$5&lt;=Milestones[[#This Row],[End]:[End]]),2,IF(AND(Milestones[[#This Row],[Category]:[Category]]="Milestone",DW$5&gt;=Milestones[[#This Row],[Start]:[Start]],DW$5&lt;=Milestones[[#This Row],[End]:[End]]),1,"")),"")</f>
        <v/>
      </c>
      <c r="DX100" s="20" t="str">
        <f ca="1">IFERROR(IF(AND(Milestones[[#This Row],[Category]:[Category]]="Goal",DX$5&gt;=Milestones[[#This Row],[Start]:[Start]],DX$5&lt;=Milestones[[#This Row],[End]:[End]]),2,IF(AND(Milestones[[#This Row],[Category]:[Category]]="Milestone",DX$5&gt;=Milestones[[#This Row],[Start]:[Start]],DX$5&lt;=Milestones[[#This Row],[End]:[End]]),1,"")),"")</f>
        <v/>
      </c>
      <c r="DY100" s="20" t="str">
        <f ca="1">IFERROR(IF(AND(Milestones[[#This Row],[Category]:[Category]]="Goal",DY$5&gt;=Milestones[[#This Row],[Start]:[Start]],DY$5&lt;=Milestones[[#This Row],[End]:[End]]),2,IF(AND(Milestones[[#This Row],[Category]:[Category]]="Milestone",DY$5&gt;=Milestones[[#This Row],[Start]:[Start]],DY$5&lt;=Milestones[[#This Row],[End]:[End]]),1,"")),"")</f>
        <v/>
      </c>
      <c r="DZ100" s="20" t="str">
        <f ca="1">IFERROR(IF(AND(Milestones[[#This Row],[Category]:[Category]]="Goal",DZ$5&gt;=Milestones[[#This Row],[Start]:[Start]],DZ$5&lt;=Milestones[[#This Row],[End]:[End]]),2,IF(AND(Milestones[[#This Row],[Category]:[Category]]="Milestone",DZ$5&gt;=Milestones[[#This Row],[Start]:[Start]],DZ$5&lt;=Milestones[[#This Row],[End]:[End]]),1,"")),"")</f>
        <v/>
      </c>
      <c r="EA100" s="20" t="str">
        <f ca="1">IFERROR(IF(AND(Milestones[[#This Row],[Category]:[Category]]="Goal",EA$5&gt;=Milestones[[#This Row],[Start]:[Start]],EA$5&lt;=Milestones[[#This Row],[End]:[End]]),2,IF(AND(Milestones[[#This Row],[Category]:[Category]]="Milestone",EA$5&gt;=Milestones[[#This Row],[Start]:[Start]],EA$5&lt;=Milestones[[#This Row],[End]:[End]]),1,"")),"")</f>
        <v/>
      </c>
      <c r="EB100" s="20" t="str">
        <f ca="1">IFERROR(IF(AND(Milestones[[#This Row],[Category]:[Category]]="Goal",EB$5&gt;=Milestones[[#This Row],[Start]:[Start]],EB$5&lt;=Milestones[[#This Row],[End]:[End]]),2,IF(AND(Milestones[[#This Row],[Category]:[Category]]="Milestone",EB$5&gt;=Milestones[[#This Row],[Start]:[Start]],EB$5&lt;=Milestones[[#This Row],[End]:[End]]),1,"")),"")</f>
        <v/>
      </c>
      <c r="EC100" s="20" t="str">
        <f ca="1">IFERROR(IF(AND(Milestones[[#This Row],[Category]:[Category]]="Goal",EC$5&gt;=Milestones[[#This Row],[Start]:[Start]],EC$5&lt;=Milestones[[#This Row],[End]:[End]]),2,IF(AND(Milestones[[#This Row],[Category]:[Category]]="Milestone",EC$5&gt;=Milestones[[#This Row],[Start]:[Start]],EC$5&lt;=Milestones[[#This Row],[End]:[End]]),1,"")),"")</f>
        <v/>
      </c>
      <c r="ED100" s="20" t="str">
        <f ca="1">IFERROR(IF(AND(Milestones[[#This Row],[Category]:[Category]]="Goal",ED$5&gt;=Milestones[[#This Row],[Start]:[Start]],ED$5&lt;=Milestones[[#This Row],[End]:[End]]),2,IF(AND(Milestones[[#This Row],[Category]:[Category]]="Milestone",ED$5&gt;=Milestones[[#This Row],[Start]:[Start]],ED$5&lt;=Milestones[[#This Row],[End]:[End]]),1,"")),"")</f>
        <v/>
      </c>
      <c r="EE100" s="20" t="str">
        <f ca="1">IFERROR(IF(AND(Milestones[[#This Row],[Category]:[Category]]="Goal",EE$5&gt;=Milestones[[#This Row],[Start]:[Start]],EE$5&lt;=Milestones[[#This Row],[End]:[End]]),2,IF(AND(Milestones[[#This Row],[Category]:[Category]]="Milestone",EE$5&gt;=Milestones[[#This Row],[Start]:[Start]],EE$5&lt;=Milestones[[#This Row],[End]:[End]]),1,"")),"")</f>
        <v/>
      </c>
      <c r="EF100" s="20" t="str">
        <f ca="1">IFERROR(IF(AND(Milestones[[#This Row],[Category]:[Category]]="Goal",EF$5&gt;=Milestones[[#This Row],[Start]:[Start]],EF$5&lt;=Milestones[[#This Row],[End]:[End]]),2,IF(AND(Milestones[[#This Row],[Category]:[Category]]="Milestone",EF$5&gt;=Milestones[[#This Row],[Start]:[Start]],EF$5&lt;=Milestones[[#This Row],[End]:[End]]),1,"")),"")</f>
        <v/>
      </c>
      <c r="EG100" s="20" t="str">
        <f ca="1">IFERROR(IF(AND(Milestones[[#This Row],[Category]:[Category]]="Goal",EG$5&gt;=Milestones[[#This Row],[Start]:[Start]],EG$5&lt;=Milestones[[#This Row],[End]:[End]]),2,IF(AND(Milestones[[#This Row],[Category]:[Category]]="Milestone",EG$5&gt;=Milestones[[#This Row],[Start]:[Start]],EG$5&lt;=Milestones[[#This Row],[End]:[End]]),1,"")),"")</f>
        <v/>
      </c>
      <c r="EH100" s="20" t="str">
        <f ca="1">IFERROR(IF(AND(Milestones[[#This Row],[Category]:[Category]]="Goal",EH$5&gt;=Milestones[[#This Row],[Start]:[Start]],EH$5&lt;=Milestones[[#This Row],[End]:[End]]),2,IF(AND(Milestones[[#This Row],[Category]:[Category]]="Milestone",EH$5&gt;=Milestones[[#This Row],[Start]:[Start]],EH$5&lt;=Milestones[[#This Row],[End]:[End]]),1,"")),"")</f>
        <v/>
      </c>
      <c r="EI100" s="20" t="str">
        <f ca="1">IFERROR(IF(AND(Milestones[[#This Row],[Category]:[Category]]="Goal",EI$5&gt;=Milestones[[#This Row],[Start]:[Start]],EI$5&lt;=Milestones[[#This Row],[End]:[End]]),2,IF(AND(Milestones[[#This Row],[Category]:[Category]]="Milestone",EI$5&gt;=Milestones[[#This Row],[Start]:[Start]],EI$5&lt;=Milestones[[#This Row],[End]:[End]]),1,"")),"")</f>
        <v/>
      </c>
      <c r="EJ100" s="20" t="str">
        <f ca="1">IFERROR(IF(AND(Milestones[[#This Row],[Category]:[Category]]="Goal",EJ$5&gt;=Milestones[[#This Row],[Start]:[Start]],EJ$5&lt;=Milestones[[#This Row],[End]:[End]]),2,IF(AND(Milestones[[#This Row],[Category]:[Category]]="Milestone",EJ$5&gt;=Milestones[[#This Row],[Start]:[Start]],EJ$5&lt;=Milestones[[#This Row],[End]:[End]]),1,"")),"")</f>
        <v/>
      </c>
      <c r="EK100" s="20" t="str">
        <f ca="1">IFERROR(IF(AND(Milestones[[#This Row],[Category]:[Category]]="Goal",EK$5&gt;=Milestones[[#This Row],[Start]:[Start]],EK$5&lt;=Milestones[[#This Row],[End]:[End]]),2,IF(AND(Milestones[[#This Row],[Category]:[Category]]="Milestone",EK$5&gt;=Milestones[[#This Row],[Start]:[Start]],EK$5&lt;=Milestones[[#This Row],[End]:[End]]),1,"")),"")</f>
        <v/>
      </c>
      <c r="EL100" s="20" t="str">
        <f ca="1">IFERROR(IF(AND(Milestones[[#This Row],[Category]:[Category]]="Goal",EL$5&gt;=Milestones[[#This Row],[Start]:[Start]],EL$5&lt;=Milestones[[#This Row],[End]:[End]]),2,IF(AND(Milestones[[#This Row],[Category]:[Category]]="Milestone",EL$5&gt;=Milestones[[#This Row],[Start]:[Start]],EL$5&lt;=Milestones[[#This Row],[End]:[End]]),1,"")),"")</f>
        <v/>
      </c>
      <c r="EM100" s="20" t="str">
        <f ca="1">IFERROR(IF(AND(Milestones[[#This Row],[Category]:[Category]]="Goal",EM$5&gt;=Milestones[[#This Row],[Start]:[Start]],EM$5&lt;=Milestones[[#This Row],[End]:[End]]),2,IF(AND(Milestones[[#This Row],[Category]:[Category]]="Milestone",EM$5&gt;=Milestones[[#This Row],[Start]:[Start]],EM$5&lt;=Milestones[[#This Row],[End]:[End]]),1,"")),"")</f>
        <v/>
      </c>
      <c r="EN100" s="20" t="str">
        <f ca="1">IFERROR(IF(AND(Milestones[[#This Row],[Category]:[Category]]="Goal",EN$5&gt;=Milestones[[#This Row],[Start]:[Start]],EN$5&lt;=Milestones[[#This Row],[End]:[End]]),2,IF(AND(Milestones[[#This Row],[Category]:[Category]]="Milestone",EN$5&gt;=Milestones[[#This Row],[Start]:[Start]],EN$5&lt;=Milestones[[#This Row],[End]:[End]]),1,"")),"")</f>
        <v/>
      </c>
      <c r="EO100" s="20" t="str">
        <f ca="1">IFERROR(IF(AND(Milestones[[#This Row],[Category]:[Category]]="Goal",EO$5&gt;=Milestones[[#This Row],[Start]:[Start]],EO$5&lt;=Milestones[[#This Row],[End]:[End]]),2,IF(AND(Milestones[[#This Row],[Category]:[Category]]="Milestone",EO$5&gt;=Milestones[[#This Row],[Start]:[Start]],EO$5&lt;=Milestones[[#This Row],[End]:[End]]),1,"")),"")</f>
        <v/>
      </c>
      <c r="EP100" s="20" t="str">
        <f ca="1">IFERROR(IF(AND(Milestones[[#This Row],[Category]:[Category]]="Goal",EP$5&gt;=Milestones[[#This Row],[Start]:[Start]],EP$5&lt;=Milestones[[#This Row],[End]:[End]]),2,IF(AND(Milestones[[#This Row],[Category]:[Category]]="Milestone",EP$5&gt;=Milestones[[#This Row],[Start]:[Start]],EP$5&lt;=Milestones[[#This Row],[End]:[End]]),1,"")),"")</f>
        <v/>
      </c>
      <c r="EQ100" s="20" t="str">
        <f ca="1">IFERROR(IF(AND(Milestones[[#This Row],[Category]:[Category]]="Goal",EQ$5&gt;=Milestones[[#This Row],[Start]:[Start]],EQ$5&lt;=Milestones[[#This Row],[End]:[End]]),2,IF(AND(Milestones[[#This Row],[Category]:[Category]]="Milestone",EQ$5&gt;=Milestones[[#This Row],[Start]:[Start]],EQ$5&lt;=Milestones[[#This Row],[End]:[End]]),1,"")),"")</f>
        <v/>
      </c>
      <c r="ER100" s="20" t="str">
        <f ca="1">IFERROR(IF(AND(Milestones[[#This Row],[Category]:[Category]]="Goal",ER$5&gt;=Milestones[[#This Row],[Start]:[Start]],ER$5&lt;=Milestones[[#This Row],[End]:[End]]),2,IF(AND(Milestones[[#This Row],[Category]:[Category]]="Milestone",ER$5&gt;=Milestones[[#This Row],[Start]:[Start]],ER$5&lt;=Milestones[[#This Row],[End]:[End]]),1,"")),"")</f>
        <v/>
      </c>
    </row>
    <row r="101" spans="2:148" ht="15" customHeight="1" x14ac:dyDescent="0.3">
      <c r="B101" s="41">
        <f t="shared" si="74"/>
        <v>94</v>
      </c>
      <c r="C101" s="63" t="s">
        <v>163</v>
      </c>
      <c r="D101" s="61" t="s">
        <v>78</v>
      </c>
      <c r="E101" s="37" t="s">
        <v>80</v>
      </c>
      <c r="F101" s="64" t="s">
        <v>11</v>
      </c>
      <c r="G101" s="43"/>
      <c r="H101" s="35"/>
      <c r="I101" s="58">
        <f>IFERROR(IF(Milestones[[#This Row],[Activity]]="","",WORKDAY(IF(Milestones[[#This Row],[Predecessor]]="",IF(O100&lt;&gt;"", O100, L100),IF(INDEX(Milestones[Actual End],Milestones[[#This Row],[Predecessor]])&lt;&gt;"",INDEX(Milestones[Actual End],Milestones[[#This Row],[Predecessor]]),INDEX(Milestones[End],Milestones[[#This Row],[Predecessor]]))),Milestones[[#This Row],[Lag Days (Working Days)]],Table5[Holidays])),"")</f>
        <v>43551</v>
      </c>
      <c r="J101" s="70">
        <v>1</v>
      </c>
      <c r="K101" s="46">
        <f>IF(Milestones[[#This Row],[Responsible]]="",Milestones[[#This Row],[Effort (Working Days)]],IFERROR(ROUND(Milestones[[#This Row],[Effort (Working Days)]]/VLOOKUP(Milestones[[#This Row],[Responsible]],ProjectPersonnel[],2,FALSE)*4,0)/4,0))</f>
        <v>1</v>
      </c>
      <c r="L101" s="47">
        <f>IFERROR(WORKDAY(Milestones[[#This Row],[Start]],Milestones[[#This Row],[Task Duration]],Table5[Holidays]),"")</f>
        <v>43552</v>
      </c>
      <c r="M101" s="49" t="s">
        <v>151</v>
      </c>
      <c r="N101" s="49"/>
      <c r="O101" s="49"/>
      <c r="P101" s="72">
        <v>0</v>
      </c>
      <c r="Q101" s="13"/>
      <c r="R101" s="13"/>
      <c r="T101" s="20" t="str">
        <f ca="1">IFERROR(IF(AND(Milestones[[#This Row],[Category]:[Category]]="Goal",T$5&gt;=Milestones[[#This Row],[Start]:[Start]],T$5&lt;=Milestones[[#This Row],[End]:[End]]),2,IF(AND(Milestones[[#This Row],[Category]:[Category]]="Milestone",T$5&gt;=Milestones[[#This Row],[Start]:[Start]],T$5&lt;=Milestones[[#This Row],[End]:[End]]),1,"")),"")</f>
        <v/>
      </c>
      <c r="U101" s="20" t="str">
        <f ca="1">IFERROR(IF(AND(Milestones[[#This Row],[Category]:[Category]]="Goal",U$5&gt;=Milestones[[#This Row],[Start]:[Start]],U$5&lt;=Milestones[[#This Row],[End]:[End]]),2,IF(AND(Milestones[[#This Row],[Category]:[Category]]="Milestone",U$5&gt;=Milestones[[#This Row],[Start]:[Start]],U$5&lt;=Milestones[[#This Row],[End]:[End]]),1,"")),"")</f>
        <v/>
      </c>
      <c r="V101" s="20" t="str">
        <f ca="1">IFERROR(IF(AND(Milestones[[#This Row],[Category]:[Category]]="Goal",V$5&gt;=Milestones[[#This Row],[Start]:[Start]],V$5&lt;=Milestones[[#This Row],[End]:[End]]),2,IF(AND(Milestones[[#This Row],[Category]:[Category]]="Milestone",V$5&gt;=Milestones[[#This Row],[Start]:[Start]],V$5&lt;=Milestones[[#This Row],[End]:[End]]),1,"")),"")</f>
        <v/>
      </c>
      <c r="W101" s="20" t="str">
        <f ca="1">IFERROR(IF(AND(Milestones[[#This Row],[Category]:[Category]]="Goal",W$5&gt;=Milestones[[#This Row],[Start]:[Start]],W$5&lt;=Milestones[[#This Row],[End]:[End]]),2,IF(AND(Milestones[[#This Row],[Category]:[Category]]="Milestone",W$5&gt;=Milestones[[#This Row],[Start]:[Start]],W$5&lt;=Milestones[[#This Row],[End]:[End]]),1,"")),"")</f>
        <v/>
      </c>
      <c r="X101" s="20" t="str">
        <f ca="1">IFERROR(IF(AND(Milestones[[#This Row],[Category]:[Category]]="Goal",X$5&gt;=Milestones[[#This Row],[Start]:[Start]],X$5&lt;=Milestones[[#This Row],[End]:[End]]),2,IF(AND(Milestones[[#This Row],[Category]:[Category]]="Milestone",X$5&gt;=Milestones[[#This Row],[Start]:[Start]],X$5&lt;=Milestones[[#This Row],[End]:[End]]),1,"")),"")</f>
        <v/>
      </c>
      <c r="Y101" s="20" t="str">
        <f ca="1">IFERROR(IF(AND(Milestones[[#This Row],[Category]:[Category]]="Goal",Y$5&gt;=Milestones[[#This Row],[Start]:[Start]],Y$5&lt;=Milestones[[#This Row],[End]:[End]]),2,IF(AND(Milestones[[#This Row],[Category]:[Category]]="Milestone",Y$5&gt;=Milestones[[#This Row],[Start]:[Start]],Y$5&lt;=Milestones[[#This Row],[End]:[End]]),1,"")),"")</f>
        <v/>
      </c>
      <c r="Z101" s="20" t="str">
        <f ca="1">IFERROR(IF(AND(Milestones[[#This Row],[Category]:[Category]]="Goal",Z$5&gt;=Milestones[[#This Row],[Start]:[Start]],Z$5&lt;=Milestones[[#This Row],[End]:[End]]),2,IF(AND(Milestones[[#This Row],[Category]:[Category]]="Milestone",Z$5&gt;=Milestones[[#This Row],[Start]:[Start]],Z$5&lt;=Milestones[[#This Row],[End]:[End]]),1,"")),"")</f>
        <v/>
      </c>
      <c r="AA101" s="20" t="str">
        <f ca="1">IFERROR(IF(AND(Milestones[[#This Row],[Category]:[Category]]="Goal",AA$5&gt;=Milestones[[#This Row],[Start]:[Start]],AA$5&lt;=Milestones[[#This Row],[End]:[End]]),2,IF(AND(Milestones[[#This Row],[Category]:[Category]]="Milestone",AA$5&gt;=Milestones[[#This Row],[Start]:[Start]],AA$5&lt;=Milestones[[#This Row],[End]:[End]]),1,"")),"")</f>
        <v/>
      </c>
      <c r="AB101" s="20" t="str">
        <f ca="1">IFERROR(IF(AND(Milestones[[#This Row],[Category]:[Category]]="Goal",AB$5&gt;=Milestones[[#This Row],[Start]:[Start]],AB$5&lt;=Milestones[[#This Row],[End]:[End]]),2,IF(AND(Milestones[[#This Row],[Category]:[Category]]="Milestone",AB$5&gt;=Milestones[[#This Row],[Start]:[Start]],AB$5&lt;=Milestones[[#This Row],[End]:[End]]),1,"")),"")</f>
        <v/>
      </c>
      <c r="AC101" s="20" t="str">
        <f ca="1">IFERROR(IF(AND(Milestones[[#This Row],[Category]:[Category]]="Goal",AC$5&gt;=Milestones[[#This Row],[Start]:[Start]],AC$5&lt;=Milestones[[#This Row],[End]:[End]]),2,IF(AND(Milestones[[#This Row],[Category]:[Category]]="Milestone",AC$5&gt;=Milestones[[#This Row],[Start]:[Start]],AC$5&lt;=Milestones[[#This Row],[End]:[End]]),1,"")),"")</f>
        <v/>
      </c>
      <c r="AD101" s="20" t="str">
        <f ca="1">IFERROR(IF(AND(Milestones[[#This Row],[Category]:[Category]]="Goal",AD$5&gt;=Milestones[[#This Row],[Start]:[Start]],AD$5&lt;=Milestones[[#This Row],[End]:[End]]),2,IF(AND(Milestones[[#This Row],[Category]:[Category]]="Milestone",AD$5&gt;=Milestones[[#This Row],[Start]:[Start]],AD$5&lt;=Milestones[[#This Row],[End]:[End]]),1,"")),"")</f>
        <v/>
      </c>
      <c r="AE101" s="20" t="str">
        <f ca="1">IFERROR(IF(AND(Milestones[[#This Row],[Category]:[Category]]="Goal",AE$5&gt;=Milestones[[#This Row],[Start]:[Start]],AE$5&lt;=Milestones[[#This Row],[End]:[End]]),2,IF(AND(Milestones[[#This Row],[Category]:[Category]]="Milestone",AE$5&gt;=Milestones[[#This Row],[Start]:[Start]],AE$5&lt;=Milestones[[#This Row],[End]:[End]]),1,"")),"")</f>
        <v/>
      </c>
      <c r="AF101" s="20" t="str">
        <f ca="1">IFERROR(IF(AND(Milestones[[#This Row],[Category]:[Category]]="Goal",AF$5&gt;=Milestones[[#This Row],[Start]:[Start]],AF$5&lt;=Milestones[[#This Row],[End]:[End]]),2,IF(AND(Milestones[[#This Row],[Category]:[Category]]="Milestone",AF$5&gt;=Milestones[[#This Row],[Start]:[Start]],AF$5&lt;=Milestones[[#This Row],[End]:[End]]),1,"")),"")</f>
        <v/>
      </c>
      <c r="AG101" s="20" t="str">
        <f ca="1">IFERROR(IF(AND(Milestones[[#This Row],[Category]:[Category]]="Goal",AG$5&gt;=Milestones[[#This Row],[Start]:[Start]],AG$5&lt;=Milestones[[#This Row],[End]:[End]]),2,IF(AND(Milestones[[#This Row],[Category]:[Category]]="Milestone",AG$5&gt;=Milestones[[#This Row],[Start]:[Start]],AG$5&lt;=Milestones[[#This Row],[End]:[End]]),1,"")),"")</f>
        <v/>
      </c>
      <c r="AH101" s="20" t="str">
        <f ca="1">IFERROR(IF(AND(Milestones[[#This Row],[Category]:[Category]]="Goal",AH$5&gt;=Milestones[[#This Row],[Start]:[Start]],AH$5&lt;=Milestones[[#This Row],[End]:[End]]),2,IF(AND(Milestones[[#This Row],[Category]:[Category]]="Milestone",AH$5&gt;=Milestones[[#This Row],[Start]:[Start]],AH$5&lt;=Milestones[[#This Row],[End]:[End]]),1,"")),"")</f>
        <v/>
      </c>
      <c r="AI101" s="20" t="str">
        <f ca="1">IFERROR(IF(AND(Milestones[[#This Row],[Category]:[Category]]="Goal",AI$5&gt;=Milestones[[#This Row],[Start]:[Start]],AI$5&lt;=Milestones[[#This Row],[End]:[End]]),2,IF(AND(Milestones[[#This Row],[Category]:[Category]]="Milestone",AI$5&gt;=Milestones[[#This Row],[Start]:[Start]],AI$5&lt;=Milestones[[#This Row],[End]:[End]]),1,"")),"")</f>
        <v/>
      </c>
      <c r="AJ101" s="20" t="str">
        <f ca="1">IFERROR(IF(AND(Milestones[[#This Row],[Category]:[Category]]="Goal",AJ$5&gt;=Milestones[[#This Row],[Start]:[Start]],AJ$5&lt;=Milestones[[#This Row],[End]:[End]]),2,IF(AND(Milestones[[#This Row],[Category]:[Category]]="Milestone",AJ$5&gt;=Milestones[[#This Row],[Start]:[Start]],AJ$5&lt;=Milestones[[#This Row],[End]:[End]]),1,"")),"")</f>
        <v/>
      </c>
      <c r="AK101" s="20" t="str">
        <f ca="1">IFERROR(IF(AND(Milestones[[#This Row],[Category]:[Category]]="Goal",AK$5&gt;=Milestones[[#This Row],[Start]:[Start]],AK$5&lt;=Milestones[[#This Row],[End]:[End]]),2,IF(AND(Milestones[[#This Row],[Category]:[Category]]="Milestone",AK$5&gt;=Milestones[[#This Row],[Start]:[Start]],AK$5&lt;=Milestones[[#This Row],[End]:[End]]),1,"")),"")</f>
        <v/>
      </c>
      <c r="AL101" s="20" t="str">
        <f ca="1">IFERROR(IF(AND(Milestones[[#This Row],[Category]:[Category]]="Goal",AL$5&gt;=Milestones[[#This Row],[Start]:[Start]],AL$5&lt;=Milestones[[#This Row],[End]:[End]]),2,IF(AND(Milestones[[#This Row],[Category]:[Category]]="Milestone",AL$5&gt;=Milestones[[#This Row],[Start]:[Start]],AL$5&lt;=Milestones[[#This Row],[End]:[End]]),1,"")),"")</f>
        <v/>
      </c>
      <c r="AM101" s="20" t="str">
        <f ca="1">IFERROR(IF(AND(Milestones[[#This Row],[Category]:[Category]]="Goal",AM$5&gt;=Milestones[[#This Row],[Start]:[Start]],AM$5&lt;=Milestones[[#This Row],[End]:[End]]),2,IF(AND(Milestones[[#This Row],[Category]:[Category]]="Milestone",AM$5&gt;=Milestones[[#This Row],[Start]:[Start]],AM$5&lt;=Milestones[[#This Row],[End]:[End]]),1,"")),"")</f>
        <v/>
      </c>
      <c r="AN101" s="20" t="str">
        <f ca="1">IFERROR(IF(AND(Milestones[[#This Row],[Category]:[Category]]="Goal",AN$5&gt;=Milestones[[#This Row],[Start]:[Start]],AN$5&lt;=Milestones[[#This Row],[End]:[End]]),2,IF(AND(Milestones[[#This Row],[Category]:[Category]]="Milestone",AN$5&gt;=Milestones[[#This Row],[Start]:[Start]],AN$5&lt;=Milestones[[#This Row],[End]:[End]]),1,"")),"")</f>
        <v/>
      </c>
      <c r="AO101" s="20" t="str">
        <f ca="1">IFERROR(IF(AND(Milestones[[#This Row],[Category]:[Category]]="Goal",AO$5&gt;=Milestones[[#This Row],[Start]:[Start]],AO$5&lt;=Milestones[[#This Row],[End]:[End]]),2,IF(AND(Milestones[[#This Row],[Category]:[Category]]="Milestone",AO$5&gt;=Milestones[[#This Row],[Start]:[Start]],AO$5&lt;=Milestones[[#This Row],[End]:[End]]),1,"")),"")</f>
        <v/>
      </c>
      <c r="AP101" s="20" t="str">
        <f ca="1">IFERROR(IF(AND(Milestones[[#This Row],[Category]:[Category]]="Goal",AP$5&gt;=Milestones[[#This Row],[Start]:[Start]],AP$5&lt;=Milestones[[#This Row],[End]:[End]]),2,IF(AND(Milestones[[#This Row],[Category]:[Category]]="Milestone",AP$5&gt;=Milestones[[#This Row],[Start]:[Start]],AP$5&lt;=Milestones[[#This Row],[End]:[End]]),1,"")),"")</f>
        <v/>
      </c>
      <c r="AQ101" s="20" t="str">
        <f ca="1">IFERROR(IF(AND(Milestones[[#This Row],[Category]:[Category]]="Goal",AQ$5&gt;=Milestones[[#This Row],[Start]:[Start]],AQ$5&lt;=Milestones[[#This Row],[End]:[End]]),2,IF(AND(Milestones[[#This Row],[Category]:[Category]]="Milestone",AQ$5&gt;=Milestones[[#This Row],[Start]:[Start]],AQ$5&lt;=Milestones[[#This Row],[End]:[End]]),1,"")),"")</f>
        <v/>
      </c>
      <c r="AR101" s="20" t="str">
        <f ca="1">IFERROR(IF(AND(Milestones[[#This Row],[Category]:[Category]]="Goal",AR$5&gt;=Milestones[[#This Row],[Start]:[Start]],AR$5&lt;=Milestones[[#This Row],[End]:[End]]),2,IF(AND(Milestones[[#This Row],[Category]:[Category]]="Milestone",AR$5&gt;=Milestones[[#This Row],[Start]:[Start]],AR$5&lt;=Milestones[[#This Row],[End]:[End]]),1,"")),"")</f>
        <v/>
      </c>
      <c r="AS101" s="20" t="str">
        <f ca="1">IFERROR(IF(AND(Milestones[[#This Row],[Category]:[Category]]="Goal",AS$5&gt;=Milestones[[#This Row],[Start]:[Start]],AS$5&lt;=Milestones[[#This Row],[End]:[End]]),2,IF(AND(Milestones[[#This Row],[Category]:[Category]]="Milestone",AS$5&gt;=Milestones[[#This Row],[Start]:[Start]],AS$5&lt;=Milestones[[#This Row],[End]:[End]]),1,"")),"")</f>
        <v/>
      </c>
      <c r="AT101" s="20" t="str">
        <f ca="1">IFERROR(IF(AND(Milestones[[#This Row],[Category]:[Category]]="Goal",AT$5&gt;=Milestones[[#This Row],[Start]:[Start]],AT$5&lt;=Milestones[[#This Row],[End]:[End]]),2,IF(AND(Milestones[[#This Row],[Category]:[Category]]="Milestone",AT$5&gt;=Milestones[[#This Row],[Start]:[Start]],AT$5&lt;=Milestones[[#This Row],[End]:[End]]),1,"")),"")</f>
        <v/>
      </c>
      <c r="AU101" s="20" t="str">
        <f ca="1">IFERROR(IF(AND(Milestones[[#This Row],[Category]:[Category]]="Goal",AU$5&gt;=Milestones[[#This Row],[Start]:[Start]],AU$5&lt;=Milestones[[#This Row],[End]:[End]]),2,IF(AND(Milestones[[#This Row],[Category]:[Category]]="Milestone",AU$5&gt;=Milestones[[#This Row],[Start]:[Start]],AU$5&lt;=Milestones[[#This Row],[End]:[End]]),1,"")),"")</f>
        <v/>
      </c>
      <c r="AV101" s="20" t="str">
        <f ca="1">IFERROR(IF(AND(Milestones[[#This Row],[Category]:[Category]]="Goal",AV$5&gt;=Milestones[[#This Row],[Start]:[Start]],AV$5&lt;=Milestones[[#This Row],[End]:[End]]),2,IF(AND(Milestones[[#This Row],[Category]:[Category]]="Milestone",AV$5&gt;=Milestones[[#This Row],[Start]:[Start]],AV$5&lt;=Milestones[[#This Row],[End]:[End]]),1,"")),"")</f>
        <v/>
      </c>
      <c r="AW101" s="20" t="str">
        <f ca="1">IFERROR(IF(AND(Milestones[[#This Row],[Category]:[Category]]="Goal",AW$5&gt;=Milestones[[#This Row],[Start]:[Start]],AW$5&lt;=Milestones[[#This Row],[End]:[End]]),2,IF(AND(Milestones[[#This Row],[Category]:[Category]]="Milestone",AW$5&gt;=Milestones[[#This Row],[Start]:[Start]],AW$5&lt;=Milestones[[#This Row],[End]:[End]]),1,"")),"")</f>
        <v/>
      </c>
      <c r="AX101" s="20" t="str">
        <f ca="1">IFERROR(IF(AND(Milestones[[#This Row],[Category]:[Category]]="Goal",AX$5&gt;=Milestones[[#This Row],[Start]:[Start]],AX$5&lt;=Milestones[[#This Row],[End]:[End]]),2,IF(AND(Milestones[[#This Row],[Category]:[Category]]="Milestone",AX$5&gt;=Milestones[[#This Row],[Start]:[Start]],AX$5&lt;=Milestones[[#This Row],[End]:[End]]),1,"")),"")</f>
        <v/>
      </c>
      <c r="AY101" s="20" t="str">
        <f ca="1">IFERROR(IF(AND(Milestones[[#This Row],[Category]:[Category]]="Goal",AY$5&gt;=Milestones[[#This Row],[Start]:[Start]],AY$5&lt;=Milestones[[#This Row],[End]:[End]]),2,IF(AND(Milestones[[#This Row],[Category]:[Category]]="Milestone",AY$5&gt;=Milestones[[#This Row],[Start]:[Start]],AY$5&lt;=Milestones[[#This Row],[End]:[End]]),1,"")),"")</f>
        <v/>
      </c>
      <c r="AZ101" s="20" t="str">
        <f ca="1">IFERROR(IF(AND(Milestones[[#This Row],[Category]:[Category]]="Goal",AZ$5&gt;=Milestones[[#This Row],[Start]:[Start]],AZ$5&lt;=Milestones[[#This Row],[End]:[End]]),2,IF(AND(Milestones[[#This Row],[Category]:[Category]]="Milestone",AZ$5&gt;=Milestones[[#This Row],[Start]:[Start]],AZ$5&lt;=Milestones[[#This Row],[End]:[End]]),1,"")),"")</f>
        <v/>
      </c>
      <c r="BA101" s="20" t="str">
        <f ca="1">IFERROR(IF(AND(Milestones[[#This Row],[Category]:[Category]]="Goal",BA$5&gt;=Milestones[[#This Row],[Start]:[Start]],BA$5&lt;=Milestones[[#This Row],[End]:[End]]),2,IF(AND(Milestones[[#This Row],[Category]:[Category]]="Milestone",BA$5&gt;=Milestones[[#This Row],[Start]:[Start]],BA$5&lt;=Milestones[[#This Row],[End]:[End]]),1,"")),"")</f>
        <v/>
      </c>
      <c r="BB101" s="20" t="str">
        <f ca="1">IFERROR(IF(AND(Milestones[[#This Row],[Category]:[Category]]="Goal",BB$5&gt;=Milestones[[#This Row],[Start]:[Start]],BB$5&lt;=Milestones[[#This Row],[End]:[End]]),2,IF(AND(Milestones[[#This Row],[Category]:[Category]]="Milestone",BB$5&gt;=Milestones[[#This Row],[Start]:[Start]],BB$5&lt;=Milestones[[#This Row],[End]:[End]]),1,"")),"")</f>
        <v/>
      </c>
      <c r="BC101" s="20" t="str">
        <f ca="1">IFERROR(IF(AND(Milestones[[#This Row],[Category]:[Category]]="Goal",BC$5&gt;=Milestones[[#This Row],[Start]:[Start]],BC$5&lt;=Milestones[[#This Row],[End]:[End]]),2,IF(AND(Milestones[[#This Row],[Category]:[Category]]="Milestone",BC$5&gt;=Milestones[[#This Row],[Start]:[Start]],BC$5&lt;=Milestones[[#This Row],[End]:[End]]),1,"")),"")</f>
        <v/>
      </c>
      <c r="BD101" s="20" t="str">
        <f ca="1">IFERROR(IF(AND(Milestones[[#This Row],[Category]:[Category]]="Goal",BD$5&gt;=Milestones[[#This Row],[Start]:[Start]],BD$5&lt;=Milestones[[#This Row],[End]:[End]]),2,IF(AND(Milestones[[#This Row],[Category]:[Category]]="Milestone",BD$5&gt;=Milestones[[#This Row],[Start]:[Start]],BD$5&lt;=Milestones[[#This Row],[End]:[End]]),1,"")),"")</f>
        <v/>
      </c>
      <c r="BE101" s="20" t="str">
        <f ca="1">IFERROR(IF(AND(Milestones[[#This Row],[Category]:[Category]]="Goal",BE$5&gt;=Milestones[[#This Row],[Start]:[Start]],BE$5&lt;=Milestones[[#This Row],[End]:[End]]),2,IF(AND(Milestones[[#This Row],[Category]:[Category]]="Milestone",BE$5&gt;=Milestones[[#This Row],[Start]:[Start]],BE$5&lt;=Milestones[[#This Row],[End]:[End]]),1,"")),"")</f>
        <v/>
      </c>
      <c r="BF101" s="20" t="str">
        <f ca="1">IFERROR(IF(AND(Milestones[[#This Row],[Category]:[Category]]="Goal",BF$5&gt;=Milestones[[#This Row],[Start]:[Start]],BF$5&lt;=Milestones[[#This Row],[End]:[End]]),2,IF(AND(Milestones[[#This Row],[Category]:[Category]]="Milestone",BF$5&gt;=Milestones[[#This Row],[Start]:[Start]],BF$5&lt;=Milestones[[#This Row],[End]:[End]]),1,"")),"")</f>
        <v/>
      </c>
      <c r="BG101" s="20" t="str">
        <f ca="1">IFERROR(IF(AND(Milestones[[#This Row],[Category]:[Category]]="Goal",BG$5&gt;=Milestones[[#This Row],[Start]:[Start]],BG$5&lt;=Milestones[[#This Row],[End]:[End]]),2,IF(AND(Milestones[[#This Row],[Category]:[Category]]="Milestone",BG$5&gt;=Milestones[[#This Row],[Start]:[Start]],BG$5&lt;=Milestones[[#This Row],[End]:[End]]),1,"")),"")</f>
        <v/>
      </c>
      <c r="BH101" s="20" t="str">
        <f ca="1">IFERROR(IF(AND(Milestones[[#This Row],[Category]:[Category]]="Goal",BH$5&gt;=Milestones[[#This Row],[Start]:[Start]],BH$5&lt;=Milestones[[#This Row],[End]:[End]]),2,IF(AND(Milestones[[#This Row],[Category]:[Category]]="Milestone",BH$5&gt;=Milestones[[#This Row],[Start]:[Start]],BH$5&lt;=Milestones[[#This Row],[End]:[End]]),1,"")),"")</f>
        <v/>
      </c>
      <c r="BI101" s="20" t="str">
        <f ca="1">IFERROR(IF(AND(Milestones[[#This Row],[Category]:[Category]]="Goal",BI$5&gt;=Milestones[[#This Row],[Start]:[Start]],BI$5&lt;=Milestones[[#This Row],[End]:[End]]),2,IF(AND(Milestones[[#This Row],[Category]:[Category]]="Milestone",BI$5&gt;=Milestones[[#This Row],[Start]:[Start]],BI$5&lt;=Milestones[[#This Row],[End]:[End]]),1,"")),"")</f>
        <v/>
      </c>
      <c r="BJ101" s="20" t="str">
        <f ca="1">IFERROR(IF(AND(Milestones[[#This Row],[Category]:[Category]]="Goal",BJ$5&gt;=Milestones[[#This Row],[Start]:[Start]],BJ$5&lt;=Milestones[[#This Row],[End]:[End]]),2,IF(AND(Milestones[[#This Row],[Category]:[Category]]="Milestone",BJ$5&gt;=Milestones[[#This Row],[Start]:[Start]],BJ$5&lt;=Milestones[[#This Row],[End]:[End]]),1,"")),"")</f>
        <v/>
      </c>
      <c r="BK101" s="20" t="str">
        <f ca="1">IFERROR(IF(AND(Milestones[[#This Row],[Category]:[Category]]="Goal",BK$5&gt;=Milestones[[#This Row],[Start]:[Start]],BK$5&lt;=Milestones[[#This Row],[End]:[End]]),2,IF(AND(Milestones[[#This Row],[Category]:[Category]]="Milestone",BK$5&gt;=Milestones[[#This Row],[Start]:[Start]],BK$5&lt;=Milestones[[#This Row],[End]:[End]]),1,"")),"")</f>
        <v/>
      </c>
      <c r="BL101" s="20" t="str">
        <f ca="1">IFERROR(IF(AND(Milestones[[#This Row],[Category]:[Category]]="Goal",BL$5&gt;=Milestones[[#This Row],[Start]:[Start]],BL$5&lt;=Milestones[[#This Row],[End]:[End]]),2,IF(AND(Milestones[[#This Row],[Category]:[Category]]="Milestone",BL$5&gt;=Milestones[[#This Row],[Start]:[Start]],BL$5&lt;=Milestones[[#This Row],[End]:[End]]),1,"")),"")</f>
        <v/>
      </c>
      <c r="BM101" s="20" t="str">
        <f ca="1">IFERROR(IF(AND(Milestones[[#This Row],[Category]:[Category]]="Goal",BM$5&gt;=Milestones[[#This Row],[Start]:[Start]],BM$5&lt;=Milestones[[#This Row],[End]:[End]]),2,IF(AND(Milestones[[#This Row],[Category]:[Category]]="Milestone",BM$5&gt;=Milestones[[#This Row],[Start]:[Start]],BM$5&lt;=Milestones[[#This Row],[End]:[End]]),1,"")),"")</f>
        <v/>
      </c>
      <c r="BN101" s="20" t="str">
        <f ca="1">IFERROR(IF(AND(Milestones[[#This Row],[Category]:[Category]]="Goal",BN$5&gt;=Milestones[[#This Row],[Start]:[Start]],BN$5&lt;=Milestones[[#This Row],[End]:[End]]),2,IF(AND(Milestones[[#This Row],[Category]:[Category]]="Milestone",BN$5&gt;=Milestones[[#This Row],[Start]:[Start]],BN$5&lt;=Milestones[[#This Row],[End]:[End]]),1,"")),"")</f>
        <v/>
      </c>
      <c r="BO101" s="20" t="str">
        <f ca="1">IFERROR(IF(AND(Milestones[[#This Row],[Category]:[Category]]="Goal",BO$5&gt;=Milestones[[#This Row],[Start]:[Start]],BO$5&lt;=Milestones[[#This Row],[End]:[End]]),2,IF(AND(Milestones[[#This Row],[Category]:[Category]]="Milestone",BO$5&gt;=Milestones[[#This Row],[Start]:[Start]],BO$5&lt;=Milestones[[#This Row],[End]:[End]]),1,"")),"")</f>
        <v/>
      </c>
      <c r="BP101" s="20" t="str">
        <f ca="1">IFERROR(IF(AND(Milestones[[#This Row],[Category]:[Category]]="Goal",BP$5&gt;=Milestones[[#This Row],[Start]:[Start]],BP$5&lt;=Milestones[[#This Row],[End]:[End]]),2,IF(AND(Milestones[[#This Row],[Category]:[Category]]="Milestone",BP$5&gt;=Milestones[[#This Row],[Start]:[Start]],BP$5&lt;=Milestones[[#This Row],[End]:[End]]),1,"")),"")</f>
        <v/>
      </c>
      <c r="BQ101" s="20" t="str">
        <f ca="1">IFERROR(IF(AND(Milestones[[#This Row],[Category]:[Category]]="Goal",BQ$5&gt;=Milestones[[#This Row],[Start]:[Start]],BQ$5&lt;=Milestones[[#This Row],[End]:[End]]),2,IF(AND(Milestones[[#This Row],[Category]:[Category]]="Milestone",BQ$5&gt;=Milestones[[#This Row],[Start]:[Start]],BQ$5&lt;=Milestones[[#This Row],[End]:[End]]),1,"")),"")</f>
        <v/>
      </c>
      <c r="BR101" s="20" t="str">
        <f ca="1">IFERROR(IF(AND(Milestones[[#This Row],[Category]:[Category]]="Goal",BR$5&gt;=Milestones[[#This Row],[Start]:[Start]],BR$5&lt;=Milestones[[#This Row],[End]:[End]]),2,IF(AND(Milestones[[#This Row],[Category]:[Category]]="Milestone",BR$5&gt;=Milestones[[#This Row],[Start]:[Start]],BR$5&lt;=Milestones[[#This Row],[End]:[End]]),1,"")),"")</f>
        <v/>
      </c>
      <c r="BS101" s="20" t="str">
        <f ca="1">IFERROR(IF(AND(Milestones[[#This Row],[Category]:[Category]]="Goal",BS$5&gt;=Milestones[[#This Row],[Start]:[Start]],BS$5&lt;=Milestones[[#This Row],[End]:[End]]),2,IF(AND(Milestones[[#This Row],[Category]:[Category]]="Milestone",BS$5&gt;=Milestones[[#This Row],[Start]:[Start]],BS$5&lt;=Milestones[[#This Row],[End]:[End]]),1,"")),"")</f>
        <v/>
      </c>
      <c r="BT101" s="20" t="str">
        <f ca="1">IFERROR(IF(AND(Milestones[[#This Row],[Category]:[Category]]="Goal",BT$5&gt;=Milestones[[#This Row],[Start]:[Start]],BT$5&lt;=Milestones[[#This Row],[End]:[End]]),2,IF(AND(Milestones[[#This Row],[Category]:[Category]]="Milestone",BT$5&gt;=Milestones[[#This Row],[Start]:[Start]],BT$5&lt;=Milestones[[#This Row],[End]:[End]]),1,"")),"")</f>
        <v/>
      </c>
      <c r="BU101" s="20" t="str">
        <f ca="1">IFERROR(IF(AND(Milestones[[#This Row],[Category]:[Category]]="Goal",BU$5&gt;=Milestones[[#This Row],[Start]:[Start]],BU$5&lt;=Milestones[[#This Row],[End]:[End]]),2,IF(AND(Milestones[[#This Row],[Category]:[Category]]="Milestone",BU$5&gt;=Milestones[[#This Row],[Start]:[Start]],BU$5&lt;=Milestones[[#This Row],[End]:[End]]),1,"")),"")</f>
        <v/>
      </c>
      <c r="BV101" s="20" t="str">
        <f ca="1">IFERROR(IF(AND(Milestones[[#This Row],[Category]:[Category]]="Goal",BV$5&gt;=Milestones[[#This Row],[Start]:[Start]],BV$5&lt;=Milestones[[#This Row],[End]:[End]]),2,IF(AND(Milestones[[#This Row],[Category]:[Category]]="Milestone",BV$5&gt;=Milestones[[#This Row],[Start]:[Start]],BV$5&lt;=Milestones[[#This Row],[End]:[End]]),1,"")),"")</f>
        <v/>
      </c>
      <c r="BW101" s="20" t="str">
        <f ca="1">IFERROR(IF(AND(Milestones[[#This Row],[Category]:[Category]]="Goal",BW$5&gt;=Milestones[[#This Row],[Start]:[Start]],BW$5&lt;=Milestones[[#This Row],[End]:[End]]),2,IF(AND(Milestones[[#This Row],[Category]:[Category]]="Milestone",BW$5&gt;=Milestones[[#This Row],[Start]:[Start]],BW$5&lt;=Milestones[[#This Row],[End]:[End]]),1,"")),"")</f>
        <v/>
      </c>
      <c r="BX101" s="20" t="str">
        <f ca="1">IFERROR(IF(AND(Milestones[[#This Row],[Category]:[Category]]="Goal",BX$5&gt;=Milestones[[#This Row],[Start]:[Start]],BX$5&lt;=Milestones[[#This Row],[End]:[End]]),2,IF(AND(Milestones[[#This Row],[Category]:[Category]]="Milestone",BX$5&gt;=Milestones[[#This Row],[Start]:[Start]],BX$5&lt;=Milestones[[#This Row],[End]:[End]]),1,"")),"")</f>
        <v/>
      </c>
      <c r="BY101" s="20" t="str">
        <f ca="1">IFERROR(IF(AND(Milestones[[#This Row],[Category]:[Category]]="Goal",BY$5&gt;=Milestones[[#This Row],[Start]:[Start]],BY$5&lt;=Milestones[[#This Row],[End]:[End]]),2,IF(AND(Milestones[[#This Row],[Category]:[Category]]="Milestone",BY$5&gt;=Milestones[[#This Row],[Start]:[Start]],BY$5&lt;=Milestones[[#This Row],[End]:[End]]),1,"")),"")</f>
        <v/>
      </c>
      <c r="BZ101" s="20" t="str">
        <f ca="1">IFERROR(IF(AND(Milestones[[#This Row],[Category]:[Category]]="Goal",BZ$5&gt;=Milestones[[#This Row],[Start]:[Start]],BZ$5&lt;=Milestones[[#This Row],[End]:[End]]),2,IF(AND(Milestones[[#This Row],[Category]:[Category]]="Milestone",BZ$5&gt;=Milestones[[#This Row],[Start]:[Start]],BZ$5&lt;=Milestones[[#This Row],[End]:[End]]),1,"")),"")</f>
        <v/>
      </c>
      <c r="CA101" s="20" t="str">
        <f ca="1">IFERROR(IF(AND(Milestones[[#This Row],[Category]:[Category]]="Goal",CA$5&gt;=Milestones[[#This Row],[Start]:[Start]],CA$5&lt;=Milestones[[#This Row],[End]:[End]]),2,IF(AND(Milestones[[#This Row],[Category]:[Category]]="Milestone",CA$5&gt;=Milestones[[#This Row],[Start]:[Start]],CA$5&lt;=Milestones[[#This Row],[End]:[End]]),1,"")),"")</f>
        <v/>
      </c>
      <c r="CB101" s="20" t="str">
        <f ca="1">IFERROR(IF(AND(Milestones[[#This Row],[Category]:[Category]]="Goal",CB$5&gt;=Milestones[[#This Row],[Start]:[Start]],CB$5&lt;=Milestones[[#This Row],[End]:[End]]),2,IF(AND(Milestones[[#This Row],[Category]:[Category]]="Milestone",CB$5&gt;=Milestones[[#This Row],[Start]:[Start]],CB$5&lt;=Milestones[[#This Row],[End]:[End]]),1,"")),"")</f>
        <v/>
      </c>
      <c r="CC101" s="20" t="str">
        <f ca="1">IFERROR(IF(AND(Milestones[[#This Row],[Category]:[Category]]="Goal",CC$5&gt;=Milestones[[#This Row],[Start]:[Start]],CC$5&lt;=Milestones[[#This Row],[End]:[End]]),2,IF(AND(Milestones[[#This Row],[Category]:[Category]]="Milestone",CC$5&gt;=Milestones[[#This Row],[Start]:[Start]],CC$5&lt;=Milestones[[#This Row],[End]:[End]]),1,"")),"")</f>
        <v/>
      </c>
      <c r="CD101" s="20" t="str">
        <f ca="1">IFERROR(IF(AND(Milestones[[#This Row],[Category]:[Category]]="Goal",CD$5&gt;=Milestones[[#This Row],[Start]:[Start]],CD$5&lt;=Milestones[[#This Row],[End]:[End]]),2,IF(AND(Milestones[[#This Row],[Category]:[Category]]="Milestone",CD$5&gt;=Milestones[[#This Row],[Start]:[Start]],CD$5&lt;=Milestones[[#This Row],[End]:[End]]),1,"")),"")</f>
        <v/>
      </c>
      <c r="CE101" s="20" t="str">
        <f ca="1">IFERROR(IF(AND(Milestones[[#This Row],[Category]:[Category]]="Goal",CE$5&gt;=Milestones[[#This Row],[Start]:[Start]],CE$5&lt;=Milestones[[#This Row],[End]:[End]]),2,IF(AND(Milestones[[#This Row],[Category]:[Category]]="Milestone",CE$5&gt;=Milestones[[#This Row],[Start]:[Start]],CE$5&lt;=Milestones[[#This Row],[End]:[End]]),1,"")),"")</f>
        <v/>
      </c>
      <c r="CF101" s="20" t="str">
        <f ca="1">IFERROR(IF(AND(Milestones[[#This Row],[Category]:[Category]]="Goal",CF$5&gt;=Milestones[[#This Row],[Start]:[Start]],CF$5&lt;=Milestones[[#This Row],[End]:[End]]),2,IF(AND(Milestones[[#This Row],[Category]:[Category]]="Milestone",CF$5&gt;=Milestones[[#This Row],[Start]:[Start]],CF$5&lt;=Milestones[[#This Row],[End]:[End]]),1,"")),"")</f>
        <v/>
      </c>
      <c r="CG101" s="20" t="str">
        <f ca="1">IFERROR(IF(AND(Milestones[[#This Row],[Category]:[Category]]="Goal",CG$5&gt;=Milestones[[#This Row],[Start]:[Start]],CG$5&lt;=Milestones[[#This Row],[End]:[End]]),2,IF(AND(Milestones[[#This Row],[Category]:[Category]]="Milestone",CG$5&gt;=Milestones[[#This Row],[Start]:[Start]],CG$5&lt;=Milestones[[#This Row],[End]:[End]]),1,"")),"")</f>
        <v/>
      </c>
      <c r="CH101" s="20" t="str">
        <f ca="1">IFERROR(IF(AND(Milestones[[#This Row],[Category]:[Category]]="Goal",CH$5&gt;=Milestones[[#This Row],[Start]:[Start]],CH$5&lt;=Milestones[[#This Row],[End]:[End]]),2,IF(AND(Milestones[[#This Row],[Category]:[Category]]="Milestone",CH$5&gt;=Milestones[[#This Row],[Start]:[Start]],CH$5&lt;=Milestones[[#This Row],[End]:[End]]),1,"")),"")</f>
        <v/>
      </c>
      <c r="CI101" s="20" t="str">
        <f ca="1">IFERROR(IF(AND(Milestones[[#This Row],[Category]:[Category]]="Goal",CI$5&gt;=Milestones[[#This Row],[Start]:[Start]],CI$5&lt;=Milestones[[#This Row],[End]:[End]]),2,IF(AND(Milestones[[#This Row],[Category]:[Category]]="Milestone",CI$5&gt;=Milestones[[#This Row],[Start]:[Start]],CI$5&lt;=Milestones[[#This Row],[End]:[End]]),1,"")),"")</f>
        <v/>
      </c>
      <c r="CJ101" s="20" t="str">
        <f ca="1">IFERROR(IF(AND(Milestones[[#This Row],[Category]:[Category]]="Goal",CJ$5&gt;=Milestones[[#This Row],[Start]:[Start]],CJ$5&lt;=Milestones[[#This Row],[End]:[End]]),2,IF(AND(Milestones[[#This Row],[Category]:[Category]]="Milestone",CJ$5&gt;=Milestones[[#This Row],[Start]:[Start]],CJ$5&lt;=Milestones[[#This Row],[End]:[End]]),1,"")),"")</f>
        <v/>
      </c>
      <c r="CK101" s="20" t="str">
        <f ca="1">IFERROR(IF(AND(Milestones[[#This Row],[Category]:[Category]]="Goal",CK$5&gt;=Milestones[[#This Row],[Start]:[Start]],CK$5&lt;=Milestones[[#This Row],[End]:[End]]),2,IF(AND(Milestones[[#This Row],[Category]:[Category]]="Milestone",CK$5&gt;=Milestones[[#This Row],[Start]:[Start]],CK$5&lt;=Milestones[[#This Row],[End]:[End]]),1,"")),"")</f>
        <v/>
      </c>
      <c r="CL101" s="20" t="str">
        <f ca="1">IFERROR(IF(AND(Milestones[[#This Row],[Category]:[Category]]="Goal",CL$5&gt;=Milestones[[#This Row],[Start]:[Start]],CL$5&lt;=Milestones[[#This Row],[End]:[End]]),2,IF(AND(Milestones[[#This Row],[Category]:[Category]]="Milestone",CL$5&gt;=Milestones[[#This Row],[Start]:[Start]],CL$5&lt;=Milestones[[#This Row],[End]:[End]]),1,"")),"")</f>
        <v/>
      </c>
      <c r="CM101" s="20" t="str">
        <f ca="1">IFERROR(IF(AND(Milestones[[#This Row],[Category]:[Category]]="Goal",CM$5&gt;=Milestones[[#This Row],[Start]:[Start]],CM$5&lt;=Milestones[[#This Row],[End]:[End]]),2,IF(AND(Milestones[[#This Row],[Category]:[Category]]="Milestone",CM$5&gt;=Milestones[[#This Row],[Start]:[Start]],CM$5&lt;=Milestones[[#This Row],[End]:[End]]),1,"")),"")</f>
        <v/>
      </c>
      <c r="CN101" s="20" t="str">
        <f ca="1">IFERROR(IF(AND(Milestones[[#This Row],[Category]:[Category]]="Goal",CN$5&gt;=Milestones[[#This Row],[Start]:[Start]],CN$5&lt;=Milestones[[#This Row],[End]:[End]]),2,IF(AND(Milestones[[#This Row],[Category]:[Category]]="Milestone",CN$5&gt;=Milestones[[#This Row],[Start]:[Start]],CN$5&lt;=Milestones[[#This Row],[End]:[End]]),1,"")),"")</f>
        <v/>
      </c>
      <c r="CO101" s="20" t="str">
        <f ca="1">IFERROR(IF(AND(Milestones[[#This Row],[Category]:[Category]]="Goal",CO$5&gt;=Milestones[[#This Row],[Start]:[Start]],CO$5&lt;=Milestones[[#This Row],[End]:[End]]),2,IF(AND(Milestones[[#This Row],[Category]:[Category]]="Milestone",CO$5&gt;=Milestones[[#This Row],[Start]:[Start]],CO$5&lt;=Milestones[[#This Row],[End]:[End]]),1,"")),"")</f>
        <v/>
      </c>
      <c r="CP101" s="20" t="str">
        <f ca="1">IFERROR(IF(AND(Milestones[[#This Row],[Category]:[Category]]="Goal",CP$5&gt;=Milestones[[#This Row],[Start]:[Start]],CP$5&lt;=Milestones[[#This Row],[End]:[End]]),2,IF(AND(Milestones[[#This Row],[Category]:[Category]]="Milestone",CP$5&gt;=Milestones[[#This Row],[Start]:[Start]],CP$5&lt;=Milestones[[#This Row],[End]:[End]]),1,"")),"")</f>
        <v/>
      </c>
      <c r="CQ101" s="20" t="str">
        <f ca="1">IFERROR(IF(AND(Milestones[[#This Row],[Category]:[Category]]="Goal",CQ$5&gt;=Milestones[[#This Row],[Start]:[Start]],CQ$5&lt;=Milestones[[#This Row],[End]:[End]]),2,IF(AND(Milestones[[#This Row],[Category]:[Category]]="Milestone",CQ$5&gt;=Milestones[[#This Row],[Start]:[Start]],CQ$5&lt;=Milestones[[#This Row],[End]:[End]]),1,"")),"")</f>
        <v/>
      </c>
      <c r="CR101" s="20" t="str">
        <f ca="1">IFERROR(IF(AND(Milestones[[#This Row],[Category]:[Category]]="Goal",CR$5&gt;=Milestones[[#This Row],[Start]:[Start]],CR$5&lt;=Milestones[[#This Row],[End]:[End]]),2,IF(AND(Milestones[[#This Row],[Category]:[Category]]="Milestone",CR$5&gt;=Milestones[[#This Row],[Start]:[Start]],CR$5&lt;=Milestones[[#This Row],[End]:[End]]),1,"")),"")</f>
        <v/>
      </c>
      <c r="CS101" s="20" t="str">
        <f ca="1">IFERROR(IF(AND(Milestones[[#This Row],[Category]:[Category]]="Goal",CS$5&gt;=Milestones[[#This Row],[Start]:[Start]],CS$5&lt;=Milestones[[#This Row],[End]:[End]]),2,IF(AND(Milestones[[#This Row],[Category]:[Category]]="Milestone",CS$5&gt;=Milestones[[#This Row],[Start]:[Start]],CS$5&lt;=Milestones[[#This Row],[End]:[End]]),1,"")),"")</f>
        <v/>
      </c>
      <c r="CT101" s="20" t="str">
        <f ca="1">IFERROR(IF(AND(Milestones[[#This Row],[Category]:[Category]]="Goal",CT$5&gt;=Milestones[[#This Row],[Start]:[Start]],CT$5&lt;=Milestones[[#This Row],[End]:[End]]),2,IF(AND(Milestones[[#This Row],[Category]:[Category]]="Milestone",CT$5&gt;=Milestones[[#This Row],[Start]:[Start]],CT$5&lt;=Milestones[[#This Row],[End]:[End]]),1,"")),"")</f>
        <v/>
      </c>
      <c r="CU101" s="20" t="str">
        <f ca="1">IFERROR(IF(AND(Milestones[[#This Row],[Category]:[Category]]="Goal",CU$5&gt;=Milestones[[#This Row],[Start]:[Start]],CU$5&lt;=Milestones[[#This Row],[End]:[End]]),2,IF(AND(Milestones[[#This Row],[Category]:[Category]]="Milestone",CU$5&gt;=Milestones[[#This Row],[Start]:[Start]],CU$5&lt;=Milestones[[#This Row],[End]:[End]]),1,"")),"")</f>
        <v/>
      </c>
      <c r="CV101" s="20" t="str">
        <f ca="1">IFERROR(IF(AND(Milestones[[#This Row],[Category]:[Category]]="Goal",CV$5&gt;=Milestones[[#This Row],[Start]:[Start]],CV$5&lt;=Milestones[[#This Row],[End]:[End]]),2,IF(AND(Milestones[[#This Row],[Category]:[Category]]="Milestone",CV$5&gt;=Milestones[[#This Row],[Start]:[Start]],CV$5&lt;=Milestones[[#This Row],[End]:[End]]),1,"")),"")</f>
        <v/>
      </c>
      <c r="CW101" s="20" t="str">
        <f ca="1">IFERROR(IF(AND(Milestones[[#This Row],[Category]:[Category]]="Goal",CW$5&gt;=Milestones[[#This Row],[Start]:[Start]],CW$5&lt;=Milestones[[#This Row],[End]:[End]]),2,IF(AND(Milestones[[#This Row],[Category]:[Category]]="Milestone",CW$5&gt;=Milestones[[#This Row],[Start]:[Start]],CW$5&lt;=Milestones[[#This Row],[End]:[End]]),1,"")),"")</f>
        <v/>
      </c>
      <c r="CX101" s="20" t="str">
        <f ca="1">IFERROR(IF(AND(Milestones[[#This Row],[Category]:[Category]]="Goal",CX$5&gt;=Milestones[[#This Row],[Start]:[Start]],CX$5&lt;=Milestones[[#This Row],[End]:[End]]),2,IF(AND(Milestones[[#This Row],[Category]:[Category]]="Milestone",CX$5&gt;=Milestones[[#This Row],[Start]:[Start]],CX$5&lt;=Milestones[[#This Row],[End]:[End]]),1,"")),"")</f>
        <v/>
      </c>
      <c r="CY101" s="20" t="str">
        <f ca="1">IFERROR(IF(AND(Milestones[[#This Row],[Category]:[Category]]="Goal",CY$5&gt;=Milestones[[#This Row],[Start]:[Start]],CY$5&lt;=Milestones[[#This Row],[End]:[End]]),2,IF(AND(Milestones[[#This Row],[Category]:[Category]]="Milestone",CY$5&gt;=Milestones[[#This Row],[Start]:[Start]],CY$5&lt;=Milestones[[#This Row],[End]:[End]]),1,"")),"")</f>
        <v/>
      </c>
      <c r="CZ101" s="20" t="str">
        <f ca="1">IFERROR(IF(AND(Milestones[[#This Row],[Category]:[Category]]="Goal",CZ$5&gt;=Milestones[[#This Row],[Start]:[Start]],CZ$5&lt;=Milestones[[#This Row],[End]:[End]]),2,IF(AND(Milestones[[#This Row],[Category]:[Category]]="Milestone",CZ$5&gt;=Milestones[[#This Row],[Start]:[Start]],CZ$5&lt;=Milestones[[#This Row],[End]:[End]]),1,"")),"")</f>
        <v/>
      </c>
      <c r="DA101" s="20" t="str">
        <f ca="1">IFERROR(IF(AND(Milestones[[#This Row],[Category]:[Category]]="Goal",DA$5&gt;=Milestones[[#This Row],[Start]:[Start]],DA$5&lt;=Milestones[[#This Row],[End]:[End]]),2,IF(AND(Milestones[[#This Row],[Category]:[Category]]="Milestone",DA$5&gt;=Milestones[[#This Row],[Start]:[Start]],DA$5&lt;=Milestones[[#This Row],[End]:[End]]),1,"")),"")</f>
        <v/>
      </c>
      <c r="DB101" s="20" t="str">
        <f ca="1">IFERROR(IF(AND(Milestones[[#This Row],[Category]:[Category]]="Goal",DB$5&gt;=Milestones[[#This Row],[Start]:[Start]],DB$5&lt;=Milestones[[#This Row],[End]:[End]]),2,IF(AND(Milestones[[#This Row],[Category]:[Category]]="Milestone",DB$5&gt;=Milestones[[#This Row],[Start]:[Start]],DB$5&lt;=Milestones[[#This Row],[End]:[End]]),1,"")),"")</f>
        <v/>
      </c>
      <c r="DC101" s="20" t="str">
        <f ca="1">IFERROR(IF(AND(Milestones[[#This Row],[Category]:[Category]]="Goal",DC$5&gt;=Milestones[[#This Row],[Start]:[Start]],DC$5&lt;=Milestones[[#This Row],[End]:[End]]),2,IF(AND(Milestones[[#This Row],[Category]:[Category]]="Milestone",DC$5&gt;=Milestones[[#This Row],[Start]:[Start]],DC$5&lt;=Milestones[[#This Row],[End]:[End]]),1,"")),"")</f>
        <v/>
      </c>
      <c r="DD101" s="20" t="str">
        <f ca="1">IFERROR(IF(AND(Milestones[[#This Row],[Category]:[Category]]="Goal",DD$5&gt;=Milestones[[#This Row],[Start]:[Start]],DD$5&lt;=Milestones[[#This Row],[End]:[End]]),2,IF(AND(Milestones[[#This Row],[Category]:[Category]]="Milestone",DD$5&gt;=Milestones[[#This Row],[Start]:[Start]],DD$5&lt;=Milestones[[#This Row],[End]:[End]]),1,"")),"")</f>
        <v/>
      </c>
      <c r="DE101" s="20" t="str">
        <f ca="1">IFERROR(IF(AND(Milestones[[#This Row],[Category]:[Category]]="Goal",DE$5&gt;=Milestones[[#This Row],[Start]:[Start]],DE$5&lt;=Milestones[[#This Row],[End]:[End]]),2,IF(AND(Milestones[[#This Row],[Category]:[Category]]="Milestone",DE$5&gt;=Milestones[[#This Row],[Start]:[Start]],DE$5&lt;=Milestones[[#This Row],[End]:[End]]),1,"")),"")</f>
        <v/>
      </c>
      <c r="DF101" s="20" t="str">
        <f ca="1">IFERROR(IF(AND(Milestones[[#This Row],[Category]:[Category]]="Goal",DF$5&gt;=Milestones[[#This Row],[Start]:[Start]],DF$5&lt;=Milestones[[#This Row],[End]:[End]]),2,IF(AND(Milestones[[#This Row],[Category]:[Category]]="Milestone",DF$5&gt;=Milestones[[#This Row],[Start]:[Start]],DF$5&lt;=Milestones[[#This Row],[End]:[End]]),1,"")),"")</f>
        <v/>
      </c>
      <c r="DG101" s="20" t="str">
        <f ca="1">IFERROR(IF(AND(Milestones[[#This Row],[Category]:[Category]]="Goal",DG$5&gt;=Milestones[[#This Row],[Start]:[Start]],DG$5&lt;=Milestones[[#This Row],[End]:[End]]),2,IF(AND(Milestones[[#This Row],[Category]:[Category]]="Milestone",DG$5&gt;=Milestones[[#This Row],[Start]:[Start]],DG$5&lt;=Milestones[[#This Row],[End]:[End]]),1,"")),"")</f>
        <v/>
      </c>
      <c r="DH101" s="20" t="str">
        <f ca="1">IFERROR(IF(AND(Milestones[[#This Row],[Category]:[Category]]="Goal",DH$5&gt;=Milestones[[#This Row],[Start]:[Start]],DH$5&lt;=Milestones[[#This Row],[End]:[End]]),2,IF(AND(Milestones[[#This Row],[Category]:[Category]]="Milestone",DH$5&gt;=Milestones[[#This Row],[Start]:[Start]],DH$5&lt;=Milestones[[#This Row],[End]:[End]]),1,"")),"")</f>
        <v/>
      </c>
      <c r="DI101" s="20" t="str">
        <f ca="1">IFERROR(IF(AND(Milestones[[#This Row],[Category]:[Category]]="Goal",DI$5&gt;=Milestones[[#This Row],[Start]:[Start]],DI$5&lt;=Milestones[[#This Row],[End]:[End]]),2,IF(AND(Milestones[[#This Row],[Category]:[Category]]="Milestone",DI$5&gt;=Milestones[[#This Row],[Start]:[Start]],DI$5&lt;=Milestones[[#This Row],[End]:[End]]),1,"")),"")</f>
        <v/>
      </c>
      <c r="DJ101" s="20" t="str">
        <f ca="1">IFERROR(IF(AND(Milestones[[#This Row],[Category]:[Category]]="Goal",DJ$5&gt;=Milestones[[#This Row],[Start]:[Start]],DJ$5&lt;=Milestones[[#This Row],[End]:[End]]),2,IF(AND(Milestones[[#This Row],[Category]:[Category]]="Milestone",DJ$5&gt;=Milestones[[#This Row],[Start]:[Start]],DJ$5&lt;=Milestones[[#This Row],[End]:[End]]),1,"")),"")</f>
        <v/>
      </c>
      <c r="DK101" s="20" t="str">
        <f ca="1">IFERROR(IF(AND(Milestones[[#This Row],[Category]:[Category]]="Goal",DK$5&gt;=Milestones[[#This Row],[Start]:[Start]],DK$5&lt;=Milestones[[#This Row],[End]:[End]]),2,IF(AND(Milestones[[#This Row],[Category]:[Category]]="Milestone",DK$5&gt;=Milestones[[#This Row],[Start]:[Start]],DK$5&lt;=Milestones[[#This Row],[End]:[End]]),1,"")),"")</f>
        <v/>
      </c>
      <c r="DL101" s="20" t="str">
        <f ca="1">IFERROR(IF(AND(Milestones[[#This Row],[Category]:[Category]]="Goal",DL$5&gt;=Milestones[[#This Row],[Start]:[Start]],DL$5&lt;=Milestones[[#This Row],[End]:[End]]),2,IF(AND(Milestones[[#This Row],[Category]:[Category]]="Milestone",DL$5&gt;=Milestones[[#This Row],[Start]:[Start]],DL$5&lt;=Milestones[[#This Row],[End]:[End]]),1,"")),"")</f>
        <v/>
      </c>
      <c r="DM101" s="20" t="str">
        <f ca="1">IFERROR(IF(AND(Milestones[[#This Row],[Category]:[Category]]="Goal",DM$5&gt;=Milestones[[#This Row],[Start]:[Start]],DM$5&lt;=Milestones[[#This Row],[End]:[End]]),2,IF(AND(Milestones[[#This Row],[Category]:[Category]]="Milestone",DM$5&gt;=Milestones[[#This Row],[Start]:[Start]],DM$5&lt;=Milestones[[#This Row],[End]:[End]]),1,"")),"")</f>
        <v/>
      </c>
      <c r="DN101" s="20" t="str">
        <f ca="1">IFERROR(IF(AND(Milestones[[#This Row],[Category]:[Category]]="Goal",DN$5&gt;=Milestones[[#This Row],[Start]:[Start]],DN$5&lt;=Milestones[[#This Row],[End]:[End]]),2,IF(AND(Milestones[[#This Row],[Category]:[Category]]="Milestone",DN$5&gt;=Milestones[[#This Row],[Start]:[Start]],DN$5&lt;=Milestones[[#This Row],[End]:[End]]),1,"")),"")</f>
        <v/>
      </c>
      <c r="DO101" s="20" t="str">
        <f ca="1">IFERROR(IF(AND(Milestones[[#This Row],[Category]:[Category]]="Goal",DO$5&gt;=Milestones[[#This Row],[Start]:[Start]],DO$5&lt;=Milestones[[#This Row],[End]:[End]]),2,IF(AND(Milestones[[#This Row],[Category]:[Category]]="Milestone",DO$5&gt;=Milestones[[#This Row],[Start]:[Start]],DO$5&lt;=Milestones[[#This Row],[End]:[End]]),1,"")),"")</f>
        <v/>
      </c>
      <c r="DP101" s="20" t="str">
        <f ca="1">IFERROR(IF(AND(Milestones[[#This Row],[Category]:[Category]]="Goal",DP$5&gt;=Milestones[[#This Row],[Start]:[Start]],DP$5&lt;=Milestones[[#This Row],[End]:[End]]),2,IF(AND(Milestones[[#This Row],[Category]:[Category]]="Milestone",DP$5&gt;=Milestones[[#This Row],[Start]:[Start]],DP$5&lt;=Milestones[[#This Row],[End]:[End]]),1,"")),"")</f>
        <v/>
      </c>
      <c r="DQ101" s="20" t="str">
        <f ca="1">IFERROR(IF(AND(Milestones[[#This Row],[Category]:[Category]]="Goal",DQ$5&gt;=Milestones[[#This Row],[Start]:[Start]],DQ$5&lt;=Milestones[[#This Row],[End]:[End]]),2,IF(AND(Milestones[[#This Row],[Category]:[Category]]="Milestone",DQ$5&gt;=Milestones[[#This Row],[Start]:[Start]],DQ$5&lt;=Milestones[[#This Row],[End]:[End]]),1,"")),"")</f>
        <v/>
      </c>
      <c r="DR101" s="20" t="str">
        <f ca="1">IFERROR(IF(AND(Milestones[[#This Row],[Category]:[Category]]="Goal",DR$5&gt;=Milestones[[#This Row],[Start]:[Start]],DR$5&lt;=Milestones[[#This Row],[End]:[End]]),2,IF(AND(Milestones[[#This Row],[Category]:[Category]]="Milestone",DR$5&gt;=Milestones[[#This Row],[Start]:[Start]],DR$5&lt;=Milestones[[#This Row],[End]:[End]]),1,"")),"")</f>
        <v/>
      </c>
      <c r="DS101" s="20" t="str">
        <f ca="1">IFERROR(IF(AND(Milestones[[#This Row],[Category]:[Category]]="Goal",DS$5&gt;=Milestones[[#This Row],[Start]:[Start]],DS$5&lt;=Milestones[[#This Row],[End]:[End]]),2,IF(AND(Milestones[[#This Row],[Category]:[Category]]="Milestone",DS$5&gt;=Milestones[[#This Row],[Start]:[Start]],DS$5&lt;=Milestones[[#This Row],[End]:[End]]),1,"")),"")</f>
        <v/>
      </c>
      <c r="DT101" s="20" t="str">
        <f ca="1">IFERROR(IF(AND(Milestones[[#This Row],[Category]:[Category]]="Goal",DT$5&gt;=Milestones[[#This Row],[Start]:[Start]],DT$5&lt;=Milestones[[#This Row],[End]:[End]]),2,IF(AND(Milestones[[#This Row],[Category]:[Category]]="Milestone",DT$5&gt;=Milestones[[#This Row],[Start]:[Start]],DT$5&lt;=Milestones[[#This Row],[End]:[End]]),1,"")),"")</f>
        <v/>
      </c>
      <c r="DU101" s="20" t="str">
        <f ca="1">IFERROR(IF(AND(Milestones[[#This Row],[Category]:[Category]]="Goal",DU$5&gt;=Milestones[[#This Row],[Start]:[Start]],DU$5&lt;=Milestones[[#This Row],[End]:[End]]),2,IF(AND(Milestones[[#This Row],[Category]:[Category]]="Milestone",DU$5&gt;=Milestones[[#This Row],[Start]:[Start]],DU$5&lt;=Milestones[[#This Row],[End]:[End]]),1,"")),"")</f>
        <v/>
      </c>
      <c r="DV101" s="20" t="str">
        <f ca="1">IFERROR(IF(AND(Milestones[[#This Row],[Category]:[Category]]="Goal",DV$5&gt;=Milestones[[#This Row],[Start]:[Start]],DV$5&lt;=Milestones[[#This Row],[End]:[End]]),2,IF(AND(Milestones[[#This Row],[Category]:[Category]]="Milestone",DV$5&gt;=Milestones[[#This Row],[Start]:[Start]],DV$5&lt;=Milestones[[#This Row],[End]:[End]]),1,"")),"")</f>
        <v/>
      </c>
      <c r="DW101" s="20" t="str">
        <f ca="1">IFERROR(IF(AND(Milestones[[#This Row],[Category]:[Category]]="Goal",DW$5&gt;=Milestones[[#This Row],[Start]:[Start]],DW$5&lt;=Milestones[[#This Row],[End]:[End]]),2,IF(AND(Milestones[[#This Row],[Category]:[Category]]="Milestone",DW$5&gt;=Milestones[[#This Row],[Start]:[Start]],DW$5&lt;=Milestones[[#This Row],[End]:[End]]),1,"")),"")</f>
        <v/>
      </c>
      <c r="DX101" s="20" t="str">
        <f ca="1">IFERROR(IF(AND(Milestones[[#This Row],[Category]:[Category]]="Goal",DX$5&gt;=Milestones[[#This Row],[Start]:[Start]],DX$5&lt;=Milestones[[#This Row],[End]:[End]]),2,IF(AND(Milestones[[#This Row],[Category]:[Category]]="Milestone",DX$5&gt;=Milestones[[#This Row],[Start]:[Start]],DX$5&lt;=Milestones[[#This Row],[End]:[End]]),1,"")),"")</f>
        <v/>
      </c>
      <c r="DY101" s="20" t="str">
        <f ca="1">IFERROR(IF(AND(Milestones[[#This Row],[Category]:[Category]]="Goal",DY$5&gt;=Milestones[[#This Row],[Start]:[Start]],DY$5&lt;=Milestones[[#This Row],[End]:[End]]),2,IF(AND(Milestones[[#This Row],[Category]:[Category]]="Milestone",DY$5&gt;=Milestones[[#This Row],[Start]:[Start]],DY$5&lt;=Milestones[[#This Row],[End]:[End]]),1,"")),"")</f>
        <v/>
      </c>
      <c r="DZ101" s="20" t="str">
        <f ca="1">IFERROR(IF(AND(Milestones[[#This Row],[Category]:[Category]]="Goal",DZ$5&gt;=Milestones[[#This Row],[Start]:[Start]],DZ$5&lt;=Milestones[[#This Row],[End]:[End]]),2,IF(AND(Milestones[[#This Row],[Category]:[Category]]="Milestone",DZ$5&gt;=Milestones[[#This Row],[Start]:[Start]],DZ$5&lt;=Milestones[[#This Row],[End]:[End]]),1,"")),"")</f>
        <v/>
      </c>
      <c r="EA101" s="20" t="str">
        <f ca="1">IFERROR(IF(AND(Milestones[[#This Row],[Category]:[Category]]="Goal",EA$5&gt;=Milestones[[#This Row],[Start]:[Start]],EA$5&lt;=Milestones[[#This Row],[End]:[End]]),2,IF(AND(Milestones[[#This Row],[Category]:[Category]]="Milestone",EA$5&gt;=Milestones[[#This Row],[Start]:[Start]],EA$5&lt;=Milestones[[#This Row],[End]:[End]]),1,"")),"")</f>
        <v/>
      </c>
      <c r="EB101" s="20" t="str">
        <f ca="1">IFERROR(IF(AND(Milestones[[#This Row],[Category]:[Category]]="Goal",EB$5&gt;=Milestones[[#This Row],[Start]:[Start]],EB$5&lt;=Milestones[[#This Row],[End]:[End]]),2,IF(AND(Milestones[[#This Row],[Category]:[Category]]="Milestone",EB$5&gt;=Milestones[[#This Row],[Start]:[Start]],EB$5&lt;=Milestones[[#This Row],[End]:[End]]),1,"")),"")</f>
        <v/>
      </c>
      <c r="EC101" s="20" t="str">
        <f ca="1">IFERROR(IF(AND(Milestones[[#This Row],[Category]:[Category]]="Goal",EC$5&gt;=Milestones[[#This Row],[Start]:[Start]],EC$5&lt;=Milestones[[#This Row],[End]:[End]]),2,IF(AND(Milestones[[#This Row],[Category]:[Category]]="Milestone",EC$5&gt;=Milestones[[#This Row],[Start]:[Start]],EC$5&lt;=Milestones[[#This Row],[End]:[End]]),1,"")),"")</f>
        <v/>
      </c>
      <c r="ED101" s="20" t="str">
        <f ca="1">IFERROR(IF(AND(Milestones[[#This Row],[Category]:[Category]]="Goal",ED$5&gt;=Milestones[[#This Row],[Start]:[Start]],ED$5&lt;=Milestones[[#This Row],[End]:[End]]),2,IF(AND(Milestones[[#This Row],[Category]:[Category]]="Milestone",ED$5&gt;=Milestones[[#This Row],[Start]:[Start]],ED$5&lt;=Milestones[[#This Row],[End]:[End]]),1,"")),"")</f>
        <v/>
      </c>
      <c r="EE101" s="20" t="str">
        <f ca="1">IFERROR(IF(AND(Milestones[[#This Row],[Category]:[Category]]="Goal",EE$5&gt;=Milestones[[#This Row],[Start]:[Start]],EE$5&lt;=Milestones[[#This Row],[End]:[End]]),2,IF(AND(Milestones[[#This Row],[Category]:[Category]]="Milestone",EE$5&gt;=Milestones[[#This Row],[Start]:[Start]],EE$5&lt;=Milestones[[#This Row],[End]:[End]]),1,"")),"")</f>
        <v/>
      </c>
      <c r="EF101" s="20" t="str">
        <f ca="1">IFERROR(IF(AND(Milestones[[#This Row],[Category]:[Category]]="Goal",EF$5&gt;=Milestones[[#This Row],[Start]:[Start]],EF$5&lt;=Milestones[[#This Row],[End]:[End]]),2,IF(AND(Milestones[[#This Row],[Category]:[Category]]="Milestone",EF$5&gt;=Milestones[[#This Row],[Start]:[Start]],EF$5&lt;=Milestones[[#This Row],[End]:[End]]),1,"")),"")</f>
        <v/>
      </c>
      <c r="EG101" s="20" t="str">
        <f ca="1">IFERROR(IF(AND(Milestones[[#This Row],[Category]:[Category]]="Goal",EG$5&gt;=Milestones[[#This Row],[Start]:[Start]],EG$5&lt;=Milestones[[#This Row],[End]:[End]]),2,IF(AND(Milestones[[#This Row],[Category]:[Category]]="Milestone",EG$5&gt;=Milestones[[#This Row],[Start]:[Start]],EG$5&lt;=Milestones[[#This Row],[End]:[End]]),1,"")),"")</f>
        <v/>
      </c>
      <c r="EH101" s="20" t="str">
        <f ca="1">IFERROR(IF(AND(Milestones[[#This Row],[Category]:[Category]]="Goal",EH$5&gt;=Milestones[[#This Row],[Start]:[Start]],EH$5&lt;=Milestones[[#This Row],[End]:[End]]),2,IF(AND(Milestones[[#This Row],[Category]:[Category]]="Milestone",EH$5&gt;=Milestones[[#This Row],[Start]:[Start]],EH$5&lt;=Milestones[[#This Row],[End]:[End]]),1,"")),"")</f>
        <v/>
      </c>
      <c r="EI101" s="20" t="str">
        <f ca="1">IFERROR(IF(AND(Milestones[[#This Row],[Category]:[Category]]="Goal",EI$5&gt;=Milestones[[#This Row],[Start]:[Start]],EI$5&lt;=Milestones[[#This Row],[End]:[End]]),2,IF(AND(Milestones[[#This Row],[Category]:[Category]]="Milestone",EI$5&gt;=Milestones[[#This Row],[Start]:[Start]],EI$5&lt;=Milestones[[#This Row],[End]:[End]]),1,"")),"")</f>
        <v/>
      </c>
      <c r="EJ101" s="20" t="str">
        <f ca="1">IFERROR(IF(AND(Milestones[[#This Row],[Category]:[Category]]="Goal",EJ$5&gt;=Milestones[[#This Row],[Start]:[Start]],EJ$5&lt;=Milestones[[#This Row],[End]:[End]]),2,IF(AND(Milestones[[#This Row],[Category]:[Category]]="Milestone",EJ$5&gt;=Milestones[[#This Row],[Start]:[Start]],EJ$5&lt;=Milestones[[#This Row],[End]:[End]]),1,"")),"")</f>
        <v/>
      </c>
      <c r="EK101" s="20" t="str">
        <f ca="1">IFERROR(IF(AND(Milestones[[#This Row],[Category]:[Category]]="Goal",EK$5&gt;=Milestones[[#This Row],[Start]:[Start]],EK$5&lt;=Milestones[[#This Row],[End]:[End]]),2,IF(AND(Milestones[[#This Row],[Category]:[Category]]="Milestone",EK$5&gt;=Milestones[[#This Row],[Start]:[Start]],EK$5&lt;=Milestones[[#This Row],[End]:[End]]),1,"")),"")</f>
        <v/>
      </c>
      <c r="EL101" s="20" t="str">
        <f ca="1">IFERROR(IF(AND(Milestones[[#This Row],[Category]:[Category]]="Goal",EL$5&gt;=Milestones[[#This Row],[Start]:[Start]],EL$5&lt;=Milestones[[#This Row],[End]:[End]]),2,IF(AND(Milestones[[#This Row],[Category]:[Category]]="Milestone",EL$5&gt;=Milestones[[#This Row],[Start]:[Start]],EL$5&lt;=Milestones[[#This Row],[End]:[End]]),1,"")),"")</f>
        <v/>
      </c>
      <c r="EM101" s="20" t="str">
        <f ca="1">IFERROR(IF(AND(Milestones[[#This Row],[Category]:[Category]]="Goal",EM$5&gt;=Milestones[[#This Row],[Start]:[Start]],EM$5&lt;=Milestones[[#This Row],[End]:[End]]),2,IF(AND(Milestones[[#This Row],[Category]:[Category]]="Milestone",EM$5&gt;=Milestones[[#This Row],[Start]:[Start]],EM$5&lt;=Milestones[[#This Row],[End]:[End]]),1,"")),"")</f>
        <v/>
      </c>
      <c r="EN101" s="20" t="str">
        <f ca="1">IFERROR(IF(AND(Milestones[[#This Row],[Category]:[Category]]="Goal",EN$5&gt;=Milestones[[#This Row],[Start]:[Start]],EN$5&lt;=Milestones[[#This Row],[End]:[End]]),2,IF(AND(Milestones[[#This Row],[Category]:[Category]]="Milestone",EN$5&gt;=Milestones[[#This Row],[Start]:[Start]],EN$5&lt;=Milestones[[#This Row],[End]:[End]]),1,"")),"")</f>
        <v/>
      </c>
      <c r="EO101" s="20" t="str">
        <f ca="1">IFERROR(IF(AND(Milestones[[#This Row],[Category]:[Category]]="Goal",EO$5&gt;=Milestones[[#This Row],[Start]:[Start]],EO$5&lt;=Milestones[[#This Row],[End]:[End]]),2,IF(AND(Milestones[[#This Row],[Category]:[Category]]="Milestone",EO$5&gt;=Milestones[[#This Row],[Start]:[Start]],EO$5&lt;=Milestones[[#This Row],[End]:[End]]),1,"")),"")</f>
        <v/>
      </c>
      <c r="EP101" s="20" t="str">
        <f ca="1">IFERROR(IF(AND(Milestones[[#This Row],[Category]:[Category]]="Goal",EP$5&gt;=Milestones[[#This Row],[Start]:[Start]],EP$5&lt;=Milestones[[#This Row],[End]:[End]]),2,IF(AND(Milestones[[#This Row],[Category]:[Category]]="Milestone",EP$5&gt;=Milestones[[#This Row],[Start]:[Start]],EP$5&lt;=Milestones[[#This Row],[End]:[End]]),1,"")),"")</f>
        <v/>
      </c>
      <c r="EQ101" s="20" t="str">
        <f ca="1">IFERROR(IF(AND(Milestones[[#This Row],[Category]:[Category]]="Goal",EQ$5&gt;=Milestones[[#This Row],[Start]:[Start]],EQ$5&lt;=Milestones[[#This Row],[End]:[End]]),2,IF(AND(Milestones[[#This Row],[Category]:[Category]]="Milestone",EQ$5&gt;=Milestones[[#This Row],[Start]:[Start]],EQ$5&lt;=Milestones[[#This Row],[End]:[End]]),1,"")),"")</f>
        <v/>
      </c>
      <c r="ER101" s="20" t="str">
        <f ca="1">IFERROR(IF(AND(Milestones[[#This Row],[Category]:[Category]]="Goal",ER$5&gt;=Milestones[[#This Row],[Start]:[Start]],ER$5&lt;=Milestones[[#This Row],[End]:[End]]),2,IF(AND(Milestones[[#This Row],[Category]:[Category]]="Milestone",ER$5&gt;=Milestones[[#This Row],[Start]:[Start]],ER$5&lt;=Milestones[[#This Row],[End]:[End]]),1,"")),"")</f>
        <v/>
      </c>
    </row>
    <row r="102" spans="2:148" ht="15" customHeight="1" x14ac:dyDescent="0.3">
      <c r="B102" s="41">
        <f t="shared" si="74"/>
        <v>95</v>
      </c>
      <c r="C102" s="65"/>
      <c r="D102" s="61"/>
      <c r="E102" s="37"/>
      <c r="F102" s="64"/>
      <c r="G102" s="43"/>
      <c r="H102" s="35"/>
      <c r="I102" s="58" t="str">
        <f>IFERROR(IF(Milestones[[#This Row],[Activity]]="","",WORKDAY(IF(Milestones[[#This Row],[Predecessor]]="",IF(O101&lt;&gt;"", O101, L101),IF(INDEX(Milestones[Actual End],Milestones[[#This Row],[Predecessor]])&lt;&gt;"",INDEX(Milestones[Actual End],Milestones[[#This Row],[Predecessor]]),INDEX(Milestones[End],Milestones[[#This Row],[Predecessor]]))),Milestones[[#This Row],[Lag Days (Working Days)]],Table5[Holidays])),"")</f>
        <v/>
      </c>
      <c r="J102" s="70"/>
      <c r="K102" s="46">
        <f>IF(Milestones[[#This Row],[Responsible]]="",Milestones[[#This Row],[Effort (Working Days)]],IFERROR(ROUND(Milestones[[#This Row],[Effort (Working Days)]]/VLOOKUP(Milestones[[#This Row],[Responsible]],ProjectPersonnel[],2,FALSE)*4,0)/4,0))</f>
        <v>0</v>
      </c>
      <c r="L102" s="47" t="str">
        <f>IFERROR(WORKDAY(Milestones[[#This Row],[Start]],Milestones[[#This Row],[Task Duration]],Table5[Holidays]),"")</f>
        <v/>
      </c>
      <c r="M102" s="49"/>
      <c r="N102" s="49"/>
      <c r="O102" s="49"/>
      <c r="P102" s="72">
        <v>0</v>
      </c>
      <c r="Q102" s="13"/>
      <c r="R102" s="13"/>
      <c r="T102" s="20" t="str">
        <f ca="1">IFERROR(IF(AND(Milestones[[#This Row],[Category]:[Category]]="Goal",T$5&gt;=Milestones[[#This Row],[Start]:[Start]],T$5&lt;=Milestones[[#This Row],[End]:[End]]),2,IF(AND(Milestones[[#This Row],[Category]:[Category]]="Milestone",T$5&gt;=Milestones[[#This Row],[Start]:[Start]],T$5&lt;=Milestones[[#This Row],[End]:[End]]),1,"")),"")</f>
        <v/>
      </c>
      <c r="U102" s="20" t="str">
        <f ca="1">IFERROR(IF(AND(Milestones[[#This Row],[Category]:[Category]]="Goal",U$5&gt;=Milestones[[#This Row],[Start]:[Start]],U$5&lt;=Milestones[[#This Row],[End]:[End]]),2,IF(AND(Milestones[[#This Row],[Category]:[Category]]="Milestone",U$5&gt;=Milestones[[#This Row],[Start]:[Start]],U$5&lt;=Milestones[[#This Row],[End]:[End]]),1,"")),"")</f>
        <v/>
      </c>
      <c r="V102" s="20" t="str">
        <f ca="1">IFERROR(IF(AND(Milestones[[#This Row],[Category]:[Category]]="Goal",V$5&gt;=Milestones[[#This Row],[Start]:[Start]],V$5&lt;=Milestones[[#This Row],[End]:[End]]),2,IF(AND(Milestones[[#This Row],[Category]:[Category]]="Milestone",V$5&gt;=Milestones[[#This Row],[Start]:[Start]],V$5&lt;=Milestones[[#This Row],[End]:[End]]),1,"")),"")</f>
        <v/>
      </c>
      <c r="W102" s="20" t="str">
        <f ca="1">IFERROR(IF(AND(Milestones[[#This Row],[Category]:[Category]]="Goal",W$5&gt;=Milestones[[#This Row],[Start]:[Start]],W$5&lt;=Milestones[[#This Row],[End]:[End]]),2,IF(AND(Milestones[[#This Row],[Category]:[Category]]="Milestone",W$5&gt;=Milestones[[#This Row],[Start]:[Start]],W$5&lt;=Milestones[[#This Row],[End]:[End]]),1,"")),"")</f>
        <v/>
      </c>
      <c r="X102" s="20" t="str">
        <f ca="1">IFERROR(IF(AND(Milestones[[#This Row],[Category]:[Category]]="Goal",X$5&gt;=Milestones[[#This Row],[Start]:[Start]],X$5&lt;=Milestones[[#This Row],[End]:[End]]),2,IF(AND(Milestones[[#This Row],[Category]:[Category]]="Milestone",X$5&gt;=Milestones[[#This Row],[Start]:[Start]],X$5&lt;=Milestones[[#This Row],[End]:[End]]),1,"")),"")</f>
        <v/>
      </c>
      <c r="Y102" s="20" t="str">
        <f ca="1">IFERROR(IF(AND(Milestones[[#This Row],[Category]:[Category]]="Goal",Y$5&gt;=Milestones[[#This Row],[Start]:[Start]],Y$5&lt;=Milestones[[#This Row],[End]:[End]]),2,IF(AND(Milestones[[#This Row],[Category]:[Category]]="Milestone",Y$5&gt;=Milestones[[#This Row],[Start]:[Start]],Y$5&lt;=Milestones[[#This Row],[End]:[End]]),1,"")),"")</f>
        <v/>
      </c>
      <c r="Z102" s="20" t="str">
        <f ca="1">IFERROR(IF(AND(Milestones[[#This Row],[Category]:[Category]]="Goal",Z$5&gt;=Milestones[[#This Row],[Start]:[Start]],Z$5&lt;=Milestones[[#This Row],[End]:[End]]),2,IF(AND(Milestones[[#This Row],[Category]:[Category]]="Milestone",Z$5&gt;=Milestones[[#This Row],[Start]:[Start]],Z$5&lt;=Milestones[[#This Row],[End]:[End]]),1,"")),"")</f>
        <v/>
      </c>
      <c r="AA102" s="20" t="str">
        <f ca="1">IFERROR(IF(AND(Milestones[[#This Row],[Category]:[Category]]="Goal",AA$5&gt;=Milestones[[#This Row],[Start]:[Start]],AA$5&lt;=Milestones[[#This Row],[End]:[End]]),2,IF(AND(Milestones[[#This Row],[Category]:[Category]]="Milestone",AA$5&gt;=Milestones[[#This Row],[Start]:[Start]],AA$5&lt;=Milestones[[#This Row],[End]:[End]]),1,"")),"")</f>
        <v/>
      </c>
      <c r="AB102" s="20" t="str">
        <f ca="1">IFERROR(IF(AND(Milestones[[#This Row],[Category]:[Category]]="Goal",AB$5&gt;=Milestones[[#This Row],[Start]:[Start]],AB$5&lt;=Milestones[[#This Row],[End]:[End]]),2,IF(AND(Milestones[[#This Row],[Category]:[Category]]="Milestone",AB$5&gt;=Milestones[[#This Row],[Start]:[Start]],AB$5&lt;=Milestones[[#This Row],[End]:[End]]),1,"")),"")</f>
        <v/>
      </c>
      <c r="AC102" s="20" t="str">
        <f ca="1">IFERROR(IF(AND(Milestones[[#This Row],[Category]:[Category]]="Goal",AC$5&gt;=Milestones[[#This Row],[Start]:[Start]],AC$5&lt;=Milestones[[#This Row],[End]:[End]]),2,IF(AND(Milestones[[#This Row],[Category]:[Category]]="Milestone",AC$5&gt;=Milestones[[#This Row],[Start]:[Start]],AC$5&lt;=Milestones[[#This Row],[End]:[End]]),1,"")),"")</f>
        <v/>
      </c>
      <c r="AD102" s="20" t="str">
        <f ca="1">IFERROR(IF(AND(Milestones[[#This Row],[Category]:[Category]]="Goal",AD$5&gt;=Milestones[[#This Row],[Start]:[Start]],AD$5&lt;=Milestones[[#This Row],[End]:[End]]),2,IF(AND(Milestones[[#This Row],[Category]:[Category]]="Milestone",AD$5&gt;=Milestones[[#This Row],[Start]:[Start]],AD$5&lt;=Milestones[[#This Row],[End]:[End]]),1,"")),"")</f>
        <v/>
      </c>
      <c r="AE102" s="20" t="str">
        <f ca="1">IFERROR(IF(AND(Milestones[[#This Row],[Category]:[Category]]="Goal",AE$5&gt;=Milestones[[#This Row],[Start]:[Start]],AE$5&lt;=Milestones[[#This Row],[End]:[End]]),2,IF(AND(Milestones[[#This Row],[Category]:[Category]]="Milestone",AE$5&gt;=Milestones[[#This Row],[Start]:[Start]],AE$5&lt;=Milestones[[#This Row],[End]:[End]]),1,"")),"")</f>
        <v/>
      </c>
      <c r="AF102" s="20" t="str">
        <f ca="1">IFERROR(IF(AND(Milestones[[#This Row],[Category]:[Category]]="Goal",AF$5&gt;=Milestones[[#This Row],[Start]:[Start]],AF$5&lt;=Milestones[[#This Row],[End]:[End]]),2,IF(AND(Milestones[[#This Row],[Category]:[Category]]="Milestone",AF$5&gt;=Milestones[[#This Row],[Start]:[Start]],AF$5&lt;=Milestones[[#This Row],[End]:[End]]),1,"")),"")</f>
        <v/>
      </c>
      <c r="AG102" s="20" t="str">
        <f ca="1">IFERROR(IF(AND(Milestones[[#This Row],[Category]:[Category]]="Goal",AG$5&gt;=Milestones[[#This Row],[Start]:[Start]],AG$5&lt;=Milestones[[#This Row],[End]:[End]]),2,IF(AND(Milestones[[#This Row],[Category]:[Category]]="Milestone",AG$5&gt;=Milestones[[#This Row],[Start]:[Start]],AG$5&lt;=Milestones[[#This Row],[End]:[End]]),1,"")),"")</f>
        <v/>
      </c>
      <c r="AH102" s="20" t="str">
        <f ca="1">IFERROR(IF(AND(Milestones[[#This Row],[Category]:[Category]]="Goal",AH$5&gt;=Milestones[[#This Row],[Start]:[Start]],AH$5&lt;=Milestones[[#This Row],[End]:[End]]),2,IF(AND(Milestones[[#This Row],[Category]:[Category]]="Milestone",AH$5&gt;=Milestones[[#This Row],[Start]:[Start]],AH$5&lt;=Milestones[[#This Row],[End]:[End]]),1,"")),"")</f>
        <v/>
      </c>
      <c r="AI102" s="20" t="str">
        <f ca="1">IFERROR(IF(AND(Milestones[[#This Row],[Category]:[Category]]="Goal",AI$5&gt;=Milestones[[#This Row],[Start]:[Start]],AI$5&lt;=Milestones[[#This Row],[End]:[End]]),2,IF(AND(Milestones[[#This Row],[Category]:[Category]]="Milestone",AI$5&gt;=Milestones[[#This Row],[Start]:[Start]],AI$5&lt;=Milestones[[#This Row],[End]:[End]]),1,"")),"")</f>
        <v/>
      </c>
      <c r="AJ102" s="20" t="str">
        <f ca="1">IFERROR(IF(AND(Milestones[[#This Row],[Category]:[Category]]="Goal",AJ$5&gt;=Milestones[[#This Row],[Start]:[Start]],AJ$5&lt;=Milestones[[#This Row],[End]:[End]]),2,IF(AND(Milestones[[#This Row],[Category]:[Category]]="Milestone",AJ$5&gt;=Milestones[[#This Row],[Start]:[Start]],AJ$5&lt;=Milestones[[#This Row],[End]:[End]]),1,"")),"")</f>
        <v/>
      </c>
      <c r="AK102" s="20" t="str">
        <f ca="1">IFERROR(IF(AND(Milestones[[#This Row],[Category]:[Category]]="Goal",AK$5&gt;=Milestones[[#This Row],[Start]:[Start]],AK$5&lt;=Milestones[[#This Row],[End]:[End]]),2,IF(AND(Milestones[[#This Row],[Category]:[Category]]="Milestone",AK$5&gt;=Milestones[[#This Row],[Start]:[Start]],AK$5&lt;=Milestones[[#This Row],[End]:[End]]),1,"")),"")</f>
        <v/>
      </c>
      <c r="AL102" s="20" t="str">
        <f ca="1">IFERROR(IF(AND(Milestones[[#This Row],[Category]:[Category]]="Goal",AL$5&gt;=Milestones[[#This Row],[Start]:[Start]],AL$5&lt;=Milestones[[#This Row],[End]:[End]]),2,IF(AND(Milestones[[#This Row],[Category]:[Category]]="Milestone",AL$5&gt;=Milestones[[#This Row],[Start]:[Start]],AL$5&lt;=Milestones[[#This Row],[End]:[End]]),1,"")),"")</f>
        <v/>
      </c>
      <c r="AM102" s="20" t="str">
        <f ca="1">IFERROR(IF(AND(Milestones[[#This Row],[Category]:[Category]]="Goal",AM$5&gt;=Milestones[[#This Row],[Start]:[Start]],AM$5&lt;=Milestones[[#This Row],[End]:[End]]),2,IF(AND(Milestones[[#This Row],[Category]:[Category]]="Milestone",AM$5&gt;=Milestones[[#This Row],[Start]:[Start]],AM$5&lt;=Milestones[[#This Row],[End]:[End]]),1,"")),"")</f>
        <v/>
      </c>
      <c r="AN102" s="20" t="str">
        <f ca="1">IFERROR(IF(AND(Milestones[[#This Row],[Category]:[Category]]="Goal",AN$5&gt;=Milestones[[#This Row],[Start]:[Start]],AN$5&lt;=Milestones[[#This Row],[End]:[End]]),2,IF(AND(Milestones[[#This Row],[Category]:[Category]]="Milestone",AN$5&gt;=Milestones[[#This Row],[Start]:[Start]],AN$5&lt;=Milestones[[#This Row],[End]:[End]]),1,"")),"")</f>
        <v/>
      </c>
      <c r="AO102" s="20" t="str">
        <f ca="1">IFERROR(IF(AND(Milestones[[#This Row],[Category]:[Category]]="Goal",AO$5&gt;=Milestones[[#This Row],[Start]:[Start]],AO$5&lt;=Milestones[[#This Row],[End]:[End]]),2,IF(AND(Milestones[[#This Row],[Category]:[Category]]="Milestone",AO$5&gt;=Milestones[[#This Row],[Start]:[Start]],AO$5&lt;=Milestones[[#This Row],[End]:[End]]),1,"")),"")</f>
        <v/>
      </c>
      <c r="AP102" s="20" t="str">
        <f ca="1">IFERROR(IF(AND(Milestones[[#This Row],[Category]:[Category]]="Goal",AP$5&gt;=Milestones[[#This Row],[Start]:[Start]],AP$5&lt;=Milestones[[#This Row],[End]:[End]]),2,IF(AND(Milestones[[#This Row],[Category]:[Category]]="Milestone",AP$5&gt;=Milestones[[#This Row],[Start]:[Start]],AP$5&lt;=Milestones[[#This Row],[End]:[End]]),1,"")),"")</f>
        <v/>
      </c>
      <c r="AQ102" s="20" t="str">
        <f ca="1">IFERROR(IF(AND(Milestones[[#This Row],[Category]:[Category]]="Goal",AQ$5&gt;=Milestones[[#This Row],[Start]:[Start]],AQ$5&lt;=Milestones[[#This Row],[End]:[End]]),2,IF(AND(Milestones[[#This Row],[Category]:[Category]]="Milestone",AQ$5&gt;=Milestones[[#This Row],[Start]:[Start]],AQ$5&lt;=Milestones[[#This Row],[End]:[End]]),1,"")),"")</f>
        <v/>
      </c>
      <c r="AR102" s="20" t="str">
        <f ca="1">IFERROR(IF(AND(Milestones[[#This Row],[Category]:[Category]]="Goal",AR$5&gt;=Milestones[[#This Row],[Start]:[Start]],AR$5&lt;=Milestones[[#This Row],[End]:[End]]),2,IF(AND(Milestones[[#This Row],[Category]:[Category]]="Milestone",AR$5&gt;=Milestones[[#This Row],[Start]:[Start]],AR$5&lt;=Milestones[[#This Row],[End]:[End]]),1,"")),"")</f>
        <v/>
      </c>
      <c r="AS102" s="20" t="str">
        <f ca="1">IFERROR(IF(AND(Milestones[[#This Row],[Category]:[Category]]="Goal",AS$5&gt;=Milestones[[#This Row],[Start]:[Start]],AS$5&lt;=Milestones[[#This Row],[End]:[End]]),2,IF(AND(Milestones[[#This Row],[Category]:[Category]]="Milestone",AS$5&gt;=Milestones[[#This Row],[Start]:[Start]],AS$5&lt;=Milestones[[#This Row],[End]:[End]]),1,"")),"")</f>
        <v/>
      </c>
      <c r="AT102" s="20" t="str">
        <f ca="1">IFERROR(IF(AND(Milestones[[#This Row],[Category]:[Category]]="Goal",AT$5&gt;=Milestones[[#This Row],[Start]:[Start]],AT$5&lt;=Milestones[[#This Row],[End]:[End]]),2,IF(AND(Milestones[[#This Row],[Category]:[Category]]="Milestone",AT$5&gt;=Milestones[[#This Row],[Start]:[Start]],AT$5&lt;=Milestones[[#This Row],[End]:[End]]),1,"")),"")</f>
        <v/>
      </c>
      <c r="AU102" s="20" t="str">
        <f ca="1">IFERROR(IF(AND(Milestones[[#This Row],[Category]:[Category]]="Goal",AU$5&gt;=Milestones[[#This Row],[Start]:[Start]],AU$5&lt;=Milestones[[#This Row],[End]:[End]]),2,IF(AND(Milestones[[#This Row],[Category]:[Category]]="Milestone",AU$5&gt;=Milestones[[#This Row],[Start]:[Start]],AU$5&lt;=Milestones[[#This Row],[End]:[End]]),1,"")),"")</f>
        <v/>
      </c>
      <c r="AV102" s="20" t="str">
        <f ca="1">IFERROR(IF(AND(Milestones[[#This Row],[Category]:[Category]]="Goal",AV$5&gt;=Milestones[[#This Row],[Start]:[Start]],AV$5&lt;=Milestones[[#This Row],[End]:[End]]),2,IF(AND(Milestones[[#This Row],[Category]:[Category]]="Milestone",AV$5&gt;=Milestones[[#This Row],[Start]:[Start]],AV$5&lt;=Milestones[[#This Row],[End]:[End]]),1,"")),"")</f>
        <v/>
      </c>
      <c r="AW102" s="20" t="str">
        <f ca="1">IFERROR(IF(AND(Milestones[[#This Row],[Category]:[Category]]="Goal",AW$5&gt;=Milestones[[#This Row],[Start]:[Start]],AW$5&lt;=Milestones[[#This Row],[End]:[End]]),2,IF(AND(Milestones[[#This Row],[Category]:[Category]]="Milestone",AW$5&gt;=Milestones[[#This Row],[Start]:[Start]],AW$5&lt;=Milestones[[#This Row],[End]:[End]]),1,"")),"")</f>
        <v/>
      </c>
      <c r="AX102" s="20" t="str">
        <f ca="1">IFERROR(IF(AND(Milestones[[#This Row],[Category]:[Category]]="Goal",AX$5&gt;=Milestones[[#This Row],[Start]:[Start]],AX$5&lt;=Milestones[[#This Row],[End]:[End]]),2,IF(AND(Milestones[[#This Row],[Category]:[Category]]="Milestone",AX$5&gt;=Milestones[[#This Row],[Start]:[Start]],AX$5&lt;=Milestones[[#This Row],[End]:[End]]),1,"")),"")</f>
        <v/>
      </c>
      <c r="AY102" s="20" t="str">
        <f ca="1">IFERROR(IF(AND(Milestones[[#This Row],[Category]:[Category]]="Goal",AY$5&gt;=Milestones[[#This Row],[Start]:[Start]],AY$5&lt;=Milestones[[#This Row],[End]:[End]]),2,IF(AND(Milestones[[#This Row],[Category]:[Category]]="Milestone",AY$5&gt;=Milestones[[#This Row],[Start]:[Start]],AY$5&lt;=Milestones[[#This Row],[End]:[End]]),1,"")),"")</f>
        <v/>
      </c>
      <c r="AZ102" s="20" t="str">
        <f ca="1">IFERROR(IF(AND(Milestones[[#This Row],[Category]:[Category]]="Goal",AZ$5&gt;=Milestones[[#This Row],[Start]:[Start]],AZ$5&lt;=Milestones[[#This Row],[End]:[End]]),2,IF(AND(Milestones[[#This Row],[Category]:[Category]]="Milestone",AZ$5&gt;=Milestones[[#This Row],[Start]:[Start]],AZ$5&lt;=Milestones[[#This Row],[End]:[End]]),1,"")),"")</f>
        <v/>
      </c>
      <c r="BA102" s="20" t="str">
        <f ca="1">IFERROR(IF(AND(Milestones[[#This Row],[Category]:[Category]]="Goal",BA$5&gt;=Milestones[[#This Row],[Start]:[Start]],BA$5&lt;=Milestones[[#This Row],[End]:[End]]),2,IF(AND(Milestones[[#This Row],[Category]:[Category]]="Milestone",BA$5&gt;=Milestones[[#This Row],[Start]:[Start]],BA$5&lt;=Milestones[[#This Row],[End]:[End]]),1,"")),"")</f>
        <v/>
      </c>
      <c r="BB102" s="20" t="str">
        <f ca="1">IFERROR(IF(AND(Milestones[[#This Row],[Category]:[Category]]="Goal",BB$5&gt;=Milestones[[#This Row],[Start]:[Start]],BB$5&lt;=Milestones[[#This Row],[End]:[End]]),2,IF(AND(Milestones[[#This Row],[Category]:[Category]]="Milestone",BB$5&gt;=Milestones[[#This Row],[Start]:[Start]],BB$5&lt;=Milestones[[#This Row],[End]:[End]]),1,"")),"")</f>
        <v/>
      </c>
      <c r="BC102" s="20" t="str">
        <f ca="1">IFERROR(IF(AND(Milestones[[#This Row],[Category]:[Category]]="Goal",BC$5&gt;=Milestones[[#This Row],[Start]:[Start]],BC$5&lt;=Milestones[[#This Row],[End]:[End]]),2,IF(AND(Milestones[[#This Row],[Category]:[Category]]="Milestone",BC$5&gt;=Milestones[[#This Row],[Start]:[Start]],BC$5&lt;=Milestones[[#This Row],[End]:[End]]),1,"")),"")</f>
        <v/>
      </c>
      <c r="BD102" s="20" t="str">
        <f ca="1">IFERROR(IF(AND(Milestones[[#This Row],[Category]:[Category]]="Goal",BD$5&gt;=Milestones[[#This Row],[Start]:[Start]],BD$5&lt;=Milestones[[#This Row],[End]:[End]]),2,IF(AND(Milestones[[#This Row],[Category]:[Category]]="Milestone",BD$5&gt;=Milestones[[#This Row],[Start]:[Start]],BD$5&lt;=Milestones[[#This Row],[End]:[End]]),1,"")),"")</f>
        <v/>
      </c>
      <c r="BE102" s="20" t="str">
        <f ca="1">IFERROR(IF(AND(Milestones[[#This Row],[Category]:[Category]]="Goal",BE$5&gt;=Milestones[[#This Row],[Start]:[Start]],BE$5&lt;=Milestones[[#This Row],[End]:[End]]),2,IF(AND(Milestones[[#This Row],[Category]:[Category]]="Milestone",BE$5&gt;=Milestones[[#This Row],[Start]:[Start]],BE$5&lt;=Milestones[[#This Row],[End]:[End]]),1,"")),"")</f>
        <v/>
      </c>
      <c r="BF102" s="20" t="str">
        <f ca="1">IFERROR(IF(AND(Milestones[[#This Row],[Category]:[Category]]="Goal",BF$5&gt;=Milestones[[#This Row],[Start]:[Start]],BF$5&lt;=Milestones[[#This Row],[End]:[End]]),2,IF(AND(Milestones[[#This Row],[Category]:[Category]]="Milestone",BF$5&gt;=Milestones[[#This Row],[Start]:[Start]],BF$5&lt;=Milestones[[#This Row],[End]:[End]]),1,"")),"")</f>
        <v/>
      </c>
      <c r="BG102" s="20" t="str">
        <f ca="1">IFERROR(IF(AND(Milestones[[#This Row],[Category]:[Category]]="Goal",BG$5&gt;=Milestones[[#This Row],[Start]:[Start]],BG$5&lt;=Milestones[[#This Row],[End]:[End]]),2,IF(AND(Milestones[[#This Row],[Category]:[Category]]="Milestone",BG$5&gt;=Milestones[[#This Row],[Start]:[Start]],BG$5&lt;=Milestones[[#This Row],[End]:[End]]),1,"")),"")</f>
        <v/>
      </c>
      <c r="BH102" s="20" t="str">
        <f ca="1">IFERROR(IF(AND(Milestones[[#This Row],[Category]:[Category]]="Goal",BH$5&gt;=Milestones[[#This Row],[Start]:[Start]],BH$5&lt;=Milestones[[#This Row],[End]:[End]]),2,IF(AND(Milestones[[#This Row],[Category]:[Category]]="Milestone",BH$5&gt;=Milestones[[#This Row],[Start]:[Start]],BH$5&lt;=Milestones[[#This Row],[End]:[End]]),1,"")),"")</f>
        <v/>
      </c>
      <c r="BI102" s="20" t="str">
        <f ca="1">IFERROR(IF(AND(Milestones[[#This Row],[Category]:[Category]]="Goal",BI$5&gt;=Milestones[[#This Row],[Start]:[Start]],BI$5&lt;=Milestones[[#This Row],[End]:[End]]),2,IF(AND(Milestones[[#This Row],[Category]:[Category]]="Milestone",BI$5&gt;=Milestones[[#This Row],[Start]:[Start]],BI$5&lt;=Milestones[[#This Row],[End]:[End]]),1,"")),"")</f>
        <v/>
      </c>
      <c r="BJ102" s="20" t="str">
        <f ca="1">IFERROR(IF(AND(Milestones[[#This Row],[Category]:[Category]]="Goal",BJ$5&gt;=Milestones[[#This Row],[Start]:[Start]],BJ$5&lt;=Milestones[[#This Row],[End]:[End]]),2,IF(AND(Milestones[[#This Row],[Category]:[Category]]="Milestone",BJ$5&gt;=Milestones[[#This Row],[Start]:[Start]],BJ$5&lt;=Milestones[[#This Row],[End]:[End]]),1,"")),"")</f>
        <v/>
      </c>
      <c r="BK102" s="20" t="str">
        <f ca="1">IFERROR(IF(AND(Milestones[[#This Row],[Category]:[Category]]="Goal",BK$5&gt;=Milestones[[#This Row],[Start]:[Start]],BK$5&lt;=Milestones[[#This Row],[End]:[End]]),2,IF(AND(Milestones[[#This Row],[Category]:[Category]]="Milestone",BK$5&gt;=Milestones[[#This Row],[Start]:[Start]],BK$5&lt;=Milestones[[#This Row],[End]:[End]]),1,"")),"")</f>
        <v/>
      </c>
      <c r="BL102" s="20" t="str">
        <f ca="1">IFERROR(IF(AND(Milestones[[#This Row],[Category]:[Category]]="Goal",BL$5&gt;=Milestones[[#This Row],[Start]:[Start]],BL$5&lt;=Milestones[[#This Row],[End]:[End]]),2,IF(AND(Milestones[[#This Row],[Category]:[Category]]="Milestone",BL$5&gt;=Milestones[[#This Row],[Start]:[Start]],BL$5&lt;=Milestones[[#This Row],[End]:[End]]),1,"")),"")</f>
        <v/>
      </c>
      <c r="BM102" s="20" t="str">
        <f ca="1">IFERROR(IF(AND(Milestones[[#This Row],[Category]:[Category]]="Goal",BM$5&gt;=Milestones[[#This Row],[Start]:[Start]],BM$5&lt;=Milestones[[#This Row],[End]:[End]]),2,IF(AND(Milestones[[#This Row],[Category]:[Category]]="Milestone",BM$5&gt;=Milestones[[#This Row],[Start]:[Start]],BM$5&lt;=Milestones[[#This Row],[End]:[End]]),1,"")),"")</f>
        <v/>
      </c>
      <c r="BN102" s="20" t="str">
        <f ca="1">IFERROR(IF(AND(Milestones[[#This Row],[Category]:[Category]]="Goal",BN$5&gt;=Milestones[[#This Row],[Start]:[Start]],BN$5&lt;=Milestones[[#This Row],[End]:[End]]),2,IF(AND(Milestones[[#This Row],[Category]:[Category]]="Milestone",BN$5&gt;=Milestones[[#This Row],[Start]:[Start]],BN$5&lt;=Milestones[[#This Row],[End]:[End]]),1,"")),"")</f>
        <v/>
      </c>
      <c r="BO102" s="20" t="str">
        <f ca="1">IFERROR(IF(AND(Milestones[[#This Row],[Category]:[Category]]="Goal",BO$5&gt;=Milestones[[#This Row],[Start]:[Start]],BO$5&lt;=Milestones[[#This Row],[End]:[End]]),2,IF(AND(Milestones[[#This Row],[Category]:[Category]]="Milestone",BO$5&gt;=Milestones[[#This Row],[Start]:[Start]],BO$5&lt;=Milestones[[#This Row],[End]:[End]]),1,"")),"")</f>
        <v/>
      </c>
      <c r="BP102" s="20" t="str">
        <f ca="1">IFERROR(IF(AND(Milestones[[#This Row],[Category]:[Category]]="Goal",BP$5&gt;=Milestones[[#This Row],[Start]:[Start]],BP$5&lt;=Milestones[[#This Row],[End]:[End]]),2,IF(AND(Milestones[[#This Row],[Category]:[Category]]="Milestone",BP$5&gt;=Milestones[[#This Row],[Start]:[Start]],BP$5&lt;=Milestones[[#This Row],[End]:[End]]),1,"")),"")</f>
        <v/>
      </c>
      <c r="BQ102" s="20" t="str">
        <f ca="1">IFERROR(IF(AND(Milestones[[#This Row],[Category]:[Category]]="Goal",BQ$5&gt;=Milestones[[#This Row],[Start]:[Start]],BQ$5&lt;=Milestones[[#This Row],[End]:[End]]),2,IF(AND(Milestones[[#This Row],[Category]:[Category]]="Milestone",BQ$5&gt;=Milestones[[#This Row],[Start]:[Start]],BQ$5&lt;=Milestones[[#This Row],[End]:[End]]),1,"")),"")</f>
        <v/>
      </c>
      <c r="BR102" s="20" t="str">
        <f ca="1">IFERROR(IF(AND(Milestones[[#This Row],[Category]:[Category]]="Goal",BR$5&gt;=Milestones[[#This Row],[Start]:[Start]],BR$5&lt;=Milestones[[#This Row],[End]:[End]]),2,IF(AND(Milestones[[#This Row],[Category]:[Category]]="Milestone",BR$5&gt;=Milestones[[#This Row],[Start]:[Start]],BR$5&lt;=Milestones[[#This Row],[End]:[End]]),1,"")),"")</f>
        <v/>
      </c>
      <c r="BS102" s="20" t="str">
        <f ca="1">IFERROR(IF(AND(Milestones[[#This Row],[Category]:[Category]]="Goal",BS$5&gt;=Milestones[[#This Row],[Start]:[Start]],BS$5&lt;=Milestones[[#This Row],[End]:[End]]),2,IF(AND(Milestones[[#This Row],[Category]:[Category]]="Milestone",BS$5&gt;=Milestones[[#This Row],[Start]:[Start]],BS$5&lt;=Milestones[[#This Row],[End]:[End]]),1,"")),"")</f>
        <v/>
      </c>
      <c r="BT102" s="20" t="str">
        <f ca="1">IFERROR(IF(AND(Milestones[[#This Row],[Category]:[Category]]="Goal",BT$5&gt;=Milestones[[#This Row],[Start]:[Start]],BT$5&lt;=Milestones[[#This Row],[End]:[End]]),2,IF(AND(Milestones[[#This Row],[Category]:[Category]]="Milestone",BT$5&gt;=Milestones[[#This Row],[Start]:[Start]],BT$5&lt;=Milestones[[#This Row],[End]:[End]]),1,"")),"")</f>
        <v/>
      </c>
      <c r="BU102" s="20" t="str">
        <f ca="1">IFERROR(IF(AND(Milestones[[#This Row],[Category]:[Category]]="Goal",BU$5&gt;=Milestones[[#This Row],[Start]:[Start]],BU$5&lt;=Milestones[[#This Row],[End]:[End]]),2,IF(AND(Milestones[[#This Row],[Category]:[Category]]="Milestone",BU$5&gt;=Milestones[[#This Row],[Start]:[Start]],BU$5&lt;=Milestones[[#This Row],[End]:[End]]),1,"")),"")</f>
        <v/>
      </c>
      <c r="BV102" s="20" t="str">
        <f ca="1">IFERROR(IF(AND(Milestones[[#This Row],[Category]:[Category]]="Goal",BV$5&gt;=Milestones[[#This Row],[Start]:[Start]],BV$5&lt;=Milestones[[#This Row],[End]:[End]]),2,IF(AND(Milestones[[#This Row],[Category]:[Category]]="Milestone",BV$5&gt;=Milestones[[#This Row],[Start]:[Start]],BV$5&lt;=Milestones[[#This Row],[End]:[End]]),1,"")),"")</f>
        <v/>
      </c>
      <c r="BW102" s="20" t="str">
        <f ca="1">IFERROR(IF(AND(Milestones[[#This Row],[Category]:[Category]]="Goal",BW$5&gt;=Milestones[[#This Row],[Start]:[Start]],BW$5&lt;=Milestones[[#This Row],[End]:[End]]),2,IF(AND(Milestones[[#This Row],[Category]:[Category]]="Milestone",BW$5&gt;=Milestones[[#This Row],[Start]:[Start]],BW$5&lt;=Milestones[[#This Row],[End]:[End]]),1,"")),"")</f>
        <v/>
      </c>
      <c r="BX102" s="20" t="str">
        <f ca="1">IFERROR(IF(AND(Milestones[[#This Row],[Category]:[Category]]="Goal",BX$5&gt;=Milestones[[#This Row],[Start]:[Start]],BX$5&lt;=Milestones[[#This Row],[End]:[End]]),2,IF(AND(Milestones[[#This Row],[Category]:[Category]]="Milestone",BX$5&gt;=Milestones[[#This Row],[Start]:[Start]],BX$5&lt;=Milestones[[#This Row],[End]:[End]]),1,"")),"")</f>
        <v/>
      </c>
      <c r="BY102" s="20" t="str">
        <f ca="1">IFERROR(IF(AND(Milestones[[#This Row],[Category]:[Category]]="Goal",BY$5&gt;=Milestones[[#This Row],[Start]:[Start]],BY$5&lt;=Milestones[[#This Row],[End]:[End]]),2,IF(AND(Milestones[[#This Row],[Category]:[Category]]="Milestone",BY$5&gt;=Milestones[[#This Row],[Start]:[Start]],BY$5&lt;=Milestones[[#This Row],[End]:[End]]),1,"")),"")</f>
        <v/>
      </c>
      <c r="BZ102" s="20" t="str">
        <f ca="1">IFERROR(IF(AND(Milestones[[#This Row],[Category]:[Category]]="Goal",BZ$5&gt;=Milestones[[#This Row],[Start]:[Start]],BZ$5&lt;=Milestones[[#This Row],[End]:[End]]),2,IF(AND(Milestones[[#This Row],[Category]:[Category]]="Milestone",BZ$5&gt;=Milestones[[#This Row],[Start]:[Start]],BZ$5&lt;=Milestones[[#This Row],[End]:[End]]),1,"")),"")</f>
        <v/>
      </c>
      <c r="CA102" s="20" t="str">
        <f ca="1">IFERROR(IF(AND(Milestones[[#This Row],[Category]:[Category]]="Goal",CA$5&gt;=Milestones[[#This Row],[Start]:[Start]],CA$5&lt;=Milestones[[#This Row],[End]:[End]]),2,IF(AND(Milestones[[#This Row],[Category]:[Category]]="Milestone",CA$5&gt;=Milestones[[#This Row],[Start]:[Start]],CA$5&lt;=Milestones[[#This Row],[End]:[End]]),1,"")),"")</f>
        <v/>
      </c>
      <c r="CB102" s="20" t="str">
        <f ca="1">IFERROR(IF(AND(Milestones[[#This Row],[Category]:[Category]]="Goal",CB$5&gt;=Milestones[[#This Row],[Start]:[Start]],CB$5&lt;=Milestones[[#This Row],[End]:[End]]),2,IF(AND(Milestones[[#This Row],[Category]:[Category]]="Milestone",CB$5&gt;=Milestones[[#This Row],[Start]:[Start]],CB$5&lt;=Milestones[[#This Row],[End]:[End]]),1,"")),"")</f>
        <v/>
      </c>
      <c r="CC102" s="20" t="str">
        <f ca="1">IFERROR(IF(AND(Milestones[[#This Row],[Category]:[Category]]="Goal",CC$5&gt;=Milestones[[#This Row],[Start]:[Start]],CC$5&lt;=Milestones[[#This Row],[End]:[End]]),2,IF(AND(Milestones[[#This Row],[Category]:[Category]]="Milestone",CC$5&gt;=Milestones[[#This Row],[Start]:[Start]],CC$5&lt;=Milestones[[#This Row],[End]:[End]]),1,"")),"")</f>
        <v/>
      </c>
      <c r="CD102" s="20" t="str">
        <f ca="1">IFERROR(IF(AND(Milestones[[#This Row],[Category]:[Category]]="Goal",CD$5&gt;=Milestones[[#This Row],[Start]:[Start]],CD$5&lt;=Milestones[[#This Row],[End]:[End]]),2,IF(AND(Milestones[[#This Row],[Category]:[Category]]="Milestone",CD$5&gt;=Milestones[[#This Row],[Start]:[Start]],CD$5&lt;=Milestones[[#This Row],[End]:[End]]),1,"")),"")</f>
        <v/>
      </c>
      <c r="CE102" s="20" t="str">
        <f ca="1">IFERROR(IF(AND(Milestones[[#This Row],[Category]:[Category]]="Goal",CE$5&gt;=Milestones[[#This Row],[Start]:[Start]],CE$5&lt;=Milestones[[#This Row],[End]:[End]]),2,IF(AND(Milestones[[#This Row],[Category]:[Category]]="Milestone",CE$5&gt;=Milestones[[#This Row],[Start]:[Start]],CE$5&lt;=Milestones[[#This Row],[End]:[End]]),1,"")),"")</f>
        <v/>
      </c>
      <c r="CF102" s="20" t="str">
        <f ca="1">IFERROR(IF(AND(Milestones[[#This Row],[Category]:[Category]]="Goal",CF$5&gt;=Milestones[[#This Row],[Start]:[Start]],CF$5&lt;=Milestones[[#This Row],[End]:[End]]),2,IF(AND(Milestones[[#This Row],[Category]:[Category]]="Milestone",CF$5&gt;=Milestones[[#This Row],[Start]:[Start]],CF$5&lt;=Milestones[[#This Row],[End]:[End]]),1,"")),"")</f>
        <v/>
      </c>
      <c r="CG102" s="20" t="str">
        <f ca="1">IFERROR(IF(AND(Milestones[[#This Row],[Category]:[Category]]="Goal",CG$5&gt;=Milestones[[#This Row],[Start]:[Start]],CG$5&lt;=Milestones[[#This Row],[End]:[End]]),2,IF(AND(Milestones[[#This Row],[Category]:[Category]]="Milestone",CG$5&gt;=Milestones[[#This Row],[Start]:[Start]],CG$5&lt;=Milestones[[#This Row],[End]:[End]]),1,"")),"")</f>
        <v/>
      </c>
      <c r="CH102" s="20" t="str">
        <f ca="1">IFERROR(IF(AND(Milestones[[#This Row],[Category]:[Category]]="Goal",CH$5&gt;=Milestones[[#This Row],[Start]:[Start]],CH$5&lt;=Milestones[[#This Row],[End]:[End]]),2,IF(AND(Milestones[[#This Row],[Category]:[Category]]="Milestone",CH$5&gt;=Milestones[[#This Row],[Start]:[Start]],CH$5&lt;=Milestones[[#This Row],[End]:[End]]),1,"")),"")</f>
        <v/>
      </c>
      <c r="CI102" s="20" t="str">
        <f ca="1">IFERROR(IF(AND(Milestones[[#This Row],[Category]:[Category]]="Goal",CI$5&gt;=Milestones[[#This Row],[Start]:[Start]],CI$5&lt;=Milestones[[#This Row],[End]:[End]]),2,IF(AND(Milestones[[#This Row],[Category]:[Category]]="Milestone",CI$5&gt;=Milestones[[#This Row],[Start]:[Start]],CI$5&lt;=Milestones[[#This Row],[End]:[End]]),1,"")),"")</f>
        <v/>
      </c>
      <c r="CJ102" s="20" t="str">
        <f ca="1">IFERROR(IF(AND(Milestones[[#This Row],[Category]:[Category]]="Goal",CJ$5&gt;=Milestones[[#This Row],[Start]:[Start]],CJ$5&lt;=Milestones[[#This Row],[End]:[End]]),2,IF(AND(Milestones[[#This Row],[Category]:[Category]]="Milestone",CJ$5&gt;=Milestones[[#This Row],[Start]:[Start]],CJ$5&lt;=Milestones[[#This Row],[End]:[End]]),1,"")),"")</f>
        <v/>
      </c>
      <c r="CK102" s="20" t="str">
        <f ca="1">IFERROR(IF(AND(Milestones[[#This Row],[Category]:[Category]]="Goal",CK$5&gt;=Milestones[[#This Row],[Start]:[Start]],CK$5&lt;=Milestones[[#This Row],[End]:[End]]),2,IF(AND(Milestones[[#This Row],[Category]:[Category]]="Milestone",CK$5&gt;=Milestones[[#This Row],[Start]:[Start]],CK$5&lt;=Milestones[[#This Row],[End]:[End]]),1,"")),"")</f>
        <v/>
      </c>
      <c r="CL102" s="20" t="str">
        <f ca="1">IFERROR(IF(AND(Milestones[[#This Row],[Category]:[Category]]="Goal",CL$5&gt;=Milestones[[#This Row],[Start]:[Start]],CL$5&lt;=Milestones[[#This Row],[End]:[End]]),2,IF(AND(Milestones[[#This Row],[Category]:[Category]]="Milestone",CL$5&gt;=Milestones[[#This Row],[Start]:[Start]],CL$5&lt;=Milestones[[#This Row],[End]:[End]]),1,"")),"")</f>
        <v/>
      </c>
      <c r="CM102" s="20" t="str">
        <f ca="1">IFERROR(IF(AND(Milestones[[#This Row],[Category]:[Category]]="Goal",CM$5&gt;=Milestones[[#This Row],[Start]:[Start]],CM$5&lt;=Milestones[[#This Row],[End]:[End]]),2,IF(AND(Milestones[[#This Row],[Category]:[Category]]="Milestone",CM$5&gt;=Milestones[[#This Row],[Start]:[Start]],CM$5&lt;=Milestones[[#This Row],[End]:[End]]),1,"")),"")</f>
        <v/>
      </c>
      <c r="CN102" s="20" t="str">
        <f ca="1">IFERROR(IF(AND(Milestones[[#This Row],[Category]:[Category]]="Goal",CN$5&gt;=Milestones[[#This Row],[Start]:[Start]],CN$5&lt;=Milestones[[#This Row],[End]:[End]]),2,IF(AND(Milestones[[#This Row],[Category]:[Category]]="Milestone",CN$5&gt;=Milestones[[#This Row],[Start]:[Start]],CN$5&lt;=Milestones[[#This Row],[End]:[End]]),1,"")),"")</f>
        <v/>
      </c>
      <c r="CO102" s="20" t="str">
        <f ca="1">IFERROR(IF(AND(Milestones[[#This Row],[Category]:[Category]]="Goal",CO$5&gt;=Milestones[[#This Row],[Start]:[Start]],CO$5&lt;=Milestones[[#This Row],[End]:[End]]),2,IF(AND(Milestones[[#This Row],[Category]:[Category]]="Milestone",CO$5&gt;=Milestones[[#This Row],[Start]:[Start]],CO$5&lt;=Milestones[[#This Row],[End]:[End]]),1,"")),"")</f>
        <v/>
      </c>
      <c r="CP102" s="20" t="str">
        <f ca="1">IFERROR(IF(AND(Milestones[[#This Row],[Category]:[Category]]="Goal",CP$5&gt;=Milestones[[#This Row],[Start]:[Start]],CP$5&lt;=Milestones[[#This Row],[End]:[End]]),2,IF(AND(Milestones[[#This Row],[Category]:[Category]]="Milestone",CP$5&gt;=Milestones[[#This Row],[Start]:[Start]],CP$5&lt;=Milestones[[#This Row],[End]:[End]]),1,"")),"")</f>
        <v/>
      </c>
      <c r="CQ102" s="20" t="str">
        <f ca="1">IFERROR(IF(AND(Milestones[[#This Row],[Category]:[Category]]="Goal",CQ$5&gt;=Milestones[[#This Row],[Start]:[Start]],CQ$5&lt;=Milestones[[#This Row],[End]:[End]]),2,IF(AND(Milestones[[#This Row],[Category]:[Category]]="Milestone",CQ$5&gt;=Milestones[[#This Row],[Start]:[Start]],CQ$5&lt;=Milestones[[#This Row],[End]:[End]]),1,"")),"")</f>
        <v/>
      </c>
      <c r="CR102" s="20" t="str">
        <f ca="1">IFERROR(IF(AND(Milestones[[#This Row],[Category]:[Category]]="Goal",CR$5&gt;=Milestones[[#This Row],[Start]:[Start]],CR$5&lt;=Milestones[[#This Row],[End]:[End]]),2,IF(AND(Milestones[[#This Row],[Category]:[Category]]="Milestone",CR$5&gt;=Milestones[[#This Row],[Start]:[Start]],CR$5&lt;=Milestones[[#This Row],[End]:[End]]),1,"")),"")</f>
        <v/>
      </c>
      <c r="CS102" s="20" t="str">
        <f ca="1">IFERROR(IF(AND(Milestones[[#This Row],[Category]:[Category]]="Goal",CS$5&gt;=Milestones[[#This Row],[Start]:[Start]],CS$5&lt;=Milestones[[#This Row],[End]:[End]]),2,IF(AND(Milestones[[#This Row],[Category]:[Category]]="Milestone",CS$5&gt;=Milestones[[#This Row],[Start]:[Start]],CS$5&lt;=Milestones[[#This Row],[End]:[End]]),1,"")),"")</f>
        <v/>
      </c>
      <c r="CT102" s="20" t="str">
        <f ca="1">IFERROR(IF(AND(Milestones[[#This Row],[Category]:[Category]]="Goal",CT$5&gt;=Milestones[[#This Row],[Start]:[Start]],CT$5&lt;=Milestones[[#This Row],[End]:[End]]),2,IF(AND(Milestones[[#This Row],[Category]:[Category]]="Milestone",CT$5&gt;=Milestones[[#This Row],[Start]:[Start]],CT$5&lt;=Milestones[[#This Row],[End]:[End]]),1,"")),"")</f>
        <v/>
      </c>
      <c r="CU102" s="20" t="str">
        <f ca="1">IFERROR(IF(AND(Milestones[[#This Row],[Category]:[Category]]="Goal",CU$5&gt;=Milestones[[#This Row],[Start]:[Start]],CU$5&lt;=Milestones[[#This Row],[End]:[End]]),2,IF(AND(Milestones[[#This Row],[Category]:[Category]]="Milestone",CU$5&gt;=Milestones[[#This Row],[Start]:[Start]],CU$5&lt;=Milestones[[#This Row],[End]:[End]]),1,"")),"")</f>
        <v/>
      </c>
      <c r="CV102" s="20" t="str">
        <f ca="1">IFERROR(IF(AND(Milestones[[#This Row],[Category]:[Category]]="Goal",CV$5&gt;=Milestones[[#This Row],[Start]:[Start]],CV$5&lt;=Milestones[[#This Row],[End]:[End]]),2,IF(AND(Milestones[[#This Row],[Category]:[Category]]="Milestone",CV$5&gt;=Milestones[[#This Row],[Start]:[Start]],CV$5&lt;=Milestones[[#This Row],[End]:[End]]),1,"")),"")</f>
        <v/>
      </c>
      <c r="CW102" s="20" t="str">
        <f ca="1">IFERROR(IF(AND(Milestones[[#This Row],[Category]:[Category]]="Goal",CW$5&gt;=Milestones[[#This Row],[Start]:[Start]],CW$5&lt;=Milestones[[#This Row],[End]:[End]]),2,IF(AND(Milestones[[#This Row],[Category]:[Category]]="Milestone",CW$5&gt;=Milestones[[#This Row],[Start]:[Start]],CW$5&lt;=Milestones[[#This Row],[End]:[End]]),1,"")),"")</f>
        <v/>
      </c>
      <c r="CX102" s="20" t="str">
        <f ca="1">IFERROR(IF(AND(Milestones[[#This Row],[Category]:[Category]]="Goal",CX$5&gt;=Milestones[[#This Row],[Start]:[Start]],CX$5&lt;=Milestones[[#This Row],[End]:[End]]),2,IF(AND(Milestones[[#This Row],[Category]:[Category]]="Milestone",CX$5&gt;=Milestones[[#This Row],[Start]:[Start]],CX$5&lt;=Milestones[[#This Row],[End]:[End]]),1,"")),"")</f>
        <v/>
      </c>
      <c r="CY102" s="20" t="str">
        <f ca="1">IFERROR(IF(AND(Milestones[[#This Row],[Category]:[Category]]="Goal",CY$5&gt;=Milestones[[#This Row],[Start]:[Start]],CY$5&lt;=Milestones[[#This Row],[End]:[End]]),2,IF(AND(Milestones[[#This Row],[Category]:[Category]]="Milestone",CY$5&gt;=Milestones[[#This Row],[Start]:[Start]],CY$5&lt;=Milestones[[#This Row],[End]:[End]]),1,"")),"")</f>
        <v/>
      </c>
      <c r="CZ102" s="20" t="str">
        <f ca="1">IFERROR(IF(AND(Milestones[[#This Row],[Category]:[Category]]="Goal",CZ$5&gt;=Milestones[[#This Row],[Start]:[Start]],CZ$5&lt;=Milestones[[#This Row],[End]:[End]]),2,IF(AND(Milestones[[#This Row],[Category]:[Category]]="Milestone",CZ$5&gt;=Milestones[[#This Row],[Start]:[Start]],CZ$5&lt;=Milestones[[#This Row],[End]:[End]]),1,"")),"")</f>
        <v/>
      </c>
      <c r="DA102" s="20" t="str">
        <f ca="1">IFERROR(IF(AND(Milestones[[#This Row],[Category]:[Category]]="Goal",DA$5&gt;=Milestones[[#This Row],[Start]:[Start]],DA$5&lt;=Milestones[[#This Row],[End]:[End]]),2,IF(AND(Milestones[[#This Row],[Category]:[Category]]="Milestone",DA$5&gt;=Milestones[[#This Row],[Start]:[Start]],DA$5&lt;=Milestones[[#This Row],[End]:[End]]),1,"")),"")</f>
        <v/>
      </c>
      <c r="DB102" s="20" t="str">
        <f ca="1">IFERROR(IF(AND(Milestones[[#This Row],[Category]:[Category]]="Goal",DB$5&gt;=Milestones[[#This Row],[Start]:[Start]],DB$5&lt;=Milestones[[#This Row],[End]:[End]]),2,IF(AND(Milestones[[#This Row],[Category]:[Category]]="Milestone",DB$5&gt;=Milestones[[#This Row],[Start]:[Start]],DB$5&lt;=Milestones[[#This Row],[End]:[End]]),1,"")),"")</f>
        <v/>
      </c>
      <c r="DC102" s="20" t="str">
        <f ca="1">IFERROR(IF(AND(Milestones[[#This Row],[Category]:[Category]]="Goal",DC$5&gt;=Milestones[[#This Row],[Start]:[Start]],DC$5&lt;=Milestones[[#This Row],[End]:[End]]),2,IF(AND(Milestones[[#This Row],[Category]:[Category]]="Milestone",DC$5&gt;=Milestones[[#This Row],[Start]:[Start]],DC$5&lt;=Milestones[[#This Row],[End]:[End]]),1,"")),"")</f>
        <v/>
      </c>
      <c r="DD102" s="20" t="str">
        <f ca="1">IFERROR(IF(AND(Milestones[[#This Row],[Category]:[Category]]="Goal",DD$5&gt;=Milestones[[#This Row],[Start]:[Start]],DD$5&lt;=Milestones[[#This Row],[End]:[End]]),2,IF(AND(Milestones[[#This Row],[Category]:[Category]]="Milestone",DD$5&gt;=Milestones[[#This Row],[Start]:[Start]],DD$5&lt;=Milestones[[#This Row],[End]:[End]]),1,"")),"")</f>
        <v/>
      </c>
      <c r="DE102" s="20" t="str">
        <f ca="1">IFERROR(IF(AND(Milestones[[#This Row],[Category]:[Category]]="Goal",DE$5&gt;=Milestones[[#This Row],[Start]:[Start]],DE$5&lt;=Milestones[[#This Row],[End]:[End]]),2,IF(AND(Milestones[[#This Row],[Category]:[Category]]="Milestone",DE$5&gt;=Milestones[[#This Row],[Start]:[Start]],DE$5&lt;=Milestones[[#This Row],[End]:[End]]),1,"")),"")</f>
        <v/>
      </c>
      <c r="DF102" s="20" t="str">
        <f ca="1">IFERROR(IF(AND(Milestones[[#This Row],[Category]:[Category]]="Goal",DF$5&gt;=Milestones[[#This Row],[Start]:[Start]],DF$5&lt;=Milestones[[#This Row],[End]:[End]]),2,IF(AND(Milestones[[#This Row],[Category]:[Category]]="Milestone",DF$5&gt;=Milestones[[#This Row],[Start]:[Start]],DF$5&lt;=Milestones[[#This Row],[End]:[End]]),1,"")),"")</f>
        <v/>
      </c>
      <c r="DG102" s="20" t="str">
        <f ca="1">IFERROR(IF(AND(Milestones[[#This Row],[Category]:[Category]]="Goal",DG$5&gt;=Milestones[[#This Row],[Start]:[Start]],DG$5&lt;=Milestones[[#This Row],[End]:[End]]),2,IF(AND(Milestones[[#This Row],[Category]:[Category]]="Milestone",DG$5&gt;=Milestones[[#This Row],[Start]:[Start]],DG$5&lt;=Milestones[[#This Row],[End]:[End]]),1,"")),"")</f>
        <v/>
      </c>
      <c r="DH102" s="20" t="str">
        <f ca="1">IFERROR(IF(AND(Milestones[[#This Row],[Category]:[Category]]="Goal",DH$5&gt;=Milestones[[#This Row],[Start]:[Start]],DH$5&lt;=Milestones[[#This Row],[End]:[End]]),2,IF(AND(Milestones[[#This Row],[Category]:[Category]]="Milestone",DH$5&gt;=Milestones[[#This Row],[Start]:[Start]],DH$5&lt;=Milestones[[#This Row],[End]:[End]]),1,"")),"")</f>
        <v/>
      </c>
      <c r="DI102" s="20" t="str">
        <f ca="1">IFERROR(IF(AND(Milestones[[#This Row],[Category]:[Category]]="Goal",DI$5&gt;=Milestones[[#This Row],[Start]:[Start]],DI$5&lt;=Milestones[[#This Row],[End]:[End]]),2,IF(AND(Milestones[[#This Row],[Category]:[Category]]="Milestone",DI$5&gt;=Milestones[[#This Row],[Start]:[Start]],DI$5&lt;=Milestones[[#This Row],[End]:[End]]),1,"")),"")</f>
        <v/>
      </c>
      <c r="DJ102" s="20" t="str">
        <f ca="1">IFERROR(IF(AND(Milestones[[#This Row],[Category]:[Category]]="Goal",DJ$5&gt;=Milestones[[#This Row],[Start]:[Start]],DJ$5&lt;=Milestones[[#This Row],[End]:[End]]),2,IF(AND(Milestones[[#This Row],[Category]:[Category]]="Milestone",DJ$5&gt;=Milestones[[#This Row],[Start]:[Start]],DJ$5&lt;=Milestones[[#This Row],[End]:[End]]),1,"")),"")</f>
        <v/>
      </c>
      <c r="DK102" s="20" t="str">
        <f ca="1">IFERROR(IF(AND(Milestones[[#This Row],[Category]:[Category]]="Goal",DK$5&gt;=Milestones[[#This Row],[Start]:[Start]],DK$5&lt;=Milestones[[#This Row],[End]:[End]]),2,IF(AND(Milestones[[#This Row],[Category]:[Category]]="Milestone",DK$5&gt;=Milestones[[#This Row],[Start]:[Start]],DK$5&lt;=Milestones[[#This Row],[End]:[End]]),1,"")),"")</f>
        <v/>
      </c>
      <c r="DL102" s="20" t="str">
        <f ca="1">IFERROR(IF(AND(Milestones[[#This Row],[Category]:[Category]]="Goal",DL$5&gt;=Milestones[[#This Row],[Start]:[Start]],DL$5&lt;=Milestones[[#This Row],[End]:[End]]),2,IF(AND(Milestones[[#This Row],[Category]:[Category]]="Milestone",DL$5&gt;=Milestones[[#This Row],[Start]:[Start]],DL$5&lt;=Milestones[[#This Row],[End]:[End]]),1,"")),"")</f>
        <v/>
      </c>
      <c r="DM102" s="20" t="str">
        <f ca="1">IFERROR(IF(AND(Milestones[[#This Row],[Category]:[Category]]="Goal",DM$5&gt;=Milestones[[#This Row],[Start]:[Start]],DM$5&lt;=Milestones[[#This Row],[End]:[End]]),2,IF(AND(Milestones[[#This Row],[Category]:[Category]]="Milestone",DM$5&gt;=Milestones[[#This Row],[Start]:[Start]],DM$5&lt;=Milestones[[#This Row],[End]:[End]]),1,"")),"")</f>
        <v/>
      </c>
      <c r="DN102" s="20" t="str">
        <f ca="1">IFERROR(IF(AND(Milestones[[#This Row],[Category]:[Category]]="Goal",DN$5&gt;=Milestones[[#This Row],[Start]:[Start]],DN$5&lt;=Milestones[[#This Row],[End]:[End]]),2,IF(AND(Milestones[[#This Row],[Category]:[Category]]="Milestone",DN$5&gt;=Milestones[[#This Row],[Start]:[Start]],DN$5&lt;=Milestones[[#This Row],[End]:[End]]),1,"")),"")</f>
        <v/>
      </c>
      <c r="DO102" s="20" t="str">
        <f ca="1">IFERROR(IF(AND(Milestones[[#This Row],[Category]:[Category]]="Goal",DO$5&gt;=Milestones[[#This Row],[Start]:[Start]],DO$5&lt;=Milestones[[#This Row],[End]:[End]]),2,IF(AND(Milestones[[#This Row],[Category]:[Category]]="Milestone",DO$5&gt;=Milestones[[#This Row],[Start]:[Start]],DO$5&lt;=Milestones[[#This Row],[End]:[End]]),1,"")),"")</f>
        <v/>
      </c>
      <c r="DP102" s="20" t="str">
        <f ca="1">IFERROR(IF(AND(Milestones[[#This Row],[Category]:[Category]]="Goal",DP$5&gt;=Milestones[[#This Row],[Start]:[Start]],DP$5&lt;=Milestones[[#This Row],[End]:[End]]),2,IF(AND(Milestones[[#This Row],[Category]:[Category]]="Milestone",DP$5&gt;=Milestones[[#This Row],[Start]:[Start]],DP$5&lt;=Milestones[[#This Row],[End]:[End]]),1,"")),"")</f>
        <v/>
      </c>
      <c r="DQ102" s="20" t="str">
        <f ca="1">IFERROR(IF(AND(Milestones[[#This Row],[Category]:[Category]]="Goal",DQ$5&gt;=Milestones[[#This Row],[Start]:[Start]],DQ$5&lt;=Milestones[[#This Row],[End]:[End]]),2,IF(AND(Milestones[[#This Row],[Category]:[Category]]="Milestone",DQ$5&gt;=Milestones[[#This Row],[Start]:[Start]],DQ$5&lt;=Milestones[[#This Row],[End]:[End]]),1,"")),"")</f>
        <v/>
      </c>
      <c r="DR102" s="20" t="str">
        <f ca="1">IFERROR(IF(AND(Milestones[[#This Row],[Category]:[Category]]="Goal",DR$5&gt;=Milestones[[#This Row],[Start]:[Start]],DR$5&lt;=Milestones[[#This Row],[End]:[End]]),2,IF(AND(Milestones[[#This Row],[Category]:[Category]]="Milestone",DR$5&gt;=Milestones[[#This Row],[Start]:[Start]],DR$5&lt;=Milestones[[#This Row],[End]:[End]]),1,"")),"")</f>
        <v/>
      </c>
      <c r="DS102" s="20" t="str">
        <f ca="1">IFERROR(IF(AND(Milestones[[#This Row],[Category]:[Category]]="Goal",DS$5&gt;=Milestones[[#This Row],[Start]:[Start]],DS$5&lt;=Milestones[[#This Row],[End]:[End]]),2,IF(AND(Milestones[[#This Row],[Category]:[Category]]="Milestone",DS$5&gt;=Milestones[[#This Row],[Start]:[Start]],DS$5&lt;=Milestones[[#This Row],[End]:[End]]),1,"")),"")</f>
        <v/>
      </c>
      <c r="DT102" s="20" t="str">
        <f ca="1">IFERROR(IF(AND(Milestones[[#This Row],[Category]:[Category]]="Goal",DT$5&gt;=Milestones[[#This Row],[Start]:[Start]],DT$5&lt;=Milestones[[#This Row],[End]:[End]]),2,IF(AND(Milestones[[#This Row],[Category]:[Category]]="Milestone",DT$5&gt;=Milestones[[#This Row],[Start]:[Start]],DT$5&lt;=Milestones[[#This Row],[End]:[End]]),1,"")),"")</f>
        <v/>
      </c>
      <c r="DU102" s="20" t="str">
        <f ca="1">IFERROR(IF(AND(Milestones[[#This Row],[Category]:[Category]]="Goal",DU$5&gt;=Milestones[[#This Row],[Start]:[Start]],DU$5&lt;=Milestones[[#This Row],[End]:[End]]),2,IF(AND(Milestones[[#This Row],[Category]:[Category]]="Milestone",DU$5&gt;=Milestones[[#This Row],[Start]:[Start]],DU$5&lt;=Milestones[[#This Row],[End]:[End]]),1,"")),"")</f>
        <v/>
      </c>
      <c r="DV102" s="20" t="str">
        <f ca="1">IFERROR(IF(AND(Milestones[[#This Row],[Category]:[Category]]="Goal",DV$5&gt;=Milestones[[#This Row],[Start]:[Start]],DV$5&lt;=Milestones[[#This Row],[End]:[End]]),2,IF(AND(Milestones[[#This Row],[Category]:[Category]]="Milestone",DV$5&gt;=Milestones[[#This Row],[Start]:[Start]],DV$5&lt;=Milestones[[#This Row],[End]:[End]]),1,"")),"")</f>
        <v/>
      </c>
      <c r="DW102" s="20" t="str">
        <f ca="1">IFERROR(IF(AND(Milestones[[#This Row],[Category]:[Category]]="Goal",DW$5&gt;=Milestones[[#This Row],[Start]:[Start]],DW$5&lt;=Milestones[[#This Row],[End]:[End]]),2,IF(AND(Milestones[[#This Row],[Category]:[Category]]="Milestone",DW$5&gt;=Milestones[[#This Row],[Start]:[Start]],DW$5&lt;=Milestones[[#This Row],[End]:[End]]),1,"")),"")</f>
        <v/>
      </c>
      <c r="DX102" s="20" t="str">
        <f ca="1">IFERROR(IF(AND(Milestones[[#This Row],[Category]:[Category]]="Goal",DX$5&gt;=Milestones[[#This Row],[Start]:[Start]],DX$5&lt;=Milestones[[#This Row],[End]:[End]]),2,IF(AND(Milestones[[#This Row],[Category]:[Category]]="Milestone",DX$5&gt;=Milestones[[#This Row],[Start]:[Start]],DX$5&lt;=Milestones[[#This Row],[End]:[End]]),1,"")),"")</f>
        <v/>
      </c>
      <c r="DY102" s="20" t="str">
        <f ca="1">IFERROR(IF(AND(Milestones[[#This Row],[Category]:[Category]]="Goal",DY$5&gt;=Milestones[[#This Row],[Start]:[Start]],DY$5&lt;=Milestones[[#This Row],[End]:[End]]),2,IF(AND(Milestones[[#This Row],[Category]:[Category]]="Milestone",DY$5&gt;=Milestones[[#This Row],[Start]:[Start]],DY$5&lt;=Milestones[[#This Row],[End]:[End]]),1,"")),"")</f>
        <v/>
      </c>
      <c r="DZ102" s="20" t="str">
        <f ca="1">IFERROR(IF(AND(Milestones[[#This Row],[Category]:[Category]]="Goal",DZ$5&gt;=Milestones[[#This Row],[Start]:[Start]],DZ$5&lt;=Milestones[[#This Row],[End]:[End]]),2,IF(AND(Milestones[[#This Row],[Category]:[Category]]="Milestone",DZ$5&gt;=Milestones[[#This Row],[Start]:[Start]],DZ$5&lt;=Milestones[[#This Row],[End]:[End]]),1,"")),"")</f>
        <v/>
      </c>
      <c r="EA102" s="20" t="str">
        <f ca="1">IFERROR(IF(AND(Milestones[[#This Row],[Category]:[Category]]="Goal",EA$5&gt;=Milestones[[#This Row],[Start]:[Start]],EA$5&lt;=Milestones[[#This Row],[End]:[End]]),2,IF(AND(Milestones[[#This Row],[Category]:[Category]]="Milestone",EA$5&gt;=Milestones[[#This Row],[Start]:[Start]],EA$5&lt;=Milestones[[#This Row],[End]:[End]]),1,"")),"")</f>
        <v/>
      </c>
      <c r="EB102" s="20" t="str">
        <f ca="1">IFERROR(IF(AND(Milestones[[#This Row],[Category]:[Category]]="Goal",EB$5&gt;=Milestones[[#This Row],[Start]:[Start]],EB$5&lt;=Milestones[[#This Row],[End]:[End]]),2,IF(AND(Milestones[[#This Row],[Category]:[Category]]="Milestone",EB$5&gt;=Milestones[[#This Row],[Start]:[Start]],EB$5&lt;=Milestones[[#This Row],[End]:[End]]),1,"")),"")</f>
        <v/>
      </c>
      <c r="EC102" s="20" t="str">
        <f ca="1">IFERROR(IF(AND(Milestones[[#This Row],[Category]:[Category]]="Goal",EC$5&gt;=Milestones[[#This Row],[Start]:[Start]],EC$5&lt;=Milestones[[#This Row],[End]:[End]]),2,IF(AND(Milestones[[#This Row],[Category]:[Category]]="Milestone",EC$5&gt;=Milestones[[#This Row],[Start]:[Start]],EC$5&lt;=Milestones[[#This Row],[End]:[End]]),1,"")),"")</f>
        <v/>
      </c>
      <c r="ED102" s="20" t="str">
        <f ca="1">IFERROR(IF(AND(Milestones[[#This Row],[Category]:[Category]]="Goal",ED$5&gt;=Milestones[[#This Row],[Start]:[Start]],ED$5&lt;=Milestones[[#This Row],[End]:[End]]),2,IF(AND(Milestones[[#This Row],[Category]:[Category]]="Milestone",ED$5&gt;=Milestones[[#This Row],[Start]:[Start]],ED$5&lt;=Milestones[[#This Row],[End]:[End]]),1,"")),"")</f>
        <v/>
      </c>
      <c r="EE102" s="20" t="str">
        <f ca="1">IFERROR(IF(AND(Milestones[[#This Row],[Category]:[Category]]="Goal",EE$5&gt;=Milestones[[#This Row],[Start]:[Start]],EE$5&lt;=Milestones[[#This Row],[End]:[End]]),2,IF(AND(Milestones[[#This Row],[Category]:[Category]]="Milestone",EE$5&gt;=Milestones[[#This Row],[Start]:[Start]],EE$5&lt;=Milestones[[#This Row],[End]:[End]]),1,"")),"")</f>
        <v/>
      </c>
      <c r="EF102" s="20" t="str">
        <f ca="1">IFERROR(IF(AND(Milestones[[#This Row],[Category]:[Category]]="Goal",EF$5&gt;=Milestones[[#This Row],[Start]:[Start]],EF$5&lt;=Milestones[[#This Row],[End]:[End]]),2,IF(AND(Milestones[[#This Row],[Category]:[Category]]="Milestone",EF$5&gt;=Milestones[[#This Row],[Start]:[Start]],EF$5&lt;=Milestones[[#This Row],[End]:[End]]),1,"")),"")</f>
        <v/>
      </c>
      <c r="EG102" s="20" t="str">
        <f ca="1">IFERROR(IF(AND(Milestones[[#This Row],[Category]:[Category]]="Goal",EG$5&gt;=Milestones[[#This Row],[Start]:[Start]],EG$5&lt;=Milestones[[#This Row],[End]:[End]]),2,IF(AND(Milestones[[#This Row],[Category]:[Category]]="Milestone",EG$5&gt;=Milestones[[#This Row],[Start]:[Start]],EG$5&lt;=Milestones[[#This Row],[End]:[End]]),1,"")),"")</f>
        <v/>
      </c>
      <c r="EH102" s="20" t="str">
        <f ca="1">IFERROR(IF(AND(Milestones[[#This Row],[Category]:[Category]]="Goal",EH$5&gt;=Milestones[[#This Row],[Start]:[Start]],EH$5&lt;=Milestones[[#This Row],[End]:[End]]),2,IF(AND(Milestones[[#This Row],[Category]:[Category]]="Milestone",EH$5&gt;=Milestones[[#This Row],[Start]:[Start]],EH$5&lt;=Milestones[[#This Row],[End]:[End]]),1,"")),"")</f>
        <v/>
      </c>
      <c r="EI102" s="20" t="str">
        <f ca="1">IFERROR(IF(AND(Milestones[[#This Row],[Category]:[Category]]="Goal",EI$5&gt;=Milestones[[#This Row],[Start]:[Start]],EI$5&lt;=Milestones[[#This Row],[End]:[End]]),2,IF(AND(Milestones[[#This Row],[Category]:[Category]]="Milestone",EI$5&gt;=Milestones[[#This Row],[Start]:[Start]],EI$5&lt;=Milestones[[#This Row],[End]:[End]]),1,"")),"")</f>
        <v/>
      </c>
      <c r="EJ102" s="20" t="str">
        <f ca="1">IFERROR(IF(AND(Milestones[[#This Row],[Category]:[Category]]="Goal",EJ$5&gt;=Milestones[[#This Row],[Start]:[Start]],EJ$5&lt;=Milestones[[#This Row],[End]:[End]]),2,IF(AND(Milestones[[#This Row],[Category]:[Category]]="Milestone",EJ$5&gt;=Milestones[[#This Row],[Start]:[Start]],EJ$5&lt;=Milestones[[#This Row],[End]:[End]]),1,"")),"")</f>
        <v/>
      </c>
      <c r="EK102" s="20" t="str">
        <f ca="1">IFERROR(IF(AND(Milestones[[#This Row],[Category]:[Category]]="Goal",EK$5&gt;=Milestones[[#This Row],[Start]:[Start]],EK$5&lt;=Milestones[[#This Row],[End]:[End]]),2,IF(AND(Milestones[[#This Row],[Category]:[Category]]="Milestone",EK$5&gt;=Milestones[[#This Row],[Start]:[Start]],EK$5&lt;=Milestones[[#This Row],[End]:[End]]),1,"")),"")</f>
        <v/>
      </c>
      <c r="EL102" s="20" t="str">
        <f ca="1">IFERROR(IF(AND(Milestones[[#This Row],[Category]:[Category]]="Goal",EL$5&gt;=Milestones[[#This Row],[Start]:[Start]],EL$5&lt;=Milestones[[#This Row],[End]:[End]]),2,IF(AND(Milestones[[#This Row],[Category]:[Category]]="Milestone",EL$5&gt;=Milestones[[#This Row],[Start]:[Start]],EL$5&lt;=Milestones[[#This Row],[End]:[End]]),1,"")),"")</f>
        <v/>
      </c>
      <c r="EM102" s="20" t="str">
        <f ca="1">IFERROR(IF(AND(Milestones[[#This Row],[Category]:[Category]]="Goal",EM$5&gt;=Milestones[[#This Row],[Start]:[Start]],EM$5&lt;=Milestones[[#This Row],[End]:[End]]),2,IF(AND(Milestones[[#This Row],[Category]:[Category]]="Milestone",EM$5&gt;=Milestones[[#This Row],[Start]:[Start]],EM$5&lt;=Milestones[[#This Row],[End]:[End]]),1,"")),"")</f>
        <v/>
      </c>
      <c r="EN102" s="20" t="str">
        <f ca="1">IFERROR(IF(AND(Milestones[[#This Row],[Category]:[Category]]="Goal",EN$5&gt;=Milestones[[#This Row],[Start]:[Start]],EN$5&lt;=Milestones[[#This Row],[End]:[End]]),2,IF(AND(Milestones[[#This Row],[Category]:[Category]]="Milestone",EN$5&gt;=Milestones[[#This Row],[Start]:[Start]],EN$5&lt;=Milestones[[#This Row],[End]:[End]]),1,"")),"")</f>
        <v/>
      </c>
      <c r="EO102" s="20" t="str">
        <f ca="1">IFERROR(IF(AND(Milestones[[#This Row],[Category]:[Category]]="Goal",EO$5&gt;=Milestones[[#This Row],[Start]:[Start]],EO$5&lt;=Milestones[[#This Row],[End]:[End]]),2,IF(AND(Milestones[[#This Row],[Category]:[Category]]="Milestone",EO$5&gt;=Milestones[[#This Row],[Start]:[Start]],EO$5&lt;=Milestones[[#This Row],[End]:[End]]),1,"")),"")</f>
        <v/>
      </c>
      <c r="EP102" s="20" t="str">
        <f ca="1">IFERROR(IF(AND(Milestones[[#This Row],[Category]:[Category]]="Goal",EP$5&gt;=Milestones[[#This Row],[Start]:[Start]],EP$5&lt;=Milestones[[#This Row],[End]:[End]]),2,IF(AND(Milestones[[#This Row],[Category]:[Category]]="Milestone",EP$5&gt;=Milestones[[#This Row],[Start]:[Start]],EP$5&lt;=Milestones[[#This Row],[End]:[End]]),1,"")),"")</f>
        <v/>
      </c>
      <c r="EQ102" s="20" t="str">
        <f ca="1">IFERROR(IF(AND(Milestones[[#This Row],[Category]:[Category]]="Goal",EQ$5&gt;=Milestones[[#This Row],[Start]:[Start]],EQ$5&lt;=Milestones[[#This Row],[End]:[End]]),2,IF(AND(Milestones[[#This Row],[Category]:[Category]]="Milestone",EQ$5&gt;=Milestones[[#This Row],[Start]:[Start]],EQ$5&lt;=Milestones[[#This Row],[End]:[End]]),1,"")),"")</f>
        <v/>
      </c>
      <c r="ER102" s="20" t="str">
        <f ca="1">IFERROR(IF(AND(Milestones[[#This Row],[Category]:[Category]]="Goal",ER$5&gt;=Milestones[[#This Row],[Start]:[Start]],ER$5&lt;=Milestones[[#This Row],[End]:[End]]),2,IF(AND(Milestones[[#This Row],[Category]:[Category]]="Milestone",ER$5&gt;=Milestones[[#This Row],[Start]:[Start]],ER$5&lt;=Milestones[[#This Row],[End]:[End]]),1,"")),"")</f>
        <v/>
      </c>
    </row>
    <row r="103" spans="2:148" ht="15" customHeight="1" x14ac:dyDescent="0.3">
      <c r="B103" s="41">
        <f t="shared" si="74"/>
        <v>96</v>
      </c>
      <c r="C103" s="63" t="s">
        <v>163</v>
      </c>
      <c r="D103" s="61" t="s">
        <v>62</v>
      </c>
      <c r="E103" s="37" t="s">
        <v>87</v>
      </c>
      <c r="F103" s="64" t="s">
        <v>11</v>
      </c>
      <c r="G103" s="43">
        <v>1</v>
      </c>
      <c r="H103" s="35"/>
      <c r="I103" s="58">
        <f>IFERROR(IF(Milestones[[#This Row],[Activity]]="","",WORKDAY(IF(Milestones[[#This Row],[Predecessor]]="",IF(O102&lt;&gt;"", O102, L102),IF(INDEX(Milestones[Actual End],Milestones[[#This Row],[Predecessor]])&lt;&gt;"",INDEX(Milestones[Actual End],Milestones[[#This Row],[Predecessor]]),INDEX(Milestones[End],Milestones[[#This Row],[Predecessor]]))),Milestones[[#This Row],[Lag Days (Working Days)]],Table5[Holidays])),"")</f>
        <v>43388</v>
      </c>
      <c r="J103" s="70"/>
      <c r="K103" s="46">
        <f>IF(Milestones[[#This Row],[Responsible]]="",Milestones[[#This Row],[Effort (Working Days)]],IFERROR(ROUND(Milestones[[#This Row],[Effort (Working Days)]]/VLOOKUP(Milestones[[#This Row],[Responsible]],ProjectPersonnel[],2,FALSE)*4,0)/4,0))</f>
        <v>0</v>
      </c>
      <c r="L103" s="47">
        <f>IFERROR(WORKDAY(Milestones[[#This Row],[Start]],Milestones[[#This Row],[Task Duration]],Table5[Holidays]),"")</f>
        <v>43388</v>
      </c>
      <c r="M103" s="49" t="s">
        <v>160</v>
      </c>
      <c r="N103" s="49"/>
      <c r="O103" s="49"/>
      <c r="P103" s="72">
        <v>0</v>
      </c>
      <c r="Q103" s="13"/>
      <c r="R103" s="13"/>
      <c r="T103" s="20" t="str">
        <f ca="1">IFERROR(IF(AND(Milestones[[#This Row],[Category]:[Category]]="Goal",T$5&gt;=Milestones[[#This Row],[Start]:[Start]],T$5&lt;=Milestones[[#This Row],[End]:[End]]),2,IF(AND(Milestones[[#This Row],[Category]:[Category]]="Milestone",T$5&gt;=Milestones[[#This Row],[Start]:[Start]],T$5&lt;=Milestones[[#This Row],[End]:[End]]),1,"")),"")</f>
        <v/>
      </c>
      <c r="U103" s="20" t="str">
        <f ca="1">IFERROR(IF(AND(Milestones[[#This Row],[Category]:[Category]]="Goal",U$5&gt;=Milestones[[#This Row],[Start]:[Start]],U$5&lt;=Milestones[[#This Row],[End]:[End]]),2,IF(AND(Milestones[[#This Row],[Category]:[Category]]="Milestone",U$5&gt;=Milestones[[#This Row],[Start]:[Start]],U$5&lt;=Milestones[[#This Row],[End]:[End]]),1,"")),"")</f>
        <v/>
      </c>
      <c r="V103" s="20" t="str">
        <f ca="1">IFERROR(IF(AND(Milestones[[#This Row],[Category]:[Category]]="Goal",V$5&gt;=Milestones[[#This Row],[Start]:[Start]],V$5&lt;=Milestones[[#This Row],[End]:[End]]),2,IF(AND(Milestones[[#This Row],[Category]:[Category]]="Milestone",V$5&gt;=Milestones[[#This Row],[Start]:[Start]],V$5&lt;=Milestones[[#This Row],[End]:[End]]),1,"")),"")</f>
        <v/>
      </c>
      <c r="W103" s="20" t="str">
        <f ca="1">IFERROR(IF(AND(Milestones[[#This Row],[Category]:[Category]]="Goal",W$5&gt;=Milestones[[#This Row],[Start]:[Start]],W$5&lt;=Milestones[[#This Row],[End]:[End]]),2,IF(AND(Milestones[[#This Row],[Category]:[Category]]="Milestone",W$5&gt;=Milestones[[#This Row],[Start]:[Start]],W$5&lt;=Milestones[[#This Row],[End]:[End]]),1,"")),"")</f>
        <v/>
      </c>
      <c r="X103" s="20" t="str">
        <f ca="1">IFERROR(IF(AND(Milestones[[#This Row],[Category]:[Category]]="Goal",X$5&gt;=Milestones[[#This Row],[Start]:[Start]],X$5&lt;=Milestones[[#This Row],[End]:[End]]),2,IF(AND(Milestones[[#This Row],[Category]:[Category]]="Milestone",X$5&gt;=Milestones[[#This Row],[Start]:[Start]],X$5&lt;=Milestones[[#This Row],[End]:[End]]),1,"")),"")</f>
        <v/>
      </c>
      <c r="Y103" s="20" t="str">
        <f ca="1">IFERROR(IF(AND(Milestones[[#This Row],[Category]:[Category]]="Goal",Y$5&gt;=Milestones[[#This Row],[Start]:[Start]],Y$5&lt;=Milestones[[#This Row],[End]:[End]]),2,IF(AND(Milestones[[#This Row],[Category]:[Category]]="Milestone",Y$5&gt;=Milestones[[#This Row],[Start]:[Start]],Y$5&lt;=Milestones[[#This Row],[End]:[End]]),1,"")),"")</f>
        <v/>
      </c>
      <c r="Z103" s="20" t="str">
        <f ca="1">IFERROR(IF(AND(Milestones[[#This Row],[Category]:[Category]]="Goal",Z$5&gt;=Milestones[[#This Row],[Start]:[Start]],Z$5&lt;=Milestones[[#This Row],[End]:[End]]),2,IF(AND(Milestones[[#This Row],[Category]:[Category]]="Milestone",Z$5&gt;=Milestones[[#This Row],[Start]:[Start]],Z$5&lt;=Milestones[[#This Row],[End]:[End]]),1,"")),"")</f>
        <v/>
      </c>
      <c r="AA103" s="20" t="str">
        <f ca="1">IFERROR(IF(AND(Milestones[[#This Row],[Category]:[Category]]="Goal",AA$5&gt;=Milestones[[#This Row],[Start]:[Start]],AA$5&lt;=Milestones[[#This Row],[End]:[End]]),2,IF(AND(Milestones[[#This Row],[Category]:[Category]]="Milestone",AA$5&gt;=Milestones[[#This Row],[Start]:[Start]],AA$5&lt;=Milestones[[#This Row],[End]:[End]]),1,"")),"")</f>
        <v/>
      </c>
      <c r="AB103" s="20" t="str">
        <f ca="1">IFERROR(IF(AND(Milestones[[#This Row],[Category]:[Category]]="Goal",AB$5&gt;=Milestones[[#This Row],[Start]:[Start]],AB$5&lt;=Milestones[[#This Row],[End]:[End]]),2,IF(AND(Milestones[[#This Row],[Category]:[Category]]="Milestone",AB$5&gt;=Milestones[[#This Row],[Start]:[Start]],AB$5&lt;=Milestones[[#This Row],[End]:[End]]),1,"")),"")</f>
        <v/>
      </c>
      <c r="AC103" s="20" t="str">
        <f ca="1">IFERROR(IF(AND(Milestones[[#This Row],[Category]:[Category]]="Goal",AC$5&gt;=Milestones[[#This Row],[Start]:[Start]],AC$5&lt;=Milestones[[#This Row],[End]:[End]]),2,IF(AND(Milestones[[#This Row],[Category]:[Category]]="Milestone",AC$5&gt;=Milestones[[#This Row],[Start]:[Start]],AC$5&lt;=Milestones[[#This Row],[End]:[End]]),1,"")),"")</f>
        <v/>
      </c>
      <c r="AD103" s="20" t="str">
        <f ca="1">IFERROR(IF(AND(Milestones[[#This Row],[Category]:[Category]]="Goal",AD$5&gt;=Milestones[[#This Row],[Start]:[Start]],AD$5&lt;=Milestones[[#This Row],[End]:[End]]),2,IF(AND(Milestones[[#This Row],[Category]:[Category]]="Milestone",AD$5&gt;=Milestones[[#This Row],[Start]:[Start]],AD$5&lt;=Milestones[[#This Row],[End]:[End]]),1,"")),"")</f>
        <v/>
      </c>
      <c r="AE103" s="20" t="str">
        <f ca="1">IFERROR(IF(AND(Milestones[[#This Row],[Category]:[Category]]="Goal",AE$5&gt;=Milestones[[#This Row],[Start]:[Start]],AE$5&lt;=Milestones[[#This Row],[End]:[End]]),2,IF(AND(Milestones[[#This Row],[Category]:[Category]]="Milestone",AE$5&gt;=Milestones[[#This Row],[Start]:[Start]],AE$5&lt;=Milestones[[#This Row],[End]:[End]]),1,"")),"")</f>
        <v/>
      </c>
      <c r="AF103" s="20" t="str">
        <f ca="1">IFERROR(IF(AND(Milestones[[#This Row],[Category]:[Category]]="Goal",AF$5&gt;=Milestones[[#This Row],[Start]:[Start]],AF$5&lt;=Milestones[[#This Row],[End]:[End]]),2,IF(AND(Milestones[[#This Row],[Category]:[Category]]="Milestone",AF$5&gt;=Milestones[[#This Row],[Start]:[Start]],AF$5&lt;=Milestones[[#This Row],[End]:[End]]),1,"")),"")</f>
        <v/>
      </c>
      <c r="AG103" s="20" t="str">
        <f ca="1">IFERROR(IF(AND(Milestones[[#This Row],[Category]:[Category]]="Goal",AG$5&gt;=Milestones[[#This Row],[Start]:[Start]],AG$5&lt;=Milestones[[#This Row],[End]:[End]]),2,IF(AND(Milestones[[#This Row],[Category]:[Category]]="Milestone",AG$5&gt;=Milestones[[#This Row],[Start]:[Start]],AG$5&lt;=Milestones[[#This Row],[End]:[End]]),1,"")),"")</f>
        <v/>
      </c>
      <c r="AH103" s="20" t="str">
        <f ca="1">IFERROR(IF(AND(Milestones[[#This Row],[Category]:[Category]]="Goal",AH$5&gt;=Milestones[[#This Row],[Start]:[Start]],AH$5&lt;=Milestones[[#This Row],[End]:[End]]),2,IF(AND(Milestones[[#This Row],[Category]:[Category]]="Milestone",AH$5&gt;=Milestones[[#This Row],[Start]:[Start]],AH$5&lt;=Milestones[[#This Row],[End]:[End]]),1,"")),"")</f>
        <v/>
      </c>
      <c r="AI103" s="20" t="str">
        <f ca="1">IFERROR(IF(AND(Milestones[[#This Row],[Category]:[Category]]="Goal",AI$5&gt;=Milestones[[#This Row],[Start]:[Start]],AI$5&lt;=Milestones[[#This Row],[End]:[End]]),2,IF(AND(Milestones[[#This Row],[Category]:[Category]]="Milestone",AI$5&gt;=Milestones[[#This Row],[Start]:[Start]],AI$5&lt;=Milestones[[#This Row],[End]:[End]]),1,"")),"")</f>
        <v/>
      </c>
      <c r="AJ103" s="20" t="str">
        <f ca="1">IFERROR(IF(AND(Milestones[[#This Row],[Category]:[Category]]="Goal",AJ$5&gt;=Milestones[[#This Row],[Start]:[Start]],AJ$5&lt;=Milestones[[#This Row],[End]:[End]]),2,IF(AND(Milestones[[#This Row],[Category]:[Category]]="Milestone",AJ$5&gt;=Milestones[[#This Row],[Start]:[Start]],AJ$5&lt;=Milestones[[#This Row],[End]:[End]]),1,"")),"")</f>
        <v/>
      </c>
      <c r="AK103" s="20" t="str">
        <f ca="1">IFERROR(IF(AND(Milestones[[#This Row],[Category]:[Category]]="Goal",AK$5&gt;=Milestones[[#This Row],[Start]:[Start]],AK$5&lt;=Milestones[[#This Row],[End]:[End]]),2,IF(AND(Milestones[[#This Row],[Category]:[Category]]="Milestone",AK$5&gt;=Milestones[[#This Row],[Start]:[Start]],AK$5&lt;=Milestones[[#This Row],[End]:[End]]),1,"")),"")</f>
        <v/>
      </c>
      <c r="AL103" s="20" t="str">
        <f ca="1">IFERROR(IF(AND(Milestones[[#This Row],[Category]:[Category]]="Goal",AL$5&gt;=Milestones[[#This Row],[Start]:[Start]],AL$5&lt;=Milestones[[#This Row],[End]:[End]]),2,IF(AND(Milestones[[#This Row],[Category]:[Category]]="Milestone",AL$5&gt;=Milestones[[#This Row],[Start]:[Start]],AL$5&lt;=Milestones[[#This Row],[End]:[End]]),1,"")),"")</f>
        <v/>
      </c>
      <c r="AM103" s="20" t="str">
        <f ca="1">IFERROR(IF(AND(Milestones[[#This Row],[Category]:[Category]]="Goal",AM$5&gt;=Milestones[[#This Row],[Start]:[Start]],AM$5&lt;=Milestones[[#This Row],[End]:[End]]),2,IF(AND(Milestones[[#This Row],[Category]:[Category]]="Milestone",AM$5&gt;=Milestones[[#This Row],[Start]:[Start]],AM$5&lt;=Milestones[[#This Row],[End]:[End]]),1,"")),"")</f>
        <v/>
      </c>
      <c r="AN103" s="20" t="str">
        <f ca="1">IFERROR(IF(AND(Milestones[[#This Row],[Category]:[Category]]="Goal",AN$5&gt;=Milestones[[#This Row],[Start]:[Start]],AN$5&lt;=Milestones[[#This Row],[End]:[End]]),2,IF(AND(Milestones[[#This Row],[Category]:[Category]]="Milestone",AN$5&gt;=Milestones[[#This Row],[Start]:[Start]],AN$5&lt;=Milestones[[#This Row],[End]:[End]]),1,"")),"")</f>
        <v/>
      </c>
      <c r="AO103" s="20" t="str">
        <f ca="1">IFERROR(IF(AND(Milestones[[#This Row],[Category]:[Category]]="Goal",AO$5&gt;=Milestones[[#This Row],[Start]:[Start]],AO$5&lt;=Milestones[[#This Row],[End]:[End]]),2,IF(AND(Milestones[[#This Row],[Category]:[Category]]="Milestone",AO$5&gt;=Milestones[[#This Row],[Start]:[Start]],AO$5&lt;=Milestones[[#This Row],[End]:[End]]),1,"")),"")</f>
        <v/>
      </c>
      <c r="AP103" s="20" t="str">
        <f ca="1">IFERROR(IF(AND(Milestones[[#This Row],[Category]:[Category]]="Goal",AP$5&gt;=Milestones[[#This Row],[Start]:[Start]],AP$5&lt;=Milestones[[#This Row],[End]:[End]]),2,IF(AND(Milestones[[#This Row],[Category]:[Category]]="Milestone",AP$5&gt;=Milestones[[#This Row],[Start]:[Start]],AP$5&lt;=Milestones[[#This Row],[End]:[End]]),1,"")),"")</f>
        <v/>
      </c>
      <c r="AQ103" s="20" t="str">
        <f ca="1">IFERROR(IF(AND(Milestones[[#This Row],[Category]:[Category]]="Goal",AQ$5&gt;=Milestones[[#This Row],[Start]:[Start]],AQ$5&lt;=Milestones[[#This Row],[End]:[End]]),2,IF(AND(Milestones[[#This Row],[Category]:[Category]]="Milestone",AQ$5&gt;=Milestones[[#This Row],[Start]:[Start]],AQ$5&lt;=Milestones[[#This Row],[End]:[End]]),1,"")),"")</f>
        <v/>
      </c>
      <c r="AR103" s="20" t="str">
        <f ca="1">IFERROR(IF(AND(Milestones[[#This Row],[Category]:[Category]]="Goal",AR$5&gt;=Milestones[[#This Row],[Start]:[Start]],AR$5&lt;=Milestones[[#This Row],[End]:[End]]),2,IF(AND(Milestones[[#This Row],[Category]:[Category]]="Milestone",AR$5&gt;=Milestones[[#This Row],[Start]:[Start]],AR$5&lt;=Milestones[[#This Row],[End]:[End]]),1,"")),"")</f>
        <v/>
      </c>
      <c r="AS103" s="20" t="str">
        <f ca="1">IFERROR(IF(AND(Milestones[[#This Row],[Category]:[Category]]="Goal",AS$5&gt;=Milestones[[#This Row],[Start]:[Start]],AS$5&lt;=Milestones[[#This Row],[End]:[End]]),2,IF(AND(Milestones[[#This Row],[Category]:[Category]]="Milestone",AS$5&gt;=Milestones[[#This Row],[Start]:[Start]],AS$5&lt;=Milestones[[#This Row],[End]:[End]]),1,"")),"")</f>
        <v/>
      </c>
      <c r="AT103" s="20" t="str">
        <f ca="1">IFERROR(IF(AND(Milestones[[#This Row],[Category]:[Category]]="Goal",AT$5&gt;=Milestones[[#This Row],[Start]:[Start]],AT$5&lt;=Milestones[[#This Row],[End]:[End]]),2,IF(AND(Milestones[[#This Row],[Category]:[Category]]="Milestone",AT$5&gt;=Milestones[[#This Row],[Start]:[Start]],AT$5&lt;=Milestones[[#This Row],[End]:[End]]),1,"")),"")</f>
        <v/>
      </c>
      <c r="AU103" s="20" t="str">
        <f ca="1">IFERROR(IF(AND(Milestones[[#This Row],[Category]:[Category]]="Goal",AU$5&gt;=Milestones[[#This Row],[Start]:[Start]],AU$5&lt;=Milestones[[#This Row],[End]:[End]]),2,IF(AND(Milestones[[#This Row],[Category]:[Category]]="Milestone",AU$5&gt;=Milestones[[#This Row],[Start]:[Start]],AU$5&lt;=Milestones[[#This Row],[End]:[End]]),1,"")),"")</f>
        <v/>
      </c>
      <c r="AV103" s="20" t="str">
        <f ca="1">IFERROR(IF(AND(Milestones[[#This Row],[Category]:[Category]]="Goal",AV$5&gt;=Milestones[[#This Row],[Start]:[Start]],AV$5&lt;=Milestones[[#This Row],[End]:[End]]),2,IF(AND(Milestones[[#This Row],[Category]:[Category]]="Milestone",AV$5&gt;=Milestones[[#This Row],[Start]:[Start]],AV$5&lt;=Milestones[[#This Row],[End]:[End]]),1,"")),"")</f>
        <v/>
      </c>
      <c r="AW103" s="20" t="str">
        <f ca="1">IFERROR(IF(AND(Milestones[[#This Row],[Category]:[Category]]="Goal",AW$5&gt;=Milestones[[#This Row],[Start]:[Start]],AW$5&lt;=Milestones[[#This Row],[End]:[End]]),2,IF(AND(Milestones[[#This Row],[Category]:[Category]]="Milestone",AW$5&gt;=Milestones[[#This Row],[Start]:[Start]],AW$5&lt;=Milestones[[#This Row],[End]:[End]]),1,"")),"")</f>
        <v/>
      </c>
      <c r="AX103" s="20" t="str">
        <f ca="1">IFERROR(IF(AND(Milestones[[#This Row],[Category]:[Category]]="Goal",AX$5&gt;=Milestones[[#This Row],[Start]:[Start]],AX$5&lt;=Milestones[[#This Row],[End]:[End]]),2,IF(AND(Milestones[[#This Row],[Category]:[Category]]="Milestone",AX$5&gt;=Milestones[[#This Row],[Start]:[Start]],AX$5&lt;=Milestones[[#This Row],[End]:[End]]),1,"")),"")</f>
        <v/>
      </c>
      <c r="AY103" s="20" t="str">
        <f ca="1">IFERROR(IF(AND(Milestones[[#This Row],[Category]:[Category]]="Goal",AY$5&gt;=Milestones[[#This Row],[Start]:[Start]],AY$5&lt;=Milestones[[#This Row],[End]:[End]]),2,IF(AND(Milestones[[#This Row],[Category]:[Category]]="Milestone",AY$5&gt;=Milestones[[#This Row],[Start]:[Start]],AY$5&lt;=Milestones[[#This Row],[End]:[End]]),1,"")),"")</f>
        <v/>
      </c>
      <c r="AZ103" s="20" t="str">
        <f ca="1">IFERROR(IF(AND(Milestones[[#This Row],[Category]:[Category]]="Goal",AZ$5&gt;=Milestones[[#This Row],[Start]:[Start]],AZ$5&lt;=Milestones[[#This Row],[End]:[End]]),2,IF(AND(Milestones[[#This Row],[Category]:[Category]]="Milestone",AZ$5&gt;=Milestones[[#This Row],[Start]:[Start]],AZ$5&lt;=Milestones[[#This Row],[End]:[End]]),1,"")),"")</f>
        <v/>
      </c>
      <c r="BA103" s="20" t="str">
        <f ca="1">IFERROR(IF(AND(Milestones[[#This Row],[Category]:[Category]]="Goal",BA$5&gt;=Milestones[[#This Row],[Start]:[Start]],BA$5&lt;=Milestones[[#This Row],[End]:[End]]),2,IF(AND(Milestones[[#This Row],[Category]:[Category]]="Milestone",BA$5&gt;=Milestones[[#This Row],[Start]:[Start]],BA$5&lt;=Milestones[[#This Row],[End]:[End]]),1,"")),"")</f>
        <v/>
      </c>
      <c r="BB103" s="20" t="str">
        <f ca="1">IFERROR(IF(AND(Milestones[[#This Row],[Category]:[Category]]="Goal",BB$5&gt;=Milestones[[#This Row],[Start]:[Start]],BB$5&lt;=Milestones[[#This Row],[End]:[End]]),2,IF(AND(Milestones[[#This Row],[Category]:[Category]]="Milestone",BB$5&gt;=Milestones[[#This Row],[Start]:[Start]],BB$5&lt;=Milestones[[#This Row],[End]:[End]]),1,"")),"")</f>
        <v/>
      </c>
      <c r="BC103" s="20" t="str">
        <f ca="1">IFERROR(IF(AND(Milestones[[#This Row],[Category]:[Category]]="Goal",BC$5&gt;=Milestones[[#This Row],[Start]:[Start]],BC$5&lt;=Milestones[[#This Row],[End]:[End]]),2,IF(AND(Milestones[[#This Row],[Category]:[Category]]="Milestone",BC$5&gt;=Milestones[[#This Row],[Start]:[Start]],BC$5&lt;=Milestones[[#This Row],[End]:[End]]),1,"")),"")</f>
        <v/>
      </c>
      <c r="BD103" s="20" t="str">
        <f ca="1">IFERROR(IF(AND(Milestones[[#This Row],[Category]:[Category]]="Goal",BD$5&gt;=Milestones[[#This Row],[Start]:[Start]],BD$5&lt;=Milestones[[#This Row],[End]:[End]]),2,IF(AND(Milestones[[#This Row],[Category]:[Category]]="Milestone",BD$5&gt;=Milestones[[#This Row],[Start]:[Start]],BD$5&lt;=Milestones[[#This Row],[End]:[End]]),1,"")),"")</f>
        <v/>
      </c>
      <c r="BE103" s="20" t="str">
        <f ca="1">IFERROR(IF(AND(Milestones[[#This Row],[Category]:[Category]]="Goal",BE$5&gt;=Milestones[[#This Row],[Start]:[Start]],BE$5&lt;=Milestones[[#This Row],[End]:[End]]),2,IF(AND(Milestones[[#This Row],[Category]:[Category]]="Milestone",BE$5&gt;=Milestones[[#This Row],[Start]:[Start]],BE$5&lt;=Milestones[[#This Row],[End]:[End]]),1,"")),"")</f>
        <v/>
      </c>
      <c r="BF103" s="20" t="str">
        <f ca="1">IFERROR(IF(AND(Milestones[[#This Row],[Category]:[Category]]="Goal",BF$5&gt;=Milestones[[#This Row],[Start]:[Start]],BF$5&lt;=Milestones[[#This Row],[End]:[End]]),2,IF(AND(Milestones[[#This Row],[Category]:[Category]]="Milestone",BF$5&gt;=Milestones[[#This Row],[Start]:[Start]],BF$5&lt;=Milestones[[#This Row],[End]:[End]]),1,"")),"")</f>
        <v/>
      </c>
      <c r="BG103" s="20" t="str">
        <f ca="1">IFERROR(IF(AND(Milestones[[#This Row],[Category]:[Category]]="Goal",BG$5&gt;=Milestones[[#This Row],[Start]:[Start]],BG$5&lt;=Milestones[[#This Row],[End]:[End]]),2,IF(AND(Milestones[[#This Row],[Category]:[Category]]="Milestone",BG$5&gt;=Milestones[[#This Row],[Start]:[Start]],BG$5&lt;=Milestones[[#This Row],[End]:[End]]),1,"")),"")</f>
        <v/>
      </c>
      <c r="BH103" s="20" t="str">
        <f ca="1">IFERROR(IF(AND(Milestones[[#This Row],[Category]:[Category]]="Goal",BH$5&gt;=Milestones[[#This Row],[Start]:[Start]],BH$5&lt;=Milestones[[#This Row],[End]:[End]]),2,IF(AND(Milestones[[#This Row],[Category]:[Category]]="Milestone",BH$5&gt;=Milestones[[#This Row],[Start]:[Start]],BH$5&lt;=Milestones[[#This Row],[End]:[End]]),1,"")),"")</f>
        <v/>
      </c>
      <c r="BI103" s="20" t="str">
        <f ca="1">IFERROR(IF(AND(Milestones[[#This Row],[Category]:[Category]]="Goal",BI$5&gt;=Milestones[[#This Row],[Start]:[Start]],BI$5&lt;=Milestones[[#This Row],[End]:[End]]),2,IF(AND(Milestones[[#This Row],[Category]:[Category]]="Milestone",BI$5&gt;=Milestones[[#This Row],[Start]:[Start]],BI$5&lt;=Milestones[[#This Row],[End]:[End]]),1,"")),"")</f>
        <v/>
      </c>
      <c r="BJ103" s="20" t="str">
        <f ca="1">IFERROR(IF(AND(Milestones[[#This Row],[Category]:[Category]]="Goal",BJ$5&gt;=Milestones[[#This Row],[Start]:[Start]],BJ$5&lt;=Milestones[[#This Row],[End]:[End]]),2,IF(AND(Milestones[[#This Row],[Category]:[Category]]="Milestone",BJ$5&gt;=Milestones[[#This Row],[Start]:[Start]],BJ$5&lt;=Milestones[[#This Row],[End]:[End]]),1,"")),"")</f>
        <v/>
      </c>
      <c r="BK103" s="20" t="str">
        <f ca="1">IFERROR(IF(AND(Milestones[[#This Row],[Category]:[Category]]="Goal",BK$5&gt;=Milestones[[#This Row],[Start]:[Start]],BK$5&lt;=Milestones[[#This Row],[End]:[End]]),2,IF(AND(Milestones[[#This Row],[Category]:[Category]]="Milestone",BK$5&gt;=Milestones[[#This Row],[Start]:[Start]],BK$5&lt;=Milestones[[#This Row],[End]:[End]]),1,"")),"")</f>
        <v/>
      </c>
      <c r="BL103" s="20" t="str">
        <f ca="1">IFERROR(IF(AND(Milestones[[#This Row],[Category]:[Category]]="Goal",BL$5&gt;=Milestones[[#This Row],[Start]:[Start]],BL$5&lt;=Milestones[[#This Row],[End]:[End]]),2,IF(AND(Milestones[[#This Row],[Category]:[Category]]="Milestone",BL$5&gt;=Milestones[[#This Row],[Start]:[Start]],BL$5&lt;=Milestones[[#This Row],[End]:[End]]),1,"")),"")</f>
        <v/>
      </c>
      <c r="BM103" s="20" t="str">
        <f ca="1">IFERROR(IF(AND(Milestones[[#This Row],[Category]:[Category]]="Goal",BM$5&gt;=Milestones[[#This Row],[Start]:[Start]],BM$5&lt;=Milestones[[#This Row],[End]:[End]]),2,IF(AND(Milestones[[#This Row],[Category]:[Category]]="Milestone",BM$5&gt;=Milestones[[#This Row],[Start]:[Start]],BM$5&lt;=Milestones[[#This Row],[End]:[End]]),1,"")),"")</f>
        <v/>
      </c>
      <c r="BN103" s="20" t="str">
        <f ca="1">IFERROR(IF(AND(Milestones[[#This Row],[Category]:[Category]]="Goal",BN$5&gt;=Milestones[[#This Row],[Start]:[Start]],BN$5&lt;=Milestones[[#This Row],[End]:[End]]),2,IF(AND(Milestones[[#This Row],[Category]:[Category]]="Milestone",BN$5&gt;=Milestones[[#This Row],[Start]:[Start]],BN$5&lt;=Milestones[[#This Row],[End]:[End]]),1,"")),"")</f>
        <v/>
      </c>
      <c r="BO103" s="20" t="str">
        <f ca="1">IFERROR(IF(AND(Milestones[[#This Row],[Category]:[Category]]="Goal",BO$5&gt;=Milestones[[#This Row],[Start]:[Start]],BO$5&lt;=Milestones[[#This Row],[End]:[End]]),2,IF(AND(Milestones[[#This Row],[Category]:[Category]]="Milestone",BO$5&gt;=Milestones[[#This Row],[Start]:[Start]],BO$5&lt;=Milestones[[#This Row],[End]:[End]]),1,"")),"")</f>
        <v/>
      </c>
      <c r="BP103" s="20" t="str">
        <f ca="1">IFERROR(IF(AND(Milestones[[#This Row],[Category]:[Category]]="Goal",BP$5&gt;=Milestones[[#This Row],[Start]:[Start]],BP$5&lt;=Milestones[[#This Row],[End]:[End]]),2,IF(AND(Milestones[[#This Row],[Category]:[Category]]="Milestone",BP$5&gt;=Milestones[[#This Row],[Start]:[Start]],BP$5&lt;=Milestones[[#This Row],[End]:[End]]),1,"")),"")</f>
        <v/>
      </c>
      <c r="BQ103" s="20" t="str">
        <f ca="1">IFERROR(IF(AND(Milestones[[#This Row],[Category]:[Category]]="Goal",BQ$5&gt;=Milestones[[#This Row],[Start]:[Start]],BQ$5&lt;=Milestones[[#This Row],[End]:[End]]),2,IF(AND(Milestones[[#This Row],[Category]:[Category]]="Milestone",BQ$5&gt;=Milestones[[#This Row],[Start]:[Start]],BQ$5&lt;=Milestones[[#This Row],[End]:[End]]),1,"")),"")</f>
        <v/>
      </c>
      <c r="BR103" s="20" t="str">
        <f ca="1">IFERROR(IF(AND(Milestones[[#This Row],[Category]:[Category]]="Goal",BR$5&gt;=Milestones[[#This Row],[Start]:[Start]],BR$5&lt;=Milestones[[#This Row],[End]:[End]]),2,IF(AND(Milestones[[#This Row],[Category]:[Category]]="Milestone",BR$5&gt;=Milestones[[#This Row],[Start]:[Start]],BR$5&lt;=Milestones[[#This Row],[End]:[End]]),1,"")),"")</f>
        <v/>
      </c>
      <c r="BS103" s="20" t="str">
        <f ca="1">IFERROR(IF(AND(Milestones[[#This Row],[Category]:[Category]]="Goal",BS$5&gt;=Milestones[[#This Row],[Start]:[Start]],BS$5&lt;=Milestones[[#This Row],[End]:[End]]),2,IF(AND(Milestones[[#This Row],[Category]:[Category]]="Milestone",BS$5&gt;=Milestones[[#This Row],[Start]:[Start]],BS$5&lt;=Milestones[[#This Row],[End]:[End]]),1,"")),"")</f>
        <v/>
      </c>
      <c r="BT103" s="20" t="str">
        <f ca="1">IFERROR(IF(AND(Milestones[[#This Row],[Category]:[Category]]="Goal",BT$5&gt;=Milestones[[#This Row],[Start]:[Start]],BT$5&lt;=Milestones[[#This Row],[End]:[End]]),2,IF(AND(Milestones[[#This Row],[Category]:[Category]]="Milestone",BT$5&gt;=Milestones[[#This Row],[Start]:[Start]],BT$5&lt;=Milestones[[#This Row],[End]:[End]]),1,"")),"")</f>
        <v/>
      </c>
      <c r="BU103" s="20" t="str">
        <f ca="1">IFERROR(IF(AND(Milestones[[#This Row],[Category]:[Category]]="Goal",BU$5&gt;=Milestones[[#This Row],[Start]:[Start]],BU$5&lt;=Milestones[[#This Row],[End]:[End]]),2,IF(AND(Milestones[[#This Row],[Category]:[Category]]="Milestone",BU$5&gt;=Milestones[[#This Row],[Start]:[Start]],BU$5&lt;=Milestones[[#This Row],[End]:[End]]),1,"")),"")</f>
        <v/>
      </c>
      <c r="BV103" s="20" t="str">
        <f ca="1">IFERROR(IF(AND(Milestones[[#This Row],[Category]:[Category]]="Goal",BV$5&gt;=Milestones[[#This Row],[Start]:[Start]],BV$5&lt;=Milestones[[#This Row],[End]:[End]]),2,IF(AND(Milestones[[#This Row],[Category]:[Category]]="Milestone",BV$5&gt;=Milestones[[#This Row],[Start]:[Start]],BV$5&lt;=Milestones[[#This Row],[End]:[End]]),1,"")),"")</f>
        <v/>
      </c>
      <c r="BW103" s="20" t="str">
        <f ca="1">IFERROR(IF(AND(Milestones[[#This Row],[Category]:[Category]]="Goal",BW$5&gt;=Milestones[[#This Row],[Start]:[Start]],BW$5&lt;=Milestones[[#This Row],[End]:[End]]),2,IF(AND(Milestones[[#This Row],[Category]:[Category]]="Milestone",BW$5&gt;=Milestones[[#This Row],[Start]:[Start]],BW$5&lt;=Milestones[[#This Row],[End]:[End]]),1,"")),"")</f>
        <v/>
      </c>
      <c r="BX103" s="20" t="str">
        <f ca="1">IFERROR(IF(AND(Milestones[[#This Row],[Category]:[Category]]="Goal",BX$5&gt;=Milestones[[#This Row],[Start]:[Start]],BX$5&lt;=Milestones[[#This Row],[End]:[End]]),2,IF(AND(Milestones[[#This Row],[Category]:[Category]]="Milestone",BX$5&gt;=Milestones[[#This Row],[Start]:[Start]],BX$5&lt;=Milestones[[#This Row],[End]:[End]]),1,"")),"")</f>
        <v/>
      </c>
      <c r="BY103" s="20" t="str">
        <f ca="1">IFERROR(IF(AND(Milestones[[#This Row],[Category]:[Category]]="Goal",BY$5&gt;=Milestones[[#This Row],[Start]:[Start]],BY$5&lt;=Milestones[[#This Row],[End]:[End]]),2,IF(AND(Milestones[[#This Row],[Category]:[Category]]="Milestone",BY$5&gt;=Milestones[[#This Row],[Start]:[Start]],BY$5&lt;=Milestones[[#This Row],[End]:[End]]),1,"")),"")</f>
        <v/>
      </c>
      <c r="BZ103" s="20" t="str">
        <f ca="1">IFERROR(IF(AND(Milestones[[#This Row],[Category]:[Category]]="Goal",BZ$5&gt;=Milestones[[#This Row],[Start]:[Start]],BZ$5&lt;=Milestones[[#This Row],[End]:[End]]),2,IF(AND(Milestones[[#This Row],[Category]:[Category]]="Milestone",BZ$5&gt;=Milestones[[#This Row],[Start]:[Start]],BZ$5&lt;=Milestones[[#This Row],[End]:[End]]),1,"")),"")</f>
        <v/>
      </c>
      <c r="CA103" s="20" t="str">
        <f ca="1">IFERROR(IF(AND(Milestones[[#This Row],[Category]:[Category]]="Goal",CA$5&gt;=Milestones[[#This Row],[Start]:[Start]],CA$5&lt;=Milestones[[#This Row],[End]:[End]]),2,IF(AND(Milestones[[#This Row],[Category]:[Category]]="Milestone",CA$5&gt;=Milestones[[#This Row],[Start]:[Start]],CA$5&lt;=Milestones[[#This Row],[End]:[End]]),1,"")),"")</f>
        <v/>
      </c>
      <c r="CB103" s="20" t="str">
        <f ca="1">IFERROR(IF(AND(Milestones[[#This Row],[Category]:[Category]]="Goal",CB$5&gt;=Milestones[[#This Row],[Start]:[Start]],CB$5&lt;=Milestones[[#This Row],[End]:[End]]),2,IF(AND(Milestones[[#This Row],[Category]:[Category]]="Milestone",CB$5&gt;=Milestones[[#This Row],[Start]:[Start]],CB$5&lt;=Milestones[[#This Row],[End]:[End]]),1,"")),"")</f>
        <v/>
      </c>
      <c r="CC103" s="20" t="str">
        <f ca="1">IFERROR(IF(AND(Milestones[[#This Row],[Category]:[Category]]="Goal",CC$5&gt;=Milestones[[#This Row],[Start]:[Start]],CC$5&lt;=Milestones[[#This Row],[End]:[End]]),2,IF(AND(Milestones[[#This Row],[Category]:[Category]]="Milestone",CC$5&gt;=Milestones[[#This Row],[Start]:[Start]],CC$5&lt;=Milestones[[#This Row],[End]:[End]]),1,"")),"")</f>
        <v/>
      </c>
      <c r="CD103" s="20" t="str">
        <f ca="1">IFERROR(IF(AND(Milestones[[#This Row],[Category]:[Category]]="Goal",CD$5&gt;=Milestones[[#This Row],[Start]:[Start]],CD$5&lt;=Milestones[[#This Row],[End]:[End]]),2,IF(AND(Milestones[[#This Row],[Category]:[Category]]="Milestone",CD$5&gt;=Milestones[[#This Row],[Start]:[Start]],CD$5&lt;=Milestones[[#This Row],[End]:[End]]),1,"")),"")</f>
        <v/>
      </c>
      <c r="CE103" s="20" t="str">
        <f ca="1">IFERROR(IF(AND(Milestones[[#This Row],[Category]:[Category]]="Goal",CE$5&gt;=Milestones[[#This Row],[Start]:[Start]],CE$5&lt;=Milestones[[#This Row],[End]:[End]]),2,IF(AND(Milestones[[#This Row],[Category]:[Category]]="Milestone",CE$5&gt;=Milestones[[#This Row],[Start]:[Start]],CE$5&lt;=Milestones[[#This Row],[End]:[End]]),1,"")),"")</f>
        <v/>
      </c>
      <c r="CF103" s="20" t="str">
        <f ca="1">IFERROR(IF(AND(Milestones[[#This Row],[Category]:[Category]]="Goal",CF$5&gt;=Milestones[[#This Row],[Start]:[Start]],CF$5&lt;=Milestones[[#This Row],[End]:[End]]),2,IF(AND(Milestones[[#This Row],[Category]:[Category]]="Milestone",CF$5&gt;=Milestones[[#This Row],[Start]:[Start]],CF$5&lt;=Milestones[[#This Row],[End]:[End]]),1,"")),"")</f>
        <v/>
      </c>
      <c r="CG103" s="20" t="str">
        <f ca="1">IFERROR(IF(AND(Milestones[[#This Row],[Category]:[Category]]="Goal",CG$5&gt;=Milestones[[#This Row],[Start]:[Start]],CG$5&lt;=Milestones[[#This Row],[End]:[End]]),2,IF(AND(Milestones[[#This Row],[Category]:[Category]]="Milestone",CG$5&gt;=Milestones[[#This Row],[Start]:[Start]],CG$5&lt;=Milestones[[#This Row],[End]:[End]]),1,"")),"")</f>
        <v/>
      </c>
      <c r="CH103" s="20" t="str">
        <f ca="1">IFERROR(IF(AND(Milestones[[#This Row],[Category]:[Category]]="Goal",CH$5&gt;=Milestones[[#This Row],[Start]:[Start]],CH$5&lt;=Milestones[[#This Row],[End]:[End]]),2,IF(AND(Milestones[[#This Row],[Category]:[Category]]="Milestone",CH$5&gt;=Milestones[[#This Row],[Start]:[Start]],CH$5&lt;=Milestones[[#This Row],[End]:[End]]),1,"")),"")</f>
        <v/>
      </c>
      <c r="CI103" s="20" t="str">
        <f ca="1">IFERROR(IF(AND(Milestones[[#This Row],[Category]:[Category]]="Goal",CI$5&gt;=Milestones[[#This Row],[Start]:[Start]],CI$5&lt;=Milestones[[#This Row],[End]:[End]]),2,IF(AND(Milestones[[#This Row],[Category]:[Category]]="Milestone",CI$5&gt;=Milestones[[#This Row],[Start]:[Start]],CI$5&lt;=Milestones[[#This Row],[End]:[End]]),1,"")),"")</f>
        <v/>
      </c>
      <c r="CJ103" s="20" t="str">
        <f ca="1">IFERROR(IF(AND(Milestones[[#This Row],[Category]:[Category]]="Goal",CJ$5&gt;=Milestones[[#This Row],[Start]:[Start]],CJ$5&lt;=Milestones[[#This Row],[End]:[End]]),2,IF(AND(Milestones[[#This Row],[Category]:[Category]]="Milestone",CJ$5&gt;=Milestones[[#This Row],[Start]:[Start]],CJ$5&lt;=Milestones[[#This Row],[End]:[End]]),1,"")),"")</f>
        <v/>
      </c>
      <c r="CK103" s="20" t="str">
        <f ca="1">IFERROR(IF(AND(Milestones[[#This Row],[Category]:[Category]]="Goal",CK$5&gt;=Milestones[[#This Row],[Start]:[Start]],CK$5&lt;=Milestones[[#This Row],[End]:[End]]),2,IF(AND(Milestones[[#This Row],[Category]:[Category]]="Milestone",CK$5&gt;=Milestones[[#This Row],[Start]:[Start]],CK$5&lt;=Milestones[[#This Row],[End]:[End]]),1,"")),"")</f>
        <v/>
      </c>
      <c r="CL103" s="20" t="str">
        <f ca="1">IFERROR(IF(AND(Milestones[[#This Row],[Category]:[Category]]="Goal",CL$5&gt;=Milestones[[#This Row],[Start]:[Start]],CL$5&lt;=Milestones[[#This Row],[End]:[End]]),2,IF(AND(Milestones[[#This Row],[Category]:[Category]]="Milestone",CL$5&gt;=Milestones[[#This Row],[Start]:[Start]],CL$5&lt;=Milestones[[#This Row],[End]:[End]]),1,"")),"")</f>
        <v/>
      </c>
      <c r="CM103" s="20" t="str">
        <f ca="1">IFERROR(IF(AND(Milestones[[#This Row],[Category]:[Category]]="Goal",CM$5&gt;=Milestones[[#This Row],[Start]:[Start]],CM$5&lt;=Milestones[[#This Row],[End]:[End]]),2,IF(AND(Milestones[[#This Row],[Category]:[Category]]="Milestone",CM$5&gt;=Milestones[[#This Row],[Start]:[Start]],CM$5&lt;=Milestones[[#This Row],[End]:[End]]),1,"")),"")</f>
        <v/>
      </c>
      <c r="CN103" s="20" t="str">
        <f ca="1">IFERROR(IF(AND(Milestones[[#This Row],[Category]:[Category]]="Goal",CN$5&gt;=Milestones[[#This Row],[Start]:[Start]],CN$5&lt;=Milestones[[#This Row],[End]:[End]]),2,IF(AND(Milestones[[#This Row],[Category]:[Category]]="Milestone",CN$5&gt;=Milestones[[#This Row],[Start]:[Start]],CN$5&lt;=Milestones[[#This Row],[End]:[End]]),1,"")),"")</f>
        <v/>
      </c>
      <c r="CO103" s="20" t="str">
        <f ca="1">IFERROR(IF(AND(Milestones[[#This Row],[Category]:[Category]]="Goal",CO$5&gt;=Milestones[[#This Row],[Start]:[Start]],CO$5&lt;=Milestones[[#This Row],[End]:[End]]),2,IF(AND(Milestones[[#This Row],[Category]:[Category]]="Milestone",CO$5&gt;=Milestones[[#This Row],[Start]:[Start]],CO$5&lt;=Milestones[[#This Row],[End]:[End]]),1,"")),"")</f>
        <v/>
      </c>
      <c r="CP103" s="20" t="str">
        <f ca="1">IFERROR(IF(AND(Milestones[[#This Row],[Category]:[Category]]="Goal",CP$5&gt;=Milestones[[#This Row],[Start]:[Start]],CP$5&lt;=Milestones[[#This Row],[End]:[End]]),2,IF(AND(Milestones[[#This Row],[Category]:[Category]]="Milestone",CP$5&gt;=Milestones[[#This Row],[Start]:[Start]],CP$5&lt;=Milestones[[#This Row],[End]:[End]]),1,"")),"")</f>
        <v/>
      </c>
      <c r="CQ103" s="20" t="str">
        <f ca="1">IFERROR(IF(AND(Milestones[[#This Row],[Category]:[Category]]="Goal",CQ$5&gt;=Milestones[[#This Row],[Start]:[Start]],CQ$5&lt;=Milestones[[#This Row],[End]:[End]]),2,IF(AND(Milestones[[#This Row],[Category]:[Category]]="Milestone",CQ$5&gt;=Milestones[[#This Row],[Start]:[Start]],CQ$5&lt;=Milestones[[#This Row],[End]:[End]]),1,"")),"")</f>
        <v/>
      </c>
      <c r="CR103" s="20" t="str">
        <f ca="1">IFERROR(IF(AND(Milestones[[#This Row],[Category]:[Category]]="Goal",CR$5&gt;=Milestones[[#This Row],[Start]:[Start]],CR$5&lt;=Milestones[[#This Row],[End]:[End]]),2,IF(AND(Milestones[[#This Row],[Category]:[Category]]="Milestone",CR$5&gt;=Milestones[[#This Row],[Start]:[Start]],CR$5&lt;=Milestones[[#This Row],[End]:[End]]),1,"")),"")</f>
        <v/>
      </c>
      <c r="CS103" s="20" t="str">
        <f ca="1">IFERROR(IF(AND(Milestones[[#This Row],[Category]:[Category]]="Goal",CS$5&gt;=Milestones[[#This Row],[Start]:[Start]],CS$5&lt;=Milestones[[#This Row],[End]:[End]]),2,IF(AND(Milestones[[#This Row],[Category]:[Category]]="Milestone",CS$5&gt;=Milestones[[#This Row],[Start]:[Start]],CS$5&lt;=Milestones[[#This Row],[End]:[End]]),1,"")),"")</f>
        <v/>
      </c>
      <c r="CT103" s="20" t="str">
        <f ca="1">IFERROR(IF(AND(Milestones[[#This Row],[Category]:[Category]]="Goal",CT$5&gt;=Milestones[[#This Row],[Start]:[Start]],CT$5&lt;=Milestones[[#This Row],[End]:[End]]),2,IF(AND(Milestones[[#This Row],[Category]:[Category]]="Milestone",CT$5&gt;=Milestones[[#This Row],[Start]:[Start]],CT$5&lt;=Milestones[[#This Row],[End]:[End]]),1,"")),"")</f>
        <v/>
      </c>
      <c r="CU103" s="20" t="str">
        <f ca="1">IFERROR(IF(AND(Milestones[[#This Row],[Category]:[Category]]="Goal",CU$5&gt;=Milestones[[#This Row],[Start]:[Start]],CU$5&lt;=Milestones[[#This Row],[End]:[End]]),2,IF(AND(Milestones[[#This Row],[Category]:[Category]]="Milestone",CU$5&gt;=Milestones[[#This Row],[Start]:[Start]],CU$5&lt;=Milestones[[#This Row],[End]:[End]]),1,"")),"")</f>
        <v/>
      </c>
      <c r="CV103" s="20" t="str">
        <f ca="1">IFERROR(IF(AND(Milestones[[#This Row],[Category]:[Category]]="Goal",CV$5&gt;=Milestones[[#This Row],[Start]:[Start]],CV$5&lt;=Milestones[[#This Row],[End]:[End]]),2,IF(AND(Milestones[[#This Row],[Category]:[Category]]="Milestone",CV$5&gt;=Milestones[[#This Row],[Start]:[Start]],CV$5&lt;=Milestones[[#This Row],[End]:[End]]),1,"")),"")</f>
        <v/>
      </c>
      <c r="CW103" s="20" t="str">
        <f ca="1">IFERROR(IF(AND(Milestones[[#This Row],[Category]:[Category]]="Goal",CW$5&gt;=Milestones[[#This Row],[Start]:[Start]],CW$5&lt;=Milestones[[#This Row],[End]:[End]]),2,IF(AND(Milestones[[#This Row],[Category]:[Category]]="Milestone",CW$5&gt;=Milestones[[#This Row],[Start]:[Start]],CW$5&lt;=Milestones[[#This Row],[End]:[End]]),1,"")),"")</f>
        <v/>
      </c>
      <c r="CX103" s="20" t="str">
        <f ca="1">IFERROR(IF(AND(Milestones[[#This Row],[Category]:[Category]]="Goal",CX$5&gt;=Milestones[[#This Row],[Start]:[Start]],CX$5&lt;=Milestones[[#This Row],[End]:[End]]),2,IF(AND(Milestones[[#This Row],[Category]:[Category]]="Milestone",CX$5&gt;=Milestones[[#This Row],[Start]:[Start]],CX$5&lt;=Milestones[[#This Row],[End]:[End]]),1,"")),"")</f>
        <v/>
      </c>
      <c r="CY103" s="20" t="str">
        <f ca="1">IFERROR(IF(AND(Milestones[[#This Row],[Category]:[Category]]="Goal",CY$5&gt;=Milestones[[#This Row],[Start]:[Start]],CY$5&lt;=Milestones[[#This Row],[End]:[End]]),2,IF(AND(Milestones[[#This Row],[Category]:[Category]]="Milestone",CY$5&gt;=Milestones[[#This Row],[Start]:[Start]],CY$5&lt;=Milestones[[#This Row],[End]:[End]]),1,"")),"")</f>
        <v/>
      </c>
      <c r="CZ103" s="20" t="str">
        <f ca="1">IFERROR(IF(AND(Milestones[[#This Row],[Category]:[Category]]="Goal",CZ$5&gt;=Milestones[[#This Row],[Start]:[Start]],CZ$5&lt;=Milestones[[#This Row],[End]:[End]]),2,IF(AND(Milestones[[#This Row],[Category]:[Category]]="Milestone",CZ$5&gt;=Milestones[[#This Row],[Start]:[Start]],CZ$5&lt;=Milestones[[#This Row],[End]:[End]]),1,"")),"")</f>
        <v/>
      </c>
      <c r="DA103" s="20" t="str">
        <f ca="1">IFERROR(IF(AND(Milestones[[#This Row],[Category]:[Category]]="Goal",DA$5&gt;=Milestones[[#This Row],[Start]:[Start]],DA$5&lt;=Milestones[[#This Row],[End]:[End]]),2,IF(AND(Milestones[[#This Row],[Category]:[Category]]="Milestone",DA$5&gt;=Milestones[[#This Row],[Start]:[Start]],DA$5&lt;=Milestones[[#This Row],[End]:[End]]),1,"")),"")</f>
        <v/>
      </c>
      <c r="DB103" s="20" t="str">
        <f ca="1">IFERROR(IF(AND(Milestones[[#This Row],[Category]:[Category]]="Goal",DB$5&gt;=Milestones[[#This Row],[Start]:[Start]],DB$5&lt;=Milestones[[#This Row],[End]:[End]]),2,IF(AND(Milestones[[#This Row],[Category]:[Category]]="Milestone",DB$5&gt;=Milestones[[#This Row],[Start]:[Start]],DB$5&lt;=Milestones[[#This Row],[End]:[End]]),1,"")),"")</f>
        <v/>
      </c>
      <c r="DC103" s="20" t="str">
        <f ca="1">IFERROR(IF(AND(Milestones[[#This Row],[Category]:[Category]]="Goal",DC$5&gt;=Milestones[[#This Row],[Start]:[Start]],DC$5&lt;=Milestones[[#This Row],[End]:[End]]),2,IF(AND(Milestones[[#This Row],[Category]:[Category]]="Milestone",DC$5&gt;=Milestones[[#This Row],[Start]:[Start]],DC$5&lt;=Milestones[[#This Row],[End]:[End]]),1,"")),"")</f>
        <v/>
      </c>
      <c r="DD103" s="20" t="str">
        <f ca="1">IFERROR(IF(AND(Milestones[[#This Row],[Category]:[Category]]="Goal",DD$5&gt;=Milestones[[#This Row],[Start]:[Start]],DD$5&lt;=Milestones[[#This Row],[End]:[End]]),2,IF(AND(Milestones[[#This Row],[Category]:[Category]]="Milestone",DD$5&gt;=Milestones[[#This Row],[Start]:[Start]],DD$5&lt;=Milestones[[#This Row],[End]:[End]]),1,"")),"")</f>
        <v/>
      </c>
      <c r="DE103" s="20" t="str">
        <f ca="1">IFERROR(IF(AND(Milestones[[#This Row],[Category]:[Category]]="Goal",DE$5&gt;=Milestones[[#This Row],[Start]:[Start]],DE$5&lt;=Milestones[[#This Row],[End]:[End]]),2,IF(AND(Milestones[[#This Row],[Category]:[Category]]="Milestone",DE$5&gt;=Milestones[[#This Row],[Start]:[Start]],DE$5&lt;=Milestones[[#This Row],[End]:[End]]),1,"")),"")</f>
        <v/>
      </c>
      <c r="DF103" s="20" t="str">
        <f ca="1">IFERROR(IF(AND(Milestones[[#This Row],[Category]:[Category]]="Goal",DF$5&gt;=Milestones[[#This Row],[Start]:[Start]],DF$5&lt;=Milestones[[#This Row],[End]:[End]]),2,IF(AND(Milestones[[#This Row],[Category]:[Category]]="Milestone",DF$5&gt;=Milestones[[#This Row],[Start]:[Start]],DF$5&lt;=Milestones[[#This Row],[End]:[End]]),1,"")),"")</f>
        <v/>
      </c>
      <c r="DG103" s="20" t="str">
        <f ca="1">IFERROR(IF(AND(Milestones[[#This Row],[Category]:[Category]]="Goal",DG$5&gt;=Milestones[[#This Row],[Start]:[Start]],DG$5&lt;=Milestones[[#This Row],[End]:[End]]),2,IF(AND(Milestones[[#This Row],[Category]:[Category]]="Milestone",DG$5&gt;=Milestones[[#This Row],[Start]:[Start]],DG$5&lt;=Milestones[[#This Row],[End]:[End]]),1,"")),"")</f>
        <v/>
      </c>
      <c r="DH103" s="20" t="str">
        <f ca="1">IFERROR(IF(AND(Milestones[[#This Row],[Category]:[Category]]="Goal",DH$5&gt;=Milestones[[#This Row],[Start]:[Start]],DH$5&lt;=Milestones[[#This Row],[End]:[End]]),2,IF(AND(Milestones[[#This Row],[Category]:[Category]]="Milestone",DH$5&gt;=Milestones[[#This Row],[Start]:[Start]],DH$5&lt;=Milestones[[#This Row],[End]:[End]]),1,"")),"")</f>
        <v/>
      </c>
      <c r="DI103" s="20" t="str">
        <f ca="1">IFERROR(IF(AND(Milestones[[#This Row],[Category]:[Category]]="Goal",DI$5&gt;=Milestones[[#This Row],[Start]:[Start]],DI$5&lt;=Milestones[[#This Row],[End]:[End]]),2,IF(AND(Milestones[[#This Row],[Category]:[Category]]="Milestone",DI$5&gt;=Milestones[[#This Row],[Start]:[Start]],DI$5&lt;=Milestones[[#This Row],[End]:[End]]),1,"")),"")</f>
        <v/>
      </c>
      <c r="DJ103" s="20" t="str">
        <f ca="1">IFERROR(IF(AND(Milestones[[#This Row],[Category]:[Category]]="Goal",DJ$5&gt;=Milestones[[#This Row],[Start]:[Start]],DJ$5&lt;=Milestones[[#This Row],[End]:[End]]),2,IF(AND(Milestones[[#This Row],[Category]:[Category]]="Milestone",DJ$5&gt;=Milestones[[#This Row],[Start]:[Start]],DJ$5&lt;=Milestones[[#This Row],[End]:[End]]),1,"")),"")</f>
        <v/>
      </c>
      <c r="DK103" s="20" t="str">
        <f ca="1">IFERROR(IF(AND(Milestones[[#This Row],[Category]:[Category]]="Goal",DK$5&gt;=Milestones[[#This Row],[Start]:[Start]],DK$5&lt;=Milestones[[#This Row],[End]:[End]]),2,IF(AND(Milestones[[#This Row],[Category]:[Category]]="Milestone",DK$5&gt;=Milestones[[#This Row],[Start]:[Start]],DK$5&lt;=Milestones[[#This Row],[End]:[End]]),1,"")),"")</f>
        <v/>
      </c>
      <c r="DL103" s="20" t="str">
        <f ca="1">IFERROR(IF(AND(Milestones[[#This Row],[Category]:[Category]]="Goal",DL$5&gt;=Milestones[[#This Row],[Start]:[Start]],DL$5&lt;=Milestones[[#This Row],[End]:[End]]),2,IF(AND(Milestones[[#This Row],[Category]:[Category]]="Milestone",DL$5&gt;=Milestones[[#This Row],[Start]:[Start]],DL$5&lt;=Milestones[[#This Row],[End]:[End]]),1,"")),"")</f>
        <v/>
      </c>
      <c r="DM103" s="20" t="str">
        <f ca="1">IFERROR(IF(AND(Milestones[[#This Row],[Category]:[Category]]="Goal",DM$5&gt;=Milestones[[#This Row],[Start]:[Start]],DM$5&lt;=Milestones[[#This Row],[End]:[End]]),2,IF(AND(Milestones[[#This Row],[Category]:[Category]]="Milestone",DM$5&gt;=Milestones[[#This Row],[Start]:[Start]],DM$5&lt;=Milestones[[#This Row],[End]:[End]]),1,"")),"")</f>
        <v/>
      </c>
      <c r="DN103" s="20" t="str">
        <f ca="1">IFERROR(IF(AND(Milestones[[#This Row],[Category]:[Category]]="Goal",DN$5&gt;=Milestones[[#This Row],[Start]:[Start]],DN$5&lt;=Milestones[[#This Row],[End]:[End]]),2,IF(AND(Milestones[[#This Row],[Category]:[Category]]="Milestone",DN$5&gt;=Milestones[[#This Row],[Start]:[Start]],DN$5&lt;=Milestones[[#This Row],[End]:[End]]),1,"")),"")</f>
        <v/>
      </c>
      <c r="DO103" s="20" t="str">
        <f ca="1">IFERROR(IF(AND(Milestones[[#This Row],[Category]:[Category]]="Goal",DO$5&gt;=Milestones[[#This Row],[Start]:[Start]],DO$5&lt;=Milestones[[#This Row],[End]:[End]]),2,IF(AND(Milestones[[#This Row],[Category]:[Category]]="Milestone",DO$5&gt;=Milestones[[#This Row],[Start]:[Start]],DO$5&lt;=Milestones[[#This Row],[End]:[End]]),1,"")),"")</f>
        <v/>
      </c>
      <c r="DP103" s="20" t="str">
        <f ca="1">IFERROR(IF(AND(Milestones[[#This Row],[Category]:[Category]]="Goal",DP$5&gt;=Milestones[[#This Row],[Start]:[Start]],DP$5&lt;=Milestones[[#This Row],[End]:[End]]),2,IF(AND(Milestones[[#This Row],[Category]:[Category]]="Milestone",DP$5&gt;=Milestones[[#This Row],[Start]:[Start]],DP$5&lt;=Milestones[[#This Row],[End]:[End]]),1,"")),"")</f>
        <v/>
      </c>
      <c r="DQ103" s="20" t="str">
        <f ca="1">IFERROR(IF(AND(Milestones[[#This Row],[Category]:[Category]]="Goal",DQ$5&gt;=Milestones[[#This Row],[Start]:[Start]],DQ$5&lt;=Milestones[[#This Row],[End]:[End]]),2,IF(AND(Milestones[[#This Row],[Category]:[Category]]="Milestone",DQ$5&gt;=Milestones[[#This Row],[Start]:[Start]],DQ$5&lt;=Milestones[[#This Row],[End]:[End]]),1,"")),"")</f>
        <v/>
      </c>
      <c r="DR103" s="20" t="str">
        <f ca="1">IFERROR(IF(AND(Milestones[[#This Row],[Category]:[Category]]="Goal",DR$5&gt;=Milestones[[#This Row],[Start]:[Start]],DR$5&lt;=Milestones[[#This Row],[End]:[End]]),2,IF(AND(Milestones[[#This Row],[Category]:[Category]]="Milestone",DR$5&gt;=Milestones[[#This Row],[Start]:[Start]],DR$5&lt;=Milestones[[#This Row],[End]:[End]]),1,"")),"")</f>
        <v/>
      </c>
      <c r="DS103" s="20" t="str">
        <f ca="1">IFERROR(IF(AND(Milestones[[#This Row],[Category]:[Category]]="Goal",DS$5&gt;=Milestones[[#This Row],[Start]:[Start]],DS$5&lt;=Milestones[[#This Row],[End]:[End]]),2,IF(AND(Milestones[[#This Row],[Category]:[Category]]="Milestone",DS$5&gt;=Milestones[[#This Row],[Start]:[Start]],DS$5&lt;=Milestones[[#This Row],[End]:[End]]),1,"")),"")</f>
        <v/>
      </c>
      <c r="DT103" s="20" t="str">
        <f ca="1">IFERROR(IF(AND(Milestones[[#This Row],[Category]:[Category]]="Goal",DT$5&gt;=Milestones[[#This Row],[Start]:[Start]],DT$5&lt;=Milestones[[#This Row],[End]:[End]]),2,IF(AND(Milestones[[#This Row],[Category]:[Category]]="Milestone",DT$5&gt;=Milestones[[#This Row],[Start]:[Start]],DT$5&lt;=Milestones[[#This Row],[End]:[End]]),1,"")),"")</f>
        <v/>
      </c>
      <c r="DU103" s="20" t="str">
        <f ca="1">IFERROR(IF(AND(Milestones[[#This Row],[Category]:[Category]]="Goal",DU$5&gt;=Milestones[[#This Row],[Start]:[Start]],DU$5&lt;=Milestones[[#This Row],[End]:[End]]),2,IF(AND(Milestones[[#This Row],[Category]:[Category]]="Milestone",DU$5&gt;=Milestones[[#This Row],[Start]:[Start]],DU$5&lt;=Milestones[[#This Row],[End]:[End]]),1,"")),"")</f>
        <v/>
      </c>
      <c r="DV103" s="20" t="str">
        <f ca="1">IFERROR(IF(AND(Milestones[[#This Row],[Category]:[Category]]="Goal",DV$5&gt;=Milestones[[#This Row],[Start]:[Start]],DV$5&lt;=Milestones[[#This Row],[End]:[End]]),2,IF(AND(Milestones[[#This Row],[Category]:[Category]]="Milestone",DV$5&gt;=Milestones[[#This Row],[Start]:[Start]],DV$5&lt;=Milestones[[#This Row],[End]:[End]]),1,"")),"")</f>
        <v/>
      </c>
      <c r="DW103" s="20" t="str">
        <f ca="1">IFERROR(IF(AND(Milestones[[#This Row],[Category]:[Category]]="Goal",DW$5&gt;=Milestones[[#This Row],[Start]:[Start]],DW$5&lt;=Milestones[[#This Row],[End]:[End]]),2,IF(AND(Milestones[[#This Row],[Category]:[Category]]="Milestone",DW$5&gt;=Milestones[[#This Row],[Start]:[Start]],DW$5&lt;=Milestones[[#This Row],[End]:[End]]),1,"")),"")</f>
        <v/>
      </c>
      <c r="DX103" s="20" t="str">
        <f ca="1">IFERROR(IF(AND(Milestones[[#This Row],[Category]:[Category]]="Goal",DX$5&gt;=Milestones[[#This Row],[Start]:[Start]],DX$5&lt;=Milestones[[#This Row],[End]:[End]]),2,IF(AND(Milestones[[#This Row],[Category]:[Category]]="Milestone",DX$5&gt;=Milestones[[#This Row],[Start]:[Start]],DX$5&lt;=Milestones[[#This Row],[End]:[End]]),1,"")),"")</f>
        <v/>
      </c>
      <c r="DY103" s="20" t="str">
        <f ca="1">IFERROR(IF(AND(Milestones[[#This Row],[Category]:[Category]]="Goal",DY$5&gt;=Milestones[[#This Row],[Start]:[Start]],DY$5&lt;=Milestones[[#This Row],[End]:[End]]),2,IF(AND(Milestones[[#This Row],[Category]:[Category]]="Milestone",DY$5&gt;=Milestones[[#This Row],[Start]:[Start]],DY$5&lt;=Milestones[[#This Row],[End]:[End]]),1,"")),"")</f>
        <v/>
      </c>
      <c r="DZ103" s="20" t="str">
        <f ca="1">IFERROR(IF(AND(Milestones[[#This Row],[Category]:[Category]]="Goal",DZ$5&gt;=Milestones[[#This Row],[Start]:[Start]],DZ$5&lt;=Milestones[[#This Row],[End]:[End]]),2,IF(AND(Milestones[[#This Row],[Category]:[Category]]="Milestone",DZ$5&gt;=Milestones[[#This Row],[Start]:[Start]],DZ$5&lt;=Milestones[[#This Row],[End]:[End]]),1,"")),"")</f>
        <v/>
      </c>
      <c r="EA103" s="20" t="str">
        <f ca="1">IFERROR(IF(AND(Milestones[[#This Row],[Category]:[Category]]="Goal",EA$5&gt;=Milestones[[#This Row],[Start]:[Start]],EA$5&lt;=Milestones[[#This Row],[End]:[End]]),2,IF(AND(Milestones[[#This Row],[Category]:[Category]]="Milestone",EA$5&gt;=Milestones[[#This Row],[Start]:[Start]],EA$5&lt;=Milestones[[#This Row],[End]:[End]]),1,"")),"")</f>
        <v/>
      </c>
      <c r="EB103" s="20" t="str">
        <f ca="1">IFERROR(IF(AND(Milestones[[#This Row],[Category]:[Category]]="Goal",EB$5&gt;=Milestones[[#This Row],[Start]:[Start]],EB$5&lt;=Milestones[[#This Row],[End]:[End]]),2,IF(AND(Milestones[[#This Row],[Category]:[Category]]="Milestone",EB$5&gt;=Milestones[[#This Row],[Start]:[Start]],EB$5&lt;=Milestones[[#This Row],[End]:[End]]),1,"")),"")</f>
        <v/>
      </c>
      <c r="EC103" s="20" t="str">
        <f ca="1">IFERROR(IF(AND(Milestones[[#This Row],[Category]:[Category]]="Goal",EC$5&gt;=Milestones[[#This Row],[Start]:[Start]],EC$5&lt;=Milestones[[#This Row],[End]:[End]]),2,IF(AND(Milestones[[#This Row],[Category]:[Category]]="Milestone",EC$5&gt;=Milestones[[#This Row],[Start]:[Start]],EC$5&lt;=Milestones[[#This Row],[End]:[End]]),1,"")),"")</f>
        <v/>
      </c>
      <c r="ED103" s="20" t="str">
        <f ca="1">IFERROR(IF(AND(Milestones[[#This Row],[Category]:[Category]]="Goal",ED$5&gt;=Milestones[[#This Row],[Start]:[Start]],ED$5&lt;=Milestones[[#This Row],[End]:[End]]),2,IF(AND(Milestones[[#This Row],[Category]:[Category]]="Milestone",ED$5&gt;=Milestones[[#This Row],[Start]:[Start]],ED$5&lt;=Milestones[[#This Row],[End]:[End]]),1,"")),"")</f>
        <v/>
      </c>
      <c r="EE103" s="20" t="str">
        <f ca="1">IFERROR(IF(AND(Milestones[[#This Row],[Category]:[Category]]="Goal",EE$5&gt;=Milestones[[#This Row],[Start]:[Start]],EE$5&lt;=Milestones[[#This Row],[End]:[End]]),2,IF(AND(Milestones[[#This Row],[Category]:[Category]]="Milestone",EE$5&gt;=Milestones[[#This Row],[Start]:[Start]],EE$5&lt;=Milestones[[#This Row],[End]:[End]]),1,"")),"")</f>
        <v/>
      </c>
      <c r="EF103" s="20" t="str">
        <f ca="1">IFERROR(IF(AND(Milestones[[#This Row],[Category]:[Category]]="Goal",EF$5&gt;=Milestones[[#This Row],[Start]:[Start]],EF$5&lt;=Milestones[[#This Row],[End]:[End]]),2,IF(AND(Milestones[[#This Row],[Category]:[Category]]="Milestone",EF$5&gt;=Milestones[[#This Row],[Start]:[Start]],EF$5&lt;=Milestones[[#This Row],[End]:[End]]),1,"")),"")</f>
        <v/>
      </c>
      <c r="EG103" s="20" t="str">
        <f ca="1">IFERROR(IF(AND(Milestones[[#This Row],[Category]:[Category]]="Goal",EG$5&gt;=Milestones[[#This Row],[Start]:[Start]],EG$5&lt;=Milestones[[#This Row],[End]:[End]]),2,IF(AND(Milestones[[#This Row],[Category]:[Category]]="Milestone",EG$5&gt;=Milestones[[#This Row],[Start]:[Start]],EG$5&lt;=Milestones[[#This Row],[End]:[End]]),1,"")),"")</f>
        <v/>
      </c>
      <c r="EH103" s="20" t="str">
        <f ca="1">IFERROR(IF(AND(Milestones[[#This Row],[Category]:[Category]]="Goal",EH$5&gt;=Milestones[[#This Row],[Start]:[Start]],EH$5&lt;=Milestones[[#This Row],[End]:[End]]),2,IF(AND(Milestones[[#This Row],[Category]:[Category]]="Milestone",EH$5&gt;=Milestones[[#This Row],[Start]:[Start]],EH$5&lt;=Milestones[[#This Row],[End]:[End]]),1,"")),"")</f>
        <v/>
      </c>
      <c r="EI103" s="20" t="str">
        <f ca="1">IFERROR(IF(AND(Milestones[[#This Row],[Category]:[Category]]="Goal",EI$5&gt;=Milestones[[#This Row],[Start]:[Start]],EI$5&lt;=Milestones[[#This Row],[End]:[End]]),2,IF(AND(Milestones[[#This Row],[Category]:[Category]]="Milestone",EI$5&gt;=Milestones[[#This Row],[Start]:[Start]],EI$5&lt;=Milestones[[#This Row],[End]:[End]]),1,"")),"")</f>
        <v/>
      </c>
      <c r="EJ103" s="20" t="str">
        <f ca="1">IFERROR(IF(AND(Milestones[[#This Row],[Category]:[Category]]="Goal",EJ$5&gt;=Milestones[[#This Row],[Start]:[Start]],EJ$5&lt;=Milestones[[#This Row],[End]:[End]]),2,IF(AND(Milestones[[#This Row],[Category]:[Category]]="Milestone",EJ$5&gt;=Milestones[[#This Row],[Start]:[Start]],EJ$5&lt;=Milestones[[#This Row],[End]:[End]]),1,"")),"")</f>
        <v/>
      </c>
      <c r="EK103" s="20" t="str">
        <f ca="1">IFERROR(IF(AND(Milestones[[#This Row],[Category]:[Category]]="Goal",EK$5&gt;=Milestones[[#This Row],[Start]:[Start]],EK$5&lt;=Milestones[[#This Row],[End]:[End]]),2,IF(AND(Milestones[[#This Row],[Category]:[Category]]="Milestone",EK$5&gt;=Milestones[[#This Row],[Start]:[Start]],EK$5&lt;=Milestones[[#This Row],[End]:[End]]),1,"")),"")</f>
        <v/>
      </c>
      <c r="EL103" s="20" t="str">
        <f ca="1">IFERROR(IF(AND(Milestones[[#This Row],[Category]:[Category]]="Goal",EL$5&gt;=Milestones[[#This Row],[Start]:[Start]],EL$5&lt;=Milestones[[#This Row],[End]:[End]]),2,IF(AND(Milestones[[#This Row],[Category]:[Category]]="Milestone",EL$5&gt;=Milestones[[#This Row],[Start]:[Start]],EL$5&lt;=Milestones[[#This Row],[End]:[End]]),1,"")),"")</f>
        <v/>
      </c>
      <c r="EM103" s="20" t="str">
        <f ca="1">IFERROR(IF(AND(Milestones[[#This Row],[Category]:[Category]]="Goal",EM$5&gt;=Milestones[[#This Row],[Start]:[Start]],EM$5&lt;=Milestones[[#This Row],[End]:[End]]),2,IF(AND(Milestones[[#This Row],[Category]:[Category]]="Milestone",EM$5&gt;=Milestones[[#This Row],[Start]:[Start]],EM$5&lt;=Milestones[[#This Row],[End]:[End]]),1,"")),"")</f>
        <v/>
      </c>
      <c r="EN103" s="20" t="str">
        <f ca="1">IFERROR(IF(AND(Milestones[[#This Row],[Category]:[Category]]="Goal",EN$5&gt;=Milestones[[#This Row],[Start]:[Start]],EN$5&lt;=Milestones[[#This Row],[End]:[End]]),2,IF(AND(Milestones[[#This Row],[Category]:[Category]]="Milestone",EN$5&gt;=Milestones[[#This Row],[Start]:[Start]],EN$5&lt;=Milestones[[#This Row],[End]:[End]]),1,"")),"")</f>
        <v/>
      </c>
      <c r="EO103" s="20" t="str">
        <f ca="1">IFERROR(IF(AND(Milestones[[#This Row],[Category]:[Category]]="Goal",EO$5&gt;=Milestones[[#This Row],[Start]:[Start]],EO$5&lt;=Milestones[[#This Row],[End]:[End]]),2,IF(AND(Milestones[[#This Row],[Category]:[Category]]="Milestone",EO$5&gt;=Milestones[[#This Row],[Start]:[Start]],EO$5&lt;=Milestones[[#This Row],[End]:[End]]),1,"")),"")</f>
        <v/>
      </c>
      <c r="EP103" s="20" t="str">
        <f ca="1">IFERROR(IF(AND(Milestones[[#This Row],[Category]:[Category]]="Goal",EP$5&gt;=Milestones[[#This Row],[Start]:[Start]],EP$5&lt;=Milestones[[#This Row],[End]:[End]]),2,IF(AND(Milestones[[#This Row],[Category]:[Category]]="Milestone",EP$5&gt;=Milestones[[#This Row],[Start]:[Start]],EP$5&lt;=Milestones[[#This Row],[End]:[End]]),1,"")),"")</f>
        <v/>
      </c>
      <c r="EQ103" s="20" t="str">
        <f ca="1">IFERROR(IF(AND(Milestones[[#This Row],[Category]:[Category]]="Goal",EQ$5&gt;=Milestones[[#This Row],[Start]:[Start]],EQ$5&lt;=Milestones[[#This Row],[End]:[End]]),2,IF(AND(Milestones[[#This Row],[Category]:[Category]]="Milestone",EQ$5&gt;=Milestones[[#This Row],[Start]:[Start]],EQ$5&lt;=Milestones[[#This Row],[End]:[End]]),1,"")),"")</f>
        <v/>
      </c>
      <c r="ER103" s="20" t="str">
        <f ca="1">IFERROR(IF(AND(Milestones[[#This Row],[Category]:[Category]]="Goal",ER$5&gt;=Milestones[[#This Row],[Start]:[Start]],ER$5&lt;=Milestones[[#This Row],[End]:[End]]),2,IF(AND(Milestones[[#This Row],[Category]:[Category]]="Milestone",ER$5&gt;=Milestones[[#This Row],[Start]:[Start]],ER$5&lt;=Milestones[[#This Row],[End]:[End]]),1,"")),"")</f>
        <v/>
      </c>
    </row>
    <row r="104" spans="2:148" ht="15" customHeight="1" x14ac:dyDescent="0.3">
      <c r="B104" s="41">
        <f t="shared" si="74"/>
        <v>97</v>
      </c>
      <c r="C104" s="63" t="s">
        <v>163</v>
      </c>
      <c r="D104" s="61" t="s">
        <v>72</v>
      </c>
      <c r="E104" s="37" t="s">
        <v>87</v>
      </c>
      <c r="F104" s="64" t="s">
        <v>11</v>
      </c>
      <c r="G104" s="44"/>
      <c r="H104" s="36"/>
      <c r="I104" s="58">
        <f>IFERROR(IF(Milestones[[#This Row],[Activity]]="","",WORKDAY(IF(Milestones[[#This Row],[Predecessor]]="",IF(O103&lt;&gt;"", O103, L103),IF(INDEX(Milestones[Actual End],Milestones[[#This Row],[Predecessor]])&lt;&gt;"",INDEX(Milestones[Actual End],Milestones[[#This Row],[Predecessor]]),INDEX(Milestones[End],Milestones[[#This Row],[Predecessor]]))),Milestones[[#This Row],[Lag Days (Working Days)]],Table5[Holidays])),"")</f>
        <v>43388</v>
      </c>
      <c r="J104" s="70"/>
      <c r="K104" s="46">
        <f>IF(Milestones[[#This Row],[Responsible]]="",Milestones[[#This Row],[Effort (Working Days)]],IFERROR(ROUND(Milestones[[#This Row],[Effort (Working Days)]]/VLOOKUP(Milestones[[#This Row],[Responsible]],ProjectPersonnel[],2,FALSE)*4,0)/4,0))</f>
        <v>0</v>
      </c>
      <c r="L104" s="47">
        <f>IFERROR(WORKDAY(Milestones[[#This Row],[Start]],Milestones[[#This Row],[Task Duration]],Table5[Holidays]),"")</f>
        <v>43388</v>
      </c>
      <c r="M104" s="49" t="s">
        <v>160</v>
      </c>
      <c r="N104" s="49"/>
      <c r="O104" s="49"/>
      <c r="P104" s="72">
        <v>0</v>
      </c>
      <c r="Q104" s="13"/>
      <c r="R104" s="13"/>
      <c r="T104" s="20" t="str">
        <f ca="1">IFERROR(IF(AND(Milestones[[#This Row],[Category]:[Category]]="Goal",T$5&gt;=Milestones[[#This Row],[Start]:[Start]],T$5&lt;=Milestones[[#This Row],[End]:[End]]),2,IF(AND(Milestones[[#This Row],[Category]:[Category]]="Milestone",T$5&gt;=Milestones[[#This Row],[Start]:[Start]],T$5&lt;=Milestones[[#This Row],[End]:[End]]),1,"")),"")</f>
        <v/>
      </c>
      <c r="U104" s="20" t="str">
        <f ca="1">IFERROR(IF(AND(Milestones[[#This Row],[Category]:[Category]]="Goal",U$5&gt;=Milestones[[#This Row],[Start]:[Start]],U$5&lt;=Milestones[[#This Row],[End]:[End]]),2,IF(AND(Milestones[[#This Row],[Category]:[Category]]="Milestone",U$5&gt;=Milestones[[#This Row],[Start]:[Start]],U$5&lt;=Milestones[[#This Row],[End]:[End]]),1,"")),"")</f>
        <v/>
      </c>
      <c r="V104" s="20" t="str">
        <f ca="1">IFERROR(IF(AND(Milestones[[#This Row],[Category]:[Category]]="Goal",V$5&gt;=Milestones[[#This Row],[Start]:[Start]],V$5&lt;=Milestones[[#This Row],[End]:[End]]),2,IF(AND(Milestones[[#This Row],[Category]:[Category]]="Milestone",V$5&gt;=Milestones[[#This Row],[Start]:[Start]],V$5&lt;=Milestones[[#This Row],[End]:[End]]),1,"")),"")</f>
        <v/>
      </c>
      <c r="W104" s="20" t="str">
        <f ca="1">IFERROR(IF(AND(Milestones[[#This Row],[Category]:[Category]]="Goal",W$5&gt;=Milestones[[#This Row],[Start]:[Start]],W$5&lt;=Milestones[[#This Row],[End]:[End]]),2,IF(AND(Milestones[[#This Row],[Category]:[Category]]="Milestone",W$5&gt;=Milestones[[#This Row],[Start]:[Start]],W$5&lt;=Milestones[[#This Row],[End]:[End]]),1,"")),"")</f>
        <v/>
      </c>
      <c r="X104" s="20" t="str">
        <f ca="1">IFERROR(IF(AND(Milestones[[#This Row],[Category]:[Category]]="Goal",X$5&gt;=Milestones[[#This Row],[Start]:[Start]],X$5&lt;=Milestones[[#This Row],[End]:[End]]),2,IF(AND(Milestones[[#This Row],[Category]:[Category]]="Milestone",X$5&gt;=Milestones[[#This Row],[Start]:[Start]],X$5&lt;=Milestones[[#This Row],[End]:[End]]),1,"")),"")</f>
        <v/>
      </c>
      <c r="Y104" s="20" t="str">
        <f ca="1">IFERROR(IF(AND(Milestones[[#This Row],[Category]:[Category]]="Goal",Y$5&gt;=Milestones[[#This Row],[Start]:[Start]],Y$5&lt;=Milestones[[#This Row],[End]:[End]]),2,IF(AND(Milestones[[#This Row],[Category]:[Category]]="Milestone",Y$5&gt;=Milestones[[#This Row],[Start]:[Start]],Y$5&lt;=Milestones[[#This Row],[End]:[End]]),1,"")),"")</f>
        <v/>
      </c>
      <c r="Z104" s="20" t="str">
        <f ca="1">IFERROR(IF(AND(Milestones[[#This Row],[Category]:[Category]]="Goal",Z$5&gt;=Milestones[[#This Row],[Start]:[Start]],Z$5&lt;=Milestones[[#This Row],[End]:[End]]),2,IF(AND(Milestones[[#This Row],[Category]:[Category]]="Milestone",Z$5&gt;=Milestones[[#This Row],[Start]:[Start]],Z$5&lt;=Milestones[[#This Row],[End]:[End]]),1,"")),"")</f>
        <v/>
      </c>
      <c r="AA104" s="20" t="str">
        <f ca="1">IFERROR(IF(AND(Milestones[[#This Row],[Category]:[Category]]="Goal",AA$5&gt;=Milestones[[#This Row],[Start]:[Start]],AA$5&lt;=Milestones[[#This Row],[End]:[End]]),2,IF(AND(Milestones[[#This Row],[Category]:[Category]]="Milestone",AA$5&gt;=Milestones[[#This Row],[Start]:[Start]],AA$5&lt;=Milestones[[#This Row],[End]:[End]]),1,"")),"")</f>
        <v/>
      </c>
      <c r="AB104" s="20" t="str">
        <f ca="1">IFERROR(IF(AND(Milestones[[#This Row],[Category]:[Category]]="Goal",AB$5&gt;=Milestones[[#This Row],[Start]:[Start]],AB$5&lt;=Milestones[[#This Row],[End]:[End]]),2,IF(AND(Milestones[[#This Row],[Category]:[Category]]="Milestone",AB$5&gt;=Milestones[[#This Row],[Start]:[Start]],AB$5&lt;=Milestones[[#This Row],[End]:[End]]),1,"")),"")</f>
        <v/>
      </c>
      <c r="AC104" s="20" t="str">
        <f ca="1">IFERROR(IF(AND(Milestones[[#This Row],[Category]:[Category]]="Goal",AC$5&gt;=Milestones[[#This Row],[Start]:[Start]],AC$5&lt;=Milestones[[#This Row],[End]:[End]]),2,IF(AND(Milestones[[#This Row],[Category]:[Category]]="Milestone",AC$5&gt;=Milestones[[#This Row],[Start]:[Start]],AC$5&lt;=Milestones[[#This Row],[End]:[End]]),1,"")),"")</f>
        <v/>
      </c>
      <c r="AD104" s="20" t="str">
        <f ca="1">IFERROR(IF(AND(Milestones[[#This Row],[Category]:[Category]]="Goal",AD$5&gt;=Milestones[[#This Row],[Start]:[Start]],AD$5&lt;=Milestones[[#This Row],[End]:[End]]),2,IF(AND(Milestones[[#This Row],[Category]:[Category]]="Milestone",AD$5&gt;=Milestones[[#This Row],[Start]:[Start]],AD$5&lt;=Milestones[[#This Row],[End]:[End]]),1,"")),"")</f>
        <v/>
      </c>
      <c r="AE104" s="20" t="str">
        <f ca="1">IFERROR(IF(AND(Milestones[[#This Row],[Category]:[Category]]="Goal",AE$5&gt;=Milestones[[#This Row],[Start]:[Start]],AE$5&lt;=Milestones[[#This Row],[End]:[End]]),2,IF(AND(Milestones[[#This Row],[Category]:[Category]]="Milestone",AE$5&gt;=Milestones[[#This Row],[Start]:[Start]],AE$5&lt;=Milestones[[#This Row],[End]:[End]]),1,"")),"")</f>
        <v/>
      </c>
      <c r="AF104" s="20" t="str">
        <f ca="1">IFERROR(IF(AND(Milestones[[#This Row],[Category]:[Category]]="Goal",AF$5&gt;=Milestones[[#This Row],[Start]:[Start]],AF$5&lt;=Milestones[[#This Row],[End]:[End]]),2,IF(AND(Milestones[[#This Row],[Category]:[Category]]="Milestone",AF$5&gt;=Milestones[[#This Row],[Start]:[Start]],AF$5&lt;=Milestones[[#This Row],[End]:[End]]),1,"")),"")</f>
        <v/>
      </c>
      <c r="AG104" s="20" t="str">
        <f ca="1">IFERROR(IF(AND(Milestones[[#This Row],[Category]:[Category]]="Goal",AG$5&gt;=Milestones[[#This Row],[Start]:[Start]],AG$5&lt;=Milestones[[#This Row],[End]:[End]]),2,IF(AND(Milestones[[#This Row],[Category]:[Category]]="Milestone",AG$5&gt;=Milestones[[#This Row],[Start]:[Start]],AG$5&lt;=Milestones[[#This Row],[End]:[End]]),1,"")),"")</f>
        <v/>
      </c>
      <c r="AH104" s="20" t="str">
        <f ca="1">IFERROR(IF(AND(Milestones[[#This Row],[Category]:[Category]]="Goal",AH$5&gt;=Milestones[[#This Row],[Start]:[Start]],AH$5&lt;=Milestones[[#This Row],[End]:[End]]),2,IF(AND(Milestones[[#This Row],[Category]:[Category]]="Milestone",AH$5&gt;=Milestones[[#This Row],[Start]:[Start]],AH$5&lt;=Milestones[[#This Row],[End]:[End]]),1,"")),"")</f>
        <v/>
      </c>
      <c r="AI104" s="20" t="str">
        <f ca="1">IFERROR(IF(AND(Milestones[[#This Row],[Category]:[Category]]="Goal",AI$5&gt;=Milestones[[#This Row],[Start]:[Start]],AI$5&lt;=Milestones[[#This Row],[End]:[End]]),2,IF(AND(Milestones[[#This Row],[Category]:[Category]]="Milestone",AI$5&gt;=Milestones[[#This Row],[Start]:[Start]],AI$5&lt;=Milestones[[#This Row],[End]:[End]]),1,"")),"")</f>
        <v/>
      </c>
      <c r="AJ104" s="20" t="str">
        <f ca="1">IFERROR(IF(AND(Milestones[[#This Row],[Category]:[Category]]="Goal",AJ$5&gt;=Milestones[[#This Row],[Start]:[Start]],AJ$5&lt;=Milestones[[#This Row],[End]:[End]]),2,IF(AND(Milestones[[#This Row],[Category]:[Category]]="Milestone",AJ$5&gt;=Milestones[[#This Row],[Start]:[Start]],AJ$5&lt;=Milestones[[#This Row],[End]:[End]]),1,"")),"")</f>
        <v/>
      </c>
      <c r="AK104" s="20" t="str">
        <f ca="1">IFERROR(IF(AND(Milestones[[#This Row],[Category]:[Category]]="Goal",AK$5&gt;=Milestones[[#This Row],[Start]:[Start]],AK$5&lt;=Milestones[[#This Row],[End]:[End]]),2,IF(AND(Milestones[[#This Row],[Category]:[Category]]="Milestone",AK$5&gt;=Milestones[[#This Row],[Start]:[Start]],AK$5&lt;=Milestones[[#This Row],[End]:[End]]),1,"")),"")</f>
        <v/>
      </c>
      <c r="AL104" s="20" t="str">
        <f ca="1">IFERROR(IF(AND(Milestones[[#This Row],[Category]:[Category]]="Goal",AL$5&gt;=Milestones[[#This Row],[Start]:[Start]],AL$5&lt;=Milestones[[#This Row],[End]:[End]]),2,IF(AND(Milestones[[#This Row],[Category]:[Category]]="Milestone",AL$5&gt;=Milestones[[#This Row],[Start]:[Start]],AL$5&lt;=Milestones[[#This Row],[End]:[End]]),1,"")),"")</f>
        <v/>
      </c>
      <c r="AM104" s="20" t="str">
        <f ca="1">IFERROR(IF(AND(Milestones[[#This Row],[Category]:[Category]]="Goal",AM$5&gt;=Milestones[[#This Row],[Start]:[Start]],AM$5&lt;=Milestones[[#This Row],[End]:[End]]),2,IF(AND(Milestones[[#This Row],[Category]:[Category]]="Milestone",AM$5&gt;=Milestones[[#This Row],[Start]:[Start]],AM$5&lt;=Milestones[[#This Row],[End]:[End]]),1,"")),"")</f>
        <v/>
      </c>
      <c r="AN104" s="20" t="str">
        <f ca="1">IFERROR(IF(AND(Milestones[[#This Row],[Category]:[Category]]="Goal",AN$5&gt;=Milestones[[#This Row],[Start]:[Start]],AN$5&lt;=Milestones[[#This Row],[End]:[End]]),2,IF(AND(Milestones[[#This Row],[Category]:[Category]]="Milestone",AN$5&gt;=Milestones[[#This Row],[Start]:[Start]],AN$5&lt;=Milestones[[#This Row],[End]:[End]]),1,"")),"")</f>
        <v/>
      </c>
      <c r="AO104" s="20" t="str">
        <f ca="1">IFERROR(IF(AND(Milestones[[#This Row],[Category]:[Category]]="Goal",AO$5&gt;=Milestones[[#This Row],[Start]:[Start]],AO$5&lt;=Milestones[[#This Row],[End]:[End]]),2,IF(AND(Milestones[[#This Row],[Category]:[Category]]="Milestone",AO$5&gt;=Milestones[[#This Row],[Start]:[Start]],AO$5&lt;=Milestones[[#This Row],[End]:[End]]),1,"")),"")</f>
        <v/>
      </c>
      <c r="AP104" s="20" t="str">
        <f ca="1">IFERROR(IF(AND(Milestones[[#This Row],[Category]:[Category]]="Goal",AP$5&gt;=Milestones[[#This Row],[Start]:[Start]],AP$5&lt;=Milestones[[#This Row],[End]:[End]]),2,IF(AND(Milestones[[#This Row],[Category]:[Category]]="Milestone",AP$5&gt;=Milestones[[#This Row],[Start]:[Start]],AP$5&lt;=Milestones[[#This Row],[End]:[End]]),1,"")),"")</f>
        <v/>
      </c>
      <c r="AQ104" s="20" t="str">
        <f ca="1">IFERROR(IF(AND(Milestones[[#This Row],[Category]:[Category]]="Goal",AQ$5&gt;=Milestones[[#This Row],[Start]:[Start]],AQ$5&lt;=Milestones[[#This Row],[End]:[End]]),2,IF(AND(Milestones[[#This Row],[Category]:[Category]]="Milestone",AQ$5&gt;=Milestones[[#This Row],[Start]:[Start]],AQ$5&lt;=Milestones[[#This Row],[End]:[End]]),1,"")),"")</f>
        <v/>
      </c>
      <c r="AR104" s="20" t="str">
        <f ca="1">IFERROR(IF(AND(Milestones[[#This Row],[Category]:[Category]]="Goal",AR$5&gt;=Milestones[[#This Row],[Start]:[Start]],AR$5&lt;=Milestones[[#This Row],[End]:[End]]),2,IF(AND(Milestones[[#This Row],[Category]:[Category]]="Milestone",AR$5&gt;=Milestones[[#This Row],[Start]:[Start]],AR$5&lt;=Milestones[[#This Row],[End]:[End]]),1,"")),"")</f>
        <v/>
      </c>
      <c r="AS104" s="20" t="str">
        <f ca="1">IFERROR(IF(AND(Milestones[[#This Row],[Category]:[Category]]="Goal",AS$5&gt;=Milestones[[#This Row],[Start]:[Start]],AS$5&lt;=Milestones[[#This Row],[End]:[End]]),2,IF(AND(Milestones[[#This Row],[Category]:[Category]]="Milestone",AS$5&gt;=Milestones[[#This Row],[Start]:[Start]],AS$5&lt;=Milestones[[#This Row],[End]:[End]]),1,"")),"")</f>
        <v/>
      </c>
      <c r="AT104" s="20" t="str">
        <f ca="1">IFERROR(IF(AND(Milestones[[#This Row],[Category]:[Category]]="Goal",AT$5&gt;=Milestones[[#This Row],[Start]:[Start]],AT$5&lt;=Milestones[[#This Row],[End]:[End]]),2,IF(AND(Milestones[[#This Row],[Category]:[Category]]="Milestone",AT$5&gt;=Milestones[[#This Row],[Start]:[Start]],AT$5&lt;=Milestones[[#This Row],[End]:[End]]),1,"")),"")</f>
        <v/>
      </c>
      <c r="AU104" s="20" t="str">
        <f ca="1">IFERROR(IF(AND(Milestones[[#This Row],[Category]:[Category]]="Goal",AU$5&gt;=Milestones[[#This Row],[Start]:[Start]],AU$5&lt;=Milestones[[#This Row],[End]:[End]]),2,IF(AND(Milestones[[#This Row],[Category]:[Category]]="Milestone",AU$5&gt;=Milestones[[#This Row],[Start]:[Start]],AU$5&lt;=Milestones[[#This Row],[End]:[End]]),1,"")),"")</f>
        <v/>
      </c>
      <c r="AV104" s="20" t="str">
        <f ca="1">IFERROR(IF(AND(Milestones[[#This Row],[Category]:[Category]]="Goal",AV$5&gt;=Milestones[[#This Row],[Start]:[Start]],AV$5&lt;=Milestones[[#This Row],[End]:[End]]),2,IF(AND(Milestones[[#This Row],[Category]:[Category]]="Milestone",AV$5&gt;=Milestones[[#This Row],[Start]:[Start]],AV$5&lt;=Milestones[[#This Row],[End]:[End]]),1,"")),"")</f>
        <v/>
      </c>
      <c r="AW104" s="20" t="str">
        <f ca="1">IFERROR(IF(AND(Milestones[[#This Row],[Category]:[Category]]="Goal",AW$5&gt;=Milestones[[#This Row],[Start]:[Start]],AW$5&lt;=Milestones[[#This Row],[End]:[End]]),2,IF(AND(Milestones[[#This Row],[Category]:[Category]]="Milestone",AW$5&gt;=Milestones[[#This Row],[Start]:[Start]],AW$5&lt;=Milestones[[#This Row],[End]:[End]]),1,"")),"")</f>
        <v/>
      </c>
      <c r="AX104" s="20" t="str">
        <f ca="1">IFERROR(IF(AND(Milestones[[#This Row],[Category]:[Category]]="Goal",AX$5&gt;=Milestones[[#This Row],[Start]:[Start]],AX$5&lt;=Milestones[[#This Row],[End]:[End]]),2,IF(AND(Milestones[[#This Row],[Category]:[Category]]="Milestone",AX$5&gt;=Milestones[[#This Row],[Start]:[Start]],AX$5&lt;=Milestones[[#This Row],[End]:[End]]),1,"")),"")</f>
        <v/>
      </c>
      <c r="AY104" s="20" t="str">
        <f ca="1">IFERROR(IF(AND(Milestones[[#This Row],[Category]:[Category]]="Goal",AY$5&gt;=Milestones[[#This Row],[Start]:[Start]],AY$5&lt;=Milestones[[#This Row],[End]:[End]]),2,IF(AND(Milestones[[#This Row],[Category]:[Category]]="Milestone",AY$5&gt;=Milestones[[#This Row],[Start]:[Start]],AY$5&lt;=Milestones[[#This Row],[End]:[End]]),1,"")),"")</f>
        <v/>
      </c>
      <c r="AZ104" s="20" t="str">
        <f ca="1">IFERROR(IF(AND(Milestones[[#This Row],[Category]:[Category]]="Goal",AZ$5&gt;=Milestones[[#This Row],[Start]:[Start]],AZ$5&lt;=Milestones[[#This Row],[End]:[End]]),2,IF(AND(Milestones[[#This Row],[Category]:[Category]]="Milestone",AZ$5&gt;=Milestones[[#This Row],[Start]:[Start]],AZ$5&lt;=Milestones[[#This Row],[End]:[End]]),1,"")),"")</f>
        <v/>
      </c>
      <c r="BA104" s="20" t="str">
        <f ca="1">IFERROR(IF(AND(Milestones[[#This Row],[Category]:[Category]]="Goal",BA$5&gt;=Milestones[[#This Row],[Start]:[Start]],BA$5&lt;=Milestones[[#This Row],[End]:[End]]),2,IF(AND(Milestones[[#This Row],[Category]:[Category]]="Milestone",BA$5&gt;=Milestones[[#This Row],[Start]:[Start]],BA$5&lt;=Milestones[[#This Row],[End]:[End]]),1,"")),"")</f>
        <v/>
      </c>
      <c r="BB104" s="20" t="str">
        <f ca="1">IFERROR(IF(AND(Milestones[[#This Row],[Category]:[Category]]="Goal",BB$5&gt;=Milestones[[#This Row],[Start]:[Start]],BB$5&lt;=Milestones[[#This Row],[End]:[End]]),2,IF(AND(Milestones[[#This Row],[Category]:[Category]]="Milestone",BB$5&gt;=Milestones[[#This Row],[Start]:[Start]],BB$5&lt;=Milestones[[#This Row],[End]:[End]]),1,"")),"")</f>
        <v/>
      </c>
      <c r="BC104" s="20" t="str">
        <f ca="1">IFERROR(IF(AND(Milestones[[#This Row],[Category]:[Category]]="Goal",BC$5&gt;=Milestones[[#This Row],[Start]:[Start]],BC$5&lt;=Milestones[[#This Row],[End]:[End]]),2,IF(AND(Milestones[[#This Row],[Category]:[Category]]="Milestone",BC$5&gt;=Milestones[[#This Row],[Start]:[Start]],BC$5&lt;=Milestones[[#This Row],[End]:[End]]),1,"")),"")</f>
        <v/>
      </c>
      <c r="BD104" s="20" t="str">
        <f ca="1">IFERROR(IF(AND(Milestones[[#This Row],[Category]:[Category]]="Goal",BD$5&gt;=Milestones[[#This Row],[Start]:[Start]],BD$5&lt;=Milestones[[#This Row],[End]:[End]]),2,IF(AND(Milestones[[#This Row],[Category]:[Category]]="Milestone",BD$5&gt;=Milestones[[#This Row],[Start]:[Start]],BD$5&lt;=Milestones[[#This Row],[End]:[End]]),1,"")),"")</f>
        <v/>
      </c>
      <c r="BE104" s="20" t="str">
        <f ca="1">IFERROR(IF(AND(Milestones[[#This Row],[Category]:[Category]]="Goal",BE$5&gt;=Milestones[[#This Row],[Start]:[Start]],BE$5&lt;=Milestones[[#This Row],[End]:[End]]),2,IF(AND(Milestones[[#This Row],[Category]:[Category]]="Milestone",BE$5&gt;=Milestones[[#This Row],[Start]:[Start]],BE$5&lt;=Milestones[[#This Row],[End]:[End]]),1,"")),"")</f>
        <v/>
      </c>
      <c r="BF104" s="20" t="str">
        <f ca="1">IFERROR(IF(AND(Milestones[[#This Row],[Category]:[Category]]="Goal",BF$5&gt;=Milestones[[#This Row],[Start]:[Start]],BF$5&lt;=Milestones[[#This Row],[End]:[End]]),2,IF(AND(Milestones[[#This Row],[Category]:[Category]]="Milestone",BF$5&gt;=Milestones[[#This Row],[Start]:[Start]],BF$5&lt;=Milestones[[#This Row],[End]:[End]]),1,"")),"")</f>
        <v/>
      </c>
      <c r="BG104" s="20" t="str">
        <f ca="1">IFERROR(IF(AND(Milestones[[#This Row],[Category]:[Category]]="Goal",BG$5&gt;=Milestones[[#This Row],[Start]:[Start]],BG$5&lt;=Milestones[[#This Row],[End]:[End]]),2,IF(AND(Milestones[[#This Row],[Category]:[Category]]="Milestone",BG$5&gt;=Milestones[[#This Row],[Start]:[Start]],BG$5&lt;=Milestones[[#This Row],[End]:[End]]),1,"")),"")</f>
        <v/>
      </c>
      <c r="BH104" s="20" t="str">
        <f ca="1">IFERROR(IF(AND(Milestones[[#This Row],[Category]:[Category]]="Goal",BH$5&gt;=Milestones[[#This Row],[Start]:[Start]],BH$5&lt;=Milestones[[#This Row],[End]:[End]]),2,IF(AND(Milestones[[#This Row],[Category]:[Category]]="Milestone",BH$5&gt;=Milestones[[#This Row],[Start]:[Start]],BH$5&lt;=Milestones[[#This Row],[End]:[End]]),1,"")),"")</f>
        <v/>
      </c>
      <c r="BI104" s="20" t="str">
        <f ca="1">IFERROR(IF(AND(Milestones[[#This Row],[Category]:[Category]]="Goal",BI$5&gt;=Milestones[[#This Row],[Start]:[Start]],BI$5&lt;=Milestones[[#This Row],[End]:[End]]),2,IF(AND(Milestones[[#This Row],[Category]:[Category]]="Milestone",BI$5&gt;=Milestones[[#This Row],[Start]:[Start]],BI$5&lt;=Milestones[[#This Row],[End]:[End]]),1,"")),"")</f>
        <v/>
      </c>
      <c r="BJ104" s="20" t="str">
        <f ca="1">IFERROR(IF(AND(Milestones[[#This Row],[Category]:[Category]]="Goal",BJ$5&gt;=Milestones[[#This Row],[Start]:[Start]],BJ$5&lt;=Milestones[[#This Row],[End]:[End]]),2,IF(AND(Milestones[[#This Row],[Category]:[Category]]="Milestone",BJ$5&gt;=Milestones[[#This Row],[Start]:[Start]],BJ$5&lt;=Milestones[[#This Row],[End]:[End]]),1,"")),"")</f>
        <v/>
      </c>
      <c r="BK104" s="20" t="str">
        <f ca="1">IFERROR(IF(AND(Milestones[[#This Row],[Category]:[Category]]="Goal",BK$5&gt;=Milestones[[#This Row],[Start]:[Start]],BK$5&lt;=Milestones[[#This Row],[End]:[End]]),2,IF(AND(Milestones[[#This Row],[Category]:[Category]]="Milestone",BK$5&gt;=Milestones[[#This Row],[Start]:[Start]],BK$5&lt;=Milestones[[#This Row],[End]:[End]]),1,"")),"")</f>
        <v/>
      </c>
      <c r="BL104" s="20" t="str">
        <f ca="1">IFERROR(IF(AND(Milestones[[#This Row],[Category]:[Category]]="Goal",BL$5&gt;=Milestones[[#This Row],[Start]:[Start]],BL$5&lt;=Milestones[[#This Row],[End]:[End]]),2,IF(AND(Milestones[[#This Row],[Category]:[Category]]="Milestone",BL$5&gt;=Milestones[[#This Row],[Start]:[Start]],BL$5&lt;=Milestones[[#This Row],[End]:[End]]),1,"")),"")</f>
        <v/>
      </c>
      <c r="BM104" s="20" t="str">
        <f ca="1">IFERROR(IF(AND(Milestones[[#This Row],[Category]:[Category]]="Goal",BM$5&gt;=Milestones[[#This Row],[Start]:[Start]],BM$5&lt;=Milestones[[#This Row],[End]:[End]]),2,IF(AND(Milestones[[#This Row],[Category]:[Category]]="Milestone",BM$5&gt;=Milestones[[#This Row],[Start]:[Start]],BM$5&lt;=Milestones[[#This Row],[End]:[End]]),1,"")),"")</f>
        <v/>
      </c>
      <c r="BN104" s="20" t="str">
        <f ca="1">IFERROR(IF(AND(Milestones[[#This Row],[Category]:[Category]]="Goal",BN$5&gt;=Milestones[[#This Row],[Start]:[Start]],BN$5&lt;=Milestones[[#This Row],[End]:[End]]),2,IF(AND(Milestones[[#This Row],[Category]:[Category]]="Milestone",BN$5&gt;=Milestones[[#This Row],[Start]:[Start]],BN$5&lt;=Milestones[[#This Row],[End]:[End]]),1,"")),"")</f>
        <v/>
      </c>
      <c r="BO104" s="20" t="str">
        <f ca="1">IFERROR(IF(AND(Milestones[[#This Row],[Category]:[Category]]="Goal",BO$5&gt;=Milestones[[#This Row],[Start]:[Start]],BO$5&lt;=Milestones[[#This Row],[End]:[End]]),2,IF(AND(Milestones[[#This Row],[Category]:[Category]]="Milestone",BO$5&gt;=Milestones[[#This Row],[Start]:[Start]],BO$5&lt;=Milestones[[#This Row],[End]:[End]]),1,"")),"")</f>
        <v/>
      </c>
      <c r="BP104" s="20" t="str">
        <f ca="1">IFERROR(IF(AND(Milestones[[#This Row],[Category]:[Category]]="Goal",BP$5&gt;=Milestones[[#This Row],[Start]:[Start]],BP$5&lt;=Milestones[[#This Row],[End]:[End]]),2,IF(AND(Milestones[[#This Row],[Category]:[Category]]="Milestone",BP$5&gt;=Milestones[[#This Row],[Start]:[Start]],BP$5&lt;=Milestones[[#This Row],[End]:[End]]),1,"")),"")</f>
        <v/>
      </c>
      <c r="BQ104" s="20" t="str">
        <f ca="1">IFERROR(IF(AND(Milestones[[#This Row],[Category]:[Category]]="Goal",BQ$5&gt;=Milestones[[#This Row],[Start]:[Start]],BQ$5&lt;=Milestones[[#This Row],[End]:[End]]),2,IF(AND(Milestones[[#This Row],[Category]:[Category]]="Milestone",BQ$5&gt;=Milestones[[#This Row],[Start]:[Start]],BQ$5&lt;=Milestones[[#This Row],[End]:[End]]),1,"")),"")</f>
        <v/>
      </c>
      <c r="BR104" s="20" t="str">
        <f ca="1">IFERROR(IF(AND(Milestones[[#This Row],[Category]:[Category]]="Goal",BR$5&gt;=Milestones[[#This Row],[Start]:[Start]],BR$5&lt;=Milestones[[#This Row],[End]:[End]]),2,IF(AND(Milestones[[#This Row],[Category]:[Category]]="Milestone",BR$5&gt;=Milestones[[#This Row],[Start]:[Start]],BR$5&lt;=Milestones[[#This Row],[End]:[End]]),1,"")),"")</f>
        <v/>
      </c>
      <c r="BS104" s="20" t="str">
        <f ca="1">IFERROR(IF(AND(Milestones[[#This Row],[Category]:[Category]]="Goal",BS$5&gt;=Milestones[[#This Row],[Start]:[Start]],BS$5&lt;=Milestones[[#This Row],[End]:[End]]),2,IF(AND(Milestones[[#This Row],[Category]:[Category]]="Milestone",BS$5&gt;=Milestones[[#This Row],[Start]:[Start]],BS$5&lt;=Milestones[[#This Row],[End]:[End]]),1,"")),"")</f>
        <v/>
      </c>
      <c r="BT104" s="20" t="str">
        <f ca="1">IFERROR(IF(AND(Milestones[[#This Row],[Category]:[Category]]="Goal",BT$5&gt;=Milestones[[#This Row],[Start]:[Start]],BT$5&lt;=Milestones[[#This Row],[End]:[End]]),2,IF(AND(Milestones[[#This Row],[Category]:[Category]]="Milestone",BT$5&gt;=Milestones[[#This Row],[Start]:[Start]],BT$5&lt;=Milestones[[#This Row],[End]:[End]]),1,"")),"")</f>
        <v/>
      </c>
      <c r="BU104" s="20" t="str">
        <f ca="1">IFERROR(IF(AND(Milestones[[#This Row],[Category]:[Category]]="Goal",BU$5&gt;=Milestones[[#This Row],[Start]:[Start]],BU$5&lt;=Milestones[[#This Row],[End]:[End]]),2,IF(AND(Milestones[[#This Row],[Category]:[Category]]="Milestone",BU$5&gt;=Milestones[[#This Row],[Start]:[Start]],BU$5&lt;=Milestones[[#This Row],[End]:[End]]),1,"")),"")</f>
        <v/>
      </c>
      <c r="BV104" s="20" t="str">
        <f ca="1">IFERROR(IF(AND(Milestones[[#This Row],[Category]:[Category]]="Goal",BV$5&gt;=Milestones[[#This Row],[Start]:[Start]],BV$5&lt;=Milestones[[#This Row],[End]:[End]]),2,IF(AND(Milestones[[#This Row],[Category]:[Category]]="Milestone",BV$5&gt;=Milestones[[#This Row],[Start]:[Start]],BV$5&lt;=Milestones[[#This Row],[End]:[End]]),1,"")),"")</f>
        <v/>
      </c>
      <c r="BW104" s="20" t="str">
        <f ca="1">IFERROR(IF(AND(Milestones[[#This Row],[Category]:[Category]]="Goal",BW$5&gt;=Milestones[[#This Row],[Start]:[Start]],BW$5&lt;=Milestones[[#This Row],[End]:[End]]),2,IF(AND(Milestones[[#This Row],[Category]:[Category]]="Milestone",BW$5&gt;=Milestones[[#This Row],[Start]:[Start]],BW$5&lt;=Milestones[[#This Row],[End]:[End]]),1,"")),"")</f>
        <v/>
      </c>
      <c r="BX104" s="20" t="str">
        <f ca="1">IFERROR(IF(AND(Milestones[[#This Row],[Category]:[Category]]="Goal",BX$5&gt;=Milestones[[#This Row],[Start]:[Start]],BX$5&lt;=Milestones[[#This Row],[End]:[End]]),2,IF(AND(Milestones[[#This Row],[Category]:[Category]]="Milestone",BX$5&gt;=Milestones[[#This Row],[Start]:[Start]],BX$5&lt;=Milestones[[#This Row],[End]:[End]]),1,"")),"")</f>
        <v/>
      </c>
      <c r="BY104" s="20" t="str">
        <f ca="1">IFERROR(IF(AND(Milestones[[#This Row],[Category]:[Category]]="Goal",BY$5&gt;=Milestones[[#This Row],[Start]:[Start]],BY$5&lt;=Milestones[[#This Row],[End]:[End]]),2,IF(AND(Milestones[[#This Row],[Category]:[Category]]="Milestone",BY$5&gt;=Milestones[[#This Row],[Start]:[Start]],BY$5&lt;=Milestones[[#This Row],[End]:[End]]),1,"")),"")</f>
        <v/>
      </c>
      <c r="BZ104" s="20" t="str">
        <f ca="1">IFERROR(IF(AND(Milestones[[#This Row],[Category]:[Category]]="Goal",BZ$5&gt;=Milestones[[#This Row],[Start]:[Start]],BZ$5&lt;=Milestones[[#This Row],[End]:[End]]),2,IF(AND(Milestones[[#This Row],[Category]:[Category]]="Milestone",BZ$5&gt;=Milestones[[#This Row],[Start]:[Start]],BZ$5&lt;=Milestones[[#This Row],[End]:[End]]),1,"")),"")</f>
        <v/>
      </c>
      <c r="CA104" s="20" t="str">
        <f ca="1">IFERROR(IF(AND(Milestones[[#This Row],[Category]:[Category]]="Goal",CA$5&gt;=Milestones[[#This Row],[Start]:[Start]],CA$5&lt;=Milestones[[#This Row],[End]:[End]]),2,IF(AND(Milestones[[#This Row],[Category]:[Category]]="Milestone",CA$5&gt;=Milestones[[#This Row],[Start]:[Start]],CA$5&lt;=Milestones[[#This Row],[End]:[End]]),1,"")),"")</f>
        <v/>
      </c>
      <c r="CB104" s="20" t="str">
        <f ca="1">IFERROR(IF(AND(Milestones[[#This Row],[Category]:[Category]]="Goal",CB$5&gt;=Milestones[[#This Row],[Start]:[Start]],CB$5&lt;=Milestones[[#This Row],[End]:[End]]),2,IF(AND(Milestones[[#This Row],[Category]:[Category]]="Milestone",CB$5&gt;=Milestones[[#This Row],[Start]:[Start]],CB$5&lt;=Milestones[[#This Row],[End]:[End]]),1,"")),"")</f>
        <v/>
      </c>
      <c r="CC104" s="20" t="str">
        <f ca="1">IFERROR(IF(AND(Milestones[[#This Row],[Category]:[Category]]="Goal",CC$5&gt;=Milestones[[#This Row],[Start]:[Start]],CC$5&lt;=Milestones[[#This Row],[End]:[End]]),2,IF(AND(Milestones[[#This Row],[Category]:[Category]]="Milestone",CC$5&gt;=Milestones[[#This Row],[Start]:[Start]],CC$5&lt;=Milestones[[#This Row],[End]:[End]]),1,"")),"")</f>
        <v/>
      </c>
      <c r="CD104" s="20" t="str">
        <f ca="1">IFERROR(IF(AND(Milestones[[#This Row],[Category]:[Category]]="Goal",CD$5&gt;=Milestones[[#This Row],[Start]:[Start]],CD$5&lt;=Milestones[[#This Row],[End]:[End]]),2,IF(AND(Milestones[[#This Row],[Category]:[Category]]="Milestone",CD$5&gt;=Milestones[[#This Row],[Start]:[Start]],CD$5&lt;=Milestones[[#This Row],[End]:[End]]),1,"")),"")</f>
        <v/>
      </c>
      <c r="CE104" s="20" t="str">
        <f ca="1">IFERROR(IF(AND(Milestones[[#This Row],[Category]:[Category]]="Goal",CE$5&gt;=Milestones[[#This Row],[Start]:[Start]],CE$5&lt;=Milestones[[#This Row],[End]:[End]]),2,IF(AND(Milestones[[#This Row],[Category]:[Category]]="Milestone",CE$5&gt;=Milestones[[#This Row],[Start]:[Start]],CE$5&lt;=Milestones[[#This Row],[End]:[End]]),1,"")),"")</f>
        <v/>
      </c>
      <c r="CF104" s="20" t="str">
        <f ca="1">IFERROR(IF(AND(Milestones[[#This Row],[Category]:[Category]]="Goal",CF$5&gt;=Milestones[[#This Row],[Start]:[Start]],CF$5&lt;=Milestones[[#This Row],[End]:[End]]),2,IF(AND(Milestones[[#This Row],[Category]:[Category]]="Milestone",CF$5&gt;=Milestones[[#This Row],[Start]:[Start]],CF$5&lt;=Milestones[[#This Row],[End]:[End]]),1,"")),"")</f>
        <v/>
      </c>
      <c r="CG104" s="20" t="str">
        <f ca="1">IFERROR(IF(AND(Milestones[[#This Row],[Category]:[Category]]="Goal",CG$5&gt;=Milestones[[#This Row],[Start]:[Start]],CG$5&lt;=Milestones[[#This Row],[End]:[End]]),2,IF(AND(Milestones[[#This Row],[Category]:[Category]]="Milestone",CG$5&gt;=Milestones[[#This Row],[Start]:[Start]],CG$5&lt;=Milestones[[#This Row],[End]:[End]]),1,"")),"")</f>
        <v/>
      </c>
      <c r="CH104" s="20" t="str">
        <f ca="1">IFERROR(IF(AND(Milestones[[#This Row],[Category]:[Category]]="Goal",CH$5&gt;=Milestones[[#This Row],[Start]:[Start]],CH$5&lt;=Milestones[[#This Row],[End]:[End]]),2,IF(AND(Milestones[[#This Row],[Category]:[Category]]="Milestone",CH$5&gt;=Milestones[[#This Row],[Start]:[Start]],CH$5&lt;=Milestones[[#This Row],[End]:[End]]),1,"")),"")</f>
        <v/>
      </c>
      <c r="CI104" s="20" t="str">
        <f ca="1">IFERROR(IF(AND(Milestones[[#This Row],[Category]:[Category]]="Goal",CI$5&gt;=Milestones[[#This Row],[Start]:[Start]],CI$5&lt;=Milestones[[#This Row],[End]:[End]]),2,IF(AND(Milestones[[#This Row],[Category]:[Category]]="Milestone",CI$5&gt;=Milestones[[#This Row],[Start]:[Start]],CI$5&lt;=Milestones[[#This Row],[End]:[End]]),1,"")),"")</f>
        <v/>
      </c>
      <c r="CJ104" s="20" t="str">
        <f ca="1">IFERROR(IF(AND(Milestones[[#This Row],[Category]:[Category]]="Goal",CJ$5&gt;=Milestones[[#This Row],[Start]:[Start]],CJ$5&lt;=Milestones[[#This Row],[End]:[End]]),2,IF(AND(Milestones[[#This Row],[Category]:[Category]]="Milestone",CJ$5&gt;=Milestones[[#This Row],[Start]:[Start]],CJ$5&lt;=Milestones[[#This Row],[End]:[End]]),1,"")),"")</f>
        <v/>
      </c>
      <c r="CK104" s="20" t="str">
        <f ca="1">IFERROR(IF(AND(Milestones[[#This Row],[Category]:[Category]]="Goal",CK$5&gt;=Milestones[[#This Row],[Start]:[Start]],CK$5&lt;=Milestones[[#This Row],[End]:[End]]),2,IF(AND(Milestones[[#This Row],[Category]:[Category]]="Milestone",CK$5&gt;=Milestones[[#This Row],[Start]:[Start]],CK$5&lt;=Milestones[[#This Row],[End]:[End]]),1,"")),"")</f>
        <v/>
      </c>
      <c r="CL104" s="20" t="str">
        <f ca="1">IFERROR(IF(AND(Milestones[[#This Row],[Category]:[Category]]="Goal",CL$5&gt;=Milestones[[#This Row],[Start]:[Start]],CL$5&lt;=Milestones[[#This Row],[End]:[End]]),2,IF(AND(Milestones[[#This Row],[Category]:[Category]]="Milestone",CL$5&gt;=Milestones[[#This Row],[Start]:[Start]],CL$5&lt;=Milestones[[#This Row],[End]:[End]]),1,"")),"")</f>
        <v/>
      </c>
      <c r="CM104" s="20" t="str">
        <f ca="1">IFERROR(IF(AND(Milestones[[#This Row],[Category]:[Category]]="Goal",CM$5&gt;=Milestones[[#This Row],[Start]:[Start]],CM$5&lt;=Milestones[[#This Row],[End]:[End]]),2,IF(AND(Milestones[[#This Row],[Category]:[Category]]="Milestone",CM$5&gt;=Milestones[[#This Row],[Start]:[Start]],CM$5&lt;=Milestones[[#This Row],[End]:[End]]),1,"")),"")</f>
        <v/>
      </c>
      <c r="CN104" s="20" t="str">
        <f ca="1">IFERROR(IF(AND(Milestones[[#This Row],[Category]:[Category]]="Goal",CN$5&gt;=Milestones[[#This Row],[Start]:[Start]],CN$5&lt;=Milestones[[#This Row],[End]:[End]]),2,IF(AND(Milestones[[#This Row],[Category]:[Category]]="Milestone",CN$5&gt;=Milestones[[#This Row],[Start]:[Start]],CN$5&lt;=Milestones[[#This Row],[End]:[End]]),1,"")),"")</f>
        <v/>
      </c>
      <c r="CO104" s="20" t="str">
        <f ca="1">IFERROR(IF(AND(Milestones[[#This Row],[Category]:[Category]]="Goal",CO$5&gt;=Milestones[[#This Row],[Start]:[Start]],CO$5&lt;=Milestones[[#This Row],[End]:[End]]),2,IF(AND(Milestones[[#This Row],[Category]:[Category]]="Milestone",CO$5&gt;=Milestones[[#This Row],[Start]:[Start]],CO$5&lt;=Milestones[[#This Row],[End]:[End]]),1,"")),"")</f>
        <v/>
      </c>
      <c r="CP104" s="20" t="str">
        <f ca="1">IFERROR(IF(AND(Milestones[[#This Row],[Category]:[Category]]="Goal",CP$5&gt;=Milestones[[#This Row],[Start]:[Start]],CP$5&lt;=Milestones[[#This Row],[End]:[End]]),2,IF(AND(Milestones[[#This Row],[Category]:[Category]]="Milestone",CP$5&gt;=Milestones[[#This Row],[Start]:[Start]],CP$5&lt;=Milestones[[#This Row],[End]:[End]]),1,"")),"")</f>
        <v/>
      </c>
      <c r="CQ104" s="20" t="str">
        <f ca="1">IFERROR(IF(AND(Milestones[[#This Row],[Category]:[Category]]="Goal",CQ$5&gt;=Milestones[[#This Row],[Start]:[Start]],CQ$5&lt;=Milestones[[#This Row],[End]:[End]]),2,IF(AND(Milestones[[#This Row],[Category]:[Category]]="Milestone",CQ$5&gt;=Milestones[[#This Row],[Start]:[Start]],CQ$5&lt;=Milestones[[#This Row],[End]:[End]]),1,"")),"")</f>
        <v/>
      </c>
      <c r="CR104" s="20" t="str">
        <f ca="1">IFERROR(IF(AND(Milestones[[#This Row],[Category]:[Category]]="Goal",CR$5&gt;=Milestones[[#This Row],[Start]:[Start]],CR$5&lt;=Milestones[[#This Row],[End]:[End]]),2,IF(AND(Milestones[[#This Row],[Category]:[Category]]="Milestone",CR$5&gt;=Milestones[[#This Row],[Start]:[Start]],CR$5&lt;=Milestones[[#This Row],[End]:[End]]),1,"")),"")</f>
        <v/>
      </c>
      <c r="CS104" s="20" t="str">
        <f ca="1">IFERROR(IF(AND(Milestones[[#This Row],[Category]:[Category]]="Goal",CS$5&gt;=Milestones[[#This Row],[Start]:[Start]],CS$5&lt;=Milestones[[#This Row],[End]:[End]]),2,IF(AND(Milestones[[#This Row],[Category]:[Category]]="Milestone",CS$5&gt;=Milestones[[#This Row],[Start]:[Start]],CS$5&lt;=Milestones[[#This Row],[End]:[End]]),1,"")),"")</f>
        <v/>
      </c>
      <c r="CT104" s="20" t="str">
        <f ca="1">IFERROR(IF(AND(Milestones[[#This Row],[Category]:[Category]]="Goal",CT$5&gt;=Milestones[[#This Row],[Start]:[Start]],CT$5&lt;=Milestones[[#This Row],[End]:[End]]),2,IF(AND(Milestones[[#This Row],[Category]:[Category]]="Milestone",CT$5&gt;=Milestones[[#This Row],[Start]:[Start]],CT$5&lt;=Milestones[[#This Row],[End]:[End]]),1,"")),"")</f>
        <v/>
      </c>
      <c r="CU104" s="20" t="str">
        <f ca="1">IFERROR(IF(AND(Milestones[[#This Row],[Category]:[Category]]="Goal",CU$5&gt;=Milestones[[#This Row],[Start]:[Start]],CU$5&lt;=Milestones[[#This Row],[End]:[End]]),2,IF(AND(Milestones[[#This Row],[Category]:[Category]]="Milestone",CU$5&gt;=Milestones[[#This Row],[Start]:[Start]],CU$5&lt;=Milestones[[#This Row],[End]:[End]]),1,"")),"")</f>
        <v/>
      </c>
      <c r="CV104" s="20" t="str">
        <f ca="1">IFERROR(IF(AND(Milestones[[#This Row],[Category]:[Category]]="Goal",CV$5&gt;=Milestones[[#This Row],[Start]:[Start]],CV$5&lt;=Milestones[[#This Row],[End]:[End]]),2,IF(AND(Milestones[[#This Row],[Category]:[Category]]="Milestone",CV$5&gt;=Milestones[[#This Row],[Start]:[Start]],CV$5&lt;=Milestones[[#This Row],[End]:[End]]),1,"")),"")</f>
        <v/>
      </c>
      <c r="CW104" s="20" t="str">
        <f ca="1">IFERROR(IF(AND(Milestones[[#This Row],[Category]:[Category]]="Goal",CW$5&gt;=Milestones[[#This Row],[Start]:[Start]],CW$5&lt;=Milestones[[#This Row],[End]:[End]]),2,IF(AND(Milestones[[#This Row],[Category]:[Category]]="Milestone",CW$5&gt;=Milestones[[#This Row],[Start]:[Start]],CW$5&lt;=Milestones[[#This Row],[End]:[End]]),1,"")),"")</f>
        <v/>
      </c>
      <c r="CX104" s="20" t="str">
        <f ca="1">IFERROR(IF(AND(Milestones[[#This Row],[Category]:[Category]]="Goal",CX$5&gt;=Milestones[[#This Row],[Start]:[Start]],CX$5&lt;=Milestones[[#This Row],[End]:[End]]),2,IF(AND(Milestones[[#This Row],[Category]:[Category]]="Milestone",CX$5&gt;=Milestones[[#This Row],[Start]:[Start]],CX$5&lt;=Milestones[[#This Row],[End]:[End]]),1,"")),"")</f>
        <v/>
      </c>
      <c r="CY104" s="20" t="str">
        <f ca="1">IFERROR(IF(AND(Milestones[[#This Row],[Category]:[Category]]="Goal",CY$5&gt;=Milestones[[#This Row],[Start]:[Start]],CY$5&lt;=Milestones[[#This Row],[End]:[End]]),2,IF(AND(Milestones[[#This Row],[Category]:[Category]]="Milestone",CY$5&gt;=Milestones[[#This Row],[Start]:[Start]],CY$5&lt;=Milestones[[#This Row],[End]:[End]]),1,"")),"")</f>
        <v/>
      </c>
      <c r="CZ104" s="20" t="str">
        <f ca="1">IFERROR(IF(AND(Milestones[[#This Row],[Category]:[Category]]="Goal",CZ$5&gt;=Milestones[[#This Row],[Start]:[Start]],CZ$5&lt;=Milestones[[#This Row],[End]:[End]]),2,IF(AND(Milestones[[#This Row],[Category]:[Category]]="Milestone",CZ$5&gt;=Milestones[[#This Row],[Start]:[Start]],CZ$5&lt;=Milestones[[#This Row],[End]:[End]]),1,"")),"")</f>
        <v/>
      </c>
      <c r="DA104" s="20" t="str">
        <f ca="1">IFERROR(IF(AND(Milestones[[#This Row],[Category]:[Category]]="Goal",DA$5&gt;=Milestones[[#This Row],[Start]:[Start]],DA$5&lt;=Milestones[[#This Row],[End]:[End]]),2,IF(AND(Milestones[[#This Row],[Category]:[Category]]="Milestone",DA$5&gt;=Milestones[[#This Row],[Start]:[Start]],DA$5&lt;=Milestones[[#This Row],[End]:[End]]),1,"")),"")</f>
        <v/>
      </c>
      <c r="DB104" s="20" t="str">
        <f ca="1">IFERROR(IF(AND(Milestones[[#This Row],[Category]:[Category]]="Goal",DB$5&gt;=Milestones[[#This Row],[Start]:[Start]],DB$5&lt;=Milestones[[#This Row],[End]:[End]]),2,IF(AND(Milestones[[#This Row],[Category]:[Category]]="Milestone",DB$5&gt;=Milestones[[#This Row],[Start]:[Start]],DB$5&lt;=Milestones[[#This Row],[End]:[End]]),1,"")),"")</f>
        <v/>
      </c>
      <c r="DC104" s="20" t="str">
        <f ca="1">IFERROR(IF(AND(Milestones[[#This Row],[Category]:[Category]]="Goal",DC$5&gt;=Milestones[[#This Row],[Start]:[Start]],DC$5&lt;=Milestones[[#This Row],[End]:[End]]),2,IF(AND(Milestones[[#This Row],[Category]:[Category]]="Milestone",DC$5&gt;=Milestones[[#This Row],[Start]:[Start]],DC$5&lt;=Milestones[[#This Row],[End]:[End]]),1,"")),"")</f>
        <v/>
      </c>
      <c r="DD104" s="20" t="str">
        <f ca="1">IFERROR(IF(AND(Milestones[[#This Row],[Category]:[Category]]="Goal",DD$5&gt;=Milestones[[#This Row],[Start]:[Start]],DD$5&lt;=Milestones[[#This Row],[End]:[End]]),2,IF(AND(Milestones[[#This Row],[Category]:[Category]]="Milestone",DD$5&gt;=Milestones[[#This Row],[Start]:[Start]],DD$5&lt;=Milestones[[#This Row],[End]:[End]]),1,"")),"")</f>
        <v/>
      </c>
      <c r="DE104" s="20" t="str">
        <f ca="1">IFERROR(IF(AND(Milestones[[#This Row],[Category]:[Category]]="Goal",DE$5&gt;=Milestones[[#This Row],[Start]:[Start]],DE$5&lt;=Milestones[[#This Row],[End]:[End]]),2,IF(AND(Milestones[[#This Row],[Category]:[Category]]="Milestone",DE$5&gt;=Milestones[[#This Row],[Start]:[Start]],DE$5&lt;=Milestones[[#This Row],[End]:[End]]),1,"")),"")</f>
        <v/>
      </c>
      <c r="DF104" s="20" t="str">
        <f ca="1">IFERROR(IF(AND(Milestones[[#This Row],[Category]:[Category]]="Goal",DF$5&gt;=Milestones[[#This Row],[Start]:[Start]],DF$5&lt;=Milestones[[#This Row],[End]:[End]]),2,IF(AND(Milestones[[#This Row],[Category]:[Category]]="Milestone",DF$5&gt;=Milestones[[#This Row],[Start]:[Start]],DF$5&lt;=Milestones[[#This Row],[End]:[End]]),1,"")),"")</f>
        <v/>
      </c>
      <c r="DG104" s="20" t="str">
        <f ca="1">IFERROR(IF(AND(Milestones[[#This Row],[Category]:[Category]]="Goal",DG$5&gt;=Milestones[[#This Row],[Start]:[Start]],DG$5&lt;=Milestones[[#This Row],[End]:[End]]),2,IF(AND(Milestones[[#This Row],[Category]:[Category]]="Milestone",DG$5&gt;=Milestones[[#This Row],[Start]:[Start]],DG$5&lt;=Milestones[[#This Row],[End]:[End]]),1,"")),"")</f>
        <v/>
      </c>
      <c r="DH104" s="20" t="str">
        <f ca="1">IFERROR(IF(AND(Milestones[[#This Row],[Category]:[Category]]="Goal",DH$5&gt;=Milestones[[#This Row],[Start]:[Start]],DH$5&lt;=Milestones[[#This Row],[End]:[End]]),2,IF(AND(Milestones[[#This Row],[Category]:[Category]]="Milestone",DH$5&gt;=Milestones[[#This Row],[Start]:[Start]],DH$5&lt;=Milestones[[#This Row],[End]:[End]]),1,"")),"")</f>
        <v/>
      </c>
      <c r="DI104" s="20" t="str">
        <f ca="1">IFERROR(IF(AND(Milestones[[#This Row],[Category]:[Category]]="Goal",DI$5&gt;=Milestones[[#This Row],[Start]:[Start]],DI$5&lt;=Milestones[[#This Row],[End]:[End]]),2,IF(AND(Milestones[[#This Row],[Category]:[Category]]="Milestone",DI$5&gt;=Milestones[[#This Row],[Start]:[Start]],DI$5&lt;=Milestones[[#This Row],[End]:[End]]),1,"")),"")</f>
        <v/>
      </c>
      <c r="DJ104" s="20" t="str">
        <f ca="1">IFERROR(IF(AND(Milestones[[#This Row],[Category]:[Category]]="Goal",DJ$5&gt;=Milestones[[#This Row],[Start]:[Start]],DJ$5&lt;=Milestones[[#This Row],[End]:[End]]),2,IF(AND(Milestones[[#This Row],[Category]:[Category]]="Milestone",DJ$5&gt;=Milestones[[#This Row],[Start]:[Start]],DJ$5&lt;=Milestones[[#This Row],[End]:[End]]),1,"")),"")</f>
        <v/>
      </c>
      <c r="DK104" s="20" t="str">
        <f ca="1">IFERROR(IF(AND(Milestones[[#This Row],[Category]:[Category]]="Goal",DK$5&gt;=Milestones[[#This Row],[Start]:[Start]],DK$5&lt;=Milestones[[#This Row],[End]:[End]]),2,IF(AND(Milestones[[#This Row],[Category]:[Category]]="Milestone",DK$5&gt;=Milestones[[#This Row],[Start]:[Start]],DK$5&lt;=Milestones[[#This Row],[End]:[End]]),1,"")),"")</f>
        <v/>
      </c>
      <c r="DL104" s="20" t="str">
        <f ca="1">IFERROR(IF(AND(Milestones[[#This Row],[Category]:[Category]]="Goal",DL$5&gt;=Milestones[[#This Row],[Start]:[Start]],DL$5&lt;=Milestones[[#This Row],[End]:[End]]),2,IF(AND(Milestones[[#This Row],[Category]:[Category]]="Milestone",DL$5&gt;=Milestones[[#This Row],[Start]:[Start]],DL$5&lt;=Milestones[[#This Row],[End]:[End]]),1,"")),"")</f>
        <v/>
      </c>
      <c r="DM104" s="20" t="str">
        <f ca="1">IFERROR(IF(AND(Milestones[[#This Row],[Category]:[Category]]="Goal",DM$5&gt;=Milestones[[#This Row],[Start]:[Start]],DM$5&lt;=Milestones[[#This Row],[End]:[End]]),2,IF(AND(Milestones[[#This Row],[Category]:[Category]]="Milestone",DM$5&gt;=Milestones[[#This Row],[Start]:[Start]],DM$5&lt;=Milestones[[#This Row],[End]:[End]]),1,"")),"")</f>
        <v/>
      </c>
      <c r="DN104" s="20" t="str">
        <f ca="1">IFERROR(IF(AND(Milestones[[#This Row],[Category]:[Category]]="Goal",DN$5&gt;=Milestones[[#This Row],[Start]:[Start]],DN$5&lt;=Milestones[[#This Row],[End]:[End]]),2,IF(AND(Milestones[[#This Row],[Category]:[Category]]="Milestone",DN$5&gt;=Milestones[[#This Row],[Start]:[Start]],DN$5&lt;=Milestones[[#This Row],[End]:[End]]),1,"")),"")</f>
        <v/>
      </c>
      <c r="DO104" s="20" t="str">
        <f ca="1">IFERROR(IF(AND(Milestones[[#This Row],[Category]:[Category]]="Goal",DO$5&gt;=Milestones[[#This Row],[Start]:[Start]],DO$5&lt;=Milestones[[#This Row],[End]:[End]]),2,IF(AND(Milestones[[#This Row],[Category]:[Category]]="Milestone",DO$5&gt;=Milestones[[#This Row],[Start]:[Start]],DO$5&lt;=Milestones[[#This Row],[End]:[End]]),1,"")),"")</f>
        <v/>
      </c>
      <c r="DP104" s="20" t="str">
        <f ca="1">IFERROR(IF(AND(Milestones[[#This Row],[Category]:[Category]]="Goal",DP$5&gt;=Milestones[[#This Row],[Start]:[Start]],DP$5&lt;=Milestones[[#This Row],[End]:[End]]),2,IF(AND(Milestones[[#This Row],[Category]:[Category]]="Milestone",DP$5&gt;=Milestones[[#This Row],[Start]:[Start]],DP$5&lt;=Milestones[[#This Row],[End]:[End]]),1,"")),"")</f>
        <v/>
      </c>
      <c r="DQ104" s="20" t="str">
        <f ca="1">IFERROR(IF(AND(Milestones[[#This Row],[Category]:[Category]]="Goal",DQ$5&gt;=Milestones[[#This Row],[Start]:[Start]],DQ$5&lt;=Milestones[[#This Row],[End]:[End]]),2,IF(AND(Milestones[[#This Row],[Category]:[Category]]="Milestone",DQ$5&gt;=Milestones[[#This Row],[Start]:[Start]],DQ$5&lt;=Milestones[[#This Row],[End]:[End]]),1,"")),"")</f>
        <v/>
      </c>
      <c r="DR104" s="20" t="str">
        <f ca="1">IFERROR(IF(AND(Milestones[[#This Row],[Category]:[Category]]="Goal",DR$5&gt;=Milestones[[#This Row],[Start]:[Start]],DR$5&lt;=Milestones[[#This Row],[End]:[End]]),2,IF(AND(Milestones[[#This Row],[Category]:[Category]]="Milestone",DR$5&gt;=Milestones[[#This Row],[Start]:[Start]],DR$5&lt;=Milestones[[#This Row],[End]:[End]]),1,"")),"")</f>
        <v/>
      </c>
      <c r="DS104" s="20" t="str">
        <f ca="1">IFERROR(IF(AND(Milestones[[#This Row],[Category]:[Category]]="Goal",DS$5&gt;=Milestones[[#This Row],[Start]:[Start]],DS$5&lt;=Milestones[[#This Row],[End]:[End]]),2,IF(AND(Milestones[[#This Row],[Category]:[Category]]="Milestone",DS$5&gt;=Milestones[[#This Row],[Start]:[Start]],DS$5&lt;=Milestones[[#This Row],[End]:[End]]),1,"")),"")</f>
        <v/>
      </c>
      <c r="DT104" s="20" t="str">
        <f ca="1">IFERROR(IF(AND(Milestones[[#This Row],[Category]:[Category]]="Goal",DT$5&gt;=Milestones[[#This Row],[Start]:[Start]],DT$5&lt;=Milestones[[#This Row],[End]:[End]]),2,IF(AND(Milestones[[#This Row],[Category]:[Category]]="Milestone",DT$5&gt;=Milestones[[#This Row],[Start]:[Start]],DT$5&lt;=Milestones[[#This Row],[End]:[End]]),1,"")),"")</f>
        <v/>
      </c>
      <c r="DU104" s="20" t="str">
        <f ca="1">IFERROR(IF(AND(Milestones[[#This Row],[Category]:[Category]]="Goal",DU$5&gt;=Milestones[[#This Row],[Start]:[Start]],DU$5&lt;=Milestones[[#This Row],[End]:[End]]),2,IF(AND(Milestones[[#This Row],[Category]:[Category]]="Milestone",DU$5&gt;=Milestones[[#This Row],[Start]:[Start]],DU$5&lt;=Milestones[[#This Row],[End]:[End]]),1,"")),"")</f>
        <v/>
      </c>
      <c r="DV104" s="20" t="str">
        <f ca="1">IFERROR(IF(AND(Milestones[[#This Row],[Category]:[Category]]="Goal",DV$5&gt;=Milestones[[#This Row],[Start]:[Start]],DV$5&lt;=Milestones[[#This Row],[End]:[End]]),2,IF(AND(Milestones[[#This Row],[Category]:[Category]]="Milestone",DV$5&gt;=Milestones[[#This Row],[Start]:[Start]],DV$5&lt;=Milestones[[#This Row],[End]:[End]]),1,"")),"")</f>
        <v/>
      </c>
      <c r="DW104" s="20" t="str">
        <f ca="1">IFERROR(IF(AND(Milestones[[#This Row],[Category]:[Category]]="Goal",DW$5&gt;=Milestones[[#This Row],[Start]:[Start]],DW$5&lt;=Milestones[[#This Row],[End]:[End]]),2,IF(AND(Milestones[[#This Row],[Category]:[Category]]="Milestone",DW$5&gt;=Milestones[[#This Row],[Start]:[Start]],DW$5&lt;=Milestones[[#This Row],[End]:[End]]),1,"")),"")</f>
        <v/>
      </c>
      <c r="DX104" s="20" t="str">
        <f ca="1">IFERROR(IF(AND(Milestones[[#This Row],[Category]:[Category]]="Goal",DX$5&gt;=Milestones[[#This Row],[Start]:[Start]],DX$5&lt;=Milestones[[#This Row],[End]:[End]]),2,IF(AND(Milestones[[#This Row],[Category]:[Category]]="Milestone",DX$5&gt;=Milestones[[#This Row],[Start]:[Start]],DX$5&lt;=Milestones[[#This Row],[End]:[End]]),1,"")),"")</f>
        <v/>
      </c>
      <c r="DY104" s="20" t="str">
        <f ca="1">IFERROR(IF(AND(Milestones[[#This Row],[Category]:[Category]]="Goal",DY$5&gt;=Milestones[[#This Row],[Start]:[Start]],DY$5&lt;=Milestones[[#This Row],[End]:[End]]),2,IF(AND(Milestones[[#This Row],[Category]:[Category]]="Milestone",DY$5&gt;=Milestones[[#This Row],[Start]:[Start]],DY$5&lt;=Milestones[[#This Row],[End]:[End]]),1,"")),"")</f>
        <v/>
      </c>
      <c r="DZ104" s="20" t="str">
        <f ca="1">IFERROR(IF(AND(Milestones[[#This Row],[Category]:[Category]]="Goal",DZ$5&gt;=Milestones[[#This Row],[Start]:[Start]],DZ$5&lt;=Milestones[[#This Row],[End]:[End]]),2,IF(AND(Milestones[[#This Row],[Category]:[Category]]="Milestone",DZ$5&gt;=Milestones[[#This Row],[Start]:[Start]],DZ$5&lt;=Milestones[[#This Row],[End]:[End]]),1,"")),"")</f>
        <v/>
      </c>
      <c r="EA104" s="20" t="str">
        <f ca="1">IFERROR(IF(AND(Milestones[[#This Row],[Category]:[Category]]="Goal",EA$5&gt;=Milestones[[#This Row],[Start]:[Start]],EA$5&lt;=Milestones[[#This Row],[End]:[End]]),2,IF(AND(Milestones[[#This Row],[Category]:[Category]]="Milestone",EA$5&gt;=Milestones[[#This Row],[Start]:[Start]],EA$5&lt;=Milestones[[#This Row],[End]:[End]]),1,"")),"")</f>
        <v/>
      </c>
      <c r="EB104" s="20" t="str">
        <f ca="1">IFERROR(IF(AND(Milestones[[#This Row],[Category]:[Category]]="Goal",EB$5&gt;=Milestones[[#This Row],[Start]:[Start]],EB$5&lt;=Milestones[[#This Row],[End]:[End]]),2,IF(AND(Milestones[[#This Row],[Category]:[Category]]="Milestone",EB$5&gt;=Milestones[[#This Row],[Start]:[Start]],EB$5&lt;=Milestones[[#This Row],[End]:[End]]),1,"")),"")</f>
        <v/>
      </c>
      <c r="EC104" s="20" t="str">
        <f ca="1">IFERROR(IF(AND(Milestones[[#This Row],[Category]:[Category]]="Goal",EC$5&gt;=Milestones[[#This Row],[Start]:[Start]],EC$5&lt;=Milestones[[#This Row],[End]:[End]]),2,IF(AND(Milestones[[#This Row],[Category]:[Category]]="Milestone",EC$5&gt;=Milestones[[#This Row],[Start]:[Start]],EC$5&lt;=Milestones[[#This Row],[End]:[End]]),1,"")),"")</f>
        <v/>
      </c>
      <c r="ED104" s="20" t="str">
        <f ca="1">IFERROR(IF(AND(Milestones[[#This Row],[Category]:[Category]]="Goal",ED$5&gt;=Milestones[[#This Row],[Start]:[Start]],ED$5&lt;=Milestones[[#This Row],[End]:[End]]),2,IF(AND(Milestones[[#This Row],[Category]:[Category]]="Milestone",ED$5&gt;=Milestones[[#This Row],[Start]:[Start]],ED$5&lt;=Milestones[[#This Row],[End]:[End]]),1,"")),"")</f>
        <v/>
      </c>
      <c r="EE104" s="20" t="str">
        <f ca="1">IFERROR(IF(AND(Milestones[[#This Row],[Category]:[Category]]="Goal",EE$5&gt;=Milestones[[#This Row],[Start]:[Start]],EE$5&lt;=Milestones[[#This Row],[End]:[End]]),2,IF(AND(Milestones[[#This Row],[Category]:[Category]]="Milestone",EE$5&gt;=Milestones[[#This Row],[Start]:[Start]],EE$5&lt;=Milestones[[#This Row],[End]:[End]]),1,"")),"")</f>
        <v/>
      </c>
      <c r="EF104" s="20" t="str">
        <f ca="1">IFERROR(IF(AND(Milestones[[#This Row],[Category]:[Category]]="Goal",EF$5&gt;=Milestones[[#This Row],[Start]:[Start]],EF$5&lt;=Milestones[[#This Row],[End]:[End]]),2,IF(AND(Milestones[[#This Row],[Category]:[Category]]="Milestone",EF$5&gt;=Milestones[[#This Row],[Start]:[Start]],EF$5&lt;=Milestones[[#This Row],[End]:[End]]),1,"")),"")</f>
        <v/>
      </c>
      <c r="EG104" s="20" t="str">
        <f ca="1">IFERROR(IF(AND(Milestones[[#This Row],[Category]:[Category]]="Goal",EG$5&gt;=Milestones[[#This Row],[Start]:[Start]],EG$5&lt;=Milestones[[#This Row],[End]:[End]]),2,IF(AND(Milestones[[#This Row],[Category]:[Category]]="Milestone",EG$5&gt;=Milestones[[#This Row],[Start]:[Start]],EG$5&lt;=Milestones[[#This Row],[End]:[End]]),1,"")),"")</f>
        <v/>
      </c>
      <c r="EH104" s="20" t="str">
        <f ca="1">IFERROR(IF(AND(Milestones[[#This Row],[Category]:[Category]]="Goal",EH$5&gt;=Milestones[[#This Row],[Start]:[Start]],EH$5&lt;=Milestones[[#This Row],[End]:[End]]),2,IF(AND(Milestones[[#This Row],[Category]:[Category]]="Milestone",EH$5&gt;=Milestones[[#This Row],[Start]:[Start]],EH$5&lt;=Milestones[[#This Row],[End]:[End]]),1,"")),"")</f>
        <v/>
      </c>
      <c r="EI104" s="20" t="str">
        <f ca="1">IFERROR(IF(AND(Milestones[[#This Row],[Category]:[Category]]="Goal",EI$5&gt;=Milestones[[#This Row],[Start]:[Start]],EI$5&lt;=Milestones[[#This Row],[End]:[End]]),2,IF(AND(Milestones[[#This Row],[Category]:[Category]]="Milestone",EI$5&gt;=Milestones[[#This Row],[Start]:[Start]],EI$5&lt;=Milestones[[#This Row],[End]:[End]]),1,"")),"")</f>
        <v/>
      </c>
      <c r="EJ104" s="20" t="str">
        <f ca="1">IFERROR(IF(AND(Milestones[[#This Row],[Category]:[Category]]="Goal",EJ$5&gt;=Milestones[[#This Row],[Start]:[Start]],EJ$5&lt;=Milestones[[#This Row],[End]:[End]]),2,IF(AND(Milestones[[#This Row],[Category]:[Category]]="Milestone",EJ$5&gt;=Milestones[[#This Row],[Start]:[Start]],EJ$5&lt;=Milestones[[#This Row],[End]:[End]]),1,"")),"")</f>
        <v/>
      </c>
      <c r="EK104" s="20" t="str">
        <f ca="1">IFERROR(IF(AND(Milestones[[#This Row],[Category]:[Category]]="Goal",EK$5&gt;=Milestones[[#This Row],[Start]:[Start]],EK$5&lt;=Milestones[[#This Row],[End]:[End]]),2,IF(AND(Milestones[[#This Row],[Category]:[Category]]="Milestone",EK$5&gt;=Milestones[[#This Row],[Start]:[Start]],EK$5&lt;=Milestones[[#This Row],[End]:[End]]),1,"")),"")</f>
        <v/>
      </c>
      <c r="EL104" s="20" t="str">
        <f ca="1">IFERROR(IF(AND(Milestones[[#This Row],[Category]:[Category]]="Goal",EL$5&gt;=Milestones[[#This Row],[Start]:[Start]],EL$5&lt;=Milestones[[#This Row],[End]:[End]]),2,IF(AND(Milestones[[#This Row],[Category]:[Category]]="Milestone",EL$5&gt;=Milestones[[#This Row],[Start]:[Start]],EL$5&lt;=Milestones[[#This Row],[End]:[End]]),1,"")),"")</f>
        <v/>
      </c>
      <c r="EM104" s="20" t="str">
        <f ca="1">IFERROR(IF(AND(Milestones[[#This Row],[Category]:[Category]]="Goal",EM$5&gt;=Milestones[[#This Row],[Start]:[Start]],EM$5&lt;=Milestones[[#This Row],[End]:[End]]),2,IF(AND(Milestones[[#This Row],[Category]:[Category]]="Milestone",EM$5&gt;=Milestones[[#This Row],[Start]:[Start]],EM$5&lt;=Milestones[[#This Row],[End]:[End]]),1,"")),"")</f>
        <v/>
      </c>
      <c r="EN104" s="20" t="str">
        <f ca="1">IFERROR(IF(AND(Milestones[[#This Row],[Category]:[Category]]="Goal",EN$5&gt;=Milestones[[#This Row],[Start]:[Start]],EN$5&lt;=Milestones[[#This Row],[End]:[End]]),2,IF(AND(Milestones[[#This Row],[Category]:[Category]]="Milestone",EN$5&gt;=Milestones[[#This Row],[Start]:[Start]],EN$5&lt;=Milestones[[#This Row],[End]:[End]]),1,"")),"")</f>
        <v/>
      </c>
      <c r="EO104" s="20" t="str">
        <f ca="1">IFERROR(IF(AND(Milestones[[#This Row],[Category]:[Category]]="Goal",EO$5&gt;=Milestones[[#This Row],[Start]:[Start]],EO$5&lt;=Milestones[[#This Row],[End]:[End]]),2,IF(AND(Milestones[[#This Row],[Category]:[Category]]="Milestone",EO$5&gt;=Milestones[[#This Row],[Start]:[Start]],EO$5&lt;=Milestones[[#This Row],[End]:[End]]),1,"")),"")</f>
        <v/>
      </c>
      <c r="EP104" s="20" t="str">
        <f ca="1">IFERROR(IF(AND(Milestones[[#This Row],[Category]:[Category]]="Goal",EP$5&gt;=Milestones[[#This Row],[Start]:[Start]],EP$5&lt;=Milestones[[#This Row],[End]:[End]]),2,IF(AND(Milestones[[#This Row],[Category]:[Category]]="Milestone",EP$5&gt;=Milestones[[#This Row],[Start]:[Start]],EP$5&lt;=Milestones[[#This Row],[End]:[End]]),1,"")),"")</f>
        <v/>
      </c>
      <c r="EQ104" s="20" t="str">
        <f ca="1">IFERROR(IF(AND(Milestones[[#This Row],[Category]:[Category]]="Goal",EQ$5&gt;=Milestones[[#This Row],[Start]:[Start]],EQ$5&lt;=Milestones[[#This Row],[End]:[End]]),2,IF(AND(Milestones[[#This Row],[Category]:[Category]]="Milestone",EQ$5&gt;=Milestones[[#This Row],[Start]:[Start]],EQ$5&lt;=Milestones[[#This Row],[End]:[End]]),1,"")),"")</f>
        <v/>
      </c>
      <c r="ER104" s="20" t="str">
        <f ca="1">IFERROR(IF(AND(Milestones[[#This Row],[Category]:[Category]]="Goal",ER$5&gt;=Milestones[[#This Row],[Start]:[Start]],ER$5&lt;=Milestones[[#This Row],[End]:[End]]),2,IF(AND(Milestones[[#This Row],[Category]:[Category]]="Milestone",ER$5&gt;=Milestones[[#This Row],[Start]:[Start]],ER$5&lt;=Milestones[[#This Row],[End]:[End]]),1,"")),"")</f>
        <v/>
      </c>
    </row>
    <row r="105" spans="2:148" ht="15" customHeight="1" x14ac:dyDescent="0.3">
      <c r="B105" s="41">
        <f t="shared" si="74"/>
        <v>98</v>
      </c>
      <c r="C105" s="63" t="s">
        <v>163</v>
      </c>
      <c r="D105" s="61" t="s">
        <v>88</v>
      </c>
      <c r="E105" s="37" t="s">
        <v>87</v>
      </c>
      <c r="F105" s="64" t="s">
        <v>11</v>
      </c>
      <c r="G105" s="43"/>
      <c r="H105" s="35"/>
      <c r="I105" s="58">
        <f>IFERROR(IF(Milestones[[#This Row],[Activity]]="","",WORKDAY(IF(Milestones[[#This Row],[Predecessor]]="",IF(O104&lt;&gt;"", O104, L104),IF(INDEX(Milestones[Actual End],Milestones[[#This Row],[Predecessor]])&lt;&gt;"",INDEX(Milestones[Actual End],Milestones[[#This Row],[Predecessor]]),INDEX(Milestones[End],Milestones[[#This Row],[Predecessor]]))),Milestones[[#This Row],[Lag Days (Working Days)]],Table5[Holidays])),"")</f>
        <v>43388</v>
      </c>
      <c r="J105" s="70"/>
      <c r="K105" s="46">
        <f>IF(Milestones[[#This Row],[Responsible]]="",Milestones[[#This Row],[Effort (Working Days)]],IFERROR(ROUND(Milestones[[#This Row],[Effort (Working Days)]]/VLOOKUP(Milestones[[#This Row],[Responsible]],ProjectPersonnel[],2,FALSE)*4,0)/4,0))</f>
        <v>0</v>
      </c>
      <c r="L105" s="47">
        <f>IFERROR(WORKDAY(Milestones[[#This Row],[Start]],Milestones[[#This Row],[Task Duration]],Table5[Holidays]),"")</f>
        <v>43388</v>
      </c>
      <c r="M105" s="49" t="s">
        <v>155</v>
      </c>
      <c r="N105" s="49"/>
      <c r="O105" s="49"/>
      <c r="P105" s="72">
        <v>0</v>
      </c>
      <c r="Q105" s="13"/>
      <c r="R105" s="13"/>
      <c r="T105" s="20" t="str">
        <f ca="1">IFERROR(IF(AND(Milestones[[#This Row],[Category]:[Category]]="Goal",T$5&gt;=Milestones[[#This Row],[Start]:[Start]],T$5&lt;=Milestones[[#This Row],[End]:[End]]),2,IF(AND(Milestones[[#This Row],[Category]:[Category]]="Milestone",T$5&gt;=Milestones[[#This Row],[Start]:[Start]],T$5&lt;=Milestones[[#This Row],[End]:[End]]),1,"")),"")</f>
        <v/>
      </c>
      <c r="U105" s="20" t="str">
        <f ca="1">IFERROR(IF(AND(Milestones[[#This Row],[Category]:[Category]]="Goal",U$5&gt;=Milestones[[#This Row],[Start]:[Start]],U$5&lt;=Milestones[[#This Row],[End]:[End]]),2,IF(AND(Milestones[[#This Row],[Category]:[Category]]="Milestone",U$5&gt;=Milestones[[#This Row],[Start]:[Start]],U$5&lt;=Milestones[[#This Row],[End]:[End]]),1,"")),"")</f>
        <v/>
      </c>
      <c r="V105" s="20" t="str">
        <f ca="1">IFERROR(IF(AND(Milestones[[#This Row],[Category]:[Category]]="Goal",V$5&gt;=Milestones[[#This Row],[Start]:[Start]],V$5&lt;=Milestones[[#This Row],[End]:[End]]),2,IF(AND(Milestones[[#This Row],[Category]:[Category]]="Milestone",V$5&gt;=Milestones[[#This Row],[Start]:[Start]],V$5&lt;=Milestones[[#This Row],[End]:[End]]),1,"")),"")</f>
        <v/>
      </c>
      <c r="W105" s="20" t="str">
        <f ca="1">IFERROR(IF(AND(Milestones[[#This Row],[Category]:[Category]]="Goal",W$5&gt;=Milestones[[#This Row],[Start]:[Start]],W$5&lt;=Milestones[[#This Row],[End]:[End]]),2,IF(AND(Milestones[[#This Row],[Category]:[Category]]="Milestone",W$5&gt;=Milestones[[#This Row],[Start]:[Start]],W$5&lt;=Milestones[[#This Row],[End]:[End]]),1,"")),"")</f>
        <v/>
      </c>
      <c r="X105" s="20" t="str">
        <f ca="1">IFERROR(IF(AND(Milestones[[#This Row],[Category]:[Category]]="Goal",X$5&gt;=Milestones[[#This Row],[Start]:[Start]],X$5&lt;=Milestones[[#This Row],[End]:[End]]),2,IF(AND(Milestones[[#This Row],[Category]:[Category]]="Milestone",X$5&gt;=Milestones[[#This Row],[Start]:[Start]],X$5&lt;=Milestones[[#This Row],[End]:[End]]),1,"")),"")</f>
        <v/>
      </c>
      <c r="Y105" s="20" t="str">
        <f ca="1">IFERROR(IF(AND(Milestones[[#This Row],[Category]:[Category]]="Goal",Y$5&gt;=Milestones[[#This Row],[Start]:[Start]],Y$5&lt;=Milestones[[#This Row],[End]:[End]]),2,IF(AND(Milestones[[#This Row],[Category]:[Category]]="Milestone",Y$5&gt;=Milestones[[#This Row],[Start]:[Start]],Y$5&lt;=Milestones[[#This Row],[End]:[End]]),1,"")),"")</f>
        <v/>
      </c>
      <c r="Z105" s="20" t="str">
        <f ca="1">IFERROR(IF(AND(Milestones[[#This Row],[Category]:[Category]]="Goal",Z$5&gt;=Milestones[[#This Row],[Start]:[Start]],Z$5&lt;=Milestones[[#This Row],[End]:[End]]),2,IF(AND(Milestones[[#This Row],[Category]:[Category]]="Milestone",Z$5&gt;=Milestones[[#This Row],[Start]:[Start]],Z$5&lt;=Milestones[[#This Row],[End]:[End]]),1,"")),"")</f>
        <v/>
      </c>
      <c r="AA105" s="20" t="str">
        <f ca="1">IFERROR(IF(AND(Milestones[[#This Row],[Category]:[Category]]="Goal",AA$5&gt;=Milestones[[#This Row],[Start]:[Start]],AA$5&lt;=Milestones[[#This Row],[End]:[End]]),2,IF(AND(Milestones[[#This Row],[Category]:[Category]]="Milestone",AA$5&gt;=Milestones[[#This Row],[Start]:[Start]],AA$5&lt;=Milestones[[#This Row],[End]:[End]]),1,"")),"")</f>
        <v/>
      </c>
      <c r="AB105" s="20" t="str">
        <f ca="1">IFERROR(IF(AND(Milestones[[#This Row],[Category]:[Category]]="Goal",AB$5&gt;=Milestones[[#This Row],[Start]:[Start]],AB$5&lt;=Milestones[[#This Row],[End]:[End]]),2,IF(AND(Milestones[[#This Row],[Category]:[Category]]="Milestone",AB$5&gt;=Milestones[[#This Row],[Start]:[Start]],AB$5&lt;=Milestones[[#This Row],[End]:[End]]),1,"")),"")</f>
        <v/>
      </c>
      <c r="AC105" s="20" t="str">
        <f ca="1">IFERROR(IF(AND(Milestones[[#This Row],[Category]:[Category]]="Goal",AC$5&gt;=Milestones[[#This Row],[Start]:[Start]],AC$5&lt;=Milestones[[#This Row],[End]:[End]]),2,IF(AND(Milestones[[#This Row],[Category]:[Category]]="Milestone",AC$5&gt;=Milestones[[#This Row],[Start]:[Start]],AC$5&lt;=Milestones[[#This Row],[End]:[End]]),1,"")),"")</f>
        <v/>
      </c>
      <c r="AD105" s="20" t="str">
        <f ca="1">IFERROR(IF(AND(Milestones[[#This Row],[Category]:[Category]]="Goal",AD$5&gt;=Milestones[[#This Row],[Start]:[Start]],AD$5&lt;=Milestones[[#This Row],[End]:[End]]),2,IF(AND(Milestones[[#This Row],[Category]:[Category]]="Milestone",AD$5&gt;=Milestones[[#This Row],[Start]:[Start]],AD$5&lt;=Milestones[[#This Row],[End]:[End]]),1,"")),"")</f>
        <v/>
      </c>
      <c r="AE105" s="20" t="str">
        <f ca="1">IFERROR(IF(AND(Milestones[[#This Row],[Category]:[Category]]="Goal",AE$5&gt;=Milestones[[#This Row],[Start]:[Start]],AE$5&lt;=Milestones[[#This Row],[End]:[End]]),2,IF(AND(Milestones[[#This Row],[Category]:[Category]]="Milestone",AE$5&gt;=Milestones[[#This Row],[Start]:[Start]],AE$5&lt;=Milestones[[#This Row],[End]:[End]]),1,"")),"")</f>
        <v/>
      </c>
      <c r="AF105" s="20" t="str">
        <f ca="1">IFERROR(IF(AND(Milestones[[#This Row],[Category]:[Category]]="Goal",AF$5&gt;=Milestones[[#This Row],[Start]:[Start]],AF$5&lt;=Milestones[[#This Row],[End]:[End]]),2,IF(AND(Milestones[[#This Row],[Category]:[Category]]="Milestone",AF$5&gt;=Milestones[[#This Row],[Start]:[Start]],AF$5&lt;=Milestones[[#This Row],[End]:[End]]),1,"")),"")</f>
        <v/>
      </c>
      <c r="AG105" s="20" t="str">
        <f ca="1">IFERROR(IF(AND(Milestones[[#This Row],[Category]:[Category]]="Goal",AG$5&gt;=Milestones[[#This Row],[Start]:[Start]],AG$5&lt;=Milestones[[#This Row],[End]:[End]]),2,IF(AND(Milestones[[#This Row],[Category]:[Category]]="Milestone",AG$5&gt;=Milestones[[#This Row],[Start]:[Start]],AG$5&lt;=Milestones[[#This Row],[End]:[End]]),1,"")),"")</f>
        <v/>
      </c>
      <c r="AH105" s="20" t="str">
        <f ca="1">IFERROR(IF(AND(Milestones[[#This Row],[Category]:[Category]]="Goal",AH$5&gt;=Milestones[[#This Row],[Start]:[Start]],AH$5&lt;=Milestones[[#This Row],[End]:[End]]),2,IF(AND(Milestones[[#This Row],[Category]:[Category]]="Milestone",AH$5&gt;=Milestones[[#This Row],[Start]:[Start]],AH$5&lt;=Milestones[[#This Row],[End]:[End]]),1,"")),"")</f>
        <v/>
      </c>
      <c r="AI105" s="20" t="str">
        <f ca="1">IFERROR(IF(AND(Milestones[[#This Row],[Category]:[Category]]="Goal",AI$5&gt;=Milestones[[#This Row],[Start]:[Start]],AI$5&lt;=Milestones[[#This Row],[End]:[End]]),2,IF(AND(Milestones[[#This Row],[Category]:[Category]]="Milestone",AI$5&gt;=Milestones[[#This Row],[Start]:[Start]],AI$5&lt;=Milestones[[#This Row],[End]:[End]]),1,"")),"")</f>
        <v/>
      </c>
      <c r="AJ105" s="20" t="str">
        <f ca="1">IFERROR(IF(AND(Milestones[[#This Row],[Category]:[Category]]="Goal",AJ$5&gt;=Milestones[[#This Row],[Start]:[Start]],AJ$5&lt;=Milestones[[#This Row],[End]:[End]]),2,IF(AND(Milestones[[#This Row],[Category]:[Category]]="Milestone",AJ$5&gt;=Milestones[[#This Row],[Start]:[Start]],AJ$5&lt;=Milestones[[#This Row],[End]:[End]]),1,"")),"")</f>
        <v/>
      </c>
      <c r="AK105" s="20" t="str">
        <f ca="1">IFERROR(IF(AND(Milestones[[#This Row],[Category]:[Category]]="Goal",AK$5&gt;=Milestones[[#This Row],[Start]:[Start]],AK$5&lt;=Milestones[[#This Row],[End]:[End]]),2,IF(AND(Milestones[[#This Row],[Category]:[Category]]="Milestone",AK$5&gt;=Milestones[[#This Row],[Start]:[Start]],AK$5&lt;=Milestones[[#This Row],[End]:[End]]),1,"")),"")</f>
        <v/>
      </c>
      <c r="AL105" s="20" t="str">
        <f ca="1">IFERROR(IF(AND(Milestones[[#This Row],[Category]:[Category]]="Goal",AL$5&gt;=Milestones[[#This Row],[Start]:[Start]],AL$5&lt;=Milestones[[#This Row],[End]:[End]]),2,IF(AND(Milestones[[#This Row],[Category]:[Category]]="Milestone",AL$5&gt;=Milestones[[#This Row],[Start]:[Start]],AL$5&lt;=Milestones[[#This Row],[End]:[End]]),1,"")),"")</f>
        <v/>
      </c>
      <c r="AM105" s="20" t="str">
        <f ca="1">IFERROR(IF(AND(Milestones[[#This Row],[Category]:[Category]]="Goal",AM$5&gt;=Milestones[[#This Row],[Start]:[Start]],AM$5&lt;=Milestones[[#This Row],[End]:[End]]),2,IF(AND(Milestones[[#This Row],[Category]:[Category]]="Milestone",AM$5&gt;=Milestones[[#This Row],[Start]:[Start]],AM$5&lt;=Milestones[[#This Row],[End]:[End]]),1,"")),"")</f>
        <v/>
      </c>
      <c r="AN105" s="20" t="str">
        <f ca="1">IFERROR(IF(AND(Milestones[[#This Row],[Category]:[Category]]="Goal",AN$5&gt;=Milestones[[#This Row],[Start]:[Start]],AN$5&lt;=Milestones[[#This Row],[End]:[End]]),2,IF(AND(Milestones[[#This Row],[Category]:[Category]]="Milestone",AN$5&gt;=Milestones[[#This Row],[Start]:[Start]],AN$5&lt;=Milestones[[#This Row],[End]:[End]]),1,"")),"")</f>
        <v/>
      </c>
      <c r="AO105" s="20" t="str">
        <f ca="1">IFERROR(IF(AND(Milestones[[#This Row],[Category]:[Category]]="Goal",AO$5&gt;=Milestones[[#This Row],[Start]:[Start]],AO$5&lt;=Milestones[[#This Row],[End]:[End]]),2,IF(AND(Milestones[[#This Row],[Category]:[Category]]="Milestone",AO$5&gt;=Milestones[[#This Row],[Start]:[Start]],AO$5&lt;=Milestones[[#This Row],[End]:[End]]),1,"")),"")</f>
        <v/>
      </c>
      <c r="AP105" s="20" t="str">
        <f ca="1">IFERROR(IF(AND(Milestones[[#This Row],[Category]:[Category]]="Goal",AP$5&gt;=Milestones[[#This Row],[Start]:[Start]],AP$5&lt;=Milestones[[#This Row],[End]:[End]]),2,IF(AND(Milestones[[#This Row],[Category]:[Category]]="Milestone",AP$5&gt;=Milestones[[#This Row],[Start]:[Start]],AP$5&lt;=Milestones[[#This Row],[End]:[End]]),1,"")),"")</f>
        <v/>
      </c>
      <c r="AQ105" s="20" t="str">
        <f ca="1">IFERROR(IF(AND(Milestones[[#This Row],[Category]:[Category]]="Goal",AQ$5&gt;=Milestones[[#This Row],[Start]:[Start]],AQ$5&lt;=Milestones[[#This Row],[End]:[End]]),2,IF(AND(Milestones[[#This Row],[Category]:[Category]]="Milestone",AQ$5&gt;=Milestones[[#This Row],[Start]:[Start]],AQ$5&lt;=Milestones[[#This Row],[End]:[End]]),1,"")),"")</f>
        <v/>
      </c>
      <c r="AR105" s="20" t="str">
        <f ca="1">IFERROR(IF(AND(Milestones[[#This Row],[Category]:[Category]]="Goal",AR$5&gt;=Milestones[[#This Row],[Start]:[Start]],AR$5&lt;=Milestones[[#This Row],[End]:[End]]),2,IF(AND(Milestones[[#This Row],[Category]:[Category]]="Milestone",AR$5&gt;=Milestones[[#This Row],[Start]:[Start]],AR$5&lt;=Milestones[[#This Row],[End]:[End]]),1,"")),"")</f>
        <v/>
      </c>
      <c r="AS105" s="20" t="str">
        <f ca="1">IFERROR(IF(AND(Milestones[[#This Row],[Category]:[Category]]="Goal",AS$5&gt;=Milestones[[#This Row],[Start]:[Start]],AS$5&lt;=Milestones[[#This Row],[End]:[End]]),2,IF(AND(Milestones[[#This Row],[Category]:[Category]]="Milestone",AS$5&gt;=Milestones[[#This Row],[Start]:[Start]],AS$5&lt;=Milestones[[#This Row],[End]:[End]]),1,"")),"")</f>
        <v/>
      </c>
      <c r="AT105" s="20" t="str">
        <f ca="1">IFERROR(IF(AND(Milestones[[#This Row],[Category]:[Category]]="Goal",AT$5&gt;=Milestones[[#This Row],[Start]:[Start]],AT$5&lt;=Milestones[[#This Row],[End]:[End]]),2,IF(AND(Milestones[[#This Row],[Category]:[Category]]="Milestone",AT$5&gt;=Milestones[[#This Row],[Start]:[Start]],AT$5&lt;=Milestones[[#This Row],[End]:[End]]),1,"")),"")</f>
        <v/>
      </c>
      <c r="AU105" s="20" t="str">
        <f ca="1">IFERROR(IF(AND(Milestones[[#This Row],[Category]:[Category]]="Goal",AU$5&gt;=Milestones[[#This Row],[Start]:[Start]],AU$5&lt;=Milestones[[#This Row],[End]:[End]]),2,IF(AND(Milestones[[#This Row],[Category]:[Category]]="Milestone",AU$5&gt;=Milestones[[#This Row],[Start]:[Start]],AU$5&lt;=Milestones[[#This Row],[End]:[End]]),1,"")),"")</f>
        <v/>
      </c>
      <c r="AV105" s="20" t="str">
        <f ca="1">IFERROR(IF(AND(Milestones[[#This Row],[Category]:[Category]]="Goal",AV$5&gt;=Milestones[[#This Row],[Start]:[Start]],AV$5&lt;=Milestones[[#This Row],[End]:[End]]),2,IF(AND(Milestones[[#This Row],[Category]:[Category]]="Milestone",AV$5&gt;=Milestones[[#This Row],[Start]:[Start]],AV$5&lt;=Milestones[[#This Row],[End]:[End]]),1,"")),"")</f>
        <v/>
      </c>
      <c r="AW105" s="20" t="str">
        <f ca="1">IFERROR(IF(AND(Milestones[[#This Row],[Category]:[Category]]="Goal",AW$5&gt;=Milestones[[#This Row],[Start]:[Start]],AW$5&lt;=Milestones[[#This Row],[End]:[End]]),2,IF(AND(Milestones[[#This Row],[Category]:[Category]]="Milestone",AW$5&gt;=Milestones[[#This Row],[Start]:[Start]],AW$5&lt;=Milestones[[#This Row],[End]:[End]]),1,"")),"")</f>
        <v/>
      </c>
      <c r="AX105" s="20" t="str">
        <f ca="1">IFERROR(IF(AND(Milestones[[#This Row],[Category]:[Category]]="Goal",AX$5&gt;=Milestones[[#This Row],[Start]:[Start]],AX$5&lt;=Milestones[[#This Row],[End]:[End]]),2,IF(AND(Milestones[[#This Row],[Category]:[Category]]="Milestone",AX$5&gt;=Milestones[[#This Row],[Start]:[Start]],AX$5&lt;=Milestones[[#This Row],[End]:[End]]),1,"")),"")</f>
        <v/>
      </c>
      <c r="AY105" s="20" t="str">
        <f ca="1">IFERROR(IF(AND(Milestones[[#This Row],[Category]:[Category]]="Goal",AY$5&gt;=Milestones[[#This Row],[Start]:[Start]],AY$5&lt;=Milestones[[#This Row],[End]:[End]]),2,IF(AND(Milestones[[#This Row],[Category]:[Category]]="Milestone",AY$5&gt;=Milestones[[#This Row],[Start]:[Start]],AY$5&lt;=Milestones[[#This Row],[End]:[End]]),1,"")),"")</f>
        <v/>
      </c>
      <c r="AZ105" s="20" t="str">
        <f ca="1">IFERROR(IF(AND(Milestones[[#This Row],[Category]:[Category]]="Goal",AZ$5&gt;=Milestones[[#This Row],[Start]:[Start]],AZ$5&lt;=Milestones[[#This Row],[End]:[End]]),2,IF(AND(Milestones[[#This Row],[Category]:[Category]]="Milestone",AZ$5&gt;=Milestones[[#This Row],[Start]:[Start]],AZ$5&lt;=Milestones[[#This Row],[End]:[End]]),1,"")),"")</f>
        <v/>
      </c>
      <c r="BA105" s="20" t="str">
        <f ca="1">IFERROR(IF(AND(Milestones[[#This Row],[Category]:[Category]]="Goal",BA$5&gt;=Milestones[[#This Row],[Start]:[Start]],BA$5&lt;=Milestones[[#This Row],[End]:[End]]),2,IF(AND(Milestones[[#This Row],[Category]:[Category]]="Milestone",BA$5&gt;=Milestones[[#This Row],[Start]:[Start]],BA$5&lt;=Milestones[[#This Row],[End]:[End]]),1,"")),"")</f>
        <v/>
      </c>
      <c r="BB105" s="20" t="str">
        <f ca="1">IFERROR(IF(AND(Milestones[[#This Row],[Category]:[Category]]="Goal",BB$5&gt;=Milestones[[#This Row],[Start]:[Start]],BB$5&lt;=Milestones[[#This Row],[End]:[End]]),2,IF(AND(Milestones[[#This Row],[Category]:[Category]]="Milestone",BB$5&gt;=Milestones[[#This Row],[Start]:[Start]],BB$5&lt;=Milestones[[#This Row],[End]:[End]]),1,"")),"")</f>
        <v/>
      </c>
      <c r="BC105" s="20" t="str">
        <f ca="1">IFERROR(IF(AND(Milestones[[#This Row],[Category]:[Category]]="Goal",BC$5&gt;=Milestones[[#This Row],[Start]:[Start]],BC$5&lt;=Milestones[[#This Row],[End]:[End]]),2,IF(AND(Milestones[[#This Row],[Category]:[Category]]="Milestone",BC$5&gt;=Milestones[[#This Row],[Start]:[Start]],BC$5&lt;=Milestones[[#This Row],[End]:[End]]),1,"")),"")</f>
        <v/>
      </c>
      <c r="BD105" s="20" t="str">
        <f ca="1">IFERROR(IF(AND(Milestones[[#This Row],[Category]:[Category]]="Goal",BD$5&gt;=Milestones[[#This Row],[Start]:[Start]],BD$5&lt;=Milestones[[#This Row],[End]:[End]]),2,IF(AND(Milestones[[#This Row],[Category]:[Category]]="Milestone",BD$5&gt;=Milestones[[#This Row],[Start]:[Start]],BD$5&lt;=Milestones[[#This Row],[End]:[End]]),1,"")),"")</f>
        <v/>
      </c>
      <c r="BE105" s="20" t="str">
        <f ca="1">IFERROR(IF(AND(Milestones[[#This Row],[Category]:[Category]]="Goal",BE$5&gt;=Milestones[[#This Row],[Start]:[Start]],BE$5&lt;=Milestones[[#This Row],[End]:[End]]),2,IF(AND(Milestones[[#This Row],[Category]:[Category]]="Milestone",BE$5&gt;=Milestones[[#This Row],[Start]:[Start]],BE$5&lt;=Milestones[[#This Row],[End]:[End]]),1,"")),"")</f>
        <v/>
      </c>
      <c r="BF105" s="20" t="str">
        <f ca="1">IFERROR(IF(AND(Milestones[[#This Row],[Category]:[Category]]="Goal",BF$5&gt;=Milestones[[#This Row],[Start]:[Start]],BF$5&lt;=Milestones[[#This Row],[End]:[End]]),2,IF(AND(Milestones[[#This Row],[Category]:[Category]]="Milestone",BF$5&gt;=Milestones[[#This Row],[Start]:[Start]],BF$5&lt;=Milestones[[#This Row],[End]:[End]]),1,"")),"")</f>
        <v/>
      </c>
      <c r="BG105" s="20" t="str">
        <f ca="1">IFERROR(IF(AND(Milestones[[#This Row],[Category]:[Category]]="Goal",BG$5&gt;=Milestones[[#This Row],[Start]:[Start]],BG$5&lt;=Milestones[[#This Row],[End]:[End]]),2,IF(AND(Milestones[[#This Row],[Category]:[Category]]="Milestone",BG$5&gt;=Milestones[[#This Row],[Start]:[Start]],BG$5&lt;=Milestones[[#This Row],[End]:[End]]),1,"")),"")</f>
        <v/>
      </c>
      <c r="BH105" s="20" t="str">
        <f ca="1">IFERROR(IF(AND(Milestones[[#This Row],[Category]:[Category]]="Goal",BH$5&gt;=Milestones[[#This Row],[Start]:[Start]],BH$5&lt;=Milestones[[#This Row],[End]:[End]]),2,IF(AND(Milestones[[#This Row],[Category]:[Category]]="Milestone",BH$5&gt;=Milestones[[#This Row],[Start]:[Start]],BH$5&lt;=Milestones[[#This Row],[End]:[End]]),1,"")),"")</f>
        <v/>
      </c>
      <c r="BI105" s="20" t="str">
        <f ca="1">IFERROR(IF(AND(Milestones[[#This Row],[Category]:[Category]]="Goal",BI$5&gt;=Milestones[[#This Row],[Start]:[Start]],BI$5&lt;=Milestones[[#This Row],[End]:[End]]),2,IF(AND(Milestones[[#This Row],[Category]:[Category]]="Milestone",BI$5&gt;=Milestones[[#This Row],[Start]:[Start]],BI$5&lt;=Milestones[[#This Row],[End]:[End]]),1,"")),"")</f>
        <v/>
      </c>
      <c r="BJ105" s="20" t="str">
        <f ca="1">IFERROR(IF(AND(Milestones[[#This Row],[Category]:[Category]]="Goal",BJ$5&gt;=Milestones[[#This Row],[Start]:[Start]],BJ$5&lt;=Milestones[[#This Row],[End]:[End]]),2,IF(AND(Milestones[[#This Row],[Category]:[Category]]="Milestone",BJ$5&gt;=Milestones[[#This Row],[Start]:[Start]],BJ$5&lt;=Milestones[[#This Row],[End]:[End]]),1,"")),"")</f>
        <v/>
      </c>
      <c r="BK105" s="20" t="str">
        <f ca="1">IFERROR(IF(AND(Milestones[[#This Row],[Category]:[Category]]="Goal",BK$5&gt;=Milestones[[#This Row],[Start]:[Start]],BK$5&lt;=Milestones[[#This Row],[End]:[End]]),2,IF(AND(Milestones[[#This Row],[Category]:[Category]]="Milestone",BK$5&gt;=Milestones[[#This Row],[Start]:[Start]],BK$5&lt;=Milestones[[#This Row],[End]:[End]]),1,"")),"")</f>
        <v/>
      </c>
      <c r="BL105" s="20" t="str">
        <f ca="1">IFERROR(IF(AND(Milestones[[#This Row],[Category]:[Category]]="Goal",BL$5&gt;=Milestones[[#This Row],[Start]:[Start]],BL$5&lt;=Milestones[[#This Row],[End]:[End]]),2,IF(AND(Milestones[[#This Row],[Category]:[Category]]="Milestone",BL$5&gt;=Milestones[[#This Row],[Start]:[Start]],BL$5&lt;=Milestones[[#This Row],[End]:[End]]),1,"")),"")</f>
        <v/>
      </c>
      <c r="BM105" s="20" t="str">
        <f ca="1">IFERROR(IF(AND(Milestones[[#This Row],[Category]:[Category]]="Goal",BM$5&gt;=Milestones[[#This Row],[Start]:[Start]],BM$5&lt;=Milestones[[#This Row],[End]:[End]]),2,IF(AND(Milestones[[#This Row],[Category]:[Category]]="Milestone",BM$5&gt;=Milestones[[#This Row],[Start]:[Start]],BM$5&lt;=Milestones[[#This Row],[End]:[End]]),1,"")),"")</f>
        <v/>
      </c>
      <c r="BN105" s="20" t="str">
        <f ca="1">IFERROR(IF(AND(Milestones[[#This Row],[Category]:[Category]]="Goal",BN$5&gt;=Milestones[[#This Row],[Start]:[Start]],BN$5&lt;=Milestones[[#This Row],[End]:[End]]),2,IF(AND(Milestones[[#This Row],[Category]:[Category]]="Milestone",BN$5&gt;=Milestones[[#This Row],[Start]:[Start]],BN$5&lt;=Milestones[[#This Row],[End]:[End]]),1,"")),"")</f>
        <v/>
      </c>
      <c r="BO105" s="20" t="str">
        <f ca="1">IFERROR(IF(AND(Milestones[[#This Row],[Category]:[Category]]="Goal",BO$5&gt;=Milestones[[#This Row],[Start]:[Start]],BO$5&lt;=Milestones[[#This Row],[End]:[End]]),2,IF(AND(Milestones[[#This Row],[Category]:[Category]]="Milestone",BO$5&gt;=Milestones[[#This Row],[Start]:[Start]],BO$5&lt;=Milestones[[#This Row],[End]:[End]]),1,"")),"")</f>
        <v/>
      </c>
      <c r="BP105" s="20" t="str">
        <f ca="1">IFERROR(IF(AND(Milestones[[#This Row],[Category]:[Category]]="Goal",BP$5&gt;=Milestones[[#This Row],[Start]:[Start]],BP$5&lt;=Milestones[[#This Row],[End]:[End]]),2,IF(AND(Milestones[[#This Row],[Category]:[Category]]="Milestone",BP$5&gt;=Milestones[[#This Row],[Start]:[Start]],BP$5&lt;=Milestones[[#This Row],[End]:[End]]),1,"")),"")</f>
        <v/>
      </c>
      <c r="BQ105" s="20" t="str">
        <f ca="1">IFERROR(IF(AND(Milestones[[#This Row],[Category]:[Category]]="Goal",BQ$5&gt;=Milestones[[#This Row],[Start]:[Start]],BQ$5&lt;=Milestones[[#This Row],[End]:[End]]),2,IF(AND(Milestones[[#This Row],[Category]:[Category]]="Milestone",BQ$5&gt;=Milestones[[#This Row],[Start]:[Start]],BQ$5&lt;=Milestones[[#This Row],[End]:[End]]),1,"")),"")</f>
        <v/>
      </c>
      <c r="BR105" s="20" t="str">
        <f ca="1">IFERROR(IF(AND(Milestones[[#This Row],[Category]:[Category]]="Goal",BR$5&gt;=Milestones[[#This Row],[Start]:[Start]],BR$5&lt;=Milestones[[#This Row],[End]:[End]]),2,IF(AND(Milestones[[#This Row],[Category]:[Category]]="Milestone",BR$5&gt;=Milestones[[#This Row],[Start]:[Start]],BR$5&lt;=Milestones[[#This Row],[End]:[End]]),1,"")),"")</f>
        <v/>
      </c>
      <c r="BS105" s="20" t="str">
        <f ca="1">IFERROR(IF(AND(Milestones[[#This Row],[Category]:[Category]]="Goal",BS$5&gt;=Milestones[[#This Row],[Start]:[Start]],BS$5&lt;=Milestones[[#This Row],[End]:[End]]),2,IF(AND(Milestones[[#This Row],[Category]:[Category]]="Milestone",BS$5&gt;=Milestones[[#This Row],[Start]:[Start]],BS$5&lt;=Milestones[[#This Row],[End]:[End]]),1,"")),"")</f>
        <v/>
      </c>
      <c r="BT105" s="20" t="str">
        <f ca="1">IFERROR(IF(AND(Milestones[[#This Row],[Category]:[Category]]="Goal",BT$5&gt;=Milestones[[#This Row],[Start]:[Start]],BT$5&lt;=Milestones[[#This Row],[End]:[End]]),2,IF(AND(Milestones[[#This Row],[Category]:[Category]]="Milestone",BT$5&gt;=Milestones[[#This Row],[Start]:[Start]],BT$5&lt;=Milestones[[#This Row],[End]:[End]]),1,"")),"")</f>
        <v/>
      </c>
      <c r="BU105" s="20" t="str">
        <f ca="1">IFERROR(IF(AND(Milestones[[#This Row],[Category]:[Category]]="Goal",BU$5&gt;=Milestones[[#This Row],[Start]:[Start]],BU$5&lt;=Milestones[[#This Row],[End]:[End]]),2,IF(AND(Milestones[[#This Row],[Category]:[Category]]="Milestone",BU$5&gt;=Milestones[[#This Row],[Start]:[Start]],BU$5&lt;=Milestones[[#This Row],[End]:[End]]),1,"")),"")</f>
        <v/>
      </c>
      <c r="BV105" s="20" t="str">
        <f ca="1">IFERROR(IF(AND(Milestones[[#This Row],[Category]:[Category]]="Goal",BV$5&gt;=Milestones[[#This Row],[Start]:[Start]],BV$5&lt;=Milestones[[#This Row],[End]:[End]]),2,IF(AND(Milestones[[#This Row],[Category]:[Category]]="Milestone",BV$5&gt;=Milestones[[#This Row],[Start]:[Start]],BV$5&lt;=Milestones[[#This Row],[End]:[End]]),1,"")),"")</f>
        <v/>
      </c>
      <c r="BW105" s="20" t="str">
        <f ca="1">IFERROR(IF(AND(Milestones[[#This Row],[Category]:[Category]]="Goal",BW$5&gt;=Milestones[[#This Row],[Start]:[Start]],BW$5&lt;=Milestones[[#This Row],[End]:[End]]),2,IF(AND(Milestones[[#This Row],[Category]:[Category]]="Milestone",BW$5&gt;=Milestones[[#This Row],[Start]:[Start]],BW$5&lt;=Milestones[[#This Row],[End]:[End]]),1,"")),"")</f>
        <v/>
      </c>
      <c r="BX105" s="20" t="str">
        <f ca="1">IFERROR(IF(AND(Milestones[[#This Row],[Category]:[Category]]="Goal",BX$5&gt;=Milestones[[#This Row],[Start]:[Start]],BX$5&lt;=Milestones[[#This Row],[End]:[End]]),2,IF(AND(Milestones[[#This Row],[Category]:[Category]]="Milestone",BX$5&gt;=Milestones[[#This Row],[Start]:[Start]],BX$5&lt;=Milestones[[#This Row],[End]:[End]]),1,"")),"")</f>
        <v/>
      </c>
      <c r="BY105" s="20" t="str">
        <f ca="1">IFERROR(IF(AND(Milestones[[#This Row],[Category]:[Category]]="Goal",BY$5&gt;=Milestones[[#This Row],[Start]:[Start]],BY$5&lt;=Milestones[[#This Row],[End]:[End]]),2,IF(AND(Milestones[[#This Row],[Category]:[Category]]="Milestone",BY$5&gt;=Milestones[[#This Row],[Start]:[Start]],BY$5&lt;=Milestones[[#This Row],[End]:[End]]),1,"")),"")</f>
        <v/>
      </c>
      <c r="BZ105" s="20" t="str">
        <f ca="1">IFERROR(IF(AND(Milestones[[#This Row],[Category]:[Category]]="Goal",BZ$5&gt;=Milestones[[#This Row],[Start]:[Start]],BZ$5&lt;=Milestones[[#This Row],[End]:[End]]),2,IF(AND(Milestones[[#This Row],[Category]:[Category]]="Milestone",BZ$5&gt;=Milestones[[#This Row],[Start]:[Start]],BZ$5&lt;=Milestones[[#This Row],[End]:[End]]),1,"")),"")</f>
        <v/>
      </c>
      <c r="CA105" s="20" t="str">
        <f ca="1">IFERROR(IF(AND(Milestones[[#This Row],[Category]:[Category]]="Goal",CA$5&gt;=Milestones[[#This Row],[Start]:[Start]],CA$5&lt;=Milestones[[#This Row],[End]:[End]]),2,IF(AND(Milestones[[#This Row],[Category]:[Category]]="Milestone",CA$5&gt;=Milestones[[#This Row],[Start]:[Start]],CA$5&lt;=Milestones[[#This Row],[End]:[End]]),1,"")),"")</f>
        <v/>
      </c>
      <c r="CB105" s="20" t="str">
        <f ca="1">IFERROR(IF(AND(Milestones[[#This Row],[Category]:[Category]]="Goal",CB$5&gt;=Milestones[[#This Row],[Start]:[Start]],CB$5&lt;=Milestones[[#This Row],[End]:[End]]),2,IF(AND(Milestones[[#This Row],[Category]:[Category]]="Milestone",CB$5&gt;=Milestones[[#This Row],[Start]:[Start]],CB$5&lt;=Milestones[[#This Row],[End]:[End]]),1,"")),"")</f>
        <v/>
      </c>
      <c r="CC105" s="20" t="str">
        <f ca="1">IFERROR(IF(AND(Milestones[[#This Row],[Category]:[Category]]="Goal",CC$5&gt;=Milestones[[#This Row],[Start]:[Start]],CC$5&lt;=Milestones[[#This Row],[End]:[End]]),2,IF(AND(Milestones[[#This Row],[Category]:[Category]]="Milestone",CC$5&gt;=Milestones[[#This Row],[Start]:[Start]],CC$5&lt;=Milestones[[#This Row],[End]:[End]]),1,"")),"")</f>
        <v/>
      </c>
      <c r="CD105" s="20" t="str">
        <f ca="1">IFERROR(IF(AND(Milestones[[#This Row],[Category]:[Category]]="Goal",CD$5&gt;=Milestones[[#This Row],[Start]:[Start]],CD$5&lt;=Milestones[[#This Row],[End]:[End]]),2,IF(AND(Milestones[[#This Row],[Category]:[Category]]="Milestone",CD$5&gt;=Milestones[[#This Row],[Start]:[Start]],CD$5&lt;=Milestones[[#This Row],[End]:[End]]),1,"")),"")</f>
        <v/>
      </c>
      <c r="CE105" s="20" t="str">
        <f ca="1">IFERROR(IF(AND(Milestones[[#This Row],[Category]:[Category]]="Goal",CE$5&gt;=Milestones[[#This Row],[Start]:[Start]],CE$5&lt;=Milestones[[#This Row],[End]:[End]]),2,IF(AND(Milestones[[#This Row],[Category]:[Category]]="Milestone",CE$5&gt;=Milestones[[#This Row],[Start]:[Start]],CE$5&lt;=Milestones[[#This Row],[End]:[End]]),1,"")),"")</f>
        <v/>
      </c>
      <c r="CF105" s="20" t="str">
        <f ca="1">IFERROR(IF(AND(Milestones[[#This Row],[Category]:[Category]]="Goal",CF$5&gt;=Milestones[[#This Row],[Start]:[Start]],CF$5&lt;=Milestones[[#This Row],[End]:[End]]),2,IF(AND(Milestones[[#This Row],[Category]:[Category]]="Milestone",CF$5&gt;=Milestones[[#This Row],[Start]:[Start]],CF$5&lt;=Milestones[[#This Row],[End]:[End]]),1,"")),"")</f>
        <v/>
      </c>
      <c r="CG105" s="20" t="str">
        <f ca="1">IFERROR(IF(AND(Milestones[[#This Row],[Category]:[Category]]="Goal",CG$5&gt;=Milestones[[#This Row],[Start]:[Start]],CG$5&lt;=Milestones[[#This Row],[End]:[End]]),2,IF(AND(Milestones[[#This Row],[Category]:[Category]]="Milestone",CG$5&gt;=Milestones[[#This Row],[Start]:[Start]],CG$5&lt;=Milestones[[#This Row],[End]:[End]]),1,"")),"")</f>
        <v/>
      </c>
      <c r="CH105" s="20" t="str">
        <f ca="1">IFERROR(IF(AND(Milestones[[#This Row],[Category]:[Category]]="Goal",CH$5&gt;=Milestones[[#This Row],[Start]:[Start]],CH$5&lt;=Milestones[[#This Row],[End]:[End]]),2,IF(AND(Milestones[[#This Row],[Category]:[Category]]="Milestone",CH$5&gt;=Milestones[[#This Row],[Start]:[Start]],CH$5&lt;=Milestones[[#This Row],[End]:[End]]),1,"")),"")</f>
        <v/>
      </c>
      <c r="CI105" s="20" t="str">
        <f ca="1">IFERROR(IF(AND(Milestones[[#This Row],[Category]:[Category]]="Goal",CI$5&gt;=Milestones[[#This Row],[Start]:[Start]],CI$5&lt;=Milestones[[#This Row],[End]:[End]]),2,IF(AND(Milestones[[#This Row],[Category]:[Category]]="Milestone",CI$5&gt;=Milestones[[#This Row],[Start]:[Start]],CI$5&lt;=Milestones[[#This Row],[End]:[End]]),1,"")),"")</f>
        <v/>
      </c>
      <c r="CJ105" s="20" t="str">
        <f ca="1">IFERROR(IF(AND(Milestones[[#This Row],[Category]:[Category]]="Goal",CJ$5&gt;=Milestones[[#This Row],[Start]:[Start]],CJ$5&lt;=Milestones[[#This Row],[End]:[End]]),2,IF(AND(Milestones[[#This Row],[Category]:[Category]]="Milestone",CJ$5&gt;=Milestones[[#This Row],[Start]:[Start]],CJ$5&lt;=Milestones[[#This Row],[End]:[End]]),1,"")),"")</f>
        <v/>
      </c>
      <c r="CK105" s="20" t="str">
        <f ca="1">IFERROR(IF(AND(Milestones[[#This Row],[Category]:[Category]]="Goal",CK$5&gt;=Milestones[[#This Row],[Start]:[Start]],CK$5&lt;=Milestones[[#This Row],[End]:[End]]),2,IF(AND(Milestones[[#This Row],[Category]:[Category]]="Milestone",CK$5&gt;=Milestones[[#This Row],[Start]:[Start]],CK$5&lt;=Milestones[[#This Row],[End]:[End]]),1,"")),"")</f>
        <v/>
      </c>
      <c r="CL105" s="20" t="str">
        <f ca="1">IFERROR(IF(AND(Milestones[[#This Row],[Category]:[Category]]="Goal",CL$5&gt;=Milestones[[#This Row],[Start]:[Start]],CL$5&lt;=Milestones[[#This Row],[End]:[End]]),2,IF(AND(Milestones[[#This Row],[Category]:[Category]]="Milestone",CL$5&gt;=Milestones[[#This Row],[Start]:[Start]],CL$5&lt;=Milestones[[#This Row],[End]:[End]]),1,"")),"")</f>
        <v/>
      </c>
      <c r="CM105" s="20" t="str">
        <f ca="1">IFERROR(IF(AND(Milestones[[#This Row],[Category]:[Category]]="Goal",CM$5&gt;=Milestones[[#This Row],[Start]:[Start]],CM$5&lt;=Milestones[[#This Row],[End]:[End]]),2,IF(AND(Milestones[[#This Row],[Category]:[Category]]="Milestone",CM$5&gt;=Milestones[[#This Row],[Start]:[Start]],CM$5&lt;=Milestones[[#This Row],[End]:[End]]),1,"")),"")</f>
        <v/>
      </c>
      <c r="CN105" s="20" t="str">
        <f ca="1">IFERROR(IF(AND(Milestones[[#This Row],[Category]:[Category]]="Goal",CN$5&gt;=Milestones[[#This Row],[Start]:[Start]],CN$5&lt;=Milestones[[#This Row],[End]:[End]]),2,IF(AND(Milestones[[#This Row],[Category]:[Category]]="Milestone",CN$5&gt;=Milestones[[#This Row],[Start]:[Start]],CN$5&lt;=Milestones[[#This Row],[End]:[End]]),1,"")),"")</f>
        <v/>
      </c>
      <c r="CO105" s="20" t="str">
        <f ca="1">IFERROR(IF(AND(Milestones[[#This Row],[Category]:[Category]]="Goal",CO$5&gt;=Milestones[[#This Row],[Start]:[Start]],CO$5&lt;=Milestones[[#This Row],[End]:[End]]),2,IF(AND(Milestones[[#This Row],[Category]:[Category]]="Milestone",CO$5&gt;=Milestones[[#This Row],[Start]:[Start]],CO$5&lt;=Milestones[[#This Row],[End]:[End]]),1,"")),"")</f>
        <v/>
      </c>
      <c r="CP105" s="20" t="str">
        <f ca="1">IFERROR(IF(AND(Milestones[[#This Row],[Category]:[Category]]="Goal",CP$5&gt;=Milestones[[#This Row],[Start]:[Start]],CP$5&lt;=Milestones[[#This Row],[End]:[End]]),2,IF(AND(Milestones[[#This Row],[Category]:[Category]]="Milestone",CP$5&gt;=Milestones[[#This Row],[Start]:[Start]],CP$5&lt;=Milestones[[#This Row],[End]:[End]]),1,"")),"")</f>
        <v/>
      </c>
      <c r="CQ105" s="20" t="str">
        <f ca="1">IFERROR(IF(AND(Milestones[[#This Row],[Category]:[Category]]="Goal",CQ$5&gt;=Milestones[[#This Row],[Start]:[Start]],CQ$5&lt;=Milestones[[#This Row],[End]:[End]]),2,IF(AND(Milestones[[#This Row],[Category]:[Category]]="Milestone",CQ$5&gt;=Milestones[[#This Row],[Start]:[Start]],CQ$5&lt;=Milestones[[#This Row],[End]:[End]]),1,"")),"")</f>
        <v/>
      </c>
      <c r="CR105" s="20" t="str">
        <f ca="1">IFERROR(IF(AND(Milestones[[#This Row],[Category]:[Category]]="Goal",CR$5&gt;=Milestones[[#This Row],[Start]:[Start]],CR$5&lt;=Milestones[[#This Row],[End]:[End]]),2,IF(AND(Milestones[[#This Row],[Category]:[Category]]="Milestone",CR$5&gt;=Milestones[[#This Row],[Start]:[Start]],CR$5&lt;=Milestones[[#This Row],[End]:[End]]),1,"")),"")</f>
        <v/>
      </c>
      <c r="CS105" s="20" t="str">
        <f ca="1">IFERROR(IF(AND(Milestones[[#This Row],[Category]:[Category]]="Goal",CS$5&gt;=Milestones[[#This Row],[Start]:[Start]],CS$5&lt;=Milestones[[#This Row],[End]:[End]]),2,IF(AND(Milestones[[#This Row],[Category]:[Category]]="Milestone",CS$5&gt;=Milestones[[#This Row],[Start]:[Start]],CS$5&lt;=Milestones[[#This Row],[End]:[End]]),1,"")),"")</f>
        <v/>
      </c>
      <c r="CT105" s="20" t="str">
        <f ca="1">IFERROR(IF(AND(Milestones[[#This Row],[Category]:[Category]]="Goal",CT$5&gt;=Milestones[[#This Row],[Start]:[Start]],CT$5&lt;=Milestones[[#This Row],[End]:[End]]),2,IF(AND(Milestones[[#This Row],[Category]:[Category]]="Milestone",CT$5&gt;=Milestones[[#This Row],[Start]:[Start]],CT$5&lt;=Milestones[[#This Row],[End]:[End]]),1,"")),"")</f>
        <v/>
      </c>
      <c r="CU105" s="20" t="str">
        <f ca="1">IFERROR(IF(AND(Milestones[[#This Row],[Category]:[Category]]="Goal",CU$5&gt;=Milestones[[#This Row],[Start]:[Start]],CU$5&lt;=Milestones[[#This Row],[End]:[End]]),2,IF(AND(Milestones[[#This Row],[Category]:[Category]]="Milestone",CU$5&gt;=Milestones[[#This Row],[Start]:[Start]],CU$5&lt;=Milestones[[#This Row],[End]:[End]]),1,"")),"")</f>
        <v/>
      </c>
      <c r="CV105" s="20" t="str">
        <f ca="1">IFERROR(IF(AND(Milestones[[#This Row],[Category]:[Category]]="Goal",CV$5&gt;=Milestones[[#This Row],[Start]:[Start]],CV$5&lt;=Milestones[[#This Row],[End]:[End]]),2,IF(AND(Milestones[[#This Row],[Category]:[Category]]="Milestone",CV$5&gt;=Milestones[[#This Row],[Start]:[Start]],CV$5&lt;=Milestones[[#This Row],[End]:[End]]),1,"")),"")</f>
        <v/>
      </c>
      <c r="CW105" s="20" t="str">
        <f ca="1">IFERROR(IF(AND(Milestones[[#This Row],[Category]:[Category]]="Goal",CW$5&gt;=Milestones[[#This Row],[Start]:[Start]],CW$5&lt;=Milestones[[#This Row],[End]:[End]]),2,IF(AND(Milestones[[#This Row],[Category]:[Category]]="Milestone",CW$5&gt;=Milestones[[#This Row],[Start]:[Start]],CW$5&lt;=Milestones[[#This Row],[End]:[End]]),1,"")),"")</f>
        <v/>
      </c>
      <c r="CX105" s="20" t="str">
        <f ca="1">IFERROR(IF(AND(Milestones[[#This Row],[Category]:[Category]]="Goal",CX$5&gt;=Milestones[[#This Row],[Start]:[Start]],CX$5&lt;=Milestones[[#This Row],[End]:[End]]),2,IF(AND(Milestones[[#This Row],[Category]:[Category]]="Milestone",CX$5&gt;=Milestones[[#This Row],[Start]:[Start]],CX$5&lt;=Milestones[[#This Row],[End]:[End]]),1,"")),"")</f>
        <v/>
      </c>
      <c r="CY105" s="20" t="str">
        <f ca="1">IFERROR(IF(AND(Milestones[[#This Row],[Category]:[Category]]="Goal",CY$5&gt;=Milestones[[#This Row],[Start]:[Start]],CY$5&lt;=Milestones[[#This Row],[End]:[End]]),2,IF(AND(Milestones[[#This Row],[Category]:[Category]]="Milestone",CY$5&gt;=Milestones[[#This Row],[Start]:[Start]],CY$5&lt;=Milestones[[#This Row],[End]:[End]]),1,"")),"")</f>
        <v/>
      </c>
      <c r="CZ105" s="20" t="str">
        <f ca="1">IFERROR(IF(AND(Milestones[[#This Row],[Category]:[Category]]="Goal",CZ$5&gt;=Milestones[[#This Row],[Start]:[Start]],CZ$5&lt;=Milestones[[#This Row],[End]:[End]]),2,IF(AND(Milestones[[#This Row],[Category]:[Category]]="Milestone",CZ$5&gt;=Milestones[[#This Row],[Start]:[Start]],CZ$5&lt;=Milestones[[#This Row],[End]:[End]]),1,"")),"")</f>
        <v/>
      </c>
      <c r="DA105" s="20" t="str">
        <f ca="1">IFERROR(IF(AND(Milestones[[#This Row],[Category]:[Category]]="Goal",DA$5&gt;=Milestones[[#This Row],[Start]:[Start]],DA$5&lt;=Milestones[[#This Row],[End]:[End]]),2,IF(AND(Milestones[[#This Row],[Category]:[Category]]="Milestone",DA$5&gt;=Milestones[[#This Row],[Start]:[Start]],DA$5&lt;=Milestones[[#This Row],[End]:[End]]),1,"")),"")</f>
        <v/>
      </c>
      <c r="DB105" s="20" t="str">
        <f ca="1">IFERROR(IF(AND(Milestones[[#This Row],[Category]:[Category]]="Goal",DB$5&gt;=Milestones[[#This Row],[Start]:[Start]],DB$5&lt;=Milestones[[#This Row],[End]:[End]]),2,IF(AND(Milestones[[#This Row],[Category]:[Category]]="Milestone",DB$5&gt;=Milestones[[#This Row],[Start]:[Start]],DB$5&lt;=Milestones[[#This Row],[End]:[End]]),1,"")),"")</f>
        <v/>
      </c>
      <c r="DC105" s="20" t="str">
        <f ca="1">IFERROR(IF(AND(Milestones[[#This Row],[Category]:[Category]]="Goal",DC$5&gt;=Milestones[[#This Row],[Start]:[Start]],DC$5&lt;=Milestones[[#This Row],[End]:[End]]),2,IF(AND(Milestones[[#This Row],[Category]:[Category]]="Milestone",DC$5&gt;=Milestones[[#This Row],[Start]:[Start]],DC$5&lt;=Milestones[[#This Row],[End]:[End]]),1,"")),"")</f>
        <v/>
      </c>
      <c r="DD105" s="20" t="str">
        <f ca="1">IFERROR(IF(AND(Milestones[[#This Row],[Category]:[Category]]="Goal",DD$5&gt;=Milestones[[#This Row],[Start]:[Start]],DD$5&lt;=Milestones[[#This Row],[End]:[End]]),2,IF(AND(Milestones[[#This Row],[Category]:[Category]]="Milestone",DD$5&gt;=Milestones[[#This Row],[Start]:[Start]],DD$5&lt;=Milestones[[#This Row],[End]:[End]]),1,"")),"")</f>
        <v/>
      </c>
      <c r="DE105" s="20" t="str">
        <f ca="1">IFERROR(IF(AND(Milestones[[#This Row],[Category]:[Category]]="Goal",DE$5&gt;=Milestones[[#This Row],[Start]:[Start]],DE$5&lt;=Milestones[[#This Row],[End]:[End]]),2,IF(AND(Milestones[[#This Row],[Category]:[Category]]="Milestone",DE$5&gt;=Milestones[[#This Row],[Start]:[Start]],DE$5&lt;=Milestones[[#This Row],[End]:[End]]),1,"")),"")</f>
        <v/>
      </c>
      <c r="DF105" s="20" t="str">
        <f ca="1">IFERROR(IF(AND(Milestones[[#This Row],[Category]:[Category]]="Goal",DF$5&gt;=Milestones[[#This Row],[Start]:[Start]],DF$5&lt;=Milestones[[#This Row],[End]:[End]]),2,IF(AND(Milestones[[#This Row],[Category]:[Category]]="Milestone",DF$5&gt;=Milestones[[#This Row],[Start]:[Start]],DF$5&lt;=Milestones[[#This Row],[End]:[End]]),1,"")),"")</f>
        <v/>
      </c>
      <c r="DG105" s="20" t="str">
        <f ca="1">IFERROR(IF(AND(Milestones[[#This Row],[Category]:[Category]]="Goal",DG$5&gt;=Milestones[[#This Row],[Start]:[Start]],DG$5&lt;=Milestones[[#This Row],[End]:[End]]),2,IF(AND(Milestones[[#This Row],[Category]:[Category]]="Milestone",DG$5&gt;=Milestones[[#This Row],[Start]:[Start]],DG$5&lt;=Milestones[[#This Row],[End]:[End]]),1,"")),"")</f>
        <v/>
      </c>
      <c r="DH105" s="20" t="str">
        <f ca="1">IFERROR(IF(AND(Milestones[[#This Row],[Category]:[Category]]="Goal",DH$5&gt;=Milestones[[#This Row],[Start]:[Start]],DH$5&lt;=Milestones[[#This Row],[End]:[End]]),2,IF(AND(Milestones[[#This Row],[Category]:[Category]]="Milestone",DH$5&gt;=Milestones[[#This Row],[Start]:[Start]],DH$5&lt;=Milestones[[#This Row],[End]:[End]]),1,"")),"")</f>
        <v/>
      </c>
      <c r="DI105" s="20" t="str">
        <f ca="1">IFERROR(IF(AND(Milestones[[#This Row],[Category]:[Category]]="Goal",DI$5&gt;=Milestones[[#This Row],[Start]:[Start]],DI$5&lt;=Milestones[[#This Row],[End]:[End]]),2,IF(AND(Milestones[[#This Row],[Category]:[Category]]="Milestone",DI$5&gt;=Milestones[[#This Row],[Start]:[Start]],DI$5&lt;=Milestones[[#This Row],[End]:[End]]),1,"")),"")</f>
        <v/>
      </c>
      <c r="DJ105" s="20" t="str">
        <f ca="1">IFERROR(IF(AND(Milestones[[#This Row],[Category]:[Category]]="Goal",DJ$5&gt;=Milestones[[#This Row],[Start]:[Start]],DJ$5&lt;=Milestones[[#This Row],[End]:[End]]),2,IF(AND(Milestones[[#This Row],[Category]:[Category]]="Milestone",DJ$5&gt;=Milestones[[#This Row],[Start]:[Start]],DJ$5&lt;=Milestones[[#This Row],[End]:[End]]),1,"")),"")</f>
        <v/>
      </c>
      <c r="DK105" s="20" t="str">
        <f ca="1">IFERROR(IF(AND(Milestones[[#This Row],[Category]:[Category]]="Goal",DK$5&gt;=Milestones[[#This Row],[Start]:[Start]],DK$5&lt;=Milestones[[#This Row],[End]:[End]]),2,IF(AND(Milestones[[#This Row],[Category]:[Category]]="Milestone",DK$5&gt;=Milestones[[#This Row],[Start]:[Start]],DK$5&lt;=Milestones[[#This Row],[End]:[End]]),1,"")),"")</f>
        <v/>
      </c>
      <c r="DL105" s="20" t="str">
        <f ca="1">IFERROR(IF(AND(Milestones[[#This Row],[Category]:[Category]]="Goal",DL$5&gt;=Milestones[[#This Row],[Start]:[Start]],DL$5&lt;=Milestones[[#This Row],[End]:[End]]),2,IF(AND(Milestones[[#This Row],[Category]:[Category]]="Milestone",DL$5&gt;=Milestones[[#This Row],[Start]:[Start]],DL$5&lt;=Milestones[[#This Row],[End]:[End]]),1,"")),"")</f>
        <v/>
      </c>
      <c r="DM105" s="20" t="str">
        <f ca="1">IFERROR(IF(AND(Milestones[[#This Row],[Category]:[Category]]="Goal",DM$5&gt;=Milestones[[#This Row],[Start]:[Start]],DM$5&lt;=Milestones[[#This Row],[End]:[End]]),2,IF(AND(Milestones[[#This Row],[Category]:[Category]]="Milestone",DM$5&gt;=Milestones[[#This Row],[Start]:[Start]],DM$5&lt;=Milestones[[#This Row],[End]:[End]]),1,"")),"")</f>
        <v/>
      </c>
      <c r="DN105" s="20" t="str">
        <f ca="1">IFERROR(IF(AND(Milestones[[#This Row],[Category]:[Category]]="Goal",DN$5&gt;=Milestones[[#This Row],[Start]:[Start]],DN$5&lt;=Milestones[[#This Row],[End]:[End]]),2,IF(AND(Milestones[[#This Row],[Category]:[Category]]="Milestone",DN$5&gt;=Milestones[[#This Row],[Start]:[Start]],DN$5&lt;=Milestones[[#This Row],[End]:[End]]),1,"")),"")</f>
        <v/>
      </c>
      <c r="DO105" s="20" t="str">
        <f ca="1">IFERROR(IF(AND(Milestones[[#This Row],[Category]:[Category]]="Goal",DO$5&gt;=Milestones[[#This Row],[Start]:[Start]],DO$5&lt;=Milestones[[#This Row],[End]:[End]]),2,IF(AND(Milestones[[#This Row],[Category]:[Category]]="Milestone",DO$5&gt;=Milestones[[#This Row],[Start]:[Start]],DO$5&lt;=Milestones[[#This Row],[End]:[End]]),1,"")),"")</f>
        <v/>
      </c>
      <c r="DP105" s="20" t="str">
        <f ca="1">IFERROR(IF(AND(Milestones[[#This Row],[Category]:[Category]]="Goal",DP$5&gt;=Milestones[[#This Row],[Start]:[Start]],DP$5&lt;=Milestones[[#This Row],[End]:[End]]),2,IF(AND(Milestones[[#This Row],[Category]:[Category]]="Milestone",DP$5&gt;=Milestones[[#This Row],[Start]:[Start]],DP$5&lt;=Milestones[[#This Row],[End]:[End]]),1,"")),"")</f>
        <v/>
      </c>
      <c r="DQ105" s="20" t="str">
        <f ca="1">IFERROR(IF(AND(Milestones[[#This Row],[Category]:[Category]]="Goal",DQ$5&gt;=Milestones[[#This Row],[Start]:[Start]],DQ$5&lt;=Milestones[[#This Row],[End]:[End]]),2,IF(AND(Milestones[[#This Row],[Category]:[Category]]="Milestone",DQ$5&gt;=Milestones[[#This Row],[Start]:[Start]],DQ$5&lt;=Milestones[[#This Row],[End]:[End]]),1,"")),"")</f>
        <v/>
      </c>
      <c r="DR105" s="20" t="str">
        <f ca="1">IFERROR(IF(AND(Milestones[[#This Row],[Category]:[Category]]="Goal",DR$5&gt;=Milestones[[#This Row],[Start]:[Start]],DR$5&lt;=Milestones[[#This Row],[End]:[End]]),2,IF(AND(Milestones[[#This Row],[Category]:[Category]]="Milestone",DR$5&gt;=Milestones[[#This Row],[Start]:[Start]],DR$5&lt;=Milestones[[#This Row],[End]:[End]]),1,"")),"")</f>
        <v/>
      </c>
      <c r="DS105" s="20" t="str">
        <f ca="1">IFERROR(IF(AND(Milestones[[#This Row],[Category]:[Category]]="Goal",DS$5&gt;=Milestones[[#This Row],[Start]:[Start]],DS$5&lt;=Milestones[[#This Row],[End]:[End]]),2,IF(AND(Milestones[[#This Row],[Category]:[Category]]="Milestone",DS$5&gt;=Milestones[[#This Row],[Start]:[Start]],DS$5&lt;=Milestones[[#This Row],[End]:[End]]),1,"")),"")</f>
        <v/>
      </c>
      <c r="DT105" s="20" t="str">
        <f ca="1">IFERROR(IF(AND(Milestones[[#This Row],[Category]:[Category]]="Goal",DT$5&gt;=Milestones[[#This Row],[Start]:[Start]],DT$5&lt;=Milestones[[#This Row],[End]:[End]]),2,IF(AND(Milestones[[#This Row],[Category]:[Category]]="Milestone",DT$5&gt;=Milestones[[#This Row],[Start]:[Start]],DT$5&lt;=Milestones[[#This Row],[End]:[End]]),1,"")),"")</f>
        <v/>
      </c>
      <c r="DU105" s="20" t="str">
        <f ca="1">IFERROR(IF(AND(Milestones[[#This Row],[Category]:[Category]]="Goal",DU$5&gt;=Milestones[[#This Row],[Start]:[Start]],DU$5&lt;=Milestones[[#This Row],[End]:[End]]),2,IF(AND(Milestones[[#This Row],[Category]:[Category]]="Milestone",DU$5&gt;=Milestones[[#This Row],[Start]:[Start]],DU$5&lt;=Milestones[[#This Row],[End]:[End]]),1,"")),"")</f>
        <v/>
      </c>
      <c r="DV105" s="20" t="str">
        <f ca="1">IFERROR(IF(AND(Milestones[[#This Row],[Category]:[Category]]="Goal",DV$5&gt;=Milestones[[#This Row],[Start]:[Start]],DV$5&lt;=Milestones[[#This Row],[End]:[End]]),2,IF(AND(Milestones[[#This Row],[Category]:[Category]]="Milestone",DV$5&gt;=Milestones[[#This Row],[Start]:[Start]],DV$5&lt;=Milestones[[#This Row],[End]:[End]]),1,"")),"")</f>
        <v/>
      </c>
      <c r="DW105" s="20" t="str">
        <f ca="1">IFERROR(IF(AND(Milestones[[#This Row],[Category]:[Category]]="Goal",DW$5&gt;=Milestones[[#This Row],[Start]:[Start]],DW$5&lt;=Milestones[[#This Row],[End]:[End]]),2,IF(AND(Milestones[[#This Row],[Category]:[Category]]="Milestone",DW$5&gt;=Milestones[[#This Row],[Start]:[Start]],DW$5&lt;=Milestones[[#This Row],[End]:[End]]),1,"")),"")</f>
        <v/>
      </c>
      <c r="DX105" s="20" t="str">
        <f ca="1">IFERROR(IF(AND(Milestones[[#This Row],[Category]:[Category]]="Goal",DX$5&gt;=Milestones[[#This Row],[Start]:[Start]],DX$5&lt;=Milestones[[#This Row],[End]:[End]]),2,IF(AND(Milestones[[#This Row],[Category]:[Category]]="Milestone",DX$5&gt;=Milestones[[#This Row],[Start]:[Start]],DX$5&lt;=Milestones[[#This Row],[End]:[End]]),1,"")),"")</f>
        <v/>
      </c>
      <c r="DY105" s="20" t="str">
        <f ca="1">IFERROR(IF(AND(Milestones[[#This Row],[Category]:[Category]]="Goal",DY$5&gt;=Milestones[[#This Row],[Start]:[Start]],DY$5&lt;=Milestones[[#This Row],[End]:[End]]),2,IF(AND(Milestones[[#This Row],[Category]:[Category]]="Milestone",DY$5&gt;=Milestones[[#This Row],[Start]:[Start]],DY$5&lt;=Milestones[[#This Row],[End]:[End]]),1,"")),"")</f>
        <v/>
      </c>
      <c r="DZ105" s="20" t="str">
        <f ca="1">IFERROR(IF(AND(Milestones[[#This Row],[Category]:[Category]]="Goal",DZ$5&gt;=Milestones[[#This Row],[Start]:[Start]],DZ$5&lt;=Milestones[[#This Row],[End]:[End]]),2,IF(AND(Milestones[[#This Row],[Category]:[Category]]="Milestone",DZ$5&gt;=Milestones[[#This Row],[Start]:[Start]],DZ$5&lt;=Milestones[[#This Row],[End]:[End]]),1,"")),"")</f>
        <v/>
      </c>
      <c r="EA105" s="20" t="str">
        <f ca="1">IFERROR(IF(AND(Milestones[[#This Row],[Category]:[Category]]="Goal",EA$5&gt;=Milestones[[#This Row],[Start]:[Start]],EA$5&lt;=Milestones[[#This Row],[End]:[End]]),2,IF(AND(Milestones[[#This Row],[Category]:[Category]]="Milestone",EA$5&gt;=Milestones[[#This Row],[Start]:[Start]],EA$5&lt;=Milestones[[#This Row],[End]:[End]]),1,"")),"")</f>
        <v/>
      </c>
      <c r="EB105" s="20" t="str">
        <f ca="1">IFERROR(IF(AND(Milestones[[#This Row],[Category]:[Category]]="Goal",EB$5&gt;=Milestones[[#This Row],[Start]:[Start]],EB$5&lt;=Milestones[[#This Row],[End]:[End]]),2,IF(AND(Milestones[[#This Row],[Category]:[Category]]="Milestone",EB$5&gt;=Milestones[[#This Row],[Start]:[Start]],EB$5&lt;=Milestones[[#This Row],[End]:[End]]),1,"")),"")</f>
        <v/>
      </c>
      <c r="EC105" s="20" t="str">
        <f ca="1">IFERROR(IF(AND(Milestones[[#This Row],[Category]:[Category]]="Goal",EC$5&gt;=Milestones[[#This Row],[Start]:[Start]],EC$5&lt;=Milestones[[#This Row],[End]:[End]]),2,IF(AND(Milestones[[#This Row],[Category]:[Category]]="Milestone",EC$5&gt;=Milestones[[#This Row],[Start]:[Start]],EC$5&lt;=Milestones[[#This Row],[End]:[End]]),1,"")),"")</f>
        <v/>
      </c>
      <c r="ED105" s="20" t="str">
        <f ca="1">IFERROR(IF(AND(Milestones[[#This Row],[Category]:[Category]]="Goal",ED$5&gt;=Milestones[[#This Row],[Start]:[Start]],ED$5&lt;=Milestones[[#This Row],[End]:[End]]),2,IF(AND(Milestones[[#This Row],[Category]:[Category]]="Milestone",ED$5&gt;=Milestones[[#This Row],[Start]:[Start]],ED$5&lt;=Milestones[[#This Row],[End]:[End]]),1,"")),"")</f>
        <v/>
      </c>
      <c r="EE105" s="20" t="str">
        <f ca="1">IFERROR(IF(AND(Milestones[[#This Row],[Category]:[Category]]="Goal",EE$5&gt;=Milestones[[#This Row],[Start]:[Start]],EE$5&lt;=Milestones[[#This Row],[End]:[End]]),2,IF(AND(Milestones[[#This Row],[Category]:[Category]]="Milestone",EE$5&gt;=Milestones[[#This Row],[Start]:[Start]],EE$5&lt;=Milestones[[#This Row],[End]:[End]]),1,"")),"")</f>
        <v/>
      </c>
      <c r="EF105" s="20" t="str">
        <f ca="1">IFERROR(IF(AND(Milestones[[#This Row],[Category]:[Category]]="Goal",EF$5&gt;=Milestones[[#This Row],[Start]:[Start]],EF$5&lt;=Milestones[[#This Row],[End]:[End]]),2,IF(AND(Milestones[[#This Row],[Category]:[Category]]="Milestone",EF$5&gt;=Milestones[[#This Row],[Start]:[Start]],EF$5&lt;=Milestones[[#This Row],[End]:[End]]),1,"")),"")</f>
        <v/>
      </c>
      <c r="EG105" s="20" t="str">
        <f ca="1">IFERROR(IF(AND(Milestones[[#This Row],[Category]:[Category]]="Goal",EG$5&gt;=Milestones[[#This Row],[Start]:[Start]],EG$5&lt;=Milestones[[#This Row],[End]:[End]]),2,IF(AND(Milestones[[#This Row],[Category]:[Category]]="Milestone",EG$5&gt;=Milestones[[#This Row],[Start]:[Start]],EG$5&lt;=Milestones[[#This Row],[End]:[End]]),1,"")),"")</f>
        <v/>
      </c>
      <c r="EH105" s="20" t="str">
        <f ca="1">IFERROR(IF(AND(Milestones[[#This Row],[Category]:[Category]]="Goal",EH$5&gt;=Milestones[[#This Row],[Start]:[Start]],EH$5&lt;=Milestones[[#This Row],[End]:[End]]),2,IF(AND(Milestones[[#This Row],[Category]:[Category]]="Milestone",EH$5&gt;=Milestones[[#This Row],[Start]:[Start]],EH$5&lt;=Milestones[[#This Row],[End]:[End]]),1,"")),"")</f>
        <v/>
      </c>
      <c r="EI105" s="20" t="str">
        <f ca="1">IFERROR(IF(AND(Milestones[[#This Row],[Category]:[Category]]="Goal",EI$5&gt;=Milestones[[#This Row],[Start]:[Start]],EI$5&lt;=Milestones[[#This Row],[End]:[End]]),2,IF(AND(Milestones[[#This Row],[Category]:[Category]]="Milestone",EI$5&gt;=Milestones[[#This Row],[Start]:[Start]],EI$5&lt;=Milestones[[#This Row],[End]:[End]]),1,"")),"")</f>
        <v/>
      </c>
      <c r="EJ105" s="20" t="str">
        <f ca="1">IFERROR(IF(AND(Milestones[[#This Row],[Category]:[Category]]="Goal",EJ$5&gt;=Milestones[[#This Row],[Start]:[Start]],EJ$5&lt;=Milestones[[#This Row],[End]:[End]]),2,IF(AND(Milestones[[#This Row],[Category]:[Category]]="Milestone",EJ$5&gt;=Milestones[[#This Row],[Start]:[Start]],EJ$5&lt;=Milestones[[#This Row],[End]:[End]]),1,"")),"")</f>
        <v/>
      </c>
      <c r="EK105" s="20" t="str">
        <f ca="1">IFERROR(IF(AND(Milestones[[#This Row],[Category]:[Category]]="Goal",EK$5&gt;=Milestones[[#This Row],[Start]:[Start]],EK$5&lt;=Milestones[[#This Row],[End]:[End]]),2,IF(AND(Milestones[[#This Row],[Category]:[Category]]="Milestone",EK$5&gt;=Milestones[[#This Row],[Start]:[Start]],EK$5&lt;=Milestones[[#This Row],[End]:[End]]),1,"")),"")</f>
        <v/>
      </c>
      <c r="EL105" s="20" t="str">
        <f ca="1">IFERROR(IF(AND(Milestones[[#This Row],[Category]:[Category]]="Goal",EL$5&gt;=Milestones[[#This Row],[Start]:[Start]],EL$5&lt;=Milestones[[#This Row],[End]:[End]]),2,IF(AND(Milestones[[#This Row],[Category]:[Category]]="Milestone",EL$5&gt;=Milestones[[#This Row],[Start]:[Start]],EL$5&lt;=Milestones[[#This Row],[End]:[End]]),1,"")),"")</f>
        <v/>
      </c>
      <c r="EM105" s="20" t="str">
        <f ca="1">IFERROR(IF(AND(Milestones[[#This Row],[Category]:[Category]]="Goal",EM$5&gt;=Milestones[[#This Row],[Start]:[Start]],EM$5&lt;=Milestones[[#This Row],[End]:[End]]),2,IF(AND(Milestones[[#This Row],[Category]:[Category]]="Milestone",EM$5&gt;=Milestones[[#This Row],[Start]:[Start]],EM$5&lt;=Milestones[[#This Row],[End]:[End]]),1,"")),"")</f>
        <v/>
      </c>
      <c r="EN105" s="20" t="str">
        <f ca="1">IFERROR(IF(AND(Milestones[[#This Row],[Category]:[Category]]="Goal",EN$5&gt;=Milestones[[#This Row],[Start]:[Start]],EN$5&lt;=Milestones[[#This Row],[End]:[End]]),2,IF(AND(Milestones[[#This Row],[Category]:[Category]]="Milestone",EN$5&gt;=Milestones[[#This Row],[Start]:[Start]],EN$5&lt;=Milestones[[#This Row],[End]:[End]]),1,"")),"")</f>
        <v/>
      </c>
      <c r="EO105" s="20" t="str">
        <f ca="1">IFERROR(IF(AND(Milestones[[#This Row],[Category]:[Category]]="Goal",EO$5&gt;=Milestones[[#This Row],[Start]:[Start]],EO$5&lt;=Milestones[[#This Row],[End]:[End]]),2,IF(AND(Milestones[[#This Row],[Category]:[Category]]="Milestone",EO$5&gt;=Milestones[[#This Row],[Start]:[Start]],EO$5&lt;=Milestones[[#This Row],[End]:[End]]),1,"")),"")</f>
        <v/>
      </c>
      <c r="EP105" s="20" t="str">
        <f ca="1">IFERROR(IF(AND(Milestones[[#This Row],[Category]:[Category]]="Goal",EP$5&gt;=Milestones[[#This Row],[Start]:[Start]],EP$5&lt;=Milestones[[#This Row],[End]:[End]]),2,IF(AND(Milestones[[#This Row],[Category]:[Category]]="Milestone",EP$5&gt;=Milestones[[#This Row],[Start]:[Start]],EP$5&lt;=Milestones[[#This Row],[End]:[End]]),1,"")),"")</f>
        <v/>
      </c>
      <c r="EQ105" s="20" t="str">
        <f ca="1">IFERROR(IF(AND(Milestones[[#This Row],[Category]:[Category]]="Goal",EQ$5&gt;=Milestones[[#This Row],[Start]:[Start]],EQ$5&lt;=Milestones[[#This Row],[End]:[End]]),2,IF(AND(Milestones[[#This Row],[Category]:[Category]]="Milestone",EQ$5&gt;=Milestones[[#This Row],[Start]:[Start]],EQ$5&lt;=Milestones[[#This Row],[End]:[End]]),1,"")),"")</f>
        <v/>
      </c>
      <c r="ER105" s="20" t="str">
        <f ca="1">IFERROR(IF(AND(Milestones[[#This Row],[Category]:[Category]]="Goal",ER$5&gt;=Milestones[[#This Row],[Start]:[Start]],ER$5&lt;=Milestones[[#This Row],[End]:[End]]),2,IF(AND(Milestones[[#This Row],[Category]:[Category]]="Milestone",ER$5&gt;=Milestones[[#This Row],[Start]:[Start]],ER$5&lt;=Milestones[[#This Row],[End]:[End]]),1,"")),"")</f>
        <v/>
      </c>
    </row>
    <row r="106" spans="2:148" ht="15" customHeight="1" x14ac:dyDescent="0.3">
      <c r="B106" s="41">
        <f t="shared" si="74"/>
        <v>99</v>
      </c>
      <c r="C106" s="63" t="s">
        <v>163</v>
      </c>
      <c r="D106" s="61" t="s">
        <v>89</v>
      </c>
      <c r="E106" s="37" t="s">
        <v>87</v>
      </c>
      <c r="F106" s="64" t="s">
        <v>11</v>
      </c>
      <c r="G106" s="43"/>
      <c r="H106" s="35"/>
      <c r="I106" s="58">
        <f>IFERROR(IF(Milestones[[#This Row],[Activity]]="","",WORKDAY(IF(Milestones[[#This Row],[Predecessor]]="",IF(O105&lt;&gt;"", O105, L105),IF(INDEX(Milestones[Actual End],Milestones[[#This Row],[Predecessor]])&lt;&gt;"",INDEX(Milestones[Actual End],Milestones[[#This Row],[Predecessor]]),INDEX(Milestones[End],Milestones[[#This Row],[Predecessor]]))),Milestones[[#This Row],[Lag Days (Working Days)]],Table5[Holidays])),"")</f>
        <v>43388</v>
      </c>
      <c r="J106" s="70"/>
      <c r="K106" s="46">
        <f>IF(Milestones[[#This Row],[Responsible]]="",Milestones[[#This Row],[Effort (Working Days)]],IFERROR(ROUND(Milestones[[#This Row],[Effort (Working Days)]]/VLOOKUP(Milestones[[#This Row],[Responsible]],ProjectPersonnel[],2,FALSE)*4,0)/4,0))</f>
        <v>0</v>
      </c>
      <c r="L106" s="47">
        <f>IFERROR(WORKDAY(Milestones[[#This Row],[Start]],Milestones[[#This Row],[Task Duration]],Table5[Holidays]),"")</f>
        <v>43388</v>
      </c>
      <c r="M106" s="49" t="s">
        <v>158</v>
      </c>
      <c r="N106" s="49"/>
      <c r="O106" s="49"/>
      <c r="P106" s="72">
        <v>0</v>
      </c>
      <c r="Q106" s="13"/>
      <c r="R106" s="13"/>
      <c r="T106" s="20" t="str">
        <f ca="1">IFERROR(IF(AND(Milestones[[#This Row],[Category]:[Category]]="Goal",T$5&gt;=Milestones[[#This Row],[Start]:[Start]],T$5&lt;=Milestones[[#This Row],[End]:[End]]),2,IF(AND(Milestones[[#This Row],[Category]:[Category]]="Milestone",T$5&gt;=Milestones[[#This Row],[Start]:[Start]],T$5&lt;=Milestones[[#This Row],[End]:[End]]),1,"")),"")</f>
        <v/>
      </c>
      <c r="U106" s="20" t="str">
        <f ca="1">IFERROR(IF(AND(Milestones[[#This Row],[Category]:[Category]]="Goal",U$5&gt;=Milestones[[#This Row],[Start]:[Start]],U$5&lt;=Milestones[[#This Row],[End]:[End]]),2,IF(AND(Milestones[[#This Row],[Category]:[Category]]="Milestone",U$5&gt;=Milestones[[#This Row],[Start]:[Start]],U$5&lt;=Milestones[[#This Row],[End]:[End]]),1,"")),"")</f>
        <v/>
      </c>
      <c r="V106" s="20" t="str">
        <f ca="1">IFERROR(IF(AND(Milestones[[#This Row],[Category]:[Category]]="Goal",V$5&gt;=Milestones[[#This Row],[Start]:[Start]],V$5&lt;=Milestones[[#This Row],[End]:[End]]),2,IF(AND(Milestones[[#This Row],[Category]:[Category]]="Milestone",V$5&gt;=Milestones[[#This Row],[Start]:[Start]],V$5&lt;=Milestones[[#This Row],[End]:[End]]),1,"")),"")</f>
        <v/>
      </c>
      <c r="W106" s="20" t="str">
        <f ca="1">IFERROR(IF(AND(Milestones[[#This Row],[Category]:[Category]]="Goal",W$5&gt;=Milestones[[#This Row],[Start]:[Start]],W$5&lt;=Milestones[[#This Row],[End]:[End]]),2,IF(AND(Milestones[[#This Row],[Category]:[Category]]="Milestone",W$5&gt;=Milestones[[#This Row],[Start]:[Start]],W$5&lt;=Milestones[[#This Row],[End]:[End]]),1,"")),"")</f>
        <v/>
      </c>
      <c r="X106" s="20" t="str">
        <f ca="1">IFERROR(IF(AND(Milestones[[#This Row],[Category]:[Category]]="Goal",X$5&gt;=Milestones[[#This Row],[Start]:[Start]],X$5&lt;=Milestones[[#This Row],[End]:[End]]),2,IF(AND(Milestones[[#This Row],[Category]:[Category]]="Milestone",X$5&gt;=Milestones[[#This Row],[Start]:[Start]],X$5&lt;=Milestones[[#This Row],[End]:[End]]),1,"")),"")</f>
        <v/>
      </c>
      <c r="Y106" s="20" t="str">
        <f ca="1">IFERROR(IF(AND(Milestones[[#This Row],[Category]:[Category]]="Goal",Y$5&gt;=Milestones[[#This Row],[Start]:[Start]],Y$5&lt;=Milestones[[#This Row],[End]:[End]]),2,IF(AND(Milestones[[#This Row],[Category]:[Category]]="Milestone",Y$5&gt;=Milestones[[#This Row],[Start]:[Start]],Y$5&lt;=Milestones[[#This Row],[End]:[End]]),1,"")),"")</f>
        <v/>
      </c>
      <c r="Z106" s="20" t="str">
        <f ca="1">IFERROR(IF(AND(Milestones[[#This Row],[Category]:[Category]]="Goal",Z$5&gt;=Milestones[[#This Row],[Start]:[Start]],Z$5&lt;=Milestones[[#This Row],[End]:[End]]),2,IF(AND(Milestones[[#This Row],[Category]:[Category]]="Milestone",Z$5&gt;=Milestones[[#This Row],[Start]:[Start]],Z$5&lt;=Milestones[[#This Row],[End]:[End]]),1,"")),"")</f>
        <v/>
      </c>
      <c r="AA106" s="20" t="str">
        <f ca="1">IFERROR(IF(AND(Milestones[[#This Row],[Category]:[Category]]="Goal",AA$5&gt;=Milestones[[#This Row],[Start]:[Start]],AA$5&lt;=Milestones[[#This Row],[End]:[End]]),2,IF(AND(Milestones[[#This Row],[Category]:[Category]]="Milestone",AA$5&gt;=Milestones[[#This Row],[Start]:[Start]],AA$5&lt;=Milestones[[#This Row],[End]:[End]]),1,"")),"")</f>
        <v/>
      </c>
      <c r="AB106" s="20" t="str">
        <f ca="1">IFERROR(IF(AND(Milestones[[#This Row],[Category]:[Category]]="Goal",AB$5&gt;=Milestones[[#This Row],[Start]:[Start]],AB$5&lt;=Milestones[[#This Row],[End]:[End]]),2,IF(AND(Milestones[[#This Row],[Category]:[Category]]="Milestone",AB$5&gt;=Milestones[[#This Row],[Start]:[Start]],AB$5&lt;=Milestones[[#This Row],[End]:[End]]),1,"")),"")</f>
        <v/>
      </c>
      <c r="AC106" s="20" t="str">
        <f ca="1">IFERROR(IF(AND(Milestones[[#This Row],[Category]:[Category]]="Goal",AC$5&gt;=Milestones[[#This Row],[Start]:[Start]],AC$5&lt;=Milestones[[#This Row],[End]:[End]]),2,IF(AND(Milestones[[#This Row],[Category]:[Category]]="Milestone",AC$5&gt;=Milestones[[#This Row],[Start]:[Start]],AC$5&lt;=Milestones[[#This Row],[End]:[End]]),1,"")),"")</f>
        <v/>
      </c>
      <c r="AD106" s="20" t="str">
        <f ca="1">IFERROR(IF(AND(Milestones[[#This Row],[Category]:[Category]]="Goal",AD$5&gt;=Milestones[[#This Row],[Start]:[Start]],AD$5&lt;=Milestones[[#This Row],[End]:[End]]),2,IF(AND(Milestones[[#This Row],[Category]:[Category]]="Milestone",AD$5&gt;=Milestones[[#This Row],[Start]:[Start]],AD$5&lt;=Milestones[[#This Row],[End]:[End]]),1,"")),"")</f>
        <v/>
      </c>
      <c r="AE106" s="20" t="str">
        <f ca="1">IFERROR(IF(AND(Milestones[[#This Row],[Category]:[Category]]="Goal",AE$5&gt;=Milestones[[#This Row],[Start]:[Start]],AE$5&lt;=Milestones[[#This Row],[End]:[End]]),2,IF(AND(Milestones[[#This Row],[Category]:[Category]]="Milestone",AE$5&gt;=Milestones[[#This Row],[Start]:[Start]],AE$5&lt;=Milestones[[#This Row],[End]:[End]]),1,"")),"")</f>
        <v/>
      </c>
      <c r="AF106" s="20" t="str">
        <f ca="1">IFERROR(IF(AND(Milestones[[#This Row],[Category]:[Category]]="Goal",AF$5&gt;=Milestones[[#This Row],[Start]:[Start]],AF$5&lt;=Milestones[[#This Row],[End]:[End]]),2,IF(AND(Milestones[[#This Row],[Category]:[Category]]="Milestone",AF$5&gt;=Milestones[[#This Row],[Start]:[Start]],AF$5&lt;=Milestones[[#This Row],[End]:[End]]),1,"")),"")</f>
        <v/>
      </c>
      <c r="AG106" s="20" t="str">
        <f ca="1">IFERROR(IF(AND(Milestones[[#This Row],[Category]:[Category]]="Goal",AG$5&gt;=Milestones[[#This Row],[Start]:[Start]],AG$5&lt;=Milestones[[#This Row],[End]:[End]]),2,IF(AND(Milestones[[#This Row],[Category]:[Category]]="Milestone",AG$5&gt;=Milestones[[#This Row],[Start]:[Start]],AG$5&lt;=Milestones[[#This Row],[End]:[End]]),1,"")),"")</f>
        <v/>
      </c>
      <c r="AH106" s="20" t="str">
        <f ca="1">IFERROR(IF(AND(Milestones[[#This Row],[Category]:[Category]]="Goal",AH$5&gt;=Milestones[[#This Row],[Start]:[Start]],AH$5&lt;=Milestones[[#This Row],[End]:[End]]),2,IF(AND(Milestones[[#This Row],[Category]:[Category]]="Milestone",AH$5&gt;=Milestones[[#This Row],[Start]:[Start]],AH$5&lt;=Milestones[[#This Row],[End]:[End]]),1,"")),"")</f>
        <v/>
      </c>
      <c r="AI106" s="20" t="str">
        <f ca="1">IFERROR(IF(AND(Milestones[[#This Row],[Category]:[Category]]="Goal",AI$5&gt;=Milestones[[#This Row],[Start]:[Start]],AI$5&lt;=Milestones[[#This Row],[End]:[End]]),2,IF(AND(Milestones[[#This Row],[Category]:[Category]]="Milestone",AI$5&gt;=Milestones[[#This Row],[Start]:[Start]],AI$5&lt;=Milestones[[#This Row],[End]:[End]]),1,"")),"")</f>
        <v/>
      </c>
      <c r="AJ106" s="20" t="str">
        <f ca="1">IFERROR(IF(AND(Milestones[[#This Row],[Category]:[Category]]="Goal",AJ$5&gt;=Milestones[[#This Row],[Start]:[Start]],AJ$5&lt;=Milestones[[#This Row],[End]:[End]]),2,IF(AND(Milestones[[#This Row],[Category]:[Category]]="Milestone",AJ$5&gt;=Milestones[[#This Row],[Start]:[Start]],AJ$5&lt;=Milestones[[#This Row],[End]:[End]]),1,"")),"")</f>
        <v/>
      </c>
      <c r="AK106" s="20" t="str">
        <f ca="1">IFERROR(IF(AND(Milestones[[#This Row],[Category]:[Category]]="Goal",AK$5&gt;=Milestones[[#This Row],[Start]:[Start]],AK$5&lt;=Milestones[[#This Row],[End]:[End]]),2,IF(AND(Milestones[[#This Row],[Category]:[Category]]="Milestone",AK$5&gt;=Milestones[[#This Row],[Start]:[Start]],AK$5&lt;=Milestones[[#This Row],[End]:[End]]),1,"")),"")</f>
        <v/>
      </c>
      <c r="AL106" s="20" t="str">
        <f ca="1">IFERROR(IF(AND(Milestones[[#This Row],[Category]:[Category]]="Goal",AL$5&gt;=Milestones[[#This Row],[Start]:[Start]],AL$5&lt;=Milestones[[#This Row],[End]:[End]]),2,IF(AND(Milestones[[#This Row],[Category]:[Category]]="Milestone",AL$5&gt;=Milestones[[#This Row],[Start]:[Start]],AL$5&lt;=Milestones[[#This Row],[End]:[End]]),1,"")),"")</f>
        <v/>
      </c>
      <c r="AM106" s="20" t="str">
        <f ca="1">IFERROR(IF(AND(Milestones[[#This Row],[Category]:[Category]]="Goal",AM$5&gt;=Milestones[[#This Row],[Start]:[Start]],AM$5&lt;=Milestones[[#This Row],[End]:[End]]),2,IF(AND(Milestones[[#This Row],[Category]:[Category]]="Milestone",AM$5&gt;=Milestones[[#This Row],[Start]:[Start]],AM$5&lt;=Milestones[[#This Row],[End]:[End]]),1,"")),"")</f>
        <v/>
      </c>
      <c r="AN106" s="20" t="str">
        <f ca="1">IFERROR(IF(AND(Milestones[[#This Row],[Category]:[Category]]="Goal",AN$5&gt;=Milestones[[#This Row],[Start]:[Start]],AN$5&lt;=Milestones[[#This Row],[End]:[End]]),2,IF(AND(Milestones[[#This Row],[Category]:[Category]]="Milestone",AN$5&gt;=Milestones[[#This Row],[Start]:[Start]],AN$5&lt;=Milestones[[#This Row],[End]:[End]]),1,"")),"")</f>
        <v/>
      </c>
      <c r="AO106" s="20" t="str">
        <f ca="1">IFERROR(IF(AND(Milestones[[#This Row],[Category]:[Category]]="Goal",AO$5&gt;=Milestones[[#This Row],[Start]:[Start]],AO$5&lt;=Milestones[[#This Row],[End]:[End]]),2,IF(AND(Milestones[[#This Row],[Category]:[Category]]="Milestone",AO$5&gt;=Milestones[[#This Row],[Start]:[Start]],AO$5&lt;=Milestones[[#This Row],[End]:[End]]),1,"")),"")</f>
        <v/>
      </c>
      <c r="AP106" s="20" t="str">
        <f ca="1">IFERROR(IF(AND(Milestones[[#This Row],[Category]:[Category]]="Goal",AP$5&gt;=Milestones[[#This Row],[Start]:[Start]],AP$5&lt;=Milestones[[#This Row],[End]:[End]]),2,IF(AND(Milestones[[#This Row],[Category]:[Category]]="Milestone",AP$5&gt;=Milestones[[#This Row],[Start]:[Start]],AP$5&lt;=Milestones[[#This Row],[End]:[End]]),1,"")),"")</f>
        <v/>
      </c>
      <c r="AQ106" s="20" t="str">
        <f ca="1">IFERROR(IF(AND(Milestones[[#This Row],[Category]:[Category]]="Goal",AQ$5&gt;=Milestones[[#This Row],[Start]:[Start]],AQ$5&lt;=Milestones[[#This Row],[End]:[End]]),2,IF(AND(Milestones[[#This Row],[Category]:[Category]]="Milestone",AQ$5&gt;=Milestones[[#This Row],[Start]:[Start]],AQ$5&lt;=Milestones[[#This Row],[End]:[End]]),1,"")),"")</f>
        <v/>
      </c>
      <c r="AR106" s="20" t="str">
        <f ca="1">IFERROR(IF(AND(Milestones[[#This Row],[Category]:[Category]]="Goal",AR$5&gt;=Milestones[[#This Row],[Start]:[Start]],AR$5&lt;=Milestones[[#This Row],[End]:[End]]),2,IF(AND(Milestones[[#This Row],[Category]:[Category]]="Milestone",AR$5&gt;=Milestones[[#This Row],[Start]:[Start]],AR$5&lt;=Milestones[[#This Row],[End]:[End]]),1,"")),"")</f>
        <v/>
      </c>
      <c r="AS106" s="20" t="str">
        <f ca="1">IFERROR(IF(AND(Milestones[[#This Row],[Category]:[Category]]="Goal",AS$5&gt;=Milestones[[#This Row],[Start]:[Start]],AS$5&lt;=Milestones[[#This Row],[End]:[End]]),2,IF(AND(Milestones[[#This Row],[Category]:[Category]]="Milestone",AS$5&gt;=Milestones[[#This Row],[Start]:[Start]],AS$5&lt;=Milestones[[#This Row],[End]:[End]]),1,"")),"")</f>
        <v/>
      </c>
      <c r="AT106" s="20" t="str">
        <f ca="1">IFERROR(IF(AND(Milestones[[#This Row],[Category]:[Category]]="Goal",AT$5&gt;=Milestones[[#This Row],[Start]:[Start]],AT$5&lt;=Milestones[[#This Row],[End]:[End]]),2,IF(AND(Milestones[[#This Row],[Category]:[Category]]="Milestone",AT$5&gt;=Milestones[[#This Row],[Start]:[Start]],AT$5&lt;=Milestones[[#This Row],[End]:[End]]),1,"")),"")</f>
        <v/>
      </c>
      <c r="AU106" s="20" t="str">
        <f ca="1">IFERROR(IF(AND(Milestones[[#This Row],[Category]:[Category]]="Goal",AU$5&gt;=Milestones[[#This Row],[Start]:[Start]],AU$5&lt;=Milestones[[#This Row],[End]:[End]]),2,IF(AND(Milestones[[#This Row],[Category]:[Category]]="Milestone",AU$5&gt;=Milestones[[#This Row],[Start]:[Start]],AU$5&lt;=Milestones[[#This Row],[End]:[End]]),1,"")),"")</f>
        <v/>
      </c>
      <c r="AV106" s="20" t="str">
        <f ca="1">IFERROR(IF(AND(Milestones[[#This Row],[Category]:[Category]]="Goal",AV$5&gt;=Milestones[[#This Row],[Start]:[Start]],AV$5&lt;=Milestones[[#This Row],[End]:[End]]),2,IF(AND(Milestones[[#This Row],[Category]:[Category]]="Milestone",AV$5&gt;=Milestones[[#This Row],[Start]:[Start]],AV$5&lt;=Milestones[[#This Row],[End]:[End]]),1,"")),"")</f>
        <v/>
      </c>
      <c r="AW106" s="20" t="str">
        <f ca="1">IFERROR(IF(AND(Milestones[[#This Row],[Category]:[Category]]="Goal",AW$5&gt;=Milestones[[#This Row],[Start]:[Start]],AW$5&lt;=Milestones[[#This Row],[End]:[End]]),2,IF(AND(Milestones[[#This Row],[Category]:[Category]]="Milestone",AW$5&gt;=Milestones[[#This Row],[Start]:[Start]],AW$5&lt;=Milestones[[#This Row],[End]:[End]]),1,"")),"")</f>
        <v/>
      </c>
      <c r="AX106" s="20" t="str">
        <f ca="1">IFERROR(IF(AND(Milestones[[#This Row],[Category]:[Category]]="Goal",AX$5&gt;=Milestones[[#This Row],[Start]:[Start]],AX$5&lt;=Milestones[[#This Row],[End]:[End]]),2,IF(AND(Milestones[[#This Row],[Category]:[Category]]="Milestone",AX$5&gt;=Milestones[[#This Row],[Start]:[Start]],AX$5&lt;=Milestones[[#This Row],[End]:[End]]),1,"")),"")</f>
        <v/>
      </c>
      <c r="AY106" s="20" t="str">
        <f ca="1">IFERROR(IF(AND(Milestones[[#This Row],[Category]:[Category]]="Goal",AY$5&gt;=Milestones[[#This Row],[Start]:[Start]],AY$5&lt;=Milestones[[#This Row],[End]:[End]]),2,IF(AND(Milestones[[#This Row],[Category]:[Category]]="Milestone",AY$5&gt;=Milestones[[#This Row],[Start]:[Start]],AY$5&lt;=Milestones[[#This Row],[End]:[End]]),1,"")),"")</f>
        <v/>
      </c>
      <c r="AZ106" s="20" t="str">
        <f ca="1">IFERROR(IF(AND(Milestones[[#This Row],[Category]:[Category]]="Goal",AZ$5&gt;=Milestones[[#This Row],[Start]:[Start]],AZ$5&lt;=Milestones[[#This Row],[End]:[End]]),2,IF(AND(Milestones[[#This Row],[Category]:[Category]]="Milestone",AZ$5&gt;=Milestones[[#This Row],[Start]:[Start]],AZ$5&lt;=Milestones[[#This Row],[End]:[End]]),1,"")),"")</f>
        <v/>
      </c>
      <c r="BA106" s="20" t="str">
        <f ca="1">IFERROR(IF(AND(Milestones[[#This Row],[Category]:[Category]]="Goal",BA$5&gt;=Milestones[[#This Row],[Start]:[Start]],BA$5&lt;=Milestones[[#This Row],[End]:[End]]),2,IF(AND(Milestones[[#This Row],[Category]:[Category]]="Milestone",BA$5&gt;=Milestones[[#This Row],[Start]:[Start]],BA$5&lt;=Milestones[[#This Row],[End]:[End]]),1,"")),"")</f>
        <v/>
      </c>
      <c r="BB106" s="20" t="str">
        <f ca="1">IFERROR(IF(AND(Milestones[[#This Row],[Category]:[Category]]="Goal",BB$5&gt;=Milestones[[#This Row],[Start]:[Start]],BB$5&lt;=Milestones[[#This Row],[End]:[End]]),2,IF(AND(Milestones[[#This Row],[Category]:[Category]]="Milestone",BB$5&gt;=Milestones[[#This Row],[Start]:[Start]],BB$5&lt;=Milestones[[#This Row],[End]:[End]]),1,"")),"")</f>
        <v/>
      </c>
      <c r="BC106" s="20" t="str">
        <f ca="1">IFERROR(IF(AND(Milestones[[#This Row],[Category]:[Category]]="Goal",BC$5&gt;=Milestones[[#This Row],[Start]:[Start]],BC$5&lt;=Milestones[[#This Row],[End]:[End]]),2,IF(AND(Milestones[[#This Row],[Category]:[Category]]="Milestone",BC$5&gt;=Milestones[[#This Row],[Start]:[Start]],BC$5&lt;=Milestones[[#This Row],[End]:[End]]),1,"")),"")</f>
        <v/>
      </c>
      <c r="BD106" s="20" t="str">
        <f ca="1">IFERROR(IF(AND(Milestones[[#This Row],[Category]:[Category]]="Goal",BD$5&gt;=Milestones[[#This Row],[Start]:[Start]],BD$5&lt;=Milestones[[#This Row],[End]:[End]]),2,IF(AND(Milestones[[#This Row],[Category]:[Category]]="Milestone",BD$5&gt;=Milestones[[#This Row],[Start]:[Start]],BD$5&lt;=Milestones[[#This Row],[End]:[End]]),1,"")),"")</f>
        <v/>
      </c>
      <c r="BE106" s="20" t="str">
        <f ca="1">IFERROR(IF(AND(Milestones[[#This Row],[Category]:[Category]]="Goal",BE$5&gt;=Milestones[[#This Row],[Start]:[Start]],BE$5&lt;=Milestones[[#This Row],[End]:[End]]),2,IF(AND(Milestones[[#This Row],[Category]:[Category]]="Milestone",BE$5&gt;=Milestones[[#This Row],[Start]:[Start]],BE$5&lt;=Milestones[[#This Row],[End]:[End]]),1,"")),"")</f>
        <v/>
      </c>
      <c r="BF106" s="20" t="str">
        <f ca="1">IFERROR(IF(AND(Milestones[[#This Row],[Category]:[Category]]="Goal",BF$5&gt;=Milestones[[#This Row],[Start]:[Start]],BF$5&lt;=Milestones[[#This Row],[End]:[End]]),2,IF(AND(Milestones[[#This Row],[Category]:[Category]]="Milestone",BF$5&gt;=Milestones[[#This Row],[Start]:[Start]],BF$5&lt;=Milestones[[#This Row],[End]:[End]]),1,"")),"")</f>
        <v/>
      </c>
      <c r="BG106" s="20" t="str">
        <f ca="1">IFERROR(IF(AND(Milestones[[#This Row],[Category]:[Category]]="Goal",BG$5&gt;=Milestones[[#This Row],[Start]:[Start]],BG$5&lt;=Milestones[[#This Row],[End]:[End]]),2,IF(AND(Milestones[[#This Row],[Category]:[Category]]="Milestone",BG$5&gt;=Milestones[[#This Row],[Start]:[Start]],BG$5&lt;=Milestones[[#This Row],[End]:[End]]),1,"")),"")</f>
        <v/>
      </c>
      <c r="BH106" s="20" t="str">
        <f ca="1">IFERROR(IF(AND(Milestones[[#This Row],[Category]:[Category]]="Goal",BH$5&gt;=Milestones[[#This Row],[Start]:[Start]],BH$5&lt;=Milestones[[#This Row],[End]:[End]]),2,IF(AND(Milestones[[#This Row],[Category]:[Category]]="Milestone",BH$5&gt;=Milestones[[#This Row],[Start]:[Start]],BH$5&lt;=Milestones[[#This Row],[End]:[End]]),1,"")),"")</f>
        <v/>
      </c>
      <c r="BI106" s="20" t="str">
        <f ca="1">IFERROR(IF(AND(Milestones[[#This Row],[Category]:[Category]]="Goal",BI$5&gt;=Milestones[[#This Row],[Start]:[Start]],BI$5&lt;=Milestones[[#This Row],[End]:[End]]),2,IF(AND(Milestones[[#This Row],[Category]:[Category]]="Milestone",BI$5&gt;=Milestones[[#This Row],[Start]:[Start]],BI$5&lt;=Milestones[[#This Row],[End]:[End]]),1,"")),"")</f>
        <v/>
      </c>
      <c r="BJ106" s="20" t="str">
        <f ca="1">IFERROR(IF(AND(Milestones[[#This Row],[Category]:[Category]]="Goal",BJ$5&gt;=Milestones[[#This Row],[Start]:[Start]],BJ$5&lt;=Milestones[[#This Row],[End]:[End]]),2,IF(AND(Milestones[[#This Row],[Category]:[Category]]="Milestone",BJ$5&gt;=Milestones[[#This Row],[Start]:[Start]],BJ$5&lt;=Milestones[[#This Row],[End]:[End]]),1,"")),"")</f>
        <v/>
      </c>
      <c r="BK106" s="20" t="str">
        <f ca="1">IFERROR(IF(AND(Milestones[[#This Row],[Category]:[Category]]="Goal",BK$5&gt;=Milestones[[#This Row],[Start]:[Start]],BK$5&lt;=Milestones[[#This Row],[End]:[End]]),2,IF(AND(Milestones[[#This Row],[Category]:[Category]]="Milestone",BK$5&gt;=Milestones[[#This Row],[Start]:[Start]],BK$5&lt;=Milestones[[#This Row],[End]:[End]]),1,"")),"")</f>
        <v/>
      </c>
      <c r="BL106" s="20" t="str">
        <f ca="1">IFERROR(IF(AND(Milestones[[#This Row],[Category]:[Category]]="Goal",BL$5&gt;=Milestones[[#This Row],[Start]:[Start]],BL$5&lt;=Milestones[[#This Row],[End]:[End]]),2,IF(AND(Milestones[[#This Row],[Category]:[Category]]="Milestone",BL$5&gt;=Milestones[[#This Row],[Start]:[Start]],BL$5&lt;=Milestones[[#This Row],[End]:[End]]),1,"")),"")</f>
        <v/>
      </c>
      <c r="BM106" s="20" t="str">
        <f ca="1">IFERROR(IF(AND(Milestones[[#This Row],[Category]:[Category]]="Goal",BM$5&gt;=Milestones[[#This Row],[Start]:[Start]],BM$5&lt;=Milestones[[#This Row],[End]:[End]]),2,IF(AND(Milestones[[#This Row],[Category]:[Category]]="Milestone",BM$5&gt;=Milestones[[#This Row],[Start]:[Start]],BM$5&lt;=Milestones[[#This Row],[End]:[End]]),1,"")),"")</f>
        <v/>
      </c>
      <c r="BN106" s="20" t="str">
        <f ca="1">IFERROR(IF(AND(Milestones[[#This Row],[Category]:[Category]]="Goal",BN$5&gt;=Milestones[[#This Row],[Start]:[Start]],BN$5&lt;=Milestones[[#This Row],[End]:[End]]),2,IF(AND(Milestones[[#This Row],[Category]:[Category]]="Milestone",BN$5&gt;=Milestones[[#This Row],[Start]:[Start]],BN$5&lt;=Milestones[[#This Row],[End]:[End]]),1,"")),"")</f>
        <v/>
      </c>
      <c r="BO106" s="20" t="str">
        <f ca="1">IFERROR(IF(AND(Milestones[[#This Row],[Category]:[Category]]="Goal",BO$5&gt;=Milestones[[#This Row],[Start]:[Start]],BO$5&lt;=Milestones[[#This Row],[End]:[End]]),2,IF(AND(Milestones[[#This Row],[Category]:[Category]]="Milestone",BO$5&gt;=Milestones[[#This Row],[Start]:[Start]],BO$5&lt;=Milestones[[#This Row],[End]:[End]]),1,"")),"")</f>
        <v/>
      </c>
      <c r="BP106" s="20" t="str">
        <f ca="1">IFERROR(IF(AND(Milestones[[#This Row],[Category]:[Category]]="Goal",BP$5&gt;=Milestones[[#This Row],[Start]:[Start]],BP$5&lt;=Milestones[[#This Row],[End]:[End]]),2,IF(AND(Milestones[[#This Row],[Category]:[Category]]="Milestone",BP$5&gt;=Milestones[[#This Row],[Start]:[Start]],BP$5&lt;=Milestones[[#This Row],[End]:[End]]),1,"")),"")</f>
        <v/>
      </c>
      <c r="BQ106" s="20" t="str">
        <f ca="1">IFERROR(IF(AND(Milestones[[#This Row],[Category]:[Category]]="Goal",BQ$5&gt;=Milestones[[#This Row],[Start]:[Start]],BQ$5&lt;=Milestones[[#This Row],[End]:[End]]),2,IF(AND(Milestones[[#This Row],[Category]:[Category]]="Milestone",BQ$5&gt;=Milestones[[#This Row],[Start]:[Start]],BQ$5&lt;=Milestones[[#This Row],[End]:[End]]),1,"")),"")</f>
        <v/>
      </c>
      <c r="BR106" s="20" t="str">
        <f ca="1">IFERROR(IF(AND(Milestones[[#This Row],[Category]:[Category]]="Goal",BR$5&gt;=Milestones[[#This Row],[Start]:[Start]],BR$5&lt;=Milestones[[#This Row],[End]:[End]]),2,IF(AND(Milestones[[#This Row],[Category]:[Category]]="Milestone",BR$5&gt;=Milestones[[#This Row],[Start]:[Start]],BR$5&lt;=Milestones[[#This Row],[End]:[End]]),1,"")),"")</f>
        <v/>
      </c>
      <c r="BS106" s="20" t="str">
        <f ca="1">IFERROR(IF(AND(Milestones[[#This Row],[Category]:[Category]]="Goal",BS$5&gt;=Milestones[[#This Row],[Start]:[Start]],BS$5&lt;=Milestones[[#This Row],[End]:[End]]),2,IF(AND(Milestones[[#This Row],[Category]:[Category]]="Milestone",BS$5&gt;=Milestones[[#This Row],[Start]:[Start]],BS$5&lt;=Milestones[[#This Row],[End]:[End]]),1,"")),"")</f>
        <v/>
      </c>
      <c r="BT106" s="20" t="str">
        <f ca="1">IFERROR(IF(AND(Milestones[[#This Row],[Category]:[Category]]="Goal",BT$5&gt;=Milestones[[#This Row],[Start]:[Start]],BT$5&lt;=Milestones[[#This Row],[End]:[End]]),2,IF(AND(Milestones[[#This Row],[Category]:[Category]]="Milestone",BT$5&gt;=Milestones[[#This Row],[Start]:[Start]],BT$5&lt;=Milestones[[#This Row],[End]:[End]]),1,"")),"")</f>
        <v/>
      </c>
      <c r="BU106" s="20" t="str">
        <f ca="1">IFERROR(IF(AND(Milestones[[#This Row],[Category]:[Category]]="Goal",BU$5&gt;=Milestones[[#This Row],[Start]:[Start]],BU$5&lt;=Milestones[[#This Row],[End]:[End]]),2,IF(AND(Milestones[[#This Row],[Category]:[Category]]="Milestone",BU$5&gt;=Milestones[[#This Row],[Start]:[Start]],BU$5&lt;=Milestones[[#This Row],[End]:[End]]),1,"")),"")</f>
        <v/>
      </c>
      <c r="BV106" s="20" t="str">
        <f ca="1">IFERROR(IF(AND(Milestones[[#This Row],[Category]:[Category]]="Goal",BV$5&gt;=Milestones[[#This Row],[Start]:[Start]],BV$5&lt;=Milestones[[#This Row],[End]:[End]]),2,IF(AND(Milestones[[#This Row],[Category]:[Category]]="Milestone",BV$5&gt;=Milestones[[#This Row],[Start]:[Start]],BV$5&lt;=Milestones[[#This Row],[End]:[End]]),1,"")),"")</f>
        <v/>
      </c>
      <c r="BW106" s="20" t="str">
        <f ca="1">IFERROR(IF(AND(Milestones[[#This Row],[Category]:[Category]]="Goal",BW$5&gt;=Milestones[[#This Row],[Start]:[Start]],BW$5&lt;=Milestones[[#This Row],[End]:[End]]),2,IF(AND(Milestones[[#This Row],[Category]:[Category]]="Milestone",BW$5&gt;=Milestones[[#This Row],[Start]:[Start]],BW$5&lt;=Milestones[[#This Row],[End]:[End]]),1,"")),"")</f>
        <v/>
      </c>
      <c r="BX106" s="20" t="str">
        <f ca="1">IFERROR(IF(AND(Milestones[[#This Row],[Category]:[Category]]="Goal",BX$5&gt;=Milestones[[#This Row],[Start]:[Start]],BX$5&lt;=Milestones[[#This Row],[End]:[End]]),2,IF(AND(Milestones[[#This Row],[Category]:[Category]]="Milestone",BX$5&gt;=Milestones[[#This Row],[Start]:[Start]],BX$5&lt;=Milestones[[#This Row],[End]:[End]]),1,"")),"")</f>
        <v/>
      </c>
      <c r="BY106" s="20" t="str">
        <f ca="1">IFERROR(IF(AND(Milestones[[#This Row],[Category]:[Category]]="Goal",BY$5&gt;=Milestones[[#This Row],[Start]:[Start]],BY$5&lt;=Milestones[[#This Row],[End]:[End]]),2,IF(AND(Milestones[[#This Row],[Category]:[Category]]="Milestone",BY$5&gt;=Milestones[[#This Row],[Start]:[Start]],BY$5&lt;=Milestones[[#This Row],[End]:[End]]),1,"")),"")</f>
        <v/>
      </c>
      <c r="BZ106" s="20" t="str">
        <f ca="1">IFERROR(IF(AND(Milestones[[#This Row],[Category]:[Category]]="Goal",BZ$5&gt;=Milestones[[#This Row],[Start]:[Start]],BZ$5&lt;=Milestones[[#This Row],[End]:[End]]),2,IF(AND(Milestones[[#This Row],[Category]:[Category]]="Milestone",BZ$5&gt;=Milestones[[#This Row],[Start]:[Start]],BZ$5&lt;=Milestones[[#This Row],[End]:[End]]),1,"")),"")</f>
        <v/>
      </c>
      <c r="CA106" s="20" t="str">
        <f ca="1">IFERROR(IF(AND(Milestones[[#This Row],[Category]:[Category]]="Goal",CA$5&gt;=Milestones[[#This Row],[Start]:[Start]],CA$5&lt;=Milestones[[#This Row],[End]:[End]]),2,IF(AND(Milestones[[#This Row],[Category]:[Category]]="Milestone",CA$5&gt;=Milestones[[#This Row],[Start]:[Start]],CA$5&lt;=Milestones[[#This Row],[End]:[End]]),1,"")),"")</f>
        <v/>
      </c>
      <c r="CB106" s="20" t="str">
        <f ca="1">IFERROR(IF(AND(Milestones[[#This Row],[Category]:[Category]]="Goal",CB$5&gt;=Milestones[[#This Row],[Start]:[Start]],CB$5&lt;=Milestones[[#This Row],[End]:[End]]),2,IF(AND(Milestones[[#This Row],[Category]:[Category]]="Milestone",CB$5&gt;=Milestones[[#This Row],[Start]:[Start]],CB$5&lt;=Milestones[[#This Row],[End]:[End]]),1,"")),"")</f>
        <v/>
      </c>
      <c r="CC106" s="20" t="str">
        <f ca="1">IFERROR(IF(AND(Milestones[[#This Row],[Category]:[Category]]="Goal",CC$5&gt;=Milestones[[#This Row],[Start]:[Start]],CC$5&lt;=Milestones[[#This Row],[End]:[End]]),2,IF(AND(Milestones[[#This Row],[Category]:[Category]]="Milestone",CC$5&gt;=Milestones[[#This Row],[Start]:[Start]],CC$5&lt;=Milestones[[#This Row],[End]:[End]]),1,"")),"")</f>
        <v/>
      </c>
      <c r="CD106" s="20" t="str">
        <f ca="1">IFERROR(IF(AND(Milestones[[#This Row],[Category]:[Category]]="Goal",CD$5&gt;=Milestones[[#This Row],[Start]:[Start]],CD$5&lt;=Milestones[[#This Row],[End]:[End]]),2,IF(AND(Milestones[[#This Row],[Category]:[Category]]="Milestone",CD$5&gt;=Milestones[[#This Row],[Start]:[Start]],CD$5&lt;=Milestones[[#This Row],[End]:[End]]),1,"")),"")</f>
        <v/>
      </c>
      <c r="CE106" s="20" t="str">
        <f ca="1">IFERROR(IF(AND(Milestones[[#This Row],[Category]:[Category]]="Goal",CE$5&gt;=Milestones[[#This Row],[Start]:[Start]],CE$5&lt;=Milestones[[#This Row],[End]:[End]]),2,IF(AND(Milestones[[#This Row],[Category]:[Category]]="Milestone",CE$5&gt;=Milestones[[#This Row],[Start]:[Start]],CE$5&lt;=Milestones[[#This Row],[End]:[End]]),1,"")),"")</f>
        <v/>
      </c>
      <c r="CF106" s="20" t="str">
        <f ca="1">IFERROR(IF(AND(Milestones[[#This Row],[Category]:[Category]]="Goal",CF$5&gt;=Milestones[[#This Row],[Start]:[Start]],CF$5&lt;=Milestones[[#This Row],[End]:[End]]),2,IF(AND(Milestones[[#This Row],[Category]:[Category]]="Milestone",CF$5&gt;=Milestones[[#This Row],[Start]:[Start]],CF$5&lt;=Milestones[[#This Row],[End]:[End]]),1,"")),"")</f>
        <v/>
      </c>
      <c r="CG106" s="20" t="str">
        <f ca="1">IFERROR(IF(AND(Milestones[[#This Row],[Category]:[Category]]="Goal",CG$5&gt;=Milestones[[#This Row],[Start]:[Start]],CG$5&lt;=Milestones[[#This Row],[End]:[End]]),2,IF(AND(Milestones[[#This Row],[Category]:[Category]]="Milestone",CG$5&gt;=Milestones[[#This Row],[Start]:[Start]],CG$5&lt;=Milestones[[#This Row],[End]:[End]]),1,"")),"")</f>
        <v/>
      </c>
      <c r="CH106" s="20" t="str">
        <f ca="1">IFERROR(IF(AND(Milestones[[#This Row],[Category]:[Category]]="Goal",CH$5&gt;=Milestones[[#This Row],[Start]:[Start]],CH$5&lt;=Milestones[[#This Row],[End]:[End]]),2,IF(AND(Milestones[[#This Row],[Category]:[Category]]="Milestone",CH$5&gt;=Milestones[[#This Row],[Start]:[Start]],CH$5&lt;=Milestones[[#This Row],[End]:[End]]),1,"")),"")</f>
        <v/>
      </c>
      <c r="CI106" s="20" t="str">
        <f ca="1">IFERROR(IF(AND(Milestones[[#This Row],[Category]:[Category]]="Goal",CI$5&gt;=Milestones[[#This Row],[Start]:[Start]],CI$5&lt;=Milestones[[#This Row],[End]:[End]]),2,IF(AND(Milestones[[#This Row],[Category]:[Category]]="Milestone",CI$5&gt;=Milestones[[#This Row],[Start]:[Start]],CI$5&lt;=Milestones[[#This Row],[End]:[End]]),1,"")),"")</f>
        <v/>
      </c>
      <c r="CJ106" s="20" t="str">
        <f ca="1">IFERROR(IF(AND(Milestones[[#This Row],[Category]:[Category]]="Goal",CJ$5&gt;=Milestones[[#This Row],[Start]:[Start]],CJ$5&lt;=Milestones[[#This Row],[End]:[End]]),2,IF(AND(Milestones[[#This Row],[Category]:[Category]]="Milestone",CJ$5&gt;=Milestones[[#This Row],[Start]:[Start]],CJ$5&lt;=Milestones[[#This Row],[End]:[End]]),1,"")),"")</f>
        <v/>
      </c>
      <c r="CK106" s="20" t="str">
        <f ca="1">IFERROR(IF(AND(Milestones[[#This Row],[Category]:[Category]]="Goal",CK$5&gt;=Milestones[[#This Row],[Start]:[Start]],CK$5&lt;=Milestones[[#This Row],[End]:[End]]),2,IF(AND(Milestones[[#This Row],[Category]:[Category]]="Milestone",CK$5&gt;=Milestones[[#This Row],[Start]:[Start]],CK$5&lt;=Milestones[[#This Row],[End]:[End]]),1,"")),"")</f>
        <v/>
      </c>
      <c r="CL106" s="20" t="str">
        <f ca="1">IFERROR(IF(AND(Milestones[[#This Row],[Category]:[Category]]="Goal",CL$5&gt;=Milestones[[#This Row],[Start]:[Start]],CL$5&lt;=Milestones[[#This Row],[End]:[End]]),2,IF(AND(Milestones[[#This Row],[Category]:[Category]]="Milestone",CL$5&gt;=Milestones[[#This Row],[Start]:[Start]],CL$5&lt;=Milestones[[#This Row],[End]:[End]]),1,"")),"")</f>
        <v/>
      </c>
      <c r="CM106" s="20" t="str">
        <f ca="1">IFERROR(IF(AND(Milestones[[#This Row],[Category]:[Category]]="Goal",CM$5&gt;=Milestones[[#This Row],[Start]:[Start]],CM$5&lt;=Milestones[[#This Row],[End]:[End]]),2,IF(AND(Milestones[[#This Row],[Category]:[Category]]="Milestone",CM$5&gt;=Milestones[[#This Row],[Start]:[Start]],CM$5&lt;=Milestones[[#This Row],[End]:[End]]),1,"")),"")</f>
        <v/>
      </c>
      <c r="CN106" s="20" t="str">
        <f ca="1">IFERROR(IF(AND(Milestones[[#This Row],[Category]:[Category]]="Goal",CN$5&gt;=Milestones[[#This Row],[Start]:[Start]],CN$5&lt;=Milestones[[#This Row],[End]:[End]]),2,IF(AND(Milestones[[#This Row],[Category]:[Category]]="Milestone",CN$5&gt;=Milestones[[#This Row],[Start]:[Start]],CN$5&lt;=Milestones[[#This Row],[End]:[End]]),1,"")),"")</f>
        <v/>
      </c>
      <c r="CO106" s="20" t="str">
        <f ca="1">IFERROR(IF(AND(Milestones[[#This Row],[Category]:[Category]]="Goal",CO$5&gt;=Milestones[[#This Row],[Start]:[Start]],CO$5&lt;=Milestones[[#This Row],[End]:[End]]),2,IF(AND(Milestones[[#This Row],[Category]:[Category]]="Milestone",CO$5&gt;=Milestones[[#This Row],[Start]:[Start]],CO$5&lt;=Milestones[[#This Row],[End]:[End]]),1,"")),"")</f>
        <v/>
      </c>
      <c r="CP106" s="20" t="str">
        <f ca="1">IFERROR(IF(AND(Milestones[[#This Row],[Category]:[Category]]="Goal",CP$5&gt;=Milestones[[#This Row],[Start]:[Start]],CP$5&lt;=Milestones[[#This Row],[End]:[End]]),2,IF(AND(Milestones[[#This Row],[Category]:[Category]]="Milestone",CP$5&gt;=Milestones[[#This Row],[Start]:[Start]],CP$5&lt;=Milestones[[#This Row],[End]:[End]]),1,"")),"")</f>
        <v/>
      </c>
      <c r="CQ106" s="20" t="str">
        <f ca="1">IFERROR(IF(AND(Milestones[[#This Row],[Category]:[Category]]="Goal",CQ$5&gt;=Milestones[[#This Row],[Start]:[Start]],CQ$5&lt;=Milestones[[#This Row],[End]:[End]]),2,IF(AND(Milestones[[#This Row],[Category]:[Category]]="Milestone",CQ$5&gt;=Milestones[[#This Row],[Start]:[Start]],CQ$5&lt;=Milestones[[#This Row],[End]:[End]]),1,"")),"")</f>
        <v/>
      </c>
      <c r="CR106" s="20" t="str">
        <f ca="1">IFERROR(IF(AND(Milestones[[#This Row],[Category]:[Category]]="Goal",CR$5&gt;=Milestones[[#This Row],[Start]:[Start]],CR$5&lt;=Milestones[[#This Row],[End]:[End]]),2,IF(AND(Milestones[[#This Row],[Category]:[Category]]="Milestone",CR$5&gt;=Milestones[[#This Row],[Start]:[Start]],CR$5&lt;=Milestones[[#This Row],[End]:[End]]),1,"")),"")</f>
        <v/>
      </c>
      <c r="CS106" s="20" t="str">
        <f ca="1">IFERROR(IF(AND(Milestones[[#This Row],[Category]:[Category]]="Goal",CS$5&gt;=Milestones[[#This Row],[Start]:[Start]],CS$5&lt;=Milestones[[#This Row],[End]:[End]]),2,IF(AND(Milestones[[#This Row],[Category]:[Category]]="Milestone",CS$5&gt;=Milestones[[#This Row],[Start]:[Start]],CS$5&lt;=Milestones[[#This Row],[End]:[End]]),1,"")),"")</f>
        <v/>
      </c>
      <c r="CT106" s="20" t="str">
        <f ca="1">IFERROR(IF(AND(Milestones[[#This Row],[Category]:[Category]]="Goal",CT$5&gt;=Milestones[[#This Row],[Start]:[Start]],CT$5&lt;=Milestones[[#This Row],[End]:[End]]),2,IF(AND(Milestones[[#This Row],[Category]:[Category]]="Milestone",CT$5&gt;=Milestones[[#This Row],[Start]:[Start]],CT$5&lt;=Milestones[[#This Row],[End]:[End]]),1,"")),"")</f>
        <v/>
      </c>
      <c r="CU106" s="20" t="str">
        <f ca="1">IFERROR(IF(AND(Milestones[[#This Row],[Category]:[Category]]="Goal",CU$5&gt;=Milestones[[#This Row],[Start]:[Start]],CU$5&lt;=Milestones[[#This Row],[End]:[End]]),2,IF(AND(Milestones[[#This Row],[Category]:[Category]]="Milestone",CU$5&gt;=Milestones[[#This Row],[Start]:[Start]],CU$5&lt;=Milestones[[#This Row],[End]:[End]]),1,"")),"")</f>
        <v/>
      </c>
      <c r="CV106" s="20" t="str">
        <f ca="1">IFERROR(IF(AND(Milestones[[#This Row],[Category]:[Category]]="Goal",CV$5&gt;=Milestones[[#This Row],[Start]:[Start]],CV$5&lt;=Milestones[[#This Row],[End]:[End]]),2,IF(AND(Milestones[[#This Row],[Category]:[Category]]="Milestone",CV$5&gt;=Milestones[[#This Row],[Start]:[Start]],CV$5&lt;=Milestones[[#This Row],[End]:[End]]),1,"")),"")</f>
        <v/>
      </c>
      <c r="CW106" s="20" t="str">
        <f ca="1">IFERROR(IF(AND(Milestones[[#This Row],[Category]:[Category]]="Goal",CW$5&gt;=Milestones[[#This Row],[Start]:[Start]],CW$5&lt;=Milestones[[#This Row],[End]:[End]]),2,IF(AND(Milestones[[#This Row],[Category]:[Category]]="Milestone",CW$5&gt;=Milestones[[#This Row],[Start]:[Start]],CW$5&lt;=Milestones[[#This Row],[End]:[End]]),1,"")),"")</f>
        <v/>
      </c>
      <c r="CX106" s="20" t="str">
        <f ca="1">IFERROR(IF(AND(Milestones[[#This Row],[Category]:[Category]]="Goal",CX$5&gt;=Milestones[[#This Row],[Start]:[Start]],CX$5&lt;=Milestones[[#This Row],[End]:[End]]),2,IF(AND(Milestones[[#This Row],[Category]:[Category]]="Milestone",CX$5&gt;=Milestones[[#This Row],[Start]:[Start]],CX$5&lt;=Milestones[[#This Row],[End]:[End]]),1,"")),"")</f>
        <v/>
      </c>
      <c r="CY106" s="20" t="str">
        <f ca="1">IFERROR(IF(AND(Milestones[[#This Row],[Category]:[Category]]="Goal",CY$5&gt;=Milestones[[#This Row],[Start]:[Start]],CY$5&lt;=Milestones[[#This Row],[End]:[End]]),2,IF(AND(Milestones[[#This Row],[Category]:[Category]]="Milestone",CY$5&gt;=Milestones[[#This Row],[Start]:[Start]],CY$5&lt;=Milestones[[#This Row],[End]:[End]]),1,"")),"")</f>
        <v/>
      </c>
      <c r="CZ106" s="20" t="str">
        <f ca="1">IFERROR(IF(AND(Milestones[[#This Row],[Category]:[Category]]="Goal",CZ$5&gt;=Milestones[[#This Row],[Start]:[Start]],CZ$5&lt;=Milestones[[#This Row],[End]:[End]]),2,IF(AND(Milestones[[#This Row],[Category]:[Category]]="Milestone",CZ$5&gt;=Milestones[[#This Row],[Start]:[Start]],CZ$5&lt;=Milestones[[#This Row],[End]:[End]]),1,"")),"")</f>
        <v/>
      </c>
      <c r="DA106" s="20" t="str">
        <f ca="1">IFERROR(IF(AND(Milestones[[#This Row],[Category]:[Category]]="Goal",DA$5&gt;=Milestones[[#This Row],[Start]:[Start]],DA$5&lt;=Milestones[[#This Row],[End]:[End]]),2,IF(AND(Milestones[[#This Row],[Category]:[Category]]="Milestone",DA$5&gt;=Milestones[[#This Row],[Start]:[Start]],DA$5&lt;=Milestones[[#This Row],[End]:[End]]),1,"")),"")</f>
        <v/>
      </c>
      <c r="DB106" s="20" t="str">
        <f ca="1">IFERROR(IF(AND(Milestones[[#This Row],[Category]:[Category]]="Goal",DB$5&gt;=Milestones[[#This Row],[Start]:[Start]],DB$5&lt;=Milestones[[#This Row],[End]:[End]]),2,IF(AND(Milestones[[#This Row],[Category]:[Category]]="Milestone",DB$5&gt;=Milestones[[#This Row],[Start]:[Start]],DB$5&lt;=Milestones[[#This Row],[End]:[End]]),1,"")),"")</f>
        <v/>
      </c>
      <c r="DC106" s="20" t="str">
        <f ca="1">IFERROR(IF(AND(Milestones[[#This Row],[Category]:[Category]]="Goal",DC$5&gt;=Milestones[[#This Row],[Start]:[Start]],DC$5&lt;=Milestones[[#This Row],[End]:[End]]),2,IF(AND(Milestones[[#This Row],[Category]:[Category]]="Milestone",DC$5&gt;=Milestones[[#This Row],[Start]:[Start]],DC$5&lt;=Milestones[[#This Row],[End]:[End]]),1,"")),"")</f>
        <v/>
      </c>
      <c r="DD106" s="20" t="str">
        <f ca="1">IFERROR(IF(AND(Milestones[[#This Row],[Category]:[Category]]="Goal",DD$5&gt;=Milestones[[#This Row],[Start]:[Start]],DD$5&lt;=Milestones[[#This Row],[End]:[End]]),2,IF(AND(Milestones[[#This Row],[Category]:[Category]]="Milestone",DD$5&gt;=Milestones[[#This Row],[Start]:[Start]],DD$5&lt;=Milestones[[#This Row],[End]:[End]]),1,"")),"")</f>
        <v/>
      </c>
      <c r="DE106" s="20" t="str">
        <f ca="1">IFERROR(IF(AND(Milestones[[#This Row],[Category]:[Category]]="Goal",DE$5&gt;=Milestones[[#This Row],[Start]:[Start]],DE$5&lt;=Milestones[[#This Row],[End]:[End]]),2,IF(AND(Milestones[[#This Row],[Category]:[Category]]="Milestone",DE$5&gt;=Milestones[[#This Row],[Start]:[Start]],DE$5&lt;=Milestones[[#This Row],[End]:[End]]),1,"")),"")</f>
        <v/>
      </c>
      <c r="DF106" s="20" t="str">
        <f ca="1">IFERROR(IF(AND(Milestones[[#This Row],[Category]:[Category]]="Goal",DF$5&gt;=Milestones[[#This Row],[Start]:[Start]],DF$5&lt;=Milestones[[#This Row],[End]:[End]]),2,IF(AND(Milestones[[#This Row],[Category]:[Category]]="Milestone",DF$5&gt;=Milestones[[#This Row],[Start]:[Start]],DF$5&lt;=Milestones[[#This Row],[End]:[End]]),1,"")),"")</f>
        <v/>
      </c>
      <c r="DG106" s="20" t="str">
        <f ca="1">IFERROR(IF(AND(Milestones[[#This Row],[Category]:[Category]]="Goal",DG$5&gt;=Milestones[[#This Row],[Start]:[Start]],DG$5&lt;=Milestones[[#This Row],[End]:[End]]),2,IF(AND(Milestones[[#This Row],[Category]:[Category]]="Milestone",DG$5&gt;=Milestones[[#This Row],[Start]:[Start]],DG$5&lt;=Milestones[[#This Row],[End]:[End]]),1,"")),"")</f>
        <v/>
      </c>
      <c r="DH106" s="20" t="str">
        <f ca="1">IFERROR(IF(AND(Milestones[[#This Row],[Category]:[Category]]="Goal",DH$5&gt;=Milestones[[#This Row],[Start]:[Start]],DH$5&lt;=Milestones[[#This Row],[End]:[End]]),2,IF(AND(Milestones[[#This Row],[Category]:[Category]]="Milestone",DH$5&gt;=Milestones[[#This Row],[Start]:[Start]],DH$5&lt;=Milestones[[#This Row],[End]:[End]]),1,"")),"")</f>
        <v/>
      </c>
      <c r="DI106" s="20" t="str">
        <f ca="1">IFERROR(IF(AND(Milestones[[#This Row],[Category]:[Category]]="Goal",DI$5&gt;=Milestones[[#This Row],[Start]:[Start]],DI$5&lt;=Milestones[[#This Row],[End]:[End]]),2,IF(AND(Milestones[[#This Row],[Category]:[Category]]="Milestone",DI$5&gt;=Milestones[[#This Row],[Start]:[Start]],DI$5&lt;=Milestones[[#This Row],[End]:[End]]),1,"")),"")</f>
        <v/>
      </c>
      <c r="DJ106" s="20" t="str">
        <f ca="1">IFERROR(IF(AND(Milestones[[#This Row],[Category]:[Category]]="Goal",DJ$5&gt;=Milestones[[#This Row],[Start]:[Start]],DJ$5&lt;=Milestones[[#This Row],[End]:[End]]),2,IF(AND(Milestones[[#This Row],[Category]:[Category]]="Milestone",DJ$5&gt;=Milestones[[#This Row],[Start]:[Start]],DJ$5&lt;=Milestones[[#This Row],[End]:[End]]),1,"")),"")</f>
        <v/>
      </c>
      <c r="DK106" s="20" t="str">
        <f ca="1">IFERROR(IF(AND(Milestones[[#This Row],[Category]:[Category]]="Goal",DK$5&gt;=Milestones[[#This Row],[Start]:[Start]],DK$5&lt;=Milestones[[#This Row],[End]:[End]]),2,IF(AND(Milestones[[#This Row],[Category]:[Category]]="Milestone",DK$5&gt;=Milestones[[#This Row],[Start]:[Start]],DK$5&lt;=Milestones[[#This Row],[End]:[End]]),1,"")),"")</f>
        <v/>
      </c>
      <c r="DL106" s="20" t="str">
        <f ca="1">IFERROR(IF(AND(Milestones[[#This Row],[Category]:[Category]]="Goal",DL$5&gt;=Milestones[[#This Row],[Start]:[Start]],DL$5&lt;=Milestones[[#This Row],[End]:[End]]),2,IF(AND(Milestones[[#This Row],[Category]:[Category]]="Milestone",DL$5&gt;=Milestones[[#This Row],[Start]:[Start]],DL$5&lt;=Milestones[[#This Row],[End]:[End]]),1,"")),"")</f>
        <v/>
      </c>
      <c r="DM106" s="20" t="str">
        <f ca="1">IFERROR(IF(AND(Milestones[[#This Row],[Category]:[Category]]="Goal",DM$5&gt;=Milestones[[#This Row],[Start]:[Start]],DM$5&lt;=Milestones[[#This Row],[End]:[End]]),2,IF(AND(Milestones[[#This Row],[Category]:[Category]]="Milestone",DM$5&gt;=Milestones[[#This Row],[Start]:[Start]],DM$5&lt;=Milestones[[#This Row],[End]:[End]]),1,"")),"")</f>
        <v/>
      </c>
      <c r="DN106" s="20" t="str">
        <f ca="1">IFERROR(IF(AND(Milestones[[#This Row],[Category]:[Category]]="Goal",DN$5&gt;=Milestones[[#This Row],[Start]:[Start]],DN$5&lt;=Milestones[[#This Row],[End]:[End]]),2,IF(AND(Milestones[[#This Row],[Category]:[Category]]="Milestone",DN$5&gt;=Milestones[[#This Row],[Start]:[Start]],DN$5&lt;=Milestones[[#This Row],[End]:[End]]),1,"")),"")</f>
        <v/>
      </c>
      <c r="DO106" s="20" t="str">
        <f ca="1">IFERROR(IF(AND(Milestones[[#This Row],[Category]:[Category]]="Goal",DO$5&gt;=Milestones[[#This Row],[Start]:[Start]],DO$5&lt;=Milestones[[#This Row],[End]:[End]]),2,IF(AND(Milestones[[#This Row],[Category]:[Category]]="Milestone",DO$5&gt;=Milestones[[#This Row],[Start]:[Start]],DO$5&lt;=Milestones[[#This Row],[End]:[End]]),1,"")),"")</f>
        <v/>
      </c>
      <c r="DP106" s="20" t="str">
        <f ca="1">IFERROR(IF(AND(Milestones[[#This Row],[Category]:[Category]]="Goal",DP$5&gt;=Milestones[[#This Row],[Start]:[Start]],DP$5&lt;=Milestones[[#This Row],[End]:[End]]),2,IF(AND(Milestones[[#This Row],[Category]:[Category]]="Milestone",DP$5&gt;=Milestones[[#This Row],[Start]:[Start]],DP$5&lt;=Milestones[[#This Row],[End]:[End]]),1,"")),"")</f>
        <v/>
      </c>
      <c r="DQ106" s="20" t="str">
        <f ca="1">IFERROR(IF(AND(Milestones[[#This Row],[Category]:[Category]]="Goal",DQ$5&gt;=Milestones[[#This Row],[Start]:[Start]],DQ$5&lt;=Milestones[[#This Row],[End]:[End]]),2,IF(AND(Milestones[[#This Row],[Category]:[Category]]="Milestone",DQ$5&gt;=Milestones[[#This Row],[Start]:[Start]],DQ$5&lt;=Milestones[[#This Row],[End]:[End]]),1,"")),"")</f>
        <v/>
      </c>
      <c r="DR106" s="20" t="str">
        <f ca="1">IFERROR(IF(AND(Milestones[[#This Row],[Category]:[Category]]="Goal",DR$5&gt;=Milestones[[#This Row],[Start]:[Start]],DR$5&lt;=Milestones[[#This Row],[End]:[End]]),2,IF(AND(Milestones[[#This Row],[Category]:[Category]]="Milestone",DR$5&gt;=Milestones[[#This Row],[Start]:[Start]],DR$5&lt;=Milestones[[#This Row],[End]:[End]]),1,"")),"")</f>
        <v/>
      </c>
      <c r="DS106" s="20" t="str">
        <f ca="1">IFERROR(IF(AND(Milestones[[#This Row],[Category]:[Category]]="Goal",DS$5&gt;=Milestones[[#This Row],[Start]:[Start]],DS$5&lt;=Milestones[[#This Row],[End]:[End]]),2,IF(AND(Milestones[[#This Row],[Category]:[Category]]="Milestone",DS$5&gt;=Milestones[[#This Row],[Start]:[Start]],DS$5&lt;=Milestones[[#This Row],[End]:[End]]),1,"")),"")</f>
        <v/>
      </c>
      <c r="DT106" s="20" t="str">
        <f ca="1">IFERROR(IF(AND(Milestones[[#This Row],[Category]:[Category]]="Goal",DT$5&gt;=Milestones[[#This Row],[Start]:[Start]],DT$5&lt;=Milestones[[#This Row],[End]:[End]]),2,IF(AND(Milestones[[#This Row],[Category]:[Category]]="Milestone",DT$5&gt;=Milestones[[#This Row],[Start]:[Start]],DT$5&lt;=Milestones[[#This Row],[End]:[End]]),1,"")),"")</f>
        <v/>
      </c>
      <c r="DU106" s="20" t="str">
        <f ca="1">IFERROR(IF(AND(Milestones[[#This Row],[Category]:[Category]]="Goal",DU$5&gt;=Milestones[[#This Row],[Start]:[Start]],DU$5&lt;=Milestones[[#This Row],[End]:[End]]),2,IF(AND(Milestones[[#This Row],[Category]:[Category]]="Milestone",DU$5&gt;=Milestones[[#This Row],[Start]:[Start]],DU$5&lt;=Milestones[[#This Row],[End]:[End]]),1,"")),"")</f>
        <v/>
      </c>
      <c r="DV106" s="20" t="str">
        <f ca="1">IFERROR(IF(AND(Milestones[[#This Row],[Category]:[Category]]="Goal",DV$5&gt;=Milestones[[#This Row],[Start]:[Start]],DV$5&lt;=Milestones[[#This Row],[End]:[End]]),2,IF(AND(Milestones[[#This Row],[Category]:[Category]]="Milestone",DV$5&gt;=Milestones[[#This Row],[Start]:[Start]],DV$5&lt;=Milestones[[#This Row],[End]:[End]]),1,"")),"")</f>
        <v/>
      </c>
      <c r="DW106" s="20" t="str">
        <f ca="1">IFERROR(IF(AND(Milestones[[#This Row],[Category]:[Category]]="Goal",DW$5&gt;=Milestones[[#This Row],[Start]:[Start]],DW$5&lt;=Milestones[[#This Row],[End]:[End]]),2,IF(AND(Milestones[[#This Row],[Category]:[Category]]="Milestone",DW$5&gt;=Milestones[[#This Row],[Start]:[Start]],DW$5&lt;=Milestones[[#This Row],[End]:[End]]),1,"")),"")</f>
        <v/>
      </c>
      <c r="DX106" s="20" t="str">
        <f ca="1">IFERROR(IF(AND(Milestones[[#This Row],[Category]:[Category]]="Goal",DX$5&gt;=Milestones[[#This Row],[Start]:[Start]],DX$5&lt;=Milestones[[#This Row],[End]:[End]]),2,IF(AND(Milestones[[#This Row],[Category]:[Category]]="Milestone",DX$5&gt;=Milestones[[#This Row],[Start]:[Start]],DX$5&lt;=Milestones[[#This Row],[End]:[End]]),1,"")),"")</f>
        <v/>
      </c>
      <c r="DY106" s="20" t="str">
        <f ca="1">IFERROR(IF(AND(Milestones[[#This Row],[Category]:[Category]]="Goal",DY$5&gt;=Milestones[[#This Row],[Start]:[Start]],DY$5&lt;=Milestones[[#This Row],[End]:[End]]),2,IF(AND(Milestones[[#This Row],[Category]:[Category]]="Milestone",DY$5&gt;=Milestones[[#This Row],[Start]:[Start]],DY$5&lt;=Milestones[[#This Row],[End]:[End]]),1,"")),"")</f>
        <v/>
      </c>
      <c r="DZ106" s="20" t="str">
        <f ca="1">IFERROR(IF(AND(Milestones[[#This Row],[Category]:[Category]]="Goal",DZ$5&gt;=Milestones[[#This Row],[Start]:[Start]],DZ$5&lt;=Milestones[[#This Row],[End]:[End]]),2,IF(AND(Milestones[[#This Row],[Category]:[Category]]="Milestone",DZ$5&gt;=Milestones[[#This Row],[Start]:[Start]],DZ$5&lt;=Milestones[[#This Row],[End]:[End]]),1,"")),"")</f>
        <v/>
      </c>
      <c r="EA106" s="20" t="str">
        <f ca="1">IFERROR(IF(AND(Milestones[[#This Row],[Category]:[Category]]="Goal",EA$5&gt;=Milestones[[#This Row],[Start]:[Start]],EA$5&lt;=Milestones[[#This Row],[End]:[End]]),2,IF(AND(Milestones[[#This Row],[Category]:[Category]]="Milestone",EA$5&gt;=Milestones[[#This Row],[Start]:[Start]],EA$5&lt;=Milestones[[#This Row],[End]:[End]]),1,"")),"")</f>
        <v/>
      </c>
      <c r="EB106" s="20" t="str">
        <f ca="1">IFERROR(IF(AND(Milestones[[#This Row],[Category]:[Category]]="Goal",EB$5&gt;=Milestones[[#This Row],[Start]:[Start]],EB$5&lt;=Milestones[[#This Row],[End]:[End]]),2,IF(AND(Milestones[[#This Row],[Category]:[Category]]="Milestone",EB$5&gt;=Milestones[[#This Row],[Start]:[Start]],EB$5&lt;=Milestones[[#This Row],[End]:[End]]),1,"")),"")</f>
        <v/>
      </c>
      <c r="EC106" s="20" t="str">
        <f ca="1">IFERROR(IF(AND(Milestones[[#This Row],[Category]:[Category]]="Goal",EC$5&gt;=Milestones[[#This Row],[Start]:[Start]],EC$5&lt;=Milestones[[#This Row],[End]:[End]]),2,IF(AND(Milestones[[#This Row],[Category]:[Category]]="Milestone",EC$5&gt;=Milestones[[#This Row],[Start]:[Start]],EC$5&lt;=Milestones[[#This Row],[End]:[End]]),1,"")),"")</f>
        <v/>
      </c>
      <c r="ED106" s="20" t="str">
        <f ca="1">IFERROR(IF(AND(Milestones[[#This Row],[Category]:[Category]]="Goal",ED$5&gt;=Milestones[[#This Row],[Start]:[Start]],ED$5&lt;=Milestones[[#This Row],[End]:[End]]),2,IF(AND(Milestones[[#This Row],[Category]:[Category]]="Milestone",ED$5&gt;=Milestones[[#This Row],[Start]:[Start]],ED$5&lt;=Milestones[[#This Row],[End]:[End]]),1,"")),"")</f>
        <v/>
      </c>
      <c r="EE106" s="20" t="str">
        <f ca="1">IFERROR(IF(AND(Milestones[[#This Row],[Category]:[Category]]="Goal",EE$5&gt;=Milestones[[#This Row],[Start]:[Start]],EE$5&lt;=Milestones[[#This Row],[End]:[End]]),2,IF(AND(Milestones[[#This Row],[Category]:[Category]]="Milestone",EE$5&gt;=Milestones[[#This Row],[Start]:[Start]],EE$5&lt;=Milestones[[#This Row],[End]:[End]]),1,"")),"")</f>
        <v/>
      </c>
      <c r="EF106" s="20" t="str">
        <f ca="1">IFERROR(IF(AND(Milestones[[#This Row],[Category]:[Category]]="Goal",EF$5&gt;=Milestones[[#This Row],[Start]:[Start]],EF$5&lt;=Milestones[[#This Row],[End]:[End]]),2,IF(AND(Milestones[[#This Row],[Category]:[Category]]="Milestone",EF$5&gt;=Milestones[[#This Row],[Start]:[Start]],EF$5&lt;=Milestones[[#This Row],[End]:[End]]),1,"")),"")</f>
        <v/>
      </c>
      <c r="EG106" s="20" t="str">
        <f ca="1">IFERROR(IF(AND(Milestones[[#This Row],[Category]:[Category]]="Goal",EG$5&gt;=Milestones[[#This Row],[Start]:[Start]],EG$5&lt;=Milestones[[#This Row],[End]:[End]]),2,IF(AND(Milestones[[#This Row],[Category]:[Category]]="Milestone",EG$5&gt;=Milestones[[#This Row],[Start]:[Start]],EG$5&lt;=Milestones[[#This Row],[End]:[End]]),1,"")),"")</f>
        <v/>
      </c>
      <c r="EH106" s="20" t="str">
        <f ca="1">IFERROR(IF(AND(Milestones[[#This Row],[Category]:[Category]]="Goal",EH$5&gt;=Milestones[[#This Row],[Start]:[Start]],EH$5&lt;=Milestones[[#This Row],[End]:[End]]),2,IF(AND(Milestones[[#This Row],[Category]:[Category]]="Milestone",EH$5&gt;=Milestones[[#This Row],[Start]:[Start]],EH$5&lt;=Milestones[[#This Row],[End]:[End]]),1,"")),"")</f>
        <v/>
      </c>
      <c r="EI106" s="20" t="str">
        <f ca="1">IFERROR(IF(AND(Milestones[[#This Row],[Category]:[Category]]="Goal",EI$5&gt;=Milestones[[#This Row],[Start]:[Start]],EI$5&lt;=Milestones[[#This Row],[End]:[End]]),2,IF(AND(Milestones[[#This Row],[Category]:[Category]]="Milestone",EI$5&gt;=Milestones[[#This Row],[Start]:[Start]],EI$5&lt;=Milestones[[#This Row],[End]:[End]]),1,"")),"")</f>
        <v/>
      </c>
      <c r="EJ106" s="20" t="str">
        <f ca="1">IFERROR(IF(AND(Milestones[[#This Row],[Category]:[Category]]="Goal",EJ$5&gt;=Milestones[[#This Row],[Start]:[Start]],EJ$5&lt;=Milestones[[#This Row],[End]:[End]]),2,IF(AND(Milestones[[#This Row],[Category]:[Category]]="Milestone",EJ$5&gt;=Milestones[[#This Row],[Start]:[Start]],EJ$5&lt;=Milestones[[#This Row],[End]:[End]]),1,"")),"")</f>
        <v/>
      </c>
      <c r="EK106" s="20" t="str">
        <f ca="1">IFERROR(IF(AND(Milestones[[#This Row],[Category]:[Category]]="Goal",EK$5&gt;=Milestones[[#This Row],[Start]:[Start]],EK$5&lt;=Milestones[[#This Row],[End]:[End]]),2,IF(AND(Milestones[[#This Row],[Category]:[Category]]="Milestone",EK$5&gt;=Milestones[[#This Row],[Start]:[Start]],EK$5&lt;=Milestones[[#This Row],[End]:[End]]),1,"")),"")</f>
        <v/>
      </c>
      <c r="EL106" s="20" t="str">
        <f ca="1">IFERROR(IF(AND(Milestones[[#This Row],[Category]:[Category]]="Goal",EL$5&gt;=Milestones[[#This Row],[Start]:[Start]],EL$5&lt;=Milestones[[#This Row],[End]:[End]]),2,IF(AND(Milestones[[#This Row],[Category]:[Category]]="Milestone",EL$5&gt;=Milestones[[#This Row],[Start]:[Start]],EL$5&lt;=Milestones[[#This Row],[End]:[End]]),1,"")),"")</f>
        <v/>
      </c>
      <c r="EM106" s="20" t="str">
        <f ca="1">IFERROR(IF(AND(Milestones[[#This Row],[Category]:[Category]]="Goal",EM$5&gt;=Milestones[[#This Row],[Start]:[Start]],EM$5&lt;=Milestones[[#This Row],[End]:[End]]),2,IF(AND(Milestones[[#This Row],[Category]:[Category]]="Milestone",EM$5&gt;=Milestones[[#This Row],[Start]:[Start]],EM$5&lt;=Milestones[[#This Row],[End]:[End]]),1,"")),"")</f>
        <v/>
      </c>
      <c r="EN106" s="20" t="str">
        <f ca="1">IFERROR(IF(AND(Milestones[[#This Row],[Category]:[Category]]="Goal",EN$5&gt;=Milestones[[#This Row],[Start]:[Start]],EN$5&lt;=Milestones[[#This Row],[End]:[End]]),2,IF(AND(Milestones[[#This Row],[Category]:[Category]]="Milestone",EN$5&gt;=Milestones[[#This Row],[Start]:[Start]],EN$5&lt;=Milestones[[#This Row],[End]:[End]]),1,"")),"")</f>
        <v/>
      </c>
      <c r="EO106" s="20" t="str">
        <f ca="1">IFERROR(IF(AND(Milestones[[#This Row],[Category]:[Category]]="Goal",EO$5&gt;=Milestones[[#This Row],[Start]:[Start]],EO$5&lt;=Milestones[[#This Row],[End]:[End]]),2,IF(AND(Milestones[[#This Row],[Category]:[Category]]="Milestone",EO$5&gt;=Milestones[[#This Row],[Start]:[Start]],EO$5&lt;=Milestones[[#This Row],[End]:[End]]),1,"")),"")</f>
        <v/>
      </c>
      <c r="EP106" s="20" t="str">
        <f ca="1">IFERROR(IF(AND(Milestones[[#This Row],[Category]:[Category]]="Goal",EP$5&gt;=Milestones[[#This Row],[Start]:[Start]],EP$5&lt;=Milestones[[#This Row],[End]:[End]]),2,IF(AND(Milestones[[#This Row],[Category]:[Category]]="Milestone",EP$5&gt;=Milestones[[#This Row],[Start]:[Start]],EP$5&lt;=Milestones[[#This Row],[End]:[End]]),1,"")),"")</f>
        <v/>
      </c>
      <c r="EQ106" s="20" t="str">
        <f ca="1">IFERROR(IF(AND(Milestones[[#This Row],[Category]:[Category]]="Goal",EQ$5&gt;=Milestones[[#This Row],[Start]:[Start]],EQ$5&lt;=Milestones[[#This Row],[End]:[End]]),2,IF(AND(Milestones[[#This Row],[Category]:[Category]]="Milestone",EQ$5&gt;=Milestones[[#This Row],[Start]:[Start]],EQ$5&lt;=Milestones[[#This Row],[End]:[End]]),1,"")),"")</f>
        <v/>
      </c>
      <c r="ER106" s="20" t="str">
        <f ca="1">IFERROR(IF(AND(Milestones[[#This Row],[Category]:[Category]]="Goal",ER$5&gt;=Milestones[[#This Row],[Start]:[Start]],ER$5&lt;=Milestones[[#This Row],[End]:[End]]),2,IF(AND(Milestones[[#This Row],[Category]:[Category]]="Milestone",ER$5&gt;=Milestones[[#This Row],[Start]:[Start]],ER$5&lt;=Milestones[[#This Row],[End]:[End]]),1,"")),"")</f>
        <v/>
      </c>
    </row>
    <row r="107" spans="2:148" ht="15" customHeight="1" x14ac:dyDescent="0.3">
      <c r="B107" s="41">
        <f t="shared" si="74"/>
        <v>100</v>
      </c>
      <c r="C107" s="63" t="s">
        <v>163</v>
      </c>
      <c r="D107" s="61" t="s">
        <v>90</v>
      </c>
      <c r="E107" s="37" t="s">
        <v>87</v>
      </c>
      <c r="F107" s="64" t="s">
        <v>11</v>
      </c>
      <c r="G107" s="43"/>
      <c r="H107" s="35"/>
      <c r="I107" s="58">
        <f>IFERROR(IF(Milestones[[#This Row],[Activity]]="","",WORKDAY(IF(Milestones[[#This Row],[Predecessor]]="",IF(O106&lt;&gt;"", O106, L106),IF(INDEX(Milestones[Actual End],Milestones[[#This Row],[Predecessor]])&lt;&gt;"",INDEX(Milestones[Actual End],Milestones[[#This Row],[Predecessor]]),INDEX(Milestones[End],Milestones[[#This Row],[Predecessor]]))),Milestones[[#This Row],[Lag Days (Working Days)]],Table5[Holidays])),"")</f>
        <v>43388</v>
      </c>
      <c r="J107" s="70"/>
      <c r="K107" s="46">
        <f>IF(Milestones[[#This Row],[Responsible]]="",Milestones[[#This Row],[Effort (Working Days)]],IFERROR(ROUND(Milestones[[#This Row],[Effort (Working Days)]]/VLOOKUP(Milestones[[#This Row],[Responsible]],ProjectPersonnel[],2,FALSE)*4,0)/4,0))</f>
        <v>0</v>
      </c>
      <c r="L107" s="47">
        <f>IFERROR(WORKDAY(Milestones[[#This Row],[Start]],Milestones[[#This Row],[Task Duration]],Table5[Holidays]),"")</f>
        <v>43388</v>
      </c>
      <c r="M107" s="49" t="s">
        <v>158</v>
      </c>
      <c r="N107" s="49"/>
      <c r="O107" s="49"/>
      <c r="P107" s="72">
        <v>0</v>
      </c>
      <c r="Q107" s="13"/>
      <c r="R107" s="13"/>
      <c r="T107" s="20" t="str">
        <f ca="1">IFERROR(IF(AND(Milestones[[#This Row],[Category]:[Category]]="Goal",T$5&gt;=Milestones[[#This Row],[Start]:[Start]],T$5&lt;=Milestones[[#This Row],[End]:[End]]),2,IF(AND(Milestones[[#This Row],[Category]:[Category]]="Milestone",T$5&gt;=Milestones[[#This Row],[Start]:[Start]],T$5&lt;=Milestones[[#This Row],[End]:[End]]),1,"")),"")</f>
        <v/>
      </c>
      <c r="U107" s="20" t="str">
        <f ca="1">IFERROR(IF(AND(Milestones[[#This Row],[Category]:[Category]]="Goal",U$5&gt;=Milestones[[#This Row],[Start]:[Start]],U$5&lt;=Milestones[[#This Row],[End]:[End]]),2,IF(AND(Milestones[[#This Row],[Category]:[Category]]="Milestone",U$5&gt;=Milestones[[#This Row],[Start]:[Start]],U$5&lt;=Milestones[[#This Row],[End]:[End]]),1,"")),"")</f>
        <v/>
      </c>
      <c r="V107" s="20" t="str">
        <f ca="1">IFERROR(IF(AND(Milestones[[#This Row],[Category]:[Category]]="Goal",V$5&gt;=Milestones[[#This Row],[Start]:[Start]],V$5&lt;=Milestones[[#This Row],[End]:[End]]),2,IF(AND(Milestones[[#This Row],[Category]:[Category]]="Milestone",V$5&gt;=Milestones[[#This Row],[Start]:[Start]],V$5&lt;=Milestones[[#This Row],[End]:[End]]),1,"")),"")</f>
        <v/>
      </c>
      <c r="W107" s="20" t="str">
        <f ca="1">IFERROR(IF(AND(Milestones[[#This Row],[Category]:[Category]]="Goal",W$5&gt;=Milestones[[#This Row],[Start]:[Start]],W$5&lt;=Milestones[[#This Row],[End]:[End]]),2,IF(AND(Milestones[[#This Row],[Category]:[Category]]="Milestone",W$5&gt;=Milestones[[#This Row],[Start]:[Start]],W$5&lt;=Milestones[[#This Row],[End]:[End]]),1,"")),"")</f>
        <v/>
      </c>
      <c r="X107" s="20" t="str">
        <f ca="1">IFERROR(IF(AND(Milestones[[#This Row],[Category]:[Category]]="Goal",X$5&gt;=Milestones[[#This Row],[Start]:[Start]],X$5&lt;=Milestones[[#This Row],[End]:[End]]),2,IF(AND(Milestones[[#This Row],[Category]:[Category]]="Milestone",X$5&gt;=Milestones[[#This Row],[Start]:[Start]],X$5&lt;=Milestones[[#This Row],[End]:[End]]),1,"")),"")</f>
        <v/>
      </c>
      <c r="Y107" s="20" t="str">
        <f ca="1">IFERROR(IF(AND(Milestones[[#This Row],[Category]:[Category]]="Goal",Y$5&gt;=Milestones[[#This Row],[Start]:[Start]],Y$5&lt;=Milestones[[#This Row],[End]:[End]]),2,IF(AND(Milestones[[#This Row],[Category]:[Category]]="Milestone",Y$5&gt;=Milestones[[#This Row],[Start]:[Start]],Y$5&lt;=Milestones[[#This Row],[End]:[End]]),1,"")),"")</f>
        <v/>
      </c>
      <c r="Z107" s="20" t="str">
        <f ca="1">IFERROR(IF(AND(Milestones[[#This Row],[Category]:[Category]]="Goal",Z$5&gt;=Milestones[[#This Row],[Start]:[Start]],Z$5&lt;=Milestones[[#This Row],[End]:[End]]),2,IF(AND(Milestones[[#This Row],[Category]:[Category]]="Milestone",Z$5&gt;=Milestones[[#This Row],[Start]:[Start]],Z$5&lt;=Milestones[[#This Row],[End]:[End]]),1,"")),"")</f>
        <v/>
      </c>
      <c r="AA107" s="20" t="str">
        <f ca="1">IFERROR(IF(AND(Milestones[[#This Row],[Category]:[Category]]="Goal",AA$5&gt;=Milestones[[#This Row],[Start]:[Start]],AA$5&lt;=Milestones[[#This Row],[End]:[End]]),2,IF(AND(Milestones[[#This Row],[Category]:[Category]]="Milestone",AA$5&gt;=Milestones[[#This Row],[Start]:[Start]],AA$5&lt;=Milestones[[#This Row],[End]:[End]]),1,"")),"")</f>
        <v/>
      </c>
      <c r="AB107" s="20" t="str">
        <f ca="1">IFERROR(IF(AND(Milestones[[#This Row],[Category]:[Category]]="Goal",AB$5&gt;=Milestones[[#This Row],[Start]:[Start]],AB$5&lt;=Milestones[[#This Row],[End]:[End]]),2,IF(AND(Milestones[[#This Row],[Category]:[Category]]="Milestone",AB$5&gt;=Milestones[[#This Row],[Start]:[Start]],AB$5&lt;=Milestones[[#This Row],[End]:[End]]),1,"")),"")</f>
        <v/>
      </c>
      <c r="AC107" s="20" t="str">
        <f ca="1">IFERROR(IF(AND(Milestones[[#This Row],[Category]:[Category]]="Goal",AC$5&gt;=Milestones[[#This Row],[Start]:[Start]],AC$5&lt;=Milestones[[#This Row],[End]:[End]]),2,IF(AND(Milestones[[#This Row],[Category]:[Category]]="Milestone",AC$5&gt;=Milestones[[#This Row],[Start]:[Start]],AC$5&lt;=Milestones[[#This Row],[End]:[End]]),1,"")),"")</f>
        <v/>
      </c>
      <c r="AD107" s="20" t="str">
        <f ca="1">IFERROR(IF(AND(Milestones[[#This Row],[Category]:[Category]]="Goal",AD$5&gt;=Milestones[[#This Row],[Start]:[Start]],AD$5&lt;=Milestones[[#This Row],[End]:[End]]),2,IF(AND(Milestones[[#This Row],[Category]:[Category]]="Milestone",AD$5&gt;=Milestones[[#This Row],[Start]:[Start]],AD$5&lt;=Milestones[[#This Row],[End]:[End]]),1,"")),"")</f>
        <v/>
      </c>
      <c r="AE107" s="20" t="str">
        <f ca="1">IFERROR(IF(AND(Milestones[[#This Row],[Category]:[Category]]="Goal",AE$5&gt;=Milestones[[#This Row],[Start]:[Start]],AE$5&lt;=Milestones[[#This Row],[End]:[End]]),2,IF(AND(Milestones[[#This Row],[Category]:[Category]]="Milestone",AE$5&gt;=Milestones[[#This Row],[Start]:[Start]],AE$5&lt;=Milestones[[#This Row],[End]:[End]]),1,"")),"")</f>
        <v/>
      </c>
      <c r="AF107" s="20" t="str">
        <f ca="1">IFERROR(IF(AND(Milestones[[#This Row],[Category]:[Category]]="Goal",AF$5&gt;=Milestones[[#This Row],[Start]:[Start]],AF$5&lt;=Milestones[[#This Row],[End]:[End]]),2,IF(AND(Milestones[[#This Row],[Category]:[Category]]="Milestone",AF$5&gt;=Milestones[[#This Row],[Start]:[Start]],AF$5&lt;=Milestones[[#This Row],[End]:[End]]),1,"")),"")</f>
        <v/>
      </c>
      <c r="AG107" s="20" t="str">
        <f ca="1">IFERROR(IF(AND(Milestones[[#This Row],[Category]:[Category]]="Goal",AG$5&gt;=Milestones[[#This Row],[Start]:[Start]],AG$5&lt;=Milestones[[#This Row],[End]:[End]]),2,IF(AND(Milestones[[#This Row],[Category]:[Category]]="Milestone",AG$5&gt;=Milestones[[#This Row],[Start]:[Start]],AG$5&lt;=Milestones[[#This Row],[End]:[End]]),1,"")),"")</f>
        <v/>
      </c>
      <c r="AH107" s="20" t="str">
        <f ca="1">IFERROR(IF(AND(Milestones[[#This Row],[Category]:[Category]]="Goal",AH$5&gt;=Milestones[[#This Row],[Start]:[Start]],AH$5&lt;=Milestones[[#This Row],[End]:[End]]),2,IF(AND(Milestones[[#This Row],[Category]:[Category]]="Milestone",AH$5&gt;=Milestones[[#This Row],[Start]:[Start]],AH$5&lt;=Milestones[[#This Row],[End]:[End]]),1,"")),"")</f>
        <v/>
      </c>
      <c r="AI107" s="20" t="str">
        <f ca="1">IFERROR(IF(AND(Milestones[[#This Row],[Category]:[Category]]="Goal",AI$5&gt;=Milestones[[#This Row],[Start]:[Start]],AI$5&lt;=Milestones[[#This Row],[End]:[End]]),2,IF(AND(Milestones[[#This Row],[Category]:[Category]]="Milestone",AI$5&gt;=Milestones[[#This Row],[Start]:[Start]],AI$5&lt;=Milestones[[#This Row],[End]:[End]]),1,"")),"")</f>
        <v/>
      </c>
      <c r="AJ107" s="20" t="str">
        <f ca="1">IFERROR(IF(AND(Milestones[[#This Row],[Category]:[Category]]="Goal",AJ$5&gt;=Milestones[[#This Row],[Start]:[Start]],AJ$5&lt;=Milestones[[#This Row],[End]:[End]]),2,IF(AND(Milestones[[#This Row],[Category]:[Category]]="Milestone",AJ$5&gt;=Milestones[[#This Row],[Start]:[Start]],AJ$5&lt;=Milestones[[#This Row],[End]:[End]]),1,"")),"")</f>
        <v/>
      </c>
      <c r="AK107" s="20" t="str">
        <f ca="1">IFERROR(IF(AND(Milestones[[#This Row],[Category]:[Category]]="Goal",AK$5&gt;=Milestones[[#This Row],[Start]:[Start]],AK$5&lt;=Milestones[[#This Row],[End]:[End]]),2,IF(AND(Milestones[[#This Row],[Category]:[Category]]="Milestone",AK$5&gt;=Milestones[[#This Row],[Start]:[Start]],AK$5&lt;=Milestones[[#This Row],[End]:[End]]),1,"")),"")</f>
        <v/>
      </c>
      <c r="AL107" s="20" t="str">
        <f ca="1">IFERROR(IF(AND(Milestones[[#This Row],[Category]:[Category]]="Goal",AL$5&gt;=Milestones[[#This Row],[Start]:[Start]],AL$5&lt;=Milestones[[#This Row],[End]:[End]]),2,IF(AND(Milestones[[#This Row],[Category]:[Category]]="Milestone",AL$5&gt;=Milestones[[#This Row],[Start]:[Start]],AL$5&lt;=Milestones[[#This Row],[End]:[End]]),1,"")),"")</f>
        <v/>
      </c>
      <c r="AM107" s="20" t="str">
        <f ca="1">IFERROR(IF(AND(Milestones[[#This Row],[Category]:[Category]]="Goal",AM$5&gt;=Milestones[[#This Row],[Start]:[Start]],AM$5&lt;=Milestones[[#This Row],[End]:[End]]),2,IF(AND(Milestones[[#This Row],[Category]:[Category]]="Milestone",AM$5&gt;=Milestones[[#This Row],[Start]:[Start]],AM$5&lt;=Milestones[[#This Row],[End]:[End]]),1,"")),"")</f>
        <v/>
      </c>
      <c r="AN107" s="20" t="str">
        <f ca="1">IFERROR(IF(AND(Milestones[[#This Row],[Category]:[Category]]="Goal",AN$5&gt;=Milestones[[#This Row],[Start]:[Start]],AN$5&lt;=Milestones[[#This Row],[End]:[End]]),2,IF(AND(Milestones[[#This Row],[Category]:[Category]]="Milestone",AN$5&gt;=Milestones[[#This Row],[Start]:[Start]],AN$5&lt;=Milestones[[#This Row],[End]:[End]]),1,"")),"")</f>
        <v/>
      </c>
      <c r="AO107" s="20" t="str">
        <f ca="1">IFERROR(IF(AND(Milestones[[#This Row],[Category]:[Category]]="Goal",AO$5&gt;=Milestones[[#This Row],[Start]:[Start]],AO$5&lt;=Milestones[[#This Row],[End]:[End]]),2,IF(AND(Milestones[[#This Row],[Category]:[Category]]="Milestone",AO$5&gt;=Milestones[[#This Row],[Start]:[Start]],AO$5&lt;=Milestones[[#This Row],[End]:[End]]),1,"")),"")</f>
        <v/>
      </c>
      <c r="AP107" s="20" t="str">
        <f ca="1">IFERROR(IF(AND(Milestones[[#This Row],[Category]:[Category]]="Goal",AP$5&gt;=Milestones[[#This Row],[Start]:[Start]],AP$5&lt;=Milestones[[#This Row],[End]:[End]]),2,IF(AND(Milestones[[#This Row],[Category]:[Category]]="Milestone",AP$5&gt;=Milestones[[#This Row],[Start]:[Start]],AP$5&lt;=Milestones[[#This Row],[End]:[End]]),1,"")),"")</f>
        <v/>
      </c>
      <c r="AQ107" s="20" t="str">
        <f ca="1">IFERROR(IF(AND(Milestones[[#This Row],[Category]:[Category]]="Goal",AQ$5&gt;=Milestones[[#This Row],[Start]:[Start]],AQ$5&lt;=Milestones[[#This Row],[End]:[End]]),2,IF(AND(Milestones[[#This Row],[Category]:[Category]]="Milestone",AQ$5&gt;=Milestones[[#This Row],[Start]:[Start]],AQ$5&lt;=Milestones[[#This Row],[End]:[End]]),1,"")),"")</f>
        <v/>
      </c>
      <c r="AR107" s="20" t="str">
        <f ca="1">IFERROR(IF(AND(Milestones[[#This Row],[Category]:[Category]]="Goal",AR$5&gt;=Milestones[[#This Row],[Start]:[Start]],AR$5&lt;=Milestones[[#This Row],[End]:[End]]),2,IF(AND(Milestones[[#This Row],[Category]:[Category]]="Milestone",AR$5&gt;=Milestones[[#This Row],[Start]:[Start]],AR$5&lt;=Milestones[[#This Row],[End]:[End]]),1,"")),"")</f>
        <v/>
      </c>
      <c r="AS107" s="20" t="str">
        <f ca="1">IFERROR(IF(AND(Milestones[[#This Row],[Category]:[Category]]="Goal",AS$5&gt;=Milestones[[#This Row],[Start]:[Start]],AS$5&lt;=Milestones[[#This Row],[End]:[End]]),2,IF(AND(Milestones[[#This Row],[Category]:[Category]]="Milestone",AS$5&gt;=Milestones[[#This Row],[Start]:[Start]],AS$5&lt;=Milestones[[#This Row],[End]:[End]]),1,"")),"")</f>
        <v/>
      </c>
      <c r="AT107" s="20" t="str">
        <f ca="1">IFERROR(IF(AND(Milestones[[#This Row],[Category]:[Category]]="Goal",AT$5&gt;=Milestones[[#This Row],[Start]:[Start]],AT$5&lt;=Milestones[[#This Row],[End]:[End]]),2,IF(AND(Milestones[[#This Row],[Category]:[Category]]="Milestone",AT$5&gt;=Milestones[[#This Row],[Start]:[Start]],AT$5&lt;=Milestones[[#This Row],[End]:[End]]),1,"")),"")</f>
        <v/>
      </c>
      <c r="AU107" s="20" t="str">
        <f ca="1">IFERROR(IF(AND(Milestones[[#This Row],[Category]:[Category]]="Goal",AU$5&gt;=Milestones[[#This Row],[Start]:[Start]],AU$5&lt;=Milestones[[#This Row],[End]:[End]]),2,IF(AND(Milestones[[#This Row],[Category]:[Category]]="Milestone",AU$5&gt;=Milestones[[#This Row],[Start]:[Start]],AU$5&lt;=Milestones[[#This Row],[End]:[End]]),1,"")),"")</f>
        <v/>
      </c>
      <c r="AV107" s="20" t="str">
        <f ca="1">IFERROR(IF(AND(Milestones[[#This Row],[Category]:[Category]]="Goal",AV$5&gt;=Milestones[[#This Row],[Start]:[Start]],AV$5&lt;=Milestones[[#This Row],[End]:[End]]),2,IF(AND(Milestones[[#This Row],[Category]:[Category]]="Milestone",AV$5&gt;=Milestones[[#This Row],[Start]:[Start]],AV$5&lt;=Milestones[[#This Row],[End]:[End]]),1,"")),"")</f>
        <v/>
      </c>
      <c r="AW107" s="20" t="str">
        <f ca="1">IFERROR(IF(AND(Milestones[[#This Row],[Category]:[Category]]="Goal",AW$5&gt;=Milestones[[#This Row],[Start]:[Start]],AW$5&lt;=Milestones[[#This Row],[End]:[End]]),2,IF(AND(Milestones[[#This Row],[Category]:[Category]]="Milestone",AW$5&gt;=Milestones[[#This Row],[Start]:[Start]],AW$5&lt;=Milestones[[#This Row],[End]:[End]]),1,"")),"")</f>
        <v/>
      </c>
      <c r="AX107" s="20" t="str">
        <f ca="1">IFERROR(IF(AND(Milestones[[#This Row],[Category]:[Category]]="Goal",AX$5&gt;=Milestones[[#This Row],[Start]:[Start]],AX$5&lt;=Milestones[[#This Row],[End]:[End]]),2,IF(AND(Milestones[[#This Row],[Category]:[Category]]="Milestone",AX$5&gt;=Milestones[[#This Row],[Start]:[Start]],AX$5&lt;=Milestones[[#This Row],[End]:[End]]),1,"")),"")</f>
        <v/>
      </c>
      <c r="AY107" s="20" t="str">
        <f ca="1">IFERROR(IF(AND(Milestones[[#This Row],[Category]:[Category]]="Goal",AY$5&gt;=Milestones[[#This Row],[Start]:[Start]],AY$5&lt;=Milestones[[#This Row],[End]:[End]]),2,IF(AND(Milestones[[#This Row],[Category]:[Category]]="Milestone",AY$5&gt;=Milestones[[#This Row],[Start]:[Start]],AY$5&lt;=Milestones[[#This Row],[End]:[End]]),1,"")),"")</f>
        <v/>
      </c>
      <c r="AZ107" s="20" t="str">
        <f ca="1">IFERROR(IF(AND(Milestones[[#This Row],[Category]:[Category]]="Goal",AZ$5&gt;=Milestones[[#This Row],[Start]:[Start]],AZ$5&lt;=Milestones[[#This Row],[End]:[End]]),2,IF(AND(Milestones[[#This Row],[Category]:[Category]]="Milestone",AZ$5&gt;=Milestones[[#This Row],[Start]:[Start]],AZ$5&lt;=Milestones[[#This Row],[End]:[End]]),1,"")),"")</f>
        <v/>
      </c>
      <c r="BA107" s="20" t="str">
        <f ca="1">IFERROR(IF(AND(Milestones[[#This Row],[Category]:[Category]]="Goal",BA$5&gt;=Milestones[[#This Row],[Start]:[Start]],BA$5&lt;=Milestones[[#This Row],[End]:[End]]),2,IF(AND(Milestones[[#This Row],[Category]:[Category]]="Milestone",BA$5&gt;=Milestones[[#This Row],[Start]:[Start]],BA$5&lt;=Milestones[[#This Row],[End]:[End]]),1,"")),"")</f>
        <v/>
      </c>
      <c r="BB107" s="20" t="str">
        <f ca="1">IFERROR(IF(AND(Milestones[[#This Row],[Category]:[Category]]="Goal",BB$5&gt;=Milestones[[#This Row],[Start]:[Start]],BB$5&lt;=Milestones[[#This Row],[End]:[End]]),2,IF(AND(Milestones[[#This Row],[Category]:[Category]]="Milestone",BB$5&gt;=Milestones[[#This Row],[Start]:[Start]],BB$5&lt;=Milestones[[#This Row],[End]:[End]]),1,"")),"")</f>
        <v/>
      </c>
      <c r="BC107" s="20" t="str">
        <f ca="1">IFERROR(IF(AND(Milestones[[#This Row],[Category]:[Category]]="Goal",BC$5&gt;=Milestones[[#This Row],[Start]:[Start]],BC$5&lt;=Milestones[[#This Row],[End]:[End]]),2,IF(AND(Milestones[[#This Row],[Category]:[Category]]="Milestone",BC$5&gt;=Milestones[[#This Row],[Start]:[Start]],BC$5&lt;=Milestones[[#This Row],[End]:[End]]),1,"")),"")</f>
        <v/>
      </c>
      <c r="BD107" s="20" t="str">
        <f ca="1">IFERROR(IF(AND(Milestones[[#This Row],[Category]:[Category]]="Goal",BD$5&gt;=Milestones[[#This Row],[Start]:[Start]],BD$5&lt;=Milestones[[#This Row],[End]:[End]]),2,IF(AND(Milestones[[#This Row],[Category]:[Category]]="Milestone",BD$5&gt;=Milestones[[#This Row],[Start]:[Start]],BD$5&lt;=Milestones[[#This Row],[End]:[End]]),1,"")),"")</f>
        <v/>
      </c>
      <c r="BE107" s="20" t="str">
        <f ca="1">IFERROR(IF(AND(Milestones[[#This Row],[Category]:[Category]]="Goal",BE$5&gt;=Milestones[[#This Row],[Start]:[Start]],BE$5&lt;=Milestones[[#This Row],[End]:[End]]),2,IF(AND(Milestones[[#This Row],[Category]:[Category]]="Milestone",BE$5&gt;=Milestones[[#This Row],[Start]:[Start]],BE$5&lt;=Milestones[[#This Row],[End]:[End]]),1,"")),"")</f>
        <v/>
      </c>
      <c r="BF107" s="20" t="str">
        <f ca="1">IFERROR(IF(AND(Milestones[[#This Row],[Category]:[Category]]="Goal",BF$5&gt;=Milestones[[#This Row],[Start]:[Start]],BF$5&lt;=Milestones[[#This Row],[End]:[End]]),2,IF(AND(Milestones[[#This Row],[Category]:[Category]]="Milestone",BF$5&gt;=Milestones[[#This Row],[Start]:[Start]],BF$5&lt;=Milestones[[#This Row],[End]:[End]]),1,"")),"")</f>
        <v/>
      </c>
      <c r="BG107" s="20" t="str">
        <f ca="1">IFERROR(IF(AND(Milestones[[#This Row],[Category]:[Category]]="Goal",BG$5&gt;=Milestones[[#This Row],[Start]:[Start]],BG$5&lt;=Milestones[[#This Row],[End]:[End]]),2,IF(AND(Milestones[[#This Row],[Category]:[Category]]="Milestone",BG$5&gt;=Milestones[[#This Row],[Start]:[Start]],BG$5&lt;=Milestones[[#This Row],[End]:[End]]),1,"")),"")</f>
        <v/>
      </c>
      <c r="BH107" s="20" t="str">
        <f ca="1">IFERROR(IF(AND(Milestones[[#This Row],[Category]:[Category]]="Goal",BH$5&gt;=Milestones[[#This Row],[Start]:[Start]],BH$5&lt;=Milestones[[#This Row],[End]:[End]]),2,IF(AND(Milestones[[#This Row],[Category]:[Category]]="Milestone",BH$5&gt;=Milestones[[#This Row],[Start]:[Start]],BH$5&lt;=Milestones[[#This Row],[End]:[End]]),1,"")),"")</f>
        <v/>
      </c>
      <c r="BI107" s="20" t="str">
        <f ca="1">IFERROR(IF(AND(Milestones[[#This Row],[Category]:[Category]]="Goal",BI$5&gt;=Milestones[[#This Row],[Start]:[Start]],BI$5&lt;=Milestones[[#This Row],[End]:[End]]),2,IF(AND(Milestones[[#This Row],[Category]:[Category]]="Milestone",BI$5&gt;=Milestones[[#This Row],[Start]:[Start]],BI$5&lt;=Milestones[[#This Row],[End]:[End]]),1,"")),"")</f>
        <v/>
      </c>
      <c r="BJ107" s="20" t="str">
        <f ca="1">IFERROR(IF(AND(Milestones[[#This Row],[Category]:[Category]]="Goal",BJ$5&gt;=Milestones[[#This Row],[Start]:[Start]],BJ$5&lt;=Milestones[[#This Row],[End]:[End]]),2,IF(AND(Milestones[[#This Row],[Category]:[Category]]="Milestone",BJ$5&gt;=Milestones[[#This Row],[Start]:[Start]],BJ$5&lt;=Milestones[[#This Row],[End]:[End]]),1,"")),"")</f>
        <v/>
      </c>
      <c r="BK107" s="20" t="str">
        <f ca="1">IFERROR(IF(AND(Milestones[[#This Row],[Category]:[Category]]="Goal",BK$5&gt;=Milestones[[#This Row],[Start]:[Start]],BK$5&lt;=Milestones[[#This Row],[End]:[End]]),2,IF(AND(Milestones[[#This Row],[Category]:[Category]]="Milestone",BK$5&gt;=Milestones[[#This Row],[Start]:[Start]],BK$5&lt;=Milestones[[#This Row],[End]:[End]]),1,"")),"")</f>
        <v/>
      </c>
      <c r="BL107" s="20" t="str">
        <f ca="1">IFERROR(IF(AND(Milestones[[#This Row],[Category]:[Category]]="Goal",BL$5&gt;=Milestones[[#This Row],[Start]:[Start]],BL$5&lt;=Milestones[[#This Row],[End]:[End]]),2,IF(AND(Milestones[[#This Row],[Category]:[Category]]="Milestone",BL$5&gt;=Milestones[[#This Row],[Start]:[Start]],BL$5&lt;=Milestones[[#This Row],[End]:[End]]),1,"")),"")</f>
        <v/>
      </c>
      <c r="BM107" s="20" t="str">
        <f ca="1">IFERROR(IF(AND(Milestones[[#This Row],[Category]:[Category]]="Goal",BM$5&gt;=Milestones[[#This Row],[Start]:[Start]],BM$5&lt;=Milestones[[#This Row],[End]:[End]]),2,IF(AND(Milestones[[#This Row],[Category]:[Category]]="Milestone",BM$5&gt;=Milestones[[#This Row],[Start]:[Start]],BM$5&lt;=Milestones[[#This Row],[End]:[End]]),1,"")),"")</f>
        <v/>
      </c>
      <c r="BN107" s="20" t="str">
        <f ca="1">IFERROR(IF(AND(Milestones[[#This Row],[Category]:[Category]]="Goal",BN$5&gt;=Milestones[[#This Row],[Start]:[Start]],BN$5&lt;=Milestones[[#This Row],[End]:[End]]),2,IF(AND(Milestones[[#This Row],[Category]:[Category]]="Milestone",BN$5&gt;=Milestones[[#This Row],[Start]:[Start]],BN$5&lt;=Milestones[[#This Row],[End]:[End]]),1,"")),"")</f>
        <v/>
      </c>
      <c r="BO107" s="20" t="str">
        <f ca="1">IFERROR(IF(AND(Milestones[[#This Row],[Category]:[Category]]="Goal",BO$5&gt;=Milestones[[#This Row],[Start]:[Start]],BO$5&lt;=Milestones[[#This Row],[End]:[End]]),2,IF(AND(Milestones[[#This Row],[Category]:[Category]]="Milestone",BO$5&gt;=Milestones[[#This Row],[Start]:[Start]],BO$5&lt;=Milestones[[#This Row],[End]:[End]]),1,"")),"")</f>
        <v/>
      </c>
      <c r="BP107" s="20" t="str">
        <f ca="1">IFERROR(IF(AND(Milestones[[#This Row],[Category]:[Category]]="Goal",BP$5&gt;=Milestones[[#This Row],[Start]:[Start]],BP$5&lt;=Milestones[[#This Row],[End]:[End]]),2,IF(AND(Milestones[[#This Row],[Category]:[Category]]="Milestone",BP$5&gt;=Milestones[[#This Row],[Start]:[Start]],BP$5&lt;=Milestones[[#This Row],[End]:[End]]),1,"")),"")</f>
        <v/>
      </c>
      <c r="BQ107" s="20" t="str">
        <f ca="1">IFERROR(IF(AND(Milestones[[#This Row],[Category]:[Category]]="Goal",BQ$5&gt;=Milestones[[#This Row],[Start]:[Start]],BQ$5&lt;=Milestones[[#This Row],[End]:[End]]),2,IF(AND(Milestones[[#This Row],[Category]:[Category]]="Milestone",BQ$5&gt;=Milestones[[#This Row],[Start]:[Start]],BQ$5&lt;=Milestones[[#This Row],[End]:[End]]),1,"")),"")</f>
        <v/>
      </c>
      <c r="BR107" s="20" t="str">
        <f ca="1">IFERROR(IF(AND(Milestones[[#This Row],[Category]:[Category]]="Goal",BR$5&gt;=Milestones[[#This Row],[Start]:[Start]],BR$5&lt;=Milestones[[#This Row],[End]:[End]]),2,IF(AND(Milestones[[#This Row],[Category]:[Category]]="Milestone",BR$5&gt;=Milestones[[#This Row],[Start]:[Start]],BR$5&lt;=Milestones[[#This Row],[End]:[End]]),1,"")),"")</f>
        <v/>
      </c>
      <c r="BS107" s="20" t="str">
        <f ca="1">IFERROR(IF(AND(Milestones[[#This Row],[Category]:[Category]]="Goal",BS$5&gt;=Milestones[[#This Row],[Start]:[Start]],BS$5&lt;=Milestones[[#This Row],[End]:[End]]),2,IF(AND(Milestones[[#This Row],[Category]:[Category]]="Milestone",BS$5&gt;=Milestones[[#This Row],[Start]:[Start]],BS$5&lt;=Milestones[[#This Row],[End]:[End]]),1,"")),"")</f>
        <v/>
      </c>
      <c r="BT107" s="20" t="str">
        <f ca="1">IFERROR(IF(AND(Milestones[[#This Row],[Category]:[Category]]="Goal",BT$5&gt;=Milestones[[#This Row],[Start]:[Start]],BT$5&lt;=Milestones[[#This Row],[End]:[End]]),2,IF(AND(Milestones[[#This Row],[Category]:[Category]]="Milestone",BT$5&gt;=Milestones[[#This Row],[Start]:[Start]],BT$5&lt;=Milestones[[#This Row],[End]:[End]]),1,"")),"")</f>
        <v/>
      </c>
      <c r="BU107" s="20" t="str">
        <f ca="1">IFERROR(IF(AND(Milestones[[#This Row],[Category]:[Category]]="Goal",BU$5&gt;=Milestones[[#This Row],[Start]:[Start]],BU$5&lt;=Milestones[[#This Row],[End]:[End]]),2,IF(AND(Milestones[[#This Row],[Category]:[Category]]="Milestone",BU$5&gt;=Milestones[[#This Row],[Start]:[Start]],BU$5&lt;=Milestones[[#This Row],[End]:[End]]),1,"")),"")</f>
        <v/>
      </c>
      <c r="BV107" s="20" t="str">
        <f ca="1">IFERROR(IF(AND(Milestones[[#This Row],[Category]:[Category]]="Goal",BV$5&gt;=Milestones[[#This Row],[Start]:[Start]],BV$5&lt;=Milestones[[#This Row],[End]:[End]]),2,IF(AND(Milestones[[#This Row],[Category]:[Category]]="Milestone",BV$5&gt;=Milestones[[#This Row],[Start]:[Start]],BV$5&lt;=Milestones[[#This Row],[End]:[End]]),1,"")),"")</f>
        <v/>
      </c>
      <c r="BW107" s="20" t="str">
        <f ca="1">IFERROR(IF(AND(Milestones[[#This Row],[Category]:[Category]]="Goal",BW$5&gt;=Milestones[[#This Row],[Start]:[Start]],BW$5&lt;=Milestones[[#This Row],[End]:[End]]),2,IF(AND(Milestones[[#This Row],[Category]:[Category]]="Milestone",BW$5&gt;=Milestones[[#This Row],[Start]:[Start]],BW$5&lt;=Milestones[[#This Row],[End]:[End]]),1,"")),"")</f>
        <v/>
      </c>
      <c r="BX107" s="20" t="str">
        <f ca="1">IFERROR(IF(AND(Milestones[[#This Row],[Category]:[Category]]="Goal",BX$5&gt;=Milestones[[#This Row],[Start]:[Start]],BX$5&lt;=Milestones[[#This Row],[End]:[End]]),2,IF(AND(Milestones[[#This Row],[Category]:[Category]]="Milestone",BX$5&gt;=Milestones[[#This Row],[Start]:[Start]],BX$5&lt;=Milestones[[#This Row],[End]:[End]]),1,"")),"")</f>
        <v/>
      </c>
      <c r="BY107" s="20" t="str">
        <f ca="1">IFERROR(IF(AND(Milestones[[#This Row],[Category]:[Category]]="Goal",BY$5&gt;=Milestones[[#This Row],[Start]:[Start]],BY$5&lt;=Milestones[[#This Row],[End]:[End]]),2,IF(AND(Milestones[[#This Row],[Category]:[Category]]="Milestone",BY$5&gt;=Milestones[[#This Row],[Start]:[Start]],BY$5&lt;=Milestones[[#This Row],[End]:[End]]),1,"")),"")</f>
        <v/>
      </c>
      <c r="BZ107" s="20" t="str">
        <f ca="1">IFERROR(IF(AND(Milestones[[#This Row],[Category]:[Category]]="Goal",BZ$5&gt;=Milestones[[#This Row],[Start]:[Start]],BZ$5&lt;=Milestones[[#This Row],[End]:[End]]),2,IF(AND(Milestones[[#This Row],[Category]:[Category]]="Milestone",BZ$5&gt;=Milestones[[#This Row],[Start]:[Start]],BZ$5&lt;=Milestones[[#This Row],[End]:[End]]),1,"")),"")</f>
        <v/>
      </c>
      <c r="CA107" s="20" t="str">
        <f ca="1">IFERROR(IF(AND(Milestones[[#This Row],[Category]:[Category]]="Goal",CA$5&gt;=Milestones[[#This Row],[Start]:[Start]],CA$5&lt;=Milestones[[#This Row],[End]:[End]]),2,IF(AND(Milestones[[#This Row],[Category]:[Category]]="Milestone",CA$5&gt;=Milestones[[#This Row],[Start]:[Start]],CA$5&lt;=Milestones[[#This Row],[End]:[End]]),1,"")),"")</f>
        <v/>
      </c>
      <c r="CB107" s="20" t="str">
        <f ca="1">IFERROR(IF(AND(Milestones[[#This Row],[Category]:[Category]]="Goal",CB$5&gt;=Milestones[[#This Row],[Start]:[Start]],CB$5&lt;=Milestones[[#This Row],[End]:[End]]),2,IF(AND(Milestones[[#This Row],[Category]:[Category]]="Milestone",CB$5&gt;=Milestones[[#This Row],[Start]:[Start]],CB$5&lt;=Milestones[[#This Row],[End]:[End]]),1,"")),"")</f>
        <v/>
      </c>
      <c r="CC107" s="20" t="str">
        <f ca="1">IFERROR(IF(AND(Milestones[[#This Row],[Category]:[Category]]="Goal",CC$5&gt;=Milestones[[#This Row],[Start]:[Start]],CC$5&lt;=Milestones[[#This Row],[End]:[End]]),2,IF(AND(Milestones[[#This Row],[Category]:[Category]]="Milestone",CC$5&gt;=Milestones[[#This Row],[Start]:[Start]],CC$5&lt;=Milestones[[#This Row],[End]:[End]]),1,"")),"")</f>
        <v/>
      </c>
      <c r="CD107" s="20" t="str">
        <f ca="1">IFERROR(IF(AND(Milestones[[#This Row],[Category]:[Category]]="Goal",CD$5&gt;=Milestones[[#This Row],[Start]:[Start]],CD$5&lt;=Milestones[[#This Row],[End]:[End]]),2,IF(AND(Milestones[[#This Row],[Category]:[Category]]="Milestone",CD$5&gt;=Milestones[[#This Row],[Start]:[Start]],CD$5&lt;=Milestones[[#This Row],[End]:[End]]),1,"")),"")</f>
        <v/>
      </c>
      <c r="CE107" s="20" t="str">
        <f ca="1">IFERROR(IF(AND(Milestones[[#This Row],[Category]:[Category]]="Goal",CE$5&gt;=Milestones[[#This Row],[Start]:[Start]],CE$5&lt;=Milestones[[#This Row],[End]:[End]]),2,IF(AND(Milestones[[#This Row],[Category]:[Category]]="Milestone",CE$5&gt;=Milestones[[#This Row],[Start]:[Start]],CE$5&lt;=Milestones[[#This Row],[End]:[End]]),1,"")),"")</f>
        <v/>
      </c>
      <c r="CF107" s="20" t="str">
        <f ca="1">IFERROR(IF(AND(Milestones[[#This Row],[Category]:[Category]]="Goal",CF$5&gt;=Milestones[[#This Row],[Start]:[Start]],CF$5&lt;=Milestones[[#This Row],[End]:[End]]),2,IF(AND(Milestones[[#This Row],[Category]:[Category]]="Milestone",CF$5&gt;=Milestones[[#This Row],[Start]:[Start]],CF$5&lt;=Milestones[[#This Row],[End]:[End]]),1,"")),"")</f>
        <v/>
      </c>
      <c r="CG107" s="20" t="str">
        <f ca="1">IFERROR(IF(AND(Milestones[[#This Row],[Category]:[Category]]="Goal",CG$5&gt;=Milestones[[#This Row],[Start]:[Start]],CG$5&lt;=Milestones[[#This Row],[End]:[End]]),2,IF(AND(Milestones[[#This Row],[Category]:[Category]]="Milestone",CG$5&gt;=Milestones[[#This Row],[Start]:[Start]],CG$5&lt;=Milestones[[#This Row],[End]:[End]]),1,"")),"")</f>
        <v/>
      </c>
      <c r="CH107" s="20" t="str">
        <f ca="1">IFERROR(IF(AND(Milestones[[#This Row],[Category]:[Category]]="Goal",CH$5&gt;=Milestones[[#This Row],[Start]:[Start]],CH$5&lt;=Milestones[[#This Row],[End]:[End]]),2,IF(AND(Milestones[[#This Row],[Category]:[Category]]="Milestone",CH$5&gt;=Milestones[[#This Row],[Start]:[Start]],CH$5&lt;=Milestones[[#This Row],[End]:[End]]),1,"")),"")</f>
        <v/>
      </c>
      <c r="CI107" s="20" t="str">
        <f ca="1">IFERROR(IF(AND(Milestones[[#This Row],[Category]:[Category]]="Goal",CI$5&gt;=Milestones[[#This Row],[Start]:[Start]],CI$5&lt;=Milestones[[#This Row],[End]:[End]]),2,IF(AND(Milestones[[#This Row],[Category]:[Category]]="Milestone",CI$5&gt;=Milestones[[#This Row],[Start]:[Start]],CI$5&lt;=Milestones[[#This Row],[End]:[End]]),1,"")),"")</f>
        <v/>
      </c>
      <c r="CJ107" s="20" t="str">
        <f ca="1">IFERROR(IF(AND(Milestones[[#This Row],[Category]:[Category]]="Goal",CJ$5&gt;=Milestones[[#This Row],[Start]:[Start]],CJ$5&lt;=Milestones[[#This Row],[End]:[End]]),2,IF(AND(Milestones[[#This Row],[Category]:[Category]]="Milestone",CJ$5&gt;=Milestones[[#This Row],[Start]:[Start]],CJ$5&lt;=Milestones[[#This Row],[End]:[End]]),1,"")),"")</f>
        <v/>
      </c>
      <c r="CK107" s="20" t="str">
        <f ca="1">IFERROR(IF(AND(Milestones[[#This Row],[Category]:[Category]]="Goal",CK$5&gt;=Milestones[[#This Row],[Start]:[Start]],CK$5&lt;=Milestones[[#This Row],[End]:[End]]),2,IF(AND(Milestones[[#This Row],[Category]:[Category]]="Milestone",CK$5&gt;=Milestones[[#This Row],[Start]:[Start]],CK$5&lt;=Milestones[[#This Row],[End]:[End]]),1,"")),"")</f>
        <v/>
      </c>
      <c r="CL107" s="20" t="str">
        <f ca="1">IFERROR(IF(AND(Milestones[[#This Row],[Category]:[Category]]="Goal",CL$5&gt;=Milestones[[#This Row],[Start]:[Start]],CL$5&lt;=Milestones[[#This Row],[End]:[End]]),2,IF(AND(Milestones[[#This Row],[Category]:[Category]]="Milestone",CL$5&gt;=Milestones[[#This Row],[Start]:[Start]],CL$5&lt;=Milestones[[#This Row],[End]:[End]]),1,"")),"")</f>
        <v/>
      </c>
      <c r="CM107" s="20" t="str">
        <f ca="1">IFERROR(IF(AND(Milestones[[#This Row],[Category]:[Category]]="Goal",CM$5&gt;=Milestones[[#This Row],[Start]:[Start]],CM$5&lt;=Milestones[[#This Row],[End]:[End]]),2,IF(AND(Milestones[[#This Row],[Category]:[Category]]="Milestone",CM$5&gt;=Milestones[[#This Row],[Start]:[Start]],CM$5&lt;=Milestones[[#This Row],[End]:[End]]),1,"")),"")</f>
        <v/>
      </c>
      <c r="CN107" s="20" t="str">
        <f ca="1">IFERROR(IF(AND(Milestones[[#This Row],[Category]:[Category]]="Goal",CN$5&gt;=Milestones[[#This Row],[Start]:[Start]],CN$5&lt;=Milestones[[#This Row],[End]:[End]]),2,IF(AND(Milestones[[#This Row],[Category]:[Category]]="Milestone",CN$5&gt;=Milestones[[#This Row],[Start]:[Start]],CN$5&lt;=Milestones[[#This Row],[End]:[End]]),1,"")),"")</f>
        <v/>
      </c>
      <c r="CO107" s="20" t="str">
        <f ca="1">IFERROR(IF(AND(Milestones[[#This Row],[Category]:[Category]]="Goal",CO$5&gt;=Milestones[[#This Row],[Start]:[Start]],CO$5&lt;=Milestones[[#This Row],[End]:[End]]),2,IF(AND(Milestones[[#This Row],[Category]:[Category]]="Milestone",CO$5&gt;=Milestones[[#This Row],[Start]:[Start]],CO$5&lt;=Milestones[[#This Row],[End]:[End]]),1,"")),"")</f>
        <v/>
      </c>
      <c r="CP107" s="20" t="str">
        <f ca="1">IFERROR(IF(AND(Milestones[[#This Row],[Category]:[Category]]="Goal",CP$5&gt;=Milestones[[#This Row],[Start]:[Start]],CP$5&lt;=Milestones[[#This Row],[End]:[End]]),2,IF(AND(Milestones[[#This Row],[Category]:[Category]]="Milestone",CP$5&gt;=Milestones[[#This Row],[Start]:[Start]],CP$5&lt;=Milestones[[#This Row],[End]:[End]]),1,"")),"")</f>
        <v/>
      </c>
      <c r="CQ107" s="20" t="str">
        <f ca="1">IFERROR(IF(AND(Milestones[[#This Row],[Category]:[Category]]="Goal",CQ$5&gt;=Milestones[[#This Row],[Start]:[Start]],CQ$5&lt;=Milestones[[#This Row],[End]:[End]]),2,IF(AND(Milestones[[#This Row],[Category]:[Category]]="Milestone",CQ$5&gt;=Milestones[[#This Row],[Start]:[Start]],CQ$5&lt;=Milestones[[#This Row],[End]:[End]]),1,"")),"")</f>
        <v/>
      </c>
      <c r="CR107" s="20" t="str">
        <f ca="1">IFERROR(IF(AND(Milestones[[#This Row],[Category]:[Category]]="Goal",CR$5&gt;=Milestones[[#This Row],[Start]:[Start]],CR$5&lt;=Milestones[[#This Row],[End]:[End]]),2,IF(AND(Milestones[[#This Row],[Category]:[Category]]="Milestone",CR$5&gt;=Milestones[[#This Row],[Start]:[Start]],CR$5&lt;=Milestones[[#This Row],[End]:[End]]),1,"")),"")</f>
        <v/>
      </c>
      <c r="CS107" s="20" t="str">
        <f ca="1">IFERROR(IF(AND(Milestones[[#This Row],[Category]:[Category]]="Goal",CS$5&gt;=Milestones[[#This Row],[Start]:[Start]],CS$5&lt;=Milestones[[#This Row],[End]:[End]]),2,IF(AND(Milestones[[#This Row],[Category]:[Category]]="Milestone",CS$5&gt;=Milestones[[#This Row],[Start]:[Start]],CS$5&lt;=Milestones[[#This Row],[End]:[End]]),1,"")),"")</f>
        <v/>
      </c>
      <c r="CT107" s="20" t="str">
        <f ca="1">IFERROR(IF(AND(Milestones[[#This Row],[Category]:[Category]]="Goal",CT$5&gt;=Milestones[[#This Row],[Start]:[Start]],CT$5&lt;=Milestones[[#This Row],[End]:[End]]),2,IF(AND(Milestones[[#This Row],[Category]:[Category]]="Milestone",CT$5&gt;=Milestones[[#This Row],[Start]:[Start]],CT$5&lt;=Milestones[[#This Row],[End]:[End]]),1,"")),"")</f>
        <v/>
      </c>
      <c r="CU107" s="20" t="str">
        <f ca="1">IFERROR(IF(AND(Milestones[[#This Row],[Category]:[Category]]="Goal",CU$5&gt;=Milestones[[#This Row],[Start]:[Start]],CU$5&lt;=Milestones[[#This Row],[End]:[End]]),2,IF(AND(Milestones[[#This Row],[Category]:[Category]]="Milestone",CU$5&gt;=Milestones[[#This Row],[Start]:[Start]],CU$5&lt;=Milestones[[#This Row],[End]:[End]]),1,"")),"")</f>
        <v/>
      </c>
      <c r="CV107" s="20" t="str">
        <f ca="1">IFERROR(IF(AND(Milestones[[#This Row],[Category]:[Category]]="Goal",CV$5&gt;=Milestones[[#This Row],[Start]:[Start]],CV$5&lt;=Milestones[[#This Row],[End]:[End]]),2,IF(AND(Milestones[[#This Row],[Category]:[Category]]="Milestone",CV$5&gt;=Milestones[[#This Row],[Start]:[Start]],CV$5&lt;=Milestones[[#This Row],[End]:[End]]),1,"")),"")</f>
        <v/>
      </c>
      <c r="CW107" s="20" t="str">
        <f ca="1">IFERROR(IF(AND(Milestones[[#This Row],[Category]:[Category]]="Goal",CW$5&gt;=Milestones[[#This Row],[Start]:[Start]],CW$5&lt;=Milestones[[#This Row],[End]:[End]]),2,IF(AND(Milestones[[#This Row],[Category]:[Category]]="Milestone",CW$5&gt;=Milestones[[#This Row],[Start]:[Start]],CW$5&lt;=Milestones[[#This Row],[End]:[End]]),1,"")),"")</f>
        <v/>
      </c>
      <c r="CX107" s="20" t="str">
        <f ca="1">IFERROR(IF(AND(Milestones[[#This Row],[Category]:[Category]]="Goal",CX$5&gt;=Milestones[[#This Row],[Start]:[Start]],CX$5&lt;=Milestones[[#This Row],[End]:[End]]),2,IF(AND(Milestones[[#This Row],[Category]:[Category]]="Milestone",CX$5&gt;=Milestones[[#This Row],[Start]:[Start]],CX$5&lt;=Milestones[[#This Row],[End]:[End]]),1,"")),"")</f>
        <v/>
      </c>
      <c r="CY107" s="20" t="str">
        <f ca="1">IFERROR(IF(AND(Milestones[[#This Row],[Category]:[Category]]="Goal",CY$5&gt;=Milestones[[#This Row],[Start]:[Start]],CY$5&lt;=Milestones[[#This Row],[End]:[End]]),2,IF(AND(Milestones[[#This Row],[Category]:[Category]]="Milestone",CY$5&gt;=Milestones[[#This Row],[Start]:[Start]],CY$5&lt;=Milestones[[#This Row],[End]:[End]]),1,"")),"")</f>
        <v/>
      </c>
      <c r="CZ107" s="20" t="str">
        <f ca="1">IFERROR(IF(AND(Milestones[[#This Row],[Category]:[Category]]="Goal",CZ$5&gt;=Milestones[[#This Row],[Start]:[Start]],CZ$5&lt;=Milestones[[#This Row],[End]:[End]]),2,IF(AND(Milestones[[#This Row],[Category]:[Category]]="Milestone",CZ$5&gt;=Milestones[[#This Row],[Start]:[Start]],CZ$5&lt;=Milestones[[#This Row],[End]:[End]]),1,"")),"")</f>
        <v/>
      </c>
      <c r="DA107" s="20" t="str">
        <f ca="1">IFERROR(IF(AND(Milestones[[#This Row],[Category]:[Category]]="Goal",DA$5&gt;=Milestones[[#This Row],[Start]:[Start]],DA$5&lt;=Milestones[[#This Row],[End]:[End]]),2,IF(AND(Milestones[[#This Row],[Category]:[Category]]="Milestone",DA$5&gt;=Milestones[[#This Row],[Start]:[Start]],DA$5&lt;=Milestones[[#This Row],[End]:[End]]),1,"")),"")</f>
        <v/>
      </c>
      <c r="DB107" s="20" t="str">
        <f ca="1">IFERROR(IF(AND(Milestones[[#This Row],[Category]:[Category]]="Goal",DB$5&gt;=Milestones[[#This Row],[Start]:[Start]],DB$5&lt;=Milestones[[#This Row],[End]:[End]]),2,IF(AND(Milestones[[#This Row],[Category]:[Category]]="Milestone",DB$5&gt;=Milestones[[#This Row],[Start]:[Start]],DB$5&lt;=Milestones[[#This Row],[End]:[End]]),1,"")),"")</f>
        <v/>
      </c>
      <c r="DC107" s="20" t="str">
        <f ca="1">IFERROR(IF(AND(Milestones[[#This Row],[Category]:[Category]]="Goal",DC$5&gt;=Milestones[[#This Row],[Start]:[Start]],DC$5&lt;=Milestones[[#This Row],[End]:[End]]),2,IF(AND(Milestones[[#This Row],[Category]:[Category]]="Milestone",DC$5&gt;=Milestones[[#This Row],[Start]:[Start]],DC$5&lt;=Milestones[[#This Row],[End]:[End]]),1,"")),"")</f>
        <v/>
      </c>
      <c r="DD107" s="20" t="str">
        <f ca="1">IFERROR(IF(AND(Milestones[[#This Row],[Category]:[Category]]="Goal",DD$5&gt;=Milestones[[#This Row],[Start]:[Start]],DD$5&lt;=Milestones[[#This Row],[End]:[End]]),2,IF(AND(Milestones[[#This Row],[Category]:[Category]]="Milestone",DD$5&gt;=Milestones[[#This Row],[Start]:[Start]],DD$5&lt;=Milestones[[#This Row],[End]:[End]]),1,"")),"")</f>
        <v/>
      </c>
      <c r="DE107" s="20" t="str">
        <f ca="1">IFERROR(IF(AND(Milestones[[#This Row],[Category]:[Category]]="Goal",DE$5&gt;=Milestones[[#This Row],[Start]:[Start]],DE$5&lt;=Milestones[[#This Row],[End]:[End]]),2,IF(AND(Milestones[[#This Row],[Category]:[Category]]="Milestone",DE$5&gt;=Milestones[[#This Row],[Start]:[Start]],DE$5&lt;=Milestones[[#This Row],[End]:[End]]),1,"")),"")</f>
        <v/>
      </c>
      <c r="DF107" s="20" t="str">
        <f ca="1">IFERROR(IF(AND(Milestones[[#This Row],[Category]:[Category]]="Goal",DF$5&gt;=Milestones[[#This Row],[Start]:[Start]],DF$5&lt;=Milestones[[#This Row],[End]:[End]]),2,IF(AND(Milestones[[#This Row],[Category]:[Category]]="Milestone",DF$5&gt;=Milestones[[#This Row],[Start]:[Start]],DF$5&lt;=Milestones[[#This Row],[End]:[End]]),1,"")),"")</f>
        <v/>
      </c>
      <c r="DG107" s="20" t="str">
        <f ca="1">IFERROR(IF(AND(Milestones[[#This Row],[Category]:[Category]]="Goal",DG$5&gt;=Milestones[[#This Row],[Start]:[Start]],DG$5&lt;=Milestones[[#This Row],[End]:[End]]),2,IF(AND(Milestones[[#This Row],[Category]:[Category]]="Milestone",DG$5&gt;=Milestones[[#This Row],[Start]:[Start]],DG$5&lt;=Milestones[[#This Row],[End]:[End]]),1,"")),"")</f>
        <v/>
      </c>
      <c r="DH107" s="20" t="str">
        <f ca="1">IFERROR(IF(AND(Milestones[[#This Row],[Category]:[Category]]="Goal",DH$5&gt;=Milestones[[#This Row],[Start]:[Start]],DH$5&lt;=Milestones[[#This Row],[End]:[End]]),2,IF(AND(Milestones[[#This Row],[Category]:[Category]]="Milestone",DH$5&gt;=Milestones[[#This Row],[Start]:[Start]],DH$5&lt;=Milestones[[#This Row],[End]:[End]]),1,"")),"")</f>
        <v/>
      </c>
      <c r="DI107" s="20" t="str">
        <f ca="1">IFERROR(IF(AND(Milestones[[#This Row],[Category]:[Category]]="Goal",DI$5&gt;=Milestones[[#This Row],[Start]:[Start]],DI$5&lt;=Milestones[[#This Row],[End]:[End]]),2,IF(AND(Milestones[[#This Row],[Category]:[Category]]="Milestone",DI$5&gt;=Milestones[[#This Row],[Start]:[Start]],DI$5&lt;=Milestones[[#This Row],[End]:[End]]),1,"")),"")</f>
        <v/>
      </c>
      <c r="DJ107" s="20" t="str">
        <f ca="1">IFERROR(IF(AND(Milestones[[#This Row],[Category]:[Category]]="Goal",DJ$5&gt;=Milestones[[#This Row],[Start]:[Start]],DJ$5&lt;=Milestones[[#This Row],[End]:[End]]),2,IF(AND(Milestones[[#This Row],[Category]:[Category]]="Milestone",DJ$5&gt;=Milestones[[#This Row],[Start]:[Start]],DJ$5&lt;=Milestones[[#This Row],[End]:[End]]),1,"")),"")</f>
        <v/>
      </c>
      <c r="DK107" s="20" t="str">
        <f ca="1">IFERROR(IF(AND(Milestones[[#This Row],[Category]:[Category]]="Goal",DK$5&gt;=Milestones[[#This Row],[Start]:[Start]],DK$5&lt;=Milestones[[#This Row],[End]:[End]]),2,IF(AND(Milestones[[#This Row],[Category]:[Category]]="Milestone",DK$5&gt;=Milestones[[#This Row],[Start]:[Start]],DK$5&lt;=Milestones[[#This Row],[End]:[End]]),1,"")),"")</f>
        <v/>
      </c>
      <c r="DL107" s="20" t="str">
        <f ca="1">IFERROR(IF(AND(Milestones[[#This Row],[Category]:[Category]]="Goal",DL$5&gt;=Milestones[[#This Row],[Start]:[Start]],DL$5&lt;=Milestones[[#This Row],[End]:[End]]),2,IF(AND(Milestones[[#This Row],[Category]:[Category]]="Milestone",DL$5&gt;=Milestones[[#This Row],[Start]:[Start]],DL$5&lt;=Milestones[[#This Row],[End]:[End]]),1,"")),"")</f>
        <v/>
      </c>
      <c r="DM107" s="20" t="str">
        <f ca="1">IFERROR(IF(AND(Milestones[[#This Row],[Category]:[Category]]="Goal",DM$5&gt;=Milestones[[#This Row],[Start]:[Start]],DM$5&lt;=Milestones[[#This Row],[End]:[End]]),2,IF(AND(Milestones[[#This Row],[Category]:[Category]]="Milestone",DM$5&gt;=Milestones[[#This Row],[Start]:[Start]],DM$5&lt;=Milestones[[#This Row],[End]:[End]]),1,"")),"")</f>
        <v/>
      </c>
      <c r="DN107" s="20" t="str">
        <f ca="1">IFERROR(IF(AND(Milestones[[#This Row],[Category]:[Category]]="Goal",DN$5&gt;=Milestones[[#This Row],[Start]:[Start]],DN$5&lt;=Milestones[[#This Row],[End]:[End]]),2,IF(AND(Milestones[[#This Row],[Category]:[Category]]="Milestone",DN$5&gt;=Milestones[[#This Row],[Start]:[Start]],DN$5&lt;=Milestones[[#This Row],[End]:[End]]),1,"")),"")</f>
        <v/>
      </c>
      <c r="DO107" s="20" t="str">
        <f ca="1">IFERROR(IF(AND(Milestones[[#This Row],[Category]:[Category]]="Goal",DO$5&gt;=Milestones[[#This Row],[Start]:[Start]],DO$5&lt;=Milestones[[#This Row],[End]:[End]]),2,IF(AND(Milestones[[#This Row],[Category]:[Category]]="Milestone",DO$5&gt;=Milestones[[#This Row],[Start]:[Start]],DO$5&lt;=Milestones[[#This Row],[End]:[End]]),1,"")),"")</f>
        <v/>
      </c>
      <c r="DP107" s="20" t="str">
        <f ca="1">IFERROR(IF(AND(Milestones[[#This Row],[Category]:[Category]]="Goal",DP$5&gt;=Milestones[[#This Row],[Start]:[Start]],DP$5&lt;=Milestones[[#This Row],[End]:[End]]),2,IF(AND(Milestones[[#This Row],[Category]:[Category]]="Milestone",DP$5&gt;=Milestones[[#This Row],[Start]:[Start]],DP$5&lt;=Milestones[[#This Row],[End]:[End]]),1,"")),"")</f>
        <v/>
      </c>
      <c r="DQ107" s="20" t="str">
        <f ca="1">IFERROR(IF(AND(Milestones[[#This Row],[Category]:[Category]]="Goal",DQ$5&gt;=Milestones[[#This Row],[Start]:[Start]],DQ$5&lt;=Milestones[[#This Row],[End]:[End]]),2,IF(AND(Milestones[[#This Row],[Category]:[Category]]="Milestone",DQ$5&gt;=Milestones[[#This Row],[Start]:[Start]],DQ$5&lt;=Milestones[[#This Row],[End]:[End]]),1,"")),"")</f>
        <v/>
      </c>
      <c r="DR107" s="20" t="str">
        <f ca="1">IFERROR(IF(AND(Milestones[[#This Row],[Category]:[Category]]="Goal",DR$5&gt;=Milestones[[#This Row],[Start]:[Start]],DR$5&lt;=Milestones[[#This Row],[End]:[End]]),2,IF(AND(Milestones[[#This Row],[Category]:[Category]]="Milestone",DR$5&gt;=Milestones[[#This Row],[Start]:[Start]],DR$5&lt;=Milestones[[#This Row],[End]:[End]]),1,"")),"")</f>
        <v/>
      </c>
      <c r="DS107" s="20" t="str">
        <f ca="1">IFERROR(IF(AND(Milestones[[#This Row],[Category]:[Category]]="Goal",DS$5&gt;=Milestones[[#This Row],[Start]:[Start]],DS$5&lt;=Milestones[[#This Row],[End]:[End]]),2,IF(AND(Milestones[[#This Row],[Category]:[Category]]="Milestone",DS$5&gt;=Milestones[[#This Row],[Start]:[Start]],DS$5&lt;=Milestones[[#This Row],[End]:[End]]),1,"")),"")</f>
        <v/>
      </c>
      <c r="DT107" s="20" t="str">
        <f ca="1">IFERROR(IF(AND(Milestones[[#This Row],[Category]:[Category]]="Goal",DT$5&gt;=Milestones[[#This Row],[Start]:[Start]],DT$5&lt;=Milestones[[#This Row],[End]:[End]]),2,IF(AND(Milestones[[#This Row],[Category]:[Category]]="Milestone",DT$5&gt;=Milestones[[#This Row],[Start]:[Start]],DT$5&lt;=Milestones[[#This Row],[End]:[End]]),1,"")),"")</f>
        <v/>
      </c>
      <c r="DU107" s="20" t="str">
        <f ca="1">IFERROR(IF(AND(Milestones[[#This Row],[Category]:[Category]]="Goal",DU$5&gt;=Milestones[[#This Row],[Start]:[Start]],DU$5&lt;=Milestones[[#This Row],[End]:[End]]),2,IF(AND(Milestones[[#This Row],[Category]:[Category]]="Milestone",DU$5&gt;=Milestones[[#This Row],[Start]:[Start]],DU$5&lt;=Milestones[[#This Row],[End]:[End]]),1,"")),"")</f>
        <v/>
      </c>
      <c r="DV107" s="20" t="str">
        <f ca="1">IFERROR(IF(AND(Milestones[[#This Row],[Category]:[Category]]="Goal",DV$5&gt;=Milestones[[#This Row],[Start]:[Start]],DV$5&lt;=Milestones[[#This Row],[End]:[End]]),2,IF(AND(Milestones[[#This Row],[Category]:[Category]]="Milestone",DV$5&gt;=Milestones[[#This Row],[Start]:[Start]],DV$5&lt;=Milestones[[#This Row],[End]:[End]]),1,"")),"")</f>
        <v/>
      </c>
      <c r="DW107" s="20" t="str">
        <f ca="1">IFERROR(IF(AND(Milestones[[#This Row],[Category]:[Category]]="Goal",DW$5&gt;=Milestones[[#This Row],[Start]:[Start]],DW$5&lt;=Milestones[[#This Row],[End]:[End]]),2,IF(AND(Milestones[[#This Row],[Category]:[Category]]="Milestone",DW$5&gt;=Milestones[[#This Row],[Start]:[Start]],DW$5&lt;=Milestones[[#This Row],[End]:[End]]),1,"")),"")</f>
        <v/>
      </c>
      <c r="DX107" s="20" t="str">
        <f ca="1">IFERROR(IF(AND(Milestones[[#This Row],[Category]:[Category]]="Goal",DX$5&gt;=Milestones[[#This Row],[Start]:[Start]],DX$5&lt;=Milestones[[#This Row],[End]:[End]]),2,IF(AND(Milestones[[#This Row],[Category]:[Category]]="Milestone",DX$5&gt;=Milestones[[#This Row],[Start]:[Start]],DX$5&lt;=Milestones[[#This Row],[End]:[End]]),1,"")),"")</f>
        <v/>
      </c>
      <c r="DY107" s="20" t="str">
        <f ca="1">IFERROR(IF(AND(Milestones[[#This Row],[Category]:[Category]]="Goal",DY$5&gt;=Milestones[[#This Row],[Start]:[Start]],DY$5&lt;=Milestones[[#This Row],[End]:[End]]),2,IF(AND(Milestones[[#This Row],[Category]:[Category]]="Milestone",DY$5&gt;=Milestones[[#This Row],[Start]:[Start]],DY$5&lt;=Milestones[[#This Row],[End]:[End]]),1,"")),"")</f>
        <v/>
      </c>
      <c r="DZ107" s="20" t="str">
        <f ca="1">IFERROR(IF(AND(Milestones[[#This Row],[Category]:[Category]]="Goal",DZ$5&gt;=Milestones[[#This Row],[Start]:[Start]],DZ$5&lt;=Milestones[[#This Row],[End]:[End]]),2,IF(AND(Milestones[[#This Row],[Category]:[Category]]="Milestone",DZ$5&gt;=Milestones[[#This Row],[Start]:[Start]],DZ$5&lt;=Milestones[[#This Row],[End]:[End]]),1,"")),"")</f>
        <v/>
      </c>
      <c r="EA107" s="20" t="str">
        <f ca="1">IFERROR(IF(AND(Milestones[[#This Row],[Category]:[Category]]="Goal",EA$5&gt;=Milestones[[#This Row],[Start]:[Start]],EA$5&lt;=Milestones[[#This Row],[End]:[End]]),2,IF(AND(Milestones[[#This Row],[Category]:[Category]]="Milestone",EA$5&gt;=Milestones[[#This Row],[Start]:[Start]],EA$5&lt;=Milestones[[#This Row],[End]:[End]]),1,"")),"")</f>
        <v/>
      </c>
      <c r="EB107" s="20" t="str">
        <f ca="1">IFERROR(IF(AND(Milestones[[#This Row],[Category]:[Category]]="Goal",EB$5&gt;=Milestones[[#This Row],[Start]:[Start]],EB$5&lt;=Milestones[[#This Row],[End]:[End]]),2,IF(AND(Milestones[[#This Row],[Category]:[Category]]="Milestone",EB$5&gt;=Milestones[[#This Row],[Start]:[Start]],EB$5&lt;=Milestones[[#This Row],[End]:[End]]),1,"")),"")</f>
        <v/>
      </c>
      <c r="EC107" s="20" t="str">
        <f ca="1">IFERROR(IF(AND(Milestones[[#This Row],[Category]:[Category]]="Goal",EC$5&gt;=Milestones[[#This Row],[Start]:[Start]],EC$5&lt;=Milestones[[#This Row],[End]:[End]]),2,IF(AND(Milestones[[#This Row],[Category]:[Category]]="Milestone",EC$5&gt;=Milestones[[#This Row],[Start]:[Start]],EC$5&lt;=Milestones[[#This Row],[End]:[End]]),1,"")),"")</f>
        <v/>
      </c>
      <c r="ED107" s="20" t="str">
        <f ca="1">IFERROR(IF(AND(Milestones[[#This Row],[Category]:[Category]]="Goal",ED$5&gt;=Milestones[[#This Row],[Start]:[Start]],ED$5&lt;=Milestones[[#This Row],[End]:[End]]),2,IF(AND(Milestones[[#This Row],[Category]:[Category]]="Milestone",ED$5&gt;=Milestones[[#This Row],[Start]:[Start]],ED$5&lt;=Milestones[[#This Row],[End]:[End]]),1,"")),"")</f>
        <v/>
      </c>
      <c r="EE107" s="20" t="str">
        <f ca="1">IFERROR(IF(AND(Milestones[[#This Row],[Category]:[Category]]="Goal",EE$5&gt;=Milestones[[#This Row],[Start]:[Start]],EE$5&lt;=Milestones[[#This Row],[End]:[End]]),2,IF(AND(Milestones[[#This Row],[Category]:[Category]]="Milestone",EE$5&gt;=Milestones[[#This Row],[Start]:[Start]],EE$5&lt;=Milestones[[#This Row],[End]:[End]]),1,"")),"")</f>
        <v/>
      </c>
      <c r="EF107" s="20" t="str">
        <f ca="1">IFERROR(IF(AND(Milestones[[#This Row],[Category]:[Category]]="Goal",EF$5&gt;=Milestones[[#This Row],[Start]:[Start]],EF$5&lt;=Milestones[[#This Row],[End]:[End]]),2,IF(AND(Milestones[[#This Row],[Category]:[Category]]="Milestone",EF$5&gt;=Milestones[[#This Row],[Start]:[Start]],EF$5&lt;=Milestones[[#This Row],[End]:[End]]),1,"")),"")</f>
        <v/>
      </c>
      <c r="EG107" s="20" t="str">
        <f ca="1">IFERROR(IF(AND(Milestones[[#This Row],[Category]:[Category]]="Goal",EG$5&gt;=Milestones[[#This Row],[Start]:[Start]],EG$5&lt;=Milestones[[#This Row],[End]:[End]]),2,IF(AND(Milestones[[#This Row],[Category]:[Category]]="Milestone",EG$5&gt;=Milestones[[#This Row],[Start]:[Start]],EG$5&lt;=Milestones[[#This Row],[End]:[End]]),1,"")),"")</f>
        <v/>
      </c>
      <c r="EH107" s="20" t="str">
        <f ca="1">IFERROR(IF(AND(Milestones[[#This Row],[Category]:[Category]]="Goal",EH$5&gt;=Milestones[[#This Row],[Start]:[Start]],EH$5&lt;=Milestones[[#This Row],[End]:[End]]),2,IF(AND(Milestones[[#This Row],[Category]:[Category]]="Milestone",EH$5&gt;=Milestones[[#This Row],[Start]:[Start]],EH$5&lt;=Milestones[[#This Row],[End]:[End]]),1,"")),"")</f>
        <v/>
      </c>
      <c r="EI107" s="20" t="str">
        <f ca="1">IFERROR(IF(AND(Milestones[[#This Row],[Category]:[Category]]="Goal",EI$5&gt;=Milestones[[#This Row],[Start]:[Start]],EI$5&lt;=Milestones[[#This Row],[End]:[End]]),2,IF(AND(Milestones[[#This Row],[Category]:[Category]]="Milestone",EI$5&gt;=Milestones[[#This Row],[Start]:[Start]],EI$5&lt;=Milestones[[#This Row],[End]:[End]]),1,"")),"")</f>
        <v/>
      </c>
      <c r="EJ107" s="20" t="str">
        <f ca="1">IFERROR(IF(AND(Milestones[[#This Row],[Category]:[Category]]="Goal",EJ$5&gt;=Milestones[[#This Row],[Start]:[Start]],EJ$5&lt;=Milestones[[#This Row],[End]:[End]]),2,IF(AND(Milestones[[#This Row],[Category]:[Category]]="Milestone",EJ$5&gt;=Milestones[[#This Row],[Start]:[Start]],EJ$5&lt;=Milestones[[#This Row],[End]:[End]]),1,"")),"")</f>
        <v/>
      </c>
      <c r="EK107" s="20" t="str">
        <f ca="1">IFERROR(IF(AND(Milestones[[#This Row],[Category]:[Category]]="Goal",EK$5&gt;=Milestones[[#This Row],[Start]:[Start]],EK$5&lt;=Milestones[[#This Row],[End]:[End]]),2,IF(AND(Milestones[[#This Row],[Category]:[Category]]="Milestone",EK$5&gt;=Milestones[[#This Row],[Start]:[Start]],EK$5&lt;=Milestones[[#This Row],[End]:[End]]),1,"")),"")</f>
        <v/>
      </c>
      <c r="EL107" s="20" t="str">
        <f ca="1">IFERROR(IF(AND(Milestones[[#This Row],[Category]:[Category]]="Goal",EL$5&gt;=Milestones[[#This Row],[Start]:[Start]],EL$5&lt;=Milestones[[#This Row],[End]:[End]]),2,IF(AND(Milestones[[#This Row],[Category]:[Category]]="Milestone",EL$5&gt;=Milestones[[#This Row],[Start]:[Start]],EL$5&lt;=Milestones[[#This Row],[End]:[End]]),1,"")),"")</f>
        <v/>
      </c>
      <c r="EM107" s="20" t="str">
        <f ca="1">IFERROR(IF(AND(Milestones[[#This Row],[Category]:[Category]]="Goal",EM$5&gt;=Milestones[[#This Row],[Start]:[Start]],EM$5&lt;=Milestones[[#This Row],[End]:[End]]),2,IF(AND(Milestones[[#This Row],[Category]:[Category]]="Milestone",EM$5&gt;=Milestones[[#This Row],[Start]:[Start]],EM$5&lt;=Milestones[[#This Row],[End]:[End]]),1,"")),"")</f>
        <v/>
      </c>
      <c r="EN107" s="20" t="str">
        <f ca="1">IFERROR(IF(AND(Milestones[[#This Row],[Category]:[Category]]="Goal",EN$5&gt;=Milestones[[#This Row],[Start]:[Start]],EN$5&lt;=Milestones[[#This Row],[End]:[End]]),2,IF(AND(Milestones[[#This Row],[Category]:[Category]]="Milestone",EN$5&gt;=Milestones[[#This Row],[Start]:[Start]],EN$5&lt;=Milestones[[#This Row],[End]:[End]]),1,"")),"")</f>
        <v/>
      </c>
      <c r="EO107" s="20" t="str">
        <f ca="1">IFERROR(IF(AND(Milestones[[#This Row],[Category]:[Category]]="Goal",EO$5&gt;=Milestones[[#This Row],[Start]:[Start]],EO$5&lt;=Milestones[[#This Row],[End]:[End]]),2,IF(AND(Milestones[[#This Row],[Category]:[Category]]="Milestone",EO$5&gt;=Milestones[[#This Row],[Start]:[Start]],EO$5&lt;=Milestones[[#This Row],[End]:[End]]),1,"")),"")</f>
        <v/>
      </c>
      <c r="EP107" s="20" t="str">
        <f ca="1">IFERROR(IF(AND(Milestones[[#This Row],[Category]:[Category]]="Goal",EP$5&gt;=Milestones[[#This Row],[Start]:[Start]],EP$5&lt;=Milestones[[#This Row],[End]:[End]]),2,IF(AND(Milestones[[#This Row],[Category]:[Category]]="Milestone",EP$5&gt;=Milestones[[#This Row],[Start]:[Start]],EP$5&lt;=Milestones[[#This Row],[End]:[End]]),1,"")),"")</f>
        <v/>
      </c>
      <c r="EQ107" s="20" t="str">
        <f ca="1">IFERROR(IF(AND(Milestones[[#This Row],[Category]:[Category]]="Goal",EQ$5&gt;=Milestones[[#This Row],[Start]:[Start]],EQ$5&lt;=Milestones[[#This Row],[End]:[End]]),2,IF(AND(Milestones[[#This Row],[Category]:[Category]]="Milestone",EQ$5&gt;=Milestones[[#This Row],[Start]:[Start]],EQ$5&lt;=Milestones[[#This Row],[End]:[End]]),1,"")),"")</f>
        <v/>
      </c>
      <c r="ER107" s="20" t="str">
        <f ca="1">IFERROR(IF(AND(Milestones[[#This Row],[Category]:[Category]]="Goal",ER$5&gt;=Milestones[[#This Row],[Start]:[Start]],ER$5&lt;=Milestones[[#This Row],[End]:[End]]),2,IF(AND(Milestones[[#This Row],[Category]:[Category]]="Milestone",ER$5&gt;=Milestones[[#This Row],[Start]:[Start]],ER$5&lt;=Milestones[[#This Row],[End]:[End]]),1,"")),"")</f>
        <v/>
      </c>
    </row>
    <row r="108" spans="2:148" ht="15" customHeight="1" x14ac:dyDescent="0.3">
      <c r="B108" s="41">
        <f t="shared" si="74"/>
        <v>101</v>
      </c>
      <c r="C108" s="63" t="s">
        <v>163</v>
      </c>
      <c r="D108" s="61" t="s">
        <v>78</v>
      </c>
      <c r="E108" s="37" t="s">
        <v>87</v>
      </c>
      <c r="F108" s="64" t="s">
        <v>11</v>
      </c>
      <c r="G108" s="43"/>
      <c r="H108" s="35"/>
      <c r="I108" s="58">
        <f>IFERROR(IF(Milestones[[#This Row],[Activity]]="","",WORKDAY(IF(Milestones[[#This Row],[Predecessor]]="",IF(O107&lt;&gt;"", O107, L107),IF(INDEX(Milestones[Actual End],Milestones[[#This Row],[Predecessor]])&lt;&gt;"",INDEX(Milestones[Actual End],Milestones[[#This Row],[Predecessor]]),INDEX(Milestones[End],Milestones[[#This Row],[Predecessor]]))),Milestones[[#This Row],[Lag Days (Working Days)]],Table5[Holidays])),"")</f>
        <v>43388</v>
      </c>
      <c r="J108" s="70"/>
      <c r="K108" s="46">
        <f>IF(Milestones[[#This Row],[Responsible]]="",Milestones[[#This Row],[Effort (Working Days)]],IFERROR(ROUND(Milestones[[#This Row],[Effort (Working Days)]]/VLOOKUP(Milestones[[#This Row],[Responsible]],ProjectPersonnel[],2,FALSE)*4,0)/4,0))</f>
        <v>0</v>
      </c>
      <c r="L108" s="47">
        <f>IFERROR(WORKDAY(Milestones[[#This Row],[Start]],Milestones[[#This Row],[Task Duration]],Table5[Holidays]),"")</f>
        <v>43388</v>
      </c>
      <c r="M108" s="49" t="s">
        <v>151</v>
      </c>
      <c r="N108" s="49"/>
      <c r="O108" s="49"/>
      <c r="P108" s="72">
        <v>0</v>
      </c>
      <c r="Q108" s="13"/>
      <c r="R108" s="13"/>
      <c r="T108" s="20" t="str">
        <f ca="1">IFERROR(IF(AND(Milestones[[#This Row],[Category]:[Category]]="Goal",T$5&gt;=Milestones[[#This Row],[Start]:[Start]],T$5&lt;=Milestones[[#This Row],[End]:[End]]),2,IF(AND(Milestones[[#This Row],[Category]:[Category]]="Milestone",T$5&gt;=Milestones[[#This Row],[Start]:[Start]],T$5&lt;=Milestones[[#This Row],[End]:[End]]),1,"")),"")</f>
        <v/>
      </c>
      <c r="U108" s="20" t="str">
        <f ca="1">IFERROR(IF(AND(Milestones[[#This Row],[Category]:[Category]]="Goal",U$5&gt;=Milestones[[#This Row],[Start]:[Start]],U$5&lt;=Milestones[[#This Row],[End]:[End]]),2,IF(AND(Milestones[[#This Row],[Category]:[Category]]="Milestone",U$5&gt;=Milestones[[#This Row],[Start]:[Start]],U$5&lt;=Milestones[[#This Row],[End]:[End]]),1,"")),"")</f>
        <v/>
      </c>
      <c r="V108" s="20" t="str">
        <f ca="1">IFERROR(IF(AND(Milestones[[#This Row],[Category]:[Category]]="Goal",V$5&gt;=Milestones[[#This Row],[Start]:[Start]],V$5&lt;=Milestones[[#This Row],[End]:[End]]),2,IF(AND(Milestones[[#This Row],[Category]:[Category]]="Milestone",V$5&gt;=Milestones[[#This Row],[Start]:[Start]],V$5&lt;=Milestones[[#This Row],[End]:[End]]),1,"")),"")</f>
        <v/>
      </c>
      <c r="W108" s="20" t="str">
        <f ca="1">IFERROR(IF(AND(Milestones[[#This Row],[Category]:[Category]]="Goal",W$5&gt;=Milestones[[#This Row],[Start]:[Start]],W$5&lt;=Milestones[[#This Row],[End]:[End]]),2,IF(AND(Milestones[[#This Row],[Category]:[Category]]="Milestone",W$5&gt;=Milestones[[#This Row],[Start]:[Start]],W$5&lt;=Milestones[[#This Row],[End]:[End]]),1,"")),"")</f>
        <v/>
      </c>
      <c r="X108" s="20" t="str">
        <f ca="1">IFERROR(IF(AND(Milestones[[#This Row],[Category]:[Category]]="Goal",X$5&gt;=Milestones[[#This Row],[Start]:[Start]],X$5&lt;=Milestones[[#This Row],[End]:[End]]),2,IF(AND(Milestones[[#This Row],[Category]:[Category]]="Milestone",X$5&gt;=Milestones[[#This Row],[Start]:[Start]],X$5&lt;=Milestones[[#This Row],[End]:[End]]),1,"")),"")</f>
        <v/>
      </c>
      <c r="Y108" s="20" t="str">
        <f ca="1">IFERROR(IF(AND(Milestones[[#This Row],[Category]:[Category]]="Goal",Y$5&gt;=Milestones[[#This Row],[Start]:[Start]],Y$5&lt;=Milestones[[#This Row],[End]:[End]]),2,IF(AND(Milestones[[#This Row],[Category]:[Category]]="Milestone",Y$5&gt;=Milestones[[#This Row],[Start]:[Start]],Y$5&lt;=Milestones[[#This Row],[End]:[End]]),1,"")),"")</f>
        <v/>
      </c>
      <c r="Z108" s="20" t="str">
        <f ca="1">IFERROR(IF(AND(Milestones[[#This Row],[Category]:[Category]]="Goal",Z$5&gt;=Milestones[[#This Row],[Start]:[Start]],Z$5&lt;=Milestones[[#This Row],[End]:[End]]),2,IF(AND(Milestones[[#This Row],[Category]:[Category]]="Milestone",Z$5&gt;=Milestones[[#This Row],[Start]:[Start]],Z$5&lt;=Milestones[[#This Row],[End]:[End]]),1,"")),"")</f>
        <v/>
      </c>
      <c r="AA108" s="20" t="str">
        <f ca="1">IFERROR(IF(AND(Milestones[[#This Row],[Category]:[Category]]="Goal",AA$5&gt;=Milestones[[#This Row],[Start]:[Start]],AA$5&lt;=Milestones[[#This Row],[End]:[End]]),2,IF(AND(Milestones[[#This Row],[Category]:[Category]]="Milestone",AA$5&gt;=Milestones[[#This Row],[Start]:[Start]],AA$5&lt;=Milestones[[#This Row],[End]:[End]]),1,"")),"")</f>
        <v/>
      </c>
      <c r="AB108" s="20" t="str">
        <f ca="1">IFERROR(IF(AND(Milestones[[#This Row],[Category]:[Category]]="Goal",AB$5&gt;=Milestones[[#This Row],[Start]:[Start]],AB$5&lt;=Milestones[[#This Row],[End]:[End]]),2,IF(AND(Milestones[[#This Row],[Category]:[Category]]="Milestone",AB$5&gt;=Milestones[[#This Row],[Start]:[Start]],AB$5&lt;=Milestones[[#This Row],[End]:[End]]),1,"")),"")</f>
        <v/>
      </c>
      <c r="AC108" s="20" t="str">
        <f ca="1">IFERROR(IF(AND(Milestones[[#This Row],[Category]:[Category]]="Goal",AC$5&gt;=Milestones[[#This Row],[Start]:[Start]],AC$5&lt;=Milestones[[#This Row],[End]:[End]]),2,IF(AND(Milestones[[#This Row],[Category]:[Category]]="Milestone",AC$5&gt;=Milestones[[#This Row],[Start]:[Start]],AC$5&lt;=Milestones[[#This Row],[End]:[End]]),1,"")),"")</f>
        <v/>
      </c>
      <c r="AD108" s="20" t="str">
        <f ca="1">IFERROR(IF(AND(Milestones[[#This Row],[Category]:[Category]]="Goal",AD$5&gt;=Milestones[[#This Row],[Start]:[Start]],AD$5&lt;=Milestones[[#This Row],[End]:[End]]),2,IF(AND(Milestones[[#This Row],[Category]:[Category]]="Milestone",AD$5&gt;=Milestones[[#This Row],[Start]:[Start]],AD$5&lt;=Milestones[[#This Row],[End]:[End]]),1,"")),"")</f>
        <v/>
      </c>
      <c r="AE108" s="20" t="str">
        <f ca="1">IFERROR(IF(AND(Milestones[[#This Row],[Category]:[Category]]="Goal",AE$5&gt;=Milestones[[#This Row],[Start]:[Start]],AE$5&lt;=Milestones[[#This Row],[End]:[End]]),2,IF(AND(Milestones[[#This Row],[Category]:[Category]]="Milestone",AE$5&gt;=Milestones[[#This Row],[Start]:[Start]],AE$5&lt;=Milestones[[#This Row],[End]:[End]]),1,"")),"")</f>
        <v/>
      </c>
      <c r="AF108" s="20" t="str">
        <f ca="1">IFERROR(IF(AND(Milestones[[#This Row],[Category]:[Category]]="Goal",AF$5&gt;=Milestones[[#This Row],[Start]:[Start]],AF$5&lt;=Milestones[[#This Row],[End]:[End]]),2,IF(AND(Milestones[[#This Row],[Category]:[Category]]="Milestone",AF$5&gt;=Milestones[[#This Row],[Start]:[Start]],AF$5&lt;=Milestones[[#This Row],[End]:[End]]),1,"")),"")</f>
        <v/>
      </c>
      <c r="AG108" s="20" t="str">
        <f ca="1">IFERROR(IF(AND(Milestones[[#This Row],[Category]:[Category]]="Goal",AG$5&gt;=Milestones[[#This Row],[Start]:[Start]],AG$5&lt;=Milestones[[#This Row],[End]:[End]]),2,IF(AND(Milestones[[#This Row],[Category]:[Category]]="Milestone",AG$5&gt;=Milestones[[#This Row],[Start]:[Start]],AG$5&lt;=Milestones[[#This Row],[End]:[End]]),1,"")),"")</f>
        <v/>
      </c>
      <c r="AH108" s="20" t="str">
        <f ca="1">IFERROR(IF(AND(Milestones[[#This Row],[Category]:[Category]]="Goal",AH$5&gt;=Milestones[[#This Row],[Start]:[Start]],AH$5&lt;=Milestones[[#This Row],[End]:[End]]),2,IF(AND(Milestones[[#This Row],[Category]:[Category]]="Milestone",AH$5&gt;=Milestones[[#This Row],[Start]:[Start]],AH$5&lt;=Milestones[[#This Row],[End]:[End]]),1,"")),"")</f>
        <v/>
      </c>
      <c r="AI108" s="20" t="str">
        <f ca="1">IFERROR(IF(AND(Milestones[[#This Row],[Category]:[Category]]="Goal",AI$5&gt;=Milestones[[#This Row],[Start]:[Start]],AI$5&lt;=Milestones[[#This Row],[End]:[End]]),2,IF(AND(Milestones[[#This Row],[Category]:[Category]]="Milestone",AI$5&gt;=Milestones[[#This Row],[Start]:[Start]],AI$5&lt;=Milestones[[#This Row],[End]:[End]]),1,"")),"")</f>
        <v/>
      </c>
      <c r="AJ108" s="20" t="str">
        <f ca="1">IFERROR(IF(AND(Milestones[[#This Row],[Category]:[Category]]="Goal",AJ$5&gt;=Milestones[[#This Row],[Start]:[Start]],AJ$5&lt;=Milestones[[#This Row],[End]:[End]]),2,IF(AND(Milestones[[#This Row],[Category]:[Category]]="Milestone",AJ$5&gt;=Milestones[[#This Row],[Start]:[Start]],AJ$5&lt;=Milestones[[#This Row],[End]:[End]]),1,"")),"")</f>
        <v/>
      </c>
      <c r="AK108" s="20" t="str">
        <f ca="1">IFERROR(IF(AND(Milestones[[#This Row],[Category]:[Category]]="Goal",AK$5&gt;=Milestones[[#This Row],[Start]:[Start]],AK$5&lt;=Milestones[[#This Row],[End]:[End]]),2,IF(AND(Milestones[[#This Row],[Category]:[Category]]="Milestone",AK$5&gt;=Milestones[[#This Row],[Start]:[Start]],AK$5&lt;=Milestones[[#This Row],[End]:[End]]),1,"")),"")</f>
        <v/>
      </c>
      <c r="AL108" s="20" t="str">
        <f ca="1">IFERROR(IF(AND(Milestones[[#This Row],[Category]:[Category]]="Goal",AL$5&gt;=Milestones[[#This Row],[Start]:[Start]],AL$5&lt;=Milestones[[#This Row],[End]:[End]]),2,IF(AND(Milestones[[#This Row],[Category]:[Category]]="Milestone",AL$5&gt;=Milestones[[#This Row],[Start]:[Start]],AL$5&lt;=Milestones[[#This Row],[End]:[End]]),1,"")),"")</f>
        <v/>
      </c>
      <c r="AM108" s="20" t="str">
        <f ca="1">IFERROR(IF(AND(Milestones[[#This Row],[Category]:[Category]]="Goal",AM$5&gt;=Milestones[[#This Row],[Start]:[Start]],AM$5&lt;=Milestones[[#This Row],[End]:[End]]),2,IF(AND(Milestones[[#This Row],[Category]:[Category]]="Milestone",AM$5&gt;=Milestones[[#This Row],[Start]:[Start]],AM$5&lt;=Milestones[[#This Row],[End]:[End]]),1,"")),"")</f>
        <v/>
      </c>
      <c r="AN108" s="20" t="str">
        <f ca="1">IFERROR(IF(AND(Milestones[[#This Row],[Category]:[Category]]="Goal",AN$5&gt;=Milestones[[#This Row],[Start]:[Start]],AN$5&lt;=Milestones[[#This Row],[End]:[End]]),2,IF(AND(Milestones[[#This Row],[Category]:[Category]]="Milestone",AN$5&gt;=Milestones[[#This Row],[Start]:[Start]],AN$5&lt;=Milestones[[#This Row],[End]:[End]]),1,"")),"")</f>
        <v/>
      </c>
      <c r="AO108" s="20" t="str">
        <f ca="1">IFERROR(IF(AND(Milestones[[#This Row],[Category]:[Category]]="Goal",AO$5&gt;=Milestones[[#This Row],[Start]:[Start]],AO$5&lt;=Milestones[[#This Row],[End]:[End]]),2,IF(AND(Milestones[[#This Row],[Category]:[Category]]="Milestone",AO$5&gt;=Milestones[[#This Row],[Start]:[Start]],AO$5&lt;=Milestones[[#This Row],[End]:[End]]),1,"")),"")</f>
        <v/>
      </c>
      <c r="AP108" s="20" t="str">
        <f ca="1">IFERROR(IF(AND(Milestones[[#This Row],[Category]:[Category]]="Goal",AP$5&gt;=Milestones[[#This Row],[Start]:[Start]],AP$5&lt;=Milestones[[#This Row],[End]:[End]]),2,IF(AND(Milestones[[#This Row],[Category]:[Category]]="Milestone",AP$5&gt;=Milestones[[#This Row],[Start]:[Start]],AP$5&lt;=Milestones[[#This Row],[End]:[End]]),1,"")),"")</f>
        <v/>
      </c>
      <c r="AQ108" s="20" t="str">
        <f ca="1">IFERROR(IF(AND(Milestones[[#This Row],[Category]:[Category]]="Goal",AQ$5&gt;=Milestones[[#This Row],[Start]:[Start]],AQ$5&lt;=Milestones[[#This Row],[End]:[End]]),2,IF(AND(Milestones[[#This Row],[Category]:[Category]]="Milestone",AQ$5&gt;=Milestones[[#This Row],[Start]:[Start]],AQ$5&lt;=Milestones[[#This Row],[End]:[End]]),1,"")),"")</f>
        <v/>
      </c>
      <c r="AR108" s="20" t="str">
        <f ca="1">IFERROR(IF(AND(Milestones[[#This Row],[Category]:[Category]]="Goal",AR$5&gt;=Milestones[[#This Row],[Start]:[Start]],AR$5&lt;=Milestones[[#This Row],[End]:[End]]),2,IF(AND(Milestones[[#This Row],[Category]:[Category]]="Milestone",AR$5&gt;=Milestones[[#This Row],[Start]:[Start]],AR$5&lt;=Milestones[[#This Row],[End]:[End]]),1,"")),"")</f>
        <v/>
      </c>
      <c r="AS108" s="20" t="str">
        <f ca="1">IFERROR(IF(AND(Milestones[[#This Row],[Category]:[Category]]="Goal",AS$5&gt;=Milestones[[#This Row],[Start]:[Start]],AS$5&lt;=Milestones[[#This Row],[End]:[End]]),2,IF(AND(Milestones[[#This Row],[Category]:[Category]]="Milestone",AS$5&gt;=Milestones[[#This Row],[Start]:[Start]],AS$5&lt;=Milestones[[#This Row],[End]:[End]]),1,"")),"")</f>
        <v/>
      </c>
      <c r="AT108" s="20" t="str">
        <f ca="1">IFERROR(IF(AND(Milestones[[#This Row],[Category]:[Category]]="Goal",AT$5&gt;=Milestones[[#This Row],[Start]:[Start]],AT$5&lt;=Milestones[[#This Row],[End]:[End]]),2,IF(AND(Milestones[[#This Row],[Category]:[Category]]="Milestone",AT$5&gt;=Milestones[[#This Row],[Start]:[Start]],AT$5&lt;=Milestones[[#This Row],[End]:[End]]),1,"")),"")</f>
        <v/>
      </c>
      <c r="AU108" s="20" t="str">
        <f ca="1">IFERROR(IF(AND(Milestones[[#This Row],[Category]:[Category]]="Goal",AU$5&gt;=Milestones[[#This Row],[Start]:[Start]],AU$5&lt;=Milestones[[#This Row],[End]:[End]]),2,IF(AND(Milestones[[#This Row],[Category]:[Category]]="Milestone",AU$5&gt;=Milestones[[#This Row],[Start]:[Start]],AU$5&lt;=Milestones[[#This Row],[End]:[End]]),1,"")),"")</f>
        <v/>
      </c>
      <c r="AV108" s="20" t="str">
        <f ca="1">IFERROR(IF(AND(Milestones[[#This Row],[Category]:[Category]]="Goal",AV$5&gt;=Milestones[[#This Row],[Start]:[Start]],AV$5&lt;=Milestones[[#This Row],[End]:[End]]),2,IF(AND(Milestones[[#This Row],[Category]:[Category]]="Milestone",AV$5&gt;=Milestones[[#This Row],[Start]:[Start]],AV$5&lt;=Milestones[[#This Row],[End]:[End]]),1,"")),"")</f>
        <v/>
      </c>
      <c r="AW108" s="20" t="str">
        <f ca="1">IFERROR(IF(AND(Milestones[[#This Row],[Category]:[Category]]="Goal",AW$5&gt;=Milestones[[#This Row],[Start]:[Start]],AW$5&lt;=Milestones[[#This Row],[End]:[End]]),2,IF(AND(Milestones[[#This Row],[Category]:[Category]]="Milestone",AW$5&gt;=Milestones[[#This Row],[Start]:[Start]],AW$5&lt;=Milestones[[#This Row],[End]:[End]]),1,"")),"")</f>
        <v/>
      </c>
      <c r="AX108" s="20" t="str">
        <f ca="1">IFERROR(IF(AND(Milestones[[#This Row],[Category]:[Category]]="Goal",AX$5&gt;=Milestones[[#This Row],[Start]:[Start]],AX$5&lt;=Milestones[[#This Row],[End]:[End]]),2,IF(AND(Milestones[[#This Row],[Category]:[Category]]="Milestone",AX$5&gt;=Milestones[[#This Row],[Start]:[Start]],AX$5&lt;=Milestones[[#This Row],[End]:[End]]),1,"")),"")</f>
        <v/>
      </c>
      <c r="AY108" s="20" t="str">
        <f ca="1">IFERROR(IF(AND(Milestones[[#This Row],[Category]:[Category]]="Goal",AY$5&gt;=Milestones[[#This Row],[Start]:[Start]],AY$5&lt;=Milestones[[#This Row],[End]:[End]]),2,IF(AND(Milestones[[#This Row],[Category]:[Category]]="Milestone",AY$5&gt;=Milestones[[#This Row],[Start]:[Start]],AY$5&lt;=Milestones[[#This Row],[End]:[End]]),1,"")),"")</f>
        <v/>
      </c>
      <c r="AZ108" s="20" t="str">
        <f ca="1">IFERROR(IF(AND(Milestones[[#This Row],[Category]:[Category]]="Goal",AZ$5&gt;=Milestones[[#This Row],[Start]:[Start]],AZ$5&lt;=Milestones[[#This Row],[End]:[End]]),2,IF(AND(Milestones[[#This Row],[Category]:[Category]]="Milestone",AZ$5&gt;=Milestones[[#This Row],[Start]:[Start]],AZ$5&lt;=Milestones[[#This Row],[End]:[End]]),1,"")),"")</f>
        <v/>
      </c>
      <c r="BA108" s="20" t="str">
        <f ca="1">IFERROR(IF(AND(Milestones[[#This Row],[Category]:[Category]]="Goal",BA$5&gt;=Milestones[[#This Row],[Start]:[Start]],BA$5&lt;=Milestones[[#This Row],[End]:[End]]),2,IF(AND(Milestones[[#This Row],[Category]:[Category]]="Milestone",BA$5&gt;=Milestones[[#This Row],[Start]:[Start]],BA$5&lt;=Milestones[[#This Row],[End]:[End]]),1,"")),"")</f>
        <v/>
      </c>
      <c r="BB108" s="20" t="str">
        <f ca="1">IFERROR(IF(AND(Milestones[[#This Row],[Category]:[Category]]="Goal",BB$5&gt;=Milestones[[#This Row],[Start]:[Start]],BB$5&lt;=Milestones[[#This Row],[End]:[End]]),2,IF(AND(Milestones[[#This Row],[Category]:[Category]]="Milestone",BB$5&gt;=Milestones[[#This Row],[Start]:[Start]],BB$5&lt;=Milestones[[#This Row],[End]:[End]]),1,"")),"")</f>
        <v/>
      </c>
      <c r="BC108" s="20" t="str">
        <f ca="1">IFERROR(IF(AND(Milestones[[#This Row],[Category]:[Category]]="Goal",BC$5&gt;=Milestones[[#This Row],[Start]:[Start]],BC$5&lt;=Milestones[[#This Row],[End]:[End]]),2,IF(AND(Milestones[[#This Row],[Category]:[Category]]="Milestone",BC$5&gt;=Milestones[[#This Row],[Start]:[Start]],BC$5&lt;=Milestones[[#This Row],[End]:[End]]),1,"")),"")</f>
        <v/>
      </c>
      <c r="BD108" s="20" t="str">
        <f ca="1">IFERROR(IF(AND(Milestones[[#This Row],[Category]:[Category]]="Goal",BD$5&gt;=Milestones[[#This Row],[Start]:[Start]],BD$5&lt;=Milestones[[#This Row],[End]:[End]]),2,IF(AND(Milestones[[#This Row],[Category]:[Category]]="Milestone",BD$5&gt;=Milestones[[#This Row],[Start]:[Start]],BD$5&lt;=Milestones[[#This Row],[End]:[End]]),1,"")),"")</f>
        <v/>
      </c>
      <c r="BE108" s="20" t="str">
        <f ca="1">IFERROR(IF(AND(Milestones[[#This Row],[Category]:[Category]]="Goal",BE$5&gt;=Milestones[[#This Row],[Start]:[Start]],BE$5&lt;=Milestones[[#This Row],[End]:[End]]),2,IF(AND(Milestones[[#This Row],[Category]:[Category]]="Milestone",BE$5&gt;=Milestones[[#This Row],[Start]:[Start]],BE$5&lt;=Milestones[[#This Row],[End]:[End]]),1,"")),"")</f>
        <v/>
      </c>
      <c r="BF108" s="20" t="str">
        <f ca="1">IFERROR(IF(AND(Milestones[[#This Row],[Category]:[Category]]="Goal",BF$5&gt;=Milestones[[#This Row],[Start]:[Start]],BF$5&lt;=Milestones[[#This Row],[End]:[End]]),2,IF(AND(Milestones[[#This Row],[Category]:[Category]]="Milestone",BF$5&gt;=Milestones[[#This Row],[Start]:[Start]],BF$5&lt;=Milestones[[#This Row],[End]:[End]]),1,"")),"")</f>
        <v/>
      </c>
      <c r="BG108" s="20" t="str">
        <f ca="1">IFERROR(IF(AND(Milestones[[#This Row],[Category]:[Category]]="Goal",BG$5&gt;=Milestones[[#This Row],[Start]:[Start]],BG$5&lt;=Milestones[[#This Row],[End]:[End]]),2,IF(AND(Milestones[[#This Row],[Category]:[Category]]="Milestone",BG$5&gt;=Milestones[[#This Row],[Start]:[Start]],BG$5&lt;=Milestones[[#This Row],[End]:[End]]),1,"")),"")</f>
        <v/>
      </c>
      <c r="BH108" s="20" t="str">
        <f ca="1">IFERROR(IF(AND(Milestones[[#This Row],[Category]:[Category]]="Goal",BH$5&gt;=Milestones[[#This Row],[Start]:[Start]],BH$5&lt;=Milestones[[#This Row],[End]:[End]]),2,IF(AND(Milestones[[#This Row],[Category]:[Category]]="Milestone",BH$5&gt;=Milestones[[#This Row],[Start]:[Start]],BH$5&lt;=Milestones[[#This Row],[End]:[End]]),1,"")),"")</f>
        <v/>
      </c>
      <c r="BI108" s="20" t="str">
        <f ca="1">IFERROR(IF(AND(Milestones[[#This Row],[Category]:[Category]]="Goal",BI$5&gt;=Milestones[[#This Row],[Start]:[Start]],BI$5&lt;=Milestones[[#This Row],[End]:[End]]),2,IF(AND(Milestones[[#This Row],[Category]:[Category]]="Milestone",BI$5&gt;=Milestones[[#This Row],[Start]:[Start]],BI$5&lt;=Milestones[[#This Row],[End]:[End]]),1,"")),"")</f>
        <v/>
      </c>
      <c r="BJ108" s="20" t="str">
        <f ca="1">IFERROR(IF(AND(Milestones[[#This Row],[Category]:[Category]]="Goal",BJ$5&gt;=Milestones[[#This Row],[Start]:[Start]],BJ$5&lt;=Milestones[[#This Row],[End]:[End]]),2,IF(AND(Milestones[[#This Row],[Category]:[Category]]="Milestone",BJ$5&gt;=Milestones[[#This Row],[Start]:[Start]],BJ$5&lt;=Milestones[[#This Row],[End]:[End]]),1,"")),"")</f>
        <v/>
      </c>
      <c r="BK108" s="20" t="str">
        <f ca="1">IFERROR(IF(AND(Milestones[[#This Row],[Category]:[Category]]="Goal",BK$5&gt;=Milestones[[#This Row],[Start]:[Start]],BK$5&lt;=Milestones[[#This Row],[End]:[End]]),2,IF(AND(Milestones[[#This Row],[Category]:[Category]]="Milestone",BK$5&gt;=Milestones[[#This Row],[Start]:[Start]],BK$5&lt;=Milestones[[#This Row],[End]:[End]]),1,"")),"")</f>
        <v/>
      </c>
      <c r="BL108" s="20" t="str">
        <f ca="1">IFERROR(IF(AND(Milestones[[#This Row],[Category]:[Category]]="Goal",BL$5&gt;=Milestones[[#This Row],[Start]:[Start]],BL$5&lt;=Milestones[[#This Row],[End]:[End]]),2,IF(AND(Milestones[[#This Row],[Category]:[Category]]="Milestone",BL$5&gt;=Milestones[[#This Row],[Start]:[Start]],BL$5&lt;=Milestones[[#This Row],[End]:[End]]),1,"")),"")</f>
        <v/>
      </c>
      <c r="BM108" s="20" t="str">
        <f ca="1">IFERROR(IF(AND(Milestones[[#This Row],[Category]:[Category]]="Goal",BM$5&gt;=Milestones[[#This Row],[Start]:[Start]],BM$5&lt;=Milestones[[#This Row],[End]:[End]]),2,IF(AND(Milestones[[#This Row],[Category]:[Category]]="Milestone",BM$5&gt;=Milestones[[#This Row],[Start]:[Start]],BM$5&lt;=Milestones[[#This Row],[End]:[End]]),1,"")),"")</f>
        <v/>
      </c>
      <c r="BN108" s="20" t="str">
        <f ca="1">IFERROR(IF(AND(Milestones[[#This Row],[Category]:[Category]]="Goal",BN$5&gt;=Milestones[[#This Row],[Start]:[Start]],BN$5&lt;=Milestones[[#This Row],[End]:[End]]),2,IF(AND(Milestones[[#This Row],[Category]:[Category]]="Milestone",BN$5&gt;=Milestones[[#This Row],[Start]:[Start]],BN$5&lt;=Milestones[[#This Row],[End]:[End]]),1,"")),"")</f>
        <v/>
      </c>
      <c r="BO108" s="20" t="str">
        <f ca="1">IFERROR(IF(AND(Milestones[[#This Row],[Category]:[Category]]="Goal",BO$5&gt;=Milestones[[#This Row],[Start]:[Start]],BO$5&lt;=Milestones[[#This Row],[End]:[End]]),2,IF(AND(Milestones[[#This Row],[Category]:[Category]]="Milestone",BO$5&gt;=Milestones[[#This Row],[Start]:[Start]],BO$5&lt;=Milestones[[#This Row],[End]:[End]]),1,"")),"")</f>
        <v/>
      </c>
      <c r="BP108" s="20" t="str">
        <f ca="1">IFERROR(IF(AND(Milestones[[#This Row],[Category]:[Category]]="Goal",BP$5&gt;=Milestones[[#This Row],[Start]:[Start]],BP$5&lt;=Milestones[[#This Row],[End]:[End]]),2,IF(AND(Milestones[[#This Row],[Category]:[Category]]="Milestone",BP$5&gt;=Milestones[[#This Row],[Start]:[Start]],BP$5&lt;=Milestones[[#This Row],[End]:[End]]),1,"")),"")</f>
        <v/>
      </c>
      <c r="BQ108" s="20" t="str">
        <f ca="1">IFERROR(IF(AND(Milestones[[#This Row],[Category]:[Category]]="Goal",BQ$5&gt;=Milestones[[#This Row],[Start]:[Start]],BQ$5&lt;=Milestones[[#This Row],[End]:[End]]),2,IF(AND(Milestones[[#This Row],[Category]:[Category]]="Milestone",BQ$5&gt;=Milestones[[#This Row],[Start]:[Start]],BQ$5&lt;=Milestones[[#This Row],[End]:[End]]),1,"")),"")</f>
        <v/>
      </c>
      <c r="BR108" s="20" t="str">
        <f ca="1">IFERROR(IF(AND(Milestones[[#This Row],[Category]:[Category]]="Goal",BR$5&gt;=Milestones[[#This Row],[Start]:[Start]],BR$5&lt;=Milestones[[#This Row],[End]:[End]]),2,IF(AND(Milestones[[#This Row],[Category]:[Category]]="Milestone",BR$5&gt;=Milestones[[#This Row],[Start]:[Start]],BR$5&lt;=Milestones[[#This Row],[End]:[End]]),1,"")),"")</f>
        <v/>
      </c>
      <c r="BS108" s="20" t="str">
        <f ca="1">IFERROR(IF(AND(Milestones[[#This Row],[Category]:[Category]]="Goal",BS$5&gt;=Milestones[[#This Row],[Start]:[Start]],BS$5&lt;=Milestones[[#This Row],[End]:[End]]),2,IF(AND(Milestones[[#This Row],[Category]:[Category]]="Milestone",BS$5&gt;=Milestones[[#This Row],[Start]:[Start]],BS$5&lt;=Milestones[[#This Row],[End]:[End]]),1,"")),"")</f>
        <v/>
      </c>
      <c r="BT108" s="20" t="str">
        <f ca="1">IFERROR(IF(AND(Milestones[[#This Row],[Category]:[Category]]="Goal",BT$5&gt;=Milestones[[#This Row],[Start]:[Start]],BT$5&lt;=Milestones[[#This Row],[End]:[End]]),2,IF(AND(Milestones[[#This Row],[Category]:[Category]]="Milestone",BT$5&gt;=Milestones[[#This Row],[Start]:[Start]],BT$5&lt;=Milestones[[#This Row],[End]:[End]]),1,"")),"")</f>
        <v/>
      </c>
      <c r="BU108" s="20" t="str">
        <f ca="1">IFERROR(IF(AND(Milestones[[#This Row],[Category]:[Category]]="Goal",BU$5&gt;=Milestones[[#This Row],[Start]:[Start]],BU$5&lt;=Milestones[[#This Row],[End]:[End]]),2,IF(AND(Milestones[[#This Row],[Category]:[Category]]="Milestone",BU$5&gt;=Milestones[[#This Row],[Start]:[Start]],BU$5&lt;=Milestones[[#This Row],[End]:[End]]),1,"")),"")</f>
        <v/>
      </c>
      <c r="BV108" s="20" t="str">
        <f ca="1">IFERROR(IF(AND(Milestones[[#This Row],[Category]:[Category]]="Goal",BV$5&gt;=Milestones[[#This Row],[Start]:[Start]],BV$5&lt;=Milestones[[#This Row],[End]:[End]]),2,IF(AND(Milestones[[#This Row],[Category]:[Category]]="Milestone",BV$5&gt;=Milestones[[#This Row],[Start]:[Start]],BV$5&lt;=Milestones[[#This Row],[End]:[End]]),1,"")),"")</f>
        <v/>
      </c>
      <c r="BW108" s="20" t="str">
        <f ca="1">IFERROR(IF(AND(Milestones[[#This Row],[Category]:[Category]]="Goal",BW$5&gt;=Milestones[[#This Row],[Start]:[Start]],BW$5&lt;=Milestones[[#This Row],[End]:[End]]),2,IF(AND(Milestones[[#This Row],[Category]:[Category]]="Milestone",BW$5&gt;=Milestones[[#This Row],[Start]:[Start]],BW$5&lt;=Milestones[[#This Row],[End]:[End]]),1,"")),"")</f>
        <v/>
      </c>
      <c r="BX108" s="20" t="str">
        <f ca="1">IFERROR(IF(AND(Milestones[[#This Row],[Category]:[Category]]="Goal",BX$5&gt;=Milestones[[#This Row],[Start]:[Start]],BX$5&lt;=Milestones[[#This Row],[End]:[End]]),2,IF(AND(Milestones[[#This Row],[Category]:[Category]]="Milestone",BX$5&gt;=Milestones[[#This Row],[Start]:[Start]],BX$5&lt;=Milestones[[#This Row],[End]:[End]]),1,"")),"")</f>
        <v/>
      </c>
      <c r="BY108" s="20" t="str">
        <f ca="1">IFERROR(IF(AND(Milestones[[#This Row],[Category]:[Category]]="Goal",BY$5&gt;=Milestones[[#This Row],[Start]:[Start]],BY$5&lt;=Milestones[[#This Row],[End]:[End]]),2,IF(AND(Milestones[[#This Row],[Category]:[Category]]="Milestone",BY$5&gt;=Milestones[[#This Row],[Start]:[Start]],BY$5&lt;=Milestones[[#This Row],[End]:[End]]),1,"")),"")</f>
        <v/>
      </c>
      <c r="BZ108" s="20" t="str">
        <f ca="1">IFERROR(IF(AND(Milestones[[#This Row],[Category]:[Category]]="Goal",BZ$5&gt;=Milestones[[#This Row],[Start]:[Start]],BZ$5&lt;=Milestones[[#This Row],[End]:[End]]),2,IF(AND(Milestones[[#This Row],[Category]:[Category]]="Milestone",BZ$5&gt;=Milestones[[#This Row],[Start]:[Start]],BZ$5&lt;=Milestones[[#This Row],[End]:[End]]),1,"")),"")</f>
        <v/>
      </c>
      <c r="CA108" s="20" t="str">
        <f ca="1">IFERROR(IF(AND(Milestones[[#This Row],[Category]:[Category]]="Goal",CA$5&gt;=Milestones[[#This Row],[Start]:[Start]],CA$5&lt;=Milestones[[#This Row],[End]:[End]]),2,IF(AND(Milestones[[#This Row],[Category]:[Category]]="Milestone",CA$5&gt;=Milestones[[#This Row],[Start]:[Start]],CA$5&lt;=Milestones[[#This Row],[End]:[End]]),1,"")),"")</f>
        <v/>
      </c>
      <c r="CB108" s="20" t="str">
        <f ca="1">IFERROR(IF(AND(Milestones[[#This Row],[Category]:[Category]]="Goal",CB$5&gt;=Milestones[[#This Row],[Start]:[Start]],CB$5&lt;=Milestones[[#This Row],[End]:[End]]),2,IF(AND(Milestones[[#This Row],[Category]:[Category]]="Milestone",CB$5&gt;=Milestones[[#This Row],[Start]:[Start]],CB$5&lt;=Milestones[[#This Row],[End]:[End]]),1,"")),"")</f>
        <v/>
      </c>
      <c r="CC108" s="20" t="str">
        <f ca="1">IFERROR(IF(AND(Milestones[[#This Row],[Category]:[Category]]="Goal",CC$5&gt;=Milestones[[#This Row],[Start]:[Start]],CC$5&lt;=Milestones[[#This Row],[End]:[End]]),2,IF(AND(Milestones[[#This Row],[Category]:[Category]]="Milestone",CC$5&gt;=Milestones[[#This Row],[Start]:[Start]],CC$5&lt;=Milestones[[#This Row],[End]:[End]]),1,"")),"")</f>
        <v/>
      </c>
      <c r="CD108" s="20" t="str">
        <f ca="1">IFERROR(IF(AND(Milestones[[#This Row],[Category]:[Category]]="Goal",CD$5&gt;=Milestones[[#This Row],[Start]:[Start]],CD$5&lt;=Milestones[[#This Row],[End]:[End]]),2,IF(AND(Milestones[[#This Row],[Category]:[Category]]="Milestone",CD$5&gt;=Milestones[[#This Row],[Start]:[Start]],CD$5&lt;=Milestones[[#This Row],[End]:[End]]),1,"")),"")</f>
        <v/>
      </c>
      <c r="CE108" s="20" t="str">
        <f ca="1">IFERROR(IF(AND(Milestones[[#This Row],[Category]:[Category]]="Goal",CE$5&gt;=Milestones[[#This Row],[Start]:[Start]],CE$5&lt;=Milestones[[#This Row],[End]:[End]]),2,IF(AND(Milestones[[#This Row],[Category]:[Category]]="Milestone",CE$5&gt;=Milestones[[#This Row],[Start]:[Start]],CE$5&lt;=Milestones[[#This Row],[End]:[End]]),1,"")),"")</f>
        <v/>
      </c>
      <c r="CF108" s="20" t="str">
        <f ca="1">IFERROR(IF(AND(Milestones[[#This Row],[Category]:[Category]]="Goal",CF$5&gt;=Milestones[[#This Row],[Start]:[Start]],CF$5&lt;=Milestones[[#This Row],[End]:[End]]),2,IF(AND(Milestones[[#This Row],[Category]:[Category]]="Milestone",CF$5&gt;=Milestones[[#This Row],[Start]:[Start]],CF$5&lt;=Milestones[[#This Row],[End]:[End]]),1,"")),"")</f>
        <v/>
      </c>
      <c r="CG108" s="20" t="str">
        <f ca="1">IFERROR(IF(AND(Milestones[[#This Row],[Category]:[Category]]="Goal",CG$5&gt;=Milestones[[#This Row],[Start]:[Start]],CG$5&lt;=Milestones[[#This Row],[End]:[End]]),2,IF(AND(Milestones[[#This Row],[Category]:[Category]]="Milestone",CG$5&gt;=Milestones[[#This Row],[Start]:[Start]],CG$5&lt;=Milestones[[#This Row],[End]:[End]]),1,"")),"")</f>
        <v/>
      </c>
      <c r="CH108" s="20" t="str">
        <f ca="1">IFERROR(IF(AND(Milestones[[#This Row],[Category]:[Category]]="Goal",CH$5&gt;=Milestones[[#This Row],[Start]:[Start]],CH$5&lt;=Milestones[[#This Row],[End]:[End]]),2,IF(AND(Milestones[[#This Row],[Category]:[Category]]="Milestone",CH$5&gt;=Milestones[[#This Row],[Start]:[Start]],CH$5&lt;=Milestones[[#This Row],[End]:[End]]),1,"")),"")</f>
        <v/>
      </c>
      <c r="CI108" s="20" t="str">
        <f ca="1">IFERROR(IF(AND(Milestones[[#This Row],[Category]:[Category]]="Goal",CI$5&gt;=Milestones[[#This Row],[Start]:[Start]],CI$5&lt;=Milestones[[#This Row],[End]:[End]]),2,IF(AND(Milestones[[#This Row],[Category]:[Category]]="Milestone",CI$5&gt;=Milestones[[#This Row],[Start]:[Start]],CI$5&lt;=Milestones[[#This Row],[End]:[End]]),1,"")),"")</f>
        <v/>
      </c>
      <c r="CJ108" s="20" t="str">
        <f ca="1">IFERROR(IF(AND(Milestones[[#This Row],[Category]:[Category]]="Goal",CJ$5&gt;=Milestones[[#This Row],[Start]:[Start]],CJ$5&lt;=Milestones[[#This Row],[End]:[End]]),2,IF(AND(Milestones[[#This Row],[Category]:[Category]]="Milestone",CJ$5&gt;=Milestones[[#This Row],[Start]:[Start]],CJ$5&lt;=Milestones[[#This Row],[End]:[End]]),1,"")),"")</f>
        <v/>
      </c>
      <c r="CK108" s="20" t="str">
        <f ca="1">IFERROR(IF(AND(Milestones[[#This Row],[Category]:[Category]]="Goal",CK$5&gt;=Milestones[[#This Row],[Start]:[Start]],CK$5&lt;=Milestones[[#This Row],[End]:[End]]),2,IF(AND(Milestones[[#This Row],[Category]:[Category]]="Milestone",CK$5&gt;=Milestones[[#This Row],[Start]:[Start]],CK$5&lt;=Milestones[[#This Row],[End]:[End]]),1,"")),"")</f>
        <v/>
      </c>
      <c r="CL108" s="20" t="str">
        <f ca="1">IFERROR(IF(AND(Milestones[[#This Row],[Category]:[Category]]="Goal",CL$5&gt;=Milestones[[#This Row],[Start]:[Start]],CL$5&lt;=Milestones[[#This Row],[End]:[End]]),2,IF(AND(Milestones[[#This Row],[Category]:[Category]]="Milestone",CL$5&gt;=Milestones[[#This Row],[Start]:[Start]],CL$5&lt;=Milestones[[#This Row],[End]:[End]]),1,"")),"")</f>
        <v/>
      </c>
      <c r="CM108" s="20" t="str">
        <f ca="1">IFERROR(IF(AND(Milestones[[#This Row],[Category]:[Category]]="Goal",CM$5&gt;=Milestones[[#This Row],[Start]:[Start]],CM$5&lt;=Milestones[[#This Row],[End]:[End]]),2,IF(AND(Milestones[[#This Row],[Category]:[Category]]="Milestone",CM$5&gt;=Milestones[[#This Row],[Start]:[Start]],CM$5&lt;=Milestones[[#This Row],[End]:[End]]),1,"")),"")</f>
        <v/>
      </c>
      <c r="CN108" s="20" t="str">
        <f ca="1">IFERROR(IF(AND(Milestones[[#This Row],[Category]:[Category]]="Goal",CN$5&gt;=Milestones[[#This Row],[Start]:[Start]],CN$5&lt;=Milestones[[#This Row],[End]:[End]]),2,IF(AND(Milestones[[#This Row],[Category]:[Category]]="Milestone",CN$5&gt;=Milestones[[#This Row],[Start]:[Start]],CN$5&lt;=Milestones[[#This Row],[End]:[End]]),1,"")),"")</f>
        <v/>
      </c>
      <c r="CO108" s="20" t="str">
        <f ca="1">IFERROR(IF(AND(Milestones[[#This Row],[Category]:[Category]]="Goal",CO$5&gt;=Milestones[[#This Row],[Start]:[Start]],CO$5&lt;=Milestones[[#This Row],[End]:[End]]),2,IF(AND(Milestones[[#This Row],[Category]:[Category]]="Milestone",CO$5&gt;=Milestones[[#This Row],[Start]:[Start]],CO$5&lt;=Milestones[[#This Row],[End]:[End]]),1,"")),"")</f>
        <v/>
      </c>
      <c r="CP108" s="20" t="str">
        <f ca="1">IFERROR(IF(AND(Milestones[[#This Row],[Category]:[Category]]="Goal",CP$5&gt;=Milestones[[#This Row],[Start]:[Start]],CP$5&lt;=Milestones[[#This Row],[End]:[End]]),2,IF(AND(Milestones[[#This Row],[Category]:[Category]]="Milestone",CP$5&gt;=Milestones[[#This Row],[Start]:[Start]],CP$5&lt;=Milestones[[#This Row],[End]:[End]]),1,"")),"")</f>
        <v/>
      </c>
      <c r="CQ108" s="20" t="str">
        <f ca="1">IFERROR(IF(AND(Milestones[[#This Row],[Category]:[Category]]="Goal",CQ$5&gt;=Milestones[[#This Row],[Start]:[Start]],CQ$5&lt;=Milestones[[#This Row],[End]:[End]]),2,IF(AND(Milestones[[#This Row],[Category]:[Category]]="Milestone",CQ$5&gt;=Milestones[[#This Row],[Start]:[Start]],CQ$5&lt;=Milestones[[#This Row],[End]:[End]]),1,"")),"")</f>
        <v/>
      </c>
      <c r="CR108" s="20" t="str">
        <f ca="1">IFERROR(IF(AND(Milestones[[#This Row],[Category]:[Category]]="Goal",CR$5&gt;=Milestones[[#This Row],[Start]:[Start]],CR$5&lt;=Milestones[[#This Row],[End]:[End]]),2,IF(AND(Milestones[[#This Row],[Category]:[Category]]="Milestone",CR$5&gt;=Milestones[[#This Row],[Start]:[Start]],CR$5&lt;=Milestones[[#This Row],[End]:[End]]),1,"")),"")</f>
        <v/>
      </c>
      <c r="CS108" s="20" t="str">
        <f ca="1">IFERROR(IF(AND(Milestones[[#This Row],[Category]:[Category]]="Goal",CS$5&gt;=Milestones[[#This Row],[Start]:[Start]],CS$5&lt;=Milestones[[#This Row],[End]:[End]]),2,IF(AND(Milestones[[#This Row],[Category]:[Category]]="Milestone",CS$5&gt;=Milestones[[#This Row],[Start]:[Start]],CS$5&lt;=Milestones[[#This Row],[End]:[End]]),1,"")),"")</f>
        <v/>
      </c>
      <c r="CT108" s="20" t="str">
        <f ca="1">IFERROR(IF(AND(Milestones[[#This Row],[Category]:[Category]]="Goal",CT$5&gt;=Milestones[[#This Row],[Start]:[Start]],CT$5&lt;=Milestones[[#This Row],[End]:[End]]),2,IF(AND(Milestones[[#This Row],[Category]:[Category]]="Milestone",CT$5&gt;=Milestones[[#This Row],[Start]:[Start]],CT$5&lt;=Milestones[[#This Row],[End]:[End]]),1,"")),"")</f>
        <v/>
      </c>
      <c r="CU108" s="20" t="str">
        <f ca="1">IFERROR(IF(AND(Milestones[[#This Row],[Category]:[Category]]="Goal",CU$5&gt;=Milestones[[#This Row],[Start]:[Start]],CU$5&lt;=Milestones[[#This Row],[End]:[End]]),2,IF(AND(Milestones[[#This Row],[Category]:[Category]]="Milestone",CU$5&gt;=Milestones[[#This Row],[Start]:[Start]],CU$5&lt;=Milestones[[#This Row],[End]:[End]]),1,"")),"")</f>
        <v/>
      </c>
      <c r="CV108" s="20" t="str">
        <f ca="1">IFERROR(IF(AND(Milestones[[#This Row],[Category]:[Category]]="Goal",CV$5&gt;=Milestones[[#This Row],[Start]:[Start]],CV$5&lt;=Milestones[[#This Row],[End]:[End]]),2,IF(AND(Milestones[[#This Row],[Category]:[Category]]="Milestone",CV$5&gt;=Milestones[[#This Row],[Start]:[Start]],CV$5&lt;=Milestones[[#This Row],[End]:[End]]),1,"")),"")</f>
        <v/>
      </c>
      <c r="CW108" s="20" t="str">
        <f ca="1">IFERROR(IF(AND(Milestones[[#This Row],[Category]:[Category]]="Goal",CW$5&gt;=Milestones[[#This Row],[Start]:[Start]],CW$5&lt;=Milestones[[#This Row],[End]:[End]]),2,IF(AND(Milestones[[#This Row],[Category]:[Category]]="Milestone",CW$5&gt;=Milestones[[#This Row],[Start]:[Start]],CW$5&lt;=Milestones[[#This Row],[End]:[End]]),1,"")),"")</f>
        <v/>
      </c>
      <c r="CX108" s="20" t="str">
        <f ca="1">IFERROR(IF(AND(Milestones[[#This Row],[Category]:[Category]]="Goal",CX$5&gt;=Milestones[[#This Row],[Start]:[Start]],CX$5&lt;=Milestones[[#This Row],[End]:[End]]),2,IF(AND(Milestones[[#This Row],[Category]:[Category]]="Milestone",CX$5&gt;=Milestones[[#This Row],[Start]:[Start]],CX$5&lt;=Milestones[[#This Row],[End]:[End]]),1,"")),"")</f>
        <v/>
      </c>
      <c r="CY108" s="20" t="str">
        <f ca="1">IFERROR(IF(AND(Milestones[[#This Row],[Category]:[Category]]="Goal",CY$5&gt;=Milestones[[#This Row],[Start]:[Start]],CY$5&lt;=Milestones[[#This Row],[End]:[End]]),2,IF(AND(Milestones[[#This Row],[Category]:[Category]]="Milestone",CY$5&gt;=Milestones[[#This Row],[Start]:[Start]],CY$5&lt;=Milestones[[#This Row],[End]:[End]]),1,"")),"")</f>
        <v/>
      </c>
      <c r="CZ108" s="20" t="str">
        <f ca="1">IFERROR(IF(AND(Milestones[[#This Row],[Category]:[Category]]="Goal",CZ$5&gt;=Milestones[[#This Row],[Start]:[Start]],CZ$5&lt;=Milestones[[#This Row],[End]:[End]]),2,IF(AND(Milestones[[#This Row],[Category]:[Category]]="Milestone",CZ$5&gt;=Milestones[[#This Row],[Start]:[Start]],CZ$5&lt;=Milestones[[#This Row],[End]:[End]]),1,"")),"")</f>
        <v/>
      </c>
      <c r="DA108" s="20" t="str">
        <f ca="1">IFERROR(IF(AND(Milestones[[#This Row],[Category]:[Category]]="Goal",DA$5&gt;=Milestones[[#This Row],[Start]:[Start]],DA$5&lt;=Milestones[[#This Row],[End]:[End]]),2,IF(AND(Milestones[[#This Row],[Category]:[Category]]="Milestone",DA$5&gt;=Milestones[[#This Row],[Start]:[Start]],DA$5&lt;=Milestones[[#This Row],[End]:[End]]),1,"")),"")</f>
        <v/>
      </c>
      <c r="DB108" s="20" t="str">
        <f ca="1">IFERROR(IF(AND(Milestones[[#This Row],[Category]:[Category]]="Goal",DB$5&gt;=Milestones[[#This Row],[Start]:[Start]],DB$5&lt;=Milestones[[#This Row],[End]:[End]]),2,IF(AND(Milestones[[#This Row],[Category]:[Category]]="Milestone",DB$5&gt;=Milestones[[#This Row],[Start]:[Start]],DB$5&lt;=Milestones[[#This Row],[End]:[End]]),1,"")),"")</f>
        <v/>
      </c>
      <c r="DC108" s="20" t="str">
        <f ca="1">IFERROR(IF(AND(Milestones[[#This Row],[Category]:[Category]]="Goal",DC$5&gt;=Milestones[[#This Row],[Start]:[Start]],DC$5&lt;=Milestones[[#This Row],[End]:[End]]),2,IF(AND(Milestones[[#This Row],[Category]:[Category]]="Milestone",DC$5&gt;=Milestones[[#This Row],[Start]:[Start]],DC$5&lt;=Milestones[[#This Row],[End]:[End]]),1,"")),"")</f>
        <v/>
      </c>
      <c r="DD108" s="20" t="str">
        <f ca="1">IFERROR(IF(AND(Milestones[[#This Row],[Category]:[Category]]="Goal",DD$5&gt;=Milestones[[#This Row],[Start]:[Start]],DD$5&lt;=Milestones[[#This Row],[End]:[End]]),2,IF(AND(Milestones[[#This Row],[Category]:[Category]]="Milestone",DD$5&gt;=Milestones[[#This Row],[Start]:[Start]],DD$5&lt;=Milestones[[#This Row],[End]:[End]]),1,"")),"")</f>
        <v/>
      </c>
      <c r="DE108" s="20" t="str">
        <f ca="1">IFERROR(IF(AND(Milestones[[#This Row],[Category]:[Category]]="Goal",DE$5&gt;=Milestones[[#This Row],[Start]:[Start]],DE$5&lt;=Milestones[[#This Row],[End]:[End]]),2,IF(AND(Milestones[[#This Row],[Category]:[Category]]="Milestone",DE$5&gt;=Milestones[[#This Row],[Start]:[Start]],DE$5&lt;=Milestones[[#This Row],[End]:[End]]),1,"")),"")</f>
        <v/>
      </c>
      <c r="DF108" s="20" t="str">
        <f ca="1">IFERROR(IF(AND(Milestones[[#This Row],[Category]:[Category]]="Goal",DF$5&gt;=Milestones[[#This Row],[Start]:[Start]],DF$5&lt;=Milestones[[#This Row],[End]:[End]]),2,IF(AND(Milestones[[#This Row],[Category]:[Category]]="Milestone",DF$5&gt;=Milestones[[#This Row],[Start]:[Start]],DF$5&lt;=Milestones[[#This Row],[End]:[End]]),1,"")),"")</f>
        <v/>
      </c>
      <c r="DG108" s="20" t="str">
        <f ca="1">IFERROR(IF(AND(Milestones[[#This Row],[Category]:[Category]]="Goal",DG$5&gt;=Milestones[[#This Row],[Start]:[Start]],DG$5&lt;=Milestones[[#This Row],[End]:[End]]),2,IF(AND(Milestones[[#This Row],[Category]:[Category]]="Milestone",DG$5&gt;=Milestones[[#This Row],[Start]:[Start]],DG$5&lt;=Milestones[[#This Row],[End]:[End]]),1,"")),"")</f>
        <v/>
      </c>
      <c r="DH108" s="20" t="str">
        <f ca="1">IFERROR(IF(AND(Milestones[[#This Row],[Category]:[Category]]="Goal",DH$5&gt;=Milestones[[#This Row],[Start]:[Start]],DH$5&lt;=Milestones[[#This Row],[End]:[End]]),2,IF(AND(Milestones[[#This Row],[Category]:[Category]]="Milestone",DH$5&gt;=Milestones[[#This Row],[Start]:[Start]],DH$5&lt;=Milestones[[#This Row],[End]:[End]]),1,"")),"")</f>
        <v/>
      </c>
      <c r="DI108" s="20" t="str">
        <f ca="1">IFERROR(IF(AND(Milestones[[#This Row],[Category]:[Category]]="Goal",DI$5&gt;=Milestones[[#This Row],[Start]:[Start]],DI$5&lt;=Milestones[[#This Row],[End]:[End]]),2,IF(AND(Milestones[[#This Row],[Category]:[Category]]="Milestone",DI$5&gt;=Milestones[[#This Row],[Start]:[Start]],DI$5&lt;=Milestones[[#This Row],[End]:[End]]),1,"")),"")</f>
        <v/>
      </c>
      <c r="DJ108" s="20" t="str">
        <f ca="1">IFERROR(IF(AND(Milestones[[#This Row],[Category]:[Category]]="Goal",DJ$5&gt;=Milestones[[#This Row],[Start]:[Start]],DJ$5&lt;=Milestones[[#This Row],[End]:[End]]),2,IF(AND(Milestones[[#This Row],[Category]:[Category]]="Milestone",DJ$5&gt;=Milestones[[#This Row],[Start]:[Start]],DJ$5&lt;=Milestones[[#This Row],[End]:[End]]),1,"")),"")</f>
        <v/>
      </c>
      <c r="DK108" s="20" t="str">
        <f ca="1">IFERROR(IF(AND(Milestones[[#This Row],[Category]:[Category]]="Goal",DK$5&gt;=Milestones[[#This Row],[Start]:[Start]],DK$5&lt;=Milestones[[#This Row],[End]:[End]]),2,IF(AND(Milestones[[#This Row],[Category]:[Category]]="Milestone",DK$5&gt;=Milestones[[#This Row],[Start]:[Start]],DK$5&lt;=Milestones[[#This Row],[End]:[End]]),1,"")),"")</f>
        <v/>
      </c>
      <c r="DL108" s="20" t="str">
        <f ca="1">IFERROR(IF(AND(Milestones[[#This Row],[Category]:[Category]]="Goal",DL$5&gt;=Milestones[[#This Row],[Start]:[Start]],DL$5&lt;=Milestones[[#This Row],[End]:[End]]),2,IF(AND(Milestones[[#This Row],[Category]:[Category]]="Milestone",DL$5&gt;=Milestones[[#This Row],[Start]:[Start]],DL$5&lt;=Milestones[[#This Row],[End]:[End]]),1,"")),"")</f>
        <v/>
      </c>
      <c r="DM108" s="20" t="str">
        <f ca="1">IFERROR(IF(AND(Milestones[[#This Row],[Category]:[Category]]="Goal",DM$5&gt;=Milestones[[#This Row],[Start]:[Start]],DM$5&lt;=Milestones[[#This Row],[End]:[End]]),2,IF(AND(Milestones[[#This Row],[Category]:[Category]]="Milestone",DM$5&gt;=Milestones[[#This Row],[Start]:[Start]],DM$5&lt;=Milestones[[#This Row],[End]:[End]]),1,"")),"")</f>
        <v/>
      </c>
      <c r="DN108" s="20" t="str">
        <f ca="1">IFERROR(IF(AND(Milestones[[#This Row],[Category]:[Category]]="Goal",DN$5&gt;=Milestones[[#This Row],[Start]:[Start]],DN$5&lt;=Milestones[[#This Row],[End]:[End]]),2,IF(AND(Milestones[[#This Row],[Category]:[Category]]="Milestone",DN$5&gt;=Milestones[[#This Row],[Start]:[Start]],DN$5&lt;=Milestones[[#This Row],[End]:[End]]),1,"")),"")</f>
        <v/>
      </c>
      <c r="DO108" s="20" t="str">
        <f ca="1">IFERROR(IF(AND(Milestones[[#This Row],[Category]:[Category]]="Goal",DO$5&gt;=Milestones[[#This Row],[Start]:[Start]],DO$5&lt;=Milestones[[#This Row],[End]:[End]]),2,IF(AND(Milestones[[#This Row],[Category]:[Category]]="Milestone",DO$5&gt;=Milestones[[#This Row],[Start]:[Start]],DO$5&lt;=Milestones[[#This Row],[End]:[End]]),1,"")),"")</f>
        <v/>
      </c>
      <c r="DP108" s="20" t="str">
        <f ca="1">IFERROR(IF(AND(Milestones[[#This Row],[Category]:[Category]]="Goal",DP$5&gt;=Milestones[[#This Row],[Start]:[Start]],DP$5&lt;=Milestones[[#This Row],[End]:[End]]),2,IF(AND(Milestones[[#This Row],[Category]:[Category]]="Milestone",DP$5&gt;=Milestones[[#This Row],[Start]:[Start]],DP$5&lt;=Milestones[[#This Row],[End]:[End]]),1,"")),"")</f>
        <v/>
      </c>
      <c r="DQ108" s="20" t="str">
        <f ca="1">IFERROR(IF(AND(Milestones[[#This Row],[Category]:[Category]]="Goal",DQ$5&gt;=Milestones[[#This Row],[Start]:[Start]],DQ$5&lt;=Milestones[[#This Row],[End]:[End]]),2,IF(AND(Milestones[[#This Row],[Category]:[Category]]="Milestone",DQ$5&gt;=Milestones[[#This Row],[Start]:[Start]],DQ$5&lt;=Milestones[[#This Row],[End]:[End]]),1,"")),"")</f>
        <v/>
      </c>
      <c r="DR108" s="20" t="str">
        <f ca="1">IFERROR(IF(AND(Milestones[[#This Row],[Category]:[Category]]="Goal",DR$5&gt;=Milestones[[#This Row],[Start]:[Start]],DR$5&lt;=Milestones[[#This Row],[End]:[End]]),2,IF(AND(Milestones[[#This Row],[Category]:[Category]]="Milestone",DR$5&gt;=Milestones[[#This Row],[Start]:[Start]],DR$5&lt;=Milestones[[#This Row],[End]:[End]]),1,"")),"")</f>
        <v/>
      </c>
      <c r="DS108" s="20" t="str">
        <f ca="1">IFERROR(IF(AND(Milestones[[#This Row],[Category]:[Category]]="Goal",DS$5&gt;=Milestones[[#This Row],[Start]:[Start]],DS$5&lt;=Milestones[[#This Row],[End]:[End]]),2,IF(AND(Milestones[[#This Row],[Category]:[Category]]="Milestone",DS$5&gt;=Milestones[[#This Row],[Start]:[Start]],DS$5&lt;=Milestones[[#This Row],[End]:[End]]),1,"")),"")</f>
        <v/>
      </c>
      <c r="DT108" s="20" t="str">
        <f ca="1">IFERROR(IF(AND(Milestones[[#This Row],[Category]:[Category]]="Goal",DT$5&gt;=Milestones[[#This Row],[Start]:[Start]],DT$5&lt;=Milestones[[#This Row],[End]:[End]]),2,IF(AND(Milestones[[#This Row],[Category]:[Category]]="Milestone",DT$5&gt;=Milestones[[#This Row],[Start]:[Start]],DT$5&lt;=Milestones[[#This Row],[End]:[End]]),1,"")),"")</f>
        <v/>
      </c>
      <c r="DU108" s="20" t="str">
        <f ca="1">IFERROR(IF(AND(Milestones[[#This Row],[Category]:[Category]]="Goal",DU$5&gt;=Milestones[[#This Row],[Start]:[Start]],DU$5&lt;=Milestones[[#This Row],[End]:[End]]),2,IF(AND(Milestones[[#This Row],[Category]:[Category]]="Milestone",DU$5&gt;=Milestones[[#This Row],[Start]:[Start]],DU$5&lt;=Milestones[[#This Row],[End]:[End]]),1,"")),"")</f>
        <v/>
      </c>
      <c r="DV108" s="20" t="str">
        <f ca="1">IFERROR(IF(AND(Milestones[[#This Row],[Category]:[Category]]="Goal",DV$5&gt;=Milestones[[#This Row],[Start]:[Start]],DV$5&lt;=Milestones[[#This Row],[End]:[End]]),2,IF(AND(Milestones[[#This Row],[Category]:[Category]]="Milestone",DV$5&gt;=Milestones[[#This Row],[Start]:[Start]],DV$5&lt;=Milestones[[#This Row],[End]:[End]]),1,"")),"")</f>
        <v/>
      </c>
      <c r="DW108" s="20" t="str">
        <f ca="1">IFERROR(IF(AND(Milestones[[#This Row],[Category]:[Category]]="Goal",DW$5&gt;=Milestones[[#This Row],[Start]:[Start]],DW$5&lt;=Milestones[[#This Row],[End]:[End]]),2,IF(AND(Milestones[[#This Row],[Category]:[Category]]="Milestone",DW$5&gt;=Milestones[[#This Row],[Start]:[Start]],DW$5&lt;=Milestones[[#This Row],[End]:[End]]),1,"")),"")</f>
        <v/>
      </c>
      <c r="DX108" s="20" t="str">
        <f ca="1">IFERROR(IF(AND(Milestones[[#This Row],[Category]:[Category]]="Goal",DX$5&gt;=Milestones[[#This Row],[Start]:[Start]],DX$5&lt;=Milestones[[#This Row],[End]:[End]]),2,IF(AND(Milestones[[#This Row],[Category]:[Category]]="Milestone",DX$5&gt;=Milestones[[#This Row],[Start]:[Start]],DX$5&lt;=Milestones[[#This Row],[End]:[End]]),1,"")),"")</f>
        <v/>
      </c>
      <c r="DY108" s="20" t="str">
        <f ca="1">IFERROR(IF(AND(Milestones[[#This Row],[Category]:[Category]]="Goal",DY$5&gt;=Milestones[[#This Row],[Start]:[Start]],DY$5&lt;=Milestones[[#This Row],[End]:[End]]),2,IF(AND(Milestones[[#This Row],[Category]:[Category]]="Milestone",DY$5&gt;=Milestones[[#This Row],[Start]:[Start]],DY$5&lt;=Milestones[[#This Row],[End]:[End]]),1,"")),"")</f>
        <v/>
      </c>
      <c r="DZ108" s="20" t="str">
        <f ca="1">IFERROR(IF(AND(Milestones[[#This Row],[Category]:[Category]]="Goal",DZ$5&gt;=Milestones[[#This Row],[Start]:[Start]],DZ$5&lt;=Milestones[[#This Row],[End]:[End]]),2,IF(AND(Milestones[[#This Row],[Category]:[Category]]="Milestone",DZ$5&gt;=Milestones[[#This Row],[Start]:[Start]],DZ$5&lt;=Milestones[[#This Row],[End]:[End]]),1,"")),"")</f>
        <v/>
      </c>
      <c r="EA108" s="20" t="str">
        <f ca="1">IFERROR(IF(AND(Milestones[[#This Row],[Category]:[Category]]="Goal",EA$5&gt;=Milestones[[#This Row],[Start]:[Start]],EA$5&lt;=Milestones[[#This Row],[End]:[End]]),2,IF(AND(Milestones[[#This Row],[Category]:[Category]]="Milestone",EA$5&gt;=Milestones[[#This Row],[Start]:[Start]],EA$5&lt;=Milestones[[#This Row],[End]:[End]]),1,"")),"")</f>
        <v/>
      </c>
      <c r="EB108" s="20" t="str">
        <f ca="1">IFERROR(IF(AND(Milestones[[#This Row],[Category]:[Category]]="Goal",EB$5&gt;=Milestones[[#This Row],[Start]:[Start]],EB$5&lt;=Milestones[[#This Row],[End]:[End]]),2,IF(AND(Milestones[[#This Row],[Category]:[Category]]="Milestone",EB$5&gt;=Milestones[[#This Row],[Start]:[Start]],EB$5&lt;=Milestones[[#This Row],[End]:[End]]),1,"")),"")</f>
        <v/>
      </c>
      <c r="EC108" s="20" t="str">
        <f ca="1">IFERROR(IF(AND(Milestones[[#This Row],[Category]:[Category]]="Goal",EC$5&gt;=Milestones[[#This Row],[Start]:[Start]],EC$5&lt;=Milestones[[#This Row],[End]:[End]]),2,IF(AND(Milestones[[#This Row],[Category]:[Category]]="Milestone",EC$5&gt;=Milestones[[#This Row],[Start]:[Start]],EC$5&lt;=Milestones[[#This Row],[End]:[End]]),1,"")),"")</f>
        <v/>
      </c>
      <c r="ED108" s="20" t="str">
        <f ca="1">IFERROR(IF(AND(Milestones[[#This Row],[Category]:[Category]]="Goal",ED$5&gt;=Milestones[[#This Row],[Start]:[Start]],ED$5&lt;=Milestones[[#This Row],[End]:[End]]),2,IF(AND(Milestones[[#This Row],[Category]:[Category]]="Milestone",ED$5&gt;=Milestones[[#This Row],[Start]:[Start]],ED$5&lt;=Milestones[[#This Row],[End]:[End]]),1,"")),"")</f>
        <v/>
      </c>
      <c r="EE108" s="20" t="str">
        <f ca="1">IFERROR(IF(AND(Milestones[[#This Row],[Category]:[Category]]="Goal",EE$5&gt;=Milestones[[#This Row],[Start]:[Start]],EE$5&lt;=Milestones[[#This Row],[End]:[End]]),2,IF(AND(Milestones[[#This Row],[Category]:[Category]]="Milestone",EE$5&gt;=Milestones[[#This Row],[Start]:[Start]],EE$5&lt;=Milestones[[#This Row],[End]:[End]]),1,"")),"")</f>
        <v/>
      </c>
      <c r="EF108" s="20" t="str">
        <f ca="1">IFERROR(IF(AND(Milestones[[#This Row],[Category]:[Category]]="Goal",EF$5&gt;=Milestones[[#This Row],[Start]:[Start]],EF$5&lt;=Milestones[[#This Row],[End]:[End]]),2,IF(AND(Milestones[[#This Row],[Category]:[Category]]="Milestone",EF$5&gt;=Milestones[[#This Row],[Start]:[Start]],EF$5&lt;=Milestones[[#This Row],[End]:[End]]),1,"")),"")</f>
        <v/>
      </c>
      <c r="EG108" s="20" t="str">
        <f ca="1">IFERROR(IF(AND(Milestones[[#This Row],[Category]:[Category]]="Goal",EG$5&gt;=Milestones[[#This Row],[Start]:[Start]],EG$5&lt;=Milestones[[#This Row],[End]:[End]]),2,IF(AND(Milestones[[#This Row],[Category]:[Category]]="Milestone",EG$5&gt;=Milestones[[#This Row],[Start]:[Start]],EG$5&lt;=Milestones[[#This Row],[End]:[End]]),1,"")),"")</f>
        <v/>
      </c>
      <c r="EH108" s="20" t="str">
        <f ca="1">IFERROR(IF(AND(Milestones[[#This Row],[Category]:[Category]]="Goal",EH$5&gt;=Milestones[[#This Row],[Start]:[Start]],EH$5&lt;=Milestones[[#This Row],[End]:[End]]),2,IF(AND(Milestones[[#This Row],[Category]:[Category]]="Milestone",EH$5&gt;=Milestones[[#This Row],[Start]:[Start]],EH$5&lt;=Milestones[[#This Row],[End]:[End]]),1,"")),"")</f>
        <v/>
      </c>
      <c r="EI108" s="20" t="str">
        <f ca="1">IFERROR(IF(AND(Milestones[[#This Row],[Category]:[Category]]="Goal",EI$5&gt;=Milestones[[#This Row],[Start]:[Start]],EI$5&lt;=Milestones[[#This Row],[End]:[End]]),2,IF(AND(Milestones[[#This Row],[Category]:[Category]]="Milestone",EI$5&gt;=Milestones[[#This Row],[Start]:[Start]],EI$5&lt;=Milestones[[#This Row],[End]:[End]]),1,"")),"")</f>
        <v/>
      </c>
      <c r="EJ108" s="20" t="str">
        <f ca="1">IFERROR(IF(AND(Milestones[[#This Row],[Category]:[Category]]="Goal",EJ$5&gt;=Milestones[[#This Row],[Start]:[Start]],EJ$5&lt;=Milestones[[#This Row],[End]:[End]]),2,IF(AND(Milestones[[#This Row],[Category]:[Category]]="Milestone",EJ$5&gt;=Milestones[[#This Row],[Start]:[Start]],EJ$5&lt;=Milestones[[#This Row],[End]:[End]]),1,"")),"")</f>
        <v/>
      </c>
      <c r="EK108" s="20" t="str">
        <f ca="1">IFERROR(IF(AND(Milestones[[#This Row],[Category]:[Category]]="Goal",EK$5&gt;=Milestones[[#This Row],[Start]:[Start]],EK$5&lt;=Milestones[[#This Row],[End]:[End]]),2,IF(AND(Milestones[[#This Row],[Category]:[Category]]="Milestone",EK$5&gt;=Milestones[[#This Row],[Start]:[Start]],EK$5&lt;=Milestones[[#This Row],[End]:[End]]),1,"")),"")</f>
        <v/>
      </c>
      <c r="EL108" s="20" t="str">
        <f ca="1">IFERROR(IF(AND(Milestones[[#This Row],[Category]:[Category]]="Goal",EL$5&gt;=Milestones[[#This Row],[Start]:[Start]],EL$5&lt;=Milestones[[#This Row],[End]:[End]]),2,IF(AND(Milestones[[#This Row],[Category]:[Category]]="Milestone",EL$5&gt;=Milestones[[#This Row],[Start]:[Start]],EL$5&lt;=Milestones[[#This Row],[End]:[End]]),1,"")),"")</f>
        <v/>
      </c>
      <c r="EM108" s="20" t="str">
        <f ca="1">IFERROR(IF(AND(Milestones[[#This Row],[Category]:[Category]]="Goal",EM$5&gt;=Milestones[[#This Row],[Start]:[Start]],EM$5&lt;=Milestones[[#This Row],[End]:[End]]),2,IF(AND(Milestones[[#This Row],[Category]:[Category]]="Milestone",EM$5&gt;=Milestones[[#This Row],[Start]:[Start]],EM$5&lt;=Milestones[[#This Row],[End]:[End]]),1,"")),"")</f>
        <v/>
      </c>
      <c r="EN108" s="20" t="str">
        <f ca="1">IFERROR(IF(AND(Milestones[[#This Row],[Category]:[Category]]="Goal",EN$5&gt;=Milestones[[#This Row],[Start]:[Start]],EN$5&lt;=Milestones[[#This Row],[End]:[End]]),2,IF(AND(Milestones[[#This Row],[Category]:[Category]]="Milestone",EN$5&gt;=Milestones[[#This Row],[Start]:[Start]],EN$5&lt;=Milestones[[#This Row],[End]:[End]]),1,"")),"")</f>
        <v/>
      </c>
      <c r="EO108" s="20" t="str">
        <f ca="1">IFERROR(IF(AND(Milestones[[#This Row],[Category]:[Category]]="Goal",EO$5&gt;=Milestones[[#This Row],[Start]:[Start]],EO$5&lt;=Milestones[[#This Row],[End]:[End]]),2,IF(AND(Milestones[[#This Row],[Category]:[Category]]="Milestone",EO$5&gt;=Milestones[[#This Row],[Start]:[Start]],EO$5&lt;=Milestones[[#This Row],[End]:[End]]),1,"")),"")</f>
        <v/>
      </c>
      <c r="EP108" s="20" t="str">
        <f ca="1">IFERROR(IF(AND(Milestones[[#This Row],[Category]:[Category]]="Goal",EP$5&gt;=Milestones[[#This Row],[Start]:[Start]],EP$5&lt;=Milestones[[#This Row],[End]:[End]]),2,IF(AND(Milestones[[#This Row],[Category]:[Category]]="Milestone",EP$5&gt;=Milestones[[#This Row],[Start]:[Start]],EP$5&lt;=Milestones[[#This Row],[End]:[End]]),1,"")),"")</f>
        <v/>
      </c>
      <c r="EQ108" s="20" t="str">
        <f ca="1">IFERROR(IF(AND(Milestones[[#This Row],[Category]:[Category]]="Goal",EQ$5&gt;=Milestones[[#This Row],[Start]:[Start]],EQ$5&lt;=Milestones[[#This Row],[End]:[End]]),2,IF(AND(Milestones[[#This Row],[Category]:[Category]]="Milestone",EQ$5&gt;=Milestones[[#This Row],[Start]:[Start]],EQ$5&lt;=Milestones[[#This Row],[End]:[End]]),1,"")),"")</f>
        <v/>
      </c>
      <c r="ER108" s="20" t="str">
        <f ca="1">IFERROR(IF(AND(Milestones[[#This Row],[Category]:[Category]]="Goal",ER$5&gt;=Milestones[[#This Row],[Start]:[Start]],ER$5&lt;=Milestones[[#This Row],[End]:[End]]),2,IF(AND(Milestones[[#This Row],[Category]:[Category]]="Milestone",ER$5&gt;=Milestones[[#This Row],[Start]:[Start]],ER$5&lt;=Milestones[[#This Row],[End]:[End]]),1,"")),"")</f>
        <v/>
      </c>
    </row>
    <row r="109" spans="2:148" ht="15" customHeight="1" x14ac:dyDescent="0.3">
      <c r="B109" s="41">
        <f t="shared" si="74"/>
        <v>102</v>
      </c>
      <c r="C109" s="65"/>
      <c r="D109" s="61"/>
      <c r="E109" s="37"/>
      <c r="F109" s="64"/>
      <c r="G109" s="43"/>
      <c r="H109" s="35"/>
      <c r="I109" s="58" t="str">
        <f>IFERROR(IF(Milestones[[#This Row],[Activity]]="","",WORKDAY(IF(Milestones[[#This Row],[Predecessor]]="",IF(O108&lt;&gt;"", O108, L108),IF(INDEX(Milestones[Actual End],Milestones[[#This Row],[Predecessor]])&lt;&gt;"",INDEX(Milestones[Actual End],Milestones[[#This Row],[Predecessor]]),INDEX(Milestones[End],Milestones[[#This Row],[Predecessor]]))),Milestones[[#This Row],[Lag Days (Working Days)]],Table5[Holidays])),"")</f>
        <v/>
      </c>
      <c r="J109" s="70"/>
      <c r="K109" s="46">
        <f>IF(Milestones[[#This Row],[Responsible]]="",Milestones[[#This Row],[Effort (Working Days)]],IFERROR(ROUND(Milestones[[#This Row],[Effort (Working Days)]]/VLOOKUP(Milestones[[#This Row],[Responsible]],ProjectPersonnel[],2,FALSE)*4,0)/4,0))</f>
        <v>0</v>
      </c>
      <c r="L109" s="47" t="str">
        <f>IFERROR(WORKDAY(Milestones[[#This Row],[Start]],Milestones[[#This Row],[Task Duration]],Table5[Holidays]),"")</f>
        <v/>
      </c>
      <c r="M109" s="49"/>
      <c r="N109" s="49"/>
      <c r="O109" s="49"/>
      <c r="P109" s="72">
        <v>0</v>
      </c>
      <c r="Q109" s="13"/>
      <c r="R109" s="13"/>
      <c r="T109" s="20" t="str">
        <f ca="1">IFERROR(IF(AND(Milestones[[#This Row],[Category]:[Category]]="Goal",T$5&gt;=Milestones[[#This Row],[Start]:[Start]],T$5&lt;=Milestones[[#This Row],[End]:[End]]),2,IF(AND(Milestones[[#This Row],[Category]:[Category]]="Milestone",T$5&gt;=Milestones[[#This Row],[Start]:[Start]],T$5&lt;=Milestones[[#This Row],[End]:[End]]),1,"")),"")</f>
        <v/>
      </c>
      <c r="U109" s="20" t="str">
        <f ca="1">IFERROR(IF(AND(Milestones[[#This Row],[Category]:[Category]]="Goal",U$5&gt;=Milestones[[#This Row],[Start]:[Start]],U$5&lt;=Milestones[[#This Row],[End]:[End]]),2,IF(AND(Milestones[[#This Row],[Category]:[Category]]="Milestone",U$5&gt;=Milestones[[#This Row],[Start]:[Start]],U$5&lt;=Milestones[[#This Row],[End]:[End]]),1,"")),"")</f>
        <v/>
      </c>
      <c r="V109" s="20" t="str">
        <f ca="1">IFERROR(IF(AND(Milestones[[#This Row],[Category]:[Category]]="Goal",V$5&gt;=Milestones[[#This Row],[Start]:[Start]],V$5&lt;=Milestones[[#This Row],[End]:[End]]),2,IF(AND(Milestones[[#This Row],[Category]:[Category]]="Milestone",V$5&gt;=Milestones[[#This Row],[Start]:[Start]],V$5&lt;=Milestones[[#This Row],[End]:[End]]),1,"")),"")</f>
        <v/>
      </c>
      <c r="W109" s="20" t="str">
        <f ca="1">IFERROR(IF(AND(Milestones[[#This Row],[Category]:[Category]]="Goal",W$5&gt;=Milestones[[#This Row],[Start]:[Start]],W$5&lt;=Milestones[[#This Row],[End]:[End]]),2,IF(AND(Milestones[[#This Row],[Category]:[Category]]="Milestone",W$5&gt;=Milestones[[#This Row],[Start]:[Start]],W$5&lt;=Milestones[[#This Row],[End]:[End]]),1,"")),"")</f>
        <v/>
      </c>
      <c r="X109" s="20" t="str">
        <f ca="1">IFERROR(IF(AND(Milestones[[#This Row],[Category]:[Category]]="Goal",X$5&gt;=Milestones[[#This Row],[Start]:[Start]],X$5&lt;=Milestones[[#This Row],[End]:[End]]),2,IF(AND(Milestones[[#This Row],[Category]:[Category]]="Milestone",X$5&gt;=Milestones[[#This Row],[Start]:[Start]],X$5&lt;=Milestones[[#This Row],[End]:[End]]),1,"")),"")</f>
        <v/>
      </c>
      <c r="Y109" s="20" t="str">
        <f ca="1">IFERROR(IF(AND(Milestones[[#This Row],[Category]:[Category]]="Goal",Y$5&gt;=Milestones[[#This Row],[Start]:[Start]],Y$5&lt;=Milestones[[#This Row],[End]:[End]]),2,IF(AND(Milestones[[#This Row],[Category]:[Category]]="Milestone",Y$5&gt;=Milestones[[#This Row],[Start]:[Start]],Y$5&lt;=Milestones[[#This Row],[End]:[End]]),1,"")),"")</f>
        <v/>
      </c>
      <c r="Z109" s="20" t="str">
        <f ca="1">IFERROR(IF(AND(Milestones[[#This Row],[Category]:[Category]]="Goal",Z$5&gt;=Milestones[[#This Row],[Start]:[Start]],Z$5&lt;=Milestones[[#This Row],[End]:[End]]),2,IF(AND(Milestones[[#This Row],[Category]:[Category]]="Milestone",Z$5&gt;=Milestones[[#This Row],[Start]:[Start]],Z$5&lt;=Milestones[[#This Row],[End]:[End]]),1,"")),"")</f>
        <v/>
      </c>
      <c r="AA109" s="20" t="str">
        <f ca="1">IFERROR(IF(AND(Milestones[[#This Row],[Category]:[Category]]="Goal",AA$5&gt;=Milestones[[#This Row],[Start]:[Start]],AA$5&lt;=Milestones[[#This Row],[End]:[End]]),2,IF(AND(Milestones[[#This Row],[Category]:[Category]]="Milestone",AA$5&gt;=Milestones[[#This Row],[Start]:[Start]],AA$5&lt;=Milestones[[#This Row],[End]:[End]]),1,"")),"")</f>
        <v/>
      </c>
      <c r="AB109" s="20" t="str">
        <f ca="1">IFERROR(IF(AND(Milestones[[#This Row],[Category]:[Category]]="Goal",AB$5&gt;=Milestones[[#This Row],[Start]:[Start]],AB$5&lt;=Milestones[[#This Row],[End]:[End]]),2,IF(AND(Milestones[[#This Row],[Category]:[Category]]="Milestone",AB$5&gt;=Milestones[[#This Row],[Start]:[Start]],AB$5&lt;=Milestones[[#This Row],[End]:[End]]),1,"")),"")</f>
        <v/>
      </c>
      <c r="AC109" s="20" t="str">
        <f ca="1">IFERROR(IF(AND(Milestones[[#This Row],[Category]:[Category]]="Goal",AC$5&gt;=Milestones[[#This Row],[Start]:[Start]],AC$5&lt;=Milestones[[#This Row],[End]:[End]]),2,IF(AND(Milestones[[#This Row],[Category]:[Category]]="Milestone",AC$5&gt;=Milestones[[#This Row],[Start]:[Start]],AC$5&lt;=Milestones[[#This Row],[End]:[End]]),1,"")),"")</f>
        <v/>
      </c>
      <c r="AD109" s="20" t="str">
        <f ca="1">IFERROR(IF(AND(Milestones[[#This Row],[Category]:[Category]]="Goal",AD$5&gt;=Milestones[[#This Row],[Start]:[Start]],AD$5&lt;=Milestones[[#This Row],[End]:[End]]),2,IF(AND(Milestones[[#This Row],[Category]:[Category]]="Milestone",AD$5&gt;=Milestones[[#This Row],[Start]:[Start]],AD$5&lt;=Milestones[[#This Row],[End]:[End]]),1,"")),"")</f>
        <v/>
      </c>
      <c r="AE109" s="20" t="str">
        <f ca="1">IFERROR(IF(AND(Milestones[[#This Row],[Category]:[Category]]="Goal",AE$5&gt;=Milestones[[#This Row],[Start]:[Start]],AE$5&lt;=Milestones[[#This Row],[End]:[End]]),2,IF(AND(Milestones[[#This Row],[Category]:[Category]]="Milestone",AE$5&gt;=Milestones[[#This Row],[Start]:[Start]],AE$5&lt;=Milestones[[#This Row],[End]:[End]]),1,"")),"")</f>
        <v/>
      </c>
      <c r="AF109" s="20" t="str">
        <f ca="1">IFERROR(IF(AND(Milestones[[#This Row],[Category]:[Category]]="Goal",AF$5&gt;=Milestones[[#This Row],[Start]:[Start]],AF$5&lt;=Milestones[[#This Row],[End]:[End]]),2,IF(AND(Milestones[[#This Row],[Category]:[Category]]="Milestone",AF$5&gt;=Milestones[[#This Row],[Start]:[Start]],AF$5&lt;=Milestones[[#This Row],[End]:[End]]),1,"")),"")</f>
        <v/>
      </c>
      <c r="AG109" s="20" t="str">
        <f ca="1">IFERROR(IF(AND(Milestones[[#This Row],[Category]:[Category]]="Goal",AG$5&gt;=Milestones[[#This Row],[Start]:[Start]],AG$5&lt;=Milestones[[#This Row],[End]:[End]]),2,IF(AND(Milestones[[#This Row],[Category]:[Category]]="Milestone",AG$5&gt;=Milestones[[#This Row],[Start]:[Start]],AG$5&lt;=Milestones[[#This Row],[End]:[End]]),1,"")),"")</f>
        <v/>
      </c>
      <c r="AH109" s="20" t="str">
        <f ca="1">IFERROR(IF(AND(Milestones[[#This Row],[Category]:[Category]]="Goal",AH$5&gt;=Milestones[[#This Row],[Start]:[Start]],AH$5&lt;=Milestones[[#This Row],[End]:[End]]),2,IF(AND(Milestones[[#This Row],[Category]:[Category]]="Milestone",AH$5&gt;=Milestones[[#This Row],[Start]:[Start]],AH$5&lt;=Milestones[[#This Row],[End]:[End]]),1,"")),"")</f>
        <v/>
      </c>
      <c r="AI109" s="20" t="str">
        <f ca="1">IFERROR(IF(AND(Milestones[[#This Row],[Category]:[Category]]="Goal",AI$5&gt;=Milestones[[#This Row],[Start]:[Start]],AI$5&lt;=Milestones[[#This Row],[End]:[End]]),2,IF(AND(Milestones[[#This Row],[Category]:[Category]]="Milestone",AI$5&gt;=Milestones[[#This Row],[Start]:[Start]],AI$5&lt;=Milestones[[#This Row],[End]:[End]]),1,"")),"")</f>
        <v/>
      </c>
      <c r="AJ109" s="20" t="str">
        <f ca="1">IFERROR(IF(AND(Milestones[[#This Row],[Category]:[Category]]="Goal",AJ$5&gt;=Milestones[[#This Row],[Start]:[Start]],AJ$5&lt;=Milestones[[#This Row],[End]:[End]]),2,IF(AND(Milestones[[#This Row],[Category]:[Category]]="Milestone",AJ$5&gt;=Milestones[[#This Row],[Start]:[Start]],AJ$5&lt;=Milestones[[#This Row],[End]:[End]]),1,"")),"")</f>
        <v/>
      </c>
      <c r="AK109" s="20" t="str">
        <f ca="1">IFERROR(IF(AND(Milestones[[#This Row],[Category]:[Category]]="Goal",AK$5&gt;=Milestones[[#This Row],[Start]:[Start]],AK$5&lt;=Milestones[[#This Row],[End]:[End]]),2,IF(AND(Milestones[[#This Row],[Category]:[Category]]="Milestone",AK$5&gt;=Milestones[[#This Row],[Start]:[Start]],AK$5&lt;=Milestones[[#This Row],[End]:[End]]),1,"")),"")</f>
        <v/>
      </c>
      <c r="AL109" s="20" t="str">
        <f ca="1">IFERROR(IF(AND(Milestones[[#This Row],[Category]:[Category]]="Goal",AL$5&gt;=Milestones[[#This Row],[Start]:[Start]],AL$5&lt;=Milestones[[#This Row],[End]:[End]]),2,IF(AND(Milestones[[#This Row],[Category]:[Category]]="Milestone",AL$5&gt;=Milestones[[#This Row],[Start]:[Start]],AL$5&lt;=Milestones[[#This Row],[End]:[End]]),1,"")),"")</f>
        <v/>
      </c>
      <c r="AM109" s="20" t="str">
        <f ca="1">IFERROR(IF(AND(Milestones[[#This Row],[Category]:[Category]]="Goal",AM$5&gt;=Milestones[[#This Row],[Start]:[Start]],AM$5&lt;=Milestones[[#This Row],[End]:[End]]),2,IF(AND(Milestones[[#This Row],[Category]:[Category]]="Milestone",AM$5&gt;=Milestones[[#This Row],[Start]:[Start]],AM$5&lt;=Milestones[[#This Row],[End]:[End]]),1,"")),"")</f>
        <v/>
      </c>
      <c r="AN109" s="20" t="str">
        <f ca="1">IFERROR(IF(AND(Milestones[[#This Row],[Category]:[Category]]="Goal",AN$5&gt;=Milestones[[#This Row],[Start]:[Start]],AN$5&lt;=Milestones[[#This Row],[End]:[End]]),2,IF(AND(Milestones[[#This Row],[Category]:[Category]]="Milestone",AN$5&gt;=Milestones[[#This Row],[Start]:[Start]],AN$5&lt;=Milestones[[#This Row],[End]:[End]]),1,"")),"")</f>
        <v/>
      </c>
      <c r="AO109" s="20" t="str">
        <f ca="1">IFERROR(IF(AND(Milestones[[#This Row],[Category]:[Category]]="Goal",AO$5&gt;=Milestones[[#This Row],[Start]:[Start]],AO$5&lt;=Milestones[[#This Row],[End]:[End]]),2,IF(AND(Milestones[[#This Row],[Category]:[Category]]="Milestone",AO$5&gt;=Milestones[[#This Row],[Start]:[Start]],AO$5&lt;=Milestones[[#This Row],[End]:[End]]),1,"")),"")</f>
        <v/>
      </c>
      <c r="AP109" s="20" t="str">
        <f ca="1">IFERROR(IF(AND(Milestones[[#This Row],[Category]:[Category]]="Goal",AP$5&gt;=Milestones[[#This Row],[Start]:[Start]],AP$5&lt;=Milestones[[#This Row],[End]:[End]]),2,IF(AND(Milestones[[#This Row],[Category]:[Category]]="Milestone",AP$5&gt;=Milestones[[#This Row],[Start]:[Start]],AP$5&lt;=Milestones[[#This Row],[End]:[End]]),1,"")),"")</f>
        <v/>
      </c>
      <c r="AQ109" s="20" t="str">
        <f ca="1">IFERROR(IF(AND(Milestones[[#This Row],[Category]:[Category]]="Goal",AQ$5&gt;=Milestones[[#This Row],[Start]:[Start]],AQ$5&lt;=Milestones[[#This Row],[End]:[End]]),2,IF(AND(Milestones[[#This Row],[Category]:[Category]]="Milestone",AQ$5&gt;=Milestones[[#This Row],[Start]:[Start]],AQ$5&lt;=Milestones[[#This Row],[End]:[End]]),1,"")),"")</f>
        <v/>
      </c>
      <c r="AR109" s="20" t="str">
        <f ca="1">IFERROR(IF(AND(Milestones[[#This Row],[Category]:[Category]]="Goal",AR$5&gt;=Milestones[[#This Row],[Start]:[Start]],AR$5&lt;=Milestones[[#This Row],[End]:[End]]),2,IF(AND(Milestones[[#This Row],[Category]:[Category]]="Milestone",AR$5&gt;=Milestones[[#This Row],[Start]:[Start]],AR$5&lt;=Milestones[[#This Row],[End]:[End]]),1,"")),"")</f>
        <v/>
      </c>
      <c r="AS109" s="20" t="str">
        <f ca="1">IFERROR(IF(AND(Milestones[[#This Row],[Category]:[Category]]="Goal",AS$5&gt;=Milestones[[#This Row],[Start]:[Start]],AS$5&lt;=Milestones[[#This Row],[End]:[End]]),2,IF(AND(Milestones[[#This Row],[Category]:[Category]]="Milestone",AS$5&gt;=Milestones[[#This Row],[Start]:[Start]],AS$5&lt;=Milestones[[#This Row],[End]:[End]]),1,"")),"")</f>
        <v/>
      </c>
      <c r="AT109" s="20" t="str">
        <f ca="1">IFERROR(IF(AND(Milestones[[#This Row],[Category]:[Category]]="Goal",AT$5&gt;=Milestones[[#This Row],[Start]:[Start]],AT$5&lt;=Milestones[[#This Row],[End]:[End]]),2,IF(AND(Milestones[[#This Row],[Category]:[Category]]="Milestone",AT$5&gt;=Milestones[[#This Row],[Start]:[Start]],AT$5&lt;=Milestones[[#This Row],[End]:[End]]),1,"")),"")</f>
        <v/>
      </c>
      <c r="AU109" s="20" t="str">
        <f ca="1">IFERROR(IF(AND(Milestones[[#This Row],[Category]:[Category]]="Goal",AU$5&gt;=Milestones[[#This Row],[Start]:[Start]],AU$5&lt;=Milestones[[#This Row],[End]:[End]]),2,IF(AND(Milestones[[#This Row],[Category]:[Category]]="Milestone",AU$5&gt;=Milestones[[#This Row],[Start]:[Start]],AU$5&lt;=Milestones[[#This Row],[End]:[End]]),1,"")),"")</f>
        <v/>
      </c>
      <c r="AV109" s="20" t="str">
        <f ca="1">IFERROR(IF(AND(Milestones[[#This Row],[Category]:[Category]]="Goal",AV$5&gt;=Milestones[[#This Row],[Start]:[Start]],AV$5&lt;=Milestones[[#This Row],[End]:[End]]),2,IF(AND(Milestones[[#This Row],[Category]:[Category]]="Milestone",AV$5&gt;=Milestones[[#This Row],[Start]:[Start]],AV$5&lt;=Milestones[[#This Row],[End]:[End]]),1,"")),"")</f>
        <v/>
      </c>
      <c r="AW109" s="20" t="str">
        <f ca="1">IFERROR(IF(AND(Milestones[[#This Row],[Category]:[Category]]="Goal",AW$5&gt;=Milestones[[#This Row],[Start]:[Start]],AW$5&lt;=Milestones[[#This Row],[End]:[End]]),2,IF(AND(Milestones[[#This Row],[Category]:[Category]]="Milestone",AW$5&gt;=Milestones[[#This Row],[Start]:[Start]],AW$5&lt;=Milestones[[#This Row],[End]:[End]]),1,"")),"")</f>
        <v/>
      </c>
      <c r="AX109" s="20" t="str">
        <f ca="1">IFERROR(IF(AND(Milestones[[#This Row],[Category]:[Category]]="Goal",AX$5&gt;=Milestones[[#This Row],[Start]:[Start]],AX$5&lt;=Milestones[[#This Row],[End]:[End]]),2,IF(AND(Milestones[[#This Row],[Category]:[Category]]="Milestone",AX$5&gt;=Milestones[[#This Row],[Start]:[Start]],AX$5&lt;=Milestones[[#This Row],[End]:[End]]),1,"")),"")</f>
        <v/>
      </c>
      <c r="AY109" s="20" t="str">
        <f ca="1">IFERROR(IF(AND(Milestones[[#This Row],[Category]:[Category]]="Goal",AY$5&gt;=Milestones[[#This Row],[Start]:[Start]],AY$5&lt;=Milestones[[#This Row],[End]:[End]]),2,IF(AND(Milestones[[#This Row],[Category]:[Category]]="Milestone",AY$5&gt;=Milestones[[#This Row],[Start]:[Start]],AY$5&lt;=Milestones[[#This Row],[End]:[End]]),1,"")),"")</f>
        <v/>
      </c>
      <c r="AZ109" s="20" t="str">
        <f ca="1">IFERROR(IF(AND(Milestones[[#This Row],[Category]:[Category]]="Goal",AZ$5&gt;=Milestones[[#This Row],[Start]:[Start]],AZ$5&lt;=Milestones[[#This Row],[End]:[End]]),2,IF(AND(Milestones[[#This Row],[Category]:[Category]]="Milestone",AZ$5&gt;=Milestones[[#This Row],[Start]:[Start]],AZ$5&lt;=Milestones[[#This Row],[End]:[End]]),1,"")),"")</f>
        <v/>
      </c>
      <c r="BA109" s="20" t="str">
        <f ca="1">IFERROR(IF(AND(Milestones[[#This Row],[Category]:[Category]]="Goal",BA$5&gt;=Milestones[[#This Row],[Start]:[Start]],BA$5&lt;=Milestones[[#This Row],[End]:[End]]),2,IF(AND(Milestones[[#This Row],[Category]:[Category]]="Milestone",BA$5&gt;=Milestones[[#This Row],[Start]:[Start]],BA$5&lt;=Milestones[[#This Row],[End]:[End]]),1,"")),"")</f>
        <v/>
      </c>
      <c r="BB109" s="20" t="str">
        <f ca="1">IFERROR(IF(AND(Milestones[[#This Row],[Category]:[Category]]="Goal",BB$5&gt;=Milestones[[#This Row],[Start]:[Start]],BB$5&lt;=Milestones[[#This Row],[End]:[End]]),2,IF(AND(Milestones[[#This Row],[Category]:[Category]]="Milestone",BB$5&gt;=Milestones[[#This Row],[Start]:[Start]],BB$5&lt;=Milestones[[#This Row],[End]:[End]]),1,"")),"")</f>
        <v/>
      </c>
      <c r="BC109" s="20" t="str">
        <f ca="1">IFERROR(IF(AND(Milestones[[#This Row],[Category]:[Category]]="Goal",BC$5&gt;=Milestones[[#This Row],[Start]:[Start]],BC$5&lt;=Milestones[[#This Row],[End]:[End]]),2,IF(AND(Milestones[[#This Row],[Category]:[Category]]="Milestone",BC$5&gt;=Milestones[[#This Row],[Start]:[Start]],BC$5&lt;=Milestones[[#This Row],[End]:[End]]),1,"")),"")</f>
        <v/>
      </c>
      <c r="BD109" s="20" t="str">
        <f ca="1">IFERROR(IF(AND(Milestones[[#This Row],[Category]:[Category]]="Goal",BD$5&gt;=Milestones[[#This Row],[Start]:[Start]],BD$5&lt;=Milestones[[#This Row],[End]:[End]]),2,IF(AND(Milestones[[#This Row],[Category]:[Category]]="Milestone",BD$5&gt;=Milestones[[#This Row],[Start]:[Start]],BD$5&lt;=Milestones[[#This Row],[End]:[End]]),1,"")),"")</f>
        <v/>
      </c>
      <c r="BE109" s="20" t="str">
        <f ca="1">IFERROR(IF(AND(Milestones[[#This Row],[Category]:[Category]]="Goal",BE$5&gt;=Milestones[[#This Row],[Start]:[Start]],BE$5&lt;=Milestones[[#This Row],[End]:[End]]),2,IF(AND(Milestones[[#This Row],[Category]:[Category]]="Milestone",BE$5&gt;=Milestones[[#This Row],[Start]:[Start]],BE$5&lt;=Milestones[[#This Row],[End]:[End]]),1,"")),"")</f>
        <v/>
      </c>
      <c r="BF109" s="20" t="str">
        <f ca="1">IFERROR(IF(AND(Milestones[[#This Row],[Category]:[Category]]="Goal",BF$5&gt;=Milestones[[#This Row],[Start]:[Start]],BF$5&lt;=Milestones[[#This Row],[End]:[End]]),2,IF(AND(Milestones[[#This Row],[Category]:[Category]]="Milestone",BF$5&gt;=Milestones[[#This Row],[Start]:[Start]],BF$5&lt;=Milestones[[#This Row],[End]:[End]]),1,"")),"")</f>
        <v/>
      </c>
      <c r="BG109" s="20" t="str">
        <f ca="1">IFERROR(IF(AND(Milestones[[#This Row],[Category]:[Category]]="Goal",BG$5&gt;=Milestones[[#This Row],[Start]:[Start]],BG$5&lt;=Milestones[[#This Row],[End]:[End]]),2,IF(AND(Milestones[[#This Row],[Category]:[Category]]="Milestone",BG$5&gt;=Milestones[[#This Row],[Start]:[Start]],BG$5&lt;=Milestones[[#This Row],[End]:[End]]),1,"")),"")</f>
        <v/>
      </c>
      <c r="BH109" s="20" t="str">
        <f ca="1">IFERROR(IF(AND(Milestones[[#This Row],[Category]:[Category]]="Goal",BH$5&gt;=Milestones[[#This Row],[Start]:[Start]],BH$5&lt;=Milestones[[#This Row],[End]:[End]]),2,IF(AND(Milestones[[#This Row],[Category]:[Category]]="Milestone",BH$5&gt;=Milestones[[#This Row],[Start]:[Start]],BH$5&lt;=Milestones[[#This Row],[End]:[End]]),1,"")),"")</f>
        <v/>
      </c>
      <c r="BI109" s="20" t="str">
        <f ca="1">IFERROR(IF(AND(Milestones[[#This Row],[Category]:[Category]]="Goal",BI$5&gt;=Milestones[[#This Row],[Start]:[Start]],BI$5&lt;=Milestones[[#This Row],[End]:[End]]),2,IF(AND(Milestones[[#This Row],[Category]:[Category]]="Milestone",BI$5&gt;=Milestones[[#This Row],[Start]:[Start]],BI$5&lt;=Milestones[[#This Row],[End]:[End]]),1,"")),"")</f>
        <v/>
      </c>
      <c r="BJ109" s="20" t="str">
        <f ca="1">IFERROR(IF(AND(Milestones[[#This Row],[Category]:[Category]]="Goal",BJ$5&gt;=Milestones[[#This Row],[Start]:[Start]],BJ$5&lt;=Milestones[[#This Row],[End]:[End]]),2,IF(AND(Milestones[[#This Row],[Category]:[Category]]="Milestone",BJ$5&gt;=Milestones[[#This Row],[Start]:[Start]],BJ$5&lt;=Milestones[[#This Row],[End]:[End]]),1,"")),"")</f>
        <v/>
      </c>
      <c r="BK109" s="20" t="str">
        <f ca="1">IFERROR(IF(AND(Milestones[[#This Row],[Category]:[Category]]="Goal",BK$5&gt;=Milestones[[#This Row],[Start]:[Start]],BK$5&lt;=Milestones[[#This Row],[End]:[End]]),2,IF(AND(Milestones[[#This Row],[Category]:[Category]]="Milestone",BK$5&gt;=Milestones[[#This Row],[Start]:[Start]],BK$5&lt;=Milestones[[#This Row],[End]:[End]]),1,"")),"")</f>
        <v/>
      </c>
      <c r="BL109" s="20" t="str">
        <f ca="1">IFERROR(IF(AND(Milestones[[#This Row],[Category]:[Category]]="Goal",BL$5&gt;=Milestones[[#This Row],[Start]:[Start]],BL$5&lt;=Milestones[[#This Row],[End]:[End]]),2,IF(AND(Milestones[[#This Row],[Category]:[Category]]="Milestone",BL$5&gt;=Milestones[[#This Row],[Start]:[Start]],BL$5&lt;=Milestones[[#This Row],[End]:[End]]),1,"")),"")</f>
        <v/>
      </c>
      <c r="BM109" s="20" t="str">
        <f ca="1">IFERROR(IF(AND(Milestones[[#This Row],[Category]:[Category]]="Goal",BM$5&gt;=Milestones[[#This Row],[Start]:[Start]],BM$5&lt;=Milestones[[#This Row],[End]:[End]]),2,IF(AND(Milestones[[#This Row],[Category]:[Category]]="Milestone",BM$5&gt;=Milestones[[#This Row],[Start]:[Start]],BM$5&lt;=Milestones[[#This Row],[End]:[End]]),1,"")),"")</f>
        <v/>
      </c>
      <c r="BN109" s="20" t="str">
        <f ca="1">IFERROR(IF(AND(Milestones[[#This Row],[Category]:[Category]]="Goal",BN$5&gt;=Milestones[[#This Row],[Start]:[Start]],BN$5&lt;=Milestones[[#This Row],[End]:[End]]),2,IF(AND(Milestones[[#This Row],[Category]:[Category]]="Milestone",BN$5&gt;=Milestones[[#This Row],[Start]:[Start]],BN$5&lt;=Milestones[[#This Row],[End]:[End]]),1,"")),"")</f>
        <v/>
      </c>
      <c r="BO109" s="20" t="str">
        <f ca="1">IFERROR(IF(AND(Milestones[[#This Row],[Category]:[Category]]="Goal",BO$5&gt;=Milestones[[#This Row],[Start]:[Start]],BO$5&lt;=Milestones[[#This Row],[End]:[End]]),2,IF(AND(Milestones[[#This Row],[Category]:[Category]]="Milestone",BO$5&gt;=Milestones[[#This Row],[Start]:[Start]],BO$5&lt;=Milestones[[#This Row],[End]:[End]]),1,"")),"")</f>
        <v/>
      </c>
      <c r="BP109" s="20" t="str">
        <f ca="1">IFERROR(IF(AND(Milestones[[#This Row],[Category]:[Category]]="Goal",BP$5&gt;=Milestones[[#This Row],[Start]:[Start]],BP$5&lt;=Milestones[[#This Row],[End]:[End]]),2,IF(AND(Milestones[[#This Row],[Category]:[Category]]="Milestone",BP$5&gt;=Milestones[[#This Row],[Start]:[Start]],BP$5&lt;=Milestones[[#This Row],[End]:[End]]),1,"")),"")</f>
        <v/>
      </c>
      <c r="BQ109" s="20" t="str">
        <f ca="1">IFERROR(IF(AND(Milestones[[#This Row],[Category]:[Category]]="Goal",BQ$5&gt;=Milestones[[#This Row],[Start]:[Start]],BQ$5&lt;=Milestones[[#This Row],[End]:[End]]),2,IF(AND(Milestones[[#This Row],[Category]:[Category]]="Milestone",BQ$5&gt;=Milestones[[#This Row],[Start]:[Start]],BQ$5&lt;=Milestones[[#This Row],[End]:[End]]),1,"")),"")</f>
        <v/>
      </c>
      <c r="BR109" s="20" t="str">
        <f ca="1">IFERROR(IF(AND(Milestones[[#This Row],[Category]:[Category]]="Goal",BR$5&gt;=Milestones[[#This Row],[Start]:[Start]],BR$5&lt;=Milestones[[#This Row],[End]:[End]]),2,IF(AND(Milestones[[#This Row],[Category]:[Category]]="Milestone",BR$5&gt;=Milestones[[#This Row],[Start]:[Start]],BR$5&lt;=Milestones[[#This Row],[End]:[End]]),1,"")),"")</f>
        <v/>
      </c>
      <c r="BS109" s="20" t="str">
        <f ca="1">IFERROR(IF(AND(Milestones[[#This Row],[Category]:[Category]]="Goal",BS$5&gt;=Milestones[[#This Row],[Start]:[Start]],BS$5&lt;=Milestones[[#This Row],[End]:[End]]),2,IF(AND(Milestones[[#This Row],[Category]:[Category]]="Milestone",BS$5&gt;=Milestones[[#This Row],[Start]:[Start]],BS$5&lt;=Milestones[[#This Row],[End]:[End]]),1,"")),"")</f>
        <v/>
      </c>
      <c r="BT109" s="20" t="str">
        <f ca="1">IFERROR(IF(AND(Milestones[[#This Row],[Category]:[Category]]="Goal",BT$5&gt;=Milestones[[#This Row],[Start]:[Start]],BT$5&lt;=Milestones[[#This Row],[End]:[End]]),2,IF(AND(Milestones[[#This Row],[Category]:[Category]]="Milestone",BT$5&gt;=Milestones[[#This Row],[Start]:[Start]],BT$5&lt;=Milestones[[#This Row],[End]:[End]]),1,"")),"")</f>
        <v/>
      </c>
      <c r="BU109" s="20" t="str">
        <f ca="1">IFERROR(IF(AND(Milestones[[#This Row],[Category]:[Category]]="Goal",BU$5&gt;=Milestones[[#This Row],[Start]:[Start]],BU$5&lt;=Milestones[[#This Row],[End]:[End]]),2,IF(AND(Milestones[[#This Row],[Category]:[Category]]="Milestone",BU$5&gt;=Milestones[[#This Row],[Start]:[Start]],BU$5&lt;=Milestones[[#This Row],[End]:[End]]),1,"")),"")</f>
        <v/>
      </c>
      <c r="BV109" s="20" t="str">
        <f ca="1">IFERROR(IF(AND(Milestones[[#This Row],[Category]:[Category]]="Goal",BV$5&gt;=Milestones[[#This Row],[Start]:[Start]],BV$5&lt;=Milestones[[#This Row],[End]:[End]]),2,IF(AND(Milestones[[#This Row],[Category]:[Category]]="Milestone",BV$5&gt;=Milestones[[#This Row],[Start]:[Start]],BV$5&lt;=Milestones[[#This Row],[End]:[End]]),1,"")),"")</f>
        <v/>
      </c>
      <c r="BW109" s="20" t="str">
        <f ca="1">IFERROR(IF(AND(Milestones[[#This Row],[Category]:[Category]]="Goal",BW$5&gt;=Milestones[[#This Row],[Start]:[Start]],BW$5&lt;=Milestones[[#This Row],[End]:[End]]),2,IF(AND(Milestones[[#This Row],[Category]:[Category]]="Milestone",BW$5&gt;=Milestones[[#This Row],[Start]:[Start]],BW$5&lt;=Milestones[[#This Row],[End]:[End]]),1,"")),"")</f>
        <v/>
      </c>
      <c r="BX109" s="20" t="str">
        <f ca="1">IFERROR(IF(AND(Milestones[[#This Row],[Category]:[Category]]="Goal",BX$5&gt;=Milestones[[#This Row],[Start]:[Start]],BX$5&lt;=Milestones[[#This Row],[End]:[End]]),2,IF(AND(Milestones[[#This Row],[Category]:[Category]]="Milestone",BX$5&gt;=Milestones[[#This Row],[Start]:[Start]],BX$5&lt;=Milestones[[#This Row],[End]:[End]]),1,"")),"")</f>
        <v/>
      </c>
      <c r="BY109" s="20" t="str">
        <f ca="1">IFERROR(IF(AND(Milestones[[#This Row],[Category]:[Category]]="Goal",BY$5&gt;=Milestones[[#This Row],[Start]:[Start]],BY$5&lt;=Milestones[[#This Row],[End]:[End]]),2,IF(AND(Milestones[[#This Row],[Category]:[Category]]="Milestone",BY$5&gt;=Milestones[[#This Row],[Start]:[Start]],BY$5&lt;=Milestones[[#This Row],[End]:[End]]),1,"")),"")</f>
        <v/>
      </c>
      <c r="BZ109" s="20" t="str">
        <f ca="1">IFERROR(IF(AND(Milestones[[#This Row],[Category]:[Category]]="Goal",BZ$5&gt;=Milestones[[#This Row],[Start]:[Start]],BZ$5&lt;=Milestones[[#This Row],[End]:[End]]),2,IF(AND(Milestones[[#This Row],[Category]:[Category]]="Milestone",BZ$5&gt;=Milestones[[#This Row],[Start]:[Start]],BZ$5&lt;=Milestones[[#This Row],[End]:[End]]),1,"")),"")</f>
        <v/>
      </c>
      <c r="CA109" s="20" t="str">
        <f ca="1">IFERROR(IF(AND(Milestones[[#This Row],[Category]:[Category]]="Goal",CA$5&gt;=Milestones[[#This Row],[Start]:[Start]],CA$5&lt;=Milestones[[#This Row],[End]:[End]]),2,IF(AND(Milestones[[#This Row],[Category]:[Category]]="Milestone",CA$5&gt;=Milestones[[#This Row],[Start]:[Start]],CA$5&lt;=Milestones[[#This Row],[End]:[End]]),1,"")),"")</f>
        <v/>
      </c>
      <c r="CB109" s="20" t="str">
        <f ca="1">IFERROR(IF(AND(Milestones[[#This Row],[Category]:[Category]]="Goal",CB$5&gt;=Milestones[[#This Row],[Start]:[Start]],CB$5&lt;=Milestones[[#This Row],[End]:[End]]),2,IF(AND(Milestones[[#This Row],[Category]:[Category]]="Milestone",CB$5&gt;=Milestones[[#This Row],[Start]:[Start]],CB$5&lt;=Milestones[[#This Row],[End]:[End]]),1,"")),"")</f>
        <v/>
      </c>
      <c r="CC109" s="20" t="str">
        <f ca="1">IFERROR(IF(AND(Milestones[[#This Row],[Category]:[Category]]="Goal",CC$5&gt;=Milestones[[#This Row],[Start]:[Start]],CC$5&lt;=Milestones[[#This Row],[End]:[End]]),2,IF(AND(Milestones[[#This Row],[Category]:[Category]]="Milestone",CC$5&gt;=Milestones[[#This Row],[Start]:[Start]],CC$5&lt;=Milestones[[#This Row],[End]:[End]]),1,"")),"")</f>
        <v/>
      </c>
      <c r="CD109" s="20" t="str">
        <f ca="1">IFERROR(IF(AND(Milestones[[#This Row],[Category]:[Category]]="Goal",CD$5&gt;=Milestones[[#This Row],[Start]:[Start]],CD$5&lt;=Milestones[[#This Row],[End]:[End]]),2,IF(AND(Milestones[[#This Row],[Category]:[Category]]="Milestone",CD$5&gt;=Milestones[[#This Row],[Start]:[Start]],CD$5&lt;=Milestones[[#This Row],[End]:[End]]),1,"")),"")</f>
        <v/>
      </c>
      <c r="CE109" s="20" t="str">
        <f ca="1">IFERROR(IF(AND(Milestones[[#This Row],[Category]:[Category]]="Goal",CE$5&gt;=Milestones[[#This Row],[Start]:[Start]],CE$5&lt;=Milestones[[#This Row],[End]:[End]]),2,IF(AND(Milestones[[#This Row],[Category]:[Category]]="Milestone",CE$5&gt;=Milestones[[#This Row],[Start]:[Start]],CE$5&lt;=Milestones[[#This Row],[End]:[End]]),1,"")),"")</f>
        <v/>
      </c>
      <c r="CF109" s="20" t="str">
        <f ca="1">IFERROR(IF(AND(Milestones[[#This Row],[Category]:[Category]]="Goal",CF$5&gt;=Milestones[[#This Row],[Start]:[Start]],CF$5&lt;=Milestones[[#This Row],[End]:[End]]),2,IF(AND(Milestones[[#This Row],[Category]:[Category]]="Milestone",CF$5&gt;=Milestones[[#This Row],[Start]:[Start]],CF$5&lt;=Milestones[[#This Row],[End]:[End]]),1,"")),"")</f>
        <v/>
      </c>
      <c r="CG109" s="20" t="str">
        <f ca="1">IFERROR(IF(AND(Milestones[[#This Row],[Category]:[Category]]="Goal",CG$5&gt;=Milestones[[#This Row],[Start]:[Start]],CG$5&lt;=Milestones[[#This Row],[End]:[End]]),2,IF(AND(Milestones[[#This Row],[Category]:[Category]]="Milestone",CG$5&gt;=Milestones[[#This Row],[Start]:[Start]],CG$5&lt;=Milestones[[#This Row],[End]:[End]]),1,"")),"")</f>
        <v/>
      </c>
      <c r="CH109" s="20" t="str">
        <f ca="1">IFERROR(IF(AND(Milestones[[#This Row],[Category]:[Category]]="Goal",CH$5&gt;=Milestones[[#This Row],[Start]:[Start]],CH$5&lt;=Milestones[[#This Row],[End]:[End]]),2,IF(AND(Milestones[[#This Row],[Category]:[Category]]="Milestone",CH$5&gt;=Milestones[[#This Row],[Start]:[Start]],CH$5&lt;=Milestones[[#This Row],[End]:[End]]),1,"")),"")</f>
        <v/>
      </c>
      <c r="CI109" s="20" t="str">
        <f ca="1">IFERROR(IF(AND(Milestones[[#This Row],[Category]:[Category]]="Goal",CI$5&gt;=Milestones[[#This Row],[Start]:[Start]],CI$5&lt;=Milestones[[#This Row],[End]:[End]]),2,IF(AND(Milestones[[#This Row],[Category]:[Category]]="Milestone",CI$5&gt;=Milestones[[#This Row],[Start]:[Start]],CI$5&lt;=Milestones[[#This Row],[End]:[End]]),1,"")),"")</f>
        <v/>
      </c>
      <c r="CJ109" s="20" t="str">
        <f ca="1">IFERROR(IF(AND(Milestones[[#This Row],[Category]:[Category]]="Goal",CJ$5&gt;=Milestones[[#This Row],[Start]:[Start]],CJ$5&lt;=Milestones[[#This Row],[End]:[End]]),2,IF(AND(Milestones[[#This Row],[Category]:[Category]]="Milestone",CJ$5&gt;=Milestones[[#This Row],[Start]:[Start]],CJ$5&lt;=Milestones[[#This Row],[End]:[End]]),1,"")),"")</f>
        <v/>
      </c>
      <c r="CK109" s="20" t="str">
        <f ca="1">IFERROR(IF(AND(Milestones[[#This Row],[Category]:[Category]]="Goal",CK$5&gt;=Milestones[[#This Row],[Start]:[Start]],CK$5&lt;=Milestones[[#This Row],[End]:[End]]),2,IF(AND(Milestones[[#This Row],[Category]:[Category]]="Milestone",CK$5&gt;=Milestones[[#This Row],[Start]:[Start]],CK$5&lt;=Milestones[[#This Row],[End]:[End]]),1,"")),"")</f>
        <v/>
      </c>
      <c r="CL109" s="20" t="str">
        <f ca="1">IFERROR(IF(AND(Milestones[[#This Row],[Category]:[Category]]="Goal",CL$5&gt;=Milestones[[#This Row],[Start]:[Start]],CL$5&lt;=Milestones[[#This Row],[End]:[End]]),2,IF(AND(Milestones[[#This Row],[Category]:[Category]]="Milestone",CL$5&gt;=Milestones[[#This Row],[Start]:[Start]],CL$5&lt;=Milestones[[#This Row],[End]:[End]]),1,"")),"")</f>
        <v/>
      </c>
      <c r="CM109" s="20" t="str">
        <f ca="1">IFERROR(IF(AND(Milestones[[#This Row],[Category]:[Category]]="Goal",CM$5&gt;=Milestones[[#This Row],[Start]:[Start]],CM$5&lt;=Milestones[[#This Row],[End]:[End]]),2,IF(AND(Milestones[[#This Row],[Category]:[Category]]="Milestone",CM$5&gt;=Milestones[[#This Row],[Start]:[Start]],CM$5&lt;=Milestones[[#This Row],[End]:[End]]),1,"")),"")</f>
        <v/>
      </c>
      <c r="CN109" s="20" t="str">
        <f ca="1">IFERROR(IF(AND(Milestones[[#This Row],[Category]:[Category]]="Goal",CN$5&gt;=Milestones[[#This Row],[Start]:[Start]],CN$5&lt;=Milestones[[#This Row],[End]:[End]]),2,IF(AND(Milestones[[#This Row],[Category]:[Category]]="Milestone",CN$5&gt;=Milestones[[#This Row],[Start]:[Start]],CN$5&lt;=Milestones[[#This Row],[End]:[End]]),1,"")),"")</f>
        <v/>
      </c>
      <c r="CO109" s="20" t="str">
        <f ca="1">IFERROR(IF(AND(Milestones[[#This Row],[Category]:[Category]]="Goal",CO$5&gt;=Milestones[[#This Row],[Start]:[Start]],CO$5&lt;=Milestones[[#This Row],[End]:[End]]),2,IF(AND(Milestones[[#This Row],[Category]:[Category]]="Milestone",CO$5&gt;=Milestones[[#This Row],[Start]:[Start]],CO$5&lt;=Milestones[[#This Row],[End]:[End]]),1,"")),"")</f>
        <v/>
      </c>
      <c r="CP109" s="20" t="str">
        <f ca="1">IFERROR(IF(AND(Milestones[[#This Row],[Category]:[Category]]="Goal",CP$5&gt;=Milestones[[#This Row],[Start]:[Start]],CP$5&lt;=Milestones[[#This Row],[End]:[End]]),2,IF(AND(Milestones[[#This Row],[Category]:[Category]]="Milestone",CP$5&gt;=Milestones[[#This Row],[Start]:[Start]],CP$5&lt;=Milestones[[#This Row],[End]:[End]]),1,"")),"")</f>
        <v/>
      </c>
      <c r="CQ109" s="20" t="str">
        <f ca="1">IFERROR(IF(AND(Milestones[[#This Row],[Category]:[Category]]="Goal",CQ$5&gt;=Milestones[[#This Row],[Start]:[Start]],CQ$5&lt;=Milestones[[#This Row],[End]:[End]]),2,IF(AND(Milestones[[#This Row],[Category]:[Category]]="Milestone",CQ$5&gt;=Milestones[[#This Row],[Start]:[Start]],CQ$5&lt;=Milestones[[#This Row],[End]:[End]]),1,"")),"")</f>
        <v/>
      </c>
      <c r="CR109" s="20" t="str">
        <f ca="1">IFERROR(IF(AND(Milestones[[#This Row],[Category]:[Category]]="Goal",CR$5&gt;=Milestones[[#This Row],[Start]:[Start]],CR$5&lt;=Milestones[[#This Row],[End]:[End]]),2,IF(AND(Milestones[[#This Row],[Category]:[Category]]="Milestone",CR$5&gt;=Milestones[[#This Row],[Start]:[Start]],CR$5&lt;=Milestones[[#This Row],[End]:[End]]),1,"")),"")</f>
        <v/>
      </c>
      <c r="CS109" s="20" t="str">
        <f ca="1">IFERROR(IF(AND(Milestones[[#This Row],[Category]:[Category]]="Goal",CS$5&gt;=Milestones[[#This Row],[Start]:[Start]],CS$5&lt;=Milestones[[#This Row],[End]:[End]]),2,IF(AND(Milestones[[#This Row],[Category]:[Category]]="Milestone",CS$5&gt;=Milestones[[#This Row],[Start]:[Start]],CS$5&lt;=Milestones[[#This Row],[End]:[End]]),1,"")),"")</f>
        <v/>
      </c>
      <c r="CT109" s="20" t="str">
        <f ca="1">IFERROR(IF(AND(Milestones[[#This Row],[Category]:[Category]]="Goal",CT$5&gt;=Milestones[[#This Row],[Start]:[Start]],CT$5&lt;=Milestones[[#This Row],[End]:[End]]),2,IF(AND(Milestones[[#This Row],[Category]:[Category]]="Milestone",CT$5&gt;=Milestones[[#This Row],[Start]:[Start]],CT$5&lt;=Milestones[[#This Row],[End]:[End]]),1,"")),"")</f>
        <v/>
      </c>
      <c r="CU109" s="20" t="str">
        <f ca="1">IFERROR(IF(AND(Milestones[[#This Row],[Category]:[Category]]="Goal",CU$5&gt;=Milestones[[#This Row],[Start]:[Start]],CU$5&lt;=Milestones[[#This Row],[End]:[End]]),2,IF(AND(Milestones[[#This Row],[Category]:[Category]]="Milestone",CU$5&gt;=Milestones[[#This Row],[Start]:[Start]],CU$5&lt;=Milestones[[#This Row],[End]:[End]]),1,"")),"")</f>
        <v/>
      </c>
      <c r="CV109" s="20" t="str">
        <f ca="1">IFERROR(IF(AND(Milestones[[#This Row],[Category]:[Category]]="Goal",CV$5&gt;=Milestones[[#This Row],[Start]:[Start]],CV$5&lt;=Milestones[[#This Row],[End]:[End]]),2,IF(AND(Milestones[[#This Row],[Category]:[Category]]="Milestone",CV$5&gt;=Milestones[[#This Row],[Start]:[Start]],CV$5&lt;=Milestones[[#This Row],[End]:[End]]),1,"")),"")</f>
        <v/>
      </c>
      <c r="CW109" s="20" t="str">
        <f ca="1">IFERROR(IF(AND(Milestones[[#This Row],[Category]:[Category]]="Goal",CW$5&gt;=Milestones[[#This Row],[Start]:[Start]],CW$5&lt;=Milestones[[#This Row],[End]:[End]]),2,IF(AND(Milestones[[#This Row],[Category]:[Category]]="Milestone",CW$5&gt;=Milestones[[#This Row],[Start]:[Start]],CW$5&lt;=Milestones[[#This Row],[End]:[End]]),1,"")),"")</f>
        <v/>
      </c>
      <c r="CX109" s="20" t="str">
        <f ca="1">IFERROR(IF(AND(Milestones[[#This Row],[Category]:[Category]]="Goal",CX$5&gt;=Milestones[[#This Row],[Start]:[Start]],CX$5&lt;=Milestones[[#This Row],[End]:[End]]),2,IF(AND(Milestones[[#This Row],[Category]:[Category]]="Milestone",CX$5&gt;=Milestones[[#This Row],[Start]:[Start]],CX$5&lt;=Milestones[[#This Row],[End]:[End]]),1,"")),"")</f>
        <v/>
      </c>
      <c r="CY109" s="20" t="str">
        <f ca="1">IFERROR(IF(AND(Milestones[[#This Row],[Category]:[Category]]="Goal",CY$5&gt;=Milestones[[#This Row],[Start]:[Start]],CY$5&lt;=Milestones[[#This Row],[End]:[End]]),2,IF(AND(Milestones[[#This Row],[Category]:[Category]]="Milestone",CY$5&gt;=Milestones[[#This Row],[Start]:[Start]],CY$5&lt;=Milestones[[#This Row],[End]:[End]]),1,"")),"")</f>
        <v/>
      </c>
      <c r="CZ109" s="20" t="str">
        <f ca="1">IFERROR(IF(AND(Milestones[[#This Row],[Category]:[Category]]="Goal",CZ$5&gt;=Milestones[[#This Row],[Start]:[Start]],CZ$5&lt;=Milestones[[#This Row],[End]:[End]]),2,IF(AND(Milestones[[#This Row],[Category]:[Category]]="Milestone",CZ$5&gt;=Milestones[[#This Row],[Start]:[Start]],CZ$5&lt;=Milestones[[#This Row],[End]:[End]]),1,"")),"")</f>
        <v/>
      </c>
      <c r="DA109" s="20" t="str">
        <f ca="1">IFERROR(IF(AND(Milestones[[#This Row],[Category]:[Category]]="Goal",DA$5&gt;=Milestones[[#This Row],[Start]:[Start]],DA$5&lt;=Milestones[[#This Row],[End]:[End]]),2,IF(AND(Milestones[[#This Row],[Category]:[Category]]="Milestone",DA$5&gt;=Milestones[[#This Row],[Start]:[Start]],DA$5&lt;=Milestones[[#This Row],[End]:[End]]),1,"")),"")</f>
        <v/>
      </c>
      <c r="DB109" s="20" t="str">
        <f ca="1">IFERROR(IF(AND(Milestones[[#This Row],[Category]:[Category]]="Goal",DB$5&gt;=Milestones[[#This Row],[Start]:[Start]],DB$5&lt;=Milestones[[#This Row],[End]:[End]]),2,IF(AND(Milestones[[#This Row],[Category]:[Category]]="Milestone",DB$5&gt;=Milestones[[#This Row],[Start]:[Start]],DB$5&lt;=Milestones[[#This Row],[End]:[End]]),1,"")),"")</f>
        <v/>
      </c>
      <c r="DC109" s="20" t="str">
        <f ca="1">IFERROR(IF(AND(Milestones[[#This Row],[Category]:[Category]]="Goal",DC$5&gt;=Milestones[[#This Row],[Start]:[Start]],DC$5&lt;=Milestones[[#This Row],[End]:[End]]),2,IF(AND(Milestones[[#This Row],[Category]:[Category]]="Milestone",DC$5&gt;=Milestones[[#This Row],[Start]:[Start]],DC$5&lt;=Milestones[[#This Row],[End]:[End]]),1,"")),"")</f>
        <v/>
      </c>
      <c r="DD109" s="20" t="str">
        <f ca="1">IFERROR(IF(AND(Milestones[[#This Row],[Category]:[Category]]="Goal",DD$5&gt;=Milestones[[#This Row],[Start]:[Start]],DD$5&lt;=Milestones[[#This Row],[End]:[End]]),2,IF(AND(Milestones[[#This Row],[Category]:[Category]]="Milestone",DD$5&gt;=Milestones[[#This Row],[Start]:[Start]],DD$5&lt;=Milestones[[#This Row],[End]:[End]]),1,"")),"")</f>
        <v/>
      </c>
      <c r="DE109" s="20" t="str">
        <f ca="1">IFERROR(IF(AND(Milestones[[#This Row],[Category]:[Category]]="Goal",DE$5&gt;=Milestones[[#This Row],[Start]:[Start]],DE$5&lt;=Milestones[[#This Row],[End]:[End]]),2,IF(AND(Milestones[[#This Row],[Category]:[Category]]="Milestone",DE$5&gt;=Milestones[[#This Row],[Start]:[Start]],DE$5&lt;=Milestones[[#This Row],[End]:[End]]),1,"")),"")</f>
        <v/>
      </c>
      <c r="DF109" s="20" t="str">
        <f ca="1">IFERROR(IF(AND(Milestones[[#This Row],[Category]:[Category]]="Goal",DF$5&gt;=Milestones[[#This Row],[Start]:[Start]],DF$5&lt;=Milestones[[#This Row],[End]:[End]]),2,IF(AND(Milestones[[#This Row],[Category]:[Category]]="Milestone",DF$5&gt;=Milestones[[#This Row],[Start]:[Start]],DF$5&lt;=Milestones[[#This Row],[End]:[End]]),1,"")),"")</f>
        <v/>
      </c>
      <c r="DG109" s="20" t="str">
        <f ca="1">IFERROR(IF(AND(Milestones[[#This Row],[Category]:[Category]]="Goal",DG$5&gt;=Milestones[[#This Row],[Start]:[Start]],DG$5&lt;=Milestones[[#This Row],[End]:[End]]),2,IF(AND(Milestones[[#This Row],[Category]:[Category]]="Milestone",DG$5&gt;=Milestones[[#This Row],[Start]:[Start]],DG$5&lt;=Milestones[[#This Row],[End]:[End]]),1,"")),"")</f>
        <v/>
      </c>
      <c r="DH109" s="20" t="str">
        <f ca="1">IFERROR(IF(AND(Milestones[[#This Row],[Category]:[Category]]="Goal",DH$5&gt;=Milestones[[#This Row],[Start]:[Start]],DH$5&lt;=Milestones[[#This Row],[End]:[End]]),2,IF(AND(Milestones[[#This Row],[Category]:[Category]]="Milestone",DH$5&gt;=Milestones[[#This Row],[Start]:[Start]],DH$5&lt;=Milestones[[#This Row],[End]:[End]]),1,"")),"")</f>
        <v/>
      </c>
      <c r="DI109" s="20" t="str">
        <f ca="1">IFERROR(IF(AND(Milestones[[#This Row],[Category]:[Category]]="Goal",DI$5&gt;=Milestones[[#This Row],[Start]:[Start]],DI$5&lt;=Milestones[[#This Row],[End]:[End]]),2,IF(AND(Milestones[[#This Row],[Category]:[Category]]="Milestone",DI$5&gt;=Milestones[[#This Row],[Start]:[Start]],DI$5&lt;=Milestones[[#This Row],[End]:[End]]),1,"")),"")</f>
        <v/>
      </c>
      <c r="DJ109" s="20" t="str">
        <f ca="1">IFERROR(IF(AND(Milestones[[#This Row],[Category]:[Category]]="Goal",DJ$5&gt;=Milestones[[#This Row],[Start]:[Start]],DJ$5&lt;=Milestones[[#This Row],[End]:[End]]),2,IF(AND(Milestones[[#This Row],[Category]:[Category]]="Milestone",DJ$5&gt;=Milestones[[#This Row],[Start]:[Start]],DJ$5&lt;=Milestones[[#This Row],[End]:[End]]),1,"")),"")</f>
        <v/>
      </c>
      <c r="DK109" s="20" t="str">
        <f ca="1">IFERROR(IF(AND(Milestones[[#This Row],[Category]:[Category]]="Goal",DK$5&gt;=Milestones[[#This Row],[Start]:[Start]],DK$5&lt;=Milestones[[#This Row],[End]:[End]]),2,IF(AND(Milestones[[#This Row],[Category]:[Category]]="Milestone",DK$5&gt;=Milestones[[#This Row],[Start]:[Start]],DK$5&lt;=Milestones[[#This Row],[End]:[End]]),1,"")),"")</f>
        <v/>
      </c>
      <c r="DL109" s="20" t="str">
        <f ca="1">IFERROR(IF(AND(Milestones[[#This Row],[Category]:[Category]]="Goal",DL$5&gt;=Milestones[[#This Row],[Start]:[Start]],DL$5&lt;=Milestones[[#This Row],[End]:[End]]),2,IF(AND(Milestones[[#This Row],[Category]:[Category]]="Milestone",DL$5&gt;=Milestones[[#This Row],[Start]:[Start]],DL$5&lt;=Milestones[[#This Row],[End]:[End]]),1,"")),"")</f>
        <v/>
      </c>
      <c r="DM109" s="20" t="str">
        <f ca="1">IFERROR(IF(AND(Milestones[[#This Row],[Category]:[Category]]="Goal",DM$5&gt;=Milestones[[#This Row],[Start]:[Start]],DM$5&lt;=Milestones[[#This Row],[End]:[End]]),2,IF(AND(Milestones[[#This Row],[Category]:[Category]]="Milestone",DM$5&gt;=Milestones[[#This Row],[Start]:[Start]],DM$5&lt;=Milestones[[#This Row],[End]:[End]]),1,"")),"")</f>
        <v/>
      </c>
      <c r="DN109" s="20" t="str">
        <f ca="1">IFERROR(IF(AND(Milestones[[#This Row],[Category]:[Category]]="Goal",DN$5&gt;=Milestones[[#This Row],[Start]:[Start]],DN$5&lt;=Milestones[[#This Row],[End]:[End]]),2,IF(AND(Milestones[[#This Row],[Category]:[Category]]="Milestone",DN$5&gt;=Milestones[[#This Row],[Start]:[Start]],DN$5&lt;=Milestones[[#This Row],[End]:[End]]),1,"")),"")</f>
        <v/>
      </c>
      <c r="DO109" s="20" t="str">
        <f ca="1">IFERROR(IF(AND(Milestones[[#This Row],[Category]:[Category]]="Goal",DO$5&gt;=Milestones[[#This Row],[Start]:[Start]],DO$5&lt;=Milestones[[#This Row],[End]:[End]]),2,IF(AND(Milestones[[#This Row],[Category]:[Category]]="Milestone",DO$5&gt;=Milestones[[#This Row],[Start]:[Start]],DO$5&lt;=Milestones[[#This Row],[End]:[End]]),1,"")),"")</f>
        <v/>
      </c>
      <c r="DP109" s="20" t="str">
        <f ca="1">IFERROR(IF(AND(Milestones[[#This Row],[Category]:[Category]]="Goal",DP$5&gt;=Milestones[[#This Row],[Start]:[Start]],DP$5&lt;=Milestones[[#This Row],[End]:[End]]),2,IF(AND(Milestones[[#This Row],[Category]:[Category]]="Milestone",DP$5&gt;=Milestones[[#This Row],[Start]:[Start]],DP$5&lt;=Milestones[[#This Row],[End]:[End]]),1,"")),"")</f>
        <v/>
      </c>
      <c r="DQ109" s="20" t="str">
        <f ca="1">IFERROR(IF(AND(Milestones[[#This Row],[Category]:[Category]]="Goal",DQ$5&gt;=Milestones[[#This Row],[Start]:[Start]],DQ$5&lt;=Milestones[[#This Row],[End]:[End]]),2,IF(AND(Milestones[[#This Row],[Category]:[Category]]="Milestone",DQ$5&gt;=Milestones[[#This Row],[Start]:[Start]],DQ$5&lt;=Milestones[[#This Row],[End]:[End]]),1,"")),"")</f>
        <v/>
      </c>
      <c r="DR109" s="20" t="str">
        <f ca="1">IFERROR(IF(AND(Milestones[[#This Row],[Category]:[Category]]="Goal",DR$5&gt;=Milestones[[#This Row],[Start]:[Start]],DR$5&lt;=Milestones[[#This Row],[End]:[End]]),2,IF(AND(Milestones[[#This Row],[Category]:[Category]]="Milestone",DR$5&gt;=Milestones[[#This Row],[Start]:[Start]],DR$5&lt;=Milestones[[#This Row],[End]:[End]]),1,"")),"")</f>
        <v/>
      </c>
      <c r="DS109" s="20" t="str">
        <f ca="1">IFERROR(IF(AND(Milestones[[#This Row],[Category]:[Category]]="Goal",DS$5&gt;=Milestones[[#This Row],[Start]:[Start]],DS$5&lt;=Milestones[[#This Row],[End]:[End]]),2,IF(AND(Milestones[[#This Row],[Category]:[Category]]="Milestone",DS$5&gt;=Milestones[[#This Row],[Start]:[Start]],DS$5&lt;=Milestones[[#This Row],[End]:[End]]),1,"")),"")</f>
        <v/>
      </c>
      <c r="DT109" s="20" t="str">
        <f ca="1">IFERROR(IF(AND(Milestones[[#This Row],[Category]:[Category]]="Goal",DT$5&gt;=Milestones[[#This Row],[Start]:[Start]],DT$5&lt;=Milestones[[#This Row],[End]:[End]]),2,IF(AND(Milestones[[#This Row],[Category]:[Category]]="Milestone",DT$5&gt;=Milestones[[#This Row],[Start]:[Start]],DT$5&lt;=Milestones[[#This Row],[End]:[End]]),1,"")),"")</f>
        <v/>
      </c>
      <c r="DU109" s="20" t="str">
        <f ca="1">IFERROR(IF(AND(Milestones[[#This Row],[Category]:[Category]]="Goal",DU$5&gt;=Milestones[[#This Row],[Start]:[Start]],DU$5&lt;=Milestones[[#This Row],[End]:[End]]),2,IF(AND(Milestones[[#This Row],[Category]:[Category]]="Milestone",DU$5&gt;=Milestones[[#This Row],[Start]:[Start]],DU$5&lt;=Milestones[[#This Row],[End]:[End]]),1,"")),"")</f>
        <v/>
      </c>
      <c r="DV109" s="20" t="str">
        <f ca="1">IFERROR(IF(AND(Milestones[[#This Row],[Category]:[Category]]="Goal",DV$5&gt;=Milestones[[#This Row],[Start]:[Start]],DV$5&lt;=Milestones[[#This Row],[End]:[End]]),2,IF(AND(Milestones[[#This Row],[Category]:[Category]]="Milestone",DV$5&gt;=Milestones[[#This Row],[Start]:[Start]],DV$5&lt;=Milestones[[#This Row],[End]:[End]]),1,"")),"")</f>
        <v/>
      </c>
      <c r="DW109" s="20" t="str">
        <f ca="1">IFERROR(IF(AND(Milestones[[#This Row],[Category]:[Category]]="Goal",DW$5&gt;=Milestones[[#This Row],[Start]:[Start]],DW$5&lt;=Milestones[[#This Row],[End]:[End]]),2,IF(AND(Milestones[[#This Row],[Category]:[Category]]="Milestone",DW$5&gt;=Milestones[[#This Row],[Start]:[Start]],DW$5&lt;=Milestones[[#This Row],[End]:[End]]),1,"")),"")</f>
        <v/>
      </c>
      <c r="DX109" s="20" t="str">
        <f ca="1">IFERROR(IF(AND(Milestones[[#This Row],[Category]:[Category]]="Goal",DX$5&gt;=Milestones[[#This Row],[Start]:[Start]],DX$5&lt;=Milestones[[#This Row],[End]:[End]]),2,IF(AND(Milestones[[#This Row],[Category]:[Category]]="Milestone",DX$5&gt;=Milestones[[#This Row],[Start]:[Start]],DX$5&lt;=Milestones[[#This Row],[End]:[End]]),1,"")),"")</f>
        <v/>
      </c>
      <c r="DY109" s="20" t="str">
        <f ca="1">IFERROR(IF(AND(Milestones[[#This Row],[Category]:[Category]]="Goal",DY$5&gt;=Milestones[[#This Row],[Start]:[Start]],DY$5&lt;=Milestones[[#This Row],[End]:[End]]),2,IF(AND(Milestones[[#This Row],[Category]:[Category]]="Milestone",DY$5&gt;=Milestones[[#This Row],[Start]:[Start]],DY$5&lt;=Milestones[[#This Row],[End]:[End]]),1,"")),"")</f>
        <v/>
      </c>
      <c r="DZ109" s="20" t="str">
        <f ca="1">IFERROR(IF(AND(Milestones[[#This Row],[Category]:[Category]]="Goal",DZ$5&gt;=Milestones[[#This Row],[Start]:[Start]],DZ$5&lt;=Milestones[[#This Row],[End]:[End]]),2,IF(AND(Milestones[[#This Row],[Category]:[Category]]="Milestone",DZ$5&gt;=Milestones[[#This Row],[Start]:[Start]],DZ$5&lt;=Milestones[[#This Row],[End]:[End]]),1,"")),"")</f>
        <v/>
      </c>
      <c r="EA109" s="20" t="str">
        <f ca="1">IFERROR(IF(AND(Milestones[[#This Row],[Category]:[Category]]="Goal",EA$5&gt;=Milestones[[#This Row],[Start]:[Start]],EA$5&lt;=Milestones[[#This Row],[End]:[End]]),2,IF(AND(Milestones[[#This Row],[Category]:[Category]]="Milestone",EA$5&gt;=Milestones[[#This Row],[Start]:[Start]],EA$5&lt;=Milestones[[#This Row],[End]:[End]]),1,"")),"")</f>
        <v/>
      </c>
      <c r="EB109" s="20" t="str">
        <f ca="1">IFERROR(IF(AND(Milestones[[#This Row],[Category]:[Category]]="Goal",EB$5&gt;=Milestones[[#This Row],[Start]:[Start]],EB$5&lt;=Milestones[[#This Row],[End]:[End]]),2,IF(AND(Milestones[[#This Row],[Category]:[Category]]="Milestone",EB$5&gt;=Milestones[[#This Row],[Start]:[Start]],EB$5&lt;=Milestones[[#This Row],[End]:[End]]),1,"")),"")</f>
        <v/>
      </c>
      <c r="EC109" s="20" t="str">
        <f ca="1">IFERROR(IF(AND(Milestones[[#This Row],[Category]:[Category]]="Goal",EC$5&gt;=Milestones[[#This Row],[Start]:[Start]],EC$5&lt;=Milestones[[#This Row],[End]:[End]]),2,IF(AND(Milestones[[#This Row],[Category]:[Category]]="Milestone",EC$5&gt;=Milestones[[#This Row],[Start]:[Start]],EC$5&lt;=Milestones[[#This Row],[End]:[End]]),1,"")),"")</f>
        <v/>
      </c>
      <c r="ED109" s="20" t="str">
        <f ca="1">IFERROR(IF(AND(Milestones[[#This Row],[Category]:[Category]]="Goal",ED$5&gt;=Milestones[[#This Row],[Start]:[Start]],ED$5&lt;=Milestones[[#This Row],[End]:[End]]),2,IF(AND(Milestones[[#This Row],[Category]:[Category]]="Milestone",ED$5&gt;=Milestones[[#This Row],[Start]:[Start]],ED$5&lt;=Milestones[[#This Row],[End]:[End]]),1,"")),"")</f>
        <v/>
      </c>
      <c r="EE109" s="20" t="str">
        <f ca="1">IFERROR(IF(AND(Milestones[[#This Row],[Category]:[Category]]="Goal",EE$5&gt;=Milestones[[#This Row],[Start]:[Start]],EE$5&lt;=Milestones[[#This Row],[End]:[End]]),2,IF(AND(Milestones[[#This Row],[Category]:[Category]]="Milestone",EE$5&gt;=Milestones[[#This Row],[Start]:[Start]],EE$5&lt;=Milestones[[#This Row],[End]:[End]]),1,"")),"")</f>
        <v/>
      </c>
      <c r="EF109" s="20" t="str">
        <f ca="1">IFERROR(IF(AND(Milestones[[#This Row],[Category]:[Category]]="Goal",EF$5&gt;=Milestones[[#This Row],[Start]:[Start]],EF$5&lt;=Milestones[[#This Row],[End]:[End]]),2,IF(AND(Milestones[[#This Row],[Category]:[Category]]="Milestone",EF$5&gt;=Milestones[[#This Row],[Start]:[Start]],EF$5&lt;=Milestones[[#This Row],[End]:[End]]),1,"")),"")</f>
        <v/>
      </c>
      <c r="EG109" s="20" t="str">
        <f ca="1">IFERROR(IF(AND(Milestones[[#This Row],[Category]:[Category]]="Goal",EG$5&gt;=Milestones[[#This Row],[Start]:[Start]],EG$5&lt;=Milestones[[#This Row],[End]:[End]]),2,IF(AND(Milestones[[#This Row],[Category]:[Category]]="Milestone",EG$5&gt;=Milestones[[#This Row],[Start]:[Start]],EG$5&lt;=Milestones[[#This Row],[End]:[End]]),1,"")),"")</f>
        <v/>
      </c>
      <c r="EH109" s="20" t="str">
        <f ca="1">IFERROR(IF(AND(Milestones[[#This Row],[Category]:[Category]]="Goal",EH$5&gt;=Milestones[[#This Row],[Start]:[Start]],EH$5&lt;=Milestones[[#This Row],[End]:[End]]),2,IF(AND(Milestones[[#This Row],[Category]:[Category]]="Milestone",EH$5&gt;=Milestones[[#This Row],[Start]:[Start]],EH$5&lt;=Milestones[[#This Row],[End]:[End]]),1,"")),"")</f>
        <v/>
      </c>
      <c r="EI109" s="20" t="str">
        <f ca="1">IFERROR(IF(AND(Milestones[[#This Row],[Category]:[Category]]="Goal",EI$5&gt;=Milestones[[#This Row],[Start]:[Start]],EI$5&lt;=Milestones[[#This Row],[End]:[End]]),2,IF(AND(Milestones[[#This Row],[Category]:[Category]]="Milestone",EI$5&gt;=Milestones[[#This Row],[Start]:[Start]],EI$5&lt;=Milestones[[#This Row],[End]:[End]]),1,"")),"")</f>
        <v/>
      </c>
      <c r="EJ109" s="20" t="str">
        <f ca="1">IFERROR(IF(AND(Milestones[[#This Row],[Category]:[Category]]="Goal",EJ$5&gt;=Milestones[[#This Row],[Start]:[Start]],EJ$5&lt;=Milestones[[#This Row],[End]:[End]]),2,IF(AND(Milestones[[#This Row],[Category]:[Category]]="Milestone",EJ$5&gt;=Milestones[[#This Row],[Start]:[Start]],EJ$5&lt;=Milestones[[#This Row],[End]:[End]]),1,"")),"")</f>
        <v/>
      </c>
      <c r="EK109" s="20" t="str">
        <f ca="1">IFERROR(IF(AND(Milestones[[#This Row],[Category]:[Category]]="Goal",EK$5&gt;=Milestones[[#This Row],[Start]:[Start]],EK$5&lt;=Milestones[[#This Row],[End]:[End]]),2,IF(AND(Milestones[[#This Row],[Category]:[Category]]="Milestone",EK$5&gt;=Milestones[[#This Row],[Start]:[Start]],EK$5&lt;=Milestones[[#This Row],[End]:[End]]),1,"")),"")</f>
        <v/>
      </c>
      <c r="EL109" s="20" t="str">
        <f ca="1">IFERROR(IF(AND(Milestones[[#This Row],[Category]:[Category]]="Goal",EL$5&gt;=Milestones[[#This Row],[Start]:[Start]],EL$5&lt;=Milestones[[#This Row],[End]:[End]]),2,IF(AND(Milestones[[#This Row],[Category]:[Category]]="Milestone",EL$5&gt;=Milestones[[#This Row],[Start]:[Start]],EL$5&lt;=Milestones[[#This Row],[End]:[End]]),1,"")),"")</f>
        <v/>
      </c>
      <c r="EM109" s="20" t="str">
        <f ca="1">IFERROR(IF(AND(Milestones[[#This Row],[Category]:[Category]]="Goal",EM$5&gt;=Milestones[[#This Row],[Start]:[Start]],EM$5&lt;=Milestones[[#This Row],[End]:[End]]),2,IF(AND(Milestones[[#This Row],[Category]:[Category]]="Milestone",EM$5&gt;=Milestones[[#This Row],[Start]:[Start]],EM$5&lt;=Milestones[[#This Row],[End]:[End]]),1,"")),"")</f>
        <v/>
      </c>
      <c r="EN109" s="20" t="str">
        <f ca="1">IFERROR(IF(AND(Milestones[[#This Row],[Category]:[Category]]="Goal",EN$5&gt;=Milestones[[#This Row],[Start]:[Start]],EN$5&lt;=Milestones[[#This Row],[End]:[End]]),2,IF(AND(Milestones[[#This Row],[Category]:[Category]]="Milestone",EN$5&gt;=Milestones[[#This Row],[Start]:[Start]],EN$5&lt;=Milestones[[#This Row],[End]:[End]]),1,"")),"")</f>
        <v/>
      </c>
      <c r="EO109" s="20" t="str">
        <f ca="1">IFERROR(IF(AND(Milestones[[#This Row],[Category]:[Category]]="Goal",EO$5&gt;=Milestones[[#This Row],[Start]:[Start]],EO$5&lt;=Milestones[[#This Row],[End]:[End]]),2,IF(AND(Milestones[[#This Row],[Category]:[Category]]="Milestone",EO$5&gt;=Milestones[[#This Row],[Start]:[Start]],EO$5&lt;=Milestones[[#This Row],[End]:[End]]),1,"")),"")</f>
        <v/>
      </c>
      <c r="EP109" s="20" t="str">
        <f ca="1">IFERROR(IF(AND(Milestones[[#This Row],[Category]:[Category]]="Goal",EP$5&gt;=Milestones[[#This Row],[Start]:[Start]],EP$5&lt;=Milestones[[#This Row],[End]:[End]]),2,IF(AND(Milestones[[#This Row],[Category]:[Category]]="Milestone",EP$5&gt;=Milestones[[#This Row],[Start]:[Start]],EP$5&lt;=Milestones[[#This Row],[End]:[End]]),1,"")),"")</f>
        <v/>
      </c>
      <c r="EQ109" s="20" t="str">
        <f ca="1">IFERROR(IF(AND(Milestones[[#This Row],[Category]:[Category]]="Goal",EQ$5&gt;=Milestones[[#This Row],[Start]:[Start]],EQ$5&lt;=Milestones[[#This Row],[End]:[End]]),2,IF(AND(Milestones[[#This Row],[Category]:[Category]]="Milestone",EQ$5&gt;=Milestones[[#This Row],[Start]:[Start]],EQ$5&lt;=Milestones[[#This Row],[End]:[End]]),1,"")),"")</f>
        <v/>
      </c>
      <c r="ER109" s="20" t="str">
        <f ca="1">IFERROR(IF(AND(Milestones[[#This Row],[Category]:[Category]]="Goal",ER$5&gt;=Milestones[[#This Row],[Start]:[Start]],ER$5&lt;=Milestones[[#This Row],[End]:[End]]),2,IF(AND(Milestones[[#This Row],[Category]:[Category]]="Milestone",ER$5&gt;=Milestones[[#This Row],[Start]:[Start]],ER$5&lt;=Milestones[[#This Row],[End]:[End]]),1,"")),"")</f>
        <v/>
      </c>
    </row>
    <row r="110" spans="2:148" ht="15" customHeight="1" x14ac:dyDescent="0.3">
      <c r="B110" s="41">
        <f t="shared" si="74"/>
        <v>103</v>
      </c>
      <c r="C110" s="63" t="s">
        <v>163</v>
      </c>
      <c r="D110" s="61" t="s">
        <v>91</v>
      </c>
      <c r="E110" s="37" t="s">
        <v>50</v>
      </c>
      <c r="F110" s="64" t="s">
        <v>11</v>
      </c>
      <c r="G110" s="43">
        <v>1</v>
      </c>
      <c r="H110" s="35"/>
      <c r="I110" s="58">
        <f>IFERROR(IF(Milestones[[#This Row],[Activity]]="","",WORKDAY(IF(Milestones[[#This Row],[Predecessor]]="",IF(O109&lt;&gt;"", O109, L109),IF(INDEX(Milestones[Actual End],Milestones[[#This Row],[Predecessor]])&lt;&gt;"",INDEX(Milestones[Actual End],Milestones[[#This Row],[Predecessor]]),INDEX(Milestones[End],Milestones[[#This Row],[Predecessor]]))),Milestones[[#This Row],[Lag Days (Working Days)]],Table5[Holidays])),"")</f>
        <v>43388</v>
      </c>
      <c r="J110" s="70"/>
      <c r="K110" s="46">
        <f>IF(Milestones[[#This Row],[Responsible]]="",Milestones[[#This Row],[Effort (Working Days)]],IFERROR(ROUND(Milestones[[#This Row],[Effort (Working Days)]]/VLOOKUP(Milestones[[#This Row],[Responsible]],ProjectPersonnel[],2,FALSE)*4,0)/4,0))</f>
        <v>0</v>
      </c>
      <c r="L110" s="47">
        <f>IFERROR(WORKDAY(Milestones[[#This Row],[Start]],Milestones[[#This Row],[Task Duration]],Table5[Holidays]),"")</f>
        <v>43388</v>
      </c>
      <c r="M110" s="49" t="s">
        <v>151</v>
      </c>
      <c r="N110" s="49"/>
      <c r="O110" s="49"/>
      <c r="P110" s="72">
        <v>0</v>
      </c>
      <c r="Q110" s="13"/>
      <c r="R110" s="13"/>
      <c r="T110" s="20" t="str">
        <f ca="1">IFERROR(IF(AND(Milestones[[#This Row],[Category]:[Category]]="Goal",T$5&gt;=Milestones[[#This Row],[Start]:[Start]],T$5&lt;=Milestones[[#This Row],[End]:[End]]),2,IF(AND(Milestones[[#This Row],[Category]:[Category]]="Milestone",T$5&gt;=Milestones[[#This Row],[Start]:[Start]],T$5&lt;=Milestones[[#This Row],[End]:[End]]),1,"")),"")</f>
        <v/>
      </c>
      <c r="U110" s="20" t="str">
        <f ca="1">IFERROR(IF(AND(Milestones[[#This Row],[Category]:[Category]]="Goal",U$5&gt;=Milestones[[#This Row],[Start]:[Start]],U$5&lt;=Milestones[[#This Row],[End]:[End]]),2,IF(AND(Milestones[[#This Row],[Category]:[Category]]="Milestone",U$5&gt;=Milestones[[#This Row],[Start]:[Start]],U$5&lt;=Milestones[[#This Row],[End]:[End]]),1,"")),"")</f>
        <v/>
      </c>
      <c r="V110" s="20" t="str">
        <f ca="1">IFERROR(IF(AND(Milestones[[#This Row],[Category]:[Category]]="Goal",V$5&gt;=Milestones[[#This Row],[Start]:[Start]],V$5&lt;=Milestones[[#This Row],[End]:[End]]),2,IF(AND(Milestones[[#This Row],[Category]:[Category]]="Milestone",V$5&gt;=Milestones[[#This Row],[Start]:[Start]],V$5&lt;=Milestones[[#This Row],[End]:[End]]),1,"")),"")</f>
        <v/>
      </c>
      <c r="W110" s="20" t="str">
        <f ca="1">IFERROR(IF(AND(Milestones[[#This Row],[Category]:[Category]]="Goal",W$5&gt;=Milestones[[#This Row],[Start]:[Start]],W$5&lt;=Milestones[[#This Row],[End]:[End]]),2,IF(AND(Milestones[[#This Row],[Category]:[Category]]="Milestone",W$5&gt;=Milestones[[#This Row],[Start]:[Start]],W$5&lt;=Milestones[[#This Row],[End]:[End]]),1,"")),"")</f>
        <v/>
      </c>
      <c r="X110" s="20" t="str">
        <f ca="1">IFERROR(IF(AND(Milestones[[#This Row],[Category]:[Category]]="Goal",X$5&gt;=Milestones[[#This Row],[Start]:[Start]],X$5&lt;=Milestones[[#This Row],[End]:[End]]),2,IF(AND(Milestones[[#This Row],[Category]:[Category]]="Milestone",X$5&gt;=Milestones[[#This Row],[Start]:[Start]],X$5&lt;=Milestones[[#This Row],[End]:[End]]),1,"")),"")</f>
        <v/>
      </c>
      <c r="Y110" s="20" t="str">
        <f ca="1">IFERROR(IF(AND(Milestones[[#This Row],[Category]:[Category]]="Goal",Y$5&gt;=Milestones[[#This Row],[Start]:[Start]],Y$5&lt;=Milestones[[#This Row],[End]:[End]]),2,IF(AND(Milestones[[#This Row],[Category]:[Category]]="Milestone",Y$5&gt;=Milestones[[#This Row],[Start]:[Start]],Y$5&lt;=Milestones[[#This Row],[End]:[End]]),1,"")),"")</f>
        <v/>
      </c>
      <c r="Z110" s="20" t="str">
        <f ca="1">IFERROR(IF(AND(Milestones[[#This Row],[Category]:[Category]]="Goal",Z$5&gt;=Milestones[[#This Row],[Start]:[Start]],Z$5&lt;=Milestones[[#This Row],[End]:[End]]),2,IF(AND(Milestones[[#This Row],[Category]:[Category]]="Milestone",Z$5&gt;=Milestones[[#This Row],[Start]:[Start]],Z$5&lt;=Milestones[[#This Row],[End]:[End]]),1,"")),"")</f>
        <v/>
      </c>
      <c r="AA110" s="20" t="str">
        <f ca="1">IFERROR(IF(AND(Milestones[[#This Row],[Category]:[Category]]="Goal",AA$5&gt;=Milestones[[#This Row],[Start]:[Start]],AA$5&lt;=Milestones[[#This Row],[End]:[End]]),2,IF(AND(Milestones[[#This Row],[Category]:[Category]]="Milestone",AA$5&gt;=Milestones[[#This Row],[Start]:[Start]],AA$5&lt;=Milestones[[#This Row],[End]:[End]]),1,"")),"")</f>
        <v/>
      </c>
      <c r="AB110" s="20" t="str">
        <f ca="1">IFERROR(IF(AND(Milestones[[#This Row],[Category]:[Category]]="Goal",AB$5&gt;=Milestones[[#This Row],[Start]:[Start]],AB$5&lt;=Milestones[[#This Row],[End]:[End]]),2,IF(AND(Milestones[[#This Row],[Category]:[Category]]="Milestone",AB$5&gt;=Milestones[[#This Row],[Start]:[Start]],AB$5&lt;=Milestones[[#This Row],[End]:[End]]),1,"")),"")</f>
        <v/>
      </c>
      <c r="AC110" s="20" t="str">
        <f ca="1">IFERROR(IF(AND(Milestones[[#This Row],[Category]:[Category]]="Goal",AC$5&gt;=Milestones[[#This Row],[Start]:[Start]],AC$5&lt;=Milestones[[#This Row],[End]:[End]]),2,IF(AND(Milestones[[#This Row],[Category]:[Category]]="Milestone",AC$5&gt;=Milestones[[#This Row],[Start]:[Start]],AC$5&lt;=Milestones[[#This Row],[End]:[End]]),1,"")),"")</f>
        <v/>
      </c>
      <c r="AD110" s="20" t="str">
        <f ca="1">IFERROR(IF(AND(Milestones[[#This Row],[Category]:[Category]]="Goal",AD$5&gt;=Milestones[[#This Row],[Start]:[Start]],AD$5&lt;=Milestones[[#This Row],[End]:[End]]),2,IF(AND(Milestones[[#This Row],[Category]:[Category]]="Milestone",AD$5&gt;=Milestones[[#This Row],[Start]:[Start]],AD$5&lt;=Milestones[[#This Row],[End]:[End]]),1,"")),"")</f>
        <v/>
      </c>
      <c r="AE110" s="20" t="str">
        <f ca="1">IFERROR(IF(AND(Milestones[[#This Row],[Category]:[Category]]="Goal",AE$5&gt;=Milestones[[#This Row],[Start]:[Start]],AE$5&lt;=Milestones[[#This Row],[End]:[End]]),2,IF(AND(Milestones[[#This Row],[Category]:[Category]]="Milestone",AE$5&gt;=Milestones[[#This Row],[Start]:[Start]],AE$5&lt;=Milestones[[#This Row],[End]:[End]]),1,"")),"")</f>
        <v/>
      </c>
      <c r="AF110" s="20" t="str">
        <f ca="1">IFERROR(IF(AND(Milestones[[#This Row],[Category]:[Category]]="Goal",AF$5&gt;=Milestones[[#This Row],[Start]:[Start]],AF$5&lt;=Milestones[[#This Row],[End]:[End]]),2,IF(AND(Milestones[[#This Row],[Category]:[Category]]="Milestone",AF$5&gt;=Milestones[[#This Row],[Start]:[Start]],AF$5&lt;=Milestones[[#This Row],[End]:[End]]),1,"")),"")</f>
        <v/>
      </c>
      <c r="AG110" s="20" t="str">
        <f ca="1">IFERROR(IF(AND(Milestones[[#This Row],[Category]:[Category]]="Goal",AG$5&gt;=Milestones[[#This Row],[Start]:[Start]],AG$5&lt;=Milestones[[#This Row],[End]:[End]]),2,IF(AND(Milestones[[#This Row],[Category]:[Category]]="Milestone",AG$5&gt;=Milestones[[#This Row],[Start]:[Start]],AG$5&lt;=Milestones[[#This Row],[End]:[End]]),1,"")),"")</f>
        <v/>
      </c>
      <c r="AH110" s="20" t="str">
        <f ca="1">IFERROR(IF(AND(Milestones[[#This Row],[Category]:[Category]]="Goal",AH$5&gt;=Milestones[[#This Row],[Start]:[Start]],AH$5&lt;=Milestones[[#This Row],[End]:[End]]),2,IF(AND(Milestones[[#This Row],[Category]:[Category]]="Milestone",AH$5&gt;=Milestones[[#This Row],[Start]:[Start]],AH$5&lt;=Milestones[[#This Row],[End]:[End]]),1,"")),"")</f>
        <v/>
      </c>
      <c r="AI110" s="20" t="str">
        <f ca="1">IFERROR(IF(AND(Milestones[[#This Row],[Category]:[Category]]="Goal",AI$5&gt;=Milestones[[#This Row],[Start]:[Start]],AI$5&lt;=Milestones[[#This Row],[End]:[End]]),2,IF(AND(Milestones[[#This Row],[Category]:[Category]]="Milestone",AI$5&gt;=Milestones[[#This Row],[Start]:[Start]],AI$5&lt;=Milestones[[#This Row],[End]:[End]]),1,"")),"")</f>
        <v/>
      </c>
      <c r="AJ110" s="20" t="str">
        <f ca="1">IFERROR(IF(AND(Milestones[[#This Row],[Category]:[Category]]="Goal",AJ$5&gt;=Milestones[[#This Row],[Start]:[Start]],AJ$5&lt;=Milestones[[#This Row],[End]:[End]]),2,IF(AND(Milestones[[#This Row],[Category]:[Category]]="Milestone",AJ$5&gt;=Milestones[[#This Row],[Start]:[Start]],AJ$5&lt;=Milestones[[#This Row],[End]:[End]]),1,"")),"")</f>
        <v/>
      </c>
      <c r="AK110" s="20" t="str">
        <f ca="1">IFERROR(IF(AND(Milestones[[#This Row],[Category]:[Category]]="Goal",AK$5&gt;=Milestones[[#This Row],[Start]:[Start]],AK$5&lt;=Milestones[[#This Row],[End]:[End]]),2,IF(AND(Milestones[[#This Row],[Category]:[Category]]="Milestone",AK$5&gt;=Milestones[[#This Row],[Start]:[Start]],AK$5&lt;=Milestones[[#This Row],[End]:[End]]),1,"")),"")</f>
        <v/>
      </c>
      <c r="AL110" s="20" t="str">
        <f ca="1">IFERROR(IF(AND(Milestones[[#This Row],[Category]:[Category]]="Goal",AL$5&gt;=Milestones[[#This Row],[Start]:[Start]],AL$5&lt;=Milestones[[#This Row],[End]:[End]]),2,IF(AND(Milestones[[#This Row],[Category]:[Category]]="Milestone",AL$5&gt;=Milestones[[#This Row],[Start]:[Start]],AL$5&lt;=Milestones[[#This Row],[End]:[End]]),1,"")),"")</f>
        <v/>
      </c>
      <c r="AM110" s="20" t="str">
        <f ca="1">IFERROR(IF(AND(Milestones[[#This Row],[Category]:[Category]]="Goal",AM$5&gt;=Milestones[[#This Row],[Start]:[Start]],AM$5&lt;=Milestones[[#This Row],[End]:[End]]),2,IF(AND(Milestones[[#This Row],[Category]:[Category]]="Milestone",AM$5&gt;=Milestones[[#This Row],[Start]:[Start]],AM$5&lt;=Milestones[[#This Row],[End]:[End]]),1,"")),"")</f>
        <v/>
      </c>
      <c r="AN110" s="20" t="str">
        <f ca="1">IFERROR(IF(AND(Milestones[[#This Row],[Category]:[Category]]="Goal",AN$5&gt;=Milestones[[#This Row],[Start]:[Start]],AN$5&lt;=Milestones[[#This Row],[End]:[End]]),2,IF(AND(Milestones[[#This Row],[Category]:[Category]]="Milestone",AN$5&gt;=Milestones[[#This Row],[Start]:[Start]],AN$5&lt;=Milestones[[#This Row],[End]:[End]]),1,"")),"")</f>
        <v/>
      </c>
      <c r="AO110" s="20" t="str">
        <f ca="1">IFERROR(IF(AND(Milestones[[#This Row],[Category]:[Category]]="Goal",AO$5&gt;=Milestones[[#This Row],[Start]:[Start]],AO$5&lt;=Milestones[[#This Row],[End]:[End]]),2,IF(AND(Milestones[[#This Row],[Category]:[Category]]="Milestone",AO$5&gt;=Milestones[[#This Row],[Start]:[Start]],AO$5&lt;=Milestones[[#This Row],[End]:[End]]),1,"")),"")</f>
        <v/>
      </c>
      <c r="AP110" s="20" t="str">
        <f ca="1">IFERROR(IF(AND(Milestones[[#This Row],[Category]:[Category]]="Goal",AP$5&gt;=Milestones[[#This Row],[Start]:[Start]],AP$5&lt;=Milestones[[#This Row],[End]:[End]]),2,IF(AND(Milestones[[#This Row],[Category]:[Category]]="Milestone",AP$5&gt;=Milestones[[#This Row],[Start]:[Start]],AP$5&lt;=Milestones[[#This Row],[End]:[End]]),1,"")),"")</f>
        <v/>
      </c>
      <c r="AQ110" s="20" t="str">
        <f ca="1">IFERROR(IF(AND(Milestones[[#This Row],[Category]:[Category]]="Goal",AQ$5&gt;=Milestones[[#This Row],[Start]:[Start]],AQ$5&lt;=Milestones[[#This Row],[End]:[End]]),2,IF(AND(Milestones[[#This Row],[Category]:[Category]]="Milestone",AQ$5&gt;=Milestones[[#This Row],[Start]:[Start]],AQ$5&lt;=Milestones[[#This Row],[End]:[End]]),1,"")),"")</f>
        <v/>
      </c>
      <c r="AR110" s="20" t="str">
        <f ca="1">IFERROR(IF(AND(Milestones[[#This Row],[Category]:[Category]]="Goal",AR$5&gt;=Milestones[[#This Row],[Start]:[Start]],AR$5&lt;=Milestones[[#This Row],[End]:[End]]),2,IF(AND(Milestones[[#This Row],[Category]:[Category]]="Milestone",AR$5&gt;=Milestones[[#This Row],[Start]:[Start]],AR$5&lt;=Milestones[[#This Row],[End]:[End]]),1,"")),"")</f>
        <v/>
      </c>
      <c r="AS110" s="20" t="str">
        <f ca="1">IFERROR(IF(AND(Milestones[[#This Row],[Category]:[Category]]="Goal",AS$5&gt;=Milestones[[#This Row],[Start]:[Start]],AS$5&lt;=Milestones[[#This Row],[End]:[End]]),2,IF(AND(Milestones[[#This Row],[Category]:[Category]]="Milestone",AS$5&gt;=Milestones[[#This Row],[Start]:[Start]],AS$5&lt;=Milestones[[#This Row],[End]:[End]]),1,"")),"")</f>
        <v/>
      </c>
      <c r="AT110" s="20" t="str">
        <f ca="1">IFERROR(IF(AND(Milestones[[#This Row],[Category]:[Category]]="Goal",AT$5&gt;=Milestones[[#This Row],[Start]:[Start]],AT$5&lt;=Milestones[[#This Row],[End]:[End]]),2,IF(AND(Milestones[[#This Row],[Category]:[Category]]="Milestone",AT$5&gt;=Milestones[[#This Row],[Start]:[Start]],AT$5&lt;=Milestones[[#This Row],[End]:[End]]),1,"")),"")</f>
        <v/>
      </c>
      <c r="AU110" s="20" t="str">
        <f ca="1">IFERROR(IF(AND(Milestones[[#This Row],[Category]:[Category]]="Goal",AU$5&gt;=Milestones[[#This Row],[Start]:[Start]],AU$5&lt;=Milestones[[#This Row],[End]:[End]]),2,IF(AND(Milestones[[#This Row],[Category]:[Category]]="Milestone",AU$5&gt;=Milestones[[#This Row],[Start]:[Start]],AU$5&lt;=Milestones[[#This Row],[End]:[End]]),1,"")),"")</f>
        <v/>
      </c>
      <c r="AV110" s="20" t="str">
        <f ca="1">IFERROR(IF(AND(Milestones[[#This Row],[Category]:[Category]]="Goal",AV$5&gt;=Milestones[[#This Row],[Start]:[Start]],AV$5&lt;=Milestones[[#This Row],[End]:[End]]),2,IF(AND(Milestones[[#This Row],[Category]:[Category]]="Milestone",AV$5&gt;=Milestones[[#This Row],[Start]:[Start]],AV$5&lt;=Milestones[[#This Row],[End]:[End]]),1,"")),"")</f>
        <v/>
      </c>
      <c r="AW110" s="20" t="str">
        <f ca="1">IFERROR(IF(AND(Milestones[[#This Row],[Category]:[Category]]="Goal",AW$5&gt;=Milestones[[#This Row],[Start]:[Start]],AW$5&lt;=Milestones[[#This Row],[End]:[End]]),2,IF(AND(Milestones[[#This Row],[Category]:[Category]]="Milestone",AW$5&gt;=Milestones[[#This Row],[Start]:[Start]],AW$5&lt;=Milestones[[#This Row],[End]:[End]]),1,"")),"")</f>
        <v/>
      </c>
      <c r="AX110" s="20" t="str">
        <f ca="1">IFERROR(IF(AND(Milestones[[#This Row],[Category]:[Category]]="Goal",AX$5&gt;=Milestones[[#This Row],[Start]:[Start]],AX$5&lt;=Milestones[[#This Row],[End]:[End]]),2,IF(AND(Milestones[[#This Row],[Category]:[Category]]="Milestone",AX$5&gt;=Milestones[[#This Row],[Start]:[Start]],AX$5&lt;=Milestones[[#This Row],[End]:[End]]),1,"")),"")</f>
        <v/>
      </c>
      <c r="AY110" s="20" t="str">
        <f ca="1">IFERROR(IF(AND(Milestones[[#This Row],[Category]:[Category]]="Goal",AY$5&gt;=Milestones[[#This Row],[Start]:[Start]],AY$5&lt;=Milestones[[#This Row],[End]:[End]]),2,IF(AND(Milestones[[#This Row],[Category]:[Category]]="Milestone",AY$5&gt;=Milestones[[#This Row],[Start]:[Start]],AY$5&lt;=Milestones[[#This Row],[End]:[End]]),1,"")),"")</f>
        <v/>
      </c>
      <c r="AZ110" s="20" t="str">
        <f ca="1">IFERROR(IF(AND(Milestones[[#This Row],[Category]:[Category]]="Goal",AZ$5&gt;=Milestones[[#This Row],[Start]:[Start]],AZ$5&lt;=Milestones[[#This Row],[End]:[End]]),2,IF(AND(Milestones[[#This Row],[Category]:[Category]]="Milestone",AZ$5&gt;=Milestones[[#This Row],[Start]:[Start]],AZ$5&lt;=Milestones[[#This Row],[End]:[End]]),1,"")),"")</f>
        <v/>
      </c>
      <c r="BA110" s="20" t="str">
        <f ca="1">IFERROR(IF(AND(Milestones[[#This Row],[Category]:[Category]]="Goal",BA$5&gt;=Milestones[[#This Row],[Start]:[Start]],BA$5&lt;=Milestones[[#This Row],[End]:[End]]),2,IF(AND(Milestones[[#This Row],[Category]:[Category]]="Milestone",BA$5&gt;=Milestones[[#This Row],[Start]:[Start]],BA$5&lt;=Milestones[[#This Row],[End]:[End]]),1,"")),"")</f>
        <v/>
      </c>
      <c r="BB110" s="20" t="str">
        <f ca="1">IFERROR(IF(AND(Milestones[[#This Row],[Category]:[Category]]="Goal",BB$5&gt;=Milestones[[#This Row],[Start]:[Start]],BB$5&lt;=Milestones[[#This Row],[End]:[End]]),2,IF(AND(Milestones[[#This Row],[Category]:[Category]]="Milestone",BB$5&gt;=Milestones[[#This Row],[Start]:[Start]],BB$5&lt;=Milestones[[#This Row],[End]:[End]]),1,"")),"")</f>
        <v/>
      </c>
      <c r="BC110" s="20" t="str">
        <f ca="1">IFERROR(IF(AND(Milestones[[#This Row],[Category]:[Category]]="Goal",BC$5&gt;=Milestones[[#This Row],[Start]:[Start]],BC$5&lt;=Milestones[[#This Row],[End]:[End]]),2,IF(AND(Milestones[[#This Row],[Category]:[Category]]="Milestone",BC$5&gt;=Milestones[[#This Row],[Start]:[Start]],BC$5&lt;=Milestones[[#This Row],[End]:[End]]),1,"")),"")</f>
        <v/>
      </c>
      <c r="BD110" s="20" t="str">
        <f ca="1">IFERROR(IF(AND(Milestones[[#This Row],[Category]:[Category]]="Goal",BD$5&gt;=Milestones[[#This Row],[Start]:[Start]],BD$5&lt;=Milestones[[#This Row],[End]:[End]]),2,IF(AND(Milestones[[#This Row],[Category]:[Category]]="Milestone",BD$5&gt;=Milestones[[#This Row],[Start]:[Start]],BD$5&lt;=Milestones[[#This Row],[End]:[End]]),1,"")),"")</f>
        <v/>
      </c>
      <c r="BE110" s="20" t="str">
        <f ca="1">IFERROR(IF(AND(Milestones[[#This Row],[Category]:[Category]]="Goal",BE$5&gt;=Milestones[[#This Row],[Start]:[Start]],BE$5&lt;=Milestones[[#This Row],[End]:[End]]),2,IF(AND(Milestones[[#This Row],[Category]:[Category]]="Milestone",BE$5&gt;=Milestones[[#This Row],[Start]:[Start]],BE$5&lt;=Milestones[[#This Row],[End]:[End]]),1,"")),"")</f>
        <v/>
      </c>
      <c r="BF110" s="20" t="str">
        <f ca="1">IFERROR(IF(AND(Milestones[[#This Row],[Category]:[Category]]="Goal",BF$5&gt;=Milestones[[#This Row],[Start]:[Start]],BF$5&lt;=Milestones[[#This Row],[End]:[End]]),2,IF(AND(Milestones[[#This Row],[Category]:[Category]]="Milestone",BF$5&gt;=Milestones[[#This Row],[Start]:[Start]],BF$5&lt;=Milestones[[#This Row],[End]:[End]]),1,"")),"")</f>
        <v/>
      </c>
      <c r="BG110" s="20" t="str">
        <f ca="1">IFERROR(IF(AND(Milestones[[#This Row],[Category]:[Category]]="Goal",BG$5&gt;=Milestones[[#This Row],[Start]:[Start]],BG$5&lt;=Milestones[[#This Row],[End]:[End]]),2,IF(AND(Milestones[[#This Row],[Category]:[Category]]="Milestone",BG$5&gt;=Milestones[[#This Row],[Start]:[Start]],BG$5&lt;=Milestones[[#This Row],[End]:[End]]),1,"")),"")</f>
        <v/>
      </c>
      <c r="BH110" s="20" t="str">
        <f ca="1">IFERROR(IF(AND(Milestones[[#This Row],[Category]:[Category]]="Goal",BH$5&gt;=Milestones[[#This Row],[Start]:[Start]],BH$5&lt;=Milestones[[#This Row],[End]:[End]]),2,IF(AND(Milestones[[#This Row],[Category]:[Category]]="Milestone",BH$5&gt;=Milestones[[#This Row],[Start]:[Start]],BH$5&lt;=Milestones[[#This Row],[End]:[End]]),1,"")),"")</f>
        <v/>
      </c>
      <c r="BI110" s="20" t="str">
        <f ca="1">IFERROR(IF(AND(Milestones[[#This Row],[Category]:[Category]]="Goal",BI$5&gt;=Milestones[[#This Row],[Start]:[Start]],BI$5&lt;=Milestones[[#This Row],[End]:[End]]),2,IF(AND(Milestones[[#This Row],[Category]:[Category]]="Milestone",BI$5&gt;=Milestones[[#This Row],[Start]:[Start]],BI$5&lt;=Milestones[[#This Row],[End]:[End]]),1,"")),"")</f>
        <v/>
      </c>
      <c r="BJ110" s="20" t="str">
        <f ca="1">IFERROR(IF(AND(Milestones[[#This Row],[Category]:[Category]]="Goal",BJ$5&gt;=Milestones[[#This Row],[Start]:[Start]],BJ$5&lt;=Milestones[[#This Row],[End]:[End]]),2,IF(AND(Milestones[[#This Row],[Category]:[Category]]="Milestone",BJ$5&gt;=Milestones[[#This Row],[Start]:[Start]],BJ$5&lt;=Milestones[[#This Row],[End]:[End]]),1,"")),"")</f>
        <v/>
      </c>
      <c r="BK110" s="20" t="str">
        <f ca="1">IFERROR(IF(AND(Milestones[[#This Row],[Category]:[Category]]="Goal",BK$5&gt;=Milestones[[#This Row],[Start]:[Start]],BK$5&lt;=Milestones[[#This Row],[End]:[End]]),2,IF(AND(Milestones[[#This Row],[Category]:[Category]]="Milestone",BK$5&gt;=Milestones[[#This Row],[Start]:[Start]],BK$5&lt;=Milestones[[#This Row],[End]:[End]]),1,"")),"")</f>
        <v/>
      </c>
      <c r="BL110" s="20" t="str">
        <f ca="1">IFERROR(IF(AND(Milestones[[#This Row],[Category]:[Category]]="Goal",BL$5&gt;=Milestones[[#This Row],[Start]:[Start]],BL$5&lt;=Milestones[[#This Row],[End]:[End]]),2,IF(AND(Milestones[[#This Row],[Category]:[Category]]="Milestone",BL$5&gt;=Milestones[[#This Row],[Start]:[Start]],BL$5&lt;=Milestones[[#This Row],[End]:[End]]),1,"")),"")</f>
        <v/>
      </c>
      <c r="BM110" s="20" t="str">
        <f ca="1">IFERROR(IF(AND(Milestones[[#This Row],[Category]:[Category]]="Goal",BM$5&gt;=Milestones[[#This Row],[Start]:[Start]],BM$5&lt;=Milestones[[#This Row],[End]:[End]]),2,IF(AND(Milestones[[#This Row],[Category]:[Category]]="Milestone",BM$5&gt;=Milestones[[#This Row],[Start]:[Start]],BM$5&lt;=Milestones[[#This Row],[End]:[End]]),1,"")),"")</f>
        <v/>
      </c>
      <c r="BN110" s="20" t="str">
        <f ca="1">IFERROR(IF(AND(Milestones[[#This Row],[Category]:[Category]]="Goal",BN$5&gt;=Milestones[[#This Row],[Start]:[Start]],BN$5&lt;=Milestones[[#This Row],[End]:[End]]),2,IF(AND(Milestones[[#This Row],[Category]:[Category]]="Milestone",BN$5&gt;=Milestones[[#This Row],[Start]:[Start]],BN$5&lt;=Milestones[[#This Row],[End]:[End]]),1,"")),"")</f>
        <v/>
      </c>
      <c r="BO110" s="20" t="str">
        <f ca="1">IFERROR(IF(AND(Milestones[[#This Row],[Category]:[Category]]="Goal",BO$5&gt;=Milestones[[#This Row],[Start]:[Start]],BO$5&lt;=Milestones[[#This Row],[End]:[End]]),2,IF(AND(Milestones[[#This Row],[Category]:[Category]]="Milestone",BO$5&gt;=Milestones[[#This Row],[Start]:[Start]],BO$5&lt;=Milestones[[#This Row],[End]:[End]]),1,"")),"")</f>
        <v/>
      </c>
      <c r="BP110" s="20" t="str">
        <f ca="1">IFERROR(IF(AND(Milestones[[#This Row],[Category]:[Category]]="Goal",BP$5&gt;=Milestones[[#This Row],[Start]:[Start]],BP$5&lt;=Milestones[[#This Row],[End]:[End]]),2,IF(AND(Milestones[[#This Row],[Category]:[Category]]="Milestone",BP$5&gt;=Milestones[[#This Row],[Start]:[Start]],BP$5&lt;=Milestones[[#This Row],[End]:[End]]),1,"")),"")</f>
        <v/>
      </c>
      <c r="BQ110" s="20" t="str">
        <f ca="1">IFERROR(IF(AND(Milestones[[#This Row],[Category]:[Category]]="Goal",BQ$5&gt;=Milestones[[#This Row],[Start]:[Start]],BQ$5&lt;=Milestones[[#This Row],[End]:[End]]),2,IF(AND(Milestones[[#This Row],[Category]:[Category]]="Milestone",BQ$5&gt;=Milestones[[#This Row],[Start]:[Start]],BQ$5&lt;=Milestones[[#This Row],[End]:[End]]),1,"")),"")</f>
        <v/>
      </c>
      <c r="BR110" s="20" t="str">
        <f ca="1">IFERROR(IF(AND(Milestones[[#This Row],[Category]:[Category]]="Goal",BR$5&gt;=Milestones[[#This Row],[Start]:[Start]],BR$5&lt;=Milestones[[#This Row],[End]:[End]]),2,IF(AND(Milestones[[#This Row],[Category]:[Category]]="Milestone",BR$5&gt;=Milestones[[#This Row],[Start]:[Start]],BR$5&lt;=Milestones[[#This Row],[End]:[End]]),1,"")),"")</f>
        <v/>
      </c>
      <c r="BS110" s="20" t="str">
        <f ca="1">IFERROR(IF(AND(Milestones[[#This Row],[Category]:[Category]]="Goal",BS$5&gt;=Milestones[[#This Row],[Start]:[Start]],BS$5&lt;=Milestones[[#This Row],[End]:[End]]),2,IF(AND(Milestones[[#This Row],[Category]:[Category]]="Milestone",BS$5&gt;=Milestones[[#This Row],[Start]:[Start]],BS$5&lt;=Milestones[[#This Row],[End]:[End]]),1,"")),"")</f>
        <v/>
      </c>
      <c r="BT110" s="20" t="str">
        <f ca="1">IFERROR(IF(AND(Milestones[[#This Row],[Category]:[Category]]="Goal",BT$5&gt;=Milestones[[#This Row],[Start]:[Start]],BT$5&lt;=Milestones[[#This Row],[End]:[End]]),2,IF(AND(Milestones[[#This Row],[Category]:[Category]]="Milestone",BT$5&gt;=Milestones[[#This Row],[Start]:[Start]],BT$5&lt;=Milestones[[#This Row],[End]:[End]]),1,"")),"")</f>
        <v/>
      </c>
      <c r="BU110" s="20" t="str">
        <f ca="1">IFERROR(IF(AND(Milestones[[#This Row],[Category]:[Category]]="Goal",BU$5&gt;=Milestones[[#This Row],[Start]:[Start]],BU$5&lt;=Milestones[[#This Row],[End]:[End]]),2,IF(AND(Milestones[[#This Row],[Category]:[Category]]="Milestone",BU$5&gt;=Milestones[[#This Row],[Start]:[Start]],BU$5&lt;=Milestones[[#This Row],[End]:[End]]),1,"")),"")</f>
        <v/>
      </c>
      <c r="BV110" s="20" t="str">
        <f ca="1">IFERROR(IF(AND(Milestones[[#This Row],[Category]:[Category]]="Goal",BV$5&gt;=Milestones[[#This Row],[Start]:[Start]],BV$5&lt;=Milestones[[#This Row],[End]:[End]]),2,IF(AND(Milestones[[#This Row],[Category]:[Category]]="Milestone",BV$5&gt;=Milestones[[#This Row],[Start]:[Start]],BV$5&lt;=Milestones[[#This Row],[End]:[End]]),1,"")),"")</f>
        <v/>
      </c>
      <c r="BW110" s="20" t="str">
        <f ca="1">IFERROR(IF(AND(Milestones[[#This Row],[Category]:[Category]]="Goal",BW$5&gt;=Milestones[[#This Row],[Start]:[Start]],BW$5&lt;=Milestones[[#This Row],[End]:[End]]),2,IF(AND(Milestones[[#This Row],[Category]:[Category]]="Milestone",BW$5&gt;=Milestones[[#This Row],[Start]:[Start]],BW$5&lt;=Milestones[[#This Row],[End]:[End]]),1,"")),"")</f>
        <v/>
      </c>
      <c r="BX110" s="20" t="str">
        <f ca="1">IFERROR(IF(AND(Milestones[[#This Row],[Category]:[Category]]="Goal",BX$5&gt;=Milestones[[#This Row],[Start]:[Start]],BX$5&lt;=Milestones[[#This Row],[End]:[End]]),2,IF(AND(Milestones[[#This Row],[Category]:[Category]]="Milestone",BX$5&gt;=Milestones[[#This Row],[Start]:[Start]],BX$5&lt;=Milestones[[#This Row],[End]:[End]]),1,"")),"")</f>
        <v/>
      </c>
      <c r="BY110" s="20" t="str">
        <f ca="1">IFERROR(IF(AND(Milestones[[#This Row],[Category]:[Category]]="Goal",BY$5&gt;=Milestones[[#This Row],[Start]:[Start]],BY$5&lt;=Milestones[[#This Row],[End]:[End]]),2,IF(AND(Milestones[[#This Row],[Category]:[Category]]="Milestone",BY$5&gt;=Milestones[[#This Row],[Start]:[Start]],BY$5&lt;=Milestones[[#This Row],[End]:[End]]),1,"")),"")</f>
        <v/>
      </c>
      <c r="BZ110" s="20" t="str">
        <f ca="1">IFERROR(IF(AND(Milestones[[#This Row],[Category]:[Category]]="Goal",BZ$5&gt;=Milestones[[#This Row],[Start]:[Start]],BZ$5&lt;=Milestones[[#This Row],[End]:[End]]),2,IF(AND(Milestones[[#This Row],[Category]:[Category]]="Milestone",BZ$5&gt;=Milestones[[#This Row],[Start]:[Start]],BZ$5&lt;=Milestones[[#This Row],[End]:[End]]),1,"")),"")</f>
        <v/>
      </c>
      <c r="CA110" s="20" t="str">
        <f ca="1">IFERROR(IF(AND(Milestones[[#This Row],[Category]:[Category]]="Goal",CA$5&gt;=Milestones[[#This Row],[Start]:[Start]],CA$5&lt;=Milestones[[#This Row],[End]:[End]]),2,IF(AND(Milestones[[#This Row],[Category]:[Category]]="Milestone",CA$5&gt;=Milestones[[#This Row],[Start]:[Start]],CA$5&lt;=Milestones[[#This Row],[End]:[End]]),1,"")),"")</f>
        <v/>
      </c>
      <c r="CB110" s="20" t="str">
        <f ca="1">IFERROR(IF(AND(Milestones[[#This Row],[Category]:[Category]]="Goal",CB$5&gt;=Milestones[[#This Row],[Start]:[Start]],CB$5&lt;=Milestones[[#This Row],[End]:[End]]),2,IF(AND(Milestones[[#This Row],[Category]:[Category]]="Milestone",CB$5&gt;=Milestones[[#This Row],[Start]:[Start]],CB$5&lt;=Milestones[[#This Row],[End]:[End]]),1,"")),"")</f>
        <v/>
      </c>
      <c r="CC110" s="20" t="str">
        <f ca="1">IFERROR(IF(AND(Milestones[[#This Row],[Category]:[Category]]="Goal",CC$5&gt;=Milestones[[#This Row],[Start]:[Start]],CC$5&lt;=Milestones[[#This Row],[End]:[End]]),2,IF(AND(Milestones[[#This Row],[Category]:[Category]]="Milestone",CC$5&gt;=Milestones[[#This Row],[Start]:[Start]],CC$5&lt;=Milestones[[#This Row],[End]:[End]]),1,"")),"")</f>
        <v/>
      </c>
      <c r="CD110" s="20" t="str">
        <f ca="1">IFERROR(IF(AND(Milestones[[#This Row],[Category]:[Category]]="Goal",CD$5&gt;=Milestones[[#This Row],[Start]:[Start]],CD$5&lt;=Milestones[[#This Row],[End]:[End]]),2,IF(AND(Milestones[[#This Row],[Category]:[Category]]="Milestone",CD$5&gt;=Milestones[[#This Row],[Start]:[Start]],CD$5&lt;=Milestones[[#This Row],[End]:[End]]),1,"")),"")</f>
        <v/>
      </c>
      <c r="CE110" s="20" t="str">
        <f ca="1">IFERROR(IF(AND(Milestones[[#This Row],[Category]:[Category]]="Goal",CE$5&gt;=Milestones[[#This Row],[Start]:[Start]],CE$5&lt;=Milestones[[#This Row],[End]:[End]]),2,IF(AND(Milestones[[#This Row],[Category]:[Category]]="Milestone",CE$5&gt;=Milestones[[#This Row],[Start]:[Start]],CE$5&lt;=Milestones[[#This Row],[End]:[End]]),1,"")),"")</f>
        <v/>
      </c>
      <c r="CF110" s="20" t="str">
        <f ca="1">IFERROR(IF(AND(Milestones[[#This Row],[Category]:[Category]]="Goal",CF$5&gt;=Milestones[[#This Row],[Start]:[Start]],CF$5&lt;=Milestones[[#This Row],[End]:[End]]),2,IF(AND(Milestones[[#This Row],[Category]:[Category]]="Milestone",CF$5&gt;=Milestones[[#This Row],[Start]:[Start]],CF$5&lt;=Milestones[[#This Row],[End]:[End]]),1,"")),"")</f>
        <v/>
      </c>
      <c r="CG110" s="20" t="str">
        <f ca="1">IFERROR(IF(AND(Milestones[[#This Row],[Category]:[Category]]="Goal",CG$5&gt;=Milestones[[#This Row],[Start]:[Start]],CG$5&lt;=Milestones[[#This Row],[End]:[End]]),2,IF(AND(Milestones[[#This Row],[Category]:[Category]]="Milestone",CG$5&gt;=Milestones[[#This Row],[Start]:[Start]],CG$5&lt;=Milestones[[#This Row],[End]:[End]]),1,"")),"")</f>
        <v/>
      </c>
      <c r="CH110" s="20" t="str">
        <f ca="1">IFERROR(IF(AND(Milestones[[#This Row],[Category]:[Category]]="Goal",CH$5&gt;=Milestones[[#This Row],[Start]:[Start]],CH$5&lt;=Milestones[[#This Row],[End]:[End]]),2,IF(AND(Milestones[[#This Row],[Category]:[Category]]="Milestone",CH$5&gt;=Milestones[[#This Row],[Start]:[Start]],CH$5&lt;=Milestones[[#This Row],[End]:[End]]),1,"")),"")</f>
        <v/>
      </c>
      <c r="CI110" s="20" t="str">
        <f ca="1">IFERROR(IF(AND(Milestones[[#This Row],[Category]:[Category]]="Goal",CI$5&gt;=Milestones[[#This Row],[Start]:[Start]],CI$5&lt;=Milestones[[#This Row],[End]:[End]]),2,IF(AND(Milestones[[#This Row],[Category]:[Category]]="Milestone",CI$5&gt;=Milestones[[#This Row],[Start]:[Start]],CI$5&lt;=Milestones[[#This Row],[End]:[End]]),1,"")),"")</f>
        <v/>
      </c>
      <c r="CJ110" s="20" t="str">
        <f ca="1">IFERROR(IF(AND(Milestones[[#This Row],[Category]:[Category]]="Goal",CJ$5&gt;=Milestones[[#This Row],[Start]:[Start]],CJ$5&lt;=Milestones[[#This Row],[End]:[End]]),2,IF(AND(Milestones[[#This Row],[Category]:[Category]]="Milestone",CJ$5&gt;=Milestones[[#This Row],[Start]:[Start]],CJ$5&lt;=Milestones[[#This Row],[End]:[End]]),1,"")),"")</f>
        <v/>
      </c>
      <c r="CK110" s="20" t="str">
        <f ca="1">IFERROR(IF(AND(Milestones[[#This Row],[Category]:[Category]]="Goal",CK$5&gt;=Milestones[[#This Row],[Start]:[Start]],CK$5&lt;=Milestones[[#This Row],[End]:[End]]),2,IF(AND(Milestones[[#This Row],[Category]:[Category]]="Milestone",CK$5&gt;=Milestones[[#This Row],[Start]:[Start]],CK$5&lt;=Milestones[[#This Row],[End]:[End]]),1,"")),"")</f>
        <v/>
      </c>
      <c r="CL110" s="20" t="str">
        <f ca="1">IFERROR(IF(AND(Milestones[[#This Row],[Category]:[Category]]="Goal",CL$5&gt;=Milestones[[#This Row],[Start]:[Start]],CL$5&lt;=Milestones[[#This Row],[End]:[End]]),2,IF(AND(Milestones[[#This Row],[Category]:[Category]]="Milestone",CL$5&gt;=Milestones[[#This Row],[Start]:[Start]],CL$5&lt;=Milestones[[#This Row],[End]:[End]]),1,"")),"")</f>
        <v/>
      </c>
      <c r="CM110" s="20" t="str">
        <f ca="1">IFERROR(IF(AND(Milestones[[#This Row],[Category]:[Category]]="Goal",CM$5&gt;=Milestones[[#This Row],[Start]:[Start]],CM$5&lt;=Milestones[[#This Row],[End]:[End]]),2,IF(AND(Milestones[[#This Row],[Category]:[Category]]="Milestone",CM$5&gt;=Milestones[[#This Row],[Start]:[Start]],CM$5&lt;=Milestones[[#This Row],[End]:[End]]),1,"")),"")</f>
        <v/>
      </c>
      <c r="CN110" s="20" t="str">
        <f ca="1">IFERROR(IF(AND(Milestones[[#This Row],[Category]:[Category]]="Goal",CN$5&gt;=Milestones[[#This Row],[Start]:[Start]],CN$5&lt;=Milestones[[#This Row],[End]:[End]]),2,IF(AND(Milestones[[#This Row],[Category]:[Category]]="Milestone",CN$5&gt;=Milestones[[#This Row],[Start]:[Start]],CN$5&lt;=Milestones[[#This Row],[End]:[End]]),1,"")),"")</f>
        <v/>
      </c>
      <c r="CO110" s="20" t="str">
        <f ca="1">IFERROR(IF(AND(Milestones[[#This Row],[Category]:[Category]]="Goal",CO$5&gt;=Milestones[[#This Row],[Start]:[Start]],CO$5&lt;=Milestones[[#This Row],[End]:[End]]),2,IF(AND(Milestones[[#This Row],[Category]:[Category]]="Milestone",CO$5&gt;=Milestones[[#This Row],[Start]:[Start]],CO$5&lt;=Milestones[[#This Row],[End]:[End]]),1,"")),"")</f>
        <v/>
      </c>
      <c r="CP110" s="20" t="str">
        <f ca="1">IFERROR(IF(AND(Milestones[[#This Row],[Category]:[Category]]="Goal",CP$5&gt;=Milestones[[#This Row],[Start]:[Start]],CP$5&lt;=Milestones[[#This Row],[End]:[End]]),2,IF(AND(Milestones[[#This Row],[Category]:[Category]]="Milestone",CP$5&gt;=Milestones[[#This Row],[Start]:[Start]],CP$5&lt;=Milestones[[#This Row],[End]:[End]]),1,"")),"")</f>
        <v/>
      </c>
      <c r="CQ110" s="20" t="str">
        <f ca="1">IFERROR(IF(AND(Milestones[[#This Row],[Category]:[Category]]="Goal",CQ$5&gt;=Milestones[[#This Row],[Start]:[Start]],CQ$5&lt;=Milestones[[#This Row],[End]:[End]]),2,IF(AND(Milestones[[#This Row],[Category]:[Category]]="Milestone",CQ$5&gt;=Milestones[[#This Row],[Start]:[Start]],CQ$5&lt;=Milestones[[#This Row],[End]:[End]]),1,"")),"")</f>
        <v/>
      </c>
      <c r="CR110" s="20" t="str">
        <f ca="1">IFERROR(IF(AND(Milestones[[#This Row],[Category]:[Category]]="Goal",CR$5&gt;=Milestones[[#This Row],[Start]:[Start]],CR$5&lt;=Milestones[[#This Row],[End]:[End]]),2,IF(AND(Milestones[[#This Row],[Category]:[Category]]="Milestone",CR$5&gt;=Milestones[[#This Row],[Start]:[Start]],CR$5&lt;=Milestones[[#This Row],[End]:[End]]),1,"")),"")</f>
        <v/>
      </c>
      <c r="CS110" s="20" t="str">
        <f ca="1">IFERROR(IF(AND(Milestones[[#This Row],[Category]:[Category]]="Goal",CS$5&gt;=Milestones[[#This Row],[Start]:[Start]],CS$5&lt;=Milestones[[#This Row],[End]:[End]]),2,IF(AND(Milestones[[#This Row],[Category]:[Category]]="Milestone",CS$5&gt;=Milestones[[#This Row],[Start]:[Start]],CS$5&lt;=Milestones[[#This Row],[End]:[End]]),1,"")),"")</f>
        <v/>
      </c>
      <c r="CT110" s="20" t="str">
        <f ca="1">IFERROR(IF(AND(Milestones[[#This Row],[Category]:[Category]]="Goal",CT$5&gt;=Milestones[[#This Row],[Start]:[Start]],CT$5&lt;=Milestones[[#This Row],[End]:[End]]),2,IF(AND(Milestones[[#This Row],[Category]:[Category]]="Milestone",CT$5&gt;=Milestones[[#This Row],[Start]:[Start]],CT$5&lt;=Milestones[[#This Row],[End]:[End]]),1,"")),"")</f>
        <v/>
      </c>
      <c r="CU110" s="20" t="str">
        <f ca="1">IFERROR(IF(AND(Milestones[[#This Row],[Category]:[Category]]="Goal",CU$5&gt;=Milestones[[#This Row],[Start]:[Start]],CU$5&lt;=Milestones[[#This Row],[End]:[End]]),2,IF(AND(Milestones[[#This Row],[Category]:[Category]]="Milestone",CU$5&gt;=Milestones[[#This Row],[Start]:[Start]],CU$5&lt;=Milestones[[#This Row],[End]:[End]]),1,"")),"")</f>
        <v/>
      </c>
      <c r="CV110" s="20" t="str">
        <f ca="1">IFERROR(IF(AND(Milestones[[#This Row],[Category]:[Category]]="Goal",CV$5&gt;=Milestones[[#This Row],[Start]:[Start]],CV$5&lt;=Milestones[[#This Row],[End]:[End]]),2,IF(AND(Milestones[[#This Row],[Category]:[Category]]="Milestone",CV$5&gt;=Milestones[[#This Row],[Start]:[Start]],CV$5&lt;=Milestones[[#This Row],[End]:[End]]),1,"")),"")</f>
        <v/>
      </c>
      <c r="CW110" s="20" t="str">
        <f ca="1">IFERROR(IF(AND(Milestones[[#This Row],[Category]:[Category]]="Goal",CW$5&gt;=Milestones[[#This Row],[Start]:[Start]],CW$5&lt;=Milestones[[#This Row],[End]:[End]]),2,IF(AND(Milestones[[#This Row],[Category]:[Category]]="Milestone",CW$5&gt;=Milestones[[#This Row],[Start]:[Start]],CW$5&lt;=Milestones[[#This Row],[End]:[End]]),1,"")),"")</f>
        <v/>
      </c>
      <c r="CX110" s="20" t="str">
        <f ca="1">IFERROR(IF(AND(Milestones[[#This Row],[Category]:[Category]]="Goal",CX$5&gt;=Milestones[[#This Row],[Start]:[Start]],CX$5&lt;=Milestones[[#This Row],[End]:[End]]),2,IF(AND(Milestones[[#This Row],[Category]:[Category]]="Milestone",CX$5&gt;=Milestones[[#This Row],[Start]:[Start]],CX$5&lt;=Milestones[[#This Row],[End]:[End]]),1,"")),"")</f>
        <v/>
      </c>
      <c r="CY110" s="20" t="str">
        <f ca="1">IFERROR(IF(AND(Milestones[[#This Row],[Category]:[Category]]="Goal",CY$5&gt;=Milestones[[#This Row],[Start]:[Start]],CY$5&lt;=Milestones[[#This Row],[End]:[End]]),2,IF(AND(Milestones[[#This Row],[Category]:[Category]]="Milestone",CY$5&gt;=Milestones[[#This Row],[Start]:[Start]],CY$5&lt;=Milestones[[#This Row],[End]:[End]]),1,"")),"")</f>
        <v/>
      </c>
      <c r="CZ110" s="20" t="str">
        <f ca="1">IFERROR(IF(AND(Milestones[[#This Row],[Category]:[Category]]="Goal",CZ$5&gt;=Milestones[[#This Row],[Start]:[Start]],CZ$5&lt;=Milestones[[#This Row],[End]:[End]]),2,IF(AND(Milestones[[#This Row],[Category]:[Category]]="Milestone",CZ$5&gt;=Milestones[[#This Row],[Start]:[Start]],CZ$5&lt;=Milestones[[#This Row],[End]:[End]]),1,"")),"")</f>
        <v/>
      </c>
      <c r="DA110" s="20" t="str">
        <f ca="1">IFERROR(IF(AND(Milestones[[#This Row],[Category]:[Category]]="Goal",DA$5&gt;=Milestones[[#This Row],[Start]:[Start]],DA$5&lt;=Milestones[[#This Row],[End]:[End]]),2,IF(AND(Milestones[[#This Row],[Category]:[Category]]="Milestone",DA$5&gt;=Milestones[[#This Row],[Start]:[Start]],DA$5&lt;=Milestones[[#This Row],[End]:[End]]),1,"")),"")</f>
        <v/>
      </c>
      <c r="DB110" s="20" t="str">
        <f ca="1">IFERROR(IF(AND(Milestones[[#This Row],[Category]:[Category]]="Goal",DB$5&gt;=Milestones[[#This Row],[Start]:[Start]],DB$5&lt;=Milestones[[#This Row],[End]:[End]]),2,IF(AND(Milestones[[#This Row],[Category]:[Category]]="Milestone",DB$5&gt;=Milestones[[#This Row],[Start]:[Start]],DB$5&lt;=Milestones[[#This Row],[End]:[End]]),1,"")),"")</f>
        <v/>
      </c>
      <c r="DC110" s="20" t="str">
        <f ca="1">IFERROR(IF(AND(Milestones[[#This Row],[Category]:[Category]]="Goal",DC$5&gt;=Milestones[[#This Row],[Start]:[Start]],DC$5&lt;=Milestones[[#This Row],[End]:[End]]),2,IF(AND(Milestones[[#This Row],[Category]:[Category]]="Milestone",DC$5&gt;=Milestones[[#This Row],[Start]:[Start]],DC$5&lt;=Milestones[[#This Row],[End]:[End]]),1,"")),"")</f>
        <v/>
      </c>
      <c r="DD110" s="20" t="str">
        <f ca="1">IFERROR(IF(AND(Milestones[[#This Row],[Category]:[Category]]="Goal",DD$5&gt;=Milestones[[#This Row],[Start]:[Start]],DD$5&lt;=Milestones[[#This Row],[End]:[End]]),2,IF(AND(Milestones[[#This Row],[Category]:[Category]]="Milestone",DD$5&gt;=Milestones[[#This Row],[Start]:[Start]],DD$5&lt;=Milestones[[#This Row],[End]:[End]]),1,"")),"")</f>
        <v/>
      </c>
      <c r="DE110" s="20" t="str">
        <f ca="1">IFERROR(IF(AND(Milestones[[#This Row],[Category]:[Category]]="Goal",DE$5&gt;=Milestones[[#This Row],[Start]:[Start]],DE$5&lt;=Milestones[[#This Row],[End]:[End]]),2,IF(AND(Milestones[[#This Row],[Category]:[Category]]="Milestone",DE$5&gt;=Milestones[[#This Row],[Start]:[Start]],DE$5&lt;=Milestones[[#This Row],[End]:[End]]),1,"")),"")</f>
        <v/>
      </c>
      <c r="DF110" s="20" t="str">
        <f ca="1">IFERROR(IF(AND(Milestones[[#This Row],[Category]:[Category]]="Goal",DF$5&gt;=Milestones[[#This Row],[Start]:[Start]],DF$5&lt;=Milestones[[#This Row],[End]:[End]]),2,IF(AND(Milestones[[#This Row],[Category]:[Category]]="Milestone",DF$5&gt;=Milestones[[#This Row],[Start]:[Start]],DF$5&lt;=Milestones[[#This Row],[End]:[End]]),1,"")),"")</f>
        <v/>
      </c>
      <c r="DG110" s="20" t="str">
        <f ca="1">IFERROR(IF(AND(Milestones[[#This Row],[Category]:[Category]]="Goal",DG$5&gt;=Milestones[[#This Row],[Start]:[Start]],DG$5&lt;=Milestones[[#This Row],[End]:[End]]),2,IF(AND(Milestones[[#This Row],[Category]:[Category]]="Milestone",DG$5&gt;=Milestones[[#This Row],[Start]:[Start]],DG$5&lt;=Milestones[[#This Row],[End]:[End]]),1,"")),"")</f>
        <v/>
      </c>
      <c r="DH110" s="20" t="str">
        <f ca="1">IFERROR(IF(AND(Milestones[[#This Row],[Category]:[Category]]="Goal",DH$5&gt;=Milestones[[#This Row],[Start]:[Start]],DH$5&lt;=Milestones[[#This Row],[End]:[End]]),2,IF(AND(Milestones[[#This Row],[Category]:[Category]]="Milestone",DH$5&gt;=Milestones[[#This Row],[Start]:[Start]],DH$5&lt;=Milestones[[#This Row],[End]:[End]]),1,"")),"")</f>
        <v/>
      </c>
      <c r="DI110" s="20" t="str">
        <f ca="1">IFERROR(IF(AND(Milestones[[#This Row],[Category]:[Category]]="Goal",DI$5&gt;=Milestones[[#This Row],[Start]:[Start]],DI$5&lt;=Milestones[[#This Row],[End]:[End]]),2,IF(AND(Milestones[[#This Row],[Category]:[Category]]="Milestone",DI$5&gt;=Milestones[[#This Row],[Start]:[Start]],DI$5&lt;=Milestones[[#This Row],[End]:[End]]),1,"")),"")</f>
        <v/>
      </c>
      <c r="DJ110" s="20" t="str">
        <f ca="1">IFERROR(IF(AND(Milestones[[#This Row],[Category]:[Category]]="Goal",DJ$5&gt;=Milestones[[#This Row],[Start]:[Start]],DJ$5&lt;=Milestones[[#This Row],[End]:[End]]),2,IF(AND(Milestones[[#This Row],[Category]:[Category]]="Milestone",DJ$5&gt;=Milestones[[#This Row],[Start]:[Start]],DJ$5&lt;=Milestones[[#This Row],[End]:[End]]),1,"")),"")</f>
        <v/>
      </c>
      <c r="DK110" s="20" t="str">
        <f ca="1">IFERROR(IF(AND(Milestones[[#This Row],[Category]:[Category]]="Goal",DK$5&gt;=Milestones[[#This Row],[Start]:[Start]],DK$5&lt;=Milestones[[#This Row],[End]:[End]]),2,IF(AND(Milestones[[#This Row],[Category]:[Category]]="Milestone",DK$5&gt;=Milestones[[#This Row],[Start]:[Start]],DK$5&lt;=Milestones[[#This Row],[End]:[End]]),1,"")),"")</f>
        <v/>
      </c>
      <c r="DL110" s="20" t="str">
        <f ca="1">IFERROR(IF(AND(Milestones[[#This Row],[Category]:[Category]]="Goal",DL$5&gt;=Milestones[[#This Row],[Start]:[Start]],DL$5&lt;=Milestones[[#This Row],[End]:[End]]),2,IF(AND(Milestones[[#This Row],[Category]:[Category]]="Milestone",DL$5&gt;=Milestones[[#This Row],[Start]:[Start]],DL$5&lt;=Milestones[[#This Row],[End]:[End]]),1,"")),"")</f>
        <v/>
      </c>
      <c r="DM110" s="20" t="str">
        <f ca="1">IFERROR(IF(AND(Milestones[[#This Row],[Category]:[Category]]="Goal",DM$5&gt;=Milestones[[#This Row],[Start]:[Start]],DM$5&lt;=Milestones[[#This Row],[End]:[End]]),2,IF(AND(Milestones[[#This Row],[Category]:[Category]]="Milestone",DM$5&gt;=Milestones[[#This Row],[Start]:[Start]],DM$5&lt;=Milestones[[#This Row],[End]:[End]]),1,"")),"")</f>
        <v/>
      </c>
      <c r="DN110" s="20" t="str">
        <f ca="1">IFERROR(IF(AND(Milestones[[#This Row],[Category]:[Category]]="Goal",DN$5&gt;=Milestones[[#This Row],[Start]:[Start]],DN$5&lt;=Milestones[[#This Row],[End]:[End]]),2,IF(AND(Milestones[[#This Row],[Category]:[Category]]="Milestone",DN$5&gt;=Milestones[[#This Row],[Start]:[Start]],DN$5&lt;=Milestones[[#This Row],[End]:[End]]),1,"")),"")</f>
        <v/>
      </c>
      <c r="DO110" s="20" t="str">
        <f ca="1">IFERROR(IF(AND(Milestones[[#This Row],[Category]:[Category]]="Goal",DO$5&gt;=Milestones[[#This Row],[Start]:[Start]],DO$5&lt;=Milestones[[#This Row],[End]:[End]]),2,IF(AND(Milestones[[#This Row],[Category]:[Category]]="Milestone",DO$5&gt;=Milestones[[#This Row],[Start]:[Start]],DO$5&lt;=Milestones[[#This Row],[End]:[End]]),1,"")),"")</f>
        <v/>
      </c>
      <c r="DP110" s="20" t="str">
        <f ca="1">IFERROR(IF(AND(Milestones[[#This Row],[Category]:[Category]]="Goal",DP$5&gt;=Milestones[[#This Row],[Start]:[Start]],DP$5&lt;=Milestones[[#This Row],[End]:[End]]),2,IF(AND(Milestones[[#This Row],[Category]:[Category]]="Milestone",DP$5&gt;=Milestones[[#This Row],[Start]:[Start]],DP$5&lt;=Milestones[[#This Row],[End]:[End]]),1,"")),"")</f>
        <v/>
      </c>
      <c r="DQ110" s="20" t="str">
        <f ca="1">IFERROR(IF(AND(Milestones[[#This Row],[Category]:[Category]]="Goal",DQ$5&gt;=Milestones[[#This Row],[Start]:[Start]],DQ$5&lt;=Milestones[[#This Row],[End]:[End]]),2,IF(AND(Milestones[[#This Row],[Category]:[Category]]="Milestone",DQ$5&gt;=Milestones[[#This Row],[Start]:[Start]],DQ$5&lt;=Milestones[[#This Row],[End]:[End]]),1,"")),"")</f>
        <v/>
      </c>
      <c r="DR110" s="20" t="str">
        <f ca="1">IFERROR(IF(AND(Milestones[[#This Row],[Category]:[Category]]="Goal",DR$5&gt;=Milestones[[#This Row],[Start]:[Start]],DR$5&lt;=Milestones[[#This Row],[End]:[End]]),2,IF(AND(Milestones[[#This Row],[Category]:[Category]]="Milestone",DR$5&gt;=Milestones[[#This Row],[Start]:[Start]],DR$5&lt;=Milestones[[#This Row],[End]:[End]]),1,"")),"")</f>
        <v/>
      </c>
      <c r="DS110" s="20" t="str">
        <f ca="1">IFERROR(IF(AND(Milestones[[#This Row],[Category]:[Category]]="Goal",DS$5&gt;=Milestones[[#This Row],[Start]:[Start]],DS$5&lt;=Milestones[[#This Row],[End]:[End]]),2,IF(AND(Milestones[[#This Row],[Category]:[Category]]="Milestone",DS$5&gt;=Milestones[[#This Row],[Start]:[Start]],DS$5&lt;=Milestones[[#This Row],[End]:[End]]),1,"")),"")</f>
        <v/>
      </c>
      <c r="DT110" s="20" t="str">
        <f ca="1">IFERROR(IF(AND(Milestones[[#This Row],[Category]:[Category]]="Goal",DT$5&gt;=Milestones[[#This Row],[Start]:[Start]],DT$5&lt;=Milestones[[#This Row],[End]:[End]]),2,IF(AND(Milestones[[#This Row],[Category]:[Category]]="Milestone",DT$5&gt;=Milestones[[#This Row],[Start]:[Start]],DT$5&lt;=Milestones[[#This Row],[End]:[End]]),1,"")),"")</f>
        <v/>
      </c>
      <c r="DU110" s="20" t="str">
        <f ca="1">IFERROR(IF(AND(Milestones[[#This Row],[Category]:[Category]]="Goal",DU$5&gt;=Milestones[[#This Row],[Start]:[Start]],DU$5&lt;=Milestones[[#This Row],[End]:[End]]),2,IF(AND(Milestones[[#This Row],[Category]:[Category]]="Milestone",DU$5&gt;=Milestones[[#This Row],[Start]:[Start]],DU$5&lt;=Milestones[[#This Row],[End]:[End]]),1,"")),"")</f>
        <v/>
      </c>
      <c r="DV110" s="20" t="str">
        <f ca="1">IFERROR(IF(AND(Milestones[[#This Row],[Category]:[Category]]="Goal",DV$5&gt;=Milestones[[#This Row],[Start]:[Start]],DV$5&lt;=Milestones[[#This Row],[End]:[End]]),2,IF(AND(Milestones[[#This Row],[Category]:[Category]]="Milestone",DV$5&gt;=Milestones[[#This Row],[Start]:[Start]],DV$5&lt;=Milestones[[#This Row],[End]:[End]]),1,"")),"")</f>
        <v/>
      </c>
      <c r="DW110" s="20" t="str">
        <f ca="1">IFERROR(IF(AND(Milestones[[#This Row],[Category]:[Category]]="Goal",DW$5&gt;=Milestones[[#This Row],[Start]:[Start]],DW$5&lt;=Milestones[[#This Row],[End]:[End]]),2,IF(AND(Milestones[[#This Row],[Category]:[Category]]="Milestone",DW$5&gt;=Milestones[[#This Row],[Start]:[Start]],DW$5&lt;=Milestones[[#This Row],[End]:[End]]),1,"")),"")</f>
        <v/>
      </c>
      <c r="DX110" s="20" t="str">
        <f ca="1">IFERROR(IF(AND(Milestones[[#This Row],[Category]:[Category]]="Goal",DX$5&gt;=Milestones[[#This Row],[Start]:[Start]],DX$5&lt;=Milestones[[#This Row],[End]:[End]]),2,IF(AND(Milestones[[#This Row],[Category]:[Category]]="Milestone",DX$5&gt;=Milestones[[#This Row],[Start]:[Start]],DX$5&lt;=Milestones[[#This Row],[End]:[End]]),1,"")),"")</f>
        <v/>
      </c>
      <c r="DY110" s="20" t="str">
        <f ca="1">IFERROR(IF(AND(Milestones[[#This Row],[Category]:[Category]]="Goal",DY$5&gt;=Milestones[[#This Row],[Start]:[Start]],DY$5&lt;=Milestones[[#This Row],[End]:[End]]),2,IF(AND(Milestones[[#This Row],[Category]:[Category]]="Milestone",DY$5&gt;=Milestones[[#This Row],[Start]:[Start]],DY$5&lt;=Milestones[[#This Row],[End]:[End]]),1,"")),"")</f>
        <v/>
      </c>
      <c r="DZ110" s="20" t="str">
        <f ca="1">IFERROR(IF(AND(Milestones[[#This Row],[Category]:[Category]]="Goal",DZ$5&gt;=Milestones[[#This Row],[Start]:[Start]],DZ$5&lt;=Milestones[[#This Row],[End]:[End]]),2,IF(AND(Milestones[[#This Row],[Category]:[Category]]="Milestone",DZ$5&gt;=Milestones[[#This Row],[Start]:[Start]],DZ$5&lt;=Milestones[[#This Row],[End]:[End]]),1,"")),"")</f>
        <v/>
      </c>
      <c r="EA110" s="20" t="str">
        <f ca="1">IFERROR(IF(AND(Milestones[[#This Row],[Category]:[Category]]="Goal",EA$5&gt;=Milestones[[#This Row],[Start]:[Start]],EA$5&lt;=Milestones[[#This Row],[End]:[End]]),2,IF(AND(Milestones[[#This Row],[Category]:[Category]]="Milestone",EA$5&gt;=Milestones[[#This Row],[Start]:[Start]],EA$5&lt;=Milestones[[#This Row],[End]:[End]]),1,"")),"")</f>
        <v/>
      </c>
      <c r="EB110" s="20" t="str">
        <f ca="1">IFERROR(IF(AND(Milestones[[#This Row],[Category]:[Category]]="Goal",EB$5&gt;=Milestones[[#This Row],[Start]:[Start]],EB$5&lt;=Milestones[[#This Row],[End]:[End]]),2,IF(AND(Milestones[[#This Row],[Category]:[Category]]="Milestone",EB$5&gt;=Milestones[[#This Row],[Start]:[Start]],EB$5&lt;=Milestones[[#This Row],[End]:[End]]),1,"")),"")</f>
        <v/>
      </c>
      <c r="EC110" s="20" t="str">
        <f ca="1">IFERROR(IF(AND(Milestones[[#This Row],[Category]:[Category]]="Goal",EC$5&gt;=Milestones[[#This Row],[Start]:[Start]],EC$5&lt;=Milestones[[#This Row],[End]:[End]]),2,IF(AND(Milestones[[#This Row],[Category]:[Category]]="Milestone",EC$5&gt;=Milestones[[#This Row],[Start]:[Start]],EC$5&lt;=Milestones[[#This Row],[End]:[End]]),1,"")),"")</f>
        <v/>
      </c>
      <c r="ED110" s="20" t="str">
        <f ca="1">IFERROR(IF(AND(Milestones[[#This Row],[Category]:[Category]]="Goal",ED$5&gt;=Milestones[[#This Row],[Start]:[Start]],ED$5&lt;=Milestones[[#This Row],[End]:[End]]),2,IF(AND(Milestones[[#This Row],[Category]:[Category]]="Milestone",ED$5&gt;=Milestones[[#This Row],[Start]:[Start]],ED$5&lt;=Milestones[[#This Row],[End]:[End]]),1,"")),"")</f>
        <v/>
      </c>
      <c r="EE110" s="20" t="str">
        <f ca="1">IFERROR(IF(AND(Milestones[[#This Row],[Category]:[Category]]="Goal",EE$5&gt;=Milestones[[#This Row],[Start]:[Start]],EE$5&lt;=Milestones[[#This Row],[End]:[End]]),2,IF(AND(Milestones[[#This Row],[Category]:[Category]]="Milestone",EE$5&gt;=Milestones[[#This Row],[Start]:[Start]],EE$5&lt;=Milestones[[#This Row],[End]:[End]]),1,"")),"")</f>
        <v/>
      </c>
      <c r="EF110" s="20" t="str">
        <f ca="1">IFERROR(IF(AND(Milestones[[#This Row],[Category]:[Category]]="Goal",EF$5&gt;=Milestones[[#This Row],[Start]:[Start]],EF$5&lt;=Milestones[[#This Row],[End]:[End]]),2,IF(AND(Milestones[[#This Row],[Category]:[Category]]="Milestone",EF$5&gt;=Milestones[[#This Row],[Start]:[Start]],EF$5&lt;=Milestones[[#This Row],[End]:[End]]),1,"")),"")</f>
        <v/>
      </c>
      <c r="EG110" s="20" t="str">
        <f ca="1">IFERROR(IF(AND(Milestones[[#This Row],[Category]:[Category]]="Goal",EG$5&gt;=Milestones[[#This Row],[Start]:[Start]],EG$5&lt;=Milestones[[#This Row],[End]:[End]]),2,IF(AND(Milestones[[#This Row],[Category]:[Category]]="Milestone",EG$5&gt;=Milestones[[#This Row],[Start]:[Start]],EG$5&lt;=Milestones[[#This Row],[End]:[End]]),1,"")),"")</f>
        <v/>
      </c>
      <c r="EH110" s="20" t="str">
        <f ca="1">IFERROR(IF(AND(Milestones[[#This Row],[Category]:[Category]]="Goal",EH$5&gt;=Milestones[[#This Row],[Start]:[Start]],EH$5&lt;=Milestones[[#This Row],[End]:[End]]),2,IF(AND(Milestones[[#This Row],[Category]:[Category]]="Milestone",EH$5&gt;=Milestones[[#This Row],[Start]:[Start]],EH$5&lt;=Milestones[[#This Row],[End]:[End]]),1,"")),"")</f>
        <v/>
      </c>
      <c r="EI110" s="20" t="str">
        <f ca="1">IFERROR(IF(AND(Milestones[[#This Row],[Category]:[Category]]="Goal",EI$5&gt;=Milestones[[#This Row],[Start]:[Start]],EI$5&lt;=Milestones[[#This Row],[End]:[End]]),2,IF(AND(Milestones[[#This Row],[Category]:[Category]]="Milestone",EI$5&gt;=Milestones[[#This Row],[Start]:[Start]],EI$5&lt;=Milestones[[#This Row],[End]:[End]]),1,"")),"")</f>
        <v/>
      </c>
      <c r="EJ110" s="20" t="str">
        <f ca="1">IFERROR(IF(AND(Milestones[[#This Row],[Category]:[Category]]="Goal",EJ$5&gt;=Milestones[[#This Row],[Start]:[Start]],EJ$5&lt;=Milestones[[#This Row],[End]:[End]]),2,IF(AND(Milestones[[#This Row],[Category]:[Category]]="Milestone",EJ$5&gt;=Milestones[[#This Row],[Start]:[Start]],EJ$5&lt;=Milestones[[#This Row],[End]:[End]]),1,"")),"")</f>
        <v/>
      </c>
      <c r="EK110" s="20" t="str">
        <f ca="1">IFERROR(IF(AND(Milestones[[#This Row],[Category]:[Category]]="Goal",EK$5&gt;=Milestones[[#This Row],[Start]:[Start]],EK$5&lt;=Milestones[[#This Row],[End]:[End]]),2,IF(AND(Milestones[[#This Row],[Category]:[Category]]="Milestone",EK$5&gt;=Milestones[[#This Row],[Start]:[Start]],EK$5&lt;=Milestones[[#This Row],[End]:[End]]),1,"")),"")</f>
        <v/>
      </c>
      <c r="EL110" s="20" t="str">
        <f ca="1">IFERROR(IF(AND(Milestones[[#This Row],[Category]:[Category]]="Goal",EL$5&gt;=Milestones[[#This Row],[Start]:[Start]],EL$5&lt;=Milestones[[#This Row],[End]:[End]]),2,IF(AND(Milestones[[#This Row],[Category]:[Category]]="Milestone",EL$5&gt;=Milestones[[#This Row],[Start]:[Start]],EL$5&lt;=Milestones[[#This Row],[End]:[End]]),1,"")),"")</f>
        <v/>
      </c>
      <c r="EM110" s="20" t="str">
        <f ca="1">IFERROR(IF(AND(Milestones[[#This Row],[Category]:[Category]]="Goal",EM$5&gt;=Milestones[[#This Row],[Start]:[Start]],EM$5&lt;=Milestones[[#This Row],[End]:[End]]),2,IF(AND(Milestones[[#This Row],[Category]:[Category]]="Milestone",EM$5&gt;=Milestones[[#This Row],[Start]:[Start]],EM$5&lt;=Milestones[[#This Row],[End]:[End]]),1,"")),"")</f>
        <v/>
      </c>
      <c r="EN110" s="20" t="str">
        <f ca="1">IFERROR(IF(AND(Milestones[[#This Row],[Category]:[Category]]="Goal",EN$5&gt;=Milestones[[#This Row],[Start]:[Start]],EN$5&lt;=Milestones[[#This Row],[End]:[End]]),2,IF(AND(Milestones[[#This Row],[Category]:[Category]]="Milestone",EN$5&gt;=Milestones[[#This Row],[Start]:[Start]],EN$5&lt;=Milestones[[#This Row],[End]:[End]]),1,"")),"")</f>
        <v/>
      </c>
      <c r="EO110" s="20" t="str">
        <f ca="1">IFERROR(IF(AND(Milestones[[#This Row],[Category]:[Category]]="Goal",EO$5&gt;=Milestones[[#This Row],[Start]:[Start]],EO$5&lt;=Milestones[[#This Row],[End]:[End]]),2,IF(AND(Milestones[[#This Row],[Category]:[Category]]="Milestone",EO$5&gt;=Milestones[[#This Row],[Start]:[Start]],EO$5&lt;=Milestones[[#This Row],[End]:[End]]),1,"")),"")</f>
        <v/>
      </c>
      <c r="EP110" s="20" t="str">
        <f ca="1">IFERROR(IF(AND(Milestones[[#This Row],[Category]:[Category]]="Goal",EP$5&gt;=Milestones[[#This Row],[Start]:[Start]],EP$5&lt;=Milestones[[#This Row],[End]:[End]]),2,IF(AND(Milestones[[#This Row],[Category]:[Category]]="Milestone",EP$5&gt;=Milestones[[#This Row],[Start]:[Start]],EP$5&lt;=Milestones[[#This Row],[End]:[End]]),1,"")),"")</f>
        <v/>
      </c>
      <c r="EQ110" s="20" t="str">
        <f ca="1">IFERROR(IF(AND(Milestones[[#This Row],[Category]:[Category]]="Goal",EQ$5&gt;=Milestones[[#This Row],[Start]:[Start]],EQ$5&lt;=Milestones[[#This Row],[End]:[End]]),2,IF(AND(Milestones[[#This Row],[Category]:[Category]]="Milestone",EQ$5&gt;=Milestones[[#This Row],[Start]:[Start]],EQ$5&lt;=Milestones[[#This Row],[End]:[End]]),1,"")),"")</f>
        <v/>
      </c>
      <c r="ER110" s="20" t="str">
        <f ca="1">IFERROR(IF(AND(Milestones[[#This Row],[Category]:[Category]]="Goal",ER$5&gt;=Milestones[[#This Row],[Start]:[Start]],ER$5&lt;=Milestones[[#This Row],[End]:[End]]),2,IF(AND(Milestones[[#This Row],[Category]:[Category]]="Milestone",ER$5&gt;=Milestones[[#This Row],[Start]:[Start]],ER$5&lt;=Milestones[[#This Row],[End]:[End]]),1,"")),"")</f>
        <v/>
      </c>
    </row>
    <row r="111" spans="2:148" ht="15" customHeight="1" x14ac:dyDescent="0.3">
      <c r="B111" s="41">
        <f t="shared" si="74"/>
        <v>104</v>
      </c>
      <c r="C111" s="63" t="s">
        <v>163</v>
      </c>
      <c r="D111" s="61" t="s">
        <v>92</v>
      </c>
      <c r="E111" s="37" t="s">
        <v>93</v>
      </c>
      <c r="F111" s="64" t="s">
        <v>11</v>
      </c>
      <c r="G111" s="43"/>
      <c r="H111" s="35"/>
      <c r="I111" s="58">
        <f>IFERROR(IF(Milestones[[#This Row],[Activity]]="","",WORKDAY(IF(Milestones[[#This Row],[Predecessor]]="",IF(O110&lt;&gt;"", O110, L110),IF(INDEX(Milestones[Actual End],Milestones[[#This Row],[Predecessor]])&lt;&gt;"",INDEX(Milestones[Actual End],Milestones[[#This Row],[Predecessor]]),INDEX(Milestones[End],Milestones[[#This Row],[Predecessor]]))),Milestones[[#This Row],[Lag Days (Working Days)]],Table5[Holidays])),"")</f>
        <v>43388</v>
      </c>
      <c r="J111" s="70"/>
      <c r="K111" s="46">
        <f>IF(Milestones[[#This Row],[Responsible]]="",Milestones[[#This Row],[Effort (Working Days)]],IFERROR(ROUND(Milestones[[#This Row],[Effort (Working Days)]]/VLOOKUP(Milestones[[#This Row],[Responsible]],ProjectPersonnel[],2,FALSE)*4,0)/4,0))</f>
        <v>0</v>
      </c>
      <c r="L111" s="47">
        <f>IFERROR(WORKDAY(Milestones[[#This Row],[Start]],Milestones[[#This Row],[Task Duration]],Table5[Holidays]),"")</f>
        <v>43388</v>
      </c>
      <c r="M111" s="49" t="s">
        <v>156</v>
      </c>
      <c r="N111" s="49"/>
      <c r="O111" s="49"/>
      <c r="P111" s="72">
        <v>0</v>
      </c>
      <c r="Q111" s="13"/>
      <c r="R111" s="13"/>
      <c r="T111" s="20" t="str">
        <f ca="1">IFERROR(IF(AND(Milestones[[#This Row],[Category]:[Category]]="Goal",T$5&gt;=Milestones[[#This Row],[Start]:[Start]],T$5&lt;=Milestones[[#This Row],[End]:[End]]),2,IF(AND(Milestones[[#This Row],[Category]:[Category]]="Milestone",T$5&gt;=Milestones[[#This Row],[Start]:[Start]],T$5&lt;=Milestones[[#This Row],[End]:[End]]),1,"")),"")</f>
        <v/>
      </c>
      <c r="U111" s="20" t="str">
        <f ca="1">IFERROR(IF(AND(Milestones[[#This Row],[Category]:[Category]]="Goal",U$5&gt;=Milestones[[#This Row],[Start]:[Start]],U$5&lt;=Milestones[[#This Row],[End]:[End]]),2,IF(AND(Milestones[[#This Row],[Category]:[Category]]="Milestone",U$5&gt;=Milestones[[#This Row],[Start]:[Start]],U$5&lt;=Milestones[[#This Row],[End]:[End]]),1,"")),"")</f>
        <v/>
      </c>
      <c r="V111" s="20" t="str">
        <f ca="1">IFERROR(IF(AND(Milestones[[#This Row],[Category]:[Category]]="Goal",V$5&gt;=Milestones[[#This Row],[Start]:[Start]],V$5&lt;=Milestones[[#This Row],[End]:[End]]),2,IF(AND(Milestones[[#This Row],[Category]:[Category]]="Milestone",V$5&gt;=Milestones[[#This Row],[Start]:[Start]],V$5&lt;=Milestones[[#This Row],[End]:[End]]),1,"")),"")</f>
        <v/>
      </c>
      <c r="W111" s="20" t="str">
        <f ca="1">IFERROR(IF(AND(Milestones[[#This Row],[Category]:[Category]]="Goal",W$5&gt;=Milestones[[#This Row],[Start]:[Start]],W$5&lt;=Milestones[[#This Row],[End]:[End]]),2,IF(AND(Milestones[[#This Row],[Category]:[Category]]="Milestone",W$5&gt;=Milestones[[#This Row],[Start]:[Start]],W$5&lt;=Milestones[[#This Row],[End]:[End]]),1,"")),"")</f>
        <v/>
      </c>
      <c r="X111" s="20" t="str">
        <f ca="1">IFERROR(IF(AND(Milestones[[#This Row],[Category]:[Category]]="Goal",X$5&gt;=Milestones[[#This Row],[Start]:[Start]],X$5&lt;=Milestones[[#This Row],[End]:[End]]),2,IF(AND(Milestones[[#This Row],[Category]:[Category]]="Milestone",X$5&gt;=Milestones[[#This Row],[Start]:[Start]],X$5&lt;=Milestones[[#This Row],[End]:[End]]),1,"")),"")</f>
        <v/>
      </c>
      <c r="Y111" s="20" t="str">
        <f ca="1">IFERROR(IF(AND(Milestones[[#This Row],[Category]:[Category]]="Goal",Y$5&gt;=Milestones[[#This Row],[Start]:[Start]],Y$5&lt;=Milestones[[#This Row],[End]:[End]]),2,IF(AND(Milestones[[#This Row],[Category]:[Category]]="Milestone",Y$5&gt;=Milestones[[#This Row],[Start]:[Start]],Y$5&lt;=Milestones[[#This Row],[End]:[End]]),1,"")),"")</f>
        <v/>
      </c>
      <c r="Z111" s="20" t="str">
        <f ca="1">IFERROR(IF(AND(Milestones[[#This Row],[Category]:[Category]]="Goal",Z$5&gt;=Milestones[[#This Row],[Start]:[Start]],Z$5&lt;=Milestones[[#This Row],[End]:[End]]),2,IF(AND(Milestones[[#This Row],[Category]:[Category]]="Milestone",Z$5&gt;=Milestones[[#This Row],[Start]:[Start]],Z$5&lt;=Milestones[[#This Row],[End]:[End]]),1,"")),"")</f>
        <v/>
      </c>
      <c r="AA111" s="20" t="str">
        <f ca="1">IFERROR(IF(AND(Milestones[[#This Row],[Category]:[Category]]="Goal",AA$5&gt;=Milestones[[#This Row],[Start]:[Start]],AA$5&lt;=Milestones[[#This Row],[End]:[End]]),2,IF(AND(Milestones[[#This Row],[Category]:[Category]]="Milestone",AA$5&gt;=Milestones[[#This Row],[Start]:[Start]],AA$5&lt;=Milestones[[#This Row],[End]:[End]]),1,"")),"")</f>
        <v/>
      </c>
      <c r="AB111" s="20" t="str">
        <f ca="1">IFERROR(IF(AND(Milestones[[#This Row],[Category]:[Category]]="Goal",AB$5&gt;=Milestones[[#This Row],[Start]:[Start]],AB$5&lt;=Milestones[[#This Row],[End]:[End]]),2,IF(AND(Milestones[[#This Row],[Category]:[Category]]="Milestone",AB$5&gt;=Milestones[[#This Row],[Start]:[Start]],AB$5&lt;=Milestones[[#This Row],[End]:[End]]),1,"")),"")</f>
        <v/>
      </c>
      <c r="AC111" s="20" t="str">
        <f ca="1">IFERROR(IF(AND(Milestones[[#This Row],[Category]:[Category]]="Goal",AC$5&gt;=Milestones[[#This Row],[Start]:[Start]],AC$5&lt;=Milestones[[#This Row],[End]:[End]]),2,IF(AND(Milestones[[#This Row],[Category]:[Category]]="Milestone",AC$5&gt;=Milestones[[#This Row],[Start]:[Start]],AC$5&lt;=Milestones[[#This Row],[End]:[End]]),1,"")),"")</f>
        <v/>
      </c>
      <c r="AD111" s="20" t="str">
        <f ca="1">IFERROR(IF(AND(Milestones[[#This Row],[Category]:[Category]]="Goal",AD$5&gt;=Milestones[[#This Row],[Start]:[Start]],AD$5&lt;=Milestones[[#This Row],[End]:[End]]),2,IF(AND(Milestones[[#This Row],[Category]:[Category]]="Milestone",AD$5&gt;=Milestones[[#This Row],[Start]:[Start]],AD$5&lt;=Milestones[[#This Row],[End]:[End]]),1,"")),"")</f>
        <v/>
      </c>
      <c r="AE111" s="20" t="str">
        <f ca="1">IFERROR(IF(AND(Milestones[[#This Row],[Category]:[Category]]="Goal",AE$5&gt;=Milestones[[#This Row],[Start]:[Start]],AE$5&lt;=Milestones[[#This Row],[End]:[End]]),2,IF(AND(Milestones[[#This Row],[Category]:[Category]]="Milestone",AE$5&gt;=Milestones[[#This Row],[Start]:[Start]],AE$5&lt;=Milestones[[#This Row],[End]:[End]]),1,"")),"")</f>
        <v/>
      </c>
      <c r="AF111" s="20" t="str">
        <f ca="1">IFERROR(IF(AND(Milestones[[#This Row],[Category]:[Category]]="Goal",AF$5&gt;=Milestones[[#This Row],[Start]:[Start]],AF$5&lt;=Milestones[[#This Row],[End]:[End]]),2,IF(AND(Milestones[[#This Row],[Category]:[Category]]="Milestone",AF$5&gt;=Milestones[[#This Row],[Start]:[Start]],AF$5&lt;=Milestones[[#This Row],[End]:[End]]),1,"")),"")</f>
        <v/>
      </c>
      <c r="AG111" s="20" t="str">
        <f ca="1">IFERROR(IF(AND(Milestones[[#This Row],[Category]:[Category]]="Goal",AG$5&gt;=Milestones[[#This Row],[Start]:[Start]],AG$5&lt;=Milestones[[#This Row],[End]:[End]]),2,IF(AND(Milestones[[#This Row],[Category]:[Category]]="Milestone",AG$5&gt;=Milestones[[#This Row],[Start]:[Start]],AG$5&lt;=Milestones[[#This Row],[End]:[End]]),1,"")),"")</f>
        <v/>
      </c>
      <c r="AH111" s="20" t="str">
        <f ca="1">IFERROR(IF(AND(Milestones[[#This Row],[Category]:[Category]]="Goal",AH$5&gt;=Milestones[[#This Row],[Start]:[Start]],AH$5&lt;=Milestones[[#This Row],[End]:[End]]),2,IF(AND(Milestones[[#This Row],[Category]:[Category]]="Milestone",AH$5&gt;=Milestones[[#This Row],[Start]:[Start]],AH$5&lt;=Milestones[[#This Row],[End]:[End]]),1,"")),"")</f>
        <v/>
      </c>
      <c r="AI111" s="20" t="str">
        <f ca="1">IFERROR(IF(AND(Milestones[[#This Row],[Category]:[Category]]="Goal",AI$5&gt;=Milestones[[#This Row],[Start]:[Start]],AI$5&lt;=Milestones[[#This Row],[End]:[End]]),2,IF(AND(Milestones[[#This Row],[Category]:[Category]]="Milestone",AI$5&gt;=Milestones[[#This Row],[Start]:[Start]],AI$5&lt;=Milestones[[#This Row],[End]:[End]]),1,"")),"")</f>
        <v/>
      </c>
      <c r="AJ111" s="20" t="str">
        <f ca="1">IFERROR(IF(AND(Milestones[[#This Row],[Category]:[Category]]="Goal",AJ$5&gt;=Milestones[[#This Row],[Start]:[Start]],AJ$5&lt;=Milestones[[#This Row],[End]:[End]]),2,IF(AND(Milestones[[#This Row],[Category]:[Category]]="Milestone",AJ$5&gt;=Milestones[[#This Row],[Start]:[Start]],AJ$5&lt;=Milestones[[#This Row],[End]:[End]]),1,"")),"")</f>
        <v/>
      </c>
      <c r="AK111" s="20" t="str">
        <f ca="1">IFERROR(IF(AND(Milestones[[#This Row],[Category]:[Category]]="Goal",AK$5&gt;=Milestones[[#This Row],[Start]:[Start]],AK$5&lt;=Milestones[[#This Row],[End]:[End]]),2,IF(AND(Milestones[[#This Row],[Category]:[Category]]="Milestone",AK$5&gt;=Milestones[[#This Row],[Start]:[Start]],AK$5&lt;=Milestones[[#This Row],[End]:[End]]),1,"")),"")</f>
        <v/>
      </c>
      <c r="AL111" s="20" t="str">
        <f ca="1">IFERROR(IF(AND(Milestones[[#This Row],[Category]:[Category]]="Goal",AL$5&gt;=Milestones[[#This Row],[Start]:[Start]],AL$5&lt;=Milestones[[#This Row],[End]:[End]]),2,IF(AND(Milestones[[#This Row],[Category]:[Category]]="Milestone",AL$5&gt;=Milestones[[#This Row],[Start]:[Start]],AL$5&lt;=Milestones[[#This Row],[End]:[End]]),1,"")),"")</f>
        <v/>
      </c>
      <c r="AM111" s="20" t="str">
        <f ca="1">IFERROR(IF(AND(Milestones[[#This Row],[Category]:[Category]]="Goal",AM$5&gt;=Milestones[[#This Row],[Start]:[Start]],AM$5&lt;=Milestones[[#This Row],[End]:[End]]),2,IF(AND(Milestones[[#This Row],[Category]:[Category]]="Milestone",AM$5&gt;=Milestones[[#This Row],[Start]:[Start]],AM$5&lt;=Milestones[[#This Row],[End]:[End]]),1,"")),"")</f>
        <v/>
      </c>
      <c r="AN111" s="20" t="str">
        <f ca="1">IFERROR(IF(AND(Milestones[[#This Row],[Category]:[Category]]="Goal",AN$5&gt;=Milestones[[#This Row],[Start]:[Start]],AN$5&lt;=Milestones[[#This Row],[End]:[End]]),2,IF(AND(Milestones[[#This Row],[Category]:[Category]]="Milestone",AN$5&gt;=Milestones[[#This Row],[Start]:[Start]],AN$5&lt;=Milestones[[#This Row],[End]:[End]]),1,"")),"")</f>
        <v/>
      </c>
      <c r="AO111" s="20" t="str">
        <f ca="1">IFERROR(IF(AND(Milestones[[#This Row],[Category]:[Category]]="Goal",AO$5&gt;=Milestones[[#This Row],[Start]:[Start]],AO$5&lt;=Milestones[[#This Row],[End]:[End]]),2,IF(AND(Milestones[[#This Row],[Category]:[Category]]="Milestone",AO$5&gt;=Milestones[[#This Row],[Start]:[Start]],AO$5&lt;=Milestones[[#This Row],[End]:[End]]),1,"")),"")</f>
        <v/>
      </c>
      <c r="AP111" s="20" t="str">
        <f ca="1">IFERROR(IF(AND(Milestones[[#This Row],[Category]:[Category]]="Goal",AP$5&gt;=Milestones[[#This Row],[Start]:[Start]],AP$5&lt;=Milestones[[#This Row],[End]:[End]]),2,IF(AND(Milestones[[#This Row],[Category]:[Category]]="Milestone",AP$5&gt;=Milestones[[#This Row],[Start]:[Start]],AP$5&lt;=Milestones[[#This Row],[End]:[End]]),1,"")),"")</f>
        <v/>
      </c>
      <c r="AQ111" s="20" t="str">
        <f ca="1">IFERROR(IF(AND(Milestones[[#This Row],[Category]:[Category]]="Goal",AQ$5&gt;=Milestones[[#This Row],[Start]:[Start]],AQ$5&lt;=Milestones[[#This Row],[End]:[End]]),2,IF(AND(Milestones[[#This Row],[Category]:[Category]]="Milestone",AQ$5&gt;=Milestones[[#This Row],[Start]:[Start]],AQ$5&lt;=Milestones[[#This Row],[End]:[End]]),1,"")),"")</f>
        <v/>
      </c>
      <c r="AR111" s="20" t="str">
        <f ca="1">IFERROR(IF(AND(Milestones[[#This Row],[Category]:[Category]]="Goal",AR$5&gt;=Milestones[[#This Row],[Start]:[Start]],AR$5&lt;=Milestones[[#This Row],[End]:[End]]),2,IF(AND(Milestones[[#This Row],[Category]:[Category]]="Milestone",AR$5&gt;=Milestones[[#This Row],[Start]:[Start]],AR$5&lt;=Milestones[[#This Row],[End]:[End]]),1,"")),"")</f>
        <v/>
      </c>
      <c r="AS111" s="20" t="str">
        <f ca="1">IFERROR(IF(AND(Milestones[[#This Row],[Category]:[Category]]="Goal",AS$5&gt;=Milestones[[#This Row],[Start]:[Start]],AS$5&lt;=Milestones[[#This Row],[End]:[End]]),2,IF(AND(Milestones[[#This Row],[Category]:[Category]]="Milestone",AS$5&gt;=Milestones[[#This Row],[Start]:[Start]],AS$5&lt;=Milestones[[#This Row],[End]:[End]]),1,"")),"")</f>
        <v/>
      </c>
      <c r="AT111" s="20" t="str">
        <f ca="1">IFERROR(IF(AND(Milestones[[#This Row],[Category]:[Category]]="Goal",AT$5&gt;=Milestones[[#This Row],[Start]:[Start]],AT$5&lt;=Milestones[[#This Row],[End]:[End]]),2,IF(AND(Milestones[[#This Row],[Category]:[Category]]="Milestone",AT$5&gt;=Milestones[[#This Row],[Start]:[Start]],AT$5&lt;=Milestones[[#This Row],[End]:[End]]),1,"")),"")</f>
        <v/>
      </c>
      <c r="AU111" s="20" t="str">
        <f ca="1">IFERROR(IF(AND(Milestones[[#This Row],[Category]:[Category]]="Goal",AU$5&gt;=Milestones[[#This Row],[Start]:[Start]],AU$5&lt;=Milestones[[#This Row],[End]:[End]]),2,IF(AND(Milestones[[#This Row],[Category]:[Category]]="Milestone",AU$5&gt;=Milestones[[#This Row],[Start]:[Start]],AU$5&lt;=Milestones[[#This Row],[End]:[End]]),1,"")),"")</f>
        <v/>
      </c>
      <c r="AV111" s="20" t="str">
        <f ca="1">IFERROR(IF(AND(Milestones[[#This Row],[Category]:[Category]]="Goal",AV$5&gt;=Milestones[[#This Row],[Start]:[Start]],AV$5&lt;=Milestones[[#This Row],[End]:[End]]),2,IF(AND(Milestones[[#This Row],[Category]:[Category]]="Milestone",AV$5&gt;=Milestones[[#This Row],[Start]:[Start]],AV$5&lt;=Milestones[[#This Row],[End]:[End]]),1,"")),"")</f>
        <v/>
      </c>
      <c r="AW111" s="20" t="str">
        <f ca="1">IFERROR(IF(AND(Milestones[[#This Row],[Category]:[Category]]="Goal",AW$5&gt;=Milestones[[#This Row],[Start]:[Start]],AW$5&lt;=Milestones[[#This Row],[End]:[End]]),2,IF(AND(Milestones[[#This Row],[Category]:[Category]]="Milestone",AW$5&gt;=Milestones[[#This Row],[Start]:[Start]],AW$5&lt;=Milestones[[#This Row],[End]:[End]]),1,"")),"")</f>
        <v/>
      </c>
      <c r="AX111" s="20" t="str">
        <f ca="1">IFERROR(IF(AND(Milestones[[#This Row],[Category]:[Category]]="Goal",AX$5&gt;=Milestones[[#This Row],[Start]:[Start]],AX$5&lt;=Milestones[[#This Row],[End]:[End]]),2,IF(AND(Milestones[[#This Row],[Category]:[Category]]="Milestone",AX$5&gt;=Milestones[[#This Row],[Start]:[Start]],AX$5&lt;=Milestones[[#This Row],[End]:[End]]),1,"")),"")</f>
        <v/>
      </c>
      <c r="AY111" s="20" t="str">
        <f ca="1">IFERROR(IF(AND(Milestones[[#This Row],[Category]:[Category]]="Goal",AY$5&gt;=Milestones[[#This Row],[Start]:[Start]],AY$5&lt;=Milestones[[#This Row],[End]:[End]]),2,IF(AND(Milestones[[#This Row],[Category]:[Category]]="Milestone",AY$5&gt;=Milestones[[#This Row],[Start]:[Start]],AY$5&lt;=Milestones[[#This Row],[End]:[End]]),1,"")),"")</f>
        <v/>
      </c>
      <c r="AZ111" s="20" t="str">
        <f ca="1">IFERROR(IF(AND(Milestones[[#This Row],[Category]:[Category]]="Goal",AZ$5&gt;=Milestones[[#This Row],[Start]:[Start]],AZ$5&lt;=Milestones[[#This Row],[End]:[End]]),2,IF(AND(Milestones[[#This Row],[Category]:[Category]]="Milestone",AZ$5&gt;=Milestones[[#This Row],[Start]:[Start]],AZ$5&lt;=Milestones[[#This Row],[End]:[End]]),1,"")),"")</f>
        <v/>
      </c>
      <c r="BA111" s="20" t="str">
        <f ca="1">IFERROR(IF(AND(Milestones[[#This Row],[Category]:[Category]]="Goal",BA$5&gt;=Milestones[[#This Row],[Start]:[Start]],BA$5&lt;=Milestones[[#This Row],[End]:[End]]),2,IF(AND(Milestones[[#This Row],[Category]:[Category]]="Milestone",BA$5&gt;=Milestones[[#This Row],[Start]:[Start]],BA$5&lt;=Milestones[[#This Row],[End]:[End]]),1,"")),"")</f>
        <v/>
      </c>
      <c r="BB111" s="20" t="str">
        <f ca="1">IFERROR(IF(AND(Milestones[[#This Row],[Category]:[Category]]="Goal",BB$5&gt;=Milestones[[#This Row],[Start]:[Start]],BB$5&lt;=Milestones[[#This Row],[End]:[End]]),2,IF(AND(Milestones[[#This Row],[Category]:[Category]]="Milestone",BB$5&gt;=Milestones[[#This Row],[Start]:[Start]],BB$5&lt;=Milestones[[#This Row],[End]:[End]]),1,"")),"")</f>
        <v/>
      </c>
      <c r="BC111" s="20" t="str">
        <f ca="1">IFERROR(IF(AND(Milestones[[#This Row],[Category]:[Category]]="Goal",BC$5&gt;=Milestones[[#This Row],[Start]:[Start]],BC$5&lt;=Milestones[[#This Row],[End]:[End]]),2,IF(AND(Milestones[[#This Row],[Category]:[Category]]="Milestone",BC$5&gt;=Milestones[[#This Row],[Start]:[Start]],BC$5&lt;=Milestones[[#This Row],[End]:[End]]),1,"")),"")</f>
        <v/>
      </c>
      <c r="BD111" s="20" t="str">
        <f ca="1">IFERROR(IF(AND(Milestones[[#This Row],[Category]:[Category]]="Goal",BD$5&gt;=Milestones[[#This Row],[Start]:[Start]],BD$5&lt;=Milestones[[#This Row],[End]:[End]]),2,IF(AND(Milestones[[#This Row],[Category]:[Category]]="Milestone",BD$5&gt;=Milestones[[#This Row],[Start]:[Start]],BD$5&lt;=Milestones[[#This Row],[End]:[End]]),1,"")),"")</f>
        <v/>
      </c>
      <c r="BE111" s="20" t="str">
        <f ca="1">IFERROR(IF(AND(Milestones[[#This Row],[Category]:[Category]]="Goal",BE$5&gt;=Milestones[[#This Row],[Start]:[Start]],BE$5&lt;=Milestones[[#This Row],[End]:[End]]),2,IF(AND(Milestones[[#This Row],[Category]:[Category]]="Milestone",BE$5&gt;=Milestones[[#This Row],[Start]:[Start]],BE$5&lt;=Milestones[[#This Row],[End]:[End]]),1,"")),"")</f>
        <v/>
      </c>
      <c r="BF111" s="20" t="str">
        <f ca="1">IFERROR(IF(AND(Milestones[[#This Row],[Category]:[Category]]="Goal",BF$5&gt;=Milestones[[#This Row],[Start]:[Start]],BF$5&lt;=Milestones[[#This Row],[End]:[End]]),2,IF(AND(Milestones[[#This Row],[Category]:[Category]]="Milestone",BF$5&gt;=Milestones[[#This Row],[Start]:[Start]],BF$5&lt;=Milestones[[#This Row],[End]:[End]]),1,"")),"")</f>
        <v/>
      </c>
      <c r="BG111" s="20" t="str">
        <f ca="1">IFERROR(IF(AND(Milestones[[#This Row],[Category]:[Category]]="Goal",BG$5&gt;=Milestones[[#This Row],[Start]:[Start]],BG$5&lt;=Milestones[[#This Row],[End]:[End]]),2,IF(AND(Milestones[[#This Row],[Category]:[Category]]="Milestone",BG$5&gt;=Milestones[[#This Row],[Start]:[Start]],BG$5&lt;=Milestones[[#This Row],[End]:[End]]),1,"")),"")</f>
        <v/>
      </c>
      <c r="BH111" s="20" t="str">
        <f ca="1">IFERROR(IF(AND(Milestones[[#This Row],[Category]:[Category]]="Goal",BH$5&gt;=Milestones[[#This Row],[Start]:[Start]],BH$5&lt;=Milestones[[#This Row],[End]:[End]]),2,IF(AND(Milestones[[#This Row],[Category]:[Category]]="Milestone",BH$5&gt;=Milestones[[#This Row],[Start]:[Start]],BH$5&lt;=Milestones[[#This Row],[End]:[End]]),1,"")),"")</f>
        <v/>
      </c>
      <c r="BI111" s="20" t="str">
        <f ca="1">IFERROR(IF(AND(Milestones[[#This Row],[Category]:[Category]]="Goal",BI$5&gt;=Milestones[[#This Row],[Start]:[Start]],BI$5&lt;=Milestones[[#This Row],[End]:[End]]),2,IF(AND(Milestones[[#This Row],[Category]:[Category]]="Milestone",BI$5&gt;=Milestones[[#This Row],[Start]:[Start]],BI$5&lt;=Milestones[[#This Row],[End]:[End]]),1,"")),"")</f>
        <v/>
      </c>
      <c r="BJ111" s="20" t="str">
        <f ca="1">IFERROR(IF(AND(Milestones[[#This Row],[Category]:[Category]]="Goal",BJ$5&gt;=Milestones[[#This Row],[Start]:[Start]],BJ$5&lt;=Milestones[[#This Row],[End]:[End]]),2,IF(AND(Milestones[[#This Row],[Category]:[Category]]="Milestone",BJ$5&gt;=Milestones[[#This Row],[Start]:[Start]],BJ$5&lt;=Milestones[[#This Row],[End]:[End]]),1,"")),"")</f>
        <v/>
      </c>
      <c r="BK111" s="20" t="str">
        <f ca="1">IFERROR(IF(AND(Milestones[[#This Row],[Category]:[Category]]="Goal",BK$5&gt;=Milestones[[#This Row],[Start]:[Start]],BK$5&lt;=Milestones[[#This Row],[End]:[End]]),2,IF(AND(Milestones[[#This Row],[Category]:[Category]]="Milestone",BK$5&gt;=Milestones[[#This Row],[Start]:[Start]],BK$5&lt;=Milestones[[#This Row],[End]:[End]]),1,"")),"")</f>
        <v/>
      </c>
      <c r="BL111" s="20" t="str">
        <f ca="1">IFERROR(IF(AND(Milestones[[#This Row],[Category]:[Category]]="Goal",BL$5&gt;=Milestones[[#This Row],[Start]:[Start]],BL$5&lt;=Milestones[[#This Row],[End]:[End]]),2,IF(AND(Milestones[[#This Row],[Category]:[Category]]="Milestone",BL$5&gt;=Milestones[[#This Row],[Start]:[Start]],BL$5&lt;=Milestones[[#This Row],[End]:[End]]),1,"")),"")</f>
        <v/>
      </c>
      <c r="BM111" s="20" t="str">
        <f ca="1">IFERROR(IF(AND(Milestones[[#This Row],[Category]:[Category]]="Goal",BM$5&gt;=Milestones[[#This Row],[Start]:[Start]],BM$5&lt;=Milestones[[#This Row],[End]:[End]]),2,IF(AND(Milestones[[#This Row],[Category]:[Category]]="Milestone",BM$5&gt;=Milestones[[#This Row],[Start]:[Start]],BM$5&lt;=Milestones[[#This Row],[End]:[End]]),1,"")),"")</f>
        <v/>
      </c>
      <c r="BN111" s="20" t="str">
        <f ca="1">IFERROR(IF(AND(Milestones[[#This Row],[Category]:[Category]]="Goal",BN$5&gt;=Milestones[[#This Row],[Start]:[Start]],BN$5&lt;=Milestones[[#This Row],[End]:[End]]),2,IF(AND(Milestones[[#This Row],[Category]:[Category]]="Milestone",BN$5&gt;=Milestones[[#This Row],[Start]:[Start]],BN$5&lt;=Milestones[[#This Row],[End]:[End]]),1,"")),"")</f>
        <v/>
      </c>
      <c r="BO111" s="20" t="str">
        <f ca="1">IFERROR(IF(AND(Milestones[[#This Row],[Category]:[Category]]="Goal",BO$5&gt;=Milestones[[#This Row],[Start]:[Start]],BO$5&lt;=Milestones[[#This Row],[End]:[End]]),2,IF(AND(Milestones[[#This Row],[Category]:[Category]]="Milestone",BO$5&gt;=Milestones[[#This Row],[Start]:[Start]],BO$5&lt;=Milestones[[#This Row],[End]:[End]]),1,"")),"")</f>
        <v/>
      </c>
      <c r="BP111" s="20" t="str">
        <f ca="1">IFERROR(IF(AND(Milestones[[#This Row],[Category]:[Category]]="Goal",BP$5&gt;=Milestones[[#This Row],[Start]:[Start]],BP$5&lt;=Milestones[[#This Row],[End]:[End]]),2,IF(AND(Milestones[[#This Row],[Category]:[Category]]="Milestone",BP$5&gt;=Milestones[[#This Row],[Start]:[Start]],BP$5&lt;=Milestones[[#This Row],[End]:[End]]),1,"")),"")</f>
        <v/>
      </c>
      <c r="BQ111" s="20" t="str">
        <f ca="1">IFERROR(IF(AND(Milestones[[#This Row],[Category]:[Category]]="Goal",BQ$5&gt;=Milestones[[#This Row],[Start]:[Start]],BQ$5&lt;=Milestones[[#This Row],[End]:[End]]),2,IF(AND(Milestones[[#This Row],[Category]:[Category]]="Milestone",BQ$5&gt;=Milestones[[#This Row],[Start]:[Start]],BQ$5&lt;=Milestones[[#This Row],[End]:[End]]),1,"")),"")</f>
        <v/>
      </c>
      <c r="BR111" s="20" t="str">
        <f ca="1">IFERROR(IF(AND(Milestones[[#This Row],[Category]:[Category]]="Goal",BR$5&gt;=Milestones[[#This Row],[Start]:[Start]],BR$5&lt;=Milestones[[#This Row],[End]:[End]]),2,IF(AND(Milestones[[#This Row],[Category]:[Category]]="Milestone",BR$5&gt;=Milestones[[#This Row],[Start]:[Start]],BR$5&lt;=Milestones[[#This Row],[End]:[End]]),1,"")),"")</f>
        <v/>
      </c>
      <c r="BS111" s="20" t="str">
        <f ca="1">IFERROR(IF(AND(Milestones[[#This Row],[Category]:[Category]]="Goal",BS$5&gt;=Milestones[[#This Row],[Start]:[Start]],BS$5&lt;=Milestones[[#This Row],[End]:[End]]),2,IF(AND(Milestones[[#This Row],[Category]:[Category]]="Milestone",BS$5&gt;=Milestones[[#This Row],[Start]:[Start]],BS$5&lt;=Milestones[[#This Row],[End]:[End]]),1,"")),"")</f>
        <v/>
      </c>
      <c r="BT111" s="20" t="str">
        <f ca="1">IFERROR(IF(AND(Milestones[[#This Row],[Category]:[Category]]="Goal",BT$5&gt;=Milestones[[#This Row],[Start]:[Start]],BT$5&lt;=Milestones[[#This Row],[End]:[End]]),2,IF(AND(Milestones[[#This Row],[Category]:[Category]]="Milestone",BT$5&gt;=Milestones[[#This Row],[Start]:[Start]],BT$5&lt;=Milestones[[#This Row],[End]:[End]]),1,"")),"")</f>
        <v/>
      </c>
      <c r="BU111" s="20" t="str">
        <f ca="1">IFERROR(IF(AND(Milestones[[#This Row],[Category]:[Category]]="Goal",BU$5&gt;=Milestones[[#This Row],[Start]:[Start]],BU$5&lt;=Milestones[[#This Row],[End]:[End]]),2,IF(AND(Milestones[[#This Row],[Category]:[Category]]="Milestone",BU$5&gt;=Milestones[[#This Row],[Start]:[Start]],BU$5&lt;=Milestones[[#This Row],[End]:[End]]),1,"")),"")</f>
        <v/>
      </c>
      <c r="BV111" s="20" t="str">
        <f ca="1">IFERROR(IF(AND(Milestones[[#This Row],[Category]:[Category]]="Goal",BV$5&gt;=Milestones[[#This Row],[Start]:[Start]],BV$5&lt;=Milestones[[#This Row],[End]:[End]]),2,IF(AND(Milestones[[#This Row],[Category]:[Category]]="Milestone",BV$5&gt;=Milestones[[#This Row],[Start]:[Start]],BV$5&lt;=Milestones[[#This Row],[End]:[End]]),1,"")),"")</f>
        <v/>
      </c>
      <c r="BW111" s="20" t="str">
        <f ca="1">IFERROR(IF(AND(Milestones[[#This Row],[Category]:[Category]]="Goal",BW$5&gt;=Milestones[[#This Row],[Start]:[Start]],BW$5&lt;=Milestones[[#This Row],[End]:[End]]),2,IF(AND(Milestones[[#This Row],[Category]:[Category]]="Milestone",BW$5&gt;=Milestones[[#This Row],[Start]:[Start]],BW$5&lt;=Milestones[[#This Row],[End]:[End]]),1,"")),"")</f>
        <v/>
      </c>
      <c r="BX111" s="20" t="str">
        <f ca="1">IFERROR(IF(AND(Milestones[[#This Row],[Category]:[Category]]="Goal",BX$5&gt;=Milestones[[#This Row],[Start]:[Start]],BX$5&lt;=Milestones[[#This Row],[End]:[End]]),2,IF(AND(Milestones[[#This Row],[Category]:[Category]]="Milestone",BX$5&gt;=Milestones[[#This Row],[Start]:[Start]],BX$5&lt;=Milestones[[#This Row],[End]:[End]]),1,"")),"")</f>
        <v/>
      </c>
      <c r="BY111" s="20" t="str">
        <f ca="1">IFERROR(IF(AND(Milestones[[#This Row],[Category]:[Category]]="Goal",BY$5&gt;=Milestones[[#This Row],[Start]:[Start]],BY$5&lt;=Milestones[[#This Row],[End]:[End]]),2,IF(AND(Milestones[[#This Row],[Category]:[Category]]="Milestone",BY$5&gt;=Milestones[[#This Row],[Start]:[Start]],BY$5&lt;=Milestones[[#This Row],[End]:[End]]),1,"")),"")</f>
        <v/>
      </c>
      <c r="BZ111" s="20" t="str">
        <f ca="1">IFERROR(IF(AND(Milestones[[#This Row],[Category]:[Category]]="Goal",BZ$5&gt;=Milestones[[#This Row],[Start]:[Start]],BZ$5&lt;=Milestones[[#This Row],[End]:[End]]),2,IF(AND(Milestones[[#This Row],[Category]:[Category]]="Milestone",BZ$5&gt;=Milestones[[#This Row],[Start]:[Start]],BZ$5&lt;=Milestones[[#This Row],[End]:[End]]),1,"")),"")</f>
        <v/>
      </c>
      <c r="CA111" s="20" t="str">
        <f ca="1">IFERROR(IF(AND(Milestones[[#This Row],[Category]:[Category]]="Goal",CA$5&gt;=Milestones[[#This Row],[Start]:[Start]],CA$5&lt;=Milestones[[#This Row],[End]:[End]]),2,IF(AND(Milestones[[#This Row],[Category]:[Category]]="Milestone",CA$5&gt;=Milestones[[#This Row],[Start]:[Start]],CA$5&lt;=Milestones[[#This Row],[End]:[End]]),1,"")),"")</f>
        <v/>
      </c>
      <c r="CB111" s="20" t="str">
        <f ca="1">IFERROR(IF(AND(Milestones[[#This Row],[Category]:[Category]]="Goal",CB$5&gt;=Milestones[[#This Row],[Start]:[Start]],CB$5&lt;=Milestones[[#This Row],[End]:[End]]),2,IF(AND(Milestones[[#This Row],[Category]:[Category]]="Milestone",CB$5&gt;=Milestones[[#This Row],[Start]:[Start]],CB$5&lt;=Milestones[[#This Row],[End]:[End]]),1,"")),"")</f>
        <v/>
      </c>
      <c r="CC111" s="20" t="str">
        <f ca="1">IFERROR(IF(AND(Milestones[[#This Row],[Category]:[Category]]="Goal",CC$5&gt;=Milestones[[#This Row],[Start]:[Start]],CC$5&lt;=Milestones[[#This Row],[End]:[End]]),2,IF(AND(Milestones[[#This Row],[Category]:[Category]]="Milestone",CC$5&gt;=Milestones[[#This Row],[Start]:[Start]],CC$5&lt;=Milestones[[#This Row],[End]:[End]]),1,"")),"")</f>
        <v/>
      </c>
      <c r="CD111" s="20" t="str">
        <f ca="1">IFERROR(IF(AND(Milestones[[#This Row],[Category]:[Category]]="Goal",CD$5&gt;=Milestones[[#This Row],[Start]:[Start]],CD$5&lt;=Milestones[[#This Row],[End]:[End]]),2,IF(AND(Milestones[[#This Row],[Category]:[Category]]="Milestone",CD$5&gt;=Milestones[[#This Row],[Start]:[Start]],CD$5&lt;=Milestones[[#This Row],[End]:[End]]),1,"")),"")</f>
        <v/>
      </c>
      <c r="CE111" s="20" t="str">
        <f ca="1">IFERROR(IF(AND(Milestones[[#This Row],[Category]:[Category]]="Goal",CE$5&gt;=Milestones[[#This Row],[Start]:[Start]],CE$5&lt;=Milestones[[#This Row],[End]:[End]]),2,IF(AND(Milestones[[#This Row],[Category]:[Category]]="Milestone",CE$5&gt;=Milestones[[#This Row],[Start]:[Start]],CE$5&lt;=Milestones[[#This Row],[End]:[End]]),1,"")),"")</f>
        <v/>
      </c>
      <c r="CF111" s="20" t="str">
        <f ca="1">IFERROR(IF(AND(Milestones[[#This Row],[Category]:[Category]]="Goal",CF$5&gt;=Milestones[[#This Row],[Start]:[Start]],CF$5&lt;=Milestones[[#This Row],[End]:[End]]),2,IF(AND(Milestones[[#This Row],[Category]:[Category]]="Milestone",CF$5&gt;=Milestones[[#This Row],[Start]:[Start]],CF$5&lt;=Milestones[[#This Row],[End]:[End]]),1,"")),"")</f>
        <v/>
      </c>
      <c r="CG111" s="20" t="str">
        <f ca="1">IFERROR(IF(AND(Milestones[[#This Row],[Category]:[Category]]="Goal",CG$5&gt;=Milestones[[#This Row],[Start]:[Start]],CG$5&lt;=Milestones[[#This Row],[End]:[End]]),2,IF(AND(Milestones[[#This Row],[Category]:[Category]]="Milestone",CG$5&gt;=Milestones[[#This Row],[Start]:[Start]],CG$5&lt;=Milestones[[#This Row],[End]:[End]]),1,"")),"")</f>
        <v/>
      </c>
      <c r="CH111" s="20" t="str">
        <f ca="1">IFERROR(IF(AND(Milestones[[#This Row],[Category]:[Category]]="Goal",CH$5&gt;=Milestones[[#This Row],[Start]:[Start]],CH$5&lt;=Milestones[[#This Row],[End]:[End]]),2,IF(AND(Milestones[[#This Row],[Category]:[Category]]="Milestone",CH$5&gt;=Milestones[[#This Row],[Start]:[Start]],CH$5&lt;=Milestones[[#This Row],[End]:[End]]),1,"")),"")</f>
        <v/>
      </c>
      <c r="CI111" s="20" t="str">
        <f ca="1">IFERROR(IF(AND(Milestones[[#This Row],[Category]:[Category]]="Goal",CI$5&gt;=Milestones[[#This Row],[Start]:[Start]],CI$5&lt;=Milestones[[#This Row],[End]:[End]]),2,IF(AND(Milestones[[#This Row],[Category]:[Category]]="Milestone",CI$5&gt;=Milestones[[#This Row],[Start]:[Start]],CI$5&lt;=Milestones[[#This Row],[End]:[End]]),1,"")),"")</f>
        <v/>
      </c>
      <c r="CJ111" s="20" t="str">
        <f ca="1">IFERROR(IF(AND(Milestones[[#This Row],[Category]:[Category]]="Goal",CJ$5&gt;=Milestones[[#This Row],[Start]:[Start]],CJ$5&lt;=Milestones[[#This Row],[End]:[End]]),2,IF(AND(Milestones[[#This Row],[Category]:[Category]]="Milestone",CJ$5&gt;=Milestones[[#This Row],[Start]:[Start]],CJ$5&lt;=Milestones[[#This Row],[End]:[End]]),1,"")),"")</f>
        <v/>
      </c>
      <c r="CK111" s="20" t="str">
        <f ca="1">IFERROR(IF(AND(Milestones[[#This Row],[Category]:[Category]]="Goal",CK$5&gt;=Milestones[[#This Row],[Start]:[Start]],CK$5&lt;=Milestones[[#This Row],[End]:[End]]),2,IF(AND(Milestones[[#This Row],[Category]:[Category]]="Milestone",CK$5&gt;=Milestones[[#This Row],[Start]:[Start]],CK$5&lt;=Milestones[[#This Row],[End]:[End]]),1,"")),"")</f>
        <v/>
      </c>
      <c r="CL111" s="20" t="str">
        <f ca="1">IFERROR(IF(AND(Milestones[[#This Row],[Category]:[Category]]="Goal",CL$5&gt;=Milestones[[#This Row],[Start]:[Start]],CL$5&lt;=Milestones[[#This Row],[End]:[End]]),2,IF(AND(Milestones[[#This Row],[Category]:[Category]]="Milestone",CL$5&gt;=Milestones[[#This Row],[Start]:[Start]],CL$5&lt;=Milestones[[#This Row],[End]:[End]]),1,"")),"")</f>
        <v/>
      </c>
      <c r="CM111" s="20" t="str">
        <f ca="1">IFERROR(IF(AND(Milestones[[#This Row],[Category]:[Category]]="Goal",CM$5&gt;=Milestones[[#This Row],[Start]:[Start]],CM$5&lt;=Milestones[[#This Row],[End]:[End]]),2,IF(AND(Milestones[[#This Row],[Category]:[Category]]="Milestone",CM$5&gt;=Milestones[[#This Row],[Start]:[Start]],CM$5&lt;=Milestones[[#This Row],[End]:[End]]),1,"")),"")</f>
        <v/>
      </c>
      <c r="CN111" s="20" t="str">
        <f ca="1">IFERROR(IF(AND(Milestones[[#This Row],[Category]:[Category]]="Goal",CN$5&gt;=Milestones[[#This Row],[Start]:[Start]],CN$5&lt;=Milestones[[#This Row],[End]:[End]]),2,IF(AND(Milestones[[#This Row],[Category]:[Category]]="Milestone",CN$5&gt;=Milestones[[#This Row],[Start]:[Start]],CN$5&lt;=Milestones[[#This Row],[End]:[End]]),1,"")),"")</f>
        <v/>
      </c>
      <c r="CO111" s="20" t="str">
        <f ca="1">IFERROR(IF(AND(Milestones[[#This Row],[Category]:[Category]]="Goal",CO$5&gt;=Milestones[[#This Row],[Start]:[Start]],CO$5&lt;=Milestones[[#This Row],[End]:[End]]),2,IF(AND(Milestones[[#This Row],[Category]:[Category]]="Milestone",CO$5&gt;=Milestones[[#This Row],[Start]:[Start]],CO$5&lt;=Milestones[[#This Row],[End]:[End]]),1,"")),"")</f>
        <v/>
      </c>
      <c r="CP111" s="20" t="str">
        <f ca="1">IFERROR(IF(AND(Milestones[[#This Row],[Category]:[Category]]="Goal",CP$5&gt;=Milestones[[#This Row],[Start]:[Start]],CP$5&lt;=Milestones[[#This Row],[End]:[End]]),2,IF(AND(Milestones[[#This Row],[Category]:[Category]]="Milestone",CP$5&gt;=Milestones[[#This Row],[Start]:[Start]],CP$5&lt;=Milestones[[#This Row],[End]:[End]]),1,"")),"")</f>
        <v/>
      </c>
      <c r="CQ111" s="20" t="str">
        <f ca="1">IFERROR(IF(AND(Milestones[[#This Row],[Category]:[Category]]="Goal",CQ$5&gt;=Milestones[[#This Row],[Start]:[Start]],CQ$5&lt;=Milestones[[#This Row],[End]:[End]]),2,IF(AND(Milestones[[#This Row],[Category]:[Category]]="Milestone",CQ$5&gt;=Milestones[[#This Row],[Start]:[Start]],CQ$5&lt;=Milestones[[#This Row],[End]:[End]]),1,"")),"")</f>
        <v/>
      </c>
      <c r="CR111" s="20" t="str">
        <f ca="1">IFERROR(IF(AND(Milestones[[#This Row],[Category]:[Category]]="Goal",CR$5&gt;=Milestones[[#This Row],[Start]:[Start]],CR$5&lt;=Milestones[[#This Row],[End]:[End]]),2,IF(AND(Milestones[[#This Row],[Category]:[Category]]="Milestone",CR$5&gt;=Milestones[[#This Row],[Start]:[Start]],CR$5&lt;=Milestones[[#This Row],[End]:[End]]),1,"")),"")</f>
        <v/>
      </c>
      <c r="CS111" s="20" t="str">
        <f ca="1">IFERROR(IF(AND(Milestones[[#This Row],[Category]:[Category]]="Goal",CS$5&gt;=Milestones[[#This Row],[Start]:[Start]],CS$5&lt;=Milestones[[#This Row],[End]:[End]]),2,IF(AND(Milestones[[#This Row],[Category]:[Category]]="Milestone",CS$5&gt;=Milestones[[#This Row],[Start]:[Start]],CS$5&lt;=Milestones[[#This Row],[End]:[End]]),1,"")),"")</f>
        <v/>
      </c>
      <c r="CT111" s="20" t="str">
        <f ca="1">IFERROR(IF(AND(Milestones[[#This Row],[Category]:[Category]]="Goal",CT$5&gt;=Milestones[[#This Row],[Start]:[Start]],CT$5&lt;=Milestones[[#This Row],[End]:[End]]),2,IF(AND(Milestones[[#This Row],[Category]:[Category]]="Milestone",CT$5&gt;=Milestones[[#This Row],[Start]:[Start]],CT$5&lt;=Milestones[[#This Row],[End]:[End]]),1,"")),"")</f>
        <v/>
      </c>
      <c r="CU111" s="20" t="str">
        <f ca="1">IFERROR(IF(AND(Milestones[[#This Row],[Category]:[Category]]="Goal",CU$5&gt;=Milestones[[#This Row],[Start]:[Start]],CU$5&lt;=Milestones[[#This Row],[End]:[End]]),2,IF(AND(Milestones[[#This Row],[Category]:[Category]]="Milestone",CU$5&gt;=Milestones[[#This Row],[Start]:[Start]],CU$5&lt;=Milestones[[#This Row],[End]:[End]]),1,"")),"")</f>
        <v/>
      </c>
      <c r="CV111" s="20" t="str">
        <f ca="1">IFERROR(IF(AND(Milestones[[#This Row],[Category]:[Category]]="Goal",CV$5&gt;=Milestones[[#This Row],[Start]:[Start]],CV$5&lt;=Milestones[[#This Row],[End]:[End]]),2,IF(AND(Milestones[[#This Row],[Category]:[Category]]="Milestone",CV$5&gt;=Milestones[[#This Row],[Start]:[Start]],CV$5&lt;=Milestones[[#This Row],[End]:[End]]),1,"")),"")</f>
        <v/>
      </c>
      <c r="CW111" s="20" t="str">
        <f ca="1">IFERROR(IF(AND(Milestones[[#This Row],[Category]:[Category]]="Goal",CW$5&gt;=Milestones[[#This Row],[Start]:[Start]],CW$5&lt;=Milestones[[#This Row],[End]:[End]]),2,IF(AND(Milestones[[#This Row],[Category]:[Category]]="Milestone",CW$5&gt;=Milestones[[#This Row],[Start]:[Start]],CW$5&lt;=Milestones[[#This Row],[End]:[End]]),1,"")),"")</f>
        <v/>
      </c>
      <c r="CX111" s="20" t="str">
        <f ca="1">IFERROR(IF(AND(Milestones[[#This Row],[Category]:[Category]]="Goal",CX$5&gt;=Milestones[[#This Row],[Start]:[Start]],CX$5&lt;=Milestones[[#This Row],[End]:[End]]),2,IF(AND(Milestones[[#This Row],[Category]:[Category]]="Milestone",CX$5&gt;=Milestones[[#This Row],[Start]:[Start]],CX$5&lt;=Milestones[[#This Row],[End]:[End]]),1,"")),"")</f>
        <v/>
      </c>
      <c r="CY111" s="20" t="str">
        <f ca="1">IFERROR(IF(AND(Milestones[[#This Row],[Category]:[Category]]="Goal",CY$5&gt;=Milestones[[#This Row],[Start]:[Start]],CY$5&lt;=Milestones[[#This Row],[End]:[End]]),2,IF(AND(Milestones[[#This Row],[Category]:[Category]]="Milestone",CY$5&gt;=Milestones[[#This Row],[Start]:[Start]],CY$5&lt;=Milestones[[#This Row],[End]:[End]]),1,"")),"")</f>
        <v/>
      </c>
      <c r="CZ111" s="20" t="str">
        <f ca="1">IFERROR(IF(AND(Milestones[[#This Row],[Category]:[Category]]="Goal",CZ$5&gt;=Milestones[[#This Row],[Start]:[Start]],CZ$5&lt;=Milestones[[#This Row],[End]:[End]]),2,IF(AND(Milestones[[#This Row],[Category]:[Category]]="Milestone",CZ$5&gt;=Milestones[[#This Row],[Start]:[Start]],CZ$5&lt;=Milestones[[#This Row],[End]:[End]]),1,"")),"")</f>
        <v/>
      </c>
      <c r="DA111" s="20" t="str">
        <f ca="1">IFERROR(IF(AND(Milestones[[#This Row],[Category]:[Category]]="Goal",DA$5&gt;=Milestones[[#This Row],[Start]:[Start]],DA$5&lt;=Milestones[[#This Row],[End]:[End]]),2,IF(AND(Milestones[[#This Row],[Category]:[Category]]="Milestone",DA$5&gt;=Milestones[[#This Row],[Start]:[Start]],DA$5&lt;=Milestones[[#This Row],[End]:[End]]),1,"")),"")</f>
        <v/>
      </c>
      <c r="DB111" s="20" t="str">
        <f ca="1">IFERROR(IF(AND(Milestones[[#This Row],[Category]:[Category]]="Goal",DB$5&gt;=Milestones[[#This Row],[Start]:[Start]],DB$5&lt;=Milestones[[#This Row],[End]:[End]]),2,IF(AND(Milestones[[#This Row],[Category]:[Category]]="Milestone",DB$5&gt;=Milestones[[#This Row],[Start]:[Start]],DB$5&lt;=Milestones[[#This Row],[End]:[End]]),1,"")),"")</f>
        <v/>
      </c>
      <c r="DC111" s="20" t="str">
        <f ca="1">IFERROR(IF(AND(Milestones[[#This Row],[Category]:[Category]]="Goal",DC$5&gt;=Milestones[[#This Row],[Start]:[Start]],DC$5&lt;=Milestones[[#This Row],[End]:[End]]),2,IF(AND(Milestones[[#This Row],[Category]:[Category]]="Milestone",DC$5&gt;=Milestones[[#This Row],[Start]:[Start]],DC$5&lt;=Milestones[[#This Row],[End]:[End]]),1,"")),"")</f>
        <v/>
      </c>
      <c r="DD111" s="20" t="str">
        <f ca="1">IFERROR(IF(AND(Milestones[[#This Row],[Category]:[Category]]="Goal",DD$5&gt;=Milestones[[#This Row],[Start]:[Start]],DD$5&lt;=Milestones[[#This Row],[End]:[End]]),2,IF(AND(Milestones[[#This Row],[Category]:[Category]]="Milestone",DD$5&gt;=Milestones[[#This Row],[Start]:[Start]],DD$5&lt;=Milestones[[#This Row],[End]:[End]]),1,"")),"")</f>
        <v/>
      </c>
      <c r="DE111" s="20" t="str">
        <f ca="1">IFERROR(IF(AND(Milestones[[#This Row],[Category]:[Category]]="Goal",DE$5&gt;=Milestones[[#This Row],[Start]:[Start]],DE$5&lt;=Milestones[[#This Row],[End]:[End]]),2,IF(AND(Milestones[[#This Row],[Category]:[Category]]="Milestone",DE$5&gt;=Milestones[[#This Row],[Start]:[Start]],DE$5&lt;=Milestones[[#This Row],[End]:[End]]),1,"")),"")</f>
        <v/>
      </c>
      <c r="DF111" s="20" t="str">
        <f ca="1">IFERROR(IF(AND(Milestones[[#This Row],[Category]:[Category]]="Goal",DF$5&gt;=Milestones[[#This Row],[Start]:[Start]],DF$5&lt;=Milestones[[#This Row],[End]:[End]]),2,IF(AND(Milestones[[#This Row],[Category]:[Category]]="Milestone",DF$5&gt;=Milestones[[#This Row],[Start]:[Start]],DF$5&lt;=Milestones[[#This Row],[End]:[End]]),1,"")),"")</f>
        <v/>
      </c>
      <c r="DG111" s="20" t="str">
        <f ca="1">IFERROR(IF(AND(Milestones[[#This Row],[Category]:[Category]]="Goal",DG$5&gt;=Milestones[[#This Row],[Start]:[Start]],DG$5&lt;=Milestones[[#This Row],[End]:[End]]),2,IF(AND(Milestones[[#This Row],[Category]:[Category]]="Milestone",DG$5&gt;=Milestones[[#This Row],[Start]:[Start]],DG$5&lt;=Milestones[[#This Row],[End]:[End]]),1,"")),"")</f>
        <v/>
      </c>
      <c r="DH111" s="20" t="str">
        <f ca="1">IFERROR(IF(AND(Milestones[[#This Row],[Category]:[Category]]="Goal",DH$5&gt;=Milestones[[#This Row],[Start]:[Start]],DH$5&lt;=Milestones[[#This Row],[End]:[End]]),2,IF(AND(Milestones[[#This Row],[Category]:[Category]]="Milestone",DH$5&gt;=Milestones[[#This Row],[Start]:[Start]],DH$5&lt;=Milestones[[#This Row],[End]:[End]]),1,"")),"")</f>
        <v/>
      </c>
      <c r="DI111" s="20" t="str">
        <f ca="1">IFERROR(IF(AND(Milestones[[#This Row],[Category]:[Category]]="Goal",DI$5&gt;=Milestones[[#This Row],[Start]:[Start]],DI$5&lt;=Milestones[[#This Row],[End]:[End]]),2,IF(AND(Milestones[[#This Row],[Category]:[Category]]="Milestone",DI$5&gt;=Milestones[[#This Row],[Start]:[Start]],DI$5&lt;=Milestones[[#This Row],[End]:[End]]),1,"")),"")</f>
        <v/>
      </c>
      <c r="DJ111" s="20" t="str">
        <f ca="1">IFERROR(IF(AND(Milestones[[#This Row],[Category]:[Category]]="Goal",DJ$5&gt;=Milestones[[#This Row],[Start]:[Start]],DJ$5&lt;=Milestones[[#This Row],[End]:[End]]),2,IF(AND(Milestones[[#This Row],[Category]:[Category]]="Milestone",DJ$5&gt;=Milestones[[#This Row],[Start]:[Start]],DJ$5&lt;=Milestones[[#This Row],[End]:[End]]),1,"")),"")</f>
        <v/>
      </c>
      <c r="DK111" s="20" t="str">
        <f ca="1">IFERROR(IF(AND(Milestones[[#This Row],[Category]:[Category]]="Goal",DK$5&gt;=Milestones[[#This Row],[Start]:[Start]],DK$5&lt;=Milestones[[#This Row],[End]:[End]]),2,IF(AND(Milestones[[#This Row],[Category]:[Category]]="Milestone",DK$5&gt;=Milestones[[#This Row],[Start]:[Start]],DK$5&lt;=Milestones[[#This Row],[End]:[End]]),1,"")),"")</f>
        <v/>
      </c>
      <c r="DL111" s="20" t="str">
        <f ca="1">IFERROR(IF(AND(Milestones[[#This Row],[Category]:[Category]]="Goal",DL$5&gt;=Milestones[[#This Row],[Start]:[Start]],DL$5&lt;=Milestones[[#This Row],[End]:[End]]),2,IF(AND(Milestones[[#This Row],[Category]:[Category]]="Milestone",DL$5&gt;=Milestones[[#This Row],[Start]:[Start]],DL$5&lt;=Milestones[[#This Row],[End]:[End]]),1,"")),"")</f>
        <v/>
      </c>
      <c r="DM111" s="20" t="str">
        <f ca="1">IFERROR(IF(AND(Milestones[[#This Row],[Category]:[Category]]="Goal",DM$5&gt;=Milestones[[#This Row],[Start]:[Start]],DM$5&lt;=Milestones[[#This Row],[End]:[End]]),2,IF(AND(Milestones[[#This Row],[Category]:[Category]]="Milestone",DM$5&gt;=Milestones[[#This Row],[Start]:[Start]],DM$5&lt;=Milestones[[#This Row],[End]:[End]]),1,"")),"")</f>
        <v/>
      </c>
      <c r="DN111" s="20" t="str">
        <f ca="1">IFERROR(IF(AND(Milestones[[#This Row],[Category]:[Category]]="Goal",DN$5&gt;=Milestones[[#This Row],[Start]:[Start]],DN$5&lt;=Milestones[[#This Row],[End]:[End]]),2,IF(AND(Milestones[[#This Row],[Category]:[Category]]="Milestone",DN$5&gt;=Milestones[[#This Row],[Start]:[Start]],DN$5&lt;=Milestones[[#This Row],[End]:[End]]),1,"")),"")</f>
        <v/>
      </c>
      <c r="DO111" s="20" t="str">
        <f ca="1">IFERROR(IF(AND(Milestones[[#This Row],[Category]:[Category]]="Goal",DO$5&gt;=Milestones[[#This Row],[Start]:[Start]],DO$5&lt;=Milestones[[#This Row],[End]:[End]]),2,IF(AND(Milestones[[#This Row],[Category]:[Category]]="Milestone",DO$5&gt;=Milestones[[#This Row],[Start]:[Start]],DO$5&lt;=Milestones[[#This Row],[End]:[End]]),1,"")),"")</f>
        <v/>
      </c>
      <c r="DP111" s="20" t="str">
        <f ca="1">IFERROR(IF(AND(Milestones[[#This Row],[Category]:[Category]]="Goal",DP$5&gt;=Milestones[[#This Row],[Start]:[Start]],DP$5&lt;=Milestones[[#This Row],[End]:[End]]),2,IF(AND(Milestones[[#This Row],[Category]:[Category]]="Milestone",DP$5&gt;=Milestones[[#This Row],[Start]:[Start]],DP$5&lt;=Milestones[[#This Row],[End]:[End]]),1,"")),"")</f>
        <v/>
      </c>
      <c r="DQ111" s="20" t="str">
        <f ca="1">IFERROR(IF(AND(Milestones[[#This Row],[Category]:[Category]]="Goal",DQ$5&gt;=Milestones[[#This Row],[Start]:[Start]],DQ$5&lt;=Milestones[[#This Row],[End]:[End]]),2,IF(AND(Milestones[[#This Row],[Category]:[Category]]="Milestone",DQ$5&gt;=Milestones[[#This Row],[Start]:[Start]],DQ$5&lt;=Milestones[[#This Row],[End]:[End]]),1,"")),"")</f>
        <v/>
      </c>
      <c r="DR111" s="20" t="str">
        <f ca="1">IFERROR(IF(AND(Milestones[[#This Row],[Category]:[Category]]="Goal",DR$5&gt;=Milestones[[#This Row],[Start]:[Start]],DR$5&lt;=Milestones[[#This Row],[End]:[End]]),2,IF(AND(Milestones[[#This Row],[Category]:[Category]]="Milestone",DR$5&gt;=Milestones[[#This Row],[Start]:[Start]],DR$5&lt;=Milestones[[#This Row],[End]:[End]]),1,"")),"")</f>
        <v/>
      </c>
      <c r="DS111" s="20" t="str">
        <f ca="1">IFERROR(IF(AND(Milestones[[#This Row],[Category]:[Category]]="Goal",DS$5&gt;=Milestones[[#This Row],[Start]:[Start]],DS$5&lt;=Milestones[[#This Row],[End]:[End]]),2,IF(AND(Milestones[[#This Row],[Category]:[Category]]="Milestone",DS$5&gt;=Milestones[[#This Row],[Start]:[Start]],DS$5&lt;=Milestones[[#This Row],[End]:[End]]),1,"")),"")</f>
        <v/>
      </c>
      <c r="DT111" s="20" t="str">
        <f ca="1">IFERROR(IF(AND(Milestones[[#This Row],[Category]:[Category]]="Goal",DT$5&gt;=Milestones[[#This Row],[Start]:[Start]],DT$5&lt;=Milestones[[#This Row],[End]:[End]]),2,IF(AND(Milestones[[#This Row],[Category]:[Category]]="Milestone",DT$5&gt;=Milestones[[#This Row],[Start]:[Start]],DT$5&lt;=Milestones[[#This Row],[End]:[End]]),1,"")),"")</f>
        <v/>
      </c>
      <c r="DU111" s="20" t="str">
        <f ca="1">IFERROR(IF(AND(Milestones[[#This Row],[Category]:[Category]]="Goal",DU$5&gt;=Milestones[[#This Row],[Start]:[Start]],DU$5&lt;=Milestones[[#This Row],[End]:[End]]),2,IF(AND(Milestones[[#This Row],[Category]:[Category]]="Milestone",DU$5&gt;=Milestones[[#This Row],[Start]:[Start]],DU$5&lt;=Milestones[[#This Row],[End]:[End]]),1,"")),"")</f>
        <v/>
      </c>
      <c r="DV111" s="20" t="str">
        <f ca="1">IFERROR(IF(AND(Milestones[[#This Row],[Category]:[Category]]="Goal",DV$5&gt;=Milestones[[#This Row],[Start]:[Start]],DV$5&lt;=Milestones[[#This Row],[End]:[End]]),2,IF(AND(Milestones[[#This Row],[Category]:[Category]]="Milestone",DV$5&gt;=Milestones[[#This Row],[Start]:[Start]],DV$5&lt;=Milestones[[#This Row],[End]:[End]]),1,"")),"")</f>
        <v/>
      </c>
      <c r="DW111" s="20" t="str">
        <f ca="1">IFERROR(IF(AND(Milestones[[#This Row],[Category]:[Category]]="Goal",DW$5&gt;=Milestones[[#This Row],[Start]:[Start]],DW$5&lt;=Milestones[[#This Row],[End]:[End]]),2,IF(AND(Milestones[[#This Row],[Category]:[Category]]="Milestone",DW$5&gt;=Milestones[[#This Row],[Start]:[Start]],DW$5&lt;=Milestones[[#This Row],[End]:[End]]),1,"")),"")</f>
        <v/>
      </c>
      <c r="DX111" s="20" t="str">
        <f ca="1">IFERROR(IF(AND(Milestones[[#This Row],[Category]:[Category]]="Goal",DX$5&gt;=Milestones[[#This Row],[Start]:[Start]],DX$5&lt;=Milestones[[#This Row],[End]:[End]]),2,IF(AND(Milestones[[#This Row],[Category]:[Category]]="Milestone",DX$5&gt;=Milestones[[#This Row],[Start]:[Start]],DX$5&lt;=Milestones[[#This Row],[End]:[End]]),1,"")),"")</f>
        <v/>
      </c>
      <c r="DY111" s="20" t="str">
        <f ca="1">IFERROR(IF(AND(Milestones[[#This Row],[Category]:[Category]]="Goal",DY$5&gt;=Milestones[[#This Row],[Start]:[Start]],DY$5&lt;=Milestones[[#This Row],[End]:[End]]),2,IF(AND(Milestones[[#This Row],[Category]:[Category]]="Milestone",DY$5&gt;=Milestones[[#This Row],[Start]:[Start]],DY$5&lt;=Milestones[[#This Row],[End]:[End]]),1,"")),"")</f>
        <v/>
      </c>
      <c r="DZ111" s="20" t="str">
        <f ca="1">IFERROR(IF(AND(Milestones[[#This Row],[Category]:[Category]]="Goal",DZ$5&gt;=Milestones[[#This Row],[Start]:[Start]],DZ$5&lt;=Milestones[[#This Row],[End]:[End]]),2,IF(AND(Milestones[[#This Row],[Category]:[Category]]="Milestone",DZ$5&gt;=Milestones[[#This Row],[Start]:[Start]],DZ$5&lt;=Milestones[[#This Row],[End]:[End]]),1,"")),"")</f>
        <v/>
      </c>
      <c r="EA111" s="20" t="str">
        <f ca="1">IFERROR(IF(AND(Milestones[[#This Row],[Category]:[Category]]="Goal",EA$5&gt;=Milestones[[#This Row],[Start]:[Start]],EA$5&lt;=Milestones[[#This Row],[End]:[End]]),2,IF(AND(Milestones[[#This Row],[Category]:[Category]]="Milestone",EA$5&gt;=Milestones[[#This Row],[Start]:[Start]],EA$5&lt;=Milestones[[#This Row],[End]:[End]]),1,"")),"")</f>
        <v/>
      </c>
      <c r="EB111" s="20" t="str">
        <f ca="1">IFERROR(IF(AND(Milestones[[#This Row],[Category]:[Category]]="Goal",EB$5&gt;=Milestones[[#This Row],[Start]:[Start]],EB$5&lt;=Milestones[[#This Row],[End]:[End]]),2,IF(AND(Milestones[[#This Row],[Category]:[Category]]="Milestone",EB$5&gt;=Milestones[[#This Row],[Start]:[Start]],EB$5&lt;=Milestones[[#This Row],[End]:[End]]),1,"")),"")</f>
        <v/>
      </c>
      <c r="EC111" s="20" t="str">
        <f ca="1">IFERROR(IF(AND(Milestones[[#This Row],[Category]:[Category]]="Goal",EC$5&gt;=Milestones[[#This Row],[Start]:[Start]],EC$5&lt;=Milestones[[#This Row],[End]:[End]]),2,IF(AND(Milestones[[#This Row],[Category]:[Category]]="Milestone",EC$5&gt;=Milestones[[#This Row],[Start]:[Start]],EC$5&lt;=Milestones[[#This Row],[End]:[End]]),1,"")),"")</f>
        <v/>
      </c>
      <c r="ED111" s="20" t="str">
        <f ca="1">IFERROR(IF(AND(Milestones[[#This Row],[Category]:[Category]]="Goal",ED$5&gt;=Milestones[[#This Row],[Start]:[Start]],ED$5&lt;=Milestones[[#This Row],[End]:[End]]),2,IF(AND(Milestones[[#This Row],[Category]:[Category]]="Milestone",ED$5&gt;=Milestones[[#This Row],[Start]:[Start]],ED$5&lt;=Milestones[[#This Row],[End]:[End]]),1,"")),"")</f>
        <v/>
      </c>
      <c r="EE111" s="20" t="str">
        <f ca="1">IFERROR(IF(AND(Milestones[[#This Row],[Category]:[Category]]="Goal",EE$5&gt;=Milestones[[#This Row],[Start]:[Start]],EE$5&lt;=Milestones[[#This Row],[End]:[End]]),2,IF(AND(Milestones[[#This Row],[Category]:[Category]]="Milestone",EE$5&gt;=Milestones[[#This Row],[Start]:[Start]],EE$5&lt;=Milestones[[#This Row],[End]:[End]]),1,"")),"")</f>
        <v/>
      </c>
      <c r="EF111" s="20" t="str">
        <f ca="1">IFERROR(IF(AND(Milestones[[#This Row],[Category]:[Category]]="Goal",EF$5&gt;=Milestones[[#This Row],[Start]:[Start]],EF$5&lt;=Milestones[[#This Row],[End]:[End]]),2,IF(AND(Milestones[[#This Row],[Category]:[Category]]="Milestone",EF$5&gt;=Milestones[[#This Row],[Start]:[Start]],EF$5&lt;=Milestones[[#This Row],[End]:[End]]),1,"")),"")</f>
        <v/>
      </c>
      <c r="EG111" s="20" t="str">
        <f ca="1">IFERROR(IF(AND(Milestones[[#This Row],[Category]:[Category]]="Goal",EG$5&gt;=Milestones[[#This Row],[Start]:[Start]],EG$5&lt;=Milestones[[#This Row],[End]:[End]]),2,IF(AND(Milestones[[#This Row],[Category]:[Category]]="Milestone",EG$5&gt;=Milestones[[#This Row],[Start]:[Start]],EG$5&lt;=Milestones[[#This Row],[End]:[End]]),1,"")),"")</f>
        <v/>
      </c>
      <c r="EH111" s="20" t="str">
        <f ca="1">IFERROR(IF(AND(Milestones[[#This Row],[Category]:[Category]]="Goal",EH$5&gt;=Milestones[[#This Row],[Start]:[Start]],EH$5&lt;=Milestones[[#This Row],[End]:[End]]),2,IF(AND(Milestones[[#This Row],[Category]:[Category]]="Milestone",EH$5&gt;=Milestones[[#This Row],[Start]:[Start]],EH$5&lt;=Milestones[[#This Row],[End]:[End]]),1,"")),"")</f>
        <v/>
      </c>
      <c r="EI111" s="20" t="str">
        <f ca="1">IFERROR(IF(AND(Milestones[[#This Row],[Category]:[Category]]="Goal",EI$5&gt;=Milestones[[#This Row],[Start]:[Start]],EI$5&lt;=Milestones[[#This Row],[End]:[End]]),2,IF(AND(Milestones[[#This Row],[Category]:[Category]]="Milestone",EI$5&gt;=Milestones[[#This Row],[Start]:[Start]],EI$5&lt;=Milestones[[#This Row],[End]:[End]]),1,"")),"")</f>
        <v/>
      </c>
      <c r="EJ111" s="20" t="str">
        <f ca="1">IFERROR(IF(AND(Milestones[[#This Row],[Category]:[Category]]="Goal",EJ$5&gt;=Milestones[[#This Row],[Start]:[Start]],EJ$5&lt;=Milestones[[#This Row],[End]:[End]]),2,IF(AND(Milestones[[#This Row],[Category]:[Category]]="Milestone",EJ$5&gt;=Milestones[[#This Row],[Start]:[Start]],EJ$5&lt;=Milestones[[#This Row],[End]:[End]]),1,"")),"")</f>
        <v/>
      </c>
      <c r="EK111" s="20" t="str">
        <f ca="1">IFERROR(IF(AND(Milestones[[#This Row],[Category]:[Category]]="Goal",EK$5&gt;=Milestones[[#This Row],[Start]:[Start]],EK$5&lt;=Milestones[[#This Row],[End]:[End]]),2,IF(AND(Milestones[[#This Row],[Category]:[Category]]="Milestone",EK$5&gt;=Milestones[[#This Row],[Start]:[Start]],EK$5&lt;=Milestones[[#This Row],[End]:[End]]),1,"")),"")</f>
        <v/>
      </c>
      <c r="EL111" s="20" t="str">
        <f ca="1">IFERROR(IF(AND(Milestones[[#This Row],[Category]:[Category]]="Goal",EL$5&gt;=Milestones[[#This Row],[Start]:[Start]],EL$5&lt;=Milestones[[#This Row],[End]:[End]]),2,IF(AND(Milestones[[#This Row],[Category]:[Category]]="Milestone",EL$5&gt;=Milestones[[#This Row],[Start]:[Start]],EL$5&lt;=Milestones[[#This Row],[End]:[End]]),1,"")),"")</f>
        <v/>
      </c>
      <c r="EM111" s="20" t="str">
        <f ca="1">IFERROR(IF(AND(Milestones[[#This Row],[Category]:[Category]]="Goal",EM$5&gt;=Milestones[[#This Row],[Start]:[Start]],EM$5&lt;=Milestones[[#This Row],[End]:[End]]),2,IF(AND(Milestones[[#This Row],[Category]:[Category]]="Milestone",EM$5&gt;=Milestones[[#This Row],[Start]:[Start]],EM$5&lt;=Milestones[[#This Row],[End]:[End]]),1,"")),"")</f>
        <v/>
      </c>
      <c r="EN111" s="20" t="str">
        <f ca="1">IFERROR(IF(AND(Milestones[[#This Row],[Category]:[Category]]="Goal",EN$5&gt;=Milestones[[#This Row],[Start]:[Start]],EN$5&lt;=Milestones[[#This Row],[End]:[End]]),2,IF(AND(Milestones[[#This Row],[Category]:[Category]]="Milestone",EN$5&gt;=Milestones[[#This Row],[Start]:[Start]],EN$5&lt;=Milestones[[#This Row],[End]:[End]]),1,"")),"")</f>
        <v/>
      </c>
      <c r="EO111" s="20" t="str">
        <f ca="1">IFERROR(IF(AND(Milestones[[#This Row],[Category]:[Category]]="Goal",EO$5&gt;=Milestones[[#This Row],[Start]:[Start]],EO$5&lt;=Milestones[[#This Row],[End]:[End]]),2,IF(AND(Milestones[[#This Row],[Category]:[Category]]="Milestone",EO$5&gt;=Milestones[[#This Row],[Start]:[Start]],EO$5&lt;=Milestones[[#This Row],[End]:[End]]),1,"")),"")</f>
        <v/>
      </c>
      <c r="EP111" s="20" t="str">
        <f ca="1">IFERROR(IF(AND(Milestones[[#This Row],[Category]:[Category]]="Goal",EP$5&gt;=Milestones[[#This Row],[Start]:[Start]],EP$5&lt;=Milestones[[#This Row],[End]:[End]]),2,IF(AND(Milestones[[#This Row],[Category]:[Category]]="Milestone",EP$5&gt;=Milestones[[#This Row],[Start]:[Start]],EP$5&lt;=Milestones[[#This Row],[End]:[End]]),1,"")),"")</f>
        <v/>
      </c>
      <c r="EQ111" s="20" t="str">
        <f ca="1">IFERROR(IF(AND(Milestones[[#This Row],[Category]:[Category]]="Goal",EQ$5&gt;=Milestones[[#This Row],[Start]:[Start]],EQ$5&lt;=Milestones[[#This Row],[End]:[End]]),2,IF(AND(Milestones[[#This Row],[Category]:[Category]]="Milestone",EQ$5&gt;=Milestones[[#This Row],[Start]:[Start]],EQ$5&lt;=Milestones[[#This Row],[End]:[End]]),1,"")),"")</f>
        <v/>
      </c>
      <c r="ER111" s="20" t="str">
        <f ca="1">IFERROR(IF(AND(Milestones[[#This Row],[Category]:[Category]]="Goal",ER$5&gt;=Milestones[[#This Row],[Start]:[Start]],ER$5&lt;=Milestones[[#This Row],[End]:[End]]),2,IF(AND(Milestones[[#This Row],[Category]:[Category]]="Milestone",ER$5&gt;=Milestones[[#This Row],[Start]:[Start]],ER$5&lt;=Milestones[[#This Row],[End]:[End]]),1,"")),"")</f>
        <v/>
      </c>
    </row>
    <row r="112" spans="2:148" ht="15" customHeight="1" x14ac:dyDescent="0.3">
      <c r="B112" s="41">
        <f t="shared" si="74"/>
        <v>105</v>
      </c>
      <c r="C112" s="63" t="s">
        <v>163</v>
      </c>
      <c r="D112" s="61" t="s">
        <v>94</v>
      </c>
      <c r="E112" s="37" t="s">
        <v>93</v>
      </c>
      <c r="F112" s="64" t="s">
        <v>11</v>
      </c>
      <c r="G112" s="43">
        <v>94</v>
      </c>
      <c r="H112" s="35"/>
      <c r="I112" s="58">
        <f>IFERROR(IF(Milestones[[#This Row],[Activity]]="","",WORKDAY(IF(Milestones[[#This Row],[Predecessor]]="",IF(O111&lt;&gt;"", O111, L111),IF(INDEX(Milestones[Actual End],Milestones[[#This Row],[Predecessor]])&lt;&gt;"",INDEX(Milestones[Actual End],Milestones[[#This Row],[Predecessor]]),INDEX(Milestones[End],Milestones[[#This Row],[Predecessor]]))),Milestones[[#This Row],[Lag Days (Working Days)]],Table5[Holidays])),"")</f>
        <v>43552</v>
      </c>
      <c r="J112" s="70">
        <v>10</v>
      </c>
      <c r="K112" s="46">
        <f>IF(Milestones[[#This Row],[Responsible]]="",Milestones[[#This Row],[Effort (Working Days)]],IFERROR(ROUND(Milestones[[#This Row],[Effort (Working Days)]]/VLOOKUP(Milestones[[#This Row],[Responsible]],ProjectPersonnel[],2,FALSE)*4,0)/4,0))</f>
        <v>10</v>
      </c>
      <c r="L112" s="47">
        <f>IFERROR(WORKDAY(Milestones[[#This Row],[Start]],Milestones[[#This Row],[Task Duration]],Table5[Holidays]),"")</f>
        <v>43566</v>
      </c>
      <c r="M112" s="49" t="s">
        <v>161</v>
      </c>
      <c r="N112" s="49"/>
      <c r="O112" s="49"/>
      <c r="P112" s="72">
        <v>0</v>
      </c>
      <c r="Q112" s="13"/>
      <c r="R112" s="13"/>
      <c r="T112" s="20" t="str">
        <f ca="1">IFERROR(IF(AND(Milestones[[#This Row],[Category]:[Category]]="Goal",T$5&gt;=Milestones[[#This Row],[Start]:[Start]],T$5&lt;=Milestones[[#This Row],[End]:[End]]),2,IF(AND(Milestones[[#This Row],[Category]:[Category]]="Milestone",T$5&gt;=Milestones[[#This Row],[Start]:[Start]],T$5&lt;=Milestones[[#This Row],[End]:[End]]),1,"")),"")</f>
        <v/>
      </c>
      <c r="U112" s="20" t="str">
        <f ca="1">IFERROR(IF(AND(Milestones[[#This Row],[Category]:[Category]]="Goal",U$5&gt;=Milestones[[#This Row],[Start]:[Start]],U$5&lt;=Milestones[[#This Row],[End]:[End]]),2,IF(AND(Milestones[[#This Row],[Category]:[Category]]="Milestone",U$5&gt;=Milestones[[#This Row],[Start]:[Start]],U$5&lt;=Milestones[[#This Row],[End]:[End]]),1,"")),"")</f>
        <v/>
      </c>
      <c r="V112" s="20" t="str">
        <f ca="1">IFERROR(IF(AND(Milestones[[#This Row],[Category]:[Category]]="Goal",V$5&gt;=Milestones[[#This Row],[Start]:[Start]],V$5&lt;=Milestones[[#This Row],[End]:[End]]),2,IF(AND(Milestones[[#This Row],[Category]:[Category]]="Milestone",V$5&gt;=Milestones[[#This Row],[Start]:[Start]],V$5&lt;=Milestones[[#This Row],[End]:[End]]),1,"")),"")</f>
        <v/>
      </c>
      <c r="W112" s="20" t="str">
        <f ca="1">IFERROR(IF(AND(Milestones[[#This Row],[Category]:[Category]]="Goal",W$5&gt;=Milestones[[#This Row],[Start]:[Start]],W$5&lt;=Milestones[[#This Row],[End]:[End]]),2,IF(AND(Milestones[[#This Row],[Category]:[Category]]="Milestone",W$5&gt;=Milestones[[#This Row],[Start]:[Start]],W$5&lt;=Milestones[[#This Row],[End]:[End]]),1,"")),"")</f>
        <v/>
      </c>
      <c r="X112" s="20" t="str">
        <f ca="1">IFERROR(IF(AND(Milestones[[#This Row],[Category]:[Category]]="Goal",X$5&gt;=Milestones[[#This Row],[Start]:[Start]],X$5&lt;=Milestones[[#This Row],[End]:[End]]),2,IF(AND(Milestones[[#This Row],[Category]:[Category]]="Milestone",X$5&gt;=Milestones[[#This Row],[Start]:[Start]],X$5&lt;=Milestones[[#This Row],[End]:[End]]),1,"")),"")</f>
        <v/>
      </c>
      <c r="Y112" s="20" t="str">
        <f ca="1">IFERROR(IF(AND(Milestones[[#This Row],[Category]:[Category]]="Goal",Y$5&gt;=Milestones[[#This Row],[Start]:[Start]],Y$5&lt;=Milestones[[#This Row],[End]:[End]]),2,IF(AND(Milestones[[#This Row],[Category]:[Category]]="Milestone",Y$5&gt;=Milestones[[#This Row],[Start]:[Start]],Y$5&lt;=Milestones[[#This Row],[End]:[End]]),1,"")),"")</f>
        <v/>
      </c>
      <c r="Z112" s="20" t="str">
        <f ca="1">IFERROR(IF(AND(Milestones[[#This Row],[Category]:[Category]]="Goal",Z$5&gt;=Milestones[[#This Row],[Start]:[Start]],Z$5&lt;=Milestones[[#This Row],[End]:[End]]),2,IF(AND(Milestones[[#This Row],[Category]:[Category]]="Milestone",Z$5&gt;=Milestones[[#This Row],[Start]:[Start]],Z$5&lt;=Milestones[[#This Row],[End]:[End]]),1,"")),"")</f>
        <v/>
      </c>
      <c r="AA112" s="20" t="str">
        <f ca="1">IFERROR(IF(AND(Milestones[[#This Row],[Category]:[Category]]="Goal",AA$5&gt;=Milestones[[#This Row],[Start]:[Start]],AA$5&lt;=Milestones[[#This Row],[End]:[End]]),2,IF(AND(Milestones[[#This Row],[Category]:[Category]]="Milestone",AA$5&gt;=Milestones[[#This Row],[Start]:[Start]],AA$5&lt;=Milestones[[#This Row],[End]:[End]]),1,"")),"")</f>
        <v/>
      </c>
      <c r="AB112" s="20" t="str">
        <f ca="1">IFERROR(IF(AND(Milestones[[#This Row],[Category]:[Category]]="Goal",AB$5&gt;=Milestones[[#This Row],[Start]:[Start]],AB$5&lt;=Milestones[[#This Row],[End]:[End]]),2,IF(AND(Milestones[[#This Row],[Category]:[Category]]="Milestone",AB$5&gt;=Milestones[[#This Row],[Start]:[Start]],AB$5&lt;=Milestones[[#This Row],[End]:[End]]),1,"")),"")</f>
        <v/>
      </c>
      <c r="AC112" s="20" t="str">
        <f ca="1">IFERROR(IF(AND(Milestones[[#This Row],[Category]:[Category]]="Goal",AC$5&gt;=Milestones[[#This Row],[Start]:[Start]],AC$5&lt;=Milestones[[#This Row],[End]:[End]]),2,IF(AND(Milestones[[#This Row],[Category]:[Category]]="Milestone",AC$5&gt;=Milestones[[#This Row],[Start]:[Start]],AC$5&lt;=Milestones[[#This Row],[End]:[End]]),1,"")),"")</f>
        <v/>
      </c>
      <c r="AD112" s="20" t="str">
        <f ca="1">IFERROR(IF(AND(Milestones[[#This Row],[Category]:[Category]]="Goal",AD$5&gt;=Milestones[[#This Row],[Start]:[Start]],AD$5&lt;=Milestones[[#This Row],[End]:[End]]),2,IF(AND(Milestones[[#This Row],[Category]:[Category]]="Milestone",AD$5&gt;=Milestones[[#This Row],[Start]:[Start]],AD$5&lt;=Milestones[[#This Row],[End]:[End]]),1,"")),"")</f>
        <v/>
      </c>
      <c r="AE112" s="20" t="str">
        <f ca="1">IFERROR(IF(AND(Milestones[[#This Row],[Category]:[Category]]="Goal",AE$5&gt;=Milestones[[#This Row],[Start]:[Start]],AE$5&lt;=Milestones[[#This Row],[End]:[End]]),2,IF(AND(Milestones[[#This Row],[Category]:[Category]]="Milestone",AE$5&gt;=Milestones[[#This Row],[Start]:[Start]],AE$5&lt;=Milestones[[#This Row],[End]:[End]]),1,"")),"")</f>
        <v/>
      </c>
      <c r="AF112" s="20" t="str">
        <f ca="1">IFERROR(IF(AND(Milestones[[#This Row],[Category]:[Category]]="Goal",AF$5&gt;=Milestones[[#This Row],[Start]:[Start]],AF$5&lt;=Milestones[[#This Row],[End]:[End]]),2,IF(AND(Milestones[[#This Row],[Category]:[Category]]="Milestone",AF$5&gt;=Milestones[[#This Row],[Start]:[Start]],AF$5&lt;=Milestones[[#This Row],[End]:[End]]),1,"")),"")</f>
        <v/>
      </c>
      <c r="AG112" s="20" t="str">
        <f ca="1">IFERROR(IF(AND(Milestones[[#This Row],[Category]:[Category]]="Goal",AG$5&gt;=Milestones[[#This Row],[Start]:[Start]],AG$5&lt;=Milestones[[#This Row],[End]:[End]]),2,IF(AND(Milestones[[#This Row],[Category]:[Category]]="Milestone",AG$5&gt;=Milestones[[#This Row],[Start]:[Start]],AG$5&lt;=Milestones[[#This Row],[End]:[End]]),1,"")),"")</f>
        <v/>
      </c>
      <c r="AH112" s="20" t="str">
        <f ca="1">IFERROR(IF(AND(Milestones[[#This Row],[Category]:[Category]]="Goal",AH$5&gt;=Milestones[[#This Row],[Start]:[Start]],AH$5&lt;=Milestones[[#This Row],[End]:[End]]),2,IF(AND(Milestones[[#This Row],[Category]:[Category]]="Milestone",AH$5&gt;=Milestones[[#This Row],[Start]:[Start]],AH$5&lt;=Milestones[[#This Row],[End]:[End]]),1,"")),"")</f>
        <v/>
      </c>
      <c r="AI112" s="20" t="str">
        <f ca="1">IFERROR(IF(AND(Milestones[[#This Row],[Category]:[Category]]="Goal",AI$5&gt;=Milestones[[#This Row],[Start]:[Start]],AI$5&lt;=Milestones[[#This Row],[End]:[End]]),2,IF(AND(Milestones[[#This Row],[Category]:[Category]]="Milestone",AI$5&gt;=Milestones[[#This Row],[Start]:[Start]],AI$5&lt;=Milestones[[#This Row],[End]:[End]]),1,"")),"")</f>
        <v/>
      </c>
      <c r="AJ112" s="20" t="str">
        <f ca="1">IFERROR(IF(AND(Milestones[[#This Row],[Category]:[Category]]="Goal",AJ$5&gt;=Milestones[[#This Row],[Start]:[Start]],AJ$5&lt;=Milestones[[#This Row],[End]:[End]]),2,IF(AND(Milestones[[#This Row],[Category]:[Category]]="Milestone",AJ$5&gt;=Milestones[[#This Row],[Start]:[Start]],AJ$5&lt;=Milestones[[#This Row],[End]:[End]]),1,"")),"")</f>
        <v/>
      </c>
      <c r="AK112" s="20" t="str">
        <f ca="1">IFERROR(IF(AND(Milestones[[#This Row],[Category]:[Category]]="Goal",AK$5&gt;=Milestones[[#This Row],[Start]:[Start]],AK$5&lt;=Milestones[[#This Row],[End]:[End]]),2,IF(AND(Milestones[[#This Row],[Category]:[Category]]="Milestone",AK$5&gt;=Milestones[[#This Row],[Start]:[Start]],AK$5&lt;=Milestones[[#This Row],[End]:[End]]),1,"")),"")</f>
        <v/>
      </c>
      <c r="AL112" s="20" t="str">
        <f ca="1">IFERROR(IF(AND(Milestones[[#This Row],[Category]:[Category]]="Goal",AL$5&gt;=Milestones[[#This Row],[Start]:[Start]],AL$5&lt;=Milestones[[#This Row],[End]:[End]]),2,IF(AND(Milestones[[#This Row],[Category]:[Category]]="Milestone",AL$5&gt;=Milestones[[#This Row],[Start]:[Start]],AL$5&lt;=Milestones[[#This Row],[End]:[End]]),1,"")),"")</f>
        <v/>
      </c>
      <c r="AM112" s="20" t="str">
        <f ca="1">IFERROR(IF(AND(Milestones[[#This Row],[Category]:[Category]]="Goal",AM$5&gt;=Milestones[[#This Row],[Start]:[Start]],AM$5&lt;=Milestones[[#This Row],[End]:[End]]),2,IF(AND(Milestones[[#This Row],[Category]:[Category]]="Milestone",AM$5&gt;=Milestones[[#This Row],[Start]:[Start]],AM$5&lt;=Milestones[[#This Row],[End]:[End]]),1,"")),"")</f>
        <v/>
      </c>
      <c r="AN112" s="20" t="str">
        <f ca="1">IFERROR(IF(AND(Milestones[[#This Row],[Category]:[Category]]="Goal",AN$5&gt;=Milestones[[#This Row],[Start]:[Start]],AN$5&lt;=Milestones[[#This Row],[End]:[End]]),2,IF(AND(Milestones[[#This Row],[Category]:[Category]]="Milestone",AN$5&gt;=Milestones[[#This Row],[Start]:[Start]],AN$5&lt;=Milestones[[#This Row],[End]:[End]]),1,"")),"")</f>
        <v/>
      </c>
      <c r="AO112" s="20" t="str">
        <f ca="1">IFERROR(IF(AND(Milestones[[#This Row],[Category]:[Category]]="Goal",AO$5&gt;=Milestones[[#This Row],[Start]:[Start]],AO$5&lt;=Milestones[[#This Row],[End]:[End]]),2,IF(AND(Milestones[[#This Row],[Category]:[Category]]="Milestone",AO$5&gt;=Milestones[[#This Row],[Start]:[Start]],AO$5&lt;=Milestones[[#This Row],[End]:[End]]),1,"")),"")</f>
        <v/>
      </c>
      <c r="AP112" s="20" t="str">
        <f ca="1">IFERROR(IF(AND(Milestones[[#This Row],[Category]:[Category]]="Goal",AP$5&gt;=Milestones[[#This Row],[Start]:[Start]],AP$5&lt;=Milestones[[#This Row],[End]:[End]]),2,IF(AND(Milestones[[#This Row],[Category]:[Category]]="Milestone",AP$5&gt;=Milestones[[#This Row],[Start]:[Start]],AP$5&lt;=Milestones[[#This Row],[End]:[End]]),1,"")),"")</f>
        <v/>
      </c>
      <c r="AQ112" s="20" t="str">
        <f ca="1">IFERROR(IF(AND(Milestones[[#This Row],[Category]:[Category]]="Goal",AQ$5&gt;=Milestones[[#This Row],[Start]:[Start]],AQ$5&lt;=Milestones[[#This Row],[End]:[End]]),2,IF(AND(Milestones[[#This Row],[Category]:[Category]]="Milestone",AQ$5&gt;=Milestones[[#This Row],[Start]:[Start]],AQ$5&lt;=Milestones[[#This Row],[End]:[End]]),1,"")),"")</f>
        <v/>
      </c>
      <c r="AR112" s="20" t="str">
        <f ca="1">IFERROR(IF(AND(Milestones[[#This Row],[Category]:[Category]]="Goal",AR$5&gt;=Milestones[[#This Row],[Start]:[Start]],AR$5&lt;=Milestones[[#This Row],[End]:[End]]),2,IF(AND(Milestones[[#This Row],[Category]:[Category]]="Milestone",AR$5&gt;=Milestones[[#This Row],[Start]:[Start]],AR$5&lt;=Milestones[[#This Row],[End]:[End]]),1,"")),"")</f>
        <v/>
      </c>
      <c r="AS112" s="20" t="str">
        <f ca="1">IFERROR(IF(AND(Milestones[[#This Row],[Category]:[Category]]="Goal",AS$5&gt;=Milestones[[#This Row],[Start]:[Start]],AS$5&lt;=Milestones[[#This Row],[End]:[End]]),2,IF(AND(Milestones[[#This Row],[Category]:[Category]]="Milestone",AS$5&gt;=Milestones[[#This Row],[Start]:[Start]],AS$5&lt;=Milestones[[#This Row],[End]:[End]]),1,"")),"")</f>
        <v/>
      </c>
      <c r="AT112" s="20" t="str">
        <f ca="1">IFERROR(IF(AND(Milestones[[#This Row],[Category]:[Category]]="Goal",AT$5&gt;=Milestones[[#This Row],[Start]:[Start]],AT$5&lt;=Milestones[[#This Row],[End]:[End]]),2,IF(AND(Milestones[[#This Row],[Category]:[Category]]="Milestone",AT$5&gt;=Milestones[[#This Row],[Start]:[Start]],AT$5&lt;=Milestones[[#This Row],[End]:[End]]),1,"")),"")</f>
        <v/>
      </c>
      <c r="AU112" s="20" t="str">
        <f ca="1">IFERROR(IF(AND(Milestones[[#This Row],[Category]:[Category]]="Goal",AU$5&gt;=Milestones[[#This Row],[Start]:[Start]],AU$5&lt;=Milestones[[#This Row],[End]:[End]]),2,IF(AND(Milestones[[#This Row],[Category]:[Category]]="Milestone",AU$5&gt;=Milestones[[#This Row],[Start]:[Start]],AU$5&lt;=Milestones[[#This Row],[End]:[End]]),1,"")),"")</f>
        <v/>
      </c>
      <c r="AV112" s="20" t="str">
        <f ca="1">IFERROR(IF(AND(Milestones[[#This Row],[Category]:[Category]]="Goal",AV$5&gt;=Milestones[[#This Row],[Start]:[Start]],AV$5&lt;=Milestones[[#This Row],[End]:[End]]),2,IF(AND(Milestones[[#This Row],[Category]:[Category]]="Milestone",AV$5&gt;=Milestones[[#This Row],[Start]:[Start]],AV$5&lt;=Milestones[[#This Row],[End]:[End]]),1,"")),"")</f>
        <v/>
      </c>
      <c r="AW112" s="20" t="str">
        <f ca="1">IFERROR(IF(AND(Milestones[[#This Row],[Category]:[Category]]="Goal",AW$5&gt;=Milestones[[#This Row],[Start]:[Start]],AW$5&lt;=Milestones[[#This Row],[End]:[End]]),2,IF(AND(Milestones[[#This Row],[Category]:[Category]]="Milestone",AW$5&gt;=Milestones[[#This Row],[Start]:[Start]],AW$5&lt;=Milestones[[#This Row],[End]:[End]]),1,"")),"")</f>
        <v/>
      </c>
      <c r="AX112" s="20" t="str">
        <f ca="1">IFERROR(IF(AND(Milestones[[#This Row],[Category]:[Category]]="Goal",AX$5&gt;=Milestones[[#This Row],[Start]:[Start]],AX$5&lt;=Milestones[[#This Row],[End]:[End]]),2,IF(AND(Milestones[[#This Row],[Category]:[Category]]="Milestone",AX$5&gt;=Milestones[[#This Row],[Start]:[Start]],AX$5&lt;=Milestones[[#This Row],[End]:[End]]),1,"")),"")</f>
        <v/>
      </c>
      <c r="AY112" s="20" t="str">
        <f ca="1">IFERROR(IF(AND(Milestones[[#This Row],[Category]:[Category]]="Goal",AY$5&gt;=Milestones[[#This Row],[Start]:[Start]],AY$5&lt;=Milestones[[#This Row],[End]:[End]]),2,IF(AND(Milestones[[#This Row],[Category]:[Category]]="Milestone",AY$5&gt;=Milestones[[#This Row],[Start]:[Start]],AY$5&lt;=Milestones[[#This Row],[End]:[End]]),1,"")),"")</f>
        <v/>
      </c>
      <c r="AZ112" s="20" t="str">
        <f ca="1">IFERROR(IF(AND(Milestones[[#This Row],[Category]:[Category]]="Goal",AZ$5&gt;=Milestones[[#This Row],[Start]:[Start]],AZ$5&lt;=Milestones[[#This Row],[End]:[End]]),2,IF(AND(Milestones[[#This Row],[Category]:[Category]]="Milestone",AZ$5&gt;=Milestones[[#This Row],[Start]:[Start]],AZ$5&lt;=Milestones[[#This Row],[End]:[End]]),1,"")),"")</f>
        <v/>
      </c>
      <c r="BA112" s="20" t="str">
        <f ca="1">IFERROR(IF(AND(Milestones[[#This Row],[Category]:[Category]]="Goal",BA$5&gt;=Milestones[[#This Row],[Start]:[Start]],BA$5&lt;=Milestones[[#This Row],[End]:[End]]),2,IF(AND(Milestones[[#This Row],[Category]:[Category]]="Milestone",BA$5&gt;=Milestones[[#This Row],[Start]:[Start]],BA$5&lt;=Milestones[[#This Row],[End]:[End]]),1,"")),"")</f>
        <v/>
      </c>
      <c r="BB112" s="20" t="str">
        <f ca="1">IFERROR(IF(AND(Milestones[[#This Row],[Category]:[Category]]="Goal",BB$5&gt;=Milestones[[#This Row],[Start]:[Start]],BB$5&lt;=Milestones[[#This Row],[End]:[End]]),2,IF(AND(Milestones[[#This Row],[Category]:[Category]]="Milestone",BB$5&gt;=Milestones[[#This Row],[Start]:[Start]],BB$5&lt;=Milestones[[#This Row],[End]:[End]]),1,"")),"")</f>
        <v/>
      </c>
      <c r="BC112" s="20" t="str">
        <f ca="1">IFERROR(IF(AND(Milestones[[#This Row],[Category]:[Category]]="Goal",BC$5&gt;=Milestones[[#This Row],[Start]:[Start]],BC$5&lt;=Milestones[[#This Row],[End]:[End]]),2,IF(AND(Milestones[[#This Row],[Category]:[Category]]="Milestone",BC$5&gt;=Milestones[[#This Row],[Start]:[Start]],BC$5&lt;=Milestones[[#This Row],[End]:[End]]),1,"")),"")</f>
        <v/>
      </c>
      <c r="BD112" s="20" t="str">
        <f ca="1">IFERROR(IF(AND(Milestones[[#This Row],[Category]:[Category]]="Goal",BD$5&gt;=Milestones[[#This Row],[Start]:[Start]],BD$5&lt;=Milestones[[#This Row],[End]:[End]]),2,IF(AND(Milestones[[#This Row],[Category]:[Category]]="Milestone",BD$5&gt;=Milestones[[#This Row],[Start]:[Start]],BD$5&lt;=Milestones[[#This Row],[End]:[End]]),1,"")),"")</f>
        <v/>
      </c>
      <c r="BE112" s="20" t="str">
        <f ca="1">IFERROR(IF(AND(Milestones[[#This Row],[Category]:[Category]]="Goal",BE$5&gt;=Milestones[[#This Row],[Start]:[Start]],BE$5&lt;=Milestones[[#This Row],[End]:[End]]),2,IF(AND(Milestones[[#This Row],[Category]:[Category]]="Milestone",BE$5&gt;=Milestones[[#This Row],[Start]:[Start]],BE$5&lt;=Milestones[[#This Row],[End]:[End]]),1,"")),"")</f>
        <v/>
      </c>
      <c r="BF112" s="20" t="str">
        <f ca="1">IFERROR(IF(AND(Milestones[[#This Row],[Category]:[Category]]="Goal",BF$5&gt;=Milestones[[#This Row],[Start]:[Start]],BF$5&lt;=Milestones[[#This Row],[End]:[End]]),2,IF(AND(Milestones[[#This Row],[Category]:[Category]]="Milestone",BF$5&gt;=Milestones[[#This Row],[Start]:[Start]],BF$5&lt;=Milestones[[#This Row],[End]:[End]]),1,"")),"")</f>
        <v/>
      </c>
      <c r="BG112" s="20" t="str">
        <f ca="1">IFERROR(IF(AND(Milestones[[#This Row],[Category]:[Category]]="Goal",BG$5&gt;=Milestones[[#This Row],[Start]:[Start]],BG$5&lt;=Milestones[[#This Row],[End]:[End]]),2,IF(AND(Milestones[[#This Row],[Category]:[Category]]="Milestone",BG$5&gt;=Milestones[[#This Row],[Start]:[Start]],BG$5&lt;=Milestones[[#This Row],[End]:[End]]),1,"")),"")</f>
        <v/>
      </c>
      <c r="BH112" s="20" t="str">
        <f ca="1">IFERROR(IF(AND(Milestones[[#This Row],[Category]:[Category]]="Goal",BH$5&gt;=Milestones[[#This Row],[Start]:[Start]],BH$5&lt;=Milestones[[#This Row],[End]:[End]]),2,IF(AND(Milestones[[#This Row],[Category]:[Category]]="Milestone",BH$5&gt;=Milestones[[#This Row],[Start]:[Start]],BH$5&lt;=Milestones[[#This Row],[End]:[End]]),1,"")),"")</f>
        <v/>
      </c>
      <c r="BI112" s="20" t="str">
        <f ca="1">IFERROR(IF(AND(Milestones[[#This Row],[Category]:[Category]]="Goal",BI$5&gt;=Milestones[[#This Row],[Start]:[Start]],BI$5&lt;=Milestones[[#This Row],[End]:[End]]),2,IF(AND(Milestones[[#This Row],[Category]:[Category]]="Milestone",BI$5&gt;=Milestones[[#This Row],[Start]:[Start]],BI$5&lt;=Milestones[[#This Row],[End]:[End]]),1,"")),"")</f>
        <v/>
      </c>
      <c r="BJ112" s="20" t="str">
        <f ca="1">IFERROR(IF(AND(Milestones[[#This Row],[Category]:[Category]]="Goal",BJ$5&gt;=Milestones[[#This Row],[Start]:[Start]],BJ$5&lt;=Milestones[[#This Row],[End]:[End]]),2,IF(AND(Milestones[[#This Row],[Category]:[Category]]="Milestone",BJ$5&gt;=Milestones[[#This Row],[Start]:[Start]],BJ$5&lt;=Milestones[[#This Row],[End]:[End]]),1,"")),"")</f>
        <v/>
      </c>
      <c r="BK112" s="20" t="str">
        <f ca="1">IFERROR(IF(AND(Milestones[[#This Row],[Category]:[Category]]="Goal",BK$5&gt;=Milestones[[#This Row],[Start]:[Start]],BK$5&lt;=Milestones[[#This Row],[End]:[End]]),2,IF(AND(Milestones[[#This Row],[Category]:[Category]]="Milestone",BK$5&gt;=Milestones[[#This Row],[Start]:[Start]],BK$5&lt;=Milestones[[#This Row],[End]:[End]]),1,"")),"")</f>
        <v/>
      </c>
      <c r="BL112" s="20" t="str">
        <f ca="1">IFERROR(IF(AND(Milestones[[#This Row],[Category]:[Category]]="Goal",BL$5&gt;=Milestones[[#This Row],[Start]:[Start]],BL$5&lt;=Milestones[[#This Row],[End]:[End]]),2,IF(AND(Milestones[[#This Row],[Category]:[Category]]="Milestone",BL$5&gt;=Milestones[[#This Row],[Start]:[Start]],BL$5&lt;=Milestones[[#This Row],[End]:[End]]),1,"")),"")</f>
        <v/>
      </c>
      <c r="BM112" s="20" t="str">
        <f ca="1">IFERROR(IF(AND(Milestones[[#This Row],[Category]:[Category]]="Goal",BM$5&gt;=Milestones[[#This Row],[Start]:[Start]],BM$5&lt;=Milestones[[#This Row],[End]:[End]]),2,IF(AND(Milestones[[#This Row],[Category]:[Category]]="Milestone",BM$5&gt;=Milestones[[#This Row],[Start]:[Start]],BM$5&lt;=Milestones[[#This Row],[End]:[End]]),1,"")),"")</f>
        <v/>
      </c>
      <c r="BN112" s="20" t="str">
        <f ca="1">IFERROR(IF(AND(Milestones[[#This Row],[Category]:[Category]]="Goal",BN$5&gt;=Milestones[[#This Row],[Start]:[Start]],BN$5&lt;=Milestones[[#This Row],[End]:[End]]),2,IF(AND(Milestones[[#This Row],[Category]:[Category]]="Milestone",BN$5&gt;=Milestones[[#This Row],[Start]:[Start]],BN$5&lt;=Milestones[[#This Row],[End]:[End]]),1,"")),"")</f>
        <v/>
      </c>
      <c r="BO112" s="20" t="str">
        <f ca="1">IFERROR(IF(AND(Milestones[[#This Row],[Category]:[Category]]="Goal",BO$5&gt;=Milestones[[#This Row],[Start]:[Start]],BO$5&lt;=Milestones[[#This Row],[End]:[End]]),2,IF(AND(Milestones[[#This Row],[Category]:[Category]]="Milestone",BO$5&gt;=Milestones[[#This Row],[Start]:[Start]],BO$5&lt;=Milestones[[#This Row],[End]:[End]]),1,"")),"")</f>
        <v/>
      </c>
      <c r="BP112" s="20" t="str">
        <f ca="1">IFERROR(IF(AND(Milestones[[#This Row],[Category]:[Category]]="Goal",BP$5&gt;=Milestones[[#This Row],[Start]:[Start]],BP$5&lt;=Milestones[[#This Row],[End]:[End]]),2,IF(AND(Milestones[[#This Row],[Category]:[Category]]="Milestone",BP$5&gt;=Milestones[[#This Row],[Start]:[Start]],BP$5&lt;=Milestones[[#This Row],[End]:[End]]),1,"")),"")</f>
        <v/>
      </c>
      <c r="BQ112" s="20" t="str">
        <f ca="1">IFERROR(IF(AND(Milestones[[#This Row],[Category]:[Category]]="Goal",BQ$5&gt;=Milestones[[#This Row],[Start]:[Start]],BQ$5&lt;=Milestones[[#This Row],[End]:[End]]),2,IF(AND(Milestones[[#This Row],[Category]:[Category]]="Milestone",BQ$5&gt;=Milestones[[#This Row],[Start]:[Start]],BQ$5&lt;=Milestones[[#This Row],[End]:[End]]),1,"")),"")</f>
        <v/>
      </c>
      <c r="BR112" s="20" t="str">
        <f ca="1">IFERROR(IF(AND(Milestones[[#This Row],[Category]:[Category]]="Goal",BR$5&gt;=Milestones[[#This Row],[Start]:[Start]],BR$5&lt;=Milestones[[#This Row],[End]:[End]]),2,IF(AND(Milestones[[#This Row],[Category]:[Category]]="Milestone",BR$5&gt;=Milestones[[#This Row],[Start]:[Start]],BR$5&lt;=Milestones[[#This Row],[End]:[End]]),1,"")),"")</f>
        <v/>
      </c>
      <c r="BS112" s="20" t="str">
        <f ca="1">IFERROR(IF(AND(Milestones[[#This Row],[Category]:[Category]]="Goal",BS$5&gt;=Milestones[[#This Row],[Start]:[Start]],BS$5&lt;=Milestones[[#This Row],[End]:[End]]),2,IF(AND(Milestones[[#This Row],[Category]:[Category]]="Milestone",BS$5&gt;=Milestones[[#This Row],[Start]:[Start]],BS$5&lt;=Milestones[[#This Row],[End]:[End]]),1,"")),"")</f>
        <v/>
      </c>
      <c r="BT112" s="20" t="str">
        <f ca="1">IFERROR(IF(AND(Milestones[[#This Row],[Category]:[Category]]="Goal",BT$5&gt;=Milestones[[#This Row],[Start]:[Start]],BT$5&lt;=Milestones[[#This Row],[End]:[End]]),2,IF(AND(Milestones[[#This Row],[Category]:[Category]]="Milestone",BT$5&gt;=Milestones[[#This Row],[Start]:[Start]],BT$5&lt;=Milestones[[#This Row],[End]:[End]]),1,"")),"")</f>
        <v/>
      </c>
      <c r="BU112" s="20" t="str">
        <f ca="1">IFERROR(IF(AND(Milestones[[#This Row],[Category]:[Category]]="Goal",BU$5&gt;=Milestones[[#This Row],[Start]:[Start]],BU$5&lt;=Milestones[[#This Row],[End]:[End]]),2,IF(AND(Milestones[[#This Row],[Category]:[Category]]="Milestone",BU$5&gt;=Milestones[[#This Row],[Start]:[Start]],BU$5&lt;=Milestones[[#This Row],[End]:[End]]),1,"")),"")</f>
        <v/>
      </c>
      <c r="BV112" s="20" t="str">
        <f ca="1">IFERROR(IF(AND(Milestones[[#This Row],[Category]:[Category]]="Goal",BV$5&gt;=Milestones[[#This Row],[Start]:[Start]],BV$5&lt;=Milestones[[#This Row],[End]:[End]]),2,IF(AND(Milestones[[#This Row],[Category]:[Category]]="Milestone",BV$5&gt;=Milestones[[#This Row],[Start]:[Start]],BV$5&lt;=Milestones[[#This Row],[End]:[End]]),1,"")),"")</f>
        <v/>
      </c>
      <c r="BW112" s="20" t="str">
        <f ca="1">IFERROR(IF(AND(Milestones[[#This Row],[Category]:[Category]]="Goal",BW$5&gt;=Milestones[[#This Row],[Start]:[Start]],BW$5&lt;=Milestones[[#This Row],[End]:[End]]),2,IF(AND(Milestones[[#This Row],[Category]:[Category]]="Milestone",BW$5&gt;=Milestones[[#This Row],[Start]:[Start]],BW$5&lt;=Milestones[[#This Row],[End]:[End]]),1,"")),"")</f>
        <v/>
      </c>
      <c r="BX112" s="20" t="str">
        <f ca="1">IFERROR(IF(AND(Milestones[[#This Row],[Category]:[Category]]="Goal",BX$5&gt;=Milestones[[#This Row],[Start]:[Start]],BX$5&lt;=Milestones[[#This Row],[End]:[End]]),2,IF(AND(Milestones[[#This Row],[Category]:[Category]]="Milestone",BX$5&gt;=Milestones[[#This Row],[Start]:[Start]],BX$5&lt;=Milestones[[#This Row],[End]:[End]]),1,"")),"")</f>
        <v/>
      </c>
      <c r="BY112" s="20" t="str">
        <f ca="1">IFERROR(IF(AND(Milestones[[#This Row],[Category]:[Category]]="Goal",BY$5&gt;=Milestones[[#This Row],[Start]:[Start]],BY$5&lt;=Milestones[[#This Row],[End]:[End]]),2,IF(AND(Milestones[[#This Row],[Category]:[Category]]="Milestone",BY$5&gt;=Milestones[[#This Row],[Start]:[Start]],BY$5&lt;=Milestones[[#This Row],[End]:[End]]),1,"")),"")</f>
        <v/>
      </c>
      <c r="BZ112" s="20" t="str">
        <f ca="1">IFERROR(IF(AND(Milestones[[#This Row],[Category]:[Category]]="Goal",BZ$5&gt;=Milestones[[#This Row],[Start]:[Start]],BZ$5&lt;=Milestones[[#This Row],[End]:[End]]),2,IF(AND(Milestones[[#This Row],[Category]:[Category]]="Milestone",BZ$5&gt;=Milestones[[#This Row],[Start]:[Start]],BZ$5&lt;=Milestones[[#This Row],[End]:[End]]),1,"")),"")</f>
        <v/>
      </c>
      <c r="CA112" s="20" t="str">
        <f ca="1">IFERROR(IF(AND(Milestones[[#This Row],[Category]:[Category]]="Goal",CA$5&gt;=Milestones[[#This Row],[Start]:[Start]],CA$5&lt;=Milestones[[#This Row],[End]:[End]]),2,IF(AND(Milestones[[#This Row],[Category]:[Category]]="Milestone",CA$5&gt;=Milestones[[#This Row],[Start]:[Start]],CA$5&lt;=Milestones[[#This Row],[End]:[End]]),1,"")),"")</f>
        <v/>
      </c>
      <c r="CB112" s="20" t="str">
        <f ca="1">IFERROR(IF(AND(Milestones[[#This Row],[Category]:[Category]]="Goal",CB$5&gt;=Milestones[[#This Row],[Start]:[Start]],CB$5&lt;=Milestones[[#This Row],[End]:[End]]),2,IF(AND(Milestones[[#This Row],[Category]:[Category]]="Milestone",CB$5&gt;=Milestones[[#This Row],[Start]:[Start]],CB$5&lt;=Milestones[[#This Row],[End]:[End]]),1,"")),"")</f>
        <v/>
      </c>
      <c r="CC112" s="20" t="str">
        <f ca="1">IFERROR(IF(AND(Milestones[[#This Row],[Category]:[Category]]="Goal",CC$5&gt;=Milestones[[#This Row],[Start]:[Start]],CC$5&lt;=Milestones[[#This Row],[End]:[End]]),2,IF(AND(Milestones[[#This Row],[Category]:[Category]]="Milestone",CC$5&gt;=Milestones[[#This Row],[Start]:[Start]],CC$5&lt;=Milestones[[#This Row],[End]:[End]]),1,"")),"")</f>
        <v/>
      </c>
      <c r="CD112" s="20" t="str">
        <f ca="1">IFERROR(IF(AND(Milestones[[#This Row],[Category]:[Category]]="Goal",CD$5&gt;=Milestones[[#This Row],[Start]:[Start]],CD$5&lt;=Milestones[[#This Row],[End]:[End]]),2,IF(AND(Milestones[[#This Row],[Category]:[Category]]="Milestone",CD$5&gt;=Milestones[[#This Row],[Start]:[Start]],CD$5&lt;=Milestones[[#This Row],[End]:[End]]),1,"")),"")</f>
        <v/>
      </c>
      <c r="CE112" s="20" t="str">
        <f ca="1">IFERROR(IF(AND(Milestones[[#This Row],[Category]:[Category]]="Goal",CE$5&gt;=Milestones[[#This Row],[Start]:[Start]],CE$5&lt;=Milestones[[#This Row],[End]:[End]]),2,IF(AND(Milestones[[#This Row],[Category]:[Category]]="Milestone",CE$5&gt;=Milestones[[#This Row],[Start]:[Start]],CE$5&lt;=Milestones[[#This Row],[End]:[End]]),1,"")),"")</f>
        <v/>
      </c>
      <c r="CF112" s="20" t="str">
        <f ca="1">IFERROR(IF(AND(Milestones[[#This Row],[Category]:[Category]]="Goal",CF$5&gt;=Milestones[[#This Row],[Start]:[Start]],CF$5&lt;=Milestones[[#This Row],[End]:[End]]),2,IF(AND(Milestones[[#This Row],[Category]:[Category]]="Milestone",CF$5&gt;=Milestones[[#This Row],[Start]:[Start]],CF$5&lt;=Milestones[[#This Row],[End]:[End]]),1,"")),"")</f>
        <v/>
      </c>
      <c r="CG112" s="20" t="str">
        <f ca="1">IFERROR(IF(AND(Milestones[[#This Row],[Category]:[Category]]="Goal",CG$5&gt;=Milestones[[#This Row],[Start]:[Start]],CG$5&lt;=Milestones[[#This Row],[End]:[End]]),2,IF(AND(Milestones[[#This Row],[Category]:[Category]]="Milestone",CG$5&gt;=Milestones[[#This Row],[Start]:[Start]],CG$5&lt;=Milestones[[#This Row],[End]:[End]]),1,"")),"")</f>
        <v/>
      </c>
      <c r="CH112" s="20" t="str">
        <f ca="1">IFERROR(IF(AND(Milestones[[#This Row],[Category]:[Category]]="Goal",CH$5&gt;=Milestones[[#This Row],[Start]:[Start]],CH$5&lt;=Milestones[[#This Row],[End]:[End]]),2,IF(AND(Milestones[[#This Row],[Category]:[Category]]="Milestone",CH$5&gt;=Milestones[[#This Row],[Start]:[Start]],CH$5&lt;=Milestones[[#This Row],[End]:[End]]),1,"")),"")</f>
        <v/>
      </c>
      <c r="CI112" s="20" t="str">
        <f ca="1">IFERROR(IF(AND(Milestones[[#This Row],[Category]:[Category]]="Goal",CI$5&gt;=Milestones[[#This Row],[Start]:[Start]],CI$5&lt;=Milestones[[#This Row],[End]:[End]]),2,IF(AND(Milestones[[#This Row],[Category]:[Category]]="Milestone",CI$5&gt;=Milestones[[#This Row],[Start]:[Start]],CI$5&lt;=Milestones[[#This Row],[End]:[End]]),1,"")),"")</f>
        <v/>
      </c>
      <c r="CJ112" s="20" t="str">
        <f ca="1">IFERROR(IF(AND(Milestones[[#This Row],[Category]:[Category]]="Goal",CJ$5&gt;=Milestones[[#This Row],[Start]:[Start]],CJ$5&lt;=Milestones[[#This Row],[End]:[End]]),2,IF(AND(Milestones[[#This Row],[Category]:[Category]]="Milestone",CJ$5&gt;=Milestones[[#This Row],[Start]:[Start]],CJ$5&lt;=Milestones[[#This Row],[End]:[End]]),1,"")),"")</f>
        <v/>
      </c>
      <c r="CK112" s="20" t="str">
        <f ca="1">IFERROR(IF(AND(Milestones[[#This Row],[Category]:[Category]]="Goal",CK$5&gt;=Milestones[[#This Row],[Start]:[Start]],CK$5&lt;=Milestones[[#This Row],[End]:[End]]),2,IF(AND(Milestones[[#This Row],[Category]:[Category]]="Milestone",CK$5&gt;=Milestones[[#This Row],[Start]:[Start]],CK$5&lt;=Milestones[[#This Row],[End]:[End]]),1,"")),"")</f>
        <v/>
      </c>
      <c r="CL112" s="20" t="str">
        <f ca="1">IFERROR(IF(AND(Milestones[[#This Row],[Category]:[Category]]="Goal",CL$5&gt;=Milestones[[#This Row],[Start]:[Start]],CL$5&lt;=Milestones[[#This Row],[End]:[End]]),2,IF(AND(Milestones[[#This Row],[Category]:[Category]]="Milestone",CL$5&gt;=Milestones[[#This Row],[Start]:[Start]],CL$5&lt;=Milestones[[#This Row],[End]:[End]]),1,"")),"")</f>
        <v/>
      </c>
      <c r="CM112" s="20" t="str">
        <f ca="1">IFERROR(IF(AND(Milestones[[#This Row],[Category]:[Category]]="Goal",CM$5&gt;=Milestones[[#This Row],[Start]:[Start]],CM$5&lt;=Milestones[[#This Row],[End]:[End]]),2,IF(AND(Milestones[[#This Row],[Category]:[Category]]="Milestone",CM$5&gt;=Milestones[[#This Row],[Start]:[Start]],CM$5&lt;=Milestones[[#This Row],[End]:[End]]),1,"")),"")</f>
        <v/>
      </c>
      <c r="CN112" s="20" t="str">
        <f ca="1">IFERROR(IF(AND(Milestones[[#This Row],[Category]:[Category]]="Goal",CN$5&gt;=Milestones[[#This Row],[Start]:[Start]],CN$5&lt;=Milestones[[#This Row],[End]:[End]]),2,IF(AND(Milestones[[#This Row],[Category]:[Category]]="Milestone",CN$5&gt;=Milestones[[#This Row],[Start]:[Start]],CN$5&lt;=Milestones[[#This Row],[End]:[End]]),1,"")),"")</f>
        <v/>
      </c>
      <c r="CO112" s="20" t="str">
        <f ca="1">IFERROR(IF(AND(Milestones[[#This Row],[Category]:[Category]]="Goal",CO$5&gt;=Milestones[[#This Row],[Start]:[Start]],CO$5&lt;=Milestones[[#This Row],[End]:[End]]),2,IF(AND(Milestones[[#This Row],[Category]:[Category]]="Milestone",CO$5&gt;=Milestones[[#This Row],[Start]:[Start]],CO$5&lt;=Milestones[[#This Row],[End]:[End]]),1,"")),"")</f>
        <v/>
      </c>
      <c r="CP112" s="20" t="str">
        <f ca="1">IFERROR(IF(AND(Milestones[[#This Row],[Category]:[Category]]="Goal",CP$5&gt;=Milestones[[#This Row],[Start]:[Start]],CP$5&lt;=Milestones[[#This Row],[End]:[End]]),2,IF(AND(Milestones[[#This Row],[Category]:[Category]]="Milestone",CP$5&gt;=Milestones[[#This Row],[Start]:[Start]],CP$5&lt;=Milestones[[#This Row],[End]:[End]]),1,"")),"")</f>
        <v/>
      </c>
      <c r="CQ112" s="20" t="str">
        <f ca="1">IFERROR(IF(AND(Milestones[[#This Row],[Category]:[Category]]="Goal",CQ$5&gt;=Milestones[[#This Row],[Start]:[Start]],CQ$5&lt;=Milestones[[#This Row],[End]:[End]]),2,IF(AND(Milestones[[#This Row],[Category]:[Category]]="Milestone",CQ$5&gt;=Milestones[[#This Row],[Start]:[Start]],CQ$5&lt;=Milestones[[#This Row],[End]:[End]]),1,"")),"")</f>
        <v/>
      </c>
      <c r="CR112" s="20" t="str">
        <f ca="1">IFERROR(IF(AND(Milestones[[#This Row],[Category]:[Category]]="Goal",CR$5&gt;=Milestones[[#This Row],[Start]:[Start]],CR$5&lt;=Milestones[[#This Row],[End]:[End]]),2,IF(AND(Milestones[[#This Row],[Category]:[Category]]="Milestone",CR$5&gt;=Milestones[[#This Row],[Start]:[Start]],CR$5&lt;=Milestones[[#This Row],[End]:[End]]),1,"")),"")</f>
        <v/>
      </c>
      <c r="CS112" s="20" t="str">
        <f ca="1">IFERROR(IF(AND(Milestones[[#This Row],[Category]:[Category]]="Goal",CS$5&gt;=Milestones[[#This Row],[Start]:[Start]],CS$5&lt;=Milestones[[#This Row],[End]:[End]]),2,IF(AND(Milestones[[#This Row],[Category]:[Category]]="Milestone",CS$5&gt;=Milestones[[#This Row],[Start]:[Start]],CS$5&lt;=Milestones[[#This Row],[End]:[End]]),1,"")),"")</f>
        <v/>
      </c>
      <c r="CT112" s="20" t="str">
        <f ca="1">IFERROR(IF(AND(Milestones[[#This Row],[Category]:[Category]]="Goal",CT$5&gt;=Milestones[[#This Row],[Start]:[Start]],CT$5&lt;=Milestones[[#This Row],[End]:[End]]),2,IF(AND(Milestones[[#This Row],[Category]:[Category]]="Milestone",CT$5&gt;=Milestones[[#This Row],[Start]:[Start]],CT$5&lt;=Milestones[[#This Row],[End]:[End]]),1,"")),"")</f>
        <v/>
      </c>
      <c r="CU112" s="20" t="str">
        <f ca="1">IFERROR(IF(AND(Milestones[[#This Row],[Category]:[Category]]="Goal",CU$5&gt;=Milestones[[#This Row],[Start]:[Start]],CU$5&lt;=Milestones[[#This Row],[End]:[End]]),2,IF(AND(Milestones[[#This Row],[Category]:[Category]]="Milestone",CU$5&gt;=Milestones[[#This Row],[Start]:[Start]],CU$5&lt;=Milestones[[#This Row],[End]:[End]]),1,"")),"")</f>
        <v/>
      </c>
      <c r="CV112" s="20" t="str">
        <f ca="1">IFERROR(IF(AND(Milestones[[#This Row],[Category]:[Category]]="Goal",CV$5&gt;=Milestones[[#This Row],[Start]:[Start]],CV$5&lt;=Milestones[[#This Row],[End]:[End]]),2,IF(AND(Milestones[[#This Row],[Category]:[Category]]="Milestone",CV$5&gt;=Milestones[[#This Row],[Start]:[Start]],CV$5&lt;=Milestones[[#This Row],[End]:[End]]),1,"")),"")</f>
        <v/>
      </c>
      <c r="CW112" s="20" t="str">
        <f ca="1">IFERROR(IF(AND(Milestones[[#This Row],[Category]:[Category]]="Goal",CW$5&gt;=Milestones[[#This Row],[Start]:[Start]],CW$5&lt;=Milestones[[#This Row],[End]:[End]]),2,IF(AND(Milestones[[#This Row],[Category]:[Category]]="Milestone",CW$5&gt;=Milestones[[#This Row],[Start]:[Start]],CW$5&lt;=Milestones[[#This Row],[End]:[End]]),1,"")),"")</f>
        <v/>
      </c>
      <c r="CX112" s="20" t="str">
        <f ca="1">IFERROR(IF(AND(Milestones[[#This Row],[Category]:[Category]]="Goal",CX$5&gt;=Milestones[[#This Row],[Start]:[Start]],CX$5&lt;=Milestones[[#This Row],[End]:[End]]),2,IF(AND(Milestones[[#This Row],[Category]:[Category]]="Milestone",CX$5&gt;=Milestones[[#This Row],[Start]:[Start]],CX$5&lt;=Milestones[[#This Row],[End]:[End]]),1,"")),"")</f>
        <v/>
      </c>
      <c r="CY112" s="20" t="str">
        <f ca="1">IFERROR(IF(AND(Milestones[[#This Row],[Category]:[Category]]="Goal",CY$5&gt;=Milestones[[#This Row],[Start]:[Start]],CY$5&lt;=Milestones[[#This Row],[End]:[End]]),2,IF(AND(Milestones[[#This Row],[Category]:[Category]]="Milestone",CY$5&gt;=Milestones[[#This Row],[Start]:[Start]],CY$5&lt;=Milestones[[#This Row],[End]:[End]]),1,"")),"")</f>
        <v/>
      </c>
      <c r="CZ112" s="20" t="str">
        <f ca="1">IFERROR(IF(AND(Milestones[[#This Row],[Category]:[Category]]="Goal",CZ$5&gt;=Milestones[[#This Row],[Start]:[Start]],CZ$5&lt;=Milestones[[#This Row],[End]:[End]]),2,IF(AND(Milestones[[#This Row],[Category]:[Category]]="Milestone",CZ$5&gt;=Milestones[[#This Row],[Start]:[Start]],CZ$5&lt;=Milestones[[#This Row],[End]:[End]]),1,"")),"")</f>
        <v/>
      </c>
      <c r="DA112" s="20" t="str">
        <f ca="1">IFERROR(IF(AND(Milestones[[#This Row],[Category]:[Category]]="Goal",DA$5&gt;=Milestones[[#This Row],[Start]:[Start]],DA$5&lt;=Milestones[[#This Row],[End]:[End]]),2,IF(AND(Milestones[[#This Row],[Category]:[Category]]="Milestone",DA$5&gt;=Milestones[[#This Row],[Start]:[Start]],DA$5&lt;=Milestones[[#This Row],[End]:[End]]),1,"")),"")</f>
        <v/>
      </c>
      <c r="DB112" s="20" t="str">
        <f ca="1">IFERROR(IF(AND(Milestones[[#This Row],[Category]:[Category]]="Goal",DB$5&gt;=Milestones[[#This Row],[Start]:[Start]],DB$5&lt;=Milestones[[#This Row],[End]:[End]]),2,IF(AND(Milestones[[#This Row],[Category]:[Category]]="Milestone",DB$5&gt;=Milestones[[#This Row],[Start]:[Start]],DB$5&lt;=Milestones[[#This Row],[End]:[End]]),1,"")),"")</f>
        <v/>
      </c>
      <c r="DC112" s="20" t="str">
        <f ca="1">IFERROR(IF(AND(Milestones[[#This Row],[Category]:[Category]]="Goal",DC$5&gt;=Milestones[[#This Row],[Start]:[Start]],DC$5&lt;=Milestones[[#This Row],[End]:[End]]),2,IF(AND(Milestones[[#This Row],[Category]:[Category]]="Milestone",DC$5&gt;=Milestones[[#This Row],[Start]:[Start]],DC$5&lt;=Milestones[[#This Row],[End]:[End]]),1,"")),"")</f>
        <v/>
      </c>
      <c r="DD112" s="20" t="str">
        <f ca="1">IFERROR(IF(AND(Milestones[[#This Row],[Category]:[Category]]="Goal",DD$5&gt;=Milestones[[#This Row],[Start]:[Start]],DD$5&lt;=Milestones[[#This Row],[End]:[End]]),2,IF(AND(Milestones[[#This Row],[Category]:[Category]]="Milestone",DD$5&gt;=Milestones[[#This Row],[Start]:[Start]],DD$5&lt;=Milestones[[#This Row],[End]:[End]]),1,"")),"")</f>
        <v/>
      </c>
      <c r="DE112" s="20" t="str">
        <f ca="1">IFERROR(IF(AND(Milestones[[#This Row],[Category]:[Category]]="Goal",DE$5&gt;=Milestones[[#This Row],[Start]:[Start]],DE$5&lt;=Milestones[[#This Row],[End]:[End]]),2,IF(AND(Milestones[[#This Row],[Category]:[Category]]="Milestone",DE$5&gt;=Milestones[[#This Row],[Start]:[Start]],DE$5&lt;=Milestones[[#This Row],[End]:[End]]),1,"")),"")</f>
        <v/>
      </c>
      <c r="DF112" s="20" t="str">
        <f ca="1">IFERROR(IF(AND(Milestones[[#This Row],[Category]:[Category]]="Goal",DF$5&gt;=Milestones[[#This Row],[Start]:[Start]],DF$5&lt;=Milestones[[#This Row],[End]:[End]]),2,IF(AND(Milestones[[#This Row],[Category]:[Category]]="Milestone",DF$5&gt;=Milestones[[#This Row],[Start]:[Start]],DF$5&lt;=Milestones[[#This Row],[End]:[End]]),1,"")),"")</f>
        <v/>
      </c>
      <c r="DG112" s="20" t="str">
        <f ca="1">IFERROR(IF(AND(Milestones[[#This Row],[Category]:[Category]]="Goal",DG$5&gt;=Milestones[[#This Row],[Start]:[Start]],DG$5&lt;=Milestones[[#This Row],[End]:[End]]),2,IF(AND(Milestones[[#This Row],[Category]:[Category]]="Milestone",DG$5&gt;=Milestones[[#This Row],[Start]:[Start]],DG$5&lt;=Milestones[[#This Row],[End]:[End]]),1,"")),"")</f>
        <v/>
      </c>
      <c r="DH112" s="20" t="str">
        <f ca="1">IFERROR(IF(AND(Milestones[[#This Row],[Category]:[Category]]="Goal",DH$5&gt;=Milestones[[#This Row],[Start]:[Start]],DH$5&lt;=Milestones[[#This Row],[End]:[End]]),2,IF(AND(Milestones[[#This Row],[Category]:[Category]]="Milestone",DH$5&gt;=Milestones[[#This Row],[Start]:[Start]],DH$5&lt;=Milestones[[#This Row],[End]:[End]]),1,"")),"")</f>
        <v/>
      </c>
      <c r="DI112" s="20" t="str">
        <f ca="1">IFERROR(IF(AND(Milestones[[#This Row],[Category]:[Category]]="Goal",DI$5&gt;=Milestones[[#This Row],[Start]:[Start]],DI$5&lt;=Milestones[[#This Row],[End]:[End]]),2,IF(AND(Milestones[[#This Row],[Category]:[Category]]="Milestone",DI$5&gt;=Milestones[[#This Row],[Start]:[Start]],DI$5&lt;=Milestones[[#This Row],[End]:[End]]),1,"")),"")</f>
        <v/>
      </c>
      <c r="DJ112" s="20" t="str">
        <f ca="1">IFERROR(IF(AND(Milestones[[#This Row],[Category]:[Category]]="Goal",DJ$5&gt;=Milestones[[#This Row],[Start]:[Start]],DJ$5&lt;=Milestones[[#This Row],[End]:[End]]),2,IF(AND(Milestones[[#This Row],[Category]:[Category]]="Milestone",DJ$5&gt;=Milestones[[#This Row],[Start]:[Start]],DJ$5&lt;=Milestones[[#This Row],[End]:[End]]),1,"")),"")</f>
        <v/>
      </c>
      <c r="DK112" s="20" t="str">
        <f ca="1">IFERROR(IF(AND(Milestones[[#This Row],[Category]:[Category]]="Goal",DK$5&gt;=Milestones[[#This Row],[Start]:[Start]],DK$5&lt;=Milestones[[#This Row],[End]:[End]]),2,IF(AND(Milestones[[#This Row],[Category]:[Category]]="Milestone",DK$5&gt;=Milestones[[#This Row],[Start]:[Start]],DK$5&lt;=Milestones[[#This Row],[End]:[End]]),1,"")),"")</f>
        <v/>
      </c>
      <c r="DL112" s="20" t="str">
        <f ca="1">IFERROR(IF(AND(Milestones[[#This Row],[Category]:[Category]]="Goal",DL$5&gt;=Milestones[[#This Row],[Start]:[Start]],DL$5&lt;=Milestones[[#This Row],[End]:[End]]),2,IF(AND(Milestones[[#This Row],[Category]:[Category]]="Milestone",DL$5&gt;=Milestones[[#This Row],[Start]:[Start]],DL$5&lt;=Milestones[[#This Row],[End]:[End]]),1,"")),"")</f>
        <v/>
      </c>
      <c r="DM112" s="20" t="str">
        <f ca="1">IFERROR(IF(AND(Milestones[[#This Row],[Category]:[Category]]="Goal",DM$5&gt;=Milestones[[#This Row],[Start]:[Start]],DM$5&lt;=Milestones[[#This Row],[End]:[End]]),2,IF(AND(Milestones[[#This Row],[Category]:[Category]]="Milestone",DM$5&gt;=Milestones[[#This Row],[Start]:[Start]],DM$5&lt;=Milestones[[#This Row],[End]:[End]]),1,"")),"")</f>
        <v/>
      </c>
      <c r="DN112" s="20" t="str">
        <f ca="1">IFERROR(IF(AND(Milestones[[#This Row],[Category]:[Category]]="Goal",DN$5&gt;=Milestones[[#This Row],[Start]:[Start]],DN$5&lt;=Milestones[[#This Row],[End]:[End]]),2,IF(AND(Milestones[[#This Row],[Category]:[Category]]="Milestone",DN$5&gt;=Milestones[[#This Row],[Start]:[Start]],DN$5&lt;=Milestones[[#This Row],[End]:[End]]),1,"")),"")</f>
        <v/>
      </c>
      <c r="DO112" s="20" t="str">
        <f ca="1">IFERROR(IF(AND(Milestones[[#This Row],[Category]:[Category]]="Goal",DO$5&gt;=Milestones[[#This Row],[Start]:[Start]],DO$5&lt;=Milestones[[#This Row],[End]:[End]]),2,IF(AND(Milestones[[#This Row],[Category]:[Category]]="Milestone",DO$5&gt;=Milestones[[#This Row],[Start]:[Start]],DO$5&lt;=Milestones[[#This Row],[End]:[End]]),1,"")),"")</f>
        <v/>
      </c>
      <c r="DP112" s="20" t="str">
        <f ca="1">IFERROR(IF(AND(Milestones[[#This Row],[Category]:[Category]]="Goal",DP$5&gt;=Milestones[[#This Row],[Start]:[Start]],DP$5&lt;=Milestones[[#This Row],[End]:[End]]),2,IF(AND(Milestones[[#This Row],[Category]:[Category]]="Milestone",DP$5&gt;=Milestones[[#This Row],[Start]:[Start]],DP$5&lt;=Milestones[[#This Row],[End]:[End]]),1,"")),"")</f>
        <v/>
      </c>
      <c r="DQ112" s="20" t="str">
        <f ca="1">IFERROR(IF(AND(Milestones[[#This Row],[Category]:[Category]]="Goal",DQ$5&gt;=Milestones[[#This Row],[Start]:[Start]],DQ$5&lt;=Milestones[[#This Row],[End]:[End]]),2,IF(AND(Milestones[[#This Row],[Category]:[Category]]="Milestone",DQ$5&gt;=Milestones[[#This Row],[Start]:[Start]],DQ$5&lt;=Milestones[[#This Row],[End]:[End]]),1,"")),"")</f>
        <v/>
      </c>
      <c r="DR112" s="20" t="str">
        <f ca="1">IFERROR(IF(AND(Milestones[[#This Row],[Category]:[Category]]="Goal",DR$5&gt;=Milestones[[#This Row],[Start]:[Start]],DR$5&lt;=Milestones[[#This Row],[End]:[End]]),2,IF(AND(Milestones[[#This Row],[Category]:[Category]]="Milestone",DR$5&gt;=Milestones[[#This Row],[Start]:[Start]],DR$5&lt;=Milestones[[#This Row],[End]:[End]]),1,"")),"")</f>
        <v/>
      </c>
      <c r="DS112" s="20" t="str">
        <f ca="1">IFERROR(IF(AND(Milestones[[#This Row],[Category]:[Category]]="Goal",DS$5&gt;=Milestones[[#This Row],[Start]:[Start]],DS$5&lt;=Milestones[[#This Row],[End]:[End]]),2,IF(AND(Milestones[[#This Row],[Category]:[Category]]="Milestone",DS$5&gt;=Milestones[[#This Row],[Start]:[Start]],DS$5&lt;=Milestones[[#This Row],[End]:[End]]),1,"")),"")</f>
        <v/>
      </c>
      <c r="DT112" s="20" t="str">
        <f ca="1">IFERROR(IF(AND(Milestones[[#This Row],[Category]:[Category]]="Goal",DT$5&gt;=Milestones[[#This Row],[Start]:[Start]],DT$5&lt;=Milestones[[#This Row],[End]:[End]]),2,IF(AND(Milestones[[#This Row],[Category]:[Category]]="Milestone",DT$5&gt;=Milestones[[#This Row],[Start]:[Start]],DT$5&lt;=Milestones[[#This Row],[End]:[End]]),1,"")),"")</f>
        <v/>
      </c>
      <c r="DU112" s="20" t="str">
        <f ca="1">IFERROR(IF(AND(Milestones[[#This Row],[Category]:[Category]]="Goal",DU$5&gt;=Milestones[[#This Row],[Start]:[Start]],DU$5&lt;=Milestones[[#This Row],[End]:[End]]),2,IF(AND(Milestones[[#This Row],[Category]:[Category]]="Milestone",DU$5&gt;=Milestones[[#This Row],[Start]:[Start]],DU$5&lt;=Milestones[[#This Row],[End]:[End]]),1,"")),"")</f>
        <v/>
      </c>
      <c r="DV112" s="20" t="str">
        <f ca="1">IFERROR(IF(AND(Milestones[[#This Row],[Category]:[Category]]="Goal",DV$5&gt;=Milestones[[#This Row],[Start]:[Start]],DV$5&lt;=Milestones[[#This Row],[End]:[End]]),2,IF(AND(Milestones[[#This Row],[Category]:[Category]]="Milestone",DV$5&gt;=Milestones[[#This Row],[Start]:[Start]],DV$5&lt;=Milestones[[#This Row],[End]:[End]]),1,"")),"")</f>
        <v/>
      </c>
      <c r="DW112" s="20" t="str">
        <f ca="1">IFERROR(IF(AND(Milestones[[#This Row],[Category]:[Category]]="Goal",DW$5&gt;=Milestones[[#This Row],[Start]:[Start]],DW$5&lt;=Milestones[[#This Row],[End]:[End]]),2,IF(AND(Milestones[[#This Row],[Category]:[Category]]="Milestone",DW$5&gt;=Milestones[[#This Row],[Start]:[Start]],DW$5&lt;=Milestones[[#This Row],[End]:[End]]),1,"")),"")</f>
        <v/>
      </c>
      <c r="DX112" s="20" t="str">
        <f ca="1">IFERROR(IF(AND(Milestones[[#This Row],[Category]:[Category]]="Goal",DX$5&gt;=Milestones[[#This Row],[Start]:[Start]],DX$5&lt;=Milestones[[#This Row],[End]:[End]]),2,IF(AND(Milestones[[#This Row],[Category]:[Category]]="Milestone",DX$5&gt;=Milestones[[#This Row],[Start]:[Start]],DX$5&lt;=Milestones[[#This Row],[End]:[End]]),1,"")),"")</f>
        <v/>
      </c>
      <c r="DY112" s="20" t="str">
        <f ca="1">IFERROR(IF(AND(Milestones[[#This Row],[Category]:[Category]]="Goal",DY$5&gt;=Milestones[[#This Row],[Start]:[Start]],DY$5&lt;=Milestones[[#This Row],[End]:[End]]),2,IF(AND(Milestones[[#This Row],[Category]:[Category]]="Milestone",DY$5&gt;=Milestones[[#This Row],[Start]:[Start]],DY$5&lt;=Milestones[[#This Row],[End]:[End]]),1,"")),"")</f>
        <v/>
      </c>
      <c r="DZ112" s="20" t="str">
        <f ca="1">IFERROR(IF(AND(Milestones[[#This Row],[Category]:[Category]]="Goal",DZ$5&gt;=Milestones[[#This Row],[Start]:[Start]],DZ$5&lt;=Milestones[[#This Row],[End]:[End]]),2,IF(AND(Milestones[[#This Row],[Category]:[Category]]="Milestone",DZ$5&gt;=Milestones[[#This Row],[Start]:[Start]],DZ$5&lt;=Milestones[[#This Row],[End]:[End]]),1,"")),"")</f>
        <v/>
      </c>
      <c r="EA112" s="20" t="str">
        <f ca="1">IFERROR(IF(AND(Milestones[[#This Row],[Category]:[Category]]="Goal",EA$5&gt;=Milestones[[#This Row],[Start]:[Start]],EA$5&lt;=Milestones[[#This Row],[End]:[End]]),2,IF(AND(Milestones[[#This Row],[Category]:[Category]]="Milestone",EA$5&gt;=Milestones[[#This Row],[Start]:[Start]],EA$5&lt;=Milestones[[#This Row],[End]:[End]]),1,"")),"")</f>
        <v/>
      </c>
      <c r="EB112" s="20" t="str">
        <f ca="1">IFERROR(IF(AND(Milestones[[#This Row],[Category]:[Category]]="Goal",EB$5&gt;=Milestones[[#This Row],[Start]:[Start]],EB$5&lt;=Milestones[[#This Row],[End]:[End]]),2,IF(AND(Milestones[[#This Row],[Category]:[Category]]="Milestone",EB$5&gt;=Milestones[[#This Row],[Start]:[Start]],EB$5&lt;=Milestones[[#This Row],[End]:[End]]),1,"")),"")</f>
        <v/>
      </c>
      <c r="EC112" s="20" t="str">
        <f ca="1">IFERROR(IF(AND(Milestones[[#This Row],[Category]:[Category]]="Goal",EC$5&gt;=Milestones[[#This Row],[Start]:[Start]],EC$5&lt;=Milestones[[#This Row],[End]:[End]]),2,IF(AND(Milestones[[#This Row],[Category]:[Category]]="Milestone",EC$5&gt;=Milestones[[#This Row],[Start]:[Start]],EC$5&lt;=Milestones[[#This Row],[End]:[End]]),1,"")),"")</f>
        <v/>
      </c>
      <c r="ED112" s="20" t="str">
        <f ca="1">IFERROR(IF(AND(Milestones[[#This Row],[Category]:[Category]]="Goal",ED$5&gt;=Milestones[[#This Row],[Start]:[Start]],ED$5&lt;=Milestones[[#This Row],[End]:[End]]),2,IF(AND(Milestones[[#This Row],[Category]:[Category]]="Milestone",ED$5&gt;=Milestones[[#This Row],[Start]:[Start]],ED$5&lt;=Milestones[[#This Row],[End]:[End]]),1,"")),"")</f>
        <v/>
      </c>
      <c r="EE112" s="20" t="str">
        <f ca="1">IFERROR(IF(AND(Milestones[[#This Row],[Category]:[Category]]="Goal",EE$5&gt;=Milestones[[#This Row],[Start]:[Start]],EE$5&lt;=Milestones[[#This Row],[End]:[End]]),2,IF(AND(Milestones[[#This Row],[Category]:[Category]]="Milestone",EE$5&gt;=Milestones[[#This Row],[Start]:[Start]],EE$5&lt;=Milestones[[#This Row],[End]:[End]]),1,"")),"")</f>
        <v/>
      </c>
      <c r="EF112" s="20" t="str">
        <f ca="1">IFERROR(IF(AND(Milestones[[#This Row],[Category]:[Category]]="Goal",EF$5&gt;=Milestones[[#This Row],[Start]:[Start]],EF$5&lt;=Milestones[[#This Row],[End]:[End]]),2,IF(AND(Milestones[[#This Row],[Category]:[Category]]="Milestone",EF$5&gt;=Milestones[[#This Row],[Start]:[Start]],EF$5&lt;=Milestones[[#This Row],[End]:[End]]),1,"")),"")</f>
        <v/>
      </c>
      <c r="EG112" s="20" t="str">
        <f ca="1">IFERROR(IF(AND(Milestones[[#This Row],[Category]:[Category]]="Goal",EG$5&gt;=Milestones[[#This Row],[Start]:[Start]],EG$5&lt;=Milestones[[#This Row],[End]:[End]]),2,IF(AND(Milestones[[#This Row],[Category]:[Category]]="Milestone",EG$5&gt;=Milestones[[#This Row],[Start]:[Start]],EG$5&lt;=Milestones[[#This Row],[End]:[End]]),1,"")),"")</f>
        <v/>
      </c>
      <c r="EH112" s="20" t="str">
        <f ca="1">IFERROR(IF(AND(Milestones[[#This Row],[Category]:[Category]]="Goal",EH$5&gt;=Milestones[[#This Row],[Start]:[Start]],EH$5&lt;=Milestones[[#This Row],[End]:[End]]),2,IF(AND(Milestones[[#This Row],[Category]:[Category]]="Milestone",EH$5&gt;=Milestones[[#This Row],[Start]:[Start]],EH$5&lt;=Milestones[[#This Row],[End]:[End]]),1,"")),"")</f>
        <v/>
      </c>
      <c r="EI112" s="20" t="str">
        <f ca="1">IFERROR(IF(AND(Milestones[[#This Row],[Category]:[Category]]="Goal",EI$5&gt;=Milestones[[#This Row],[Start]:[Start]],EI$5&lt;=Milestones[[#This Row],[End]:[End]]),2,IF(AND(Milestones[[#This Row],[Category]:[Category]]="Milestone",EI$5&gt;=Milestones[[#This Row],[Start]:[Start]],EI$5&lt;=Milestones[[#This Row],[End]:[End]]),1,"")),"")</f>
        <v/>
      </c>
      <c r="EJ112" s="20" t="str">
        <f ca="1">IFERROR(IF(AND(Milestones[[#This Row],[Category]:[Category]]="Goal",EJ$5&gt;=Milestones[[#This Row],[Start]:[Start]],EJ$5&lt;=Milestones[[#This Row],[End]:[End]]),2,IF(AND(Milestones[[#This Row],[Category]:[Category]]="Milestone",EJ$5&gt;=Milestones[[#This Row],[Start]:[Start]],EJ$5&lt;=Milestones[[#This Row],[End]:[End]]),1,"")),"")</f>
        <v/>
      </c>
      <c r="EK112" s="20" t="str">
        <f ca="1">IFERROR(IF(AND(Milestones[[#This Row],[Category]:[Category]]="Goal",EK$5&gt;=Milestones[[#This Row],[Start]:[Start]],EK$5&lt;=Milestones[[#This Row],[End]:[End]]),2,IF(AND(Milestones[[#This Row],[Category]:[Category]]="Milestone",EK$5&gt;=Milestones[[#This Row],[Start]:[Start]],EK$5&lt;=Milestones[[#This Row],[End]:[End]]),1,"")),"")</f>
        <v/>
      </c>
      <c r="EL112" s="20" t="str">
        <f ca="1">IFERROR(IF(AND(Milestones[[#This Row],[Category]:[Category]]="Goal",EL$5&gt;=Milestones[[#This Row],[Start]:[Start]],EL$5&lt;=Milestones[[#This Row],[End]:[End]]),2,IF(AND(Milestones[[#This Row],[Category]:[Category]]="Milestone",EL$5&gt;=Milestones[[#This Row],[Start]:[Start]],EL$5&lt;=Milestones[[#This Row],[End]:[End]]),1,"")),"")</f>
        <v/>
      </c>
      <c r="EM112" s="20" t="str">
        <f ca="1">IFERROR(IF(AND(Milestones[[#This Row],[Category]:[Category]]="Goal",EM$5&gt;=Milestones[[#This Row],[Start]:[Start]],EM$5&lt;=Milestones[[#This Row],[End]:[End]]),2,IF(AND(Milestones[[#This Row],[Category]:[Category]]="Milestone",EM$5&gt;=Milestones[[#This Row],[Start]:[Start]],EM$5&lt;=Milestones[[#This Row],[End]:[End]]),1,"")),"")</f>
        <v/>
      </c>
      <c r="EN112" s="20" t="str">
        <f ca="1">IFERROR(IF(AND(Milestones[[#This Row],[Category]:[Category]]="Goal",EN$5&gt;=Milestones[[#This Row],[Start]:[Start]],EN$5&lt;=Milestones[[#This Row],[End]:[End]]),2,IF(AND(Milestones[[#This Row],[Category]:[Category]]="Milestone",EN$5&gt;=Milestones[[#This Row],[Start]:[Start]],EN$5&lt;=Milestones[[#This Row],[End]:[End]]),1,"")),"")</f>
        <v/>
      </c>
      <c r="EO112" s="20" t="str">
        <f ca="1">IFERROR(IF(AND(Milestones[[#This Row],[Category]:[Category]]="Goal",EO$5&gt;=Milestones[[#This Row],[Start]:[Start]],EO$5&lt;=Milestones[[#This Row],[End]:[End]]),2,IF(AND(Milestones[[#This Row],[Category]:[Category]]="Milestone",EO$5&gt;=Milestones[[#This Row],[Start]:[Start]],EO$5&lt;=Milestones[[#This Row],[End]:[End]]),1,"")),"")</f>
        <v/>
      </c>
      <c r="EP112" s="20" t="str">
        <f ca="1">IFERROR(IF(AND(Milestones[[#This Row],[Category]:[Category]]="Goal",EP$5&gt;=Milestones[[#This Row],[Start]:[Start]],EP$5&lt;=Milestones[[#This Row],[End]:[End]]),2,IF(AND(Milestones[[#This Row],[Category]:[Category]]="Milestone",EP$5&gt;=Milestones[[#This Row],[Start]:[Start]],EP$5&lt;=Milestones[[#This Row],[End]:[End]]),1,"")),"")</f>
        <v/>
      </c>
      <c r="EQ112" s="20" t="str">
        <f ca="1">IFERROR(IF(AND(Milestones[[#This Row],[Category]:[Category]]="Goal",EQ$5&gt;=Milestones[[#This Row],[Start]:[Start]],EQ$5&lt;=Milestones[[#This Row],[End]:[End]]),2,IF(AND(Milestones[[#This Row],[Category]:[Category]]="Milestone",EQ$5&gt;=Milestones[[#This Row],[Start]:[Start]],EQ$5&lt;=Milestones[[#This Row],[End]:[End]]),1,"")),"")</f>
        <v/>
      </c>
      <c r="ER112" s="20" t="str">
        <f ca="1">IFERROR(IF(AND(Milestones[[#This Row],[Category]:[Category]]="Goal",ER$5&gt;=Milestones[[#This Row],[Start]:[Start]],ER$5&lt;=Milestones[[#This Row],[End]:[End]]),2,IF(AND(Milestones[[#This Row],[Category]:[Category]]="Milestone",ER$5&gt;=Milestones[[#This Row],[Start]:[Start]],ER$5&lt;=Milestones[[#This Row],[End]:[End]]),1,"")),"")</f>
        <v/>
      </c>
    </row>
    <row r="113" spans="2:148" ht="15" customHeight="1" x14ac:dyDescent="0.3">
      <c r="B113" s="41">
        <f t="shared" si="74"/>
        <v>106</v>
      </c>
      <c r="C113" s="63" t="s">
        <v>163</v>
      </c>
      <c r="D113" s="61" t="s">
        <v>95</v>
      </c>
      <c r="E113" s="37" t="s">
        <v>93</v>
      </c>
      <c r="F113" s="64" t="s">
        <v>11</v>
      </c>
      <c r="G113" s="43"/>
      <c r="H113" s="35"/>
      <c r="I113" s="58">
        <f>IFERROR(IF(Milestones[[#This Row],[Activity]]="","",WORKDAY(IF(Milestones[[#This Row],[Predecessor]]="",IF(O112&lt;&gt;"", O112, L112),IF(INDEX(Milestones[Actual End],Milestones[[#This Row],[Predecessor]])&lt;&gt;"",INDEX(Milestones[Actual End],Milestones[[#This Row],[Predecessor]]),INDEX(Milestones[End],Milestones[[#This Row],[Predecessor]]))),Milestones[[#This Row],[Lag Days (Working Days)]],Table5[Holidays])),"")</f>
        <v>43566</v>
      </c>
      <c r="J113" s="70">
        <v>1</v>
      </c>
      <c r="K113" s="46">
        <f>IF(Milestones[[#This Row],[Responsible]]="",Milestones[[#This Row],[Effort (Working Days)]],IFERROR(ROUND(Milestones[[#This Row],[Effort (Working Days)]]/VLOOKUP(Milestones[[#This Row],[Responsible]],ProjectPersonnel[],2,FALSE)*4,0)/4,0))</f>
        <v>1</v>
      </c>
      <c r="L113" s="47">
        <f>IFERROR(WORKDAY(Milestones[[#This Row],[Start]],Milestones[[#This Row],[Task Duration]],Table5[Holidays]),"")</f>
        <v>43567</v>
      </c>
      <c r="M113" s="49" t="s">
        <v>151</v>
      </c>
      <c r="N113" s="49"/>
      <c r="O113" s="49"/>
      <c r="P113" s="72">
        <v>0</v>
      </c>
      <c r="Q113" s="13"/>
      <c r="R113" s="13"/>
      <c r="T113" s="20" t="str">
        <f ca="1">IFERROR(IF(AND(Milestones[[#This Row],[Category]:[Category]]="Goal",T$5&gt;=Milestones[[#This Row],[Start]:[Start]],T$5&lt;=Milestones[[#This Row],[End]:[End]]),2,IF(AND(Milestones[[#This Row],[Category]:[Category]]="Milestone",T$5&gt;=Milestones[[#This Row],[Start]:[Start]],T$5&lt;=Milestones[[#This Row],[End]:[End]]),1,"")),"")</f>
        <v/>
      </c>
      <c r="U113" s="20" t="str">
        <f ca="1">IFERROR(IF(AND(Milestones[[#This Row],[Category]:[Category]]="Goal",U$5&gt;=Milestones[[#This Row],[Start]:[Start]],U$5&lt;=Milestones[[#This Row],[End]:[End]]),2,IF(AND(Milestones[[#This Row],[Category]:[Category]]="Milestone",U$5&gt;=Milestones[[#This Row],[Start]:[Start]],U$5&lt;=Milestones[[#This Row],[End]:[End]]),1,"")),"")</f>
        <v/>
      </c>
      <c r="V113" s="20" t="str">
        <f ca="1">IFERROR(IF(AND(Milestones[[#This Row],[Category]:[Category]]="Goal",V$5&gt;=Milestones[[#This Row],[Start]:[Start]],V$5&lt;=Milestones[[#This Row],[End]:[End]]),2,IF(AND(Milestones[[#This Row],[Category]:[Category]]="Milestone",V$5&gt;=Milestones[[#This Row],[Start]:[Start]],V$5&lt;=Milestones[[#This Row],[End]:[End]]),1,"")),"")</f>
        <v/>
      </c>
      <c r="W113" s="20" t="str">
        <f ca="1">IFERROR(IF(AND(Milestones[[#This Row],[Category]:[Category]]="Goal",W$5&gt;=Milestones[[#This Row],[Start]:[Start]],W$5&lt;=Milestones[[#This Row],[End]:[End]]),2,IF(AND(Milestones[[#This Row],[Category]:[Category]]="Milestone",W$5&gt;=Milestones[[#This Row],[Start]:[Start]],W$5&lt;=Milestones[[#This Row],[End]:[End]]),1,"")),"")</f>
        <v/>
      </c>
      <c r="X113" s="20" t="str">
        <f ca="1">IFERROR(IF(AND(Milestones[[#This Row],[Category]:[Category]]="Goal",X$5&gt;=Milestones[[#This Row],[Start]:[Start]],X$5&lt;=Milestones[[#This Row],[End]:[End]]),2,IF(AND(Milestones[[#This Row],[Category]:[Category]]="Milestone",X$5&gt;=Milestones[[#This Row],[Start]:[Start]],X$5&lt;=Milestones[[#This Row],[End]:[End]]),1,"")),"")</f>
        <v/>
      </c>
      <c r="Y113" s="20" t="str">
        <f ca="1">IFERROR(IF(AND(Milestones[[#This Row],[Category]:[Category]]="Goal",Y$5&gt;=Milestones[[#This Row],[Start]:[Start]],Y$5&lt;=Milestones[[#This Row],[End]:[End]]),2,IF(AND(Milestones[[#This Row],[Category]:[Category]]="Milestone",Y$5&gt;=Milestones[[#This Row],[Start]:[Start]],Y$5&lt;=Milestones[[#This Row],[End]:[End]]),1,"")),"")</f>
        <v/>
      </c>
      <c r="Z113" s="20" t="str">
        <f ca="1">IFERROR(IF(AND(Milestones[[#This Row],[Category]:[Category]]="Goal",Z$5&gt;=Milestones[[#This Row],[Start]:[Start]],Z$5&lt;=Milestones[[#This Row],[End]:[End]]),2,IF(AND(Milestones[[#This Row],[Category]:[Category]]="Milestone",Z$5&gt;=Milestones[[#This Row],[Start]:[Start]],Z$5&lt;=Milestones[[#This Row],[End]:[End]]),1,"")),"")</f>
        <v/>
      </c>
      <c r="AA113" s="20" t="str">
        <f ca="1">IFERROR(IF(AND(Milestones[[#This Row],[Category]:[Category]]="Goal",AA$5&gt;=Milestones[[#This Row],[Start]:[Start]],AA$5&lt;=Milestones[[#This Row],[End]:[End]]),2,IF(AND(Milestones[[#This Row],[Category]:[Category]]="Milestone",AA$5&gt;=Milestones[[#This Row],[Start]:[Start]],AA$5&lt;=Milestones[[#This Row],[End]:[End]]),1,"")),"")</f>
        <v/>
      </c>
      <c r="AB113" s="20" t="str">
        <f ca="1">IFERROR(IF(AND(Milestones[[#This Row],[Category]:[Category]]="Goal",AB$5&gt;=Milestones[[#This Row],[Start]:[Start]],AB$5&lt;=Milestones[[#This Row],[End]:[End]]),2,IF(AND(Milestones[[#This Row],[Category]:[Category]]="Milestone",AB$5&gt;=Milestones[[#This Row],[Start]:[Start]],AB$5&lt;=Milestones[[#This Row],[End]:[End]]),1,"")),"")</f>
        <v/>
      </c>
      <c r="AC113" s="20" t="str">
        <f ca="1">IFERROR(IF(AND(Milestones[[#This Row],[Category]:[Category]]="Goal",AC$5&gt;=Milestones[[#This Row],[Start]:[Start]],AC$5&lt;=Milestones[[#This Row],[End]:[End]]),2,IF(AND(Milestones[[#This Row],[Category]:[Category]]="Milestone",AC$5&gt;=Milestones[[#This Row],[Start]:[Start]],AC$5&lt;=Milestones[[#This Row],[End]:[End]]),1,"")),"")</f>
        <v/>
      </c>
      <c r="AD113" s="20" t="str">
        <f ca="1">IFERROR(IF(AND(Milestones[[#This Row],[Category]:[Category]]="Goal",AD$5&gt;=Milestones[[#This Row],[Start]:[Start]],AD$5&lt;=Milestones[[#This Row],[End]:[End]]),2,IF(AND(Milestones[[#This Row],[Category]:[Category]]="Milestone",AD$5&gt;=Milestones[[#This Row],[Start]:[Start]],AD$5&lt;=Milestones[[#This Row],[End]:[End]]),1,"")),"")</f>
        <v/>
      </c>
      <c r="AE113" s="20" t="str">
        <f ca="1">IFERROR(IF(AND(Milestones[[#This Row],[Category]:[Category]]="Goal",AE$5&gt;=Milestones[[#This Row],[Start]:[Start]],AE$5&lt;=Milestones[[#This Row],[End]:[End]]),2,IF(AND(Milestones[[#This Row],[Category]:[Category]]="Milestone",AE$5&gt;=Milestones[[#This Row],[Start]:[Start]],AE$5&lt;=Milestones[[#This Row],[End]:[End]]),1,"")),"")</f>
        <v/>
      </c>
      <c r="AF113" s="20" t="str">
        <f ca="1">IFERROR(IF(AND(Milestones[[#This Row],[Category]:[Category]]="Goal",AF$5&gt;=Milestones[[#This Row],[Start]:[Start]],AF$5&lt;=Milestones[[#This Row],[End]:[End]]),2,IF(AND(Milestones[[#This Row],[Category]:[Category]]="Milestone",AF$5&gt;=Milestones[[#This Row],[Start]:[Start]],AF$5&lt;=Milestones[[#This Row],[End]:[End]]),1,"")),"")</f>
        <v/>
      </c>
      <c r="AG113" s="20" t="str">
        <f ca="1">IFERROR(IF(AND(Milestones[[#This Row],[Category]:[Category]]="Goal",AG$5&gt;=Milestones[[#This Row],[Start]:[Start]],AG$5&lt;=Milestones[[#This Row],[End]:[End]]),2,IF(AND(Milestones[[#This Row],[Category]:[Category]]="Milestone",AG$5&gt;=Milestones[[#This Row],[Start]:[Start]],AG$5&lt;=Milestones[[#This Row],[End]:[End]]),1,"")),"")</f>
        <v/>
      </c>
      <c r="AH113" s="20" t="str">
        <f ca="1">IFERROR(IF(AND(Milestones[[#This Row],[Category]:[Category]]="Goal",AH$5&gt;=Milestones[[#This Row],[Start]:[Start]],AH$5&lt;=Milestones[[#This Row],[End]:[End]]),2,IF(AND(Milestones[[#This Row],[Category]:[Category]]="Milestone",AH$5&gt;=Milestones[[#This Row],[Start]:[Start]],AH$5&lt;=Milestones[[#This Row],[End]:[End]]),1,"")),"")</f>
        <v/>
      </c>
      <c r="AI113" s="20" t="str">
        <f ca="1">IFERROR(IF(AND(Milestones[[#This Row],[Category]:[Category]]="Goal",AI$5&gt;=Milestones[[#This Row],[Start]:[Start]],AI$5&lt;=Milestones[[#This Row],[End]:[End]]),2,IF(AND(Milestones[[#This Row],[Category]:[Category]]="Milestone",AI$5&gt;=Milestones[[#This Row],[Start]:[Start]],AI$5&lt;=Milestones[[#This Row],[End]:[End]]),1,"")),"")</f>
        <v/>
      </c>
      <c r="AJ113" s="20" t="str">
        <f ca="1">IFERROR(IF(AND(Milestones[[#This Row],[Category]:[Category]]="Goal",AJ$5&gt;=Milestones[[#This Row],[Start]:[Start]],AJ$5&lt;=Milestones[[#This Row],[End]:[End]]),2,IF(AND(Milestones[[#This Row],[Category]:[Category]]="Milestone",AJ$5&gt;=Milestones[[#This Row],[Start]:[Start]],AJ$5&lt;=Milestones[[#This Row],[End]:[End]]),1,"")),"")</f>
        <v/>
      </c>
      <c r="AK113" s="20" t="str">
        <f ca="1">IFERROR(IF(AND(Milestones[[#This Row],[Category]:[Category]]="Goal",AK$5&gt;=Milestones[[#This Row],[Start]:[Start]],AK$5&lt;=Milestones[[#This Row],[End]:[End]]),2,IF(AND(Milestones[[#This Row],[Category]:[Category]]="Milestone",AK$5&gt;=Milestones[[#This Row],[Start]:[Start]],AK$5&lt;=Milestones[[#This Row],[End]:[End]]),1,"")),"")</f>
        <v/>
      </c>
      <c r="AL113" s="20" t="str">
        <f ca="1">IFERROR(IF(AND(Milestones[[#This Row],[Category]:[Category]]="Goal",AL$5&gt;=Milestones[[#This Row],[Start]:[Start]],AL$5&lt;=Milestones[[#This Row],[End]:[End]]),2,IF(AND(Milestones[[#This Row],[Category]:[Category]]="Milestone",AL$5&gt;=Milestones[[#This Row],[Start]:[Start]],AL$5&lt;=Milestones[[#This Row],[End]:[End]]),1,"")),"")</f>
        <v/>
      </c>
      <c r="AM113" s="20" t="str">
        <f ca="1">IFERROR(IF(AND(Milestones[[#This Row],[Category]:[Category]]="Goal",AM$5&gt;=Milestones[[#This Row],[Start]:[Start]],AM$5&lt;=Milestones[[#This Row],[End]:[End]]),2,IF(AND(Milestones[[#This Row],[Category]:[Category]]="Milestone",AM$5&gt;=Milestones[[#This Row],[Start]:[Start]],AM$5&lt;=Milestones[[#This Row],[End]:[End]]),1,"")),"")</f>
        <v/>
      </c>
      <c r="AN113" s="20" t="str">
        <f ca="1">IFERROR(IF(AND(Milestones[[#This Row],[Category]:[Category]]="Goal",AN$5&gt;=Milestones[[#This Row],[Start]:[Start]],AN$5&lt;=Milestones[[#This Row],[End]:[End]]),2,IF(AND(Milestones[[#This Row],[Category]:[Category]]="Milestone",AN$5&gt;=Milestones[[#This Row],[Start]:[Start]],AN$5&lt;=Milestones[[#This Row],[End]:[End]]),1,"")),"")</f>
        <v/>
      </c>
      <c r="AO113" s="20" t="str">
        <f ca="1">IFERROR(IF(AND(Milestones[[#This Row],[Category]:[Category]]="Goal",AO$5&gt;=Milestones[[#This Row],[Start]:[Start]],AO$5&lt;=Milestones[[#This Row],[End]:[End]]),2,IF(AND(Milestones[[#This Row],[Category]:[Category]]="Milestone",AO$5&gt;=Milestones[[#This Row],[Start]:[Start]],AO$5&lt;=Milestones[[#This Row],[End]:[End]]),1,"")),"")</f>
        <v/>
      </c>
      <c r="AP113" s="20" t="str">
        <f ca="1">IFERROR(IF(AND(Milestones[[#This Row],[Category]:[Category]]="Goal",AP$5&gt;=Milestones[[#This Row],[Start]:[Start]],AP$5&lt;=Milestones[[#This Row],[End]:[End]]),2,IF(AND(Milestones[[#This Row],[Category]:[Category]]="Milestone",AP$5&gt;=Milestones[[#This Row],[Start]:[Start]],AP$5&lt;=Milestones[[#This Row],[End]:[End]]),1,"")),"")</f>
        <v/>
      </c>
      <c r="AQ113" s="20" t="str">
        <f ca="1">IFERROR(IF(AND(Milestones[[#This Row],[Category]:[Category]]="Goal",AQ$5&gt;=Milestones[[#This Row],[Start]:[Start]],AQ$5&lt;=Milestones[[#This Row],[End]:[End]]),2,IF(AND(Milestones[[#This Row],[Category]:[Category]]="Milestone",AQ$5&gt;=Milestones[[#This Row],[Start]:[Start]],AQ$5&lt;=Milestones[[#This Row],[End]:[End]]),1,"")),"")</f>
        <v/>
      </c>
      <c r="AR113" s="20" t="str">
        <f ca="1">IFERROR(IF(AND(Milestones[[#This Row],[Category]:[Category]]="Goal",AR$5&gt;=Milestones[[#This Row],[Start]:[Start]],AR$5&lt;=Milestones[[#This Row],[End]:[End]]),2,IF(AND(Milestones[[#This Row],[Category]:[Category]]="Milestone",AR$5&gt;=Milestones[[#This Row],[Start]:[Start]],AR$5&lt;=Milestones[[#This Row],[End]:[End]]),1,"")),"")</f>
        <v/>
      </c>
      <c r="AS113" s="20" t="str">
        <f ca="1">IFERROR(IF(AND(Milestones[[#This Row],[Category]:[Category]]="Goal",AS$5&gt;=Milestones[[#This Row],[Start]:[Start]],AS$5&lt;=Milestones[[#This Row],[End]:[End]]),2,IF(AND(Milestones[[#This Row],[Category]:[Category]]="Milestone",AS$5&gt;=Milestones[[#This Row],[Start]:[Start]],AS$5&lt;=Milestones[[#This Row],[End]:[End]]),1,"")),"")</f>
        <v/>
      </c>
      <c r="AT113" s="20" t="str">
        <f ca="1">IFERROR(IF(AND(Milestones[[#This Row],[Category]:[Category]]="Goal",AT$5&gt;=Milestones[[#This Row],[Start]:[Start]],AT$5&lt;=Milestones[[#This Row],[End]:[End]]),2,IF(AND(Milestones[[#This Row],[Category]:[Category]]="Milestone",AT$5&gt;=Milestones[[#This Row],[Start]:[Start]],AT$5&lt;=Milestones[[#This Row],[End]:[End]]),1,"")),"")</f>
        <v/>
      </c>
      <c r="AU113" s="20" t="str">
        <f ca="1">IFERROR(IF(AND(Milestones[[#This Row],[Category]:[Category]]="Goal",AU$5&gt;=Milestones[[#This Row],[Start]:[Start]],AU$5&lt;=Milestones[[#This Row],[End]:[End]]),2,IF(AND(Milestones[[#This Row],[Category]:[Category]]="Milestone",AU$5&gt;=Milestones[[#This Row],[Start]:[Start]],AU$5&lt;=Milestones[[#This Row],[End]:[End]]),1,"")),"")</f>
        <v/>
      </c>
      <c r="AV113" s="20" t="str">
        <f ca="1">IFERROR(IF(AND(Milestones[[#This Row],[Category]:[Category]]="Goal",AV$5&gt;=Milestones[[#This Row],[Start]:[Start]],AV$5&lt;=Milestones[[#This Row],[End]:[End]]),2,IF(AND(Milestones[[#This Row],[Category]:[Category]]="Milestone",AV$5&gt;=Milestones[[#This Row],[Start]:[Start]],AV$5&lt;=Milestones[[#This Row],[End]:[End]]),1,"")),"")</f>
        <v/>
      </c>
      <c r="AW113" s="20" t="str">
        <f ca="1">IFERROR(IF(AND(Milestones[[#This Row],[Category]:[Category]]="Goal",AW$5&gt;=Milestones[[#This Row],[Start]:[Start]],AW$5&lt;=Milestones[[#This Row],[End]:[End]]),2,IF(AND(Milestones[[#This Row],[Category]:[Category]]="Milestone",AW$5&gt;=Milestones[[#This Row],[Start]:[Start]],AW$5&lt;=Milestones[[#This Row],[End]:[End]]),1,"")),"")</f>
        <v/>
      </c>
      <c r="AX113" s="20" t="str">
        <f ca="1">IFERROR(IF(AND(Milestones[[#This Row],[Category]:[Category]]="Goal",AX$5&gt;=Milestones[[#This Row],[Start]:[Start]],AX$5&lt;=Milestones[[#This Row],[End]:[End]]),2,IF(AND(Milestones[[#This Row],[Category]:[Category]]="Milestone",AX$5&gt;=Milestones[[#This Row],[Start]:[Start]],AX$5&lt;=Milestones[[#This Row],[End]:[End]]),1,"")),"")</f>
        <v/>
      </c>
      <c r="AY113" s="20" t="str">
        <f ca="1">IFERROR(IF(AND(Milestones[[#This Row],[Category]:[Category]]="Goal",AY$5&gt;=Milestones[[#This Row],[Start]:[Start]],AY$5&lt;=Milestones[[#This Row],[End]:[End]]),2,IF(AND(Milestones[[#This Row],[Category]:[Category]]="Milestone",AY$5&gt;=Milestones[[#This Row],[Start]:[Start]],AY$5&lt;=Milestones[[#This Row],[End]:[End]]),1,"")),"")</f>
        <v/>
      </c>
      <c r="AZ113" s="20" t="str">
        <f ca="1">IFERROR(IF(AND(Milestones[[#This Row],[Category]:[Category]]="Goal",AZ$5&gt;=Milestones[[#This Row],[Start]:[Start]],AZ$5&lt;=Milestones[[#This Row],[End]:[End]]),2,IF(AND(Milestones[[#This Row],[Category]:[Category]]="Milestone",AZ$5&gt;=Milestones[[#This Row],[Start]:[Start]],AZ$5&lt;=Milestones[[#This Row],[End]:[End]]),1,"")),"")</f>
        <v/>
      </c>
      <c r="BA113" s="20" t="str">
        <f ca="1">IFERROR(IF(AND(Milestones[[#This Row],[Category]:[Category]]="Goal",BA$5&gt;=Milestones[[#This Row],[Start]:[Start]],BA$5&lt;=Milestones[[#This Row],[End]:[End]]),2,IF(AND(Milestones[[#This Row],[Category]:[Category]]="Milestone",BA$5&gt;=Milestones[[#This Row],[Start]:[Start]],BA$5&lt;=Milestones[[#This Row],[End]:[End]]),1,"")),"")</f>
        <v/>
      </c>
      <c r="BB113" s="20" t="str">
        <f ca="1">IFERROR(IF(AND(Milestones[[#This Row],[Category]:[Category]]="Goal",BB$5&gt;=Milestones[[#This Row],[Start]:[Start]],BB$5&lt;=Milestones[[#This Row],[End]:[End]]),2,IF(AND(Milestones[[#This Row],[Category]:[Category]]="Milestone",BB$5&gt;=Milestones[[#This Row],[Start]:[Start]],BB$5&lt;=Milestones[[#This Row],[End]:[End]]),1,"")),"")</f>
        <v/>
      </c>
      <c r="BC113" s="20" t="str">
        <f ca="1">IFERROR(IF(AND(Milestones[[#This Row],[Category]:[Category]]="Goal",BC$5&gt;=Milestones[[#This Row],[Start]:[Start]],BC$5&lt;=Milestones[[#This Row],[End]:[End]]),2,IF(AND(Milestones[[#This Row],[Category]:[Category]]="Milestone",BC$5&gt;=Milestones[[#This Row],[Start]:[Start]],BC$5&lt;=Milestones[[#This Row],[End]:[End]]),1,"")),"")</f>
        <v/>
      </c>
      <c r="BD113" s="20" t="str">
        <f ca="1">IFERROR(IF(AND(Milestones[[#This Row],[Category]:[Category]]="Goal",BD$5&gt;=Milestones[[#This Row],[Start]:[Start]],BD$5&lt;=Milestones[[#This Row],[End]:[End]]),2,IF(AND(Milestones[[#This Row],[Category]:[Category]]="Milestone",BD$5&gt;=Milestones[[#This Row],[Start]:[Start]],BD$5&lt;=Milestones[[#This Row],[End]:[End]]),1,"")),"")</f>
        <v/>
      </c>
      <c r="BE113" s="20" t="str">
        <f ca="1">IFERROR(IF(AND(Milestones[[#This Row],[Category]:[Category]]="Goal",BE$5&gt;=Milestones[[#This Row],[Start]:[Start]],BE$5&lt;=Milestones[[#This Row],[End]:[End]]),2,IF(AND(Milestones[[#This Row],[Category]:[Category]]="Milestone",BE$5&gt;=Milestones[[#This Row],[Start]:[Start]],BE$5&lt;=Milestones[[#This Row],[End]:[End]]),1,"")),"")</f>
        <v/>
      </c>
      <c r="BF113" s="20" t="str">
        <f ca="1">IFERROR(IF(AND(Milestones[[#This Row],[Category]:[Category]]="Goal",BF$5&gt;=Milestones[[#This Row],[Start]:[Start]],BF$5&lt;=Milestones[[#This Row],[End]:[End]]),2,IF(AND(Milestones[[#This Row],[Category]:[Category]]="Milestone",BF$5&gt;=Milestones[[#This Row],[Start]:[Start]],BF$5&lt;=Milestones[[#This Row],[End]:[End]]),1,"")),"")</f>
        <v/>
      </c>
      <c r="BG113" s="20" t="str">
        <f ca="1">IFERROR(IF(AND(Milestones[[#This Row],[Category]:[Category]]="Goal",BG$5&gt;=Milestones[[#This Row],[Start]:[Start]],BG$5&lt;=Milestones[[#This Row],[End]:[End]]),2,IF(AND(Milestones[[#This Row],[Category]:[Category]]="Milestone",BG$5&gt;=Milestones[[#This Row],[Start]:[Start]],BG$5&lt;=Milestones[[#This Row],[End]:[End]]),1,"")),"")</f>
        <v/>
      </c>
      <c r="BH113" s="20" t="str">
        <f ca="1">IFERROR(IF(AND(Milestones[[#This Row],[Category]:[Category]]="Goal",BH$5&gt;=Milestones[[#This Row],[Start]:[Start]],BH$5&lt;=Milestones[[#This Row],[End]:[End]]),2,IF(AND(Milestones[[#This Row],[Category]:[Category]]="Milestone",BH$5&gt;=Milestones[[#This Row],[Start]:[Start]],BH$5&lt;=Milestones[[#This Row],[End]:[End]]),1,"")),"")</f>
        <v/>
      </c>
      <c r="BI113" s="20" t="str">
        <f ca="1">IFERROR(IF(AND(Milestones[[#This Row],[Category]:[Category]]="Goal",BI$5&gt;=Milestones[[#This Row],[Start]:[Start]],BI$5&lt;=Milestones[[#This Row],[End]:[End]]),2,IF(AND(Milestones[[#This Row],[Category]:[Category]]="Milestone",BI$5&gt;=Milestones[[#This Row],[Start]:[Start]],BI$5&lt;=Milestones[[#This Row],[End]:[End]]),1,"")),"")</f>
        <v/>
      </c>
      <c r="BJ113" s="20" t="str">
        <f ca="1">IFERROR(IF(AND(Milestones[[#This Row],[Category]:[Category]]="Goal",BJ$5&gt;=Milestones[[#This Row],[Start]:[Start]],BJ$5&lt;=Milestones[[#This Row],[End]:[End]]),2,IF(AND(Milestones[[#This Row],[Category]:[Category]]="Milestone",BJ$5&gt;=Milestones[[#This Row],[Start]:[Start]],BJ$5&lt;=Milestones[[#This Row],[End]:[End]]),1,"")),"")</f>
        <v/>
      </c>
      <c r="BK113" s="20" t="str">
        <f ca="1">IFERROR(IF(AND(Milestones[[#This Row],[Category]:[Category]]="Goal",BK$5&gt;=Milestones[[#This Row],[Start]:[Start]],BK$5&lt;=Milestones[[#This Row],[End]:[End]]),2,IF(AND(Milestones[[#This Row],[Category]:[Category]]="Milestone",BK$5&gt;=Milestones[[#This Row],[Start]:[Start]],BK$5&lt;=Milestones[[#This Row],[End]:[End]]),1,"")),"")</f>
        <v/>
      </c>
      <c r="BL113" s="20" t="str">
        <f ca="1">IFERROR(IF(AND(Milestones[[#This Row],[Category]:[Category]]="Goal",BL$5&gt;=Milestones[[#This Row],[Start]:[Start]],BL$5&lt;=Milestones[[#This Row],[End]:[End]]),2,IF(AND(Milestones[[#This Row],[Category]:[Category]]="Milestone",BL$5&gt;=Milestones[[#This Row],[Start]:[Start]],BL$5&lt;=Milestones[[#This Row],[End]:[End]]),1,"")),"")</f>
        <v/>
      </c>
      <c r="BM113" s="20" t="str">
        <f ca="1">IFERROR(IF(AND(Milestones[[#This Row],[Category]:[Category]]="Goal",BM$5&gt;=Milestones[[#This Row],[Start]:[Start]],BM$5&lt;=Milestones[[#This Row],[End]:[End]]),2,IF(AND(Milestones[[#This Row],[Category]:[Category]]="Milestone",BM$5&gt;=Milestones[[#This Row],[Start]:[Start]],BM$5&lt;=Milestones[[#This Row],[End]:[End]]),1,"")),"")</f>
        <v/>
      </c>
      <c r="BN113" s="20" t="str">
        <f ca="1">IFERROR(IF(AND(Milestones[[#This Row],[Category]:[Category]]="Goal",BN$5&gt;=Milestones[[#This Row],[Start]:[Start]],BN$5&lt;=Milestones[[#This Row],[End]:[End]]),2,IF(AND(Milestones[[#This Row],[Category]:[Category]]="Milestone",BN$5&gt;=Milestones[[#This Row],[Start]:[Start]],BN$5&lt;=Milestones[[#This Row],[End]:[End]]),1,"")),"")</f>
        <v/>
      </c>
      <c r="BO113" s="20" t="str">
        <f ca="1">IFERROR(IF(AND(Milestones[[#This Row],[Category]:[Category]]="Goal",BO$5&gt;=Milestones[[#This Row],[Start]:[Start]],BO$5&lt;=Milestones[[#This Row],[End]:[End]]),2,IF(AND(Milestones[[#This Row],[Category]:[Category]]="Milestone",BO$5&gt;=Milestones[[#This Row],[Start]:[Start]],BO$5&lt;=Milestones[[#This Row],[End]:[End]]),1,"")),"")</f>
        <v/>
      </c>
      <c r="BP113" s="20" t="str">
        <f ca="1">IFERROR(IF(AND(Milestones[[#This Row],[Category]:[Category]]="Goal",BP$5&gt;=Milestones[[#This Row],[Start]:[Start]],BP$5&lt;=Milestones[[#This Row],[End]:[End]]),2,IF(AND(Milestones[[#This Row],[Category]:[Category]]="Milestone",BP$5&gt;=Milestones[[#This Row],[Start]:[Start]],BP$5&lt;=Milestones[[#This Row],[End]:[End]]),1,"")),"")</f>
        <v/>
      </c>
      <c r="BQ113" s="20" t="str">
        <f ca="1">IFERROR(IF(AND(Milestones[[#This Row],[Category]:[Category]]="Goal",BQ$5&gt;=Milestones[[#This Row],[Start]:[Start]],BQ$5&lt;=Milestones[[#This Row],[End]:[End]]),2,IF(AND(Milestones[[#This Row],[Category]:[Category]]="Milestone",BQ$5&gt;=Milestones[[#This Row],[Start]:[Start]],BQ$5&lt;=Milestones[[#This Row],[End]:[End]]),1,"")),"")</f>
        <v/>
      </c>
      <c r="BR113" s="20" t="str">
        <f ca="1">IFERROR(IF(AND(Milestones[[#This Row],[Category]:[Category]]="Goal",BR$5&gt;=Milestones[[#This Row],[Start]:[Start]],BR$5&lt;=Milestones[[#This Row],[End]:[End]]),2,IF(AND(Milestones[[#This Row],[Category]:[Category]]="Milestone",BR$5&gt;=Milestones[[#This Row],[Start]:[Start]],BR$5&lt;=Milestones[[#This Row],[End]:[End]]),1,"")),"")</f>
        <v/>
      </c>
      <c r="BS113" s="20" t="str">
        <f ca="1">IFERROR(IF(AND(Milestones[[#This Row],[Category]:[Category]]="Goal",BS$5&gt;=Milestones[[#This Row],[Start]:[Start]],BS$5&lt;=Milestones[[#This Row],[End]:[End]]),2,IF(AND(Milestones[[#This Row],[Category]:[Category]]="Milestone",BS$5&gt;=Milestones[[#This Row],[Start]:[Start]],BS$5&lt;=Milestones[[#This Row],[End]:[End]]),1,"")),"")</f>
        <v/>
      </c>
      <c r="BT113" s="20" t="str">
        <f ca="1">IFERROR(IF(AND(Milestones[[#This Row],[Category]:[Category]]="Goal",BT$5&gt;=Milestones[[#This Row],[Start]:[Start]],BT$5&lt;=Milestones[[#This Row],[End]:[End]]),2,IF(AND(Milestones[[#This Row],[Category]:[Category]]="Milestone",BT$5&gt;=Milestones[[#This Row],[Start]:[Start]],BT$5&lt;=Milestones[[#This Row],[End]:[End]]),1,"")),"")</f>
        <v/>
      </c>
      <c r="BU113" s="20" t="str">
        <f ca="1">IFERROR(IF(AND(Milestones[[#This Row],[Category]:[Category]]="Goal",BU$5&gt;=Milestones[[#This Row],[Start]:[Start]],BU$5&lt;=Milestones[[#This Row],[End]:[End]]),2,IF(AND(Milestones[[#This Row],[Category]:[Category]]="Milestone",BU$5&gt;=Milestones[[#This Row],[Start]:[Start]],BU$5&lt;=Milestones[[#This Row],[End]:[End]]),1,"")),"")</f>
        <v/>
      </c>
      <c r="BV113" s="20" t="str">
        <f ca="1">IFERROR(IF(AND(Milestones[[#This Row],[Category]:[Category]]="Goal",BV$5&gt;=Milestones[[#This Row],[Start]:[Start]],BV$5&lt;=Milestones[[#This Row],[End]:[End]]),2,IF(AND(Milestones[[#This Row],[Category]:[Category]]="Milestone",BV$5&gt;=Milestones[[#This Row],[Start]:[Start]],BV$5&lt;=Milestones[[#This Row],[End]:[End]]),1,"")),"")</f>
        <v/>
      </c>
      <c r="BW113" s="20" t="str">
        <f ca="1">IFERROR(IF(AND(Milestones[[#This Row],[Category]:[Category]]="Goal",BW$5&gt;=Milestones[[#This Row],[Start]:[Start]],BW$5&lt;=Milestones[[#This Row],[End]:[End]]),2,IF(AND(Milestones[[#This Row],[Category]:[Category]]="Milestone",BW$5&gt;=Milestones[[#This Row],[Start]:[Start]],BW$5&lt;=Milestones[[#This Row],[End]:[End]]),1,"")),"")</f>
        <v/>
      </c>
      <c r="BX113" s="20" t="str">
        <f ca="1">IFERROR(IF(AND(Milestones[[#This Row],[Category]:[Category]]="Goal",BX$5&gt;=Milestones[[#This Row],[Start]:[Start]],BX$5&lt;=Milestones[[#This Row],[End]:[End]]),2,IF(AND(Milestones[[#This Row],[Category]:[Category]]="Milestone",BX$5&gt;=Milestones[[#This Row],[Start]:[Start]],BX$5&lt;=Milestones[[#This Row],[End]:[End]]),1,"")),"")</f>
        <v/>
      </c>
      <c r="BY113" s="20" t="str">
        <f ca="1">IFERROR(IF(AND(Milestones[[#This Row],[Category]:[Category]]="Goal",BY$5&gt;=Milestones[[#This Row],[Start]:[Start]],BY$5&lt;=Milestones[[#This Row],[End]:[End]]),2,IF(AND(Milestones[[#This Row],[Category]:[Category]]="Milestone",BY$5&gt;=Milestones[[#This Row],[Start]:[Start]],BY$5&lt;=Milestones[[#This Row],[End]:[End]]),1,"")),"")</f>
        <v/>
      </c>
      <c r="BZ113" s="20" t="str">
        <f ca="1">IFERROR(IF(AND(Milestones[[#This Row],[Category]:[Category]]="Goal",BZ$5&gt;=Milestones[[#This Row],[Start]:[Start]],BZ$5&lt;=Milestones[[#This Row],[End]:[End]]),2,IF(AND(Milestones[[#This Row],[Category]:[Category]]="Milestone",BZ$5&gt;=Milestones[[#This Row],[Start]:[Start]],BZ$5&lt;=Milestones[[#This Row],[End]:[End]]),1,"")),"")</f>
        <v/>
      </c>
      <c r="CA113" s="20" t="str">
        <f ca="1">IFERROR(IF(AND(Milestones[[#This Row],[Category]:[Category]]="Goal",CA$5&gt;=Milestones[[#This Row],[Start]:[Start]],CA$5&lt;=Milestones[[#This Row],[End]:[End]]),2,IF(AND(Milestones[[#This Row],[Category]:[Category]]="Milestone",CA$5&gt;=Milestones[[#This Row],[Start]:[Start]],CA$5&lt;=Milestones[[#This Row],[End]:[End]]),1,"")),"")</f>
        <v/>
      </c>
      <c r="CB113" s="20" t="str">
        <f ca="1">IFERROR(IF(AND(Milestones[[#This Row],[Category]:[Category]]="Goal",CB$5&gt;=Milestones[[#This Row],[Start]:[Start]],CB$5&lt;=Milestones[[#This Row],[End]:[End]]),2,IF(AND(Milestones[[#This Row],[Category]:[Category]]="Milestone",CB$5&gt;=Milestones[[#This Row],[Start]:[Start]],CB$5&lt;=Milestones[[#This Row],[End]:[End]]),1,"")),"")</f>
        <v/>
      </c>
      <c r="CC113" s="20" t="str">
        <f ca="1">IFERROR(IF(AND(Milestones[[#This Row],[Category]:[Category]]="Goal",CC$5&gt;=Milestones[[#This Row],[Start]:[Start]],CC$5&lt;=Milestones[[#This Row],[End]:[End]]),2,IF(AND(Milestones[[#This Row],[Category]:[Category]]="Milestone",CC$5&gt;=Milestones[[#This Row],[Start]:[Start]],CC$5&lt;=Milestones[[#This Row],[End]:[End]]),1,"")),"")</f>
        <v/>
      </c>
      <c r="CD113" s="20" t="str">
        <f ca="1">IFERROR(IF(AND(Milestones[[#This Row],[Category]:[Category]]="Goal",CD$5&gt;=Milestones[[#This Row],[Start]:[Start]],CD$5&lt;=Milestones[[#This Row],[End]:[End]]),2,IF(AND(Milestones[[#This Row],[Category]:[Category]]="Milestone",CD$5&gt;=Milestones[[#This Row],[Start]:[Start]],CD$5&lt;=Milestones[[#This Row],[End]:[End]]),1,"")),"")</f>
        <v/>
      </c>
      <c r="CE113" s="20" t="str">
        <f ca="1">IFERROR(IF(AND(Milestones[[#This Row],[Category]:[Category]]="Goal",CE$5&gt;=Milestones[[#This Row],[Start]:[Start]],CE$5&lt;=Milestones[[#This Row],[End]:[End]]),2,IF(AND(Milestones[[#This Row],[Category]:[Category]]="Milestone",CE$5&gt;=Milestones[[#This Row],[Start]:[Start]],CE$5&lt;=Milestones[[#This Row],[End]:[End]]),1,"")),"")</f>
        <v/>
      </c>
      <c r="CF113" s="20" t="str">
        <f ca="1">IFERROR(IF(AND(Milestones[[#This Row],[Category]:[Category]]="Goal",CF$5&gt;=Milestones[[#This Row],[Start]:[Start]],CF$5&lt;=Milestones[[#This Row],[End]:[End]]),2,IF(AND(Milestones[[#This Row],[Category]:[Category]]="Milestone",CF$5&gt;=Milestones[[#This Row],[Start]:[Start]],CF$5&lt;=Milestones[[#This Row],[End]:[End]]),1,"")),"")</f>
        <v/>
      </c>
      <c r="CG113" s="20" t="str">
        <f ca="1">IFERROR(IF(AND(Milestones[[#This Row],[Category]:[Category]]="Goal",CG$5&gt;=Milestones[[#This Row],[Start]:[Start]],CG$5&lt;=Milestones[[#This Row],[End]:[End]]),2,IF(AND(Milestones[[#This Row],[Category]:[Category]]="Milestone",CG$5&gt;=Milestones[[#This Row],[Start]:[Start]],CG$5&lt;=Milestones[[#This Row],[End]:[End]]),1,"")),"")</f>
        <v/>
      </c>
      <c r="CH113" s="20" t="str">
        <f ca="1">IFERROR(IF(AND(Milestones[[#This Row],[Category]:[Category]]="Goal",CH$5&gt;=Milestones[[#This Row],[Start]:[Start]],CH$5&lt;=Milestones[[#This Row],[End]:[End]]),2,IF(AND(Milestones[[#This Row],[Category]:[Category]]="Milestone",CH$5&gt;=Milestones[[#This Row],[Start]:[Start]],CH$5&lt;=Milestones[[#This Row],[End]:[End]]),1,"")),"")</f>
        <v/>
      </c>
      <c r="CI113" s="20" t="str">
        <f ca="1">IFERROR(IF(AND(Milestones[[#This Row],[Category]:[Category]]="Goal",CI$5&gt;=Milestones[[#This Row],[Start]:[Start]],CI$5&lt;=Milestones[[#This Row],[End]:[End]]),2,IF(AND(Milestones[[#This Row],[Category]:[Category]]="Milestone",CI$5&gt;=Milestones[[#This Row],[Start]:[Start]],CI$5&lt;=Milestones[[#This Row],[End]:[End]]),1,"")),"")</f>
        <v/>
      </c>
      <c r="CJ113" s="20" t="str">
        <f ca="1">IFERROR(IF(AND(Milestones[[#This Row],[Category]:[Category]]="Goal",CJ$5&gt;=Milestones[[#This Row],[Start]:[Start]],CJ$5&lt;=Milestones[[#This Row],[End]:[End]]),2,IF(AND(Milestones[[#This Row],[Category]:[Category]]="Milestone",CJ$5&gt;=Milestones[[#This Row],[Start]:[Start]],CJ$5&lt;=Milestones[[#This Row],[End]:[End]]),1,"")),"")</f>
        <v/>
      </c>
      <c r="CK113" s="20" t="str">
        <f ca="1">IFERROR(IF(AND(Milestones[[#This Row],[Category]:[Category]]="Goal",CK$5&gt;=Milestones[[#This Row],[Start]:[Start]],CK$5&lt;=Milestones[[#This Row],[End]:[End]]),2,IF(AND(Milestones[[#This Row],[Category]:[Category]]="Milestone",CK$5&gt;=Milestones[[#This Row],[Start]:[Start]],CK$5&lt;=Milestones[[#This Row],[End]:[End]]),1,"")),"")</f>
        <v/>
      </c>
      <c r="CL113" s="20" t="str">
        <f ca="1">IFERROR(IF(AND(Milestones[[#This Row],[Category]:[Category]]="Goal",CL$5&gt;=Milestones[[#This Row],[Start]:[Start]],CL$5&lt;=Milestones[[#This Row],[End]:[End]]),2,IF(AND(Milestones[[#This Row],[Category]:[Category]]="Milestone",CL$5&gt;=Milestones[[#This Row],[Start]:[Start]],CL$5&lt;=Milestones[[#This Row],[End]:[End]]),1,"")),"")</f>
        <v/>
      </c>
      <c r="CM113" s="20" t="str">
        <f ca="1">IFERROR(IF(AND(Milestones[[#This Row],[Category]:[Category]]="Goal",CM$5&gt;=Milestones[[#This Row],[Start]:[Start]],CM$5&lt;=Milestones[[#This Row],[End]:[End]]),2,IF(AND(Milestones[[#This Row],[Category]:[Category]]="Milestone",CM$5&gt;=Milestones[[#This Row],[Start]:[Start]],CM$5&lt;=Milestones[[#This Row],[End]:[End]]),1,"")),"")</f>
        <v/>
      </c>
      <c r="CN113" s="20" t="str">
        <f ca="1">IFERROR(IF(AND(Milestones[[#This Row],[Category]:[Category]]="Goal",CN$5&gt;=Milestones[[#This Row],[Start]:[Start]],CN$5&lt;=Milestones[[#This Row],[End]:[End]]),2,IF(AND(Milestones[[#This Row],[Category]:[Category]]="Milestone",CN$5&gt;=Milestones[[#This Row],[Start]:[Start]],CN$5&lt;=Milestones[[#This Row],[End]:[End]]),1,"")),"")</f>
        <v/>
      </c>
      <c r="CO113" s="20" t="str">
        <f ca="1">IFERROR(IF(AND(Milestones[[#This Row],[Category]:[Category]]="Goal",CO$5&gt;=Milestones[[#This Row],[Start]:[Start]],CO$5&lt;=Milestones[[#This Row],[End]:[End]]),2,IF(AND(Milestones[[#This Row],[Category]:[Category]]="Milestone",CO$5&gt;=Milestones[[#This Row],[Start]:[Start]],CO$5&lt;=Milestones[[#This Row],[End]:[End]]),1,"")),"")</f>
        <v/>
      </c>
      <c r="CP113" s="20" t="str">
        <f ca="1">IFERROR(IF(AND(Milestones[[#This Row],[Category]:[Category]]="Goal",CP$5&gt;=Milestones[[#This Row],[Start]:[Start]],CP$5&lt;=Milestones[[#This Row],[End]:[End]]),2,IF(AND(Milestones[[#This Row],[Category]:[Category]]="Milestone",CP$5&gt;=Milestones[[#This Row],[Start]:[Start]],CP$5&lt;=Milestones[[#This Row],[End]:[End]]),1,"")),"")</f>
        <v/>
      </c>
      <c r="CQ113" s="20" t="str">
        <f ca="1">IFERROR(IF(AND(Milestones[[#This Row],[Category]:[Category]]="Goal",CQ$5&gt;=Milestones[[#This Row],[Start]:[Start]],CQ$5&lt;=Milestones[[#This Row],[End]:[End]]),2,IF(AND(Milestones[[#This Row],[Category]:[Category]]="Milestone",CQ$5&gt;=Milestones[[#This Row],[Start]:[Start]],CQ$5&lt;=Milestones[[#This Row],[End]:[End]]),1,"")),"")</f>
        <v/>
      </c>
      <c r="CR113" s="20" t="str">
        <f ca="1">IFERROR(IF(AND(Milestones[[#This Row],[Category]:[Category]]="Goal",CR$5&gt;=Milestones[[#This Row],[Start]:[Start]],CR$5&lt;=Milestones[[#This Row],[End]:[End]]),2,IF(AND(Milestones[[#This Row],[Category]:[Category]]="Milestone",CR$5&gt;=Milestones[[#This Row],[Start]:[Start]],CR$5&lt;=Milestones[[#This Row],[End]:[End]]),1,"")),"")</f>
        <v/>
      </c>
      <c r="CS113" s="20" t="str">
        <f ca="1">IFERROR(IF(AND(Milestones[[#This Row],[Category]:[Category]]="Goal",CS$5&gt;=Milestones[[#This Row],[Start]:[Start]],CS$5&lt;=Milestones[[#This Row],[End]:[End]]),2,IF(AND(Milestones[[#This Row],[Category]:[Category]]="Milestone",CS$5&gt;=Milestones[[#This Row],[Start]:[Start]],CS$5&lt;=Milestones[[#This Row],[End]:[End]]),1,"")),"")</f>
        <v/>
      </c>
      <c r="CT113" s="20" t="str">
        <f ca="1">IFERROR(IF(AND(Milestones[[#This Row],[Category]:[Category]]="Goal",CT$5&gt;=Milestones[[#This Row],[Start]:[Start]],CT$5&lt;=Milestones[[#This Row],[End]:[End]]),2,IF(AND(Milestones[[#This Row],[Category]:[Category]]="Milestone",CT$5&gt;=Milestones[[#This Row],[Start]:[Start]],CT$5&lt;=Milestones[[#This Row],[End]:[End]]),1,"")),"")</f>
        <v/>
      </c>
      <c r="CU113" s="20" t="str">
        <f ca="1">IFERROR(IF(AND(Milestones[[#This Row],[Category]:[Category]]="Goal",CU$5&gt;=Milestones[[#This Row],[Start]:[Start]],CU$5&lt;=Milestones[[#This Row],[End]:[End]]),2,IF(AND(Milestones[[#This Row],[Category]:[Category]]="Milestone",CU$5&gt;=Milestones[[#This Row],[Start]:[Start]],CU$5&lt;=Milestones[[#This Row],[End]:[End]]),1,"")),"")</f>
        <v/>
      </c>
      <c r="CV113" s="20" t="str">
        <f ca="1">IFERROR(IF(AND(Milestones[[#This Row],[Category]:[Category]]="Goal",CV$5&gt;=Milestones[[#This Row],[Start]:[Start]],CV$5&lt;=Milestones[[#This Row],[End]:[End]]),2,IF(AND(Milestones[[#This Row],[Category]:[Category]]="Milestone",CV$5&gt;=Milestones[[#This Row],[Start]:[Start]],CV$5&lt;=Milestones[[#This Row],[End]:[End]]),1,"")),"")</f>
        <v/>
      </c>
      <c r="CW113" s="20" t="str">
        <f ca="1">IFERROR(IF(AND(Milestones[[#This Row],[Category]:[Category]]="Goal",CW$5&gt;=Milestones[[#This Row],[Start]:[Start]],CW$5&lt;=Milestones[[#This Row],[End]:[End]]),2,IF(AND(Milestones[[#This Row],[Category]:[Category]]="Milestone",CW$5&gt;=Milestones[[#This Row],[Start]:[Start]],CW$5&lt;=Milestones[[#This Row],[End]:[End]]),1,"")),"")</f>
        <v/>
      </c>
      <c r="CX113" s="20" t="str">
        <f ca="1">IFERROR(IF(AND(Milestones[[#This Row],[Category]:[Category]]="Goal",CX$5&gt;=Milestones[[#This Row],[Start]:[Start]],CX$5&lt;=Milestones[[#This Row],[End]:[End]]),2,IF(AND(Milestones[[#This Row],[Category]:[Category]]="Milestone",CX$5&gt;=Milestones[[#This Row],[Start]:[Start]],CX$5&lt;=Milestones[[#This Row],[End]:[End]]),1,"")),"")</f>
        <v/>
      </c>
      <c r="CY113" s="20" t="str">
        <f ca="1">IFERROR(IF(AND(Milestones[[#This Row],[Category]:[Category]]="Goal",CY$5&gt;=Milestones[[#This Row],[Start]:[Start]],CY$5&lt;=Milestones[[#This Row],[End]:[End]]),2,IF(AND(Milestones[[#This Row],[Category]:[Category]]="Milestone",CY$5&gt;=Milestones[[#This Row],[Start]:[Start]],CY$5&lt;=Milestones[[#This Row],[End]:[End]]),1,"")),"")</f>
        <v/>
      </c>
      <c r="CZ113" s="20" t="str">
        <f ca="1">IFERROR(IF(AND(Milestones[[#This Row],[Category]:[Category]]="Goal",CZ$5&gt;=Milestones[[#This Row],[Start]:[Start]],CZ$5&lt;=Milestones[[#This Row],[End]:[End]]),2,IF(AND(Milestones[[#This Row],[Category]:[Category]]="Milestone",CZ$5&gt;=Milestones[[#This Row],[Start]:[Start]],CZ$5&lt;=Milestones[[#This Row],[End]:[End]]),1,"")),"")</f>
        <v/>
      </c>
      <c r="DA113" s="20" t="str">
        <f ca="1">IFERROR(IF(AND(Milestones[[#This Row],[Category]:[Category]]="Goal",DA$5&gt;=Milestones[[#This Row],[Start]:[Start]],DA$5&lt;=Milestones[[#This Row],[End]:[End]]),2,IF(AND(Milestones[[#This Row],[Category]:[Category]]="Milestone",DA$5&gt;=Milestones[[#This Row],[Start]:[Start]],DA$5&lt;=Milestones[[#This Row],[End]:[End]]),1,"")),"")</f>
        <v/>
      </c>
      <c r="DB113" s="20" t="str">
        <f ca="1">IFERROR(IF(AND(Milestones[[#This Row],[Category]:[Category]]="Goal",DB$5&gt;=Milestones[[#This Row],[Start]:[Start]],DB$5&lt;=Milestones[[#This Row],[End]:[End]]),2,IF(AND(Milestones[[#This Row],[Category]:[Category]]="Milestone",DB$5&gt;=Milestones[[#This Row],[Start]:[Start]],DB$5&lt;=Milestones[[#This Row],[End]:[End]]),1,"")),"")</f>
        <v/>
      </c>
      <c r="DC113" s="20" t="str">
        <f ca="1">IFERROR(IF(AND(Milestones[[#This Row],[Category]:[Category]]="Goal",DC$5&gt;=Milestones[[#This Row],[Start]:[Start]],DC$5&lt;=Milestones[[#This Row],[End]:[End]]),2,IF(AND(Milestones[[#This Row],[Category]:[Category]]="Milestone",DC$5&gt;=Milestones[[#This Row],[Start]:[Start]],DC$5&lt;=Milestones[[#This Row],[End]:[End]]),1,"")),"")</f>
        <v/>
      </c>
      <c r="DD113" s="20" t="str">
        <f ca="1">IFERROR(IF(AND(Milestones[[#This Row],[Category]:[Category]]="Goal",DD$5&gt;=Milestones[[#This Row],[Start]:[Start]],DD$5&lt;=Milestones[[#This Row],[End]:[End]]),2,IF(AND(Milestones[[#This Row],[Category]:[Category]]="Milestone",DD$5&gt;=Milestones[[#This Row],[Start]:[Start]],DD$5&lt;=Milestones[[#This Row],[End]:[End]]),1,"")),"")</f>
        <v/>
      </c>
      <c r="DE113" s="20" t="str">
        <f ca="1">IFERROR(IF(AND(Milestones[[#This Row],[Category]:[Category]]="Goal",DE$5&gt;=Milestones[[#This Row],[Start]:[Start]],DE$5&lt;=Milestones[[#This Row],[End]:[End]]),2,IF(AND(Milestones[[#This Row],[Category]:[Category]]="Milestone",DE$5&gt;=Milestones[[#This Row],[Start]:[Start]],DE$5&lt;=Milestones[[#This Row],[End]:[End]]),1,"")),"")</f>
        <v/>
      </c>
      <c r="DF113" s="20" t="str">
        <f ca="1">IFERROR(IF(AND(Milestones[[#This Row],[Category]:[Category]]="Goal",DF$5&gt;=Milestones[[#This Row],[Start]:[Start]],DF$5&lt;=Milestones[[#This Row],[End]:[End]]),2,IF(AND(Milestones[[#This Row],[Category]:[Category]]="Milestone",DF$5&gt;=Milestones[[#This Row],[Start]:[Start]],DF$5&lt;=Milestones[[#This Row],[End]:[End]]),1,"")),"")</f>
        <v/>
      </c>
      <c r="DG113" s="20" t="str">
        <f ca="1">IFERROR(IF(AND(Milestones[[#This Row],[Category]:[Category]]="Goal",DG$5&gt;=Milestones[[#This Row],[Start]:[Start]],DG$5&lt;=Milestones[[#This Row],[End]:[End]]),2,IF(AND(Milestones[[#This Row],[Category]:[Category]]="Milestone",DG$5&gt;=Milestones[[#This Row],[Start]:[Start]],DG$5&lt;=Milestones[[#This Row],[End]:[End]]),1,"")),"")</f>
        <v/>
      </c>
      <c r="DH113" s="20" t="str">
        <f ca="1">IFERROR(IF(AND(Milestones[[#This Row],[Category]:[Category]]="Goal",DH$5&gt;=Milestones[[#This Row],[Start]:[Start]],DH$5&lt;=Milestones[[#This Row],[End]:[End]]),2,IF(AND(Milestones[[#This Row],[Category]:[Category]]="Milestone",DH$5&gt;=Milestones[[#This Row],[Start]:[Start]],DH$5&lt;=Milestones[[#This Row],[End]:[End]]),1,"")),"")</f>
        <v/>
      </c>
      <c r="DI113" s="20" t="str">
        <f ca="1">IFERROR(IF(AND(Milestones[[#This Row],[Category]:[Category]]="Goal",DI$5&gt;=Milestones[[#This Row],[Start]:[Start]],DI$5&lt;=Milestones[[#This Row],[End]:[End]]),2,IF(AND(Milestones[[#This Row],[Category]:[Category]]="Milestone",DI$5&gt;=Milestones[[#This Row],[Start]:[Start]],DI$5&lt;=Milestones[[#This Row],[End]:[End]]),1,"")),"")</f>
        <v/>
      </c>
      <c r="DJ113" s="20" t="str">
        <f ca="1">IFERROR(IF(AND(Milestones[[#This Row],[Category]:[Category]]="Goal",DJ$5&gt;=Milestones[[#This Row],[Start]:[Start]],DJ$5&lt;=Milestones[[#This Row],[End]:[End]]),2,IF(AND(Milestones[[#This Row],[Category]:[Category]]="Milestone",DJ$5&gt;=Milestones[[#This Row],[Start]:[Start]],DJ$5&lt;=Milestones[[#This Row],[End]:[End]]),1,"")),"")</f>
        <v/>
      </c>
      <c r="DK113" s="20" t="str">
        <f ca="1">IFERROR(IF(AND(Milestones[[#This Row],[Category]:[Category]]="Goal",DK$5&gt;=Milestones[[#This Row],[Start]:[Start]],DK$5&lt;=Milestones[[#This Row],[End]:[End]]),2,IF(AND(Milestones[[#This Row],[Category]:[Category]]="Milestone",DK$5&gt;=Milestones[[#This Row],[Start]:[Start]],DK$5&lt;=Milestones[[#This Row],[End]:[End]]),1,"")),"")</f>
        <v/>
      </c>
      <c r="DL113" s="20" t="str">
        <f ca="1">IFERROR(IF(AND(Milestones[[#This Row],[Category]:[Category]]="Goal",DL$5&gt;=Milestones[[#This Row],[Start]:[Start]],DL$5&lt;=Milestones[[#This Row],[End]:[End]]),2,IF(AND(Milestones[[#This Row],[Category]:[Category]]="Milestone",DL$5&gt;=Milestones[[#This Row],[Start]:[Start]],DL$5&lt;=Milestones[[#This Row],[End]:[End]]),1,"")),"")</f>
        <v/>
      </c>
      <c r="DM113" s="20" t="str">
        <f ca="1">IFERROR(IF(AND(Milestones[[#This Row],[Category]:[Category]]="Goal",DM$5&gt;=Milestones[[#This Row],[Start]:[Start]],DM$5&lt;=Milestones[[#This Row],[End]:[End]]),2,IF(AND(Milestones[[#This Row],[Category]:[Category]]="Milestone",DM$5&gt;=Milestones[[#This Row],[Start]:[Start]],DM$5&lt;=Milestones[[#This Row],[End]:[End]]),1,"")),"")</f>
        <v/>
      </c>
      <c r="DN113" s="20" t="str">
        <f ca="1">IFERROR(IF(AND(Milestones[[#This Row],[Category]:[Category]]="Goal",DN$5&gt;=Milestones[[#This Row],[Start]:[Start]],DN$5&lt;=Milestones[[#This Row],[End]:[End]]),2,IF(AND(Milestones[[#This Row],[Category]:[Category]]="Milestone",DN$5&gt;=Milestones[[#This Row],[Start]:[Start]],DN$5&lt;=Milestones[[#This Row],[End]:[End]]),1,"")),"")</f>
        <v/>
      </c>
      <c r="DO113" s="20" t="str">
        <f ca="1">IFERROR(IF(AND(Milestones[[#This Row],[Category]:[Category]]="Goal",DO$5&gt;=Milestones[[#This Row],[Start]:[Start]],DO$5&lt;=Milestones[[#This Row],[End]:[End]]),2,IF(AND(Milestones[[#This Row],[Category]:[Category]]="Milestone",DO$5&gt;=Milestones[[#This Row],[Start]:[Start]],DO$5&lt;=Milestones[[#This Row],[End]:[End]]),1,"")),"")</f>
        <v/>
      </c>
      <c r="DP113" s="20" t="str">
        <f ca="1">IFERROR(IF(AND(Milestones[[#This Row],[Category]:[Category]]="Goal",DP$5&gt;=Milestones[[#This Row],[Start]:[Start]],DP$5&lt;=Milestones[[#This Row],[End]:[End]]),2,IF(AND(Milestones[[#This Row],[Category]:[Category]]="Milestone",DP$5&gt;=Milestones[[#This Row],[Start]:[Start]],DP$5&lt;=Milestones[[#This Row],[End]:[End]]),1,"")),"")</f>
        <v/>
      </c>
      <c r="DQ113" s="20" t="str">
        <f ca="1">IFERROR(IF(AND(Milestones[[#This Row],[Category]:[Category]]="Goal",DQ$5&gt;=Milestones[[#This Row],[Start]:[Start]],DQ$5&lt;=Milestones[[#This Row],[End]:[End]]),2,IF(AND(Milestones[[#This Row],[Category]:[Category]]="Milestone",DQ$5&gt;=Milestones[[#This Row],[Start]:[Start]],DQ$5&lt;=Milestones[[#This Row],[End]:[End]]),1,"")),"")</f>
        <v/>
      </c>
      <c r="DR113" s="20" t="str">
        <f ca="1">IFERROR(IF(AND(Milestones[[#This Row],[Category]:[Category]]="Goal",DR$5&gt;=Milestones[[#This Row],[Start]:[Start]],DR$5&lt;=Milestones[[#This Row],[End]:[End]]),2,IF(AND(Milestones[[#This Row],[Category]:[Category]]="Milestone",DR$5&gt;=Milestones[[#This Row],[Start]:[Start]],DR$5&lt;=Milestones[[#This Row],[End]:[End]]),1,"")),"")</f>
        <v/>
      </c>
      <c r="DS113" s="20" t="str">
        <f ca="1">IFERROR(IF(AND(Milestones[[#This Row],[Category]:[Category]]="Goal",DS$5&gt;=Milestones[[#This Row],[Start]:[Start]],DS$5&lt;=Milestones[[#This Row],[End]:[End]]),2,IF(AND(Milestones[[#This Row],[Category]:[Category]]="Milestone",DS$5&gt;=Milestones[[#This Row],[Start]:[Start]],DS$5&lt;=Milestones[[#This Row],[End]:[End]]),1,"")),"")</f>
        <v/>
      </c>
      <c r="DT113" s="20" t="str">
        <f ca="1">IFERROR(IF(AND(Milestones[[#This Row],[Category]:[Category]]="Goal",DT$5&gt;=Milestones[[#This Row],[Start]:[Start]],DT$5&lt;=Milestones[[#This Row],[End]:[End]]),2,IF(AND(Milestones[[#This Row],[Category]:[Category]]="Milestone",DT$5&gt;=Milestones[[#This Row],[Start]:[Start]],DT$5&lt;=Milestones[[#This Row],[End]:[End]]),1,"")),"")</f>
        <v/>
      </c>
      <c r="DU113" s="20" t="str">
        <f ca="1">IFERROR(IF(AND(Milestones[[#This Row],[Category]:[Category]]="Goal",DU$5&gt;=Milestones[[#This Row],[Start]:[Start]],DU$5&lt;=Milestones[[#This Row],[End]:[End]]),2,IF(AND(Milestones[[#This Row],[Category]:[Category]]="Milestone",DU$5&gt;=Milestones[[#This Row],[Start]:[Start]],DU$5&lt;=Milestones[[#This Row],[End]:[End]]),1,"")),"")</f>
        <v/>
      </c>
      <c r="DV113" s="20" t="str">
        <f ca="1">IFERROR(IF(AND(Milestones[[#This Row],[Category]:[Category]]="Goal",DV$5&gt;=Milestones[[#This Row],[Start]:[Start]],DV$5&lt;=Milestones[[#This Row],[End]:[End]]),2,IF(AND(Milestones[[#This Row],[Category]:[Category]]="Milestone",DV$5&gt;=Milestones[[#This Row],[Start]:[Start]],DV$5&lt;=Milestones[[#This Row],[End]:[End]]),1,"")),"")</f>
        <v/>
      </c>
      <c r="DW113" s="20" t="str">
        <f ca="1">IFERROR(IF(AND(Milestones[[#This Row],[Category]:[Category]]="Goal",DW$5&gt;=Milestones[[#This Row],[Start]:[Start]],DW$5&lt;=Milestones[[#This Row],[End]:[End]]),2,IF(AND(Milestones[[#This Row],[Category]:[Category]]="Milestone",DW$5&gt;=Milestones[[#This Row],[Start]:[Start]],DW$5&lt;=Milestones[[#This Row],[End]:[End]]),1,"")),"")</f>
        <v/>
      </c>
      <c r="DX113" s="20" t="str">
        <f ca="1">IFERROR(IF(AND(Milestones[[#This Row],[Category]:[Category]]="Goal",DX$5&gt;=Milestones[[#This Row],[Start]:[Start]],DX$5&lt;=Milestones[[#This Row],[End]:[End]]),2,IF(AND(Milestones[[#This Row],[Category]:[Category]]="Milestone",DX$5&gt;=Milestones[[#This Row],[Start]:[Start]],DX$5&lt;=Milestones[[#This Row],[End]:[End]]),1,"")),"")</f>
        <v/>
      </c>
      <c r="DY113" s="20" t="str">
        <f ca="1">IFERROR(IF(AND(Milestones[[#This Row],[Category]:[Category]]="Goal",DY$5&gt;=Milestones[[#This Row],[Start]:[Start]],DY$5&lt;=Milestones[[#This Row],[End]:[End]]),2,IF(AND(Milestones[[#This Row],[Category]:[Category]]="Milestone",DY$5&gt;=Milestones[[#This Row],[Start]:[Start]],DY$5&lt;=Milestones[[#This Row],[End]:[End]]),1,"")),"")</f>
        <v/>
      </c>
      <c r="DZ113" s="20" t="str">
        <f ca="1">IFERROR(IF(AND(Milestones[[#This Row],[Category]:[Category]]="Goal",DZ$5&gt;=Milestones[[#This Row],[Start]:[Start]],DZ$5&lt;=Milestones[[#This Row],[End]:[End]]),2,IF(AND(Milestones[[#This Row],[Category]:[Category]]="Milestone",DZ$5&gt;=Milestones[[#This Row],[Start]:[Start]],DZ$5&lt;=Milestones[[#This Row],[End]:[End]]),1,"")),"")</f>
        <v/>
      </c>
      <c r="EA113" s="20" t="str">
        <f ca="1">IFERROR(IF(AND(Milestones[[#This Row],[Category]:[Category]]="Goal",EA$5&gt;=Milestones[[#This Row],[Start]:[Start]],EA$5&lt;=Milestones[[#This Row],[End]:[End]]),2,IF(AND(Milestones[[#This Row],[Category]:[Category]]="Milestone",EA$5&gt;=Milestones[[#This Row],[Start]:[Start]],EA$5&lt;=Milestones[[#This Row],[End]:[End]]),1,"")),"")</f>
        <v/>
      </c>
      <c r="EB113" s="20" t="str">
        <f ca="1">IFERROR(IF(AND(Milestones[[#This Row],[Category]:[Category]]="Goal",EB$5&gt;=Milestones[[#This Row],[Start]:[Start]],EB$5&lt;=Milestones[[#This Row],[End]:[End]]),2,IF(AND(Milestones[[#This Row],[Category]:[Category]]="Milestone",EB$5&gt;=Milestones[[#This Row],[Start]:[Start]],EB$5&lt;=Milestones[[#This Row],[End]:[End]]),1,"")),"")</f>
        <v/>
      </c>
      <c r="EC113" s="20" t="str">
        <f ca="1">IFERROR(IF(AND(Milestones[[#This Row],[Category]:[Category]]="Goal",EC$5&gt;=Milestones[[#This Row],[Start]:[Start]],EC$5&lt;=Milestones[[#This Row],[End]:[End]]),2,IF(AND(Milestones[[#This Row],[Category]:[Category]]="Milestone",EC$5&gt;=Milestones[[#This Row],[Start]:[Start]],EC$5&lt;=Milestones[[#This Row],[End]:[End]]),1,"")),"")</f>
        <v/>
      </c>
      <c r="ED113" s="20" t="str">
        <f ca="1">IFERROR(IF(AND(Milestones[[#This Row],[Category]:[Category]]="Goal",ED$5&gt;=Milestones[[#This Row],[Start]:[Start]],ED$5&lt;=Milestones[[#This Row],[End]:[End]]),2,IF(AND(Milestones[[#This Row],[Category]:[Category]]="Milestone",ED$5&gt;=Milestones[[#This Row],[Start]:[Start]],ED$5&lt;=Milestones[[#This Row],[End]:[End]]),1,"")),"")</f>
        <v/>
      </c>
      <c r="EE113" s="20" t="str">
        <f ca="1">IFERROR(IF(AND(Milestones[[#This Row],[Category]:[Category]]="Goal",EE$5&gt;=Milestones[[#This Row],[Start]:[Start]],EE$5&lt;=Milestones[[#This Row],[End]:[End]]),2,IF(AND(Milestones[[#This Row],[Category]:[Category]]="Milestone",EE$5&gt;=Milestones[[#This Row],[Start]:[Start]],EE$5&lt;=Milestones[[#This Row],[End]:[End]]),1,"")),"")</f>
        <v/>
      </c>
      <c r="EF113" s="20" t="str">
        <f ca="1">IFERROR(IF(AND(Milestones[[#This Row],[Category]:[Category]]="Goal",EF$5&gt;=Milestones[[#This Row],[Start]:[Start]],EF$5&lt;=Milestones[[#This Row],[End]:[End]]),2,IF(AND(Milestones[[#This Row],[Category]:[Category]]="Milestone",EF$5&gt;=Milestones[[#This Row],[Start]:[Start]],EF$5&lt;=Milestones[[#This Row],[End]:[End]]),1,"")),"")</f>
        <v/>
      </c>
      <c r="EG113" s="20" t="str">
        <f ca="1">IFERROR(IF(AND(Milestones[[#This Row],[Category]:[Category]]="Goal",EG$5&gt;=Milestones[[#This Row],[Start]:[Start]],EG$5&lt;=Milestones[[#This Row],[End]:[End]]),2,IF(AND(Milestones[[#This Row],[Category]:[Category]]="Milestone",EG$5&gt;=Milestones[[#This Row],[Start]:[Start]],EG$5&lt;=Milestones[[#This Row],[End]:[End]]),1,"")),"")</f>
        <v/>
      </c>
      <c r="EH113" s="20" t="str">
        <f ca="1">IFERROR(IF(AND(Milestones[[#This Row],[Category]:[Category]]="Goal",EH$5&gt;=Milestones[[#This Row],[Start]:[Start]],EH$5&lt;=Milestones[[#This Row],[End]:[End]]),2,IF(AND(Milestones[[#This Row],[Category]:[Category]]="Milestone",EH$5&gt;=Milestones[[#This Row],[Start]:[Start]],EH$5&lt;=Milestones[[#This Row],[End]:[End]]),1,"")),"")</f>
        <v/>
      </c>
      <c r="EI113" s="20" t="str">
        <f ca="1">IFERROR(IF(AND(Milestones[[#This Row],[Category]:[Category]]="Goal",EI$5&gt;=Milestones[[#This Row],[Start]:[Start]],EI$5&lt;=Milestones[[#This Row],[End]:[End]]),2,IF(AND(Milestones[[#This Row],[Category]:[Category]]="Milestone",EI$5&gt;=Milestones[[#This Row],[Start]:[Start]],EI$5&lt;=Milestones[[#This Row],[End]:[End]]),1,"")),"")</f>
        <v/>
      </c>
      <c r="EJ113" s="20" t="str">
        <f ca="1">IFERROR(IF(AND(Milestones[[#This Row],[Category]:[Category]]="Goal",EJ$5&gt;=Milestones[[#This Row],[Start]:[Start]],EJ$5&lt;=Milestones[[#This Row],[End]:[End]]),2,IF(AND(Milestones[[#This Row],[Category]:[Category]]="Milestone",EJ$5&gt;=Milestones[[#This Row],[Start]:[Start]],EJ$5&lt;=Milestones[[#This Row],[End]:[End]]),1,"")),"")</f>
        <v/>
      </c>
      <c r="EK113" s="20" t="str">
        <f ca="1">IFERROR(IF(AND(Milestones[[#This Row],[Category]:[Category]]="Goal",EK$5&gt;=Milestones[[#This Row],[Start]:[Start]],EK$5&lt;=Milestones[[#This Row],[End]:[End]]),2,IF(AND(Milestones[[#This Row],[Category]:[Category]]="Milestone",EK$5&gt;=Milestones[[#This Row],[Start]:[Start]],EK$5&lt;=Milestones[[#This Row],[End]:[End]]),1,"")),"")</f>
        <v/>
      </c>
      <c r="EL113" s="20" t="str">
        <f ca="1">IFERROR(IF(AND(Milestones[[#This Row],[Category]:[Category]]="Goal",EL$5&gt;=Milestones[[#This Row],[Start]:[Start]],EL$5&lt;=Milestones[[#This Row],[End]:[End]]),2,IF(AND(Milestones[[#This Row],[Category]:[Category]]="Milestone",EL$5&gt;=Milestones[[#This Row],[Start]:[Start]],EL$5&lt;=Milestones[[#This Row],[End]:[End]]),1,"")),"")</f>
        <v/>
      </c>
      <c r="EM113" s="20" t="str">
        <f ca="1">IFERROR(IF(AND(Milestones[[#This Row],[Category]:[Category]]="Goal",EM$5&gt;=Milestones[[#This Row],[Start]:[Start]],EM$5&lt;=Milestones[[#This Row],[End]:[End]]),2,IF(AND(Milestones[[#This Row],[Category]:[Category]]="Milestone",EM$5&gt;=Milestones[[#This Row],[Start]:[Start]],EM$5&lt;=Milestones[[#This Row],[End]:[End]]),1,"")),"")</f>
        <v/>
      </c>
      <c r="EN113" s="20" t="str">
        <f ca="1">IFERROR(IF(AND(Milestones[[#This Row],[Category]:[Category]]="Goal",EN$5&gt;=Milestones[[#This Row],[Start]:[Start]],EN$5&lt;=Milestones[[#This Row],[End]:[End]]),2,IF(AND(Milestones[[#This Row],[Category]:[Category]]="Milestone",EN$5&gt;=Milestones[[#This Row],[Start]:[Start]],EN$5&lt;=Milestones[[#This Row],[End]:[End]]),1,"")),"")</f>
        <v/>
      </c>
      <c r="EO113" s="20" t="str">
        <f ca="1">IFERROR(IF(AND(Milestones[[#This Row],[Category]:[Category]]="Goal",EO$5&gt;=Milestones[[#This Row],[Start]:[Start]],EO$5&lt;=Milestones[[#This Row],[End]:[End]]),2,IF(AND(Milestones[[#This Row],[Category]:[Category]]="Milestone",EO$5&gt;=Milestones[[#This Row],[Start]:[Start]],EO$5&lt;=Milestones[[#This Row],[End]:[End]]),1,"")),"")</f>
        <v/>
      </c>
      <c r="EP113" s="20" t="str">
        <f ca="1">IFERROR(IF(AND(Milestones[[#This Row],[Category]:[Category]]="Goal",EP$5&gt;=Milestones[[#This Row],[Start]:[Start]],EP$5&lt;=Milestones[[#This Row],[End]:[End]]),2,IF(AND(Milestones[[#This Row],[Category]:[Category]]="Milestone",EP$5&gt;=Milestones[[#This Row],[Start]:[Start]],EP$5&lt;=Milestones[[#This Row],[End]:[End]]),1,"")),"")</f>
        <v/>
      </c>
      <c r="EQ113" s="20" t="str">
        <f ca="1">IFERROR(IF(AND(Milestones[[#This Row],[Category]:[Category]]="Goal",EQ$5&gt;=Milestones[[#This Row],[Start]:[Start]],EQ$5&lt;=Milestones[[#This Row],[End]:[End]]),2,IF(AND(Milestones[[#This Row],[Category]:[Category]]="Milestone",EQ$5&gt;=Milestones[[#This Row],[Start]:[Start]],EQ$5&lt;=Milestones[[#This Row],[End]:[End]]),1,"")),"")</f>
        <v/>
      </c>
      <c r="ER113" s="20" t="str">
        <f ca="1">IFERROR(IF(AND(Milestones[[#This Row],[Category]:[Category]]="Goal",ER$5&gt;=Milestones[[#This Row],[Start]:[Start]],ER$5&lt;=Milestones[[#This Row],[End]:[End]]),2,IF(AND(Milestones[[#This Row],[Category]:[Category]]="Milestone",ER$5&gt;=Milestones[[#This Row],[Start]:[Start]],ER$5&lt;=Milestones[[#This Row],[End]:[End]]),1,"")),"")</f>
        <v/>
      </c>
    </row>
    <row r="114" spans="2:148" ht="15" customHeight="1" x14ac:dyDescent="0.3">
      <c r="B114" s="41">
        <f t="shared" si="74"/>
        <v>107</v>
      </c>
      <c r="C114" s="63" t="s">
        <v>163</v>
      </c>
      <c r="D114" s="61" t="s">
        <v>96</v>
      </c>
      <c r="E114" s="37" t="s">
        <v>93</v>
      </c>
      <c r="F114" s="64" t="s">
        <v>11</v>
      </c>
      <c r="G114" s="43">
        <v>105</v>
      </c>
      <c r="H114" s="35"/>
      <c r="I114" s="58">
        <f>IFERROR(IF(Milestones[[#This Row],[Activity]]="","",WORKDAY(IF(Milestones[[#This Row],[Predecessor]]="",IF(O113&lt;&gt;"", O113, L113),IF(INDEX(Milestones[Actual End],Milestones[[#This Row],[Predecessor]])&lt;&gt;"",INDEX(Milestones[Actual End],Milestones[[#This Row],[Predecessor]]),INDEX(Milestones[End],Milestones[[#This Row],[Predecessor]]))),Milestones[[#This Row],[Lag Days (Working Days)]],Table5[Holidays])),"")</f>
        <v>43566</v>
      </c>
      <c r="J114" s="70">
        <v>1</v>
      </c>
      <c r="K114" s="46">
        <f>IF(Milestones[[#This Row],[Responsible]]="",Milestones[[#This Row],[Effort (Working Days)]],IFERROR(ROUND(Milestones[[#This Row],[Effort (Working Days)]]/VLOOKUP(Milestones[[#This Row],[Responsible]],ProjectPersonnel[],2,FALSE)*4,0)/4,0))</f>
        <v>1</v>
      </c>
      <c r="L114" s="47">
        <f>IFERROR(WORKDAY(Milestones[[#This Row],[Start]],Milestones[[#This Row],[Task Duration]],Table5[Holidays]),"")</f>
        <v>43567</v>
      </c>
      <c r="M114" s="49" t="s">
        <v>151</v>
      </c>
      <c r="N114" s="49"/>
      <c r="O114" s="49"/>
      <c r="P114" s="72">
        <v>0</v>
      </c>
      <c r="Q114" s="13"/>
      <c r="R114" s="13"/>
      <c r="T114" s="20" t="str">
        <f ca="1">IFERROR(IF(AND(Milestones[[#This Row],[Category]:[Category]]="Goal",T$5&gt;=Milestones[[#This Row],[Start]:[Start]],T$5&lt;=Milestones[[#This Row],[End]:[End]]),2,IF(AND(Milestones[[#This Row],[Category]:[Category]]="Milestone",T$5&gt;=Milestones[[#This Row],[Start]:[Start]],T$5&lt;=Milestones[[#This Row],[End]:[End]]),1,"")),"")</f>
        <v/>
      </c>
      <c r="U114" s="20" t="str">
        <f ca="1">IFERROR(IF(AND(Milestones[[#This Row],[Category]:[Category]]="Goal",U$5&gt;=Milestones[[#This Row],[Start]:[Start]],U$5&lt;=Milestones[[#This Row],[End]:[End]]),2,IF(AND(Milestones[[#This Row],[Category]:[Category]]="Milestone",U$5&gt;=Milestones[[#This Row],[Start]:[Start]],U$5&lt;=Milestones[[#This Row],[End]:[End]]),1,"")),"")</f>
        <v/>
      </c>
      <c r="V114" s="20" t="str">
        <f ca="1">IFERROR(IF(AND(Milestones[[#This Row],[Category]:[Category]]="Goal",V$5&gt;=Milestones[[#This Row],[Start]:[Start]],V$5&lt;=Milestones[[#This Row],[End]:[End]]),2,IF(AND(Milestones[[#This Row],[Category]:[Category]]="Milestone",V$5&gt;=Milestones[[#This Row],[Start]:[Start]],V$5&lt;=Milestones[[#This Row],[End]:[End]]),1,"")),"")</f>
        <v/>
      </c>
      <c r="W114" s="20" t="str">
        <f ca="1">IFERROR(IF(AND(Milestones[[#This Row],[Category]:[Category]]="Goal",W$5&gt;=Milestones[[#This Row],[Start]:[Start]],W$5&lt;=Milestones[[#This Row],[End]:[End]]),2,IF(AND(Milestones[[#This Row],[Category]:[Category]]="Milestone",W$5&gt;=Milestones[[#This Row],[Start]:[Start]],W$5&lt;=Milestones[[#This Row],[End]:[End]]),1,"")),"")</f>
        <v/>
      </c>
      <c r="X114" s="20" t="str">
        <f ca="1">IFERROR(IF(AND(Milestones[[#This Row],[Category]:[Category]]="Goal",X$5&gt;=Milestones[[#This Row],[Start]:[Start]],X$5&lt;=Milestones[[#This Row],[End]:[End]]),2,IF(AND(Milestones[[#This Row],[Category]:[Category]]="Milestone",X$5&gt;=Milestones[[#This Row],[Start]:[Start]],X$5&lt;=Milestones[[#This Row],[End]:[End]]),1,"")),"")</f>
        <v/>
      </c>
      <c r="Y114" s="20" t="str">
        <f ca="1">IFERROR(IF(AND(Milestones[[#This Row],[Category]:[Category]]="Goal",Y$5&gt;=Milestones[[#This Row],[Start]:[Start]],Y$5&lt;=Milestones[[#This Row],[End]:[End]]),2,IF(AND(Milestones[[#This Row],[Category]:[Category]]="Milestone",Y$5&gt;=Milestones[[#This Row],[Start]:[Start]],Y$5&lt;=Milestones[[#This Row],[End]:[End]]),1,"")),"")</f>
        <v/>
      </c>
      <c r="Z114" s="20" t="str">
        <f ca="1">IFERROR(IF(AND(Milestones[[#This Row],[Category]:[Category]]="Goal",Z$5&gt;=Milestones[[#This Row],[Start]:[Start]],Z$5&lt;=Milestones[[#This Row],[End]:[End]]),2,IF(AND(Milestones[[#This Row],[Category]:[Category]]="Milestone",Z$5&gt;=Milestones[[#This Row],[Start]:[Start]],Z$5&lt;=Milestones[[#This Row],[End]:[End]]),1,"")),"")</f>
        <v/>
      </c>
      <c r="AA114" s="20" t="str">
        <f ca="1">IFERROR(IF(AND(Milestones[[#This Row],[Category]:[Category]]="Goal",AA$5&gt;=Milestones[[#This Row],[Start]:[Start]],AA$5&lt;=Milestones[[#This Row],[End]:[End]]),2,IF(AND(Milestones[[#This Row],[Category]:[Category]]="Milestone",AA$5&gt;=Milestones[[#This Row],[Start]:[Start]],AA$5&lt;=Milestones[[#This Row],[End]:[End]]),1,"")),"")</f>
        <v/>
      </c>
      <c r="AB114" s="20" t="str">
        <f ca="1">IFERROR(IF(AND(Milestones[[#This Row],[Category]:[Category]]="Goal",AB$5&gt;=Milestones[[#This Row],[Start]:[Start]],AB$5&lt;=Milestones[[#This Row],[End]:[End]]),2,IF(AND(Milestones[[#This Row],[Category]:[Category]]="Milestone",AB$5&gt;=Milestones[[#This Row],[Start]:[Start]],AB$5&lt;=Milestones[[#This Row],[End]:[End]]),1,"")),"")</f>
        <v/>
      </c>
      <c r="AC114" s="20" t="str">
        <f ca="1">IFERROR(IF(AND(Milestones[[#This Row],[Category]:[Category]]="Goal",AC$5&gt;=Milestones[[#This Row],[Start]:[Start]],AC$5&lt;=Milestones[[#This Row],[End]:[End]]),2,IF(AND(Milestones[[#This Row],[Category]:[Category]]="Milestone",AC$5&gt;=Milestones[[#This Row],[Start]:[Start]],AC$5&lt;=Milestones[[#This Row],[End]:[End]]),1,"")),"")</f>
        <v/>
      </c>
      <c r="AD114" s="20" t="str">
        <f ca="1">IFERROR(IF(AND(Milestones[[#This Row],[Category]:[Category]]="Goal",AD$5&gt;=Milestones[[#This Row],[Start]:[Start]],AD$5&lt;=Milestones[[#This Row],[End]:[End]]),2,IF(AND(Milestones[[#This Row],[Category]:[Category]]="Milestone",AD$5&gt;=Milestones[[#This Row],[Start]:[Start]],AD$5&lt;=Milestones[[#This Row],[End]:[End]]),1,"")),"")</f>
        <v/>
      </c>
      <c r="AE114" s="20" t="str">
        <f ca="1">IFERROR(IF(AND(Milestones[[#This Row],[Category]:[Category]]="Goal",AE$5&gt;=Milestones[[#This Row],[Start]:[Start]],AE$5&lt;=Milestones[[#This Row],[End]:[End]]),2,IF(AND(Milestones[[#This Row],[Category]:[Category]]="Milestone",AE$5&gt;=Milestones[[#This Row],[Start]:[Start]],AE$5&lt;=Milestones[[#This Row],[End]:[End]]),1,"")),"")</f>
        <v/>
      </c>
      <c r="AF114" s="20" t="str">
        <f ca="1">IFERROR(IF(AND(Milestones[[#This Row],[Category]:[Category]]="Goal",AF$5&gt;=Milestones[[#This Row],[Start]:[Start]],AF$5&lt;=Milestones[[#This Row],[End]:[End]]),2,IF(AND(Milestones[[#This Row],[Category]:[Category]]="Milestone",AF$5&gt;=Milestones[[#This Row],[Start]:[Start]],AF$5&lt;=Milestones[[#This Row],[End]:[End]]),1,"")),"")</f>
        <v/>
      </c>
      <c r="AG114" s="20" t="str">
        <f ca="1">IFERROR(IF(AND(Milestones[[#This Row],[Category]:[Category]]="Goal",AG$5&gt;=Milestones[[#This Row],[Start]:[Start]],AG$5&lt;=Milestones[[#This Row],[End]:[End]]),2,IF(AND(Milestones[[#This Row],[Category]:[Category]]="Milestone",AG$5&gt;=Milestones[[#This Row],[Start]:[Start]],AG$5&lt;=Milestones[[#This Row],[End]:[End]]),1,"")),"")</f>
        <v/>
      </c>
      <c r="AH114" s="20" t="str">
        <f ca="1">IFERROR(IF(AND(Milestones[[#This Row],[Category]:[Category]]="Goal",AH$5&gt;=Milestones[[#This Row],[Start]:[Start]],AH$5&lt;=Milestones[[#This Row],[End]:[End]]),2,IF(AND(Milestones[[#This Row],[Category]:[Category]]="Milestone",AH$5&gt;=Milestones[[#This Row],[Start]:[Start]],AH$5&lt;=Milestones[[#This Row],[End]:[End]]),1,"")),"")</f>
        <v/>
      </c>
      <c r="AI114" s="20" t="str">
        <f ca="1">IFERROR(IF(AND(Milestones[[#This Row],[Category]:[Category]]="Goal",AI$5&gt;=Milestones[[#This Row],[Start]:[Start]],AI$5&lt;=Milestones[[#This Row],[End]:[End]]),2,IF(AND(Milestones[[#This Row],[Category]:[Category]]="Milestone",AI$5&gt;=Milestones[[#This Row],[Start]:[Start]],AI$5&lt;=Milestones[[#This Row],[End]:[End]]),1,"")),"")</f>
        <v/>
      </c>
      <c r="AJ114" s="20" t="str">
        <f ca="1">IFERROR(IF(AND(Milestones[[#This Row],[Category]:[Category]]="Goal",AJ$5&gt;=Milestones[[#This Row],[Start]:[Start]],AJ$5&lt;=Milestones[[#This Row],[End]:[End]]),2,IF(AND(Milestones[[#This Row],[Category]:[Category]]="Milestone",AJ$5&gt;=Milestones[[#This Row],[Start]:[Start]],AJ$5&lt;=Milestones[[#This Row],[End]:[End]]),1,"")),"")</f>
        <v/>
      </c>
      <c r="AK114" s="20" t="str">
        <f ca="1">IFERROR(IF(AND(Milestones[[#This Row],[Category]:[Category]]="Goal",AK$5&gt;=Milestones[[#This Row],[Start]:[Start]],AK$5&lt;=Milestones[[#This Row],[End]:[End]]),2,IF(AND(Milestones[[#This Row],[Category]:[Category]]="Milestone",AK$5&gt;=Milestones[[#This Row],[Start]:[Start]],AK$5&lt;=Milestones[[#This Row],[End]:[End]]),1,"")),"")</f>
        <v/>
      </c>
      <c r="AL114" s="20" t="str">
        <f ca="1">IFERROR(IF(AND(Milestones[[#This Row],[Category]:[Category]]="Goal",AL$5&gt;=Milestones[[#This Row],[Start]:[Start]],AL$5&lt;=Milestones[[#This Row],[End]:[End]]),2,IF(AND(Milestones[[#This Row],[Category]:[Category]]="Milestone",AL$5&gt;=Milestones[[#This Row],[Start]:[Start]],AL$5&lt;=Milestones[[#This Row],[End]:[End]]),1,"")),"")</f>
        <v/>
      </c>
      <c r="AM114" s="20" t="str">
        <f ca="1">IFERROR(IF(AND(Milestones[[#This Row],[Category]:[Category]]="Goal",AM$5&gt;=Milestones[[#This Row],[Start]:[Start]],AM$5&lt;=Milestones[[#This Row],[End]:[End]]),2,IF(AND(Milestones[[#This Row],[Category]:[Category]]="Milestone",AM$5&gt;=Milestones[[#This Row],[Start]:[Start]],AM$5&lt;=Milestones[[#This Row],[End]:[End]]),1,"")),"")</f>
        <v/>
      </c>
      <c r="AN114" s="20" t="str">
        <f ca="1">IFERROR(IF(AND(Milestones[[#This Row],[Category]:[Category]]="Goal",AN$5&gt;=Milestones[[#This Row],[Start]:[Start]],AN$5&lt;=Milestones[[#This Row],[End]:[End]]),2,IF(AND(Milestones[[#This Row],[Category]:[Category]]="Milestone",AN$5&gt;=Milestones[[#This Row],[Start]:[Start]],AN$5&lt;=Milestones[[#This Row],[End]:[End]]),1,"")),"")</f>
        <v/>
      </c>
      <c r="AO114" s="20" t="str">
        <f ca="1">IFERROR(IF(AND(Milestones[[#This Row],[Category]:[Category]]="Goal",AO$5&gt;=Milestones[[#This Row],[Start]:[Start]],AO$5&lt;=Milestones[[#This Row],[End]:[End]]),2,IF(AND(Milestones[[#This Row],[Category]:[Category]]="Milestone",AO$5&gt;=Milestones[[#This Row],[Start]:[Start]],AO$5&lt;=Milestones[[#This Row],[End]:[End]]),1,"")),"")</f>
        <v/>
      </c>
      <c r="AP114" s="20" t="str">
        <f ca="1">IFERROR(IF(AND(Milestones[[#This Row],[Category]:[Category]]="Goal",AP$5&gt;=Milestones[[#This Row],[Start]:[Start]],AP$5&lt;=Milestones[[#This Row],[End]:[End]]),2,IF(AND(Milestones[[#This Row],[Category]:[Category]]="Milestone",AP$5&gt;=Milestones[[#This Row],[Start]:[Start]],AP$5&lt;=Milestones[[#This Row],[End]:[End]]),1,"")),"")</f>
        <v/>
      </c>
      <c r="AQ114" s="20" t="str">
        <f ca="1">IFERROR(IF(AND(Milestones[[#This Row],[Category]:[Category]]="Goal",AQ$5&gt;=Milestones[[#This Row],[Start]:[Start]],AQ$5&lt;=Milestones[[#This Row],[End]:[End]]),2,IF(AND(Milestones[[#This Row],[Category]:[Category]]="Milestone",AQ$5&gt;=Milestones[[#This Row],[Start]:[Start]],AQ$5&lt;=Milestones[[#This Row],[End]:[End]]),1,"")),"")</f>
        <v/>
      </c>
      <c r="AR114" s="20" t="str">
        <f ca="1">IFERROR(IF(AND(Milestones[[#This Row],[Category]:[Category]]="Goal",AR$5&gt;=Milestones[[#This Row],[Start]:[Start]],AR$5&lt;=Milestones[[#This Row],[End]:[End]]),2,IF(AND(Milestones[[#This Row],[Category]:[Category]]="Milestone",AR$5&gt;=Milestones[[#This Row],[Start]:[Start]],AR$5&lt;=Milestones[[#This Row],[End]:[End]]),1,"")),"")</f>
        <v/>
      </c>
      <c r="AS114" s="20" t="str">
        <f ca="1">IFERROR(IF(AND(Milestones[[#This Row],[Category]:[Category]]="Goal",AS$5&gt;=Milestones[[#This Row],[Start]:[Start]],AS$5&lt;=Milestones[[#This Row],[End]:[End]]),2,IF(AND(Milestones[[#This Row],[Category]:[Category]]="Milestone",AS$5&gt;=Milestones[[#This Row],[Start]:[Start]],AS$5&lt;=Milestones[[#This Row],[End]:[End]]),1,"")),"")</f>
        <v/>
      </c>
      <c r="AT114" s="20" t="str">
        <f ca="1">IFERROR(IF(AND(Milestones[[#This Row],[Category]:[Category]]="Goal",AT$5&gt;=Milestones[[#This Row],[Start]:[Start]],AT$5&lt;=Milestones[[#This Row],[End]:[End]]),2,IF(AND(Milestones[[#This Row],[Category]:[Category]]="Milestone",AT$5&gt;=Milestones[[#This Row],[Start]:[Start]],AT$5&lt;=Milestones[[#This Row],[End]:[End]]),1,"")),"")</f>
        <v/>
      </c>
      <c r="AU114" s="20" t="str">
        <f ca="1">IFERROR(IF(AND(Milestones[[#This Row],[Category]:[Category]]="Goal",AU$5&gt;=Milestones[[#This Row],[Start]:[Start]],AU$5&lt;=Milestones[[#This Row],[End]:[End]]),2,IF(AND(Milestones[[#This Row],[Category]:[Category]]="Milestone",AU$5&gt;=Milestones[[#This Row],[Start]:[Start]],AU$5&lt;=Milestones[[#This Row],[End]:[End]]),1,"")),"")</f>
        <v/>
      </c>
      <c r="AV114" s="20" t="str">
        <f ca="1">IFERROR(IF(AND(Milestones[[#This Row],[Category]:[Category]]="Goal",AV$5&gt;=Milestones[[#This Row],[Start]:[Start]],AV$5&lt;=Milestones[[#This Row],[End]:[End]]),2,IF(AND(Milestones[[#This Row],[Category]:[Category]]="Milestone",AV$5&gt;=Milestones[[#This Row],[Start]:[Start]],AV$5&lt;=Milestones[[#This Row],[End]:[End]]),1,"")),"")</f>
        <v/>
      </c>
      <c r="AW114" s="20" t="str">
        <f ca="1">IFERROR(IF(AND(Milestones[[#This Row],[Category]:[Category]]="Goal",AW$5&gt;=Milestones[[#This Row],[Start]:[Start]],AW$5&lt;=Milestones[[#This Row],[End]:[End]]),2,IF(AND(Milestones[[#This Row],[Category]:[Category]]="Milestone",AW$5&gt;=Milestones[[#This Row],[Start]:[Start]],AW$5&lt;=Milestones[[#This Row],[End]:[End]]),1,"")),"")</f>
        <v/>
      </c>
      <c r="AX114" s="20" t="str">
        <f ca="1">IFERROR(IF(AND(Milestones[[#This Row],[Category]:[Category]]="Goal",AX$5&gt;=Milestones[[#This Row],[Start]:[Start]],AX$5&lt;=Milestones[[#This Row],[End]:[End]]),2,IF(AND(Milestones[[#This Row],[Category]:[Category]]="Milestone",AX$5&gt;=Milestones[[#This Row],[Start]:[Start]],AX$5&lt;=Milestones[[#This Row],[End]:[End]]),1,"")),"")</f>
        <v/>
      </c>
      <c r="AY114" s="20" t="str">
        <f ca="1">IFERROR(IF(AND(Milestones[[#This Row],[Category]:[Category]]="Goal",AY$5&gt;=Milestones[[#This Row],[Start]:[Start]],AY$5&lt;=Milestones[[#This Row],[End]:[End]]),2,IF(AND(Milestones[[#This Row],[Category]:[Category]]="Milestone",AY$5&gt;=Milestones[[#This Row],[Start]:[Start]],AY$5&lt;=Milestones[[#This Row],[End]:[End]]),1,"")),"")</f>
        <v/>
      </c>
      <c r="AZ114" s="20" t="str">
        <f ca="1">IFERROR(IF(AND(Milestones[[#This Row],[Category]:[Category]]="Goal",AZ$5&gt;=Milestones[[#This Row],[Start]:[Start]],AZ$5&lt;=Milestones[[#This Row],[End]:[End]]),2,IF(AND(Milestones[[#This Row],[Category]:[Category]]="Milestone",AZ$5&gt;=Milestones[[#This Row],[Start]:[Start]],AZ$5&lt;=Milestones[[#This Row],[End]:[End]]),1,"")),"")</f>
        <v/>
      </c>
      <c r="BA114" s="20" t="str">
        <f ca="1">IFERROR(IF(AND(Milestones[[#This Row],[Category]:[Category]]="Goal",BA$5&gt;=Milestones[[#This Row],[Start]:[Start]],BA$5&lt;=Milestones[[#This Row],[End]:[End]]),2,IF(AND(Milestones[[#This Row],[Category]:[Category]]="Milestone",BA$5&gt;=Milestones[[#This Row],[Start]:[Start]],BA$5&lt;=Milestones[[#This Row],[End]:[End]]),1,"")),"")</f>
        <v/>
      </c>
      <c r="BB114" s="20" t="str">
        <f ca="1">IFERROR(IF(AND(Milestones[[#This Row],[Category]:[Category]]="Goal",BB$5&gt;=Milestones[[#This Row],[Start]:[Start]],BB$5&lt;=Milestones[[#This Row],[End]:[End]]),2,IF(AND(Milestones[[#This Row],[Category]:[Category]]="Milestone",BB$5&gt;=Milestones[[#This Row],[Start]:[Start]],BB$5&lt;=Milestones[[#This Row],[End]:[End]]),1,"")),"")</f>
        <v/>
      </c>
      <c r="BC114" s="20" t="str">
        <f ca="1">IFERROR(IF(AND(Milestones[[#This Row],[Category]:[Category]]="Goal",BC$5&gt;=Milestones[[#This Row],[Start]:[Start]],BC$5&lt;=Milestones[[#This Row],[End]:[End]]),2,IF(AND(Milestones[[#This Row],[Category]:[Category]]="Milestone",BC$5&gt;=Milestones[[#This Row],[Start]:[Start]],BC$5&lt;=Milestones[[#This Row],[End]:[End]]),1,"")),"")</f>
        <v/>
      </c>
      <c r="BD114" s="20" t="str">
        <f ca="1">IFERROR(IF(AND(Milestones[[#This Row],[Category]:[Category]]="Goal",BD$5&gt;=Milestones[[#This Row],[Start]:[Start]],BD$5&lt;=Milestones[[#This Row],[End]:[End]]),2,IF(AND(Milestones[[#This Row],[Category]:[Category]]="Milestone",BD$5&gt;=Milestones[[#This Row],[Start]:[Start]],BD$5&lt;=Milestones[[#This Row],[End]:[End]]),1,"")),"")</f>
        <v/>
      </c>
      <c r="BE114" s="20" t="str">
        <f ca="1">IFERROR(IF(AND(Milestones[[#This Row],[Category]:[Category]]="Goal",BE$5&gt;=Milestones[[#This Row],[Start]:[Start]],BE$5&lt;=Milestones[[#This Row],[End]:[End]]),2,IF(AND(Milestones[[#This Row],[Category]:[Category]]="Milestone",BE$5&gt;=Milestones[[#This Row],[Start]:[Start]],BE$5&lt;=Milestones[[#This Row],[End]:[End]]),1,"")),"")</f>
        <v/>
      </c>
      <c r="BF114" s="20" t="str">
        <f ca="1">IFERROR(IF(AND(Milestones[[#This Row],[Category]:[Category]]="Goal",BF$5&gt;=Milestones[[#This Row],[Start]:[Start]],BF$5&lt;=Milestones[[#This Row],[End]:[End]]),2,IF(AND(Milestones[[#This Row],[Category]:[Category]]="Milestone",BF$5&gt;=Milestones[[#This Row],[Start]:[Start]],BF$5&lt;=Milestones[[#This Row],[End]:[End]]),1,"")),"")</f>
        <v/>
      </c>
      <c r="BG114" s="20" t="str">
        <f ca="1">IFERROR(IF(AND(Milestones[[#This Row],[Category]:[Category]]="Goal",BG$5&gt;=Milestones[[#This Row],[Start]:[Start]],BG$5&lt;=Milestones[[#This Row],[End]:[End]]),2,IF(AND(Milestones[[#This Row],[Category]:[Category]]="Milestone",BG$5&gt;=Milestones[[#This Row],[Start]:[Start]],BG$5&lt;=Milestones[[#This Row],[End]:[End]]),1,"")),"")</f>
        <v/>
      </c>
      <c r="BH114" s="20" t="str">
        <f ca="1">IFERROR(IF(AND(Milestones[[#This Row],[Category]:[Category]]="Goal",BH$5&gt;=Milestones[[#This Row],[Start]:[Start]],BH$5&lt;=Milestones[[#This Row],[End]:[End]]),2,IF(AND(Milestones[[#This Row],[Category]:[Category]]="Milestone",BH$5&gt;=Milestones[[#This Row],[Start]:[Start]],BH$5&lt;=Milestones[[#This Row],[End]:[End]]),1,"")),"")</f>
        <v/>
      </c>
      <c r="BI114" s="20" t="str">
        <f ca="1">IFERROR(IF(AND(Milestones[[#This Row],[Category]:[Category]]="Goal",BI$5&gt;=Milestones[[#This Row],[Start]:[Start]],BI$5&lt;=Milestones[[#This Row],[End]:[End]]),2,IF(AND(Milestones[[#This Row],[Category]:[Category]]="Milestone",BI$5&gt;=Milestones[[#This Row],[Start]:[Start]],BI$5&lt;=Milestones[[#This Row],[End]:[End]]),1,"")),"")</f>
        <v/>
      </c>
      <c r="BJ114" s="20" t="str">
        <f ca="1">IFERROR(IF(AND(Milestones[[#This Row],[Category]:[Category]]="Goal",BJ$5&gt;=Milestones[[#This Row],[Start]:[Start]],BJ$5&lt;=Milestones[[#This Row],[End]:[End]]),2,IF(AND(Milestones[[#This Row],[Category]:[Category]]="Milestone",BJ$5&gt;=Milestones[[#This Row],[Start]:[Start]],BJ$5&lt;=Milestones[[#This Row],[End]:[End]]),1,"")),"")</f>
        <v/>
      </c>
      <c r="BK114" s="20" t="str">
        <f ca="1">IFERROR(IF(AND(Milestones[[#This Row],[Category]:[Category]]="Goal",BK$5&gt;=Milestones[[#This Row],[Start]:[Start]],BK$5&lt;=Milestones[[#This Row],[End]:[End]]),2,IF(AND(Milestones[[#This Row],[Category]:[Category]]="Milestone",BK$5&gt;=Milestones[[#This Row],[Start]:[Start]],BK$5&lt;=Milestones[[#This Row],[End]:[End]]),1,"")),"")</f>
        <v/>
      </c>
      <c r="BL114" s="20" t="str">
        <f ca="1">IFERROR(IF(AND(Milestones[[#This Row],[Category]:[Category]]="Goal",BL$5&gt;=Milestones[[#This Row],[Start]:[Start]],BL$5&lt;=Milestones[[#This Row],[End]:[End]]),2,IF(AND(Milestones[[#This Row],[Category]:[Category]]="Milestone",BL$5&gt;=Milestones[[#This Row],[Start]:[Start]],BL$5&lt;=Milestones[[#This Row],[End]:[End]]),1,"")),"")</f>
        <v/>
      </c>
      <c r="BM114" s="20" t="str">
        <f ca="1">IFERROR(IF(AND(Milestones[[#This Row],[Category]:[Category]]="Goal",BM$5&gt;=Milestones[[#This Row],[Start]:[Start]],BM$5&lt;=Milestones[[#This Row],[End]:[End]]),2,IF(AND(Milestones[[#This Row],[Category]:[Category]]="Milestone",BM$5&gt;=Milestones[[#This Row],[Start]:[Start]],BM$5&lt;=Milestones[[#This Row],[End]:[End]]),1,"")),"")</f>
        <v/>
      </c>
      <c r="BN114" s="20" t="str">
        <f ca="1">IFERROR(IF(AND(Milestones[[#This Row],[Category]:[Category]]="Goal",BN$5&gt;=Milestones[[#This Row],[Start]:[Start]],BN$5&lt;=Milestones[[#This Row],[End]:[End]]),2,IF(AND(Milestones[[#This Row],[Category]:[Category]]="Milestone",BN$5&gt;=Milestones[[#This Row],[Start]:[Start]],BN$5&lt;=Milestones[[#This Row],[End]:[End]]),1,"")),"")</f>
        <v/>
      </c>
      <c r="BO114" s="20" t="str">
        <f ca="1">IFERROR(IF(AND(Milestones[[#This Row],[Category]:[Category]]="Goal",BO$5&gt;=Milestones[[#This Row],[Start]:[Start]],BO$5&lt;=Milestones[[#This Row],[End]:[End]]),2,IF(AND(Milestones[[#This Row],[Category]:[Category]]="Milestone",BO$5&gt;=Milestones[[#This Row],[Start]:[Start]],BO$5&lt;=Milestones[[#This Row],[End]:[End]]),1,"")),"")</f>
        <v/>
      </c>
      <c r="BP114" s="20" t="str">
        <f ca="1">IFERROR(IF(AND(Milestones[[#This Row],[Category]:[Category]]="Goal",BP$5&gt;=Milestones[[#This Row],[Start]:[Start]],BP$5&lt;=Milestones[[#This Row],[End]:[End]]),2,IF(AND(Milestones[[#This Row],[Category]:[Category]]="Milestone",BP$5&gt;=Milestones[[#This Row],[Start]:[Start]],BP$5&lt;=Milestones[[#This Row],[End]:[End]]),1,"")),"")</f>
        <v/>
      </c>
      <c r="BQ114" s="20" t="str">
        <f ca="1">IFERROR(IF(AND(Milestones[[#This Row],[Category]:[Category]]="Goal",BQ$5&gt;=Milestones[[#This Row],[Start]:[Start]],BQ$5&lt;=Milestones[[#This Row],[End]:[End]]),2,IF(AND(Milestones[[#This Row],[Category]:[Category]]="Milestone",BQ$5&gt;=Milestones[[#This Row],[Start]:[Start]],BQ$5&lt;=Milestones[[#This Row],[End]:[End]]),1,"")),"")</f>
        <v/>
      </c>
      <c r="BR114" s="20" t="str">
        <f ca="1">IFERROR(IF(AND(Milestones[[#This Row],[Category]:[Category]]="Goal",BR$5&gt;=Milestones[[#This Row],[Start]:[Start]],BR$5&lt;=Milestones[[#This Row],[End]:[End]]),2,IF(AND(Milestones[[#This Row],[Category]:[Category]]="Milestone",BR$5&gt;=Milestones[[#This Row],[Start]:[Start]],BR$5&lt;=Milestones[[#This Row],[End]:[End]]),1,"")),"")</f>
        <v/>
      </c>
      <c r="BS114" s="20" t="str">
        <f ca="1">IFERROR(IF(AND(Milestones[[#This Row],[Category]:[Category]]="Goal",BS$5&gt;=Milestones[[#This Row],[Start]:[Start]],BS$5&lt;=Milestones[[#This Row],[End]:[End]]),2,IF(AND(Milestones[[#This Row],[Category]:[Category]]="Milestone",BS$5&gt;=Milestones[[#This Row],[Start]:[Start]],BS$5&lt;=Milestones[[#This Row],[End]:[End]]),1,"")),"")</f>
        <v/>
      </c>
      <c r="BT114" s="20" t="str">
        <f ca="1">IFERROR(IF(AND(Milestones[[#This Row],[Category]:[Category]]="Goal",BT$5&gt;=Milestones[[#This Row],[Start]:[Start]],BT$5&lt;=Milestones[[#This Row],[End]:[End]]),2,IF(AND(Milestones[[#This Row],[Category]:[Category]]="Milestone",BT$5&gt;=Milestones[[#This Row],[Start]:[Start]],BT$5&lt;=Milestones[[#This Row],[End]:[End]]),1,"")),"")</f>
        <v/>
      </c>
      <c r="BU114" s="20" t="str">
        <f ca="1">IFERROR(IF(AND(Milestones[[#This Row],[Category]:[Category]]="Goal",BU$5&gt;=Milestones[[#This Row],[Start]:[Start]],BU$5&lt;=Milestones[[#This Row],[End]:[End]]),2,IF(AND(Milestones[[#This Row],[Category]:[Category]]="Milestone",BU$5&gt;=Milestones[[#This Row],[Start]:[Start]],BU$5&lt;=Milestones[[#This Row],[End]:[End]]),1,"")),"")</f>
        <v/>
      </c>
      <c r="BV114" s="20" t="str">
        <f ca="1">IFERROR(IF(AND(Milestones[[#This Row],[Category]:[Category]]="Goal",BV$5&gt;=Milestones[[#This Row],[Start]:[Start]],BV$5&lt;=Milestones[[#This Row],[End]:[End]]),2,IF(AND(Milestones[[#This Row],[Category]:[Category]]="Milestone",BV$5&gt;=Milestones[[#This Row],[Start]:[Start]],BV$5&lt;=Milestones[[#This Row],[End]:[End]]),1,"")),"")</f>
        <v/>
      </c>
      <c r="BW114" s="20" t="str">
        <f ca="1">IFERROR(IF(AND(Milestones[[#This Row],[Category]:[Category]]="Goal",BW$5&gt;=Milestones[[#This Row],[Start]:[Start]],BW$5&lt;=Milestones[[#This Row],[End]:[End]]),2,IF(AND(Milestones[[#This Row],[Category]:[Category]]="Milestone",BW$5&gt;=Milestones[[#This Row],[Start]:[Start]],BW$5&lt;=Milestones[[#This Row],[End]:[End]]),1,"")),"")</f>
        <v/>
      </c>
      <c r="BX114" s="20" t="str">
        <f ca="1">IFERROR(IF(AND(Milestones[[#This Row],[Category]:[Category]]="Goal",BX$5&gt;=Milestones[[#This Row],[Start]:[Start]],BX$5&lt;=Milestones[[#This Row],[End]:[End]]),2,IF(AND(Milestones[[#This Row],[Category]:[Category]]="Milestone",BX$5&gt;=Milestones[[#This Row],[Start]:[Start]],BX$5&lt;=Milestones[[#This Row],[End]:[End]]),1,"")),"")</f>
        <v/>
      </c>
      <c r="BY114" s="20" t="str">
        <f ca="1">IFERROR(IF(AND(Milestones[[#This Row],[Category]:[Category]]="Goal",BY$5&gt;=Milestones[[#This Row],[Start]:[Start]],BY$5&lt;=Milestones[[#This Row],[End]:[End]]),2,IF(AND(Milestones[[#This Row],[Category]:[Category]]="Milestone",BY$5&gt;=Milestones[[#This Row],[Start]:[Start]],BY$5&lt;=Milestones[[#This Row],[End]:[End]]),1,"")),"")</f>
        <v/>
      </c>
      <c r="BZ114" s="20" t="str">
        <f ca="1">IFERROR(IF(AND(Milestones[[#This Row],[Category]:[Category]]="Goal",BZ$5&gt;=Milestones[[#This Row],[Start]:[Start]],BZ$5&lt;=Milestones[[#This Row],[End]:[End]]),2,IF(AND(Milestones[[#This Row],[Category]:[Category]]="Milestone",BZ$5&gt;=Milestones[[#This Row],[Start]:[Start]],BZ$5&lt;=Milestones[[#This Row],[End]:[End]]),1,"")),"")</f>
        <v/>
      </c>
      <c r="CA114" s="20" t="str">
        <f ca="1">IFERROR(IF(AND(Milestones[[#This Row],[Category]:[Category]]="Goal",CA$5&gt;=Milestones[[#This Row],[Start]:[Start]],CA$5&lt;=Milestones[[#This Row],[End]:[End]]),2,IF(AND(Milestones[[#This Row],[Category]:[Category]]="Milestone",CA$5&gt;=Milestones[[#This Row],[Start]:[Start]],CA$5&lt;=Milestones[[#This Row],[End]:[End]]),1,"")),"")</f>
        <v/>
      </c>
      <c r="CB114" s="20" t="str">
        <f ca="1">IFERROR(IF(AND(Milestones[[#This Row],[Category]:[Category]]="Goal",CB$5&gt;=Milestones[[#This Row],[Start]:[Start]],CB$5&lt;=Milestones[[#This Row],[End]:[End]]),2,IF(AND(Milestones[[#This Row],[Category]:[Category]]="Milestone",CB$5&gt;=Milestones[[#This Row],[Start]:[Start]],CB$5&lt;=Milestones[[#This Row],[End]:[End]]),1,"")),"")</f>
        <v/>
      </c>
      <c r="CC114" s="20" t="str">
        <f ca="1">IFERROR(IF(AND(Milestones[[#This Row],[Category]:[Category]]="Goal",CC$5&gt;=Milestones[[#This Row],[Start]:[Start]],CC$5&lt;=Milestones[[#This Row],[End]:[End]]),2,IF(AND(Milestones[[#This Row],[Category]:[Category]]="Milestone",CC$5&gt;=Milestones[[#This Row],[Start]:[Start]],CC$5&lt;=Milestones[[#This Row],[End]:[End]]),1,"")),"")</f>
        <v/>
      </c>
      <c r="CD114" s="20" t="str">
        <f ca="1">IFERROR(IF(AND(Milestones[[#This Row],[Category]:[Category]]="Goal",CD$5&gt;=Milestones[[#This Row],[Start]:[Start]],CD$5&lt;=Milestones[[#This Row],[End]:[End]]),2,IF(AND(Milestones[[#This Row],[Category]:[Category]]="Milestone",CD$5&gt;=Milestones[[#This Row],[Start]:[Start]],CD$5&lt;=Milestones[[#This Row],[End]:[End]]),1,"")),"")</f>
        <v/>
      </c>
      <c r="CE114" s="20" t="str">
        <f ca="1">IFERROR(IF(AND(Milestones[[#This Row],[Category]:[Category]]="Goal",CE$5&gt;=Milestones[[#This Row],[Start]:[Start]],CE$5&lt;=Milestones[[#This Row],[End]:[End]]),2,IF(AND(Milestones[[#This Row],[Category]:[Category]]="Milestone",CE$5&gt;=Milestones[[#This Row],[Start]:[Start]],CE$5&lt;=Milestones[[#This Row],[End]:[End]]),1,"")),"")</f>
        <v/>
      </c>
      <c r="CF114" s="20" t="str">
        <f ca="1">IFERROR(IF(AND(Milestones[[#This Row],[Category]:[Category]]="Goal",CF$5&gt;=Milestones[[#This Row],[Start]:[Start]],CF$5&lt;=Milestones[[#This Row],[End]:[End]]),2,IF(AND(Milestones[[#This Row],[Category]:[Category]]="Milestone",CF$5&gt;=Milestones[[#This Row],[Start]:[Start]],CF$5&lt;=Milestones[[#This Row],[End]:[End]]),1,"")),"")</f>
        <v/>
      </c>
      <c r="CG114" s="20" t="str">
        <f ca="1">IFERROR(IF(AND(Milestones[[#This Row],[Category]:[Category]]="Goal",CG$5&gt;=Milestones[[#This Row],[Start]:[Start]],CG$5&lt;=Milestones[[#This Row],[End]:[End]]),2,IF(AND(Milestones[[#This Row],[Category]:[Category]]="Milestone",CG$5&gt;=Milestones[[#This Row],[Start]:[Start]],CG$5&lt;=Milestones[[#This Row],[End]:[End]]),1,"")),"")</f>
        <v/>
      </c>
      <c r="CH114" s="20" t="str">
        <f ca="1">IFERROR(IF(AND(Milestones[[#This Row],[Category]:[Category]]="Goal",CH$5&gt;=Milestones[[#This Row],[Start]:[Start]],CH$5&lt;=Milestones[[#This Row],[End]:[End]]),2,IF(AND(Milestones[[#This Row],[Category]:[Category]]="Milestone",CH$5&gt;=Milestones[[#This Row],[Start]:[Start]],CH$5&lt;=Milestones[[#This Row],[End]:[End]]),1,"")),"")</f>
        <v/>
      </c>
      <c r="CI114" s="20" t="str">
        <f ca="1">IFERROR(IF(AND(Milestones[[#This Row],[Category]:[Category]]="Goal",CI$5&gt;=Milestones[[#This Row],[Start]:[Start]],CI$5&lt;=Milestones[[#This Row],[End]:[End]]),2,IF(AND(Milestones[[#This Row],[Category]:[Category]]="Milestone",CI$5&gt;=Milestones[[#This Row],[Start]:[Start]],CI$5&lt;=Milestones[[#This Row],[End]:[End]]),1,"")),"")</f>
        <v/>
      </c>
      <c r="CJ114" s="20" t="str">
        <f ca="1">IFERROR(IF(AND(Milestones[[#This Row],[Category]:[Category]]="Goal",CJ$5&gt;=Milestones[[#This Row],[Start]:[Start]],CJ$5&lt;=Milestones[[#This Row],[End]:[End]]),2,IF(AND(Milestones[[#This Row],[Category]:[Category]]="Milestone",CJ$5&gt;=Milestones[[#This Row],[Start]:[Start]],CJ$5&lt;=Milestones[[#This Row],[End]:[End]]),1,"")),"")</f>
        <v/>
      </c>
      <c r="CK114" s="20" t="str">
        <f ca="1">IFERROR(IF(AND(Milestones[[#This Row],[Category]:[Category]]="Goal",CK$5&gt;=Milestones[[#This Row],[Start]:[Start]],CK$5&lt;=Milestones[[#This Row],[End]:[End]]),2,IF(AND(Milestones[[#This Row],[Category]:[Category]]="Milestone",CK$5&gt;=Milestones[[#This Row],[Start]:[Start]],CK$5&lt;=Milestones[[#This Row],[End]:[End]]),1,"")),"")</f>
        <v/>
      </c>
      <c r="CL114" s="20" t="str">
        <f ca="1">IFERROR(IF(AND(Milestones[[#This Row],[Category]:[Category]]="Goal",CL$5&gt;=Milestones[[#This Row],[Start]:[Start]],CL$5&lt;=Milestones[[#This Row],[End]:[End]]),2,IF(AND(Milestones[[#This Row],[Category]:[Category]]="Milestone",CL$5&gt;=Milestones[[#This Row],[Start]:[Start]],CL$5&lt;=Milestones[[#This Row],[End]:[End]]),1,"")),"")</f>
        <v/>
      </c>
      <c r="CM114" s="20" t="str">
        <f ca="1">IFERROR(IF(AND(Milestones[[#This Row],[Category]:[Category]]="Goal",CM$5&gt;=Milestones[[#This Row],[Start]:[Start]],CM$5&lt;=Milestones[[#This Row],[End]:[End]]),2,IF(AND(Milestones[[#This Row],[Category]:[Category]]="Milestone",CM$5&gt;=Milestones[[#This Row],[Start]:[Start]],CM$5&lt;=Milestones[[#This Row],[End]:[End]]),1,"")),"")</f>
        <v/>
      </c>
      <c r="CN114" s="20" t="str">
        <f ca="1">IFERROR(IF(AND(Milestones[[#This Row],[Category]:[Category]]="Goal",CN$5&gt;=Milestones[[#This Row],[Start]:[Start]],CN$5&lt;=Milestones[[#This Row],[End]:[End]]),2,IF(AND(Milestones[[#This Row],[Category]:[Category]]="Milestone",CN$5&gt;=Milestones[[#This Row],[Start]:[Start]],CN$5&lt;=Milestones[[#This Row],[End]:[End]]),1,"")),"")</f>
        <v/>
      </c>
      <c r="CO114" s="20" t="str">
        <f ca="1">IFERROR(IF(AND(Milestones[[#This Row],[Category]:[Category]]="Goal",CO$5&gt;=Milestones[[#This Row],[Start]:[Start]],CO$5&lt;=Milestones[[#This Row],[End]:[End]]),2,IF(AND(Milestones[[#This Row],[Category]:[Category]]="Milestone",CO$5&gt;=Milestones[[#This Row],[Start]:[Start]],CO$5&lt;=Milestones[[#This Row],[End]:[End]]),1,"")),"")</f>
        <v/>
      </c>
      <c r="CP114" s="20" t="str">
        <f ca="1">IFERROR(IF(AND(Milestones[[#This Row],[Category]:[Category]]="Goal",CP$5&gt;=Milestones[[#This Row],[Start]:[Start]],CP$5&lt;=Milestones[[#This Row],[End]:[End]]),2,IF(AND(Milestones[[#This Row],[Category]:[Category]]="Milestone",CP$5&gt;=Milestones[[#This Row],[Start]:[Start]],CP$5&lt;=Milestones[[#This Row],[End]:[End]]),1,"")),"")</f>
        <v/>
      </c>
      <c r="CQ114" s="20" t="str">
        <f ca="1">IFERROR(IF(AND(Milestones[[#This Row],[Category]:[Category]]="Goal",CQ$5&gt;=Milestones[[#This Row],[Start]:[Start]],CQ$5&lt;=Milestones[[#This Row],[End]:[End]]),2,IF(AND(Milestones[[#This Row],[Category]:[Category]]="Milestone",CQ$5&gt;=Milestones[[#This Row],[Start]:[Start]],CQ$5&lt;=Milestones[[#This Row],[End]:[End]]),1,"")),"")</f>
        <v/>
      </c>
      <c r="CR114" s="20" t="str">
        <f ca="1">IFERROR(IF(AND(Milestones[[#This Row],[Category]:[Category]]="Goal",CR$5&gt;=Milestones[[#This Row],[Start]:[Start]],CR$5&lt;=Milestones[[#This Row],[End]:[End]]),2,IF(AND(Milestones[[#This Row],[Category]:[Category]]="Milestone",CR$5&gt;=Milestones[[#This Row],[Start]:[Start]],CR$5&lt;=Milestones[[#This Row],[End]:[End]]),1,"")),"")</f>
        <v/>
      </c>
      <c r="CS114" s="20" t="str">
        <f ca="1">IFERROR(IF(AND(Milestones[[#This Row],[Category]:[Category]]="Goal",CS$5&gt;=Milestones[[#This Row],[Start]:[Start]],CS$5&lt;=Milestones[[#This Row],[End]:[End]]),2,IF(AND(Milestones[[#This Row],[Category]:[Category]]="Milestone",CS$5&gt;=Milestones[[#This Row],[Start]:[Start]],CS$5&lt;=Milestones[[#This Row],[End]:[End]]),1,"")),"")</f>
        <v/>
      </c>
      <c r="CT114" s="20" t="str">
        <f ca="1">IFERROR(IF(AND(Milestones[[#This Row],[Category]:[Category]]="Goal",CT$5&gt;=Milestones[[#This Row],[Start]:[Start]],CT$5&lt;=Milestones[[#This Row],[End]:[End]]),2,IF(AND(Milestones[[#This Row],[Category]:[Category]]="Milestone",CT$5&gt;=Milestones[[#This Row],[Start]:[Start]],CT$5&lt;=Milestones[[#This Row],[End]:[End]]),1,"")),"")</f>
        <v/>
      </c>
      <c r="CU114" s="20" t="str">
        <f ca="1">IFERROR(IF(AND(Milestones[[#This Row],[Category]:[Category]]="Goal",CU$5&gt;=Milestones[[#This Row],[Start]:[Start]],CU$5&lt;=Milestones[[#This Row],[End]:[End]]),2,IF(AND(Milestones[[#This Row],[Category]:[Category]]="Milestone",CU$5&gt;=Milestones[[#This Row],[Start]:[Start]],CU$5&lt;=Milestones[[#This Row],[End]:[End]]),1,"")),"")</f>
        <v/>
      </c>
      <c r="CV114" s="20" t="str">
        <f ca="1">IFERROR(IF(AND(Milestones[[#This Row],[Category]:[Category]]="Goal",CV$5&gt;=Milestones[[#This Row],[Start]:[Start]],CV$5&lt;=Milestones[[#This Row],[End]:[End]]),2,IF(AND(Milestones[[#This Row],[Category]:[Category]]="Milestone",CV$5&gt;=Milestones[[#This Row],[Start]:[Start]],CV$5&lt;=Milestones[[#This Row],[End]:[End]]),1,"")),"")</f>
        <v/>
      </c>
      <c r="CW114" s="20" t="str">
        <f ca="1">IFERROR(IF(AND(Milestones[[#This Row],[Category]:[Category]]="Goal",CW$5&gt;=Milestones[[#This Row],[Start]:[Start]],CW$5&lt;=Milestones[[#This Row],[End]:[End]]),2,IF(AND(Milestones[[#This Row],[Category]:[Category]]="Milestone",CW$5&gt;=Milestones[[#This Row],[Start]:[Start]],CW$5&lt;=Milestones[[#This Row],[End]:[End]]),1,"")),"")</f>
        <v/>
      </c>
      <c r="CX114" s="20" t="str">
        <f ca="1">IFERROR(IF(AND(Milestones[[#This Row],[Category]:[Category]]="Goal",CX$5&gt;=Milestones[[#This Row],[Start]:[Start]],CX$5&lt;=Milestones[[#This Row],[End]:[End]]),2,IF(AND(Milestones[[#This Row],[Category]:[Category]]="Milestone",CX$5&gt;=Milestones[[#This Row],[Start]:[Start]],CX$5&lt;=Milestones[[#This Row],[End]:[End]]),1,"")),"")</f>
        <v/>
      </c>
      <c r="CY114" s="20" t="str">
        <f ca="1">IFERROR(IF(AND(Milestones[[#This Row],[Category]:[Category]]="Goal",CY$5&gt;=Milestones[[#This Row],[Start]:[Start]],CY$5&lt;=Milestones[[#This Row],[End]:[End]]),2,IF(AND(Milestones[[#This Row],[Category]:[Category]]="Milestone",CY$5&gt;=Milestones[[#This Row],[Start]:[Start]],CY$5&lt;=Milestones[[#This Row],[End]:[End]]),1,"")),"")</f>
        <v/>
      </c>
      <c r="CZ114" s="20" t="str">
        <f ca="1">IFERROR(IF(AND(Milestones[[#This Row],[Category]:[Category]]="Goal",CZ$5&gt;=Milestones[[#This Row],[Start]:[Start]],CZ$5&lt;=Milestones[[#This Row],[End]:[End]]),2,IF(AND(Milestones[[#This Row],[Category]:[Category]]="Milestone",CZ$5&gt;=Milestones[[#This Row],[Start]:[Start]],CZ$5&lt;=Milestones[[#This Row],[End]:[End]]),1,"")),"")</f>
        <v/>
      </c>
      <c r="DA114" s="20" t="str">
        <f ca="1">IFERROR(IF(AND(Milestones[[#This Row],[Category]:[Category]]="Goal",DA$5&gt;=Milestones[[#This Row],[Start]:[Start]],DA$5&lt;=Milestones[[#This Row],[End]:[End]]),2,IF(AND(Milestones[[#This Row],[Category]:[Category]]="Milestone",DA$5&gt;=Milestones[[#This Row],[Start]:[Start]],DA$5&lt;=Milestones[[#This Row],[End]:[End]]),1,"")),"")</f>
        <v/>
      </c>
      <c r="DB114" s="20" t="str">
        <f ca="1">IFERROR(IF(AND(Milestones[[#This Row],[Category]:[Category]]="Goal",DB$5&gt;=Milestones[[#This Row],[Start]:[Start]],DB$5&lt;=Milestones[[#This Row],[End]:[End]]),2,IF(AND(Milestones[[#This Row],[Category]:[Category]]="Milestone",DB$5&gt;=Milestones[[#This Row],[Start]:[Start]],DB$5&lt;=Milestones[[#This Row],[End]:[End]]),1,"")),"")</f>
        <v/>
      </c>
      <c r="DC114" s="20" t="str">
        <f ca="1">IFERROR(IF(AND(Milestones[[#This Row],[Category]:[Category]]="Goal",DC$5&gt;=Milestones[[#This Row],[Start]:[Start]],DC$5&lt;=Milestones[[#This Row],[End]:[End]]),2,IF(AND(Milestones[[#This Row],[Category]:[Category]]="Milestone",DC$5&gt;=Milestones[[#This Row],[Start]:[Start]],DC$5&lt;=Milestones[[#This Row],[End]:[End]]),1,"")),"")</f>
        <v/>
      </c>
      <c r="DD114" s="20" t="str">
        <f ca="1">IFERROR(IF(AND(Milestones[[#This Row],[Category]:[Category]]="Goal",DD$5&gt;=Milestones[[#This Row],[Start]:[Start]],DD$5&lt;=Milestones[[#This Row],[End]:[End]]),2,IF(AND(Milestones[[#This Row],[Category]:[Category]]="Milestone",DD$5&gt;=Milestones[[#This Row],[Start]:[Start]],DD$5&lt;=Milestones[[#This Row],[End]:[End]]),1,"")),"")</f>
        <v/>
      </c>
      <c r="DE114" s="20" t="str">
        <f ca="1">IFERROR(IF(AND(Milestones[[#This Row],[Category]:[Category]]="Goal",DE$5&gt;=Milestones[[#This Row],[Start]:[Start]],DE$5&lt;=Milestones[[#This Row],[End]:[End]]),2,IF(AND(Milestones[[#This Row],[Category]:[Category]]="Milestone",DE$5&gt;=Milestones[[#This Row],[Start]:[Start]],DE$5&lt;=Milestones[[#This Row],[End]:[End]]),1,"")),"")</f>
        <v/>
      </c>
      <c r="DF114" s="20" t="str">
        <f ca="1">IFERROR(IF(AND(Milestones[[#This Row],[Category]:[Category]]="Goal",DF$5&gt;=Milestones[[#This Row],[Start]:[Start]],DF$5&lt;=Milestones[[#This Row],[End]:[End]]),2,IF(AND(Milestones[[#This Row],[Category]:[Category]]="Milestone",DF$5&gt;=Milestones[[#This Row],[Start]:[Start]],DF$5&lt;=Milestones[[#This Row],[End]:[End]]),1,"")),"")</f>
        <v/>
      </c>
      <c r="DG114" s="20" t="str">
        <f ca="1">IFERROR(IF(AND(Milestones[[#This Row],[Category]:[Category]]="Goal",DG$5&gt;=Milestones[[#This Row],[Start]:[Start]],DG$5&lt;=Milestones[[#This Row],[End]:[End]]),2,IF(AND(Milestones[[#This Row],[Category]:[Category]]="Milestone",DG$5&gt;=Milestones[[#This Row],[Start]:[Start]],DG$5&lt;=Milestones[[#This Row],[End]:[End]]),1,"")),"")</f>
        <v/>
      </c>
      <c r="DH114" s="20" t="str">
        <f ca="1">IFERROR(IF(AND(Milestones[[#This Row],[Category]:[Category]]="Goal",DH$5&gt;=Milestones[[#This Row],[Start]:[Start]],DH$5&lt;=Milestones[[#This Row],[End]:[End]]),2,IF(AND(Milestones[[#This Row],[Category]:[Category]]="Milestone",DH$5&gt;=Milestones[[#This Row],[Start]:[Start]],DH$5&lt;=Milestones[[#This Row],[End]:[End]]),1,"")),"")</f>
        <v/>
      </c>
      <c r="DI114" s="20" t="str">
        <f ca="1">IFERROR(IF(AND(Milestones[[#This Row],[Category]:[Category]]="Goal",DI$5&gt;=Milestones[[#This Row],[Start]:[Start]],DI$5&lt;=Milestones[[#This Row],[End]:[End]]),2,IF(AND(Milestones[[#This Row],[Category]:[Category]]="Milestone",DI$5&gt;=Milestones[[#This Row],[Start]:[Start]],DI$5&lt;=Milestones[[#This Row],[End]:[End]]),1,"")),"")</f>
        <v/>
      </c>
      <c r="DJ114" s="20" t="str">
        <f ca="1">IFERROR(IF(AND(Milestones[[#This Row],[Category]:[Category]]="Goal",DJ$5&gt;=Milestones[[#This Row],[Start]:[Start]],DJ$5&lt;=Milestones[[#This Row],[End]:[End]]),2,IF(AND(Milestones[[#This Row],[Category]:[Category]]="Milestone",DJ$5&gt;=Milestones[[#This Row],[Start]:[Start]],DJ$5&lt;=Milestones[[#This Row],[End]:[End]]),1,"")),"")</f>
        <v/>
      </c>
      <c r="DK114" s="20" t="str">
        <f ca="1">IFERROR(IF(AND(Milestones[[#This Row],[Category]:[Category]]="Goal",DK$5&gt;=Milestones[[#This Row],[Start]:[Start]],DK$5&lt;=Milestones[[#This Row],[End]:[End]]),2,IF(AND(Milestones[[#This Row],[Category]:[Category]]="Milestone",DK$5&gt;=Milestones[[#This Row],[Start]:[Start]],DK$5&lt;=Milestones[[#This Row],[End]:[End]]),1,"")),"")</f>
        <v/>
      </c>
      <c r="DL114" s="20" t="str">
        <f ca="1">IFERROR(IF(AND(Milestones[[#This Row],[Category]:[Category]]="Goal",DL$5&gt;=Milestones[[#This Row],[Start]:[Start]],DL$5&lt;=Milestones[[#This Row],[End]:[End]]),2,IF(AND(Milestones[[#This Row],[Category]:[Category]]="Milestone",DL$5&gt;=Milestones[[#This Row],[Start]:[Start]],DL$5&lt;=Milestones[[#This Row],[End]:[End]]),1,"")),"")</f>
        <v/>
      </c>
      <c r="DM114" s="20" t="str">
        <f ca="1">IFERROR(IF(AND(Milestones[[#This Row],[Category]:[Category]]="Goal",DM$5&gt;=Milestones[[#This Row],[Start]:[Start]],DM$5&lt;=Milestones[[#This Row],[End]:[End]]),2,IF(AND(Milestones[[#This Row],[Category]:[Category]]="Milestone",DM$5&gt;=Milestones[[#This Row],[Start]:[Start]],DM$5&lt;=Milestones[[#This Row],[End]:[End]]),1,"")),"")</f>
        <v/>
      </c>
      <c r="DN114" s="20" t="str">
        <f ca="1">IFERROR(IF(AND(Milestones[[#This Row],[Category]:[Category]]="Goal",DN$5&gt;=Milestones[[#This Row],[Start]:[Start]],DN$5&lt;=Milestones[[#This Row],[End]:[End]]),2,IF(AND(Milestones[[#This Row],[Category]:[Category]]="Milestone",DN$5&gt;=Milestones[[#This Row],[Start]:[Start]],DN$5&lt;=Milestones[[#This Row],[End]:[End]]),1,"")),"")</f>
        <v/>
      </c>
      <c r="DO114" s="20" t="str">
        <f ca="1">IFERROR(IF(AND(Milestones[[#This Row],[Category]:[Category]]="Goal",DO$5&gt;=Milestones[[#This Row],[Start]:[Start]],DO$5&lt;=Milestones[[#This Row],[End]:[End]]),2,IF(AND(Milestones[[#This Row],[Category]:[Category]]="Milestone",DO$5&gt;=Milestones[[#This Row],[Start]:[Start]],DO$5&lt;=Milestones[[#This Row],[End]:[End]]),1,"")),"")</f>
        <v/>
      </c>
      <c r="DP114" s="20" t="str">
        <f ca="1">IFERROR(IF(AND(Milestones[[#This Row],[Category]:[Category]]="Goal",DP$5&gt;=Milestones[[#This Row],[Start]:[Start]],DP$5&lt;=Milestones[[#This Row],[End]:[End]]),2,IF(AND(Milestones[[#This Row],[Category]:[Category]]="Milestone",DP$5&gt;=Milestones[[#This Row],[Start]:[Start]],DP$5&lt;=Milestones[[#This Row],[End]:[End]]),1,"")),"")</f>
        <v/>
      </c>
      <c r="DQ114" s="20" t="str">
        <f ca="1">IFERROR(IF(AND(Milestones[[#This Row],[Category]:[Category]]="Goal",DQ$5&gt;=Milestones[[#This Row],[Start]:[Start]],DQ$5&lt;=Milestones[[#This Row],[End]:[End]]),2,IF(AND(Milestones[[#This Row],[Category]:[Category]]="Milestone",DQ$5&gt;=Milestones[[#This Row],[Start]:[Start]],DQ$5&lt;=Milestones[[#This Row],[End]:[End]]),1,"")),"")</f>
        <v/>
      </c>
      <c r="DR114" s="20" t="str">
        <f ca="1">IFERROR(IF(AND(Milestones[[#This Row],[Category]:[Category]]="Goal",DR$5&gt;=Milestones[[#This Row],[Start]:[Start]],DR$5&lt;=Milestones[[#This Row],[End]:[End]]),2,IF(AND(Milestones[[#This Row],[Category]:[Category]]="Milestone",DR$5&gt;=Milestones[[#This Row],[Start]:[Start]],DR$5&lt;=Milestones[[#This Row],[End]:[End]]),1,"")),"")</f>
        <v/>
      </c>
      <c r="DS114" s="20" t="str">
        <f ca="1">IFERROR(IF(AND(Milestones[[#This Row],[Category]:[Category]]="Goal",DS$5&gt;=Milestones[[#This Row],[Start]:[Start]],DS$5&lt;=Milestones[[#This Row],[End]:[End]]),2,IF(AND(Milestones[[#This Row],[Category]:[Category]]="Milestone",DS$5&gt;=Milestones[[#This Row],[Start]:[Start]],DS$5&lt;=Milestones[[#This Row],[End]:[End]]),1,"")),"")</f>
        <v/>
      </c>
      <c r="DT114" s="20" t="str">
        <f ca="1">IFERROR(IF(AND(Milestones[[#This Row],[Category]:[Category]]="Goal",DT$5&gt;=Milestones[[#This Row],[Start]:[Start]],DT$5&lt;=Milestones[[#This Row],[End]:[End]]),2,IF(AND(Milestones[[#This Row],[Category]:[Category]]="Milestone",DT$5&gt;=Milestones[[#This Row],[Start]:[Start]],DT$5&lt;=Milestones[[#This Row],[End]:[End]]),1,"")),"")</f>
        <v/>
      </c>
      <c r="DU114" s="20" t="str">
        <f ca="1">IFERROR(IF(AND(Milestones[[#This Row],[Category]:[Category]]="Goal",DU$5&gt;=Milestones[[#This Row],[Start]:[Start]],DU$5&lt;=Milestones[[#This Row],[End]:[End]]),2,IF(AND(Milestones[[#This Row],[Category]:[Category]]="Milestone",DU$5&gt;=Milestones[[#This Row],[Start]:[Start]],DU$5&lt;=Milestones[[#This Row],[End]:[End]]),1,"")),"")</f>
        <v/>
      </c>
      <c r="DV114" s="20" t="str">
        <f ca="1">IFERROR(IF(AND(Milestones[[#This Row],[Category]:[Category]]="Goal",DV$5&gt;=Milestones[[#This Row],[Start]:[Start]],DV$5&lt;=Milestones[[#This Row],[End]:[End]]),2,IF(AND(Milestones[[#This Row],[Category]:[Category]]="Milestone",DV$5&gt;=Milestones[[#This Row],[Start]:[Start]],DV$5&lt;=Milestones[[#This Row],[End]:[End]]),1,"")),"")</f>
        <v/>
      </c>
      <c r="DW114" s="20" t="str">
        <f ca="1">IFERROR(IF(AND(Milestones[[#This Row],[Category]:[Category]]="Goal",DW$5&gt;=Milestones[[#This Row],[Start]:[Start]],DW$5&lt;=Milestones[[#This Row],[End]:[End]]),2,IF(AND(Milestones[[#This Row],[Category]:[Category]]="Milestone",DW$5&gt;=Milestones[[#This Row],[Start]:[Start]],DW$5&lt;=Milestones[[#This Row],[End]:[End]]),1,"")),"")</f>
        <v/>
      </c>
      <c r="DX114" s="20" t="str">
        <f ca="1">IFERROR(IF(AND(Milestones[[#This Row],[Category]:[Category]]="Goal",DX$5&gt;=Milestones[[#This Row],[Start]:[Start]],DX$5&lt;=Milestones[[#This Row],[End]:[End]]),2,IF(AND(Milestones[[#This Row],[Category]:[Category]]="Milestone",DX$5&gt;=Milestones[[#This Row],[Start]:[Start]],DX$5&lt;=Milestones[[#This Row],[End]:[End]]),1,"")),"")</f>
        <v/>
      </c>
      <c r="DY114" s="20" t="str">
        <f ca="1">IFERROR(IF(AND(Milestones[[#This Row],[Category]:[Category]]="Goal",DY$5&gt;=Milestones[[#This Row],[Start]:[Start]],DY$5&lt;=Milestones[[#This Row],[End]:[End]]),2,IF(AND(Milestones[[#This Row],[Category]:[Category]]="Milestone",DY$5&gt;=Milestones[[#This Row],[Start]:[Start]],DY$5&lt;=Milestones[[#This Row],[End]:[End]]),1,"")),"")</f>
        <v/>
      </c>
      <c r="DZ114" s="20" t="str">
        <f ca="1">IFERROR(IF(AND(Milestones[[#This Row],[Category]:[Category]]="Goal",DZ$5&gt;=Milestones[[#This Row],[Start]:[Start]],DZ$5&lt;=Milestones[[#This Row],[End]:[End]]),2,IF(AND(Milestones[[#This Row],[Category]:[Category]]="Milestone",DZ$5&gt;=Milestones[[#This Row],[Start]:[Start]],DZ$5&lt;=Milestones[[#This Row],[End]:[End]]),1,"")),"")</f>
        <v/>
      </c>
      <c r="EA114" s="20" t="str">
        <f ca="1">IFERROR(IF(AND(Milestones[[#This Row],[Category]:[Category]]="Goal",EA$5&gt;=Milestones[[#This Row],[Start]:[Start]],EA$5&lt;=Milestones[[#This Row],[End]:[End]]),2,IF(AND(Milestones[[#This Row],[Category]:[Category]]="Milestone",EA$5&gt;=Milestones[[#This Row],[Start]:[Start]],EA$5&lt;=Milestones[[#This Row],[End]:[End]]),1,"")),"")</f>
        <v/>
      </c>
      <c r="EB114" s="20" t="str">
        <f ca="1">IFERROR(IF(AND(Milestones[[#This Row],[Category]:[Category]]="Goal",EB$5&gt;=Milestones[[#This Row],[Start]:[Start]],EB$5&lt;=Milestones[[#This Row],[End]:[End]]),2,IF(AND(Milestones[[#This Row],[Category]:[Category]]="Milestone",EB$5&gt;=Milestones[[#This Row],[Start]:[Start]],EB$5&lt;=Milestones[[#This Row],[End]:[End]]),1,"")),"")</f>
        <v/>
      </c>
      <c r="EC114" s="20" t="str">
        <f ca="1">IFERROR(IF(AND(Milestones[[#This Row],[Category]:[Category]]="Goal",EC$5&gt;=Milestones[[#This Row],[Start]:[Start]],EC$5&lt;=Milestones[[#This Row],[End]:[End]]),2,IF(AND(Milestones[[#This Row],[Category]:[Category]]="Milestone",EC$5&gt;=Milestones[[#This Row],[Start]:[Start]],EC$5&lt;=Milestones[[#This Row],[End]:[End]]),1,"")),"")</f>
        <v/>
      </c>
      <c r="ED114" s="20" t="str">
        <f ca="1">IFERROR(IF(AND(Milestones[[#This Row],[Category]:[Category]]="Goal",ED$5&gt;=Milestones[[#This Row],[Start]:[Start]],ED$5&lt;=Milestones[[#This Row],[End]:[End]]),2,IF(AND(Milestones[[#This Row],[Category]:[Category]]="Milestone",ED$5&gt;=Milestones[[#This Row],[Start]:[Start]],ED$5&lt;=Milestones[[#This Row],[End]:[End]]),1,"")),"")</f>
        <v/>
      </c>
      <c r="EE114" s="20" t="str">
        <f ca="1">IFERROR(IF(AND(Milestones[[#This Row],[Category]:[Category]]="Goal",EE$5&gt;=Milestones[[#This Row],[Start]:[Start]],EE$5&lt;=Milestones[[#This Row],[End]:[End]]),2,IF(AND(Milestones[[#This Row],[Category]:[Category]]="Milestone",EE$5&gt;=Milestones[[#This Row],[Start]:[Start]],EE$5&lt;=Milestones[[#This Row],[End]:[End]]),1,"")),"")</f>
        <v/>
      </c>
      <c r="EF114" s="20" t="str">
        <f ca="1">IFERROR(IF(AND(Milestones[[#This Row],[Category]:[Category]]="Goal",EF$5&gt;=Milestones[[#This Row],[Start]:[Start]],EF$5&lt;=Milestones[[#This Row],[End]:[End]]),2,IF(AND(Milestones[[#This Row],[Category]:[Category]]="Milestone",EF$5&gt;=Milestones[[#This Row],[Start]:[Start]],EF$5&lt;=Milestones[[#This Row],[End]:[End]]),1,"")),"")</f>
        <v/>
      </c>
      <c r="EG114" s="20" t="str">
        <f ca="1">IFERROR(IF(AND(Milestones[[#This Row],[Category]:[Category]]="Goal",EG$5&gt;=Milestones[[#This Row],[Start]:[Start]],EG$5&lt;=Milestones[[#This Row],[End]:[End]]),2,IF(AND(Milestones[[#This Row],[Category]:[Category]]="Milestone",EG$5&gt;=Milestones[[#This Row],[Start]:[Start]],EG$5&lt;=Milestones[[#This Row],[End]:[End]]),1,"")),"")</f>
        <v/>
      </c>
      <c r="EH114" s="20" t="str">
        <f ca="1">IFERROR(IF(AND(Milestones[[#This Row],[Category]:[Category]]="Goal",EH$5&gt;=Milestones[[#This Row],[Start]:[Start]],EH$5&lt;=Milestones[[#This Row],[End]:[End]]),2,IF(AND(Milestones[[#This Row],[Category]:[Category]]="Milestone",EH$5&gt;=Milestones[[#This Row],[Start]:[Start]],EH$5&lt;=Milestones[[#This Row],[End]:[End]]),1,"")),"")</f>
        <v/>
      </c>
      <c r="EI114" s="20" t="str">
        <f ca="1">IFERROR(IF(AND(Milestones[[#This Row],[Category]:[Category]]="Goal",EI$5&gt;=Milestones[[#This Row],[Start]:[Start]],EI$5&lt;=Milestones[[#This Row],[End]:[End]]),2,IF(AND(Milestones[[#This Row],[Category]:[Category]]="Milestone",EI$5&gt;=Milestones[[#This Row],[Start]:[Start]],EI$5&lt;=Milestones[[#This Row],[End]:[End]]),1,"")),"")</f>
        <v/>
      </c>
      <c r="EJ114" s="20" t="str">
        <f ca="1">IFERROR(IF(AND(Milestones[[#This Row],[Category]:[Category]]="Goal",EJ$5&gt;=Milestones[[#This Row],[Start]:[Start]],EJ$5&lt;=Milestones[[#This Row],[End]:[End]]),2,IF(AND(Milestones[[#This Row],[Category]:[Category]]="Milestone",EJ$5&gt;=Milestones[[#This Row],[Start]:[Start]],EJ$5&lt;=Milestones[[#This Row],[End]:[End]]),1,"")),"")</f>
        <v/>
      </c>
      <c r="EK114" s="20" t="str">
        <f ca="1">IFERROR(IF(AND(Milestones[[#This Row],[Category]:[Category]]="Goal",EK$5&gt;=Milestones[[#This Row],[Start]:[Start]],EK$5&lt;=Milestones[[#This Row],[End]:[End]]),2,IF(AND(Milestones[[#This Row],[Category]:[Category]]="Milestone",EK$5&gt;=Milestones[[#This Row],[Start]:[Start]],EK$5&lt;=Milestones[[#This Row],[End]:[End]]),1,"")),"")</f>
        <v/>
      </c>
      <c r="EL114" s="20" t="str">
        <f ca="1">IFERROR(IF(AND(Milestones[[#This Row],[Category]:[Category]]="Goal",EL$5&gt;=Milestones[[#This Row],[Start]:[Start]],EL$5&lt;=Milestones[[#This Row],[End]:[End]]),2,IF(AND(Milestones[[#This Row],[Category]:[Category]]="Milestone",EL$5&gt;=Milestones[[#This Row],[Start]:[Start]],EL$5&lt;=Milestones[[#This Row],[End]:[End]]),1,"")),"")</f>
        <v/>
      </c>
      <c r="EM114" s="20" t="str">
        <f ca="1">IFERROR(IF(AND(Milestones[[#This Row],[Category]:[Category]]="Goal",EM$5&gt;=Milestones[[#This Row],[Start]:[Start]],EM$5&lt;=Milestones[[#This Row],[End]:[End]]),2,IF(AND(Milestones[[#This Row],[Category]:[Category]]="Milestone",EM$5&gt;=Milestones[[#This Row],[Start]:[Start]],EM$5&lt;=Milestones[[#This Row],[End]:[End]]),1,"")),"")</f>
        <v/>
      </c>
      <c r="EN114" s="20" t="str">
        <f ca="1">IFERROR(IF(AND(Milestones[[#This Row],[Category]:[Category]]="Goal",EN$5&gt;=Milestones[[#This Row],[Start]:[Start]],EN$5&lt;=Milestones[[#This Row],[End]:[End]]),2,IF(AND(Milestones[[#This Row],[Category]:[Category]]="Milestone",EN$5&gt;=Milestones[[#This Row],[Start]:[Start]],EN$5&lt;=Milestones[[#This Row],[End]:[End]]),1,"")),"")</f>
        <v/>
      </c>
      <c r="EO114" s="20" t="str">
        <f ca="1">IFERROR(IF(AND(Milestones[[#This Row],[Category]:[Category]]="Goal",EO$5&gt;=Milestones[[#This Row],[Start]:[Start]],EO$5&lt;=Milestones[[#This Row],[End]:[End]]),2,IF(AND(Milestones[[#This Row],[Category]:[Category]]="Milestone",EO$5&gt;=Milestones[[#This Row],[Start]:[Start]],EO$5&lt;=Milestones[[#This Row],[End]:[End]]),1,"")),"")</f>
        <v/>
      </c>
      <c r="EP114" s="20" t="str">
        <f ca="1">IFERROR(IF(AND(Milestones[[#This Row],[Category]:[Category]]="Goal",EP$5&gt;=Milestones[[#This Row],[Start]:[Start]],EP$5&lt;=Milestones[[#This Row],[End]:[End]]),2,IF(AND(Milestones[[#This Row],[Category]:[Category]]="Milestone",EP$5&gt;=Milestones[[#This Row],[Start]:[Start]],EP$5&lt;=Milestones[[#This Row],[End]:[End]]),1,"")),"")</f>
        <v/>
      </c>
      <c r="EQ114" s="20" t="str">
        <f ca="1">IFERROR(IF(AND(Milestones[[#This Row],[Category]:[Category]]="Goal",EQ$5&gt;=Milestones[[#This Row],[Start]:[Start]],EQ$5&lt;=Milestones[[#This Row],[End]:[End]]),2,IF(AND(Milestones[[#This Row],[Category]:[Category]]="Milestone",EQ$5&gt;=Milestones[[#This Row],[Start]:[Start]],EQ$5&lt;=Milestones[[#This Row],[End]:[End]]),1,"")),"")</f>
        <v/>
      </c>
      <c r="ER114" s="20" t="str">
        <f ca="1">IFERROR(IF(AND(Milestones[[#This Row],[Category]:[Category]]="Goal",ER$5&gt;=Milestones[[#This Row],[Start]:[Start]],ER$5&lt;=Milestones[[#This Row],[End]:[End]]),2,IF(AND(Milestones[[#This Row],[Category]:[Category]]="Milestone",ER$5&gt;=Milestones[[#This Row],[Start]:[Start]],ER$5&lt;=Milestones[[#This Row],[End]:[End]]),1,"")),"")</f>
        <v/>
      </c>
    </row>
    <row r="115" spans="2:148" ht="15" customHeight="1" x14ac:dyDescent="0.3">
      <c r="B115" s="41">
        <f t="shared" si="74"/>
        <v>108</v>
      </c>
      <c r="C115" s="65"/>
      <c r="D115" s="61"/>
      <c r="E115" s="37"/>
      <c r="F115" s="64"/>
      <c r="G115" s="43"/>
      <c r="H115" s="35"/>
      <c r="I115" s="58" t="str">
        <f>IFERROR(IF(Milestones[[#This Row],[Activity]]="","",WORKDAY(IF(Milestones[[#This Row],[Predecessor]]="",IF(O114&lt;&gt;"", O114, L114),IF(INDEX(Milestones[Actual End],Milestones[[#This Row],[Predecessor]])&lt;&gt;"",INDEX(Milestones[Actual End],Milestones[[#This Row],[Predecessor]]),INDEX(Milestones[End],Milestones[[#This Row],[Predecessor]]))),Milestones[[#This Row],[Lag Days (Working Days)]],Table5[Holidays])),"")</f>
        <v/>
      </c>
      <c r="J115" s="70"/>
      <c r="K115" s="46">
        <f>IF(Milestones[[#This Row],[Responsible]]="",Milestones[[#This Row],[Effort (Working Days)]],IFERROR(ROUND(Milestones[[#This Row],[Effort (Working Days)]]/VLOOKUP(Milestones[[#This Row],[Responsible]],ProjectPersonnel[],2,FALSE)*4,0)/4,0))</f>
        <v>0</v>
      </c>
      <c r="L115" s="47" t="str">
        <f>IFERROR(WORKDAY(Milestones[[#This Row],[Start]],Milestones[[#This Row],[Task Duration]],Table5[Holidays]),"")</f>
        <v/>
      </c>
      <c r="M115" s="49"/>
      <c r="N115" s="49"/>
      <c r="O115" s="49"/>
      <c r="P115" s="72">
        <v>0</v>
      </c>
      <c r="Q115" s="13"/>
      <c r="R115" s="13"/>
      <c r="T115" s="20" t="str">
        <f ca="1">IFERROR(IF(AND(Milestones[[#This Row],[Category]:[Category]]="Goal",T$5&gt;=Milestones[[#This Row],[Start]:[Start]],T$5&lt;=Milestones[[#This Row],[End]:[End]]),2,IF(AND(Milestones[[#This Row],[Category]:[Category]]="Milestone",T$5&gt;=Milestones[[#This Row],[Start]:[Start]],T$5&lt;=Milestones[[#This Row],[End]:[End]]),1,"")),"")</f>
        <v/>
      </c>
      <c r="U115" s="20" t="str">
        <f ca="1">IFERROR(IF(AND(Milestones[[#This Row],[Category]:[Category]]="Goal",U$5&gt;=Milestones[[#This Row],[Start]:[Start]],U$5&lt;=Milestones[[#This Row],[End]:[End]]),2,IF(AND(Milestones[[#This Row],[Category]:[Category]]="Milestone",U$5&gt;=Milestones[[#This Row],[Start]:[Start]],U$5&lt;=Milestones[[#This Row],[End]:[End]]),1,"")),"")</f>
        <v/>
      </c>
      <c r="V115" s="20" t="str">
        <f ca="1">IFERROR(IF(AND(Milestones[[#This Row],[Category]:[Category]]="Goal",V$5&gt;=Milestones[[#This Row],[Start]:[Start]],V$5&lt;=Milestones[[#This Row],[End]:[End]]),2,IF(AND(Milestones[[#This Row],[Category]:[Category]]="Milestone",V$5&gt;=Milestones[[#This Row],[Start]:[Start]],V$5&lt;=Milestones[[#This Row],[End]:[End]]),1,"")),"")</f>
        <v/>
      </c>
      <c r="W115" s="20" t="str">
        <f ca="1">IFERROR(IF(AND(Milestones[[#This Row],[Category]:[Category]]="Goal",W$5&gt;=Milestones[[#This Row],[Start]:[Start]],W$5&lt;=Milestones[[#This Row],[End]:[End]]),2,IF(AND(Milestones[[#This Row],[Category]:[Category]]="Milestone",W$5&gt;=Milestones[[#This Row],[Start]:[Start]],W$5&lt;=Milestones[[#This Row],[End]:[End]]),1,"")),"")</f>
        <v/>
      </c>
      <c r="X115" s="20" t="str">
        <f ca="1">IFERROR(IF(AND(Milestones[[#This Row],[Category]:[Category]]="Goal",X$5&gt;=Milestones[[#This Row],[Start]:[Start]],X$5&lt;=Milestones[[#This Row],[End]:[End]]),2,IF(AND(Milestones[[#This Row],[Category]:[Category]]="Milestone",X$5&gt;=Milestones[[#This Row],[Start]:[Start]],X$5&lt;=Milestones[[#This Row],[End]:[End]]),1,"")),"")</f>
        <v/>
      </c>
      <c r="Y115" s="20" t="str">
        <f ca="1">IFERROR(IF(AND(Milestones[[#This Row],[Category]:[Category]]="Goal",Y$5&gt;=Milestones[[#This Row],[Start]:[Start]],Y$5&lt;=Milestones[[#This Row],[End]:[End]]),2,IF(AND(Milestones[[#This Row],[Category]:[Category]]="Milestone",Y$5&gt;=Milestones[[#This Row],[Start]:[Start]],Y$5&lt;=Milestones[[#This Row],[End]:[End]]),1,"")),"")</f>
        <v/>
      </c>
      <c r="Z115" s="20" t="str">
        <f ca="1">IFERROR(IF(AND(Milestones[[#This Row],[Category]:[Category]]="Goal",Z$5&gt;=Milestones[[#This Row],[Start]:[Start]],Z$5&lt;=Milestones[[#This Row],[End]:[End]]),2,IF(AND(Milestones[[#This Row],[Category]:[Category]]="Milestone",Z$5&gt;=Milestones[[#This Row],[Start]:[Start]],Z$5&lt;=Milestones[[#This Row],[End]:[End]]),1,"")),"")</f>
        <v/>
      </c>
      <c r="AA115" s="20" t="str">
        <f ca="1">IFERROR(IF(AND(Milestones[[#This Row],[Category]:[Category]]="Goal",AA$5&gt;=Milestones[[#This Row],[Start]:[Start]],AA$5&lt;=Milestones[[#This Row],[End]:[End]]),2,IF(AND(Milestones[[#This Row],[Category]:[Category]]="Milestone",AA$5&gt;=Milestones[[#This Row],[Start]:[Start]],AA$5&lt;=Milestones[[#This Row],[End]:[End]]),1,"")),"")</f>
        <v/>
      </c>
      <c r="AB115" s="20" t="str">
        <f ca="1">IFERROR(IF(AND(Milestones[[#This Row],[Category]:[Category]]="Goal",AB$5&gt;=Milestones[[#This Row],[Start]:[Start]],AB$5&lt;=Milestones[[#This Row],[End]:[End]]),2,IF(AND(Milestones[[#This Row],[Category]:[Category]]="Milestone",AB$5&gt;=Milestones[[#This Row],[Start]:[Start]],AB$5&lt;=Milestones[[#This Row],[End]:[End]]),1,"")),"")</f>
        <v/>
      </c>
      <c r="AC115" s="20" t="str">
        <f ca="1">IFERROR(IF(AND(Milestones[[#This Row],[Category]:[Category]]="Goal",AC$5&gt;=Milestones[[#This Row],[Start]:[Start]],AC$5&lt;=Milestones[[#This Row],[End]:[End]]),2,IF(AND(Milestones[[#This Row],[Category]:[Category]]="Milestone",AC$5&gt;=Milestones[[#This Row],[Start]:[Start]],AC$5&lt;=Milestones[[#This Row],[End]:[End]]),1,"")),"")</f>
        <v/>
      </c>
      <c r="AD115" s="20" t="str">
        <f ca="1">IFERROR(IF(AND(Milestones[[#This Row],[Category]:[Category]]="Goal",AD$5&gt;=Milestones[[#This Row],[Start]:[Start]],AD$5&lt;=Milestones[[#This Row],[End]:[End]]),2,IF(AND(Milestones[[#This Row],[Category]:[Category]]="Milestone",AD$5&gt;=Milestones[[#This Row],[Start]:[Start]],AD$5&lt;=Milestones[[#This Row],[End]:[End]]),1,"")),"")</f>
        <v/>
      </c>
      <c r="AE115" s="20" t="str">
        <f ca="1">IFERROR(IF(AND(Milestones[[#This Row],[Category]:[Category]]="Goal",AE$5&gt;=Milestones[[#This Row],[Start]:[Start]],AE$5&lt;=Milestones[[#This Row],[End]:[End]]),2,IF(AND(Milestones[[#This Row],[Category]:[Category]]="Milestone",AE$5&gt;=Milestones[[#This Row],[Start]:[Start]],AE$5&lt;=Milestones[[#This Row],[End]:[End]]),1,"")),"")</f>
        <v/>
      </c>
      <c r="AF115" s="20" t="str">
        <f ca="1">IFERROR(IF(AND(Milestones[[#This Row],[Category]:[Category]]="Goal",AF$5&gt;=Milestones[[#This Row],[Start]:[Start]],AF$5&lt;=Milestones[[#This Row],[End]:[End]]),2,IF(AND(Milestones[[#This Row],[Category]:[Category]]="Milestone",AF$5&gt;=Milestones[[#This Row],[Start]:[Start]],AF$5&lt;=Milestones[[#This Row],[End]:[End]]),1,"")),"")</f>
        <v/>
      </c>
      <c r="AG115" s="20" t="str">
        <f ca="1">IFERROR(IF(AND(Milestones[[#This Row],[Category]:[Category]]="Goal",AG$5&gt;=Milestones[[#This Row],[Start]:[Start]],AG$5&lt;=Milestones[[#This Row],[End]:[End]]),2,IF(AND(Milestones[[#This Row],[Category]:[Category]]="Milestone",AG$5&gt;=Milestones[[#This Row],[Start]:[Start]],AG$5&lt;=Milestones[[#This Row],[End]:[End]]),1,"")),"")</f>
        <v/>
      </c>
      <c r="AH115" s="20" t="str">
        <f ca="1">IFERROR(IF(AND(Milestones[[#This Row],[Category]:[Category]]="Goal",AH$5&gt;=Milestones[[#This Row],[Start]:[Start]],AH$5&lt;=Milestones[[#This Row],[End]:[End]]),2,IF(AND(Milestones[[#This Row],[Category]:[Category]]="Milestone",AH$5&gt;=Milestones[[#This Row],[Start]:[Start]],AH$5&lt;=Milestones[[#This Row],[End]:[End]]),1,"")),"")</f>
        <v/>
      </c>
      <c r="AI115" s="20" t="str">
        <f ca="1">IFERROR(IF(AND(Milestones[[#This Row],[Category]:[Category]]="Goal",AI$5&gt;=Milestones[[#This Row],[Start]:[Start]],AI$5&lt;=Milestones[[#This Row],[End]:[End]]),2,IF(AND(Milestones[[#This Row],[Category]:[Category]]="Milestone",AI$5&gt;=Milestones[[#This Row],[Start]:[Start]],AI$5&lt;=Milestones[[#This Row],[End]:[End]]),1,"")),"")</f>
        <v/>
      </c>
      <c r="AJ115" s="20" t="str">
        <f ca="1">IFERROR(IF(AND(Milestones[[#This Row],[Category]:[Category]]="Goal",AJ$5&gt;=Milestones[[#This Row],[Start]:[Start]],AJ$5&lt;=Milestones[[#This Row],[End]:[End]]),2,IF(AND(Milestones[[#This Row],[Category]:[Category]]="Milestone",AJ$5&gt;=Milestones[[#This Row],[Start]:[Start]],AJ$5&lt;=Milestones[[#This Row],[End]:[End]]),1,"")),"")</f>
        <v/>
      </c>
      <c r="AK115" s="20" t="str">
        <f ca="1">IFERROR(IF(AND(Milestones[[#This Row],[Category]:[Category]]="Goal",AK$5&gt;=Milestones[[#This Row],[Start]:[Start]],AK$5&lt;=Milestones[[#This Row],[End]:[End]]),2,IF(AND(Milestones[[#This Row],[Category]:[Category]]="Milestone",AK$5&gt;=Milestones[[#This Row],[Start]:[Start]],AK$5&lt;=Milestones[[#This Row],[End]:[End]]),1,"")),"")</f>
        <v/>
      </c>
      <c r="AL115" s="20" t="str">
        <f ca="1">IFERROR(IF(AND(Milestones[[#This Row],[Category]:[Category]]="Goal",AL$5&gt;=Milestones[[#This Row],[Start]:[Start]],AL$5&lt;=Milestones[[#This Row],[End]:[End]]),2,IF(AND(Milestones[[#This Row],[Category]:[Category]]="Milestone",AL$5&gt;=Milestones[[#This Row],[Start]:[Start]],AL$5&lt;=Milestones[[#This Row],[End]:[End]]),1,"")),"")</f>
        <v/>
      </c>
      <c r="AM115" s="20" t="str">
        <f ca="1">IFERROR(IF(AND(Milestones[[#This Row],[Category]:[Category]]="Goal",AM$5&gt;=Milestones[[#This Row],[Start]:[Start]],AM$5&lt;=Milestones[[#This Row],[End]:[End]]),2,IF(AND(Milestones[[#This Row],[Category]:[Category]]="Milestone",AM$5&gt;=Milestones[[#This Row],[Start]:[Start]],AM$5&lt;=Milestones[[#This Row],[End]:[End]]),1,"")),"")</f>
        <v/>
      </c>
      <c r="AN115" s="20" t="str">
        <f ca="1">IFERROR(IF(AND(Milestones[[#This Row],[Category]:[Category]]="Goal",AN$5&gt;=Milestones[[#This Row],[Start]:[Start]],AN$5&lt;=Milestones[[#This Row],[End]:[End]]),2,IF(AND(Milestones[[#This Row],[Category]:[Category]]="Milestone",AN$5&gt;=Milestones[[#This Row],[Start]:[Start]],AN$5&lt;=Milestones[[#This Row],[End]:[End]]),1,"")),"")</f>
        <v/>
      </c>
      <c r="AO115" s="20" t="str">
        <f ca="1">IFERROR(IF(AND(Milestones[[#This Row],[Category]:[Category]]="Goal",AO$5&gt;=Milestones[[#This Row],[Start]:[Start]],AO$5&lt;=Milestones[[#This Row],[End]:[End]]),2,IF(AND(Milestones[[#This Row],[Category]:[Category]]="Milestone",AO$5&gt;=Milestones[[#This Row],[Start]:[Start]],AO$5&lt;=Milestones[[#This Row],[End]:[End]]),1,"")),"")</f>
        <v/>
      </c>
      <c r="AP115" s="20" t="str">
        <f ca="1">IFERROR(IF(AND(Milestones[[#This Row],[Category]:[Category]]="Goal",AP$5&gt;=Milestones[[#This Row],[Start]:[Start]],AP$5&lt;=Milestones[[#This Row],[End]:[End]]),2,IF(AND(Milestones[[#This Row],[Category]:[Category]]="Milestone",AP$5&gt;=Milestones[[#This Row],[Start]:[Start]],AP$5&lt;=Milestones[[#This Row],[End]:[End]]),1,"")),"")</f>
        <v/>
      </c>
      <c r="AQ115" s="20" t="str">
        <f ca="1">IFERROR(IF(AND(Milestones[[#This Row],[Category]:[Category]]="Goal",AQ$5&gt;=Milestones[[#This Row],[Start]:[Start]],AQ$5&lt;=Milestones[[#This Row],[End]:[End]]),2,IF(AND(Milestones[[#This Row],[Category]:[Category]]="Milestone",AQ$5&gt;=Milestones[[#This Row],[Start]:[Start]],AQ$5&lt;=Milestones[[#This Row],[End]:[End]]),1,"")),"")</f>
        <v/>
      </c>
      <c r="AR115" s="20" t="str">
        <f ca="1">IFERROR(IF(AND(Milestones[[#This Row],[Category]:[Category]]="Goal",AR$5&gt;=Milestones[[#This Row],[Start]:[Start]],AR$5&lt;=Milestones[[#This Row],[End]:[End]]),2,IF(AND(Milestones[[#This Row],[Category]:[Category]]="Milestone",AR$5&gt;=Milestones[[#This Row],[Start]:[Start]],AR$5&lt;=Milestones[[#This Row],[End]:[End]]),1,"")),"")</f>
        <v/>
      </c>
      <c r="AS115" s="20" t="str">
        <f ca="1">IFERROR(IF(AND(Milestones[[#This Row],[Category]:[Category]]="Goal",AS$5&gt;=Milestones[[#This Row],[Start]:[Start]],AS$5&lt;=Milestones[[#This Row],[End]:[End]]),2,IF(AND(Milestones[[#This Row],[Category]:[Category]]="Milestone",AS$5&gt;=Milestones[[#This Row],[Start]:[Start]],AS$5&lt;=Milestones[[#This Row],[End]:[End]]),1,"")),"")</f>
        <v/>
      </c>
      <c r="AT115" s="20" t="str">
        <f ca="1">IFERROR(IF(AND(Milestones[[#This Row],[Category]:[Category]]="Goal",AT$5&gt;=Milestones[[#This Row],[Start]:[Start]],AT$5&lt;=Milestones[[#This Row],[End]:[End]]),2,IF(AND(Milestones[[#This Row],[Category]:[Category]]="Milestone",AT$5&gt;=Milestones[[#This Row],[Start]:[Start]],AT$5&lt;=Milestones[[#This Row],[End]:[End]]),1,"")),"")</f>
        <v/>
      </c>
      <c r="AU115" s="20" t="str">
        <f ca="1">IFERROR(IF(AND(Milestones[[#This Row],[Category]:[Category]]="Goal",AU$5&gt;=Milestones[[#This Row],[Start]:[Start]],AU$5&lt;=Milestones[[#This Row],[End]:[End]]),2,IF(AND(Milestones[[#This Row],[Category]:[Category]]="Milestone",AU$5&gt;=Milestones[[#This Row],[Start]:[Start]],AU$5&lt;=Milestones[[#This Row],[End]:[End]]),1,"")),"")</f>
        <v/>
      </c>
      <c r="AV115" s="20" t="str">
        <f ca="1">IFERROR(IF(AND(Milestones[[#This Row],[Category]:[Category]]="Goal",AV$5&gt;=Milestones[[#This Row],[Start]:[Start]],AV$5&lt;=Milestones[[#This Row],[End]:[End]]),2,IF(AND(Milestones[[#This Row],[Category]:[Category]]="Milestone",AV$5&gt;=Milestones[[#This Row],[Start]:[Start]],AV$5&lt;=Milestones[[#This Row],[End]:[End]]),1,"")),"")</f>
        <v/>
      </c>
      <c r="AW115" s="20" t="str">
        <f ca="1">IFERROR(IF(AND(Milestones[[#This Row],[Category]:[Category]]="Goal",AW$5&gt;=Milestones[[#This Row],[Start]:[Start]],AW$5&lt;=Milestones[[#This Row],[End]:[End]]),2,IF(AND(Milestones[[#This Row],[Category]:[Category]]="Milestone",AW$5&gt;=Milestones[[#This Row],[Start]:[Start]],AW$5&lt;=Milestones[[#This Row],[End]:[End]]),1,"")),"")</f>
        <v/>
      </c>
      <c r="AX115" s="20" t="str">
        <f ca="1">IFERROR(IF(AND(Milestones[[#This Row],[Category]:[Category]]="Goal",AX$5&gt;=Milestones[[#This Row],[Start]:[Start]],AX$5&lt;=Milestones[[#This Row],[End]:[End]]),2,IF(AND(Milestones[[#This Row],[Category]:[Category]]="Milestone",AX$5&gt;=Milestones[[#This Row],[Start]:[Start]],AX$5&lt;=Milestones[[#This Row],[End]:[End]]),1,"")),"")</f>
        <v/>
      </c>
      <c r="AY115" s="20" t="str">
        <f ca="1">IFERROR(IF(AND(Milestones[[#This Row],[Category]:[Category]]="Goal",AY$5&gt;=Milestones[[#This Row],[Start]:[Start]],AY$5&lt;=Milestones[[#This Row],[End]:[End]]),2,IF(AND(Milestones[[#This Row],[Category]:[Category]]="Milestone",AY$5&gt;=Milestones[[#This Row],[Start]:[Start]],AY$5&lt;=Milestones[[#This Row],[End]:[End]]),1,"")),"")</f>
        <v/>
      </c>
      <c r="AZ115" s="20" t="str">
        <f ca="1">IFERROR(IF(AND(Milestones[[#This Row],[Category]:[Category]]="Goal",AZ$5&gt;=Milestones[[#This Row],[Start]:[Start]],AZ$5&lt;=Milestones[[#This Row],[End]:[End]]),2,IF(AND(Milestones[[#This Row],[Category]:[Category]]="Milestone",AZ$5&gt;=Milestones[[#This Row],[Start]:[Start]],AZ$5&lt;=Milestones[[#This Row],[End]:[End]]),1,"")),"")</f>
        <v/>
      </c>
      <c r="BA115" s="20" t="str">
        <f ca="1">IFERROR(IF(AND(Milestones[[#This Row],[Category]:[Category]]="Goal",BA$5&gt;=Milestones[[#This Row],[Start]:[Start]],BA$5&lt;=Milestones[[#This Row],[End]:[End]]),2,IF(AND(Milestones[[#This Row],[Category]:[Category]]="Milestone",BA$5&gt;=Milestones[[#This Row],[Start]:[Start]],BA$5&lt;=Milestones[[#This Row],[End]:[End]]),1,"")),"")</f>
        <v/>
      </c>
      <c r="BB115" s="20" t="str">
        <f ca="1">IFERROR(IF(AND(Milestones[[#This Row],[Category]:[Category]]="Goal",BB$5&gt;=Milestones[[#This Row],[Start]:[Start]],BB$5&lt;=Milestones[[#This Row],[End]:[End]]),2,IF(AND(Milestones[[#This Row],[Category]:[Category]]="Milestone",BB$5&gt;=Milestones[[#This Row],[Start]:[Start]],BB$5&lt;=Milestones[[#This Row],[End]:[End]]),1,"")),"")</f>
        <v/>
      </c>
      <c r="BC115" s="20" t="str">
        <f ca="1">IFERROR(IF(AND(Milestones[[#This Row],[Category]:[Category]]="Goal",BC$5&gt;=Milestones[[#This Row],[Start]:[Start]],BC$5&lt;=Milestones[[#This Row],[End]:[End]]),2,IF(AND(Milestones[[#This Row],[Category]:[Category]]="Milestone",BC$5&gt;=Milestones[[#This Row],[Start]:[Start]],BC$5&lt;=Milestones[[#This Row],[End]:[End]]),1,"")),"")</f>
        <v/>
      </c>
      <c r="BD115" s="20" t="str">
        <f ca="1">IFERROR(IF(AND(Milestones[[#This Row],[Category]:[Category]]="Goal",BD$5&gt;=Milestones[[#This Row],[Start]:[Start]],BD$5&lt;=Milestones[[#This Row],[End]:[End]]),2,IF(AND(Milestones[[#This Row],[Category]:[Category]]="Milestone",BD$5&gt;=Milestones[[#This Row],[Start]:[Start]],BD$5&lt;=Milestones[[#This Row],[End]:[End]]),1,"")),"")</f>
        <v/>
      </c>
      <c r="BE115" s="20" t="str">
        <f ca="1">IFERROR(IF(AND(Milestones[[#This Row],[Category]:[Category]]="Goal",BE$5&gt;=Milestones[[#This Row],[Start]:[Start]],BE$5&lt;=Milestones[[#This Row],[End]:[End]]),2,IF(AND(Milestones[[#This Row],[Category]:[Category]]="Milestone",BE$5&gt;=Milestones[[#This Row],[Start]:[Start]],BE$5&lt;=Milestones[[#This Row],[End]:[End]]),1,"")),"")</f>
        <v/>
      </c>
      <c r="BF115" s="20" t="str">
        <f ca="1">IFERROR(IF(AND(Milestones[[#This Row],[Category]:[Category]]="Goal",BF$5&gt;=Milestones[[#This Row],[Start]:[Start]],BF$5&lt;=Milestones[[#This Row],[End]:[End]]),2,IF(AND(Milestones[[#This Row],[Category]:[Category]]="Milestone",BF$5&gt;=Milestones[[#This Row],[Start]:[Start]],BF$5&lt;=Milestones[[#This Row],[End]:[End]]),1,"")),"")</f>
        <v/>
      </c>
      <c r="BG115" s="20" t="str">
        <f ca="1">IFERROR(IF(AND(Milestones[[#This Row],[Category]:[Category]]="Goal",BG$5&gt;=Milestones[[#This Row],[Start]:[Start]],BG$5&lt;=Milestones[[#This Row],[End]:[End]]),2,IF(AND(Milestones[[#This Row],[Category]:[Category]]="Milestone",BG$5&gt;=Milestones[[#This Row],[Start]:[Start]],BG$5&lt;=Milestones[[#This Row],[End]:[End]]),1,"")),"")</f>
        <v/>
      </c>
      <c r="BH115" s="20" t="str">
        <f ca="1">IFERROR(IF(AND(Milestones[[#This Row],[Category]:[Category]]="Goal",BH$5&gt;=Milestones[[#This Row],[Start]:[Start]],BH$5&lt;=Milestones[[#This Row],[End]:[End]]),2,IF(AND(Milestones[[#This Row],[Category]:[Category]]="Milestone",BH$5&gt;=Milestones[[#This Row],[Start]:[Start]],BH$5&lt;=Milestones[[#This Row],[End]:[End]]),1,"")),"")</f>
        <v/>
      </c>
      <c r="BI115" s="20" t="str">
        <f ca="1">IFERROR(IF(AND(Milestones[[#This Row],[Category]:[Category]]="Goal",BI$5&gt;=Milestones[[#This Row],[Start]:[Start]],BI$5&lt;=Milestones[[#This Row],[End]:[End]]),2,IF(AND(Milestones[[#This Row],[Category]:[Category]]="Milestone",BI$5&gt;=Milestones[[#This Row],[Start]:[Start]],BI$5&lt;=Milestones[[#This Row],[End]:[End]]),1,"")),"")</f>
        <v/>
      </c>
      <c r="BJ115" s="20" t="str">
        <f ca="1">IFERROR(IF(AND(Milestones[[#This Row],[Category]:[Category]]="Goal",BJ$5&gt;=Milestones[[#This Row],[Start]:[Start]],BJ$5&lt;=Milestones[[#This Row],[End]:[End]]),2,IF(AND(Milestones[[#This Row],[Category]:[Category]]="Milestone",BJ$5&gt;=Milestones[[#This Row],[Start]:[Start]],BJ$5&lt;=Milestones[[#This Row],[End]:[End]]),1,"")),"")</f>
        <v/>
      </c>
      <c r="BK115" s="20" t="str">
        <f ca="1">IFERROR(IF(AND(Milestones[[#This Row],[Category]:[Category]]="Goal",BK$5&gt;=Milestones[[#This Row],[Start]:[Start]],BK$5&lt;=Milestones[[#This Row],[End]:[End]]),2,IF(AND(Milestones[[#This Row],[Category]:[Category]]="Milestone",BK$5&gt;=Milestones[[#This Row],[Start]:[Start]],BK$5&lt;=Milestones[[#This Row],[End]:[End]]),1,"")),"")</f>
        <v/>
      </c>
      <c r="BL115" s="20" t="str">
        <f ca="1">IFERROR(IF(AND(Milestones[[#This Row],[Category]:[Category]]="Goal",BL$5&gt;=Milestones[[#This Row],[Start]:[Start]],BL$5&lt;=Milestones[[#This Row],[End]:[End]]),2,IF(AND(Milestones[[#This Row],[Category]:[Category]]="Milestone",BL$5&gt;=Milestones[[#This Row],[Start]:[Start]],BL$5&lt;=Milestones[[#This Row],[End]:[End]]),1,"")),"")</f>
        <v/>
      </c>
      <c r="BM115" s="20" t="str">
        <f ca="1">IFERROR(IF(AND(Milestones[[#This Row],[Category]:[Category]]="Goal",BM$5&gt;=Milestones[[#This Row],[Start]:[Start]],BM$5&lt;=Milestones[[#This Row],[End]:[End]]),2,IF(AND(Milestones[[#This Row],[Category]:[Category]]="Milestone",BM$5&gt;=Milestones[[#This Row],[Start]:[Start]],BM$5&lt;=Milestones[[#This Row],[End]:[End]]),1,"")),"")</f>
        <v/>
      </c>
      <c r="BN115" s="20" t="str">
        <f ca="1">IFERROR(IF(AND(Milestones[[#This Row],[Category]:[Category]]="Goal",BN$5&gt;=Milestones[[#This Row],[Start]:[Start]],BN$5&lt;=Milestones[[#This Row],[End]:[End]]),2,IF(AND(Milestones[[#This Row],[Category]:[Category]]="Milestone",BN$5&gt;=Milestones[[#This Row],[Start]:[Start]],BN$5&lt;=Milestones[[#This Row],[End]:[End]]),1,"")),"")</f>
        <v/>
      </c>
      <c r="BO115" s="20" t="str">
        <f ca="1">IFERROR(IF(AND(Milestones[[#This Row],[Category]:[Category]]="Goal",BO$5&gt;=Milestones[[#This Row],[Start]:[Start]],BO$5&lt;=Milestones[[#This Row],[End]:[End]]),2,IF(AND(Milestones[[#This Row],[Category]:[Category]]="Milestone",BO$5&gt;=Milestones[[#This Row],[Start]:[Start]],BO$5&lt;=Milestones[[#This Row],[End]:[End]]),1,"")),"")</f>
        <v/>
      </c>
      <c r="BP115" s="20" t="str">
        <f ca="1">IFERROR(IF(AND(Milestones[[#This Row],[Category]:[Category]]="Goal",BP$5&gt;=Milestones[[#This Row],[Start]:[Start]],BP$5&lt;=Milestones[[#This Row],[End]:[End]]),2,IF(AND(Milestones[[#This Row],[Category]:[Category]]="Milestone",BP$5&gt;=Milestones[[#This Row],[Start]:[Start]],BP$5&lt;=Milestones[[#This Row],[End]:[End]]),1,"")),"")</f>
        <v/>
      </c>
      <c r="BQ115" s="20" t="str">
        <f ca="1">IFERROR(IF(AND(Milestones[[#This Row],[Category]:[Category]]="Goal",BQ$5&gt;=Milestones[[#This Row],[Start]:[Start]],BQ$5&lt;=Milestones[[#This Row],[End]:[End]]),2,IF(AND(Milestones[[#This Row],[Category]:[Category]]="Milestone",BQ$5&gt;=Milestones[[#This Row],[Start]:[Start]],BQ$5&lt;=Milestones[[#This Row],[End]:[End]]),1,"")),"")</f>
        <v/>
      </c>
      <c r="BR115" s="20" t="str">
        <f ca="1">IFERROR(IF(AND(Milestones[[#This Row],[Category]:[Category]]="Goal",BR$5&gt;=Milestones[[#This Row],[Start]:[Start]],BR$5&lt;=Milestones[[#This Row],[End]:[End]]),2,IF(AND(Milestones[[#This Row],[Category]:[Category]]="Milestone",BR$5&gt;=Milestones[[#This Row],[Start]:[Start]],BR$5&lt;=Milestones[[#This Row],[End]:[End]]),1,"")),"")</f>
        <v/>
      </c>
      <c r="BS115" s="20" t="str">
        <f ca="1">IFERROR(IF(AND(Milestones[[#This Row],[Category]:[Category]]="Goal",BS$5&gt;=Milestones[[#This Row],[Start]:[Start]],BS$5&lt;=Milestones[[#This Row],[End]:[End]]),2,IF(AND(Milestones[[#This Row],[Category]:[Category]]="Milestone",BS$5&gt;=Milestones[[#This Row],[Start]:[Start]],BS$5&lt;=Milestones[[#This Row],[End]:[End]]),1,"")),"")</f>
        <v/>
      </c>
      <c r="BT115" s="20" t="str">
        <f ca="1">IFERROR(IF(AND(Milestones[[#This Row],[Category]:[Category]]="Goal",BT$5&gt;=Milestones[[#This Row],[Start]:[Start]],BT$5&lt;=Milestones[[#This Row],[End]:[End]]),2,IF(AND(Milestones[[#This Row],[Category]:[Category]]="Milestone",BT$5&gt;=Milestones[[#This Row],[Start]:[Start]],BT$5&lt;=Milestones[[#This Row],[End]:[End]]),1,"")),"")</f>
        <v/>
      </c>
      <c r="BU115" s="20" t="str">
        <f ca="1">IFERROR(IF(AND(Milestones[[#This Row],[Category]:[Category]]="Goal",BU$5&gt;=Milestones[[#This Row],[Start]:[Start]],BU$5&lt;=Milestones[[#This Row],[End]:[End]]),2,IF(AND(Milestones[[#This Row],[Category]:[Category]]="Milestone",BU$5&gt;=Milestones[[#This Row],[Start]:[Start]],BU$5&lt;=Milestones[[#This Row],[End]:[End]]),1,"")),"")</f>
        <v/>
      </c>
      <c r="BV115" s="20" t="str">
        <f ca="1">IFERROR(IF(AND(Milestones[[#This Row],[Category]:[Category]]="Goal",BV$5&gt;=Milestones[[#This Row],[Start]:[Start]],BV$5&lt;=Milestones[[#This Row],[End]:[End]]),2,IF(AND(Milestones[[#This Row],[Category]:[Category]]="Milestone",BV$5&gt;=Milestones[[#This Row],[Start]:[Start]],BV$5&lt;=Milestones[[#This Row],[End]:[End]]),1,"")),"")</f>
        <v/>
      </c>
      <c r="BW115" s="20" t="str">
        <f ca="1">IFERROR(IF(AND(Milestones[[#This Row],[Category]:[Category]]="Goal",BW$5&gt;=Milestones[[#This Row],[Start]:[Start]],BW$5&lt;=Milestones[[#This Row],[End]:[End]]),2,IF(AND(Milestones[[#This Row],[Category]:[Category]]="Milestone",BW$5&gt;=Milestones[[#This Row],[Start]:[Start]],BW$5&lt;=Milestones[[#This Row],[End]:[End]]),1,"")),"")</f>
        <v/>
      </c>
      <c r="BX115" s="20" t="str">
        <f ca="1">IFERROR(IF(AND(Milestones[[#This Row],[Category]:[Category]]="Goal",BX$5&gt;=Milestones[[#This Row],[Start]:[Start]],BX$5&lt;=Milestones[[#This Row],[End]:[End]]),2,IF(AND(Milestones[[#This Row],[Category]:[Category]]="Milestone",BX$5&gt;=Milestones[[#This Row],[Start]:[Start]],BX$5&lt;=Milestones[[#This Row],[End]:[End]]),1,"")),"")</f>
        <v/>
      </c>
      <c r="BY115" s="20" t="str">
        <f ca="1">IFERROR(IF(AND(Milestones[[#This Row],[Category]:[Category]]="Goal",BY$5&gt;=Milestones[[#This Row],[Start]:[Start]],BY$5&lt;=Milestones[[#This Row],[End]:[End]]),2,IF(AND(Milestones[[#This Row],[Category]:[Category]]="Milestone",BY$5&gt;=Milestones[[#This Row],[Start]:[Start]],BY$5&lt;=Milestones[[#This Row],[End]:[End]]),1,"")),"")</f>
        <v/>
      </c>
      <c r="BZ115" s="20" t="str">
        <f ca="1">IFERROR(IF(AND(Milestones[[#This Row],[Category]:[Category]]="Goal",BZ$5&gt;=Milestones[[#This Row],[Start]:[Start]],BZ$5&lt;=Milestones[[#This Row],[End]:[End]]),2,IF(AND(Milestones[[#This Row],[Category]:[Category]]="Milestone",BZ$5&gt;=Milestones[[#This Row],[Start]:[Start]],BZ$5&lt;=Milestones[[#This Row],[End]:[End]]),1,"")),"")</f>
        <v/>
      </c>
      <c r="CA115" s="20" t="str">
        <f ca="1">IFERROR(IF(AND(Milestones[[#This Row],[Category]:[Category]]="Goal",CA$5&gt;=Milestones[[#This Row],[Start]:[Start]],CA$5&lt;=Milestones[[#This Row],[End]:[End]]),2,IF(AND(Milestones[[#This Row],[Category]:[Category]]="Milestone",CA$5&gt;=Milestones[[#This Row],[Start]:[Start]],CA$5&lt;=Milestones[[#This Row],[End]:[End]]),1,"")),"")</f>
        <v/>
      </c>
      <c r="CB115" s="20" t="str">
        <f ca="1">IFERROR(IF(AND(Milestones[[#This Row],[Category]:[Category]]="Goal",CB$5&gt;=Milestones[[#This Row],[Start]:[Start]],CB$5&lt;=Milestones[[#This Row],[End]:[End]]),2,IF(AND(Milestones[[#This Row],[Category]:[Category]]="Milestone",CB$5&gt;=Milestones[[#This Row],[Start]:[Start]],CB$5&lt;=Milestones[[#This Row],[End]:[End]]),1,"")),"")</f>
        <v/>
      </c>
      <c r="CC115" s="20" t="str">
        <f ca="1">IFERROR(IF(AND(Milestones[[#This Row],[Category]:[Category]]="Goal",CC$5&gt;=Milestones[[#This Row],[Start]:[Start]],CC$5&lt;=Milestones[[#This Row],[End]:[End]]),2,IF(AND(Milestones[[#This Row],[Category]:[Category]]="Milestone",CC$5&gt;=Milestones[[#This Row],[Start]:[Start]],CC$5&lt;=Milestones[[#This Row],[End]:[End]]),1,"")),"")</f>
        <v/>
      </c>
      <c r="CD115" s="20" t="str">
        <f ca="1">IFERROR(IF(AND(Milestones[[#This Row],[Category]:[Category]]="Goal",CD$5&gt;=Milestones[[#This Row],[Start]:[Start]],CD$5&lt;=Milestones[[#This Row],[End]:[End]]),2,IF(AND(Milestones[[#This Row],[Category]:[Category]]="Milestone",CD$5&gt;=Milestones[[#This Row],[Start]:[Start]],CD$5&lt;=Milestones[[#This Row],[End]:[End]]),1,"")),"")</f>
        <v/>
      </c>
      <c r="CE115" s="20" t="str">
        <f ca="1">IFERROR(IF(AND(Milestones[[#This Row],[Category]:[Category]]="Goal",CE$5&gt;=Milestones[[#This Row],[Start]:[Start]],CE$5&lt;=Milestones[[#This Row],[End]:[End]]),2,IF(AND(Milestones[[#This Row],[Category]:[Category]]="Milestone",CE$5&gt;=Milestones[[#This Row],[Start]:[Start]],CE$5&lt;=Milestones[[#This Row],[End]:[End]]),1,"")),"")</f>
        <v/>
      </c>
      <c r="CF115" s="20" t="str">
        <f ca="1">IFERROR(IF(AND(Milestones[[#This Row],[Category]:[Category]]="Goal",CF$5&gt;=Milestones[[#This Row],[Start]:[Start]],CF$5&lt;=Milestones[[#This Row],[End]:[End]]),2,IF(AND(Milestones[[#This Row],[Category]:[Category]]="Milestone",CF$5&gt;=Milestones[[#This Row],[Start]:[Start]],CF$5&lt;=Milestones[[#This Row],[End]:[End]]),1,"")),"")</f>
        <v/>
      </c>
      <c r="CG115" s="20" t="str">
        <f ca="1">IFERROR(IF(AND(Milestones[[#This Row],[Category]:[Category]]="Goal",CG$5&gt;=Milestones[[#This Row],[Start]:[Start]],CG$5&lt;=Milestones[[#This Row],[End]:[End]]),2,IF(AND(Milestones[[#This Row],[Category]:[Category]]="Milestone",CG$5&gt;=Milestones[[#This Row],[Start]:[Start]],CG$5&lt;=Milestones[[#This Row],[End]:[End]]),1,"")),"")</f>
        <v/>
      </c>
      <c r="CH115" s="20" t="str">
        <f ca="1">IFERROR(IF(AND(Milestones[[#This Row],[Category]:[Category]]="Goal",CH$5&gt;=Milestones[[#This Row],[Start]:[Start]],CH$5&lt;=Milestones[[#This Row],[End]:[End]]),2,IF(AND(Milestones[[#This Row],[Category]:[Category]]="Milestone",CH$5&gt;=Milestones[[#This Row],[Start]:[Start]],CH$5&lt;=Milestones[[#This Row],[End]:[End]]),1,"")),"")</f>
        <v/>
      </c>
      <c r="CI115" s="20" t="str">
        <f ca="1">IFERROR(IF(AND(Milestones[[#This Row],[Category]:[Category]]="Goal",CI$5&gt;=Milestones[[#This Row],[Start]:[Start]],CI$5&lt;=Milestones[[#This Row],[End]:[End]]),2,IF(AND(Milestones[[#This Row],[Category]:[Category]]="Milestone",CI$5&gt;=Milestones[[#This Row],[Start]:[Start]],CI$5&lt;=Milestones[[#This Row],[End]:[End]]),1,"")),"")</f>
        <v/>
      </c>
      <c r="CJ115" s="20" t="str">
        <f ca="1">IFERROR(IF(AND(Milestones[[#This Row],[Category]:[Category]]="Goal",CJ$5&gt;=Milestones[[#This Row],[Start]:[Start]],CJ$5&lt;=Milestones[[#This Row],[End]:[End]]),2,IF(AND(Milestones[[#This Row],[Category]:[Category]]="Milestone",CJ$5&gt;=Milestones[[#This Row],[Start]:[Start]],CJ$5&lt;=Milestones[[#This Row],[End]:[End]]),1,"")),"")</f>
        <v/>
      </c>
      <c r="CK115" s="20" t="str">
        <f ca="1">IFERROR(IF(AND(Milestones[[#This Row],[Category]:[Category]]="Goal",CK$5&gt;=Milestones[[#This Row],[Start]:[Start]],CK$5&lt;=Milestones[[#This Row],[End]:[End]]),2,IF(AND(Milestones[[#This Row],[Category]:[Category]]="Milestone",CK$5&gt;=Milestones[[#This Row],[Start]:[Start]],CK$5&lt;=Milestones[[#This Row],[End]:[End]]),1,"")),"")</f>
        <v/>
      </c>
      <c r="CL115" s="20" t="str">
        <f ca="1">IFERROR(IF(AND(Milestones[[#This Row],[Category]:[Category]]="Goal",CL$5&gt;=Milestones[[#This Row],[Start]:[Start]],CL$5&lt;=Milestones[[#This Row],[End]:[End]]),2,IF(AND(Milestones[[#This Row],[Category]:[Category]]="Milestone",CL$5&gt;=Milestones[[#This Row],[Start]:[Start]],CL$5&lt;=Milestones[[#This Row],[End]:[End]]),1,"")),"")</f>
        <v/>
      </c>
      <c r="CM115" s="20" t="str">
        <f ca="1">IFERROR(IF(AND(Milestones[[#This Row],[Category]:[Category]]="Goal",CM$5&gt;=Milestones[[#This Row],[Start]:[Start]],CM$5&lt;=Milestones[[#This Row],[End]:[End]]),2,IF(AND(Milestones[[#This Row],[Category]:[Category]]="Milestone",CM$5&gt;=Milestones[[#This Row],[Start]:[Start]],CM$5&lt;=Milestones[[#This Row],[End]:[End]]),1,"")),"")</f>
        <v/>
      </c>
      <c r="CN115" s="20" t="str">
        <f ca="1">IFERROR(IF(AND(Milestones[[#This Row],[Category]:[Category]]="Goal",CN$5&gt;=Milestones[[#This Row],[Start]:[Start]],CN$5&lt;=Milestones[[#This Row],[End]:[End]]),2,IF(AND(Milestones[[#This Row],[Category]:[Category]]="Milestone",CN$5&gt;=Milestones[[#This Row],[Start]:[Start]],CN$5&lt;=Milestones[[#This Row],[End]:[End]]),1,"")),"")</f>
        <v/>
      </c>
      <c r="CO115" s="20" t="str">
        <f ca="1">IFERROR(IF(AND(Milestones[[#This Row],[Category]:[Category]]="Goal",CO$5&gt;=Milestones[[#This Row],[Start]:[Start]],CO$5&lt;=Milestones[[#This Row],[End]:[End]]),2,IF(AND(Milestones[[#This Row],[Category]:[Category]]="Milestone",CO$5&gt;=Milestones[[#This Row],[Start]:[Start]],CO$5&lt;=Milestones[[#This Row],[End]:[End]]),1,"")),"")</f>
        <v/>
      </c>
      <c r="CP115" s="20" t="str">
        <f ca="1">IFERROR(IF(AND(Milestones[[#This Row],[Category]:[Category]]="Goal",CP$5&gt;=Milestones[[#This Row],[Start]:[Start]],CP$5&lt;=Milestones[[#This Row],[End]:[End]]),2,IF(AND(Milestones[[#This Row],[Category]:[Category]]="Milestone",CP$5&gt;=Milestones[[#This Row],[Start]:[Start]],CP$5&lt;=Milestones[[#This Row],[End]:[End]]),1,"")),"")</f>
        <v/>
      </c>
      <c r="CQ115" s="20" t="str">
        <f ca="1">IFERROR(IF(AND(Milestones[[#This Row],[Category]:[Category]]="Goal",CQ$5&gt;=Milestones[[#This Row],[Start]:[Start]],CQ$5&lt;=Milestones[[#This Row],[End]:[End]]),2,IF(AND(Milestones[[#This Row],[Category]:[Category]]="Milestone",CQ$5&gt;=Milestones[[#This Row],[Start]:[Start]],CQ$5&lt;=Milestones[[#This Row],[End]:[End]]),1,"")),"")</f>
        <v/>
      </c>
      <c r="CR115" s="20" t="str">
        <f ca="1">IFERROR(IF(AND(Milestones[[#This Row],[Category]:[Category]]="Goal",CR$5&gt;=Milestones[[#This Row],[Start]:[Start]],CR$5&lt;=Milestones[[#This Row],[End]:[End]]),2,IF(AND(Milestones[[#This Row],[Category]:[Category]]="Milestone",CR$5&gt;=Milestones[[#This Row],[Start]:[Start]],CR$5&lt;=Milestones[[#This Row],[End]:[End]]),1,"")),"")</f>
        <v/>
      </c>
      <c r="CS115" s="20" t="str">
        <f ca="1">IFERROR(IF(AND(Milestones[[#This Row],[Category]:[Category]]="Goal",CS$5&gt;=Milestones[[#This Row],[Start]:[Start]],CS$5&lt;=Milestones[[#This Row],[End]:[End]]),2,IF(AND(Milestones[[#This Row],[Category]:[Category]]="Milestone",CS$5&gt;=Milestones[[#This Row],[Start]:[Start]],CS$5&lt;=Milestones[[#This Row],[End]:[End]]),1,"")),"")</f>
        <v/>
      </c>
      <c r="CT115" s="20" t="str">
        <f ca="1">IFERROR(IF(AND(Milestones[[#This Row],[Category]:[Category]]="Goal",CT$5&gt;=Milestones[[#This Row],[Start]:[Start]],CT$5&lt;=Milestones[[#This Row],[End]:[End]]),2,IF(AND(Milestones[[#This Row],[Category]:[Category]]="Milestone",CT$5&gt;=Milestones[[#This Row],[Start]:[Start]],CT$5&lt;=Milestones[[#This Row],[End]:[End]]),1,"")),"")</f>
        <v/>
      </c>
      <c r="CU115" s="20" t="str">
        <f ca="1">IFERROR(IF(AND(Milestones[[#This Row],[Category]:[Category]]="Goal",CU$5&gt;=Milestones[[#This Row],[Start]:[Start]],CU$5&lt;=Milestones[[#This Row],[End]:[End]]),2,IF(AND(Milestones[[#This Row],[Category]:[Category]]="Milestone",CU$5&gt;=Milestones[[#This Row],[Start]:[Start]],CU$5&lt;=Milestones[[#This Row],[End]:[End]]),1,"")),"")</f>
        <v/>
      </c>
      <c r="CV115" s="20" t="str">
        <f ca="1">IFERROR(IF(AND(Milestones[[#This Row],[Category]:[Category]]="Goal",CV$5&gt;=Milestones[[#This Row],[Start]:[Start]],CV$5&lt;=Milestones[[#This Row],[End]:[End]]),2,IF(AND(Milestones[[#This Row],[Category]:[Category]]="Milestone",CV$5&gt;=Milestones[[#This Row],[Start]:[Start]],CV$5&lt;=Milestones[[#This Row],[End]:[End]]),1,"")),"")</f>
        <v/>
      </c>
      <c r="CW115" s="20" t="str">
        <f ca="1">IFERROR(IF(AND(Milestones[[#This Row],[Category]:[Category]]="Goal",CW$5&gt;=Milestones[[#This Row],[Start]:[Start]],CW$5&lt;=Milestones[[#This Row],[End]:[End]]),2,IF(AND(Milestones[[#This Row],[Category]:[Category]]="Milestone",CW$5&gt;=Milestones[[#This Row],[Start]:[Start]],CW$5&lt;=Milestones[[#This Row],[End]:[End]]),1,"")),"")</f>
        <v/>
      </c>
      <c r="CX115" s="20" t="str">
        <f ca="1">IFERROR(IF(AND(Milestones[[#This Row],[Category]:[Category]]="Goal",CX$5&gt;=Milestones[[#This Row],[Start]:[Start]],CX$5&lt;=Milestones[[#This Row],[End]:[End]]),2,IF(AND(Milestones[[#This Row],[Category]:[Category]]="Milestone",CX$5&gt;=Milestones[[#This Row],[Start]:[Start]],CX$5&lt;=Milestones[[#This Row],[End]:[End]]),1,"")),"")</f>
        <v/>
      </c>
      <c r="CY115" s="20" t="str">
        <f ca="1">IFERROR(IF(AND(Milestones[[#This Row],[Category]:[Category]]="Goal",CY$5&gt;=Milestones[[#This Row],[Start]:[Start]],CY$5&lt;=Milestones[[#This Row],[End]:[End]]),2,IF(AND(Milestones[[#This Row],[Category]:[Category]]="Milestone",CY$5&gt;=Milestones[[#This Row],[Start]:[Start]],CY$5&lt;=Milestones[[#This Row],[End]:[End]]),1,"")),"")</f>
        <v/>
      </c>
      <c r="CZ115" s="20" t="str">
        <f ca="1">IFERROR(IF(AND(Milestones[[#This Row],[Category]:[Category]]="Goal",CZ$5&gt;=Milestones[[#This Row],[Start]:[Start]],CZ$5&lt;=Milestones[[#This Row],[End]:[End]]),2,IF(AND(Milestones[[#This Row],[Category]:[Category]]="Milestone",CZ$5&gt;=Milestones[[#This Row],[Start]:[Start]],CZ$5&lt;=Milestones[[#This Row],[End]:[End]]),1,"")),"")</f>
        <v/>
      </c>
      <c r="DA115" s="20" t="str">
        <f ca="1">IFERROR(IF(AND(Milestones[[#This Row],[Category]:[Category]]="Goal",DA$5&gt;=Milestones[[#This Row],[Start]:[Start]],DA$5&lt;=Milestones[[#This Row],[End]:[End]]),2,IF(AND(Milestones[[#This Row],[Category]:[Category]]="Milestone",DA$5&gt;=Milestones[[#This Row],[Start]:[Start]],DA$5&lt;=Milestones[[#This Row],[End]:[End]]),1,"")),"")</f>
        <v/>
      </c>
      <c r="DB115" s="20" t="str">
        <f ca="1">IFERROR(IF(AND(Milestones[[#This Row],[Category]:[Category]]="Goal",DB$5&gt;=Milestones[[#This Row],[Start]:[Start]],DB$5&lt;=Milestones[[#This Row],[End]:[End]]),2,IF(AND(Milestones[[#This Row],[Category]:[Category]]="Milestone",DB$5&gt;=Milestones[[#This Row],[Start]:[Start]],DB$5&lt;=Milestones[[#This Row],[End]:[End]]),1,"")),"")</f>
        <v/>
      </c>
      <c r="DC115" s="20" t="str">
        <f ca="1">IFERROR(IF(AND(Milestones[[#This Row],[Category]:[Category]]="Goal",DC$5&gt;=Milestones[[#This Row],[Start]:[Start]],DC$5&lt;=Milestones[[#This Row],[End]:[End]]),2,IF(AND(Milestones[[#This Row],[Category]:[Category]]="Milestone",DC$5&gt;=Milestones[[#This Row],[Start]:[Start]],DC$5&lt;=Milestones[[#This Row],[End]:[End]]),1,"")),"")</f>
        <v/>
      </c>
      <c r="DD115" s="20" t="str">
        <f ca="1">IFERROR(IF(AND(Milestones[[#This Row],[Category]:[Category]]="Goal",DD$5&gt;=Milestones[[#This Row],[Start]:[Start]],DD$5&lt;=Milestones[[#This Row],[End]:[End]]),2,IF(AND(Milestones[[#This Row],[Category]:[Category]]="Milestone",DD$5&gt;=Milestones[[#This Row],[Start]:[Start]],DD$5&lt;=Milestones[[#This Row],[End]:[End]]),1,"")),"")</f>
        <v/>
      </c>
      <c r="DE115" s="20" t="str">
        <f ca="1">IFERROR(IF(AND(Milestones[[#This Row],[Category]:[Category]]="Goal",DE$5&gt;=Milestones[[#This Row],[Start]:[Start]],DE$5&lt;=Milestones[[#This Row],[End]:[End]]),2,IF(AND(Milestones[[#This Row],[Category]:[Category]]="Milestone",DE$5&gt;=Milestones[[#This Row],[Start]:[Start]],DE$5&lt;=Milestones[[#This Row],[End]:[End]]),1,"")),"")</f>
        <v/>
      </c>
      <c r="DF115" s="20" t="str">
        <f ca="1">IFERROR(IF(AND(Milestones[[#This Row],[Category]:[Category]]="Goal",DF$5&gt;=Milestones[[#This Row],[Start]:[Start]],DF$5&lt;=Milestones[[#This Row],[End]:[End]]),2,IF(AND(Milestones[[#This Row],[Category]:[Category]]="Milestone",DF$5&gt;=Milestones[[#This Row],[Start]:[Start]],DF$5&lt;=Milestones[[#This Row],[End]:[End]]),1,"")),"")</f>
        <v/>
      </c>
      <c r="DG115" s="20" t="str">
        <f ca="1">IFERROR(IF(AND(Milestones[[#This Row],[Category]:[Category]]="Goal",DG$5&gt;=Milestones[[#This Row],[Start]:[Start]],DG$5&lt;=Milestones[[#This Row],[End]:[End]]),2,IF(AND(Milestones[[#This Row],[Category]:[Category]]="Milestone",DG$5&gt;=Milestones[[#This Row],[Start]:[Start]],DG$5&lt;=Milestones[[#This Row],[End]:[End]]),1,"")),"")</f>
        <v/>
      </c>
      <c r="DH115" s="20" t="str">
        <f ca="1">IFERROR(IF(AND(Milestones[[#This Row],[Category]:[Category]]="Goal",DH$5&gt;=Milestones[[#This Row],[Start]:[Start]],DH$5&lt;=Milestones[[#This Row],[End]:[End]]),2,IF(AND(Milestones[[#This Row],[Category]:[Category]]="Milestone",DH$5&gt;=Milestones[[#This Row],[Start]:[Start]],DH$5&lt;=Milestones[[#This Row],[End]:[End]]),1,"")),"")</f>
        <v/>
      </c>
      <c r="DI115" s="20" t="str">
        <f ca="1">IFERROR(IF(AND(Milestones[[#This Row],[Category]:[Category]]="Goal",DI$5&gt;=Milestones[[#This Row],[Start]:[Start]],DI$5&lt;=Milestones[[#This Row],[End]:[End]]),2,IF(AND(Milestones[[#This Row],[Category]:[Category]]="Milestone",DI$5&gt;=Milestones[[#This Row],[Start]:[Start]],DI$5&lt;=Milestones[[#This Row],[End]:[End]]),1,"")),"")</f>
        <v/>
      </c>
      <c r="DJ115" s="20" t="str">
        <f ca="1">IFERROR(IF(AND(Milestones[[#This Row],[Category]:[Category]]="Goal",DJ$5&gt;=Milestones[[#This Row],[Start]:[Start]],DJ$5&lt;=Milestones[[#This Row],[End]:[End]]),2,IF(AND(Milestones[[#This Row],[Category]:[Category]]="Milestone",DJ$5&gt;=Milestones[[#This Row],[Start]:[Start]],DJ$5&lt;=Milestones[[#This Row],[End]:[End]]),1,"")),"")</f>
        <v/>
      </c>
      <c r="DK115" s="20" t="str">
        <f ca="1">IFERROR(IF(AND(Milestones[[#This Row],[Category]:[Category]]="Goal",DK$5&gt;=Milestones[[#This Row],[Start]:[Start]],DK$5&lt;=Milestones[[#This Row],[End]:[End]]),2,IF(AND(Milestones[[#This Row],[Category]:[Category]]="Milestone",DK$5&gt;=Milestones[[#This Row],[Start]:[Start]],DK$5&lt;=Milestones[[#This Row],[End]:[End]]),1,"")),"")</f>
        <v/>
      </c>
      <c r="DL115" s="20" t="str">
        <f ca="1">IFERROR(IF(AND(Milestones[[#This Row],[Category]:[Category]]="Goal",DL$5&gt;=Milestones[[#This Row],[Start]:[Start]],DL$5&lt;=Milestones[[#This Row],[End]:[End]]),2,IF(AND(Milestones[[#This Row],[Category]:[Category]]="Milestone",DL$5&gt;=Milestones[[#This Row],[Start]:[Start]],DL$5&lt;=Milestones[[#This Row],[End]:[End]]),1,"")),"")</f>
        <v/>
      </c>
      <c r="DM115" s="20" t="str">
        <f ca="1">IFERROR(IF(AND(Milestones[[#This Row],[Category]:[Category]]="Goal",DM$5&gt;=Milestones[[#This Row],[Start]:[Start]],DM$5&lt;=Milestones[[#This Row],[End]:[End]]),2,IF(AND(Milestones[[#This Row],[Category]:[Category]]="Milestone",DM$5&gt;=Milestones[[#This Row],[Start]:[Start]],DM$5&lt;=Milestones[[#This Row],[End]:[End]]),1,"")),"")</f>
        <v/>
      </c>
      <c r="DN115" s="20" t="str">
        <f ca="1">IFERROR(IF(AND(Milestones[[#This Row],[Category]:[Category]]="Goal",DN$5&gt;=Milestones[[#This Row],[Start]:[Start]],DN$5&lt;=Milestones[[#This Row],[End]:[End]]),2,IF(AND(Milestones[[#This Row],[Category]:[Category]]="Milestone",DN$5&gt;=Milestones[[#This Row],[Start]:[Start]],DN$5&lt;=Milestones[[#This Row],[End]:[End]]),1,"")),"")</f>
        <v/>
      </c>
      <c r="DO115" s="20" t="str">
        <f ca="1">IFERROR(IF(AND(Milestones[[#This Row],[Category]:[Category]]="Goal",DO$5&gt;=Milestones[[#This Row],[Start]:[Start]],DO$5&lt;=Milestones[[#This Row],[End]:[End]]),2,IF(AND(Milestones[[#This Row],[Category]:[Category]]="Milestone",DO$5&gt;=Milestones[[#This Row],[Start]:[Start]],DO$5&lt;=Milestones[[#This Row],[End]:[End]]),1,"")),"")</f>
        <v/>
      </c>
      <c r="DP115" s="20" t="str">
        <f ca="1">IFERROR(IF(AND(Milestones[[#This Row],[Category]:[Category]]="Goal",DP$5&gt;=Milestones[[#This Row],[Start]:[Start]],DP$5&lt;=Milestones[[#This Row],[End]:[End]]),2,IF(AND(Milestones[[#This Row],[Category]:[Category]]="Milestone",DP$5&gt;=Milestones[[#This Row],[Start]:[Start]],DP$5&lt;=Milestones[[#This Row],[End]:[End]]),1,"")),"")</f>
        <v/>
      </c>
      <c r="DQ115" s="20" t="str">
        <f ca="1">IFERROR(IF(AND(Milestones[[#This Row],[Category]:[Category]]="Goal",DQ$5&gt;=Milestones[[#This Row],[Start]:[Start]],DQ$5&lt;=Milestones[[#This Row],[End]:[End]]),2,IF(AND(Milestones[[#This Row],[Category]:[Category]]="Milestone",DQ$5&gt;=Milestones[[#This Row],[Start]:[Start]],DQ$5&lt;=Milestones[[#This Row],[End]:[End]]),1,"")),"")</f>
        <v/>
      </c>
      <c r="DR115" s="20" t="str">
        <f ca="1">IFERROR(IF(AND(Milestones[[#This Row],[Category]:[Category]]="Goal",DR$5&gt;=Milestones[[#This Row],[Start]:[Start]],DR$5&lt;=Milestones[[#This Row],[End]:[End]]),2,IF(AND(Milestones[[#This Row],[Category]:[Category]]="Milestone",DR$5&gt;=Milestones[[#This Row],[Start]:[Start]],DR$5&lt;=Milestones[[#This Row],[End]:[End]]),1,"")),"")</f>
        <v/>
      </c>
      <c r="DS115" s="20" t="str">
        <f ca="1">IFERROR(IF(AND(Milestones[[#This Row],[Category]:[Category]]="Goal",DS$5&gt;=Milestones[[#This Row],[Start]:[Start]],DS$5&lt;=Milestones[[#This Row],[End]:[End]]),2,IF(AND(Milestones[[#This Row],[Category]:[Category]]="Milestone",DS$5&gt;=Milestones[[#This Row],[Start]:[Start]],DS$5&lt;=Milestones[[#This Row],[End]:[End]]),1,"")),"")</f>
        <v/>
      </c>
      <c r="DT115" s="20" t="str">
        <f ca="1">IFERROR(IF(AND(Milestones[[#This Row],[Category]:[Category]]="Goal",DT$5&gt;=Milestones[[#This Row],[Start]:[Start]],DT$5&lt;=Milestones[[#This Row],[End]:[End]]),2,IF(AND(Milestones[[#This Row],[Category]:[Category]]="Milestone",DT$5&gt;=Milestones[[#This Row],[Start]:[Start]],DT$5&lt;=Milestones[[#This Row],[End]:[End]]),1,"")),"")</f>
        <v/>
      </c>
      <c r="DU115" s="20" t="str">
        <f ca="1">IFERROR(IF(AND(Milestones[[#This Row],[Category]:[Category]]="Goal",DU$5&gt;=Milestones[[#This Row],[Start]:[Start]],DU$5&lt;=Milestones[[#This Row],[End]:[End]]),2,IF(AND(Milestones[[#This Row],[Category]:[Category]]="Milestone",DU$5&gt;=Milestones[[#This Row],[Start]:[Start]],DU$5&lt;=Milestones[[#This Row],[End]:[End]]),1,"")),"")</f>
        <v/>
      </c>
      <c r="DV115" s="20" t="str">
        <f ca="1">IFERROR(IF(AND(Milestones[[#This Row],[Category]:[Category]]="Goal",DV$5&gt;=Milestones[[#This Row],[Start]:[Start]],DV$5&lt;=Milestones[[#This Row],[End]:[End]]),2,IF(AND(Milestones[[#This Row],[Category]:[Category]]="Milestone",DV$5&gt;=Milestones[[#This Row],[Start]:[Start]],DV$5&lt;=Milestones[[#This Row],[End]:[End]]),1,"")),"")</f>
        <v/>
      </c>
      <c r="DW115" s="20" t="str">
        <f ca="1">IFERROR(IF(AND(Milestones[[#This Row],[Category]:[Category]]="Goal",DW$5&gt;=Milestones[[#This Row],[Start]:[Start]],DW$5&lt;=Milestones[[#This Row],[End]:[End]]),2,IF(AND(Milestones[[#This Row],[Category]:[Category]]="Milestone",DW$5&gt;=Milestones[[#This Row],[Start]:[Start]],DW$5&lt;=Milestones[[#This Row],[End]:[End]]),1,"")),"")</f>
        <v/>
      </c>
      <c r="DX115" s="20" t="str">
        <f ca="1">IFERROR(IF(AND(Milestones[[#This Row],[Category]:[Category]]="Goal",DX$5&gt;=Milestones[[#This Row],[Start]:[Start]],DX$5&lt;=Milestones[[#This Row],[End]:[End]]),2,IF(AND(Milestones[[#This Row],[Category]:[Category]]="Milestone",DX$5&gt;=Milestones[[#This Row],[Start]:[Start]],DX$5&lt;=Milestones[[#This Row],[End]:[End]]),1,"")),"")</f>
        <v/>
      </c>
      <c r="DY115" s="20" t="str">
        <f ca="1">IFERROR(IF(AND(Milestones[[#This Row],[Category]:[Category]]="Goal",DY$5&gt;=Milestones[[#This Row],[Start]:[Start]],DY$5&lt;=Milestones[[#This Row],[End]:[End]]),2,IF(AND(Milestones[[#This Row],[Category]:[Category]]="Milestone",DY$5&gt;=Milestones[[#This Row],[Start]:[Start]],DY$5&lt;=Milestones[[#This Row],[End]:[End]]),1,"")),"")</f>
        <v/>
      </c>
      <c r="DZ115" s="20" t="str">
        <f ca="1">IFERROR(IF(AND(Milestones[[#This Row],[Category]:[Category]]="Goal",DZ$5&gt;=Milestones[[#This Row],[Start]:[Start]],DZ$5&lt;=Milestones[[#This Row],[End]:[End]]),2,IF(AND(Milestones[[#This Row],[Category]:[Category]]="Milestone",DZ$5&gt;=Milestones[[#This Row],[Start]:[Start]],DZ$5&lt;=Milestones[[#This Row],[End]:[End]]),1,"")),"")</f>
        <v/>
      </c>
      <c r="EA115" s="20" t="str">
        <f ca="1">IFERROR(IF(AND(Milestones[[#This Row],[Category]:[Category]]="Goal",EA$5&gt;=Milestones[[#This Row],[Start]:[Start]],EA$5&lt;=Milestones[[#This Row],[End]:[End]]),2,IF(AND(Milestones[[#This Row],[Category]:[Category]]="Milestone",EA$5&gt;=Milestones[[#This Row],[Start]:[Start]],EA$5&lt;=Milestones[[#This Row],[End]:[End]]),1,"")),"")</f>
        <v/>
      </c>
      <c r="EB115" s="20" t="str">
        <f ca="1">IFERROR(IF(AND(Milestones[[#This Row],[Category]:[Category]]="Goal",EB$5&gt;=Milestones[[#This Row],[Start]:[Start]],EB$5&lt;=Milestones[[#This Row],[End]:[End]]),2,IF(AND(Milestones[[#This Row],[Category]:[Category]]="Milestone",EB$5&gt;=Milestones[[#This Row],[Start]:[Start]],EB$5&lt;=Milestones[[#This Row],[End]:[End]]),1,"")),"")</f>
        <v/>
      </c>
      <c r="EC115" s="20" t="str">
        <f ca="1">IFERROR(IF(AND(Milestones[[#This Row],[Category]:[Category]]="Goal",EC$5&gt;=Milestones[[#This Row],[Start]:[Start]],EC$5&lt;=Milestones[[#This Row],[End]:[End]]),2,IF(AND(Milestones[[#This Row],[Category]:[Category]]="Milestone",EC$5&gt;=Milestones[[#This Row],[Start]:[Start]],EC$5&lt;=Milestones[[#This Row],[End]:[End]]),1,"")),"")</f>
        <v/>
      </c>
      <c r="ED115" s="20" t="str">
        <f ca="1">IFERROR(IF(AND(Milestones[[#This Row],[Category]:[Category]]="Goal",ED$5&gt;=Milestones[[#This Row],[Start]:[Start]],ED$5&lt;=Milestones[[#This Row],[End]:[End]]),2,IF(AND(Milestones[[#This Row],[Category]:[Category]]="Milestone",ED$5&gt;=Milestones[[#This Row],[Start]:[Start]],ED$5&lt;=Milestones[[#This Row],[End]:[End]]),1,"")),"")</f>
        <v/>
      </c>
      <c r="EE115" s="20" t="str">
        <f ca="1">IFERROR(IF(AND(Milestones[[#This Row],[Category]:[Category]]="Goal",EE$5&gt;=Milestones[[#This Row],[Start]:[Start]],EE$5&lt;=Milestones[[#This Row],[End]:[End]]),2,IF(AND(Milestones[[#This Row],[Category]:[Category]]="Milestone",EE$5&gt;=Milestones[[#This Row],[Start]:[Start]],EE$5&lt;=Milestones[[#This Row],[End]:[End]]),1,"")),"")</f>
        <v/>
      </c>
      <c r="EF115" s="20" t="str">
        <f ca="1">IFERROR(IF(AND(Milestones[[#This Row],[Category]:[Category]]="Goal",EF$5&gt;=Milestones[[#This Row],[Start]:[Start]],EF$5&lt;=Milestones[[#This Row],[End]:[End]]),2,IF(AND(Milestones[[#This Row],[Category]:[Category]]="Milestone",EF$5&gt;=Milestones[[#This Row],[Start]:[Start]],EF$5&lt;=Milestones[[#This Row],[End]:[End]]),1,"")),"")</f>
        <v/>
      </c>
      <c r="EG115" s="20" t="str">
        <f ca="1">IFERROR(IF(AND(Milestones[[#This Row],[Category]:[Category]]="Goal",EG$5&gt;=Milestones[[#This Row],[Start]:[Start]],EG$5&lt;=Milestones[[#This Row],[End]:[End]]),2,IF(AND(Milestones[[#This Row],[Category]:[Category]]="Milestone",EG$5&gt;=Milestones[[#This Row],[Start]:[Start]],EG$5&lt;=Milestones[[#This Row],[End]:[End]]),1,"")),"")</f>
        <v/>
      </c>
      <c r="EH115" s="20" t="str">
        <f ca="1">IFERROR(IF(AND(Milestones[[#This Row],[Category]:[Category]]="Goal",EH$5&gt;=Milestones[[#This Row],[Start]:[Start]],EH$5&lt;=Milestones[[#This Row],[End]:[End]]),2,IF(AND(Milestones[[#This Row],[Category]:[Category]]="Milestone",EH$5&gt;=Milestones[[#This Row],[Start]:[Start]],EH$5&lt;=Milestones[[#This Row],[End]:[End]]),1,"")),"")</f>
        <v/>
      </c>
      <c r="EI115" s="20" t="str">
        <f ca="1">IFERROR(IF(AND(Milestones[[#This Row],[Category]:[Category]]="Goal",EI$5&gt;=Milestones[[#This Row],[Start]:[Start]],EI$5&lt;=Milestones[[#This Row],[End]:[End]]),2,IF(AND(Milestones[[#This Row],[Category]:[Category]]="Milestone",EI$5&gt;=Milestones[[#This Row],[Start]:[Start]],EI$5&lt;=Milestones[[#This Row],[End]:[End]]),1,"")),"")</f>
        <v/>
      </c>
      <c r="EJ115" s="20" t="str">
        <f ca="1">IFERROR(IF(AND(Milestones[[#This Row],[Category]:[Category]]="Goal",EJ$5&gt;=Milestones[[#This Row],[Start]:[Start]],EJ$5&lt;=Milestones[[#This Row],[End]:[End]]),2,IF(AND(Milestones[[#This Row],[Category]:[Category]]="Milestone",EJ$5&gt;=Milestones[[#This Row],[Start]:[Start]],EJ$5&lt;=Milestones[[#This Row],[End]:[End]]),1,"")),"")</f>
        <v/>
      </c>
      <c r="EK115" s="20" t="str">
        <f ca="1">IFERROR(IF(AND(Milestones[[#This Row],[Category]:[Category]]="Goal",EK$5&gt;=Milestones[[#This Row],[Start]:[Start]],EK$5&lt;=Milestones[[#This Row],[End]:[End]]),2,IF(AND(Milestones[[#This Row],[Category]:[Category]]="Milestone",EK$5&gt;=Milestones[[#This Row],[Start]:[Start]],EK$5&lt;=Milestones[[#This Row],[End]:[End]]),1,"")),"")</f>
        <v/>
      </c>
      <c r="EL115" s="20" t="str">
        <f ca="1">IFERROR(IF(AND(Milestones[[#This Row],[Category]:[Category]]="Goal",EL$5&gt;=Milestones[[#This Row],[Start]:[Start]],EL$5&lt;=Milestones[[#This Row],[End]:[End]]),2,IF(AND(Milestones[[#This Row],[Category]:[Category]]="Milestone",EL$5&gt;=Milestones[[#This Row],[Start]:[Start]],EL$5&lt;=Milestones[[#This Row],[End]:[End]]),1,"")),"")</f>
        <v/>
      </c>
      <c r="EM115" s="20" t="str">
        <f ca="1">IFERROR(IF(AND(Milestones[[#This Row],[Category]:[Category]]="Goal",EM$5&gt;=Milestones[[#This Row],[Start]:[Start]],EM$5&lt;=Milestones[[#This Row],[End]:[End]]),2,IF(AND(Milestones[[#This Row],[Category]:[Category]]="Milestone",EM$5&gt;=Milestones[[#This Row],[Start]:[Start]],EM$5&lt;=Milestones[[#This Row],[End]:[End]]),1,"")),"")</f>
        <v/>
      </c>
      <c r="EN115" s="20" t="str">
        <f ca="1">IFERROR(IF(AND(Milestones[[#This Row],[Category]:[Category]]="Goal",EN$5&gt;=Milestones[[#This Row],[Start]:[Start]],EN$5&lt;=Milestones[[#This Row],[End]:[End]]),2,IF(AND(Milestones[[#This Row],[Category]:[Category]]="Milestone",EN$5&gt;=Milestones[[#This Row],[Start]:[Start]],EN$5&lt;=Milestones[[#This Row],[End]:[End]]),1,"")),"")</f>
        <v/>
      </c>
      <c r="EO115" s="20" t="str">
        <f ca="1">IFERROR(IF(AND(Milestones[[#This Row],[Category]:[Category]]="Goal",EO$5&gt;=Milestones[[#This Row],[Start]:[Start]],EO$5&lt;=Milestones[[#This Row],[End]:[End]]),2,IF(AND(Milestones[[#This Row],[Category]:[Category]]="Milestone",EO$5&gt;=Milestones[[#This Row],[Start]:[Start]],EO$5&lt;=Milestones[[#This Row],[End]:[End]]),1,"")),"")</f>
        <v/>
      </c>
      <c r="EP115" s="20" t="str">
        <f ca="1">IFERROR(IF(AND(Milestones[[#This Row],[Category]:[Category]]="Goal",EP$5&gt;=Milestones[[#This Row],[Start]:[Start]],EP$5&lt;=Milestones[[#This Row],[End]:[End]]),2,IF(AND(Milestones[[#This Row],[Category]:[Category]]="Milestone",EP$5&gt;=Milestones[[#This Row],[Start]:[Start]],EP$5&lt;=Milestones[[#This Row],[End]:[End]]),1,"")),"")</f>
        <v/>
      </c>
      <c r="EQ115" s="20" t="str">
        <f ca="1">IFERROR(IF(AND(Milestones[[#This Row],[Category]:[Category]]="Goal",EQ$5&gt;=Milestones[[#This Row],[Start]:[Start]],EQ$5&lt;=Milestones[[#This Row],[End]:[End]]),2,IF(AND(Milestones[[#This Row],[Category]:[Category]]="Milestone",EQ$5&gt;=Milestones[[#This Row],[Start]:[Start]],EQ$5&lt;=Milestones[[#This Row],[End]:[End]]),1,"")),"")</f>
        <v/>
      </c>
      <c r="ER115" s="20" t="str">
        <f ca="1">IFERROR(IF(AND(Milestones[[#This Row],[Category]:[Category]]="Goal",ER$5&gt;=Milestones[[#This Row],[Start]:[Start]],ER$5&lt;=Milestones[[#This Row],[End]:[End]]),2,IF(AND(Milestones[[#This Row],[Category]:[Category]]="Milestone",ER$5&gt;=Milestones[[#This Row],[Start]:[Start]],ER$5&lt;=Milestones[[#This Row],[End]:[End]]),1,"")),"")</f>
        <v/>
      </c>
    </row>
    <row r="116" spans="2:148" ht="15" customHeight="1" x14ac:dyDescent="0.3">
      <c r="B116" s="41">
        <f t="shared" si="74"/>
        <v>109</v>
      </c>
      <c r="C116" s="65"/>
      <c r="D116" s="61"/>
      <c r="E116" s="37"/>
      <c r="F116" s="64"/>
      <c r="G116" s="43"/>
      <c r="H116" s="35"/>
      <c r="I116" s="58" t="str">
        <f>IFERROR(IF(Milestones[[#This Row],[Activity]]="","",WORKDAY(IF(Milestones[[#This Row],[Predecessor]]="",IF(O115&lt;&gt;"", O115, L115),IF(INDEX(Milestones[Actual End],Milestones[[#This Row],[Predecessor]])&lt;&gt;"",INDEX(Milestones[Actual End],Milestones[[#This Row],[Predecessor]]),INDEX(Milestones[End],Milestones[[#This Row],[Predecessor]]))),Milestones[[#This Row],[Lag Days (Working Days)]],Table5[Holidays])),"")</f>
        <v/>
      </c>
      <c r="J116" s="70"/>
      <c r="K116" s="46">
        <f>IF(Milestones[[#This Row],[Responsible]]="",Milestones[[#This Row],[Effort (Working Days)]],IFERROR(ROUND(Milestones[[#This Row],[Effort (Working Days)]]/VLOOKUP(Milestones[[#This Row],[Responsible]],ProjectPersonnel[],2,FALSE)*4,0)/4,0))</f>
        <v>0</v>
      </c>
      <c r="L116" s="47" t="str">
        <f>IFERROR(WORKDAY(Milestones[[#This Row],[Start]],Milestones[[#This Row],[Task Duration]],Table5[Holidays]),"")</f>
        <v/>
      </c>
      <c r="M116" s="49"/>
      <c r="N116" s="49"/>
      <c r="O116" s="49"/>
      <c r="P116" s="72">
        <v>0</v>
      </c>
      <c r="Q116" s="13"/>
      <c r="R116" s="13"/>
      <c r="T116" s="20" t="str">
        <f ca="1">IFERROR(IF(AND(Milestones[[#This Row],[Category]:[Category]]="Goal",T$5&gt;=Milestones[[#This Row],[Start]:[Start]],T$5&lt;=Milestones[[#This Row],[End]:[End]]),2,IF(AND(Milestones[[#This Row],[Category]:[Category]]="Milestone",T$5&gt;=Milestones[[#This Row],[Start]:[Start]],T$5&lt;=Milestones[[#This Row],[End]:[End]]),1,"")),"")</f>
        <v/>
      </c>
      <c r="U116" s="20" t="str">
        <f ca="1">IFERROR(IF(AND(Milestones[[#This Row],[Category]:[Category]]="Goal",U$5&gt;=Milestones[[#This Row],[Start]:[Start]],U$5&lt;=Milestones[[#This Row],[End]:[End]]),2,IF(AND(Milestones[[#This Row],[Category]:[Category]]="Milestone",U$5&gt;=Milestones[[#This Row],[Start]:[Start]],U$5&lt;=Milestones[[#This Row],[End]:[End]]),1,"")),"")</f>
        <v/>
      </c>
      <c r="V116" s="20" t="str">
        <f ca="1">IFERROR(IF(AND(Milestones[[#This Row],[Category]:[Category]]="Goal",V$5&gt;=Milestones[[#This Row],[Start]:[Start]],V$5&lt;=Milestones[[#This Row],[End]:[End]]),2,IF(AND(Milestones[[#This Row],[Category]:[Category]]="Milestone",V$5&gt;=Milestones[[#This Row],[Start]:[Start]],V$5&lt;=Milestones[[#This Row],[End]:[End]]),1,"")),"")</f>
        <v/>
      </c>
      <c r="W116" s="20" t="str">
        <f ca="1">IFERROR(IF(AND(Milestones[[#This Row],[Category]:[Category]]="Goal",W$5&gt;=Milestones[[#This Row],[Start]:[Start]],W$5&lt;=Milestones[[#This Row],[End]:[End]]),2,IF(AND(Milestones[[#This Row],[Category]:[Category]]="Milestone",W$5&gt;=Milestones[[#This Row],[Start]:[Start]],W$5&lt;=Milestones[[#This Row],[End]:[End]]),1,"")),"")</f>
        <v/>
      </c>
      <c r="X116" s="20" t="str">
        <f ca="1">IFERROR(IF(AND(Milestones[[#This Row],[Category]:[Category]]="Goal",X$5&gt;=Milestones[[#This Row],[Start]:[Start]],X$5&lt;=Milestones[[#This Row],[End]:[End]]),2,IF(AND(Milestones[[#This Row],[Category]:[Category]]="Milestone",X$5&gt;=Milestones[[#This Row],[Start]:[Start]],X$5&lt;=Milestones[[#This Row],[End]:[End]]),1,"")),"")</f>
        <v/>
      </c>
      <c r="Y116" s="20" t="str">
        <f ca="1">IFERROR(IF(AND(Milestones[[#This Row],[Category]:[Category]]="Goal",Y$5&gt;=Milestones[[#This Row],[Start]:[Start]],Y$5&lt;=Milestones[[#This Row],[End]:[End]]),2,IF(AND(Milestones[[#This Row],[Category]:[Category]]="Milestone",Y$5&gt;=Milestones[[#This Row],[Start]:[Start]],Y$5&lt;=Milestones[[#This Row],[End]:[End]]),1,"")),"")</f>
        <v/>
      </c>
      <c r="Z116" s="20" t="str">
        <f ca="1">IFERROR(IF(AND(Milestones[[#This Row],[Category]:[Category]]="Goal",Z$5&gt;=Milestones[[#This Row],[Start]:[Start]],Z$5&lt;=Milestones[[#This Row],[End]:[End]]),2,IF(AND(Milestones[[#This Row],[Category]:[Category]]="Milestone",Z$5&gt;=Milestones[[#This Row],[Start]:[Start]],Z$5&lt;=Milestones[[#This Row],[End]:[End]]),1,"")),"")</f>
        <v/>
      </c>
      <c r="AA116" s="20" t="str">
        <f ca="1">IFERROR(IF(AND(Milestones[[#This Row],[Category]:[Category]]="Goal",AA$5&gt;=Milestones[[#This Row],[Start]:[Start]],AA$5&lt;=Milestones[[#This Row],[End]:[End]]),2,IF(AND(Milestones[[#This Row],[Category]:[Category]]="Milestone",AA$5&gt;=Milestones[[#This Row],[Start]:[Start]],AA$5&lt;=Milestones[[#This Row],[End]:[End]]),1,"")),"")</f>
        <v/>
      </c>
      <c r="AB116" s="20" t="str">
        <f ca="1">IFERROR(IF(AND(Milestones[[#This Row],[Category]:[Category]]="Goal",AB$5&gt;=Milestones[[#This Row],[Start]:[Start]],AB$5&lt;=Milestones[[#This Row],[End]:[End]]),2,IF(AND(Milestones[[#This Row],[Category]:[Category]]="Milestone",AB$5&gt;=Milestones[[#This Row],[Start]:[Start]],AB$5&lt;=Milestones[[#This Row],[End]:[End]]),1,"")),"")</f>
        <v/>
      </c>
      <c r="AC116" s="20" t="str">
        <f ca="1">IFERROR(IF(AND(Milestones[[#This Row],[Category]:[Category]]="Goal",AC$5&gt;=Milestones[[#This Row],[Start]:[Start]],AC$5&lt;=Milestones[[#This Row],[End]:[End]]),2,IF(AND(Milestones[[#This Row],[Category]:[Category]]="Milestone",AC$5&gt;=Milestones[[#This Row],[Start]:[Start]],AC$5&lt;=Milestones[[#This Row],[End]:[End]]),1,"")),"")</f>
        <v/>
      </c>
      <c r="AD116" s="20" t="str">
        <f ca="1">IFERROR(IF(AND(Milestones[[#This Row],[Category]:[Category]]="Goal",AD$5&gt;=Milestones[[#This Row],[Start]:[Start]],AD$5&lt;=Milestones[[#This Row],[End]:[End]]),2,IF(AND(Milestones[[#This Row],[Category]:[Category]]="Milestone",AD$5&gt;=Milestones[[#This Row],[Start]:[Start]],AD$5&lt;=Milestones[[#This Row],[End]:[End]]),1,"")),"")</f>
        <v/>
      </c>
      <c r="AE116" s="20" t="str">
        <f ca="1">IFERROR(IF(AND(Milestones[[#This Row],[Category]:[Category]]="Goal",AE$5&gt;=Milestones[[#This Row],[Start]:[Start]],AE$5&lt;=Milestones[[#This Row],[End]:[End]]),2,IF(AND(Milestones[[#This Row],[Category]:[Category]]="Milestone",AE$5&gt;=Milestones[[#This Row],[Start]:[Start]],AE$5&lt;=Milestones[[#This Row],[End]:[End]]),1,"")),"")</f>
        <v/>
      </c>
      <c r="AF116" s="20" t="str">
        <f ca="1">IFERROR(IF(AND(Milestones[[#This Row],[Category]:[Category]]="Goal",AF$5&gt;=Milestones[[#This Row],[Start]:[Start]],AF$5&lt;=Milestones[[#This Row],[End]:[End]]),2,IF(AND(Milestones[[#This Row],[Category]:[Category]]="Milestone",AF$5&gt;=Milestones[[#This Row],[Start]:[Start]],AF$5&lt;=Milestones[[#This Row],[End]:[End]]),1,"")),"")</f>
        <v/>
      </c>
      <c r="AG116" s="20" t="str">
        <f ca="1">IFERROR(IF(AND(Milestones[[#This Row],[Category]:[Category]]="Goal",AG$5&gt;=Milestones[[#This Row],[Start]:[Start]],AG$5&lt;=Milestones[[#This Row],[End]:[End]]),2,IF(AND(Milestones[[#This Row],[Category]:[Category]]="Milestone",AG$5&gt;=Milestones[[#This Row],[Start]:[Start]],AG$5&lt;=Milestones[[#This Row],[End]:[End]]),1,"")),"")</f>
        <v/>
      </c>
      <c r="AH116" s="20" t="str">
        <f ca="1">IFERROR(IF(AND(Milestones[[#This Row],[Category]:[Category]]="Goal",AH$5&gt;=Milestones[[#This Row],[Start]:[Start]],AH$5&lt;=Milestones[[#This Row],[End]:[End]]),2,IF(AND(Milestones[[#This Row],[Category]:[Category]]="Milestone",AH$5&gt;=Milestones[[#This Row],[Start]:[Start]],AH$5&lt;=Milestones[[#This Row],[End]:[End]]),1,"")),"")</f>
        <v/>
      </c>
      <c r="AI116" s="20" t="str">
        <f ca="1">IFERROR(IF(AND(Milestones[[#This Row],[Category]:[Category]]="Goal",AI$5&gt;=Milestones[[#This Row],[Start]:[Start]],AI$5&lt;=Milestones[[#This Row],[End]:[End]]),2,IF(AND(Milestones[[#This Row],[Category]:[Category]]="Milestone",AI$5&gt;=Milestones[[#This Row],[Start]:[Start]],AI$5&lt;=Milestones[[#This Row],[End]:[End]]),1,"")),"")</f>
        <v/>
      </c>
      <c r="AJ116" s="20" t="str">
        <f ca="1">IFERROR(IF(AND(Milestones[[#This Row],[Category]:[Category]]="Goal",AJ$5&gt;=Milestones[[#This Row],[Start]:[Start]],AJ$5&lt;=Milestones[[#This Row],[End]:[End]]),2,IF(AND(Milestones[[#This Row],[Category]:[Category]]="Milestone",AJ$5&gt;=Milestones[[#This Row],[Start]:[Start]],AJ$5&lt;=Milestones[[#This Row],[End]:[End]]),1,"")),"")</f>
        <v/>
      </c>
      <c r="AK116" s="20" t="str">
        <f ca="1">IFERROR(IF(AND(Milestones[[#This Row],[Category]:[Category]]="Goal",AK$5&gt;=Milestones[[#This Row],[Start]:[Start]],AK$5&lt;=Milestones[[#This Row],[End]:[End]]),2,IF(AND(Milestones[[#This Row],[Category]:[Category]]="Milestone",AK$5&gt;=Milestones[[#This Row],[Start]:[Start]],AK$5&lt;=Milestones[[#This Row],[End]:[End]]),1,"")),"")</f>
        <v/>
      </c>
      <c r="AL116" s="20" t="str">
        <f ca="1">IFERROR(IF(AND(Milestones[[#This Row],[Category]:[Category]]="Goal",AL$5&gt;=Milestones[[#This Row],[Start]:[Start]],AL$5&lt;=Milestones[[#This Row],[End]:[End]]),2,IF(AND(Milestones[[#This Row],[Category]:[Category]]="Milestone",AL$5&gt;=Milestones[[#This Row],[Start]:[Start]],AL$5&lt;=Milestones[[#This Row],[End]:[End]]),1,"")),"")</f>
        <v/>
      </c>
      <c r="AM116" s="20" t="str">
        <f ca="1">IFERROR(IF(AND(Milestones[[#This Row],[Category]:[Category]]="Goal",AM$5&gt;=Milestones[[#This Row],[Start]:[Start]],AM$5&lt;=Milestones[[#This Row],[End]:[End]]),2,IF(AND(Milestones[[#This Row],[Category]:[Category]]="Milestone",AM$5&gt;=Milestones[[#This Row],[Start]:[Start]],AM$5&lt;=Milestones[[#This Row],[End]:[End]]),1,"")),"")</f>
        <v/>
      </c>
      <c r="AN116" s="20" t="str">
        <f ca="1">IFERROR(IF(AND(Milestones[[#This Row],[Category]:[Category]]="Goal",AN$5&gt;=Milestones[[#This Row],[Start]:[Start]],AN$5&lt;=Milestones[[#This Row],[End]:[End]]),2,IF(AND(Milestones[[#This Row],[Category]:[Category]]="Milestone",AN$5&gt;=Milestones[[#This Row],[Start]:[Start]],AN$5&lt;=Milestones[[#This Row],[End]:[End]]),1,"")),"")</f>
        <v/>
      </c>
      <c r="AO116" s="20" t="str">
        <f ca="1">IFERROR(IF(AND(Milestones[[#This Row],[Category]:[Category]]="Goal",AO$5&gt;=Milestones[[#This Row],[Start]:[Start]],AO$5&lt;=Milestones[[#This Row],[End]:[End]]),2,IF(AND(Milestones[[#This Row],[Category]:[Category]]="Milestone",AO$5&gt;=Milestones[[#This Row],[Start]:[Start]],AO$5&lt;=Milestones[[#This Row],[End]:[End]]),1,"")),"")</f>
        <v/>
      </c>
      <c r="AP116" s="20" t="str">
        <f ca="1">IFERROR(IF(AND(Milestones[[#This Row],[Category]:[Category]]="Goal",AP$5&gt;=Milestones[[#This Row],[Start]:[Start]],AP$5&lt;=Milestones[[#This Row],[End]:[End]]),2,IF(AND(Milestones[[#This Row],[Category]:[Category]]="Milestone",AP$5&gt;=Milestones[[#This Row],[Start]:[Start]],AP$5&lt;=Milestones[[#This Row],[End]:[End]]),1,"")),"")</f>
        <v/>
      </c>
      <c r="AQ116" s="20" t="str">
        <f ca="1">IFERROR(IF(AND(Milestones[[#This Row],[Category]:[Category]]="Goal",AQ$5&gt;=Milestones[[#This Row],[Start]:[Start]],AQ$5&lt;=Milestones[[#This Row],[End]:[End]]),2,IF(AND(Milestones[[#This Row],[Category]:[Category]]="Milestone",AQ$5&gt;=Milestones[[#This Row],[Start]:[Start]],AQ$5&lt;=Milestones[[#This Row],[End]:[End]]),1,"")),"")</f>
        <v/>
      </c>
      <c r="AR116" s="20" t="str">
        <f ca="1">IFERROR(IF(AND(Milestones[[#This Row],[Category]:[Category]]="Goal",AR$5&gt;=Milestones[[#This Row],[Start]:[Start]],AR$5&lt;=Milestones[[#This Row],[End]:[End]]),2,IF(AND(Milestones[[#This Row],[Category]:[Category]]="Milestone",AR$5&gt;=Milestones[[#This Row],[Start]:[Start]],AR$5&lt;=Milestones[[#This Row],[End]:[End]]),1,"")),"")</f>
        <v/>
      </c>
      <c r="AS116" s="20" t="str">
        <f ca="1">IFERROR(IF(AND(Milestones[[#This Row],[Category]:[Category]]="Goal",AS$5&gt;=Milestones[[#This Row],[Start]:[Start]],AS$5&lt;=Milestones[[#This Row],[End]:[End]]),2,IF(AND(Milestones[[#This Row],[Category]:[Category]]="Milestone",AS$5&gt;=Milestones[[#This Row],[Start]:[Start]],AS$5&lt;=Milestones[[#This Row],[End]:[End]]),1,"")),"")</f>
        <v/>
      </c>
      <c r="AT116" s="20" t="str">
        <f ca="1">IFERROR(IF(AND(Milestones[[#This Row],[Category]:[Category]]="Goal",AT$5&gt;=Milestones[[#This Row],[Start]:[Start]],AT$5&lt;=Milestones[[#This Row],[End]:[End]]),2,IF(AND(Milestones[[#This Row],[Category]:[Category]]="Milestone",AT$5&gt;=Milestones[[#This Row],[Start]:[Start]],AT$5&lt;=Milestones[[#This Row],[End]:[End]]),1,"")),"")</f>
        <v/>
      </c>
      <c r="AU116" s="20" t="str">
        <f ca="1">IFERROR(IF(AND(Milestones[[#This Row],[Category]:[Category]]="Goal",AU$5&gt;=Milestones[[#This Row],[Start]:[Start]],AU$5&lt;=Milestones[[#This Row],[End]:[End]]),2,IF(AND(Milestones[[#This Row],[Category]:[Category]]="Milestone",AU$5&gt;=Milestones[[#This Row],[Start]:[Start]],AU$5&lt;=Milestones[[#This Row],[End]:[End]]),1,"")),"")</f>
        <v/>
      </c>
      <c r="AV116" s="20" t="str">
        <f ca="1">IFERROR(IF(AND(Milestones[[#This Row],[Category]:[Category]]="Goal",AV$5&gt;=Milestones[[#This Row],[Start]:[Start]],AV$5&lt;=Milestones[[#This Row],[End]:[End]]),2,IF(AND(Milestones[[#This Row],[Category]:[Category]]="Milestone",AV$5&gt;=Milestones[[#This Row],[Start]:[Start]],AV$5&lt;=Milestones[[#This Row],[End]:[End]]),1,"")),"")</f>
        <v/>
      </c>
      <c r="AW116" s="20" t="str">
        <f ca="1">IFERROR(IF(AND(Milestones[[#This Row],[Category]:[Category]]="Goal",AW$5&gt;=Milestones[[#This Row],[Start]:[Start]],AW$5&lt;=Milestones[[#This Row],[End]:[End]]),2,IF(AND(Milestones[[#This Row],[Category]:[Category]]="Milestone",AW$5&gt;=Milestones[[#This Row],[Start]:[Start]],AW$5&lt;=Milestones[[#This Row],[End]:[End]]),1,"")),"")</f>
        <v/>
      </c>
      <c r="AX116" s="20" t="str">
        <f ca="1">IFERROR(IF(AND(Milestones[[#This Row],[Category]:[Category]]="Goal",AX$5&gt;=Milestones[[#This Row],[Start]:[Start]],AX$5&lt;=Milestones[[#This Row],[End]:[End]]),2,IF(AND(Milestones[[#This Row],[Category]:[Category]]="Milestone",AX$5&gt;=Milestones[[#This Row],[Start]:[Start]],AX$5&lt;=Milestones[[#This Row],[End]:[End]]),1,"")),"")</f>
        <v/>
      </c>
      <c r="AY116" s="20" t="str">
        <f ca="1">IFERROR(IF(AND(Milestones[[#This Row],[Category]:[Category]]="Goal",AY$5&gt;=Milestones[[#This Row],[Start]:[Start]],AY$5&lt;=Milestones[[#This Row],[End]:[End]]),2,IF(AND(Milestones[[#This Row],[Category]:[Category]]="Milestone",AY$5&gt;=Milestones[[#This Row],[Start]:[Start]],AY$5&lt;=Milestones[[#This Row],[End]:[End]]),1,"")),"")</f>
        <v/>
      </c>
      <c r="AZ116" s="20" t="str">
        <f ca="1">IFERROR(IF(AND(Milestones[[#This Row],[Category]:[Category]]="Goal",AZ$5&gt;=Milestones[[#This Row],[Start]:[Start]],AZ$5&lt;=Milestones[[#This Row],[End]:[End]]),2,IF(AND(Milestones[[#This Row],[Category]:[Category]]="Milestone",AZ$5&gt;=Milestones[[#This Row],[Start]:[Start]],AZ$5&lt;=Milestones[[#This Row],[End]:[End]]),1,"")),"")</f>
        <v/>
      </c>
      <c r="BA116" s="20" t="str">
        <f ca="1">IFERROR(IF(AND(Milestones[[#This Row],[Category]:[Category]]="Goal",BA$5&gt;=Milestones[[#This Row],[Start]:[Start]],BA$5&lt;=Milestones[[#This Row],[End]:[End]]),2,IF(AND(Milestones[[#This Row],[Category]:[Category]]="Milestone",BA$5&gt;=Milestones[[#This Row],[Start]:[Start]],BA$5&lt;=Milestones[[#This Row],[End]:[End]]),1,"")),"")</f>
        <v/>
      </c>
      <c r="BB116" s="20" t="str">
        <f ca="1">IFERROR(IF(AND(Milestones[[#This Row],[Category]:[Category]]="Goal",BB$5&gt;=Milestones[[#This Row],[Start]:[Start]],BB$5&lt;=Milestones[[#This Row],[End]:[End]]),2,IF(AND(Milestones[[#This Row],[Category]:[Category]]="Milestone",BB$5&gt;=Milestones[[#This Row],[Start]:[Start]],BB$5&lt;=Milestones[[#This Row],[End]:[End]]),1,"")),"")</f>
        <v/>
      </c>
      <c r="BC116" s="20" t="str">
        <f ca="1">IFERROR(IF(AND(Milestones[[#This Row],[Category]:[Category]]="Goal",BC$5&gt;=Milestones[[#This Row],[Start]:[Start]],BC$5&lt;=Milestones[[#This Row],[End]:[End]]),2,IF(AND(Milestones[[#This Row],[Category]:[Category]]="Milestone",BC$5&gt;=Milestones[[#This Row],[Start]:[Start]],BC$5&lt;=Milestones[[#This Row],[End]:[End]]),1,"")),"")</f>
        <v/>
      </c>
      <c r="BD116" s="20" t="str">
        <f ca="1">IFERROR(IF(AND(Milestones[[#This Row],[Category]:[Category]]="Goal",BD$5&gt;=Milestones[[#This Row],[Start]:[Start]],BD$5&lt;=Milestones[[#This Row],[End]:[End]]),2,IF(AND(Milestones[[#This Row],[Category]:[Category]]="Milestone",BD$5&gt;=Milestones[[#This Row],[Start]:[Start]],BD$5&lt;=Milestones[[#This Row],[End]:[End]]),1,"")),"")</f>
        <v/>
      </c>
      <c r="BE116" s="20" t="str">
        <f ca="1">IFERROR(IF(AND(Milestones[[#This Row],[Category]:[Category]]="Goal",BE$5&gt;=Milestones[[#This Row],[Start]:[Start]],BE$5&lt;=Milestones[[#This Row],[End]:[End]]),2,IF(AND(Milestones[[#This Row],[Category]:[Category]]="Milestone",BE$5&gt;=Milestones[[#This Row],[Start]:[Start]],BE$5&lt;=Milestones[[#This Row],[End]:[End]]),1,"")),"")</f>
        <v/>
      </c>
      <c r="BF116" s="20" t="str">
        <f ca="1">IFERROR(IF(AND(Milestones[[#This Row],[Category]:[Category]]="Goal",BF$5&gt;=Milestones[[#This Row],[Start]:[Start]],BF$5&lt;=Milestones[[#This Row],[End]:[End]]),2,IF(AND(Milestones[[#This Row],[Category]:[Category]]="Milestone",BF$5&gt;=Milestones[[#This Row],[Start]:[Start]],BF$5&lt;=Milestones[[#This Row],[End]:[End]]),1,"")),"")</f>
        <v/>
      </c>
      <c r="BG116" s="20" t="str">
        <f ca="1">IFERROR(IF(AND(Milestones[[#This Row],[Category]:[Category]]="Goal",BG$5&gt;=Milestones[[#This Row],[Start]:[Start]],BG$5&lt;=Milestones[[#This Row],[End]:[End]]),2,IF(AND(Milestones[[#This Row],[Category]:[Category]]="Milestone",BG$5&gt;=Milestones[[#This Row],[Start]:[Start]],BG$5&lt;=Milestones[[#This Row],[End]:[End]]),1,"")),"")</f>
        <v/>
      </c>
      <c r="BH116" s="20" t="str">
        <f ca="1">IFERROR(IF(AND(Milestones[[#This Row],[Category]:[Category]]="Goal",BH$5&gt;=Milestones[[#This Row],[Start]:[Start]],BH$5&lt;=Milestones[[#This Row],[End]:[End]]),2,IF(AND(Milestones[[#This Row],[Category]:[Category]]="Milestone",BH$5&gt;=Milestones[[#This Row],[Start]:[Start]],BH$5&lt;=Milestones[[#This Row],[End]:[End]]),1,"")),"")</f>
        <v/>
      </c>
      <c r="BI116" s="20" t="str">
        <f ca="1">IFERROR(IF(AND(Milestones[[#This Row],[Category]:[Category]]="Goal",BI$5&gt;=Milestones[[#This Row],[Start]:[Start]],BI$5&lt;=Milestones[[#This Row],[End]:[End]]),2,IF(AND(Milestones[[#This Row],[Category]:[Category]]="Milestone",BI$5&gt;=Milestones[[#This Row],[Start]:[Start]],BI$5&lt;=Milestones[[#This Row],[End]:[End]]),1,"")),"")</f>
        <v/>
      </c>
      <c r="BJ116" s="20" t="str">
        <f ca="1">IFERROR(IF(AND(Milestones[[#This Row],[Category]:[Category]]="Goal",BJ$5&gt;=Milestones[[#This Row],[Start]:[Start]],BJ$5&lt;=Milestones[[#This Row],[End]:[End]]),2,IF(AND(Milestones[[#This Row],[Category]:[Category]]="Milestone",BJ$5&gt;=Milestones[[#This Row],[Start]:[Start]],BJ$5&lt;=Milestones[[#This Row],[End]:[End]]),1,"")),"")</f>
        <v/>
      </c>
      <c r="BK116" s="20" t="str">
        <f ca="1">IFERROR(IF(AND(Milestones[[#This Row],[Category]:[Category]]="Goal",BK$5&gt;=Milestones[[#This Row],[Start]:[Start]],BK$5&lt;=Milestones[[#This Row],[End]:[End]]),2,IF(AND(Milestones[[#This Row],[Category]:[Category]]="Milestone",BK$5&gt;=Milestones[[#This Row],[Start]:[Start]],BK$5&lt;=Milestones[[#This Row],[End]:[End]]),1,"")),"")</f>
        <v/>
      </c>
      <c r="BL116" s="20" t="str">
        <f ca="1">IFERROR(IF(AND(Milestones[[#This Row],[Category]:[Category]]="Goal",BL$5&gt;=Milestones[[#This Row],[Start]:[Start]],BL$5&lt;=Milestones[[#This Row],[End]:[End]]),2,IF(AND(Milestones[[#This Row],[Category]:[Category]]="Milestone",BL$5&gt;=Milestones[[#This Row],[Start]:[Start]],BL$5&lt;=Milestones[[#This Row],[End]:[End]]),1,"")),"")</f>
        <v/>
      </c>
      <c r="BM116" s="20" t="str">
        <f ca="1">IFERROR(IF(AND(Milestones[[#This Row],[Category]:[Category]]="Goal",BM$5&gt;=Milestones[[#This Row],[Start]:[Start]],BM$5&lt;=Milestones[[#This Row],[End]:[End]]),2,IF(AND(Milestones[[#This Row],[Category]:[Category]]="Milestone",BM$5&gt;=Milestones[[#This Row],[Start]:[Start]],BM$5&lt;=Milestones[[#This Row],[End]:[End]]),1,"")),"")</f>
        <v/>
      </c>
      <c r="BN116" s="20" t="str">
        <f ca="1">IFERROR(IF(AND(Milestones[[#This Row],[Category]:[Category]]="Goal",BN$5&gt;=Milestones[[#This Row],[Start]:[Start]],BN$5&lt;=Milestones[[#This Row],[End]:[End]]),2,IF(AND(Milestones[[#This Row],[Category]:[Category]]="Milestone",BN$5&gt;=Milestones[[#This Row],[Start]:[Start]],BN$5&lt;=Milestones[[#This Row],[End]:[End]]),1,"")),"")</f>
        <v/>
      </c>
      <c r="BO116" s="20" t="str">
        <f ca="1">IFERROR(IF(AND(Milestones[[#This Row],[Category]:[Category]]="Goal",BO$5&gt;=Milestones[[#This Row],[Start]:[Start]],BO$5&lt;=Milestones[[#This Row],[End]:[End]]),2,IF(AND(Milestones[[#This Row],[Category]:[Category]]="Milestone",BO$5&gt;=Milestones[[#This Row],[Start]:[Start]],BO$5&lt;=Milestones[[#This Row],[End]:[End]]),1,"")),"")</f>
        <v/>
      </c>
      <c r="BP116" s="20" t="str">
        <f ca="1">IFERROR(IF(AND(Milestones[[#This Row],[Category]:[Category]]="Goal",BP$5&gt;=Milestones[[#This Row],[Start]:[Start]],BP$5&lt;=Milestones[[#This Row],[End]:[End]]),2,IF(AND(Milestones[[#This Row],[Category]:[Category]]="Milestone",BP$5&gt;=Milestones[[#This Row],[Start]:[Start]],BP$5&lt;=Milestones[[#This Row],[End]:[End]]),1,"")),"")</f>
        <v/>
      </c>
      <c r="BQ116" s="20" t="str">
        <f ca="1">IFERROR(IF(AND(Milestones[[#This Row],[Category]:[Category]]="Goal",BQ$5&gt;=Milestones[[#This Row],[Start]:[Start]],BQ$5&lt;=Milestones[[#This Row],[End]:[End]]),2,IF(AND(Milestones[[#This Row],[Category]:[Category]]="Milestone",BQ$5&gt;=Milestones[[#This Row],[Start]:[Start]],BQ$5&lt;=Milestones[[#This Row],[End]:[End]]),1,"")),"")</f>
        <v/>
      </c>
      <c r="BR116" s="20" t="str">
        <f ca="1">IFERROR(IF(AND(Milestones[[#This Row],[Category]:[Category]]="Goal",BR$5&gt;=Milestones[[#This Row],[Start]:[Start]],BR$5&lt;=Milestones[[#This Row],[End]:[End]]),2,IF(AND(Milestones[[#This Row],[Category]:[Category]]="Milestone",BR$5&gt;=Milestones[[#This Row],[Start]:[Start]],BR$5&lt;=Milestones[[#This Row],[End]:[End]]),1,"")),"")</f>
        <v/>
      </c>
      <c r="BS116" s="20" t="str">
        <f ca="1">IFERROR(IF(AND(Milestones[[#This Row],[Category]:[Category]]="Goal",BS$5&gt;=Milestones[[#This Row],[Start]:[Start]],BS$5&lt;=Milestones[[#This Row],[End]:[End]]),2,IF(AND(Milestones[[#This Row],[Category]:[Category]]="Milestone",BS$5&gt;=Milestones[[#This Row],[Start]:[Start]],BS$5&lt;=Milestones[[#This Row],[End]:[End]]),1,"")),"")</f>
        <v/>
      </c>
      <c r="BT116" s="20" t="str">
        <f ca="1">IFERROR(IF(AND(Milestones[[#This Row],[Category]:[Category]]="Goal",BT$5&gt;=Milestones[[#This Row],[Start]:[Start]],BT$5&lt;=Milestones[[#This Row],[End]:[End]]),2,IF(AND(Milestones[[#This Row],[Category]:[Category]]="Milestone",BT$5&gt;=Milestones[[#This Row],[Start]:[Start]],BT$5&lt;=Milestones[[#This Row],[End]:[End]]),1,"")),"")</f>
        <v/>
      </c>
      <c r="BU116" s="20" t="str">
        <f ca="1">IFERROR(IF(AND(Milestones[[#This Row],[Category]:[Category]]="Goal",BU$5&gt;=Milestones[[#This Row],[Start]:[Start]],BU$5&lt;=Milestones[[#This Row],[End]:[End]]),2,IF(AND(Milestones[[#This Row],[Category]:[Category]]="Milestone",BU$5&gt;=Milestones[[#This Row],[Start]:[Start]],BU$5&lt;=Milestones[[#This Row],[End]:[End]]),1,"")),"")</f>
        <v/>
      </c>
      <c r="BV116" s="20" t="str">
        <f ca="1">IFERROR(IF(AND(Milestones[[#This Row],[Category]:[Category]]="Goal",BV$5&gt;=Milestones[[#This Row],[Start]:[Start]],BV$5&lt;=Milestones[[#This Row],[End]:[End]]),2,IF(AND(Milestones[[#This Row],[Category]:[Category]]="Milestone",BV$5&gt;=Milestones[[#This Row],[Start]:[Start]],BV$5&lt;=Milestones[[#This Row],[End]:[End]]),1,"")),"")</f>
        <v/>
      </c>
      <c r="BW116" s="20" t="str">
        <f ca="1">IFERROR(IF(AND(Milestones[[#This Row],[Category]:[Category]]="Goal",BW$5&gt;=Milestones[[#This Row],[Start]:[Start]],BW$5&lt;=Milestones[[#This Row],[End]:[End]]),2,IF(AND(Milestones[[#This Row],[Category]:[Category]]="Milestone",BW$5&gt;=Milestones[[#This Row],[Start]:[Start]],BW$5&lt;=Milestones[[#This Row],[End]:[End]]),1,"")),"")</f>
        <v/>
      </c>
      <c r="BX116" s="20" t="str">
        <f ca="1">IFERROR(IF(AND(Milestones[[#This Row],[Category]:[Category]]="Goal",BX$5&gt;=Milestones[[#This Row],[Start]:[Start]],BX$5&lt;=Milestones[[#This Row],[End]:[End]]),2,IF(AND(Milestones[[#This Row],[Category]:[Category]]="Milestone",BX$5&gt;=Milestones[[#This Row],[Start]:[Start]],BX$5&lt;=Milestones[[#This Row],[End]:[End]]),1,"")),"")</f>
        <v/>
      </c>
      <c r="BY116" s="20" t="str">
        <f ca="1">IFERROR(IF(AND(Milestones[[#This Row],[Category]:[Category]]="Goal",BY$5&gt;=Milestones[[#This Row],[Start]:[Start]],BY$5&lt;=Milestones[[#This Row],[End]:[End]]),2,IF(AND(Milestones[[#This Row],[Category]:[Category]]="Milestone",BY$5&gt;=Milestones[[#This Row],[Start]:[Start]],BY$5&lt;=Milestones[[#This Row],[End]:[End]]),1,"")),"")</f>
        <v/>
      </c>
      <c r="BZ116" s="20" t="str">
        <f ca="1">IFERROR(IF(AND(Milestones[[#This Row],[Category]:[Category]]="Goal",BZ$5&gt;=Milestones[[#This Row],[Start]:[Start]],BZ$5&lt;=Milestones[[#This Row],[End]:[End]]),2,IF(AND(Milestones[[#This Row],[Category]:[Category]]="Milestone",BZ$5&gt;=Milestones[[#This Row],[Start]:[Start]],BZ$5&lt;=Milestones[[#This Row],[End]:[End]]),1,"")),"")</f>
        <v/>
      </c>
      <c r="CA116" s="20" t="str">
        <f ca="1">IFERROR(IF(AND(Milestones[[#This Row],[Category]:[Category]]="Goal",CA$5&gt;=Milestones[[#This Row],[Start]:[Start]],CA$5&lt;=Milestones[[#This Row],[End]:[End]]),2,IF(AND(Milestones[[#This Row],[Category]:[Category]]="Milestone",CA$5&gt;=Milestones[[#This Row],[Start]:[Start]],CA$5&lt;=Milestones[[#This Row],[End]:[End]]),1,"")),"")</f>
        <v/>
      </c>
      <c r="CB116" s="20" t="str">
        <f ca="1">IFERROR(IF(AND(Milestones[[#This Row],[Category]:[Category]]="Goal",CB$5&gt;=Milestones[[#This Row],[Start]:[Start]],CB$5&lt;=Milestones[[#This Row],[End]:[End]]),2,IF(AND(Milestones[[#This Row],[Category]:[Category]]="Milestone",CB$5&gt;=Milestones[[#This Row],[Start]:[Start]],CB$5&lt;=Milestones[[#This Row],[End]:[End]]),1,"")),"")</f>
        <v/>
      </c>
      <c r="CC116" s="20" t="str">
        <f ca="1">IFERROR(IF(AND(Milestones[[#This Row],[Category]:[Category]]="Goal",CC$5&gt;=Milestones[[#This Row],[Start]:[Start]],CC$5&lt;=Milestones[[#This Row],[End]:[End]]),2,IF(AND(Milestones[[#This Row],[Category]:[Category]]="Milestone",CC$5&gt;=Milestones[[#This Row],[Start]:[Start]],CC$5&lt;=Milestones[[#This Row],[End]:[End]]),1,"")),"")</f>
        <v/>
      </c>
      <c r="CD116" s="20" t="str">
        <f ca="1">IFERROR(IF(AND(Milestones[[#This Row],[Category]:[Category]]="Goal",CD$5&gt;=Milestones[[#This Row],[Start]:[Start]],CD$5&lt;=Milestones[[#This Row],[End]:[End]]),2,IF(AND(Milestones[[#This Row],[Category]:[Category]]="Milestone",CD$5&gt;=Milestones[[#This Row],[Start]:[Start]],CD$5&lt;=Milestones[[#This Row],[End]:[End]]),1,"")),"")</f>
        <v/>
      </c>
      <c r="CE116" s="20" t="str">
        <f ca="1">IFERROR(IF(AND(Milestones[[#This Row],[Category]:[Category]]="Goal",CE$5&gt;=Milestones[[#This Row],[Start]:[Start]],CE$5&lt;=Milestones[[#This Row],[End]:[End]]),2,IF(AND(Milestones[[#This Row],[Category]:[Category]]="Milestone",CE$5&gt;=Milestones[[#This Row],[Start]:[Start]],CE$5&lt;=Milestones[[#This Row],[End]:[End]]),1,"")),"")</f>
        <v/>
      </c>
      <c r="CF116" s="20" t="str">
        <f ca="1">IFERROR(IF(AND(Milestones[[#This Row],[Category]:[Category]]="Goal",CF$5&gt;=Milestones[[#This Row],[Start]:[Start]],CF$5&lt;=Milestones[[#This Row],[End]:[End]]),2,IF(AND(Milestones[[#This Row],[Category]:[Category]]="Milestone",CF$5&gt;=Milestones[[#This Row],[Start]:[Start]],CF$5&lt;=Milestones[[#This Row],[End]:[End]]),1,"")),"")</f>
        <v/>
      </c>
      <c r="CG116" s="20" t="str">
        <f ca="1">IFERROR(IF(AND(Milestones[[#This Row],[Category]:[Category]]="Goal",CG$5&gt;=Milestones[[#This Row],[Start]:[Start]],CG$5&lt;=Milestones[[#This Row],[End]:[End]]),2,IF(AND(Milestones[[#This Row],[Category]:[Category]]="Milestone",CG$5&gt;=Milestones[[#This Row],[Start]:[Start]],CG$5&lt;=Milestones[[#This Row],[End]:[End]]),1,"")),"")</f>
        <v/>
      </c>
      <c r="CH116" s="20" t="str">
        <f ca="1">IFERROR(IF(AND(Milestones[[#This Row],[Category]:[Category]]="Goal",CH$5&gt;=Milestones[[#This Row],[Start]:[Start]],CH$5&lt;=Milestones[[#This Row],[End]:[End]]),2,IF(AND(Milestones[[#This Row],[Category]:[Category]]="Milestone",CH$5&gt;=Milestones[[#This Row],[Start]:[Start]],CH$5&lt;=Milestones[[#This Row],[End]:[End]]),1,"")),"")</f>
        <v/>
      </c>
      <c r="CI116" s="20" t="str">
        <f ca="1">IFERROR(IF(AND(Milestones[[#This Row],[Category]:[Category]]="Goal",CI$5&gt;=Milestones[[#This Row],[Start]:[Start]],CI$5&lt;=Milestones[[#This Row],[End]:[End]]),2,IF(AND(Milestones[[#This Row],[Category]:[Category]]="Milestone",CI$5&gt;=Milestones[[#This Row],[Start]:[Start]],CI$5&lt;=Milestones[[#This Row],[End]:[End]]),1,"")),"")</f>
        <v/>
      </c>
      <c r="CJ116" s="20" t="str">
        <f ca="1">IFERROR(IF(AND(Milestones[[#This Row],[Category]:[Category]]="Goal",CJ$5&gt;=Milestones[[#This Row],[Start]:[Start]],CJ$5&lt;=Milestones[[#This Row],[End]:[End]]),2,IF(AND(Milestones[[#This Row],[Category]:[Category]]="Milestone",CJ$5&gt;=Milestones[[#This Row],[Start]:[Start]],CJ$5&lt;=Milestones[[#This Row],[End]:[End]]),1,"")),"")</f>
        <v/>
      </c>
      <c r="CK116" s="20" t="str">
        <f ca="1">IFERROR(IF(AND(Milestones[[#This Row],[Category]:[Category]]="Goal",CK$5&gt;=Milestones[[#This Row],[Start]:[Start]],CK$5&lt;=Milestones[[#This Row],[End]:[End]]),2,IF(AND(Milestones[[#This Row],[Category]:[Category]]="Milestone",CK$5&gt;=Milestones[[#This Row],[Start]:[Start]],CK$5&lt;=Milestones[[#This Row],[End]:[End]]),1,"")),"")</f>
        <v/>
      </c>
      <c r="CL116" s="20" t="str">
        <f ca="1">IFERROR(IF(AND(Milestones[[#This Row],[Category]:[Category]]="Goal",CL$5&gt;=Milestones[[#This Row],[Start]:[Start]],CL$5&lt;=Milestones[[#This Row],[End]:[End]]),2,IF(AND(Milestones[[#This Row],[Category]:[Category]]="Milestone",CL$5&gt;=Milestones[[#This Row],[Start]:[Start]],CL$5&lt;=Milestones[[#This Row],[End]:[End]]),1,"")),"")</f>
        <v/>
      </c>
      <c r="CM116" s="20" t="str">
        <f ca="1">IFERROR(IF(AND(Milestones[[#This Row],[Category]:[Category]]="Goal",CM$5&gt;=Milestones[[#This Row],[Start]:[Start]],CM$5&lt;=Milestones[[#This Row],[End]:[End]]),2,IF(AND(Milestones[[#This Row],[Category]:[Category]]="Milestone",CM$5&gt;=Milestones[[#This Row],[Start]:[Start]],CM$5&lt;=Milestones[[#This Row],[End]:[End]]),1,"")),"")</f>
        <v/>
      </c>
      <c r="CN116" s="20" t="str">
        <f ca="1">IFERROR(IF(AND(Milestones[[#This Row],[Category]:[Category]]="Goal",CN$5&gt;=Milestones[[#This Row],[Start]:[Start]],CN$5&lt;=Milestones[[#This Row],[End]:[End]]),2,IF(AND(Milestones[[#This Row],[Category]:[Category]]="Milestone",CN$5&gt;=Milestones[[#This Row],[Start]:[Start]],CN$5&lt;=Milestones[[#This Row],[End]:[End]]),1,"")),"")</f>
        <v/>
      </c>
      <c r="CO116" s="20" t="str">
        <f ca="1">IFERROR(IF(AND(Milestones[[#This Row],[Category]:[Category]]="Goal",CO$5&gt;=Milestones[[#This Row],[Start]:[Start]],CO$5&lt;=Milestones[[#This Row],[End]:[End]]),2,IF(AND(Milestones[[#This Row],[Category]:[Category]]="Milestone",CO$5&gt;=Milestones[[#This Row],[Start]:[Start]],CO$5&lt;=Milestones[[#This Row],[End]:[End]]),1,"")),"")</f>
        <v/>
      </c>
      <c r="CP116" s="20" t="str">
        <f ca="1">IFERROR(IF(AND(Milestones[[#This Row],[Category]:[Category]]="Goal",CP$5&gt;=Milestones[[#This Row],[Start]:[Start]],CP$5&lt;=Milestones[[#This Row],[End]:[End]]),2,IF(AND(Milestones[[#This Row],[Category]:[Category]]="Milestone",CP$5&gt;=Milestones[[#This Row],[Start]:[Start]],CP$5&lt;=Milestones[[#This Row],[End]:[End]]),1,"")),"")</f>
        <v/>
      </c>
      <c r="CQ116" s="20" t="str">
        <f ca="1">IFERROR(IF(AND(Milestones[[#This Row],[Category]:[Category]]="Goal",CQ$5&gt;=Milestones[[#This Row],[Start]:[Start]],CQ$5&lt;=Milestones[[#This Row],[End]:[End]]),2,IF(AND(Milestones[[#This Row],[Category]:[Category]]="Milestone",CQ$5&gt;=Milestones[[#This Row],[Start]:[Start]],CQ$5&lt;=Milestones[[#This Row],[End]:[End]]),1,"")),"")</f>
        <v/>
      </c>
      <c r="CR116" s="20" t="str">
        <f ca="1">IFERROR(IF(AND(Milestones[[#This Row],[Category]:[Category]]="Goal",CR$5&gt;=Milestones[[#This Row],[Start]:[Start]],CR$5&lt;=Milestones[[#This Row],[End]:[End]]),2,IF(AND(Milestones[[#This Row],[Category]:[Category]]="Milestone",CR$5&gt;=Milestones[[#This Row],[Start]:[Start]],CR$5&lt;=Milestones[[#This Row],[End]:[End]]),1,"")),"")</f>
        <v/>
      </c>
      <c r="CS116" s="20" t="str">
        <f ca="1">IFERROR(IF(AND(Milestones[[#This Row],[Category]:[Category]]="Goal",CS$5&gt;=Milestones[[#This Row],[Start]:[Start]],CS$5&lt;=Milestones[[#This Row],[End]:[End]]),2,IF(AND(Milestones[[#This Row],[Category]:[Category]]="Milestone",CS$5&gt;=Milestones[[#This Row],[Start]:[Start]],CS$5&lt;=Milestones[[#This Row],[End]:[End]]),1,"")),"")</f>
        <v/>
      </c>
      <c r="CT116" s="20" t="str">
        <f ca="1">IFERROR(IF(AND(Milestones[[#This Row],[Category]:[Category]]="Goal",CT$5&gt;=Milestones[[#This Row],[Start]:[Start]],CT$5&lt;=Milestones[[#This Row],[End]:[End]]),2,IF(AND(Milestones[[#This Row],[Category]:[Category]]="Milestone",CT$5&gt;=Milestones[[#This Row],[Start]:[Start]],CT$5&lt;=Milestones[[#This Row],[End]:[End]]),1,"")),"")</f>
        <v/>
      </c>
      <c r="CU116" s="20" t="str">
        <f ca="1">IFERROR(IF(AND(Milestones[[#This Row],[Category]:[Category]]="Goal",CU$5&gt;=Milestones[[#This Row],[Start]:[Start]],CU$5&lt;=Milestones[[#This Row],[End]:[End]]),2,IF(AND(Milestones[[#This Row],[Category]:[Category]]="Milestone",CU$5&gt;=Milestones[[#This Row],[Start]:[Start]],CU$5&lt;=Milestones[[#This Row],[End]:[End]]),1,"")),"")</f>
        <v/>
      </c>
      <c r="CV116" s="20" t="str">
        <f ca="1">IFERROR(IF(AND(Milestones[[#This Row],[Category]:[Category]]="Goal",CV$5&gt;=Milestones[[#This Row],[Start]:[Start]],CV$5&lt;=Milestones[[#This Row],[End]:[End]]),2,IF(AND(Milestones[[#This Row],[Category]:[Category]]="Milestone",CV$5&gt;=Milestones[[#This Row],[Start]:[Start]],CV$5&lt;=Milestones[[#This Row],[End]:[End]]),1,"")),"")</f>
        <v/>
      </c>
      <c r="CW116" s="20" t="str">
        <f ca="1">IFERROR(IF(AND(Milestones[[#This Row],[Category]:[Category]]="Goal",CW$5&gt;=Milestones[[#This Row],[Start]:[Start]],CW$5&lt;=Milestones[[#This Row],[End]:[End]]),2,IF(AND(Milestones[[#This Row],[Category]:[Category]]="Milestone",CW$5&gt;=Milestones[[#This Row],[Start]:[Start]],CW$5&lt;=Milestones[[#This Row],[End]:[End]]),1,"")),"")</f>
        <v/>
      </c>
      <c r="CX116" s="20" t="str">
        <f ca="1">IFERROR(IF(AND(Milestones[[#This Row],[Category]:[Category]]="Goal",CX$5&gt;=Milestones[[#This Row],[Start]:[Start]],CX$5&lt;=Milestones[[#This Row],[End]:[End]]),2,IF(AND(Milestones[[#This Row],[Category]:[Category]]="Milestone",CX$5&gt;=Milestones[[#This Row],[Start]:[Start]],CX$5&lt;=Milestones[[#This Row],[End]:[End]]),1,"")),"")</f>
        <v/>
      </c>
      <c r="CY116" s="20" t="str">
        <f ca="1">IFERROR(IF(AND(Milestones[[#This Row],[Category]:[Category]]="Goal",CY$5&gt;=Milestones[[#This Row],[Start]:[Start]],CY$5&lt;=Milestones[[#This Row],[End]:[End]]),2,IF(AND(Milestones[[#This Row],[Category]:[Category]]="Milestone",CY$5&gt;=Milestones[[#This Row],[Start]:[Start]],CY$5&lt;=Milestones[[#This Row],[End]:[End]]),1,"")),"")</f>
        <v/>
      </c>
      <c r="CZ116" s="20" t="str">
        <f ca="1">IFERROR(IF(AND(Milestones[[#This Row],[Category]:[Category]]="Goal",CZ$5&gt;=Milestones[[#This Row],[Start]:[Start]],CZ$5&lt;=Milestones[[#This Row],[End]:[End]]),2,IF(AND(Milestones[[#This Row],[Category]:[Category]]="Milestone",CZ$5&gt;=Milestones[[#This Row],[Start]:[Start]],CZ$5&lt;=Milestones[[#This Row],[End]:[End]]),1,"")),"")</f>
        <v/>
      </c>
      <c r="DA116" s="20" t="str">
        <f ca="1">IFERROR(IF(AND(Milestones[[#This Row],[Category]:[Category]]="Goal",DA$5&gt;=Milestones[[#This Row],[Start]:[Start]],DA$5&lt;=Milestones[[#This Row],[End]:[End]]),2,IF(AND(Milestones[[#This Row],[Category]:[Category]]="Milestone",DA$5&gt;=Milestones[[#This Row],[Start]:[Start]],DA$5&lt;=Milestones[[#This Row],[End]:[End]]),1,"")),"")</f>
        <v/>
      </c>
      <c r="DB116" s="20" t="str">
        <f ca="1">IFERROR(IF(AND(Milestones[[#This Row],[Category]:[Category]]="Goal",DB$5&gt;=Milestones[[#This Row],[Start]:[Start]],DB$5&lt;=Milestones[[#This Row],[End]:[End]]),2,IF(AND(Milestones[[#This Row],[Category]:[Category]]="Milestone",DB$5&gt;=Milestones[[#This Row],[Start]:[Start]],DB$5&lt;=Milestones[[#This Row],[End]:[End]]),1,"")),"")</f>
        <v/>
      </c>
      <c r="DC116" s="20" t="str">
        <f ca="1">IFERROR(IF(AND(Milestones[[#This Row],[Category]:[Category]]="Goal",DC$5&gt;=Milestones[[#This Row],[Start]:[Start]],DC$5&lt;=Milestones[[#This Row],[End]:[End]]),2,IF(AND(Milestones[[#This Row],[Category]:[Category]]="Milestone",DC$5&gt;=Milestones[[#This Row],[Start]:[Start]],DC$5&lt;=Milestones[[#This Row],[End]:[End]]),1,"")),"")</f>
        <v/>
      </c>
      <c r="DD116" s="20" t="str">
        <f ca="1">IFERROR(IF(AND(Milestones[[#This Row],[Category]:[Category]]="Goal",DD$5&gt;=Milestones[[#This Row],[Start]:[Start]],DD$5&lt;=Milestones[[#This Row],[End]:[End]]),2,IF(AND(Milestones[[#This Row],[Category]:[Category]]="Milestone",DD$5&gt;=Milestones[[#This Row],[Start]:[Start]],DD$5&lt;=Milestones[[#This Row],[End]:[End]]),1,"")),"")</f>
        <v/>
      </c>
      <c r="DE116" s="20" t="str">
        <f ca="1">IFERROR(IF(AND(Milestones[[#This Row],[Category]:[Category]]="Goal",DE$5&gt;=Milestones[[#This Row],[Start]:[Start]],DE$5&lt;=Milestones[[#This Row],[End]:[End]]),2,IF(AND(Milestones[[#This Row],[Category]:[Category]]="Milestone",DE$5&gt;=Milestones[[#This Row],[Start]:[Start]],DE$5&lt;=Milestones[[#This Row],[End]:[End]]),1,"")),"")</f>
        <v/>
      </c>
      <c r="DF116" s="20" t="str">
        <f ca="1">IFERROR(IF(AND(Milestones[[#This Row],[Category]:[Category]]="Goal",DF$5&gt;=Milestones[[#This Row],[Start]:[Start]],DF$5&lt;=Milestones[[#This Row],[End]:[End]]),2,IF(AND(Milestones[[#This Row],[Category]:[Category]]="Milestone",DF$5&gt;=Milestones[[#This Row],[Start]:[Start]],DF$5&lt;=Milestones[[#This Row],[End]:[End]]),1,"")),"")</f>
        <v/>
      </c>
      <c r="DG116" s="20" t="str">
        <f ca="1">IFERROR(IF(AND(Milestones[[#This Row],[Category]:[Category]]="Goal",DG$5&gt;=Milestones[[#This Row],[Start]:[Start]],DG$5&lt;=Milestones[[#This Row],[End]:[End]]),2,IF(AND(Milestones[[#This Row],[Category]:[Category]]="Milestone",DG$5&gt;=Milestones[[#This Row],[Start]:[Start]],DG$5&lt;=Milestones[[#This Row],[End]:[End]]),1,"")),"")</f>
        <v/>
      </c>
      <c r="DH116" s="20" t="str">
        <f ca="1">IFERROR(IF(AND(Milestones[[#This Row],[Category]:[Category]]="Goal",DH$5&gt;=Milestones[[#This Row],[Start]:[Start]],DH$5&lt;=Milestones[[#This Row],[End]:[End]]),2,IF(AND(Milestones[[#This Row],[Category]:[Category]]="Milestone",DH$5&gt;=Milestones[[#This Row],[Start]:[Start]],DH$5&lt;=Milestones[[#This Row],[End]:[End]]),1,"")),"")</f>
        <v/>
      </c>
      <c r="DI116" s="20" t="str">
        <f ca="1">IFERROR(IF(AND(Milestones[[#This Row],[Category]:[Category]]="Goal",DI$5&gt;=Milestones[[#This Row],[Start]:[Start]],DI$5&lt;=Milestones[[#This Row],[End]:[End]]),2,IF(AND(Milestones[[#This Row],[Category]:[Category]]="Milestone",DI$5&gt;=Milestones[[#This Row],[Start]:[Start]],DI$5&lt;=Milestones[[#This Row],[End]:[End]]),1,"")),"")</f>
        <v/>
      </c>
      <c r="DJ116" s="20" t="str">
        <f ca="1">IFERROR(IF(AND(Milestones[[#This Row],[Category]:[Category]]="Goal",DJ$5&gt;=Milestones[[#This Row],[Start]:[Start]],DJ$5&lt;=Milestones[[#This Row],[End]:[End]]),2,IF(AND(Milestones[[#This Row],[Category]:[Category]]="Milestone",DJ$5&gt;=Milestones[[#This Row],[Start]:[Start]],DJ$5&lt;=Milestones[[#This Row],[End]:[End]]),1,"")),"")</f>
        <v/>
      </c>
      <c r="DK116" s="20" t="str">
        <f ca="1">IFERROR(IF(AND(Milestones[[#This Row],[Category]:[Category]]="Goal",DK$5&gt;=Milestones[[#This Row],[Start]:[Start]],DK$5&lt;=Milestones[[#This Row],[End]:[End]]),2,IF(AND(Milestones[[#This Row],[Category]:[Category]]="Milestone",DK$5&gt;=Milestones[[#This Row],[Start]:[Start]],DK$5&lt;=Milestones[[#This Row],[End]:[End]]),1,"")),"")</f>
        <v/>
      </c>
      <c r="DL116" s="20" t="str">
        <f ca="1">IFERROR(IF(AND(Milestones[[#This Row],[Category]:[Category]]="Goal",DL$5&gt;=Milestones[[#This Row],[Start]:[Start]],DL$5&lt;=Milestones[[#This Row],[End]:[End]]),2,IF(AND(Milestones[[#This Row],[Category]:[Category]]="Milestone",DL$5&gt;=Milestones[[#This Row],[Start]:[Start]],DL$5&lt;=Milestones[[#This Row],[End]:[End]]),1,"")),"")</f>
        <v/>
      </c>
      <c r="DM116" s="20" t="str">
        <f ca="1">IFERROR(IF(AND(Milestones[[#This Row],[Category]:[Category]]="Goal",DM$5&gt;=Milestones[[#This Row],[Start]:[Start]],DM$5&lt;=Milestones[[#This Row],[End]:[End]]),2,IF(AND(Milestones[[#This Row],[Category]:[Category]]="Milestone",DM$5&gt;=Milestones[[#This Row],[Start]:[Start]],DM$5&lt;=Milestones[[#This Row],[End]:[End]]),1,"")),"")</f>
        <v/>
      </c>
      <c r="DN116" s="20" t="str">
        <f ca="1">IFERROR(IF(AND(Milestones[[#This Row],[Category]:[Category]]="Goal",DN$5&gt;=Milestones[[#This Row],[Start]:[Start]],DN$5&lt;=Milestones[[#This Row],[End]:[End]]),2,IF(AND(Milestones[[#This Row],[Category]:[Category]]="Milestone",DN$5&gt;=Milestones[[#This Row],[Start]:[Start]],DN$5&lt;=Milestones[[#This Row],[End]:[End]]),1,"")),"")</f>
        <v/>
      </c>
      <c r="DO116" s="20" t="str">
        <f ca="1">IFERROR(IF(AND(Milestones[[#This Row],[Category]:[Category]]="Goal",DO$5&gt;=Milestones[[#This Row],[Start]:[Start]],DO$5&lt;=Milestones[[#This Row],[End]:[End]]),2,IF(AND(Milestones[[#This Row],[Category]:[Category]]="Milestone",DO$5&gt;=Milestones[[#This Row],[Start]:[Start]],DO$5&lt;=Milestones[[#This Row],[End]:[End]]),1,"")),"")</f>
        <v/>
      </c>
      <c r="DP116" s="20" t="str">
        <f ca="1">IFERROR(IF(AND(Milestones[[#This Row],[Category]:[Category]]="Goal",DP$5&gt;=Milestones[[#This Row],[Start]:[Start]],DP$5&lt;=Milestones[[#This Row],[End]:[End]]),2,IF(AND(Milestones[[#This Row],[Category]:[Category]]="Milestone",DP$5&gt;=Milestones[[#This Row],[Start]:[Start]],DP$5&lt;=Milestones[[#This Row],[End]:[End]]),1,"")),"")</f>
        <v/>
      </c>
      <c r="DQ116" s="20" t="str">
        <f ca="1">IFERROR(IF(AND(Milestones[[#This Row],[Category]:[Category]]="Goal",DQ$5&gt;=Milestones[[#This Row],[Start]:[Start]],DQ$5&lt;=Milestones[[#This Row],[End]:[End]]),2,IF(AND(Milestones[[#This Row],[Category]:[Category]]="Milestone",DQ$5&gt;=Milestones[[#This Row],[Start]:[Start]],DQ$5&lt;=Milestones[[#This Row],[End]:[End]]),1,"")),"")</f>
        <v/>
      </c>
      <c r="DR116" s="20" t="str">
        <f ca="1">IFERROR(IF(AND(Milestones[[#This Row],[Category]:[Category]]="Goal",DR$5&gt;=Milestones[[#This Row],[Start]:[Start]],DR$5&lt;=Milestones[[#This Row],[End]:[End]]),2,IF(AND(Milestones[[#This Row],[Category]:[Category]]="Milestone",DR$5&gt;=Milestones[[#This Row],[Start]:[Start]],DR$5&lt;=Milestones[[#This Row],[End]:[End]]),1,"")),"")</f>
        <v/>
      </c>
      <c r="DS116" s="20" t="str">
        <f ca="1">IFERROR(IF(AND(Milestones[[#This Row],[Category]:[Category]]="Goal",DS$5&gt;=Milestones[[#This Row],[Start]:[Start]],DS$5&lt;=Milestones[[#This Row],[End]:[End]]),2,IF(AND(Milestones[[#This Row],[Category]:[Category]]="Milestone",DS$5&gt;=Milestones[[#This Row],[Start]:[Start]],DS$5&lt;=Milestones[[#This Row],[End]:[End]]),1,"")),"")</f>
        <v/>
      </c>
      <c r="DT116" s="20" t="str">
        <f ca="1">IFERROR(IF(AND(Milestones[[#This Row],[Category]:[Category]]="Goal",DT$5&gt;=Milestones[[#This Row],[Start]:[Start]],DT$5&lt;=Milestones[[#This Row],[End]:[End]]),2,IF(AND(Milestones[[#This Row],[Category]:[Category]]="Milestone",DT$5&gt;=Milestones[[#This Row],[Start]:[Start]],DT$5&lt;=Milestones[[#This Row],[End]:[End]]),1,"")),"")</f>
        <v/>
      </c>
      <c r="DU116" s="20" t="str">
        <f ca="1">IFERROR(IF(AND(Milestones[[#This Row],[Category]:[Category]]="Goal",DU$5&gt;=Milestones[[#This Row],[Start]:[Start]],DU$5&lt;=Milestones[[#This Row],[End]:[End]]),2,IF(AND(Milestones[[#This Row],[Category]:[Category]]="Milestone",DU$5&gt;=Milestones[[#This Row],[Start]:[Start]],DU$5&lt;=Milestones[[#This Row],[End]:[End]]),1,"")),"")</f>
        <v/>
      </c>
      <c r="DV116" s="20" t="str">
        <f ca="1">IFERROR(IF(AND(Milestones[[#This Row],[Category]:[Category]]="Goal",DV$5&gt;=Milestones[[#This Row],[Start]:[Start]],DV$5&lt;=Milestones[[#This Row],[End]:[End]]),2,IF(AND(Milestones[[#This Row],[Category]:[Category]]="Milestone",DV$5&gt;=Milestones[[#This Row],[Start]:[Start]],DV$5&lt;=Milestones[[#This Row],[End]:[End]]),1,"")),"")</f>
        <v/>
      </c>
      <c r="DW116" s="20" t="str">
        <f ca="1">IFERROR(IF(AND(Milestones[[#This Row],[Category]:[Category]]="Goal",DW$5&gt;=Milestones[[#This Row],[Start]:[Start]],DW$5&lt;=Milestones[[#This Row],[End]:[End]]),2,IF(AND(Milestones[[#This Row],[Category]:[Category]]="Milestone",DW$5&gt;=Milestones[[#This Row],[Start]:[Start]],DW$5&lt;=Milestones[[#This Row],[End]:[End]]),1,"")),"")</f>
        <v/>
      </c>
      <c r="DX116" s="20" t="str">
        <f ca="1">IFERROR(IF(AND(Milestones[[#This Row],[Category]:[Category]]="Goal",DX$5&gt;=Milestones[[#This Row],[Start]:[Start]],DX$5&lt;=Milestones[[#This Row],[End]:[End]]),2,IF(AND(Milestones[[#This Row],[Category]:[Category]]="Milestone",DX$5&gt;=Milestones[[#This Row],[Start]:[Start]],DX$5&lt;=Milestones[[#This Row],[End]:[End]]),1,"")),"")</f>
        <v/>
      </c>
      <c r="DY116" s="20" t="str">
        <f ca="1">IFERROR(IF(AND(Milestones[[#This Row],[Category]:[Category]]="Goal",DY$5&gt;=Milestones[[#This Row],[Start]:[Start]],DY$5&lt;=Milestones[[#This Row],[End]:[End]]),2,IF(AND(Milestones[[#This Row],[Category]:[Category]]="Milestone",DY$5&gt;=Milestones[[#This Row],[Start]:[Start]],DY$5&lt;=Milestones[[#This Row],[End]:[End]]),1,"")),"")</f>
        <v/>
      </c>
      <c r="DZ116" s="20" t="str">
        <f ca="1">IFERROR(IF(AND(Milestones[[#This Row],[Category]:[Category]]="Goal",DZ$5&gt;=Milestones[[#This Row],[Start]:[Start]],DZ$5&lt;=Milestones[[#This Row],[End]:[End]]),2,IF(AND(Milestones[[#This Row],[Category]:[Category]]="Milestone",DZ$5&gt;=Milestones[[#This Row],[Start]:[Start]],DZ$5&lt;=Milestones[[#This Row],[End]:[End]]),1,"")),"")</f>
        <v/>
      </c>
      <c r="EA116" s="20" t="str">
        <f ca="1">IFERROR(IF(AND(Milestones[[#This Row],[Category]:[Category]]="Goal",EA$5&gt;=Milestones[[#This Row],[Start]:[Start]],EA$5&lt;=Milestones[[#This Row],[End]:[End]]),2,IF(AND(Milestones[[#This Row],[Category]:[Category]]="Milestone",EA$5&gt;=Milestones[[#This Row],[Start]:[Start]],EA$5&lt;=Milestones[[#This Row],[End]:[End]]),1,"")),"")</f>
        <v/>
      </c>
      <c r="EB116" s="20" t="str">
        <f ca="1">IFERROR(IF(AND(Milestones[[#This Row],[Category]:[Category]]="Goal",EB$5&gt;=Milestones[[#This Row],[Start]:[Start]],EB$5&lt;=Milestones[[#This Row],[End]:[End]]),2,IF(AND(Milestones[[#This Row],[Category]:[Category]]="Milestone",EB$5&gt;=Milestones[[#This Row],[Start]:[Start]],EB$5&lt;=Milestones[[#This Row],[End]:[End]]),1,"")),"")</f>
        <v/>
      </c>
      <c r="EC116" s="20" t="str">
        <f ca="1">IFERROR(IF(AND(Milestones[[#This Row],[Category]:[Category]]="Goal",EC$5&gt;=Milestones[[#This Row],[Start]:[Start]],EC$5&lt;=Milestones[[#This Row],[End]:[End]]),2,IF(AND(Milestones[[#This Row],[Category]:[Category]]="Milestone",EC$5&gt;=Milestones[[#This Row],[Start]:[Start]],EC$5&lt;=Milestones[[#This Row],[End]:[End]]),1,"")),"")</f>
        <v/>
      </c>
      <c r="ED116" s="20" t="str">
        <f ca="1">IFERROR(IF(AND(Milestones[[#This Row],[Category]:[Category]]="Goal",ED$5&gt;=Milestones[[#This Row],[Start]:[Start]],ED$5&lt;=Milestones[[#This Row],[End]:[End]]),2,IF(AND(Milestones[[#This Row],[Category]:[Category]]="Milestone",ED$5&gt;=Milestones[[#This Row],[Start]:[Start]],ED$5&lt;=Milestones[[#This Row],[End]:[End]]),1,"")),"")</f>
        <v/>
      </c>
      <c r="EE116" s="20" t="str">
        <f ca="1">IFERROR(IF(AND(Milestones[[#This Row],[Category]:[Category]]="Goal",EE$5&gt;=Milestones[[#This Row],[Start]:[Start]],EE$5&lt;=Milestones[[#This Row],[End]:[End]]),2,IF(AND(Milestones[[#This Row],[Category]:[Category]]="Milestone",EE$5&gt;=Milestones[[#This Row],[Start]:[Start]],EE$5&lt;=Milestones[[#This Row],[End]:[End]]),1,"")),"")</f>
        <v/>
      </c>
      <c r="EF116" s="20" t="str">
        <f ca="1">IFERROR(IF(AND(Milestones[[#This Row],[Category]:[Category]]="Goal",EF$5&gt;=Milestones[[#This Row],[Start]:[Start]],EF$5&lt;=Milestones[[#This Row],[End]:[End]]),2,IF(AND(Milestones[[#This Row],[Category]:[Category]]="Milestone",EF$5&gt;=Milestones[[#This Row],[Start]:[Start]],EF$5&lt;=Milestones[[#This Row],[End]:[End]]),1,"")),"")</f>
        <v/>
      </c>
      <c r="EG116" s="20" t="str">
        <f ca="1">IFERROR(IF(AND(Milestones[[#This Row],[Category]:[Category]]="Goal",EG$5&gt;=Milestones[[#This Row],[Start]:[Start]],EG$5&lt;=Milestones[[#This Row],[End]:[End]]),2,IF(AND(Milestones[[#This Row],[Category]:[Category]]="Milestone",EG$5&gt;=Milestones[[#This Row],[Start]:[Start]],EG$5&lt;=Milestones[[#This Row],[End]:[End]]),1,"")),"")</f>
        <v/>
      </c>
      <c r="EH116" s="20" t="str">
        <f ca="1">IFERROR(IF(AND(Milestones[[#This Row],[Category]:[Category]]="Goal",EH$5&gt;=Milestones[[#This Row],[Start]:[Start]],EH$5&lt;=Milestones[[#This Row],[End]:[End]]),2,IF(AND(Milestones[[#This Row],[Category]:[Category]]="Milestone",EH$5&gt;=Milestones[[#This Row],[Start]:[Start]],EH$5&lt;=Milestones[[#This Row],[End]:[End]]),1,"")),"")</f>
        <v/>
      </c>
      <c r="EI116" s="20" t="str">
        <f ca="1">IFERROR(IF(AND(Milestones[[#This Row],[Category]:[Category]]="Goal",EI$5&gt;=Milestones[[#This Row],[Start]:[Start]],EI$5&lt;=Milestones[[#This Row],[End]:[End]]),2,IF(AND(Milestones[[#This Row],[Category]:[Category]]="Milestone",EI$5&gt;=Milestones[[#This Row],[Start]:[Start]],EI$5&lt;=Milestones[[#This Row],[End]:[End]]),1,"")),"")</f>
        <v/>
      </c>
      <c r="EJ116" s="20" t="str">
        <f ca="1">IFERROR(IF(AND(Milestones[[#This Row],[Category]:[Category]]="Goal",EJ$5&gt;=Milestones[[#This Row],[Start]:[Start]],EJ$5&lt;=Milestones[[#This Row],[End]:[End]]),2,IF(AND(Milestones[[#This Row],[Category]:[Category]]="Milestone",EJ$5&gt;=Milestones[[#This Row],[Start]:[Start]],EJ$5&lt;=Milestones[[#This Row],[End]:[End]]),1,"")),"")</f>
        <v/>
      </c>
      <c r="EK116" s="20" t="str">
        <f ca="1">IFERROR(IF(AND(Milestones[[#This Row],[Category]:[Category]]="Goal",EK$5&gt;=Milestones[[#This Row],[Start]:[Start]],EK$5&lt;=Milestones[[#This Row],[End]:[End]]),2,IF(AND(Milestones[[#This Row],[Category]:[Category]]="Milestone",EK$5&gt;=Milestones[[#This Row],[Start]:[Start]],EK$5&lt;=Milestones[[#This Row],[End]:[End]]),1,"")),"")</f>
        <v/>
      </c>
      <c r="EL116" s="20" t="str">
        <f ca="1">IFERROR(IF(AND(Milestones[[#This Row],[Category]:[Category]]="Goal",EL$5&gt;=Milestones[[#This Row],[Start]:[Start]],EL$5&lt;=Milestones[[#This Row],[End]:[End]]),2,IF(AND(Milestones[[#This Row],[Category]:[Category]]="Milestone",EL$5&gt;=Milestones[[#This Row],[Start]:[Start]],EL$5&lt;=Milestones[[#This Row],[End]:[End]]),1,"")),"")</f>
        <v/>
      </c>
      <c r="EM116" s="20" t="str">
        <f ca="1">IFERROR(IF(AND(Milestones[[#This Row],[Category]:[Category]]="Goal",EM$5&gt;=Milestones[[#This Row],[Start]:[Start]],EM$5&lt;=Milestones[[#This Row],[End]:[End]]),2,IF(AND(Milestones[[#This Row],[Category]:[Category]]="Milestone",EM$5&gt;=Milestones[[#This Row],[Start]:[Start]],EM$5&lt;=Milestones[[#This Row],[End]:[End]]),1,"")),"")</f>
        <v/>
      </c>
      <c r="EN116" s="20" t="str">
        <f ca="1">IFERROR(IF(AND(Milestones[[#This Row],[Category]:[Category]]="Goal",EN$5&gt;=Milestones[[#This Row],[Start]:[Start]],EN$5&lt;=Milestones[[#This Row],[End]:[End]]),2,IF(AND(Milestones[[#This Row],[Category]:[Category]]="Milestone",EN$5&gt;=Milestones[[#This Row],[Start]:[Start]],EN$5&lt;=Milestones[[#This Row],[End]:[End]]),1,"")),"")</f>
        <v/>
      </c>
      <c r="EO116" s="20" t="str">
        <f ca="1">IFERROR(IF(AND(Milestones[[#This Row],[Category]:[Category]]="Goal",EO$5&gt;=Milestones[[#This Row],[Start]:[Start]],EO$5&lt;=Milestones[[#This Row],[End]:[End]]),2,IF(AND(Milestones[[#This Row],[Category]:[Category]]="Milestone",EO$5&gt;=Milestones[[#This Row],[Start]:[Start]],EO$5&lt;=Milestones[[#This Row],[End]:[End]]),1,"")),"")</f>
        <v/>
      </c>
      <c r="EP116" s="20" t="str">
        <f ca="1">IFERROR(IF(AND(Milestones[[#This Row],[Category]:[Category]]="Goal",EP$5&gt;=Milestones[[#This Row],[Start]:[Start]],EP$5&lt;=Milestones[[#This Row],[End]:[End]]),2,IF(AND(Milestones[[#This Row],[Category]:[Category]]="Milestone",EP$5&gt;=Milestones[[#This Row],[Start]:[Start]],EP$5&lt;=Milestones[[#This Row],[End]:[End]]),1,"")),"")</f>
        <v/>
      </c>
      <c r="EQ116" s="20" t="str">
        <f ca="1">IFERROR(IF(AND(Milestones[[#This Row],[Category]:[Category]]="Goal",EQ$5&gt;=Milestones[[#This Row],[Start]:[Start]],EQ$5&lt;=Milestones[[#This Row],[End]:[End]]),2,IF(AND(Milestones[[#This Row],[Category]:[Category]]="Milestone",EQ$5&gt;=Milestones[[#This Row],[Start]:[Start]],EQ$5&lt;=Milestones[[#This Row],[End]:[End]]),1,"")),"")</f>
        <v/>
      </c>
      <c r="ER116" s="20" t="str">
        <f ca="1">IFERROR(IF(AND(Milestones[[#This Row],[Category]:[Category]]="Goal",ER$5&gt;=Milestones[[#This Row],[Start]:[Start]],ER$5&lt;=Milestones[[#This Row],[End]:[End]]),2,IF(AND(Milestones[[#This Row],[Category]:[Category]]="Milestone",ER$5&gt;=Milestones[[#This Row],[Start]:[Start]],ER$5&lt;=Milestones[[#This Row],[End]:[End]]),1,"")),"")</f>
        <v/>
      </c>
    </row>
    <row r="117" spans="2:148" ht="15" customHeight="1" x14ac:dyDescent="0.3">
      <c r="B117" s="41">
        <f t="shared" si="74"/>
        <v>110</v>
      </c>
      <c r="C117" s="63" t="s">
        <v>163</v>
      </c>
      <c r="D117" s="61" t="s">
        <v>45</v>
      </c>
      <c r="E117" s="37" t="s">
        <v>46</v>
      </c>
      <c r="F117" s="64" t="s">
        <v>11</v>
      </c>
      <c r="G117" s="43">
        <v>1</v>
      </c>
      <c r="H117" s="35"/>
      <c r="I117" s="58">
        <f>IFERROR(IF(Milestones[[#This Row],[Activity]]="","",WORKDAY(IF(Milestones[[#This Row],[Predecessor]]="",IF(O116&lt;&gt;"", O116, L116),IF(INDEX(Milestones[Actual End],Milestones[[#This Row],[Predecessor]])&lt;&gt;"",INDEX(Milestones[Actual End],Milestones[[#This Row],[Predecessor]]),INDEX(Milestones[End],Milestones[[#This Row],[Predecessor]]))),Milestones[[#This Row],[Lag Days (Working Days)]],Table5[Holidays])),"")</f>
        <v>43388</v>
      </c>
      <c r="J117" s="70"/>
      <c r="K117" s="46">
        <f>IF(Milestones[[#This Row],[Responsible]]="",Milestones[[#This Row],[Effort (Working Days)]],IFERROR(ROUND(Milestones[[#This Row],[Effort (Working Days)]]/VLOOKUP(Milestones[[#This Row],[Responsible]],ProjectPersonnel[],2,FALSE)*4,0)/4,0))</f>
        <v>0</v>
      </c>
      <c r="L117" s="47">
        <f>IFERROR(WORKDAY(Milestones[[#This Row],[Start]],Milestones[[#This Row],[Task Duration]],Table5[Holidays]),"")</f>
        <v>43388</v>
      </c>
      <c r="M117" s="49" t="s">
        <v>155</v>
      </c>
      <c r="N117" s="49"/>
      <c r="O117" s="49"/>
      <c r="P117" s="72">
        <v>0</v>
      </c>
      <c r="Q117" s="13"/>
      <c r="R117" s="13"/>
      <c r="T117" s="20" t="str">
        <f ca="1">IFERROR(IF(AND(Milestones[[#This Row],[Category]:[Category]]="Goal",T$5&gt;=Milestones[[#This Row],[Start]:[Start]],T$5&lt;=Milestones[[#This Row],[End]:[End]]),2,IF(AND(Milestones[[#This Row],[Category]:[Category]]="Milestone",T$5&gt;=Milestones[[#This Row],[Start]:[Start]],T$5&lt;=Milestones[[#This Row],[End]:[End]]),1,"")),"")</f>
        <v/>
      </c>
      <c r="U117" s="20" t="str">
        <f ca="1">IFERROR(IF(AND(Milestones[[#This Row],[Category]:[Category]]="Goal",U$5&gt;=Milestones[[#This Row],[Start]:[Start]],U$5&lt;=Milestones[[#This Row],[End]:[End]]),2,IF(AND(Milestones[[#This Row],[Category]:[Category]]="Milestone",U$5&gt;=Milestones[[#This Row],[Start]:[Start]],U$5&lt;=Milestones[[#This Row],[End]:[End]]),1,"")),"")</f>
        <v/>
      </c>
      <c r="V117" s="20" t="str">
        <f ca="1">IFERROR(IF(AND(Milestones[[#This Row],[Category]:[Category]]="Goal",V$5&gt;=Milestones[[#This Row],[Start]:[Start]],V$5&lt;=Milestones[[#This Row],[End]:[End]]),2,IF(AND(Milestones[[#This Row],[Category]:[Category]]="Milestone",V$5&gt;=Milestones[[#This Row],[Start]:[Start]],V$5&lt;=Milestones[[#This Row],[End]:[End]]),1,"")),"")</f>
        <v/>
      </c>
      <c r="W117" s="20" t="str">
        <f ca="1">IFERROR(IF(AND(Milestones[[#This Row],[Category]:[Category]]="Goal",W$5&gt;=Milestones[[#This Row],[Start]:[Start]],W$5&lt;=Milestones[[#This Row],[End]:[End]]),2,IF(AND(Milestones[[#This Row],[Category]:[Category]]="Milestone",W$5&gt;=Milestones[[#This Row],[Start]:[Start]],W$5&lt;=Milestones[[#This Row],[End]:[End]]),1,"")),"")</f>
        <v/>
      </c>
      <c r="X117" s="20" t="str">
        <f ca="1">IFERROR(IF(AND(Milestones[[#This Row],[Category]:[Category]]="Goal",X$5&gt;=Milestones[[#This Row],[Start]:[Start]],X$5&lt;=Milestones[[#This Row],[End]:[End]]),2,IF(AND(Milestones[[#This Row],[Category]:[Category]]="Milestone",X$5&gt;=Milestones[[#This Row],[Start]:[Start]],X$5&lt;=Milestones[[#This Row],[End]:[End]]),1,"")),"")</f>
        <v/>
      </c>
      <c r="Y117" s="20" t="str">
        <f ca="1">IFERROR(IF(AND(Milestones[[#This Row],[Category]:[Category]]="Goal",Y$5&gt;=Milestones[[#This Row],[Start]:[Start]],Y$5&lt;=Milestones[[#This Row],[End]:[End]]),2,IF(AND(Milestones[[#This Row],[Category]:[Category]]="Milestone",Y$5&gt;=Milestones[[#This Row],[Start]:[Start]],Y$5&lt;=Milestones[[#This Row],[End]:[End]]),1,"")),"")</f>
        <v/>
      </c>
      <c r="Z117" s="20" t="str">
        <f ca="1">IFERROR(IF(AND(Milestones[[#This Row],[Category]:[Category]]="Goal",Z$5&gt;=Milestones[[#This Row],[Start]:[Start]],Z$5&lt;=Milestones[[#This Row],[End]:[End]]),2,IF(AND(Milestones[[#This Row],[Category]:[Category]]="Milestone",Z$5&gt;=Milestones[[#This Row],[Start]:[Start]],Z$5&lt;=Milestones[[#This Row],[End]:[End]]),1,"")),"")</f>
        <v/>
      </c>
      <c r="AA117" s="20" t="str">
        <f ca="1">IFERROR(IF(AND(Milestones[[#This Row],[Category]:[Category]]="Goal",AA$5&gt;=Milestones[[#This Row],[Start]:[Start]],AA$5&lt;=Milestones[[#This Row],[End]:[End]]),2,IF(AND(Milestones[[#This Row],[Category]:[Category]]="Milestone",AA$5&gt;=Milestones[[#This Row],[Start]:[Start]],AA$5&lt;=Milestones[[#This Row],[End]:[End]]),1,"")),"")</f>
        <v/>
      </c>
      <c r="AB117" s="20" t="str">
        <f ca="1">IFERROR(IF(AND(Milestones[[#This Row],[Category]:[Category]]="Goal",AB$5&gt;=Milestones[[#This Row],[Start]:[Start]],AB$5&lt;=Milestones[[#This Row],[End]:[End]]),2,IF(AND(Milestones[[#This Row],[Category]:[Category]]="Milestone",AB$5&gt;=Milestones[[#This Row],[Start]:[Start]],AB$5&lt;=Milestones[[#This Row],[End]:[End]]),1,"")),"")</f>
        <v/>
      </c>
      <c r="AC117" s="20" t="str">
        <f ca="1">IFERROR(IF(AND(Milestones[[#This Row],[Category]:[Category]]="Goal",AC$5&gt;=Milestones[[#This Row],[Start]:[Start]],AC$5&lt;=Milestones[[#This Row],[End]:[End]]),2,IF(AND(Milestones[[#This Row],[Category]:[Category]]="Milestone",AC$5&gt;=Milestones[[#This Row],[Start]:[Start]],AC$5&lt;=Milestones[[#This Row],[End]:[End]]),1,"")),"")</f>
        <v/>
      </c>
      <c r="AD117" s="20" t="str">
        <f ca="1">IFERROR(IF(AND(Milestones[[#This Row],[Category]:[Category]]="Goal",AD$5&gt;=Milestones[[#This Row],[Start]:[Start]],AD$5&lt;=Milestones[[#This Row],[End]:[End]]),2,IF(AND(Milestones[[#This Row],[Category]:[Category]]="Milestone",AD$5&gt;=Milestones[[#This Row],[Start]:[Start]],AD$5&lt;=Milestones[[#This Row],[End]:[End]]),1,"")),"")</f>
        <v/>
      </c>
      <c r="AE117" s="20" t="str">
        <f ca="1">IFERROR(IF(AND(Milestones[[#This Row],[Category]:[Category]]="Goal",AE$5&gt;=Milestones[[#This Row],[Start]:[Start]],AE$5&lt;=Milestones[[#This Row],[End]:[End]]),2,IF(AND(Milestones[[#This Row],[Category]:[Category]]="Milestone",AE$5&gt;=Milestones[[#This Row],[Start]:[Start]],AE$5&lt;=Milestones[[#This Row],[End]:[End]]),1,"")),"")</f>
        <v/>
      </c>
      <c r="AF117" s="20" t="str">
        <f ca="1">IFERROR(IF(AND(Milestones[[#This Row],[Category]:[Category]]="Goal",AF$5&gt;=Milestones[[#This Row],[Start]:[Start]],AF$5&lt;=Milestones[[#This Row],[End]:[End]]),2,IF(AND(Milestones[[#This Row],[Category]:[Category]]="Milestone",AF$5&gt;=Milestones[[#This Row],[Start]:[Start]],AF$5&lt;=Milestones[[#This Row],[End]:[End]]),1,"")),"")</f>
        <v/>
      </c>
      <c r="AG117" s="20" t="str">
        <f ca="1">IFERROR(IF(AND(Milestones[[#This Row],[Category]:[Category]]="Goal",AG$5&gt;=Milestones[[#This Row],[Start]:[Start]],AG$5&lt;=Milestones[[#This Row],[End]:[End]]),2,IF(AND(Milestones[[#This Row],[Category]:[Category]]="Milestone",AG$5&gt;=Milestones[[#This Row],[Start]:[Start]],AG$5&lt;=Milestones[[#This Row],[End]:[End]]),1,"")),"")</f>
        <v/>
      </c>
      <c r="AH117" s="20" t="str">
        <f ca="1">IFERROR(IF(AND(Milestones[[#This Row],[Category]:[Category]]="Goal",AH$5&gt;=Milestones[[#This Row],[Start]:[Start]],AH$5&lt;=Milestones[[#This Row],[End]:[End]]),2,IF(AND(Milestones[[#This Row],[Category]:[Category]]="Milestone",AH$5&gt;=Milestones[[#This Row],[Start]:[Start]],AH$5&lt;=Milestones[[#This Row],[End]:[End]]),1,"")),"")</f>
        <v/>
      </c>
      <c r="AI117" s="20" t="str">
        <f ca="1">IFERROR(IF(AND(Milestones[[#This Row],[Category]:[Category]]="Goal",AI$5&gt;=Milestones[[#This Row],[Start]:[Start]],AI$5&lt;=Milestones[[#This Row],[End]:[End]]),2,IF(AND(Milestones[[#This Row],[Category]:[Category]]="Milestone",AI$5&gt;=Milestones[[#This Row],[Start]:[Start]],AI$5&lt;=Milestones[[#This Row],[End]:[End]]),1,"")),"")</f>
        <v/>
      </c>
      <c r="AJ117" s="20" t="str">
        <f ca="1">IFERROR(IF(AND(Milestones[[#This Row],[Category]:[Category]]="Goal",AJ$5&gt;=Milestones[[#This Row],[Start]:[Start]],AJ$5&lt;=Milestones[[#This Row],[End]:[End]]),2,IF(AND(Milestones[[#This Row],[Category]:[Category]]="Milestone",AJ$5&gt;=Milestones[[#This Row],[Start]:[Start]],AJ$5&lt;=Milestones[[#This Row],[End]:[End]]),1,"")),"")</f>
        <v/>
      </c>
      <c r="AK117" s="20" t="str">
        <f ca="1">IFERROR(IF(AND(Milestones[[#This Row],[Category]:[Category]]="Goal",AK$5&gt;=Milestones[[#This Row],[Start]:[Start]],AK$5&lt;=Milestones[[#This Row],[End]:[End]]),2,IF(AND(Milestones[[#This Row],[Category]:[Category]]="Milestone",AK$5&gt;=Milestones[[#This Row],[Start]:[Start]],AK$5&lt;=Milestones[[#This Row],[End]:[End]]),1,"")),"")</f>
        <v/>
      </c>
      <c r="AL117" s="20" t="str">
        <f ca="1">IFERROR(IF(AND(Milestones[[#This Row],[Category]:[Category]]="Goal",AL$5&gt;=Milestones[[#This Row],[Start]:[Start]],AL$5&lt;=Milestones[[#This Row],[End]:[End]]),2,IF(AND(Milestones[[#This Row],[Category]:[Category]]="Milestone",AL$5&gt;=Milestones[[#This Row],[Start]:[Start]],AL$5&lt;=Milestones[[#This Row],[End]:[End]]),1,"")),"")</f>
        <v/>
      </c>
      <c r="AM117" s="20" t="str">
        <f ca="1">IFERROR(IF(AND(Milestones[[#This Row],[Category]:[Category]]="Goal",AM$5&gt;=Milestones[[#This Row],[Start]:[Start]],AM$5&lt;=Milestones[[#This Row],[End]:[End]]),2,IF(AND(Milestones[[#This Row],[Category]:[Category]]="Milestone",AM$5&gt;=Milestones[[#This Row],[Start]:[Start]],AM$5&lt;=Milestones[[#This Row],[End]:[End]]),1,"")),"")</f>
        <v/>
      </c>
      <c r="AN117" s="20" t="str">
        <f ca="1">IFERROR(IF(AND(Milestones[[#This Row],[Category]:[Category]]="Goal",AN$5&gt;=Milestones[[#This Row],[Start]:[Start]],AN$5&lt;=Milestones[[#This Row],[End]:[End]]),2,IF(AND(Milestones[[#This Row],[Category]:[Category]]="Milestone",AN$5&gt;=Milestones[[#This Row],[Start]:[Start]],AN$5&lt;=Milestones[[#This Row],[End]:[End]]),1,"")),"")</f>
        <v/>
      </c>
      <c r="AO117" s="20" t="str">
        <f ca="1">IFERROR(IF(AND(Milestones[[#This Row],[Category]:[Category]]="Goal",AO$5&gt;=Milestones[[#This Row],[Start]:[Start]],AO$5&lt;=Milestones[[#This Row],[End]:[End]]),2,IF(AND(Milestones[[#This Row],[Category]:[Category]]="Milestone",AO$5&gt;=Milestones[[#This Row],[Start]:[Start]],AO$5&lt;=Milestones[[#This Row],[End]:[End]]),1,"")),"")</f>
        <v/>
      </c>
      <c r="AP117" s="20" t="str">
        <f ca="1">IFERROR(IF(AND(Milestones[[#This Row],[Category]:[Category]]="Goal",AP$5&gt;=Milestones[[#This Row],[Start]:[Start]],AP$5&lt;=Milestones[[#This Row],[End]:[End]]),2,IF(AND(Milestones[[#This Row],[Category]:[Category]]="Milestone",AP$5&gt;=Milestones[[#This Row],[Start]:[Start]],AP$5&lt;=Milestones[[#This Row],[End]:[End]]),1,"")),"")</f>
        <v/>
      </c>
      <c r="AQ117" s="20" t="str">
        <f ca="1">IFERROR(IF(AND(Milestones[[#This Row],[Category]:[Category]]="Goal",AQ$5&gt;=Milestones[[#This Row],[Start]:[Start]],AQ$5&lt;=Milestones[[#This Row],[End]:[End]]),2,IF(AND(Milestones[[#This Row],[Category]:[Category]]="Milestone",AQ$5&gt;=Milestones[[#This Row],[Start]:[Start]],AQ$5&lt;=Milestones[[#This Row],[End]:[End]]),1,"")),"")</f>
        <v/>
      </c>
      <c r="AR117" s="20" t="str">
        <f ca="1">IFERROR(IF(AND(Milestones[[#This Row],[Category]:[Category]]="Goal",AR$5&gt;=Milestones[[#This Row],[Start]:[Start]],AR$5&lt;=Milestones[[#This Row],[End]:[End]]),2,IF(AND(Milestones[[#This Row],[Category]:[Category]]="Milestone",AR$5&gt;=Milestones[[#This Row],[Start]:[Start]],AR$5&lt;=Milestones[[#This Row],[End]:[End]]),1,"")),"")</f>
        <v/>
      </c>
      <c r="AS117" s="20" t="str">
        <f ca="1">IFERROR(IF(AND(Milestones[[#This Row],[Category]:[Category]]="Goal",AS$5&gt;=Milestones[[#This Row],[Start]:[Start]],AS$5&lt;=Milestones[[#This Row],[End]:[End]]),2,IF(AND(Milestones[[#This Row],[Category]:[Category]]="Milestone",AS$5&gt;=Milestones[[#This Row],[Start]:[Start]],AS$5&lt;=Milestones[[#This Row],[End]:[End]]),1,"")),"")</f>
        <v/>
      </c>
      <c r="AT117" s="20" t="str">
        <f ca="1">IFERROR(IF(AND(Milestones[[#This Row],[Category]:[Category]]="Goal",AT$5&gt;=Milestones[[#This Row],[Start]:[Start]],AT$5&lt;=Milestones[[#This Row],[End]:[End]]),2,IF(AND(Milestones[[#This Row],[Category]:[Category]]="Milestone",AT$5&gt;=Milestones[[#This Row],[Start]:[Start]],AT$5&lt;=Milestones[[#This Row],[End]:[End]]),1,"")),"")</f>
        <v/>
      </c>
      <c r="AU117" s="20" t="str">
        <f ca="1">IFERROR(IF(AND(Milestones[[#This Row],[Category]:[Category]]="Goal",AU$5&gt;=Milestones[[#This Row],[Start]:[Start]],AU$5&lt;=Milestones[[#This Row],[End]:[End]]),2,IF(AND(Milestones[[#This Row],[Category]:[Category]]="Milestone",AU$5&gt;=Milestones[[#This Row],[Start]:[Start]],AU$5&lt;=Milestones[[#This Row],[End]:[End]]),1,"")),"")</f>
        <v/>
      </c>
      <c r="AV117" s="20" t="str">
        <f ca="1">IFERROR(IF(AND(Milestones[[#This Row],[Category]:[Category]]="Goal",AV$5&gt;=Milestones[[#This Row],[Start]:[Start]],AV$5&lt;=Milestones[[#This Row],[End]:[End]]),2,IF(AND(Milestones[[#This Row],[Category]:[Category]]="Milestone",AV$5&gt;=Milestones[[#This Row],[Start]:[Start]],AV$5&lt;=Milestones[[#This Row],[End]:[End]]),1,"")),"")</f>
        <v/>
      </c>
      <c r="AW117" s="20" t="str">
        <f ca="1">IFERROR(IF(AND(Milestones[[#This Row],[Category]:[Category]]="Goal",AW$5&gt;=Milestones[[#This Row],[Start]:[Start]],AW$5&lt;=Milestones[[#This Row],[End]:[End]]),2,IF(AND(Milestones[[#This Row],[Category]:[Category]]="Milestone",AW$5&gt;=Milestones[[#This Row],[Start]:[Start]],AW$5&lt;=Milestones[[#This Row],[End]:[End]]),1,"")),"")</f>
        <v/>
      </c>
      <c r="AX117" s="20" t="str">
        <f ca="1">IFERROR(IF(AND(Milestones[[#This Row],[Category]:[Category]]="Goal",AX$5&gt;=Milestones[[#This Row],[Start]:[Start]],AX$5&lt;=Milestones[[#This Row],[End]:[End]]),2,IF(AND(Milestones[[#This Row],[Category]:[Category]]="Milestone",AX$5&gt;=Milestones[[#This Row],[Start]:[Start]],AX$5&lt;=Milestones[[#This Row],[End]:[End]]),1,"")),"")</f>
        <v/>
      </c>
      <c r="AY117" s="20" t="str">
        <f ca="1">IFERROR(IF(AND(Milestones[[#This Row],[Category]:[Category]]="Goal",AY$5&gt;=Milestones[[#This Row],[Start]:[Start]],AY$5&lt;=Milestones[[#This Row],[End]:[End]]),2,IF(AND(Milestones[[#This Row],[Category]:[Category]]="Milestone",AY$5&gt;=Milestones[[#This Row],[Start]:[Start]],AY$5&lt;=Milestones[[#This Row],[End]:[End]]),1,"")),"")</f>
        <v/>
      </c>
      <c r="AZ117" s="20" t="str">
        <f ca="1">IFERROR(IF(AND(Milestones[[#This Row],[Category]:[Category]]="Goal",AZ$5&gt;=Milestones[[#This Row],[Start]:[Start]],AZ$5&lt;=Milestones[[#This Row],[End]:[End]]),2,IF(AND(Milestones[[#This Row],[Category]:[Category]]="Milestone",AZ$5&gt;=Milestones[[#This Row],[Start]:[Start]],AZ$5&lt;=Milestones[[#This Row],[End]:[End]]),1,"")),"")</f>
        <v/>
      </c>
      <c r="BA117" s="20" t="str">
        <f ca="1">IFERROR(IF(AND(Milestones[[#This Row],[Category]:[Category]]="Goal",BA$5&gt;=Milestones[[#This Row],[Start]:[Start]],BA$5&lt;=Milestones[[#This Row],[End]:[End]]),2,IF(AND(Milestones[[#This Row],[Category]:[Category]]="Milestone",BA$5&gt;=Milestones[[#This Row],[Start]:[Start]],BA$5&lt;=Milestones[[#This Row],[End]:[End]]),1,"")),"")</f>
        <v/>
      </c>
      <c r="BB117" s="20" t="str">
        <f ca="1">IFERROR(IF(AND(Milestones[[#This Row],[Category]:[Category]]="Goal",BB$5&gt;=Milestones[[#This Row],[Start]:[Start]],BB$5&lt;=Milestones[[#This Row],[End]:[End]]),2,IF(AND(Milestones[[#This Row],[Category]:[Category]]="Milestone",BB$5&gt;=Milestones[[#This Row],[Start]:[Start]],BB$5&lt;=Milestones[[#This Row],[End]:[End]]),1,"")),"")</f>
        <v/>
      </c>
      <c r="BC117" s="20" t="str">
        <f ca="1">IFERROR(IF(AND(Milestones[[#This Row],[Category]:[Category]]="Goal",BC$5&gt;=Milestones[[#This Row],[Start]:[Start]],BC$5&lt;=Milestones[[#This Row],[End]:[End]]),2,IF(AND(Milestones[[#This Row],[Category]:[Category]]="Milestone",BC$5&gt;=Milestones[[#This Row],[Start]:[Start]],BC$5&lt;=Milestones[[#This Row],[End]:[End]]),1,"")),"")</f>
        <v/>
      </c>
      <c r="BD117" s="20" t="str">
        <f ca="1">IFERROR(IF(AND(Milestones[[#This Row],[Category]:[Category]]="Goal",BD$5&gt;=Milestones[[#This Row],[Start]:[Start]],BD$5&lt;=Milestones[[#This Row],[End]:[End]]),2,IF(AND(Milestones[[#This Row],[Category]:[Category]]="Milestone",BD$5&gt;=Milestones[[#This Row],[Start]:[Start]],BD$5&lt;=Milestones[[#This Row],[End]:[End]]),1,"")),"")</f>
        <v/>
      </c>
      <c r="BE117" s="20" t="str">
        <f ca="1">IFERROR(IF(AND(Milestones[[#This Row],[Category]:[Category]]="Goal",BE$5&gt;=Milestones[[#This Row],[Start]:[Start]],BE$5&lt;=Milestones[[#This Row],[End]:[End]]),2,IF(AND(Milestones[[#This Row],[Category]:[Category]]="Milestone",BE$5&gt;=Milestones[[#This Row],[Start]:[Start]],BE$5&lt;=Milestones[[#This Row],[End]:[End]]),1,"")),"")</f>
        <v/>
      </c>
      <c r="BF117" s="20" t="str">
        <f ca="1">IFERROR(IF(AND(Milestones[[#This Row],[Category]:[Category]]="Goal",BF$5&gt;=Milestones[[#This Row],[Start]:[Start]],BF$5&lt;=Milestones[[#This Row],[End]:[End]]),2,IF(AND(Milestones[[#This Row],[Category]:[Category]]="Milestone",BF$5&gt;=Milestones[[#This Row],[Start]:[Start]],BF$5&lt;=Milestones[[#This Row],[End]:[End]]),1,"")),"")</f>
        <v/>
      </c>
      <c r="BG117" s="20" t="str">
        <f ca="1">IFERROR(IF(AND(Milestones[[#This Row],[Category]:[Category]]="Goal",BG$5&gt;=Milestones[[#This Row],[Start]:[Start]],BG$5&lt;=Milestones[[#This Row],[End]:[End]]),2,IF(AND(Milestones[[#This Row],[Category]:[Category]]="Milestone",BG$5&gt;=Milestones[[#This Row],[Start]:[Start]],BG$5&lt;=Milestones[[#This Row],[End]:[End]]),1,"")),"")</f>
        <v/>
      </c>
      <c r="BH117" s="20" t="str">
        <f ca="1">IFERROR(IF(AND(Milestones[[#This Row],[Category]:[Category]]="Goal",BH$5&gt;=Milestones[[#This Row],[Start]:[Start]],BH$5&lt;=Milestones[[#This Row],[End]:[End]]),2,IF(AND(Milestones[[#This Row],[Category]:[Category]]="Milestone",BH$5&gt;=Milestones[[#This Row],[Start]:[Start]],BH$5&lt;=Milestones[[#This Row],[End]:[End]]),1,"")),"")</f>
        <v/>
      </c>
      <c r="BI117" s="20" t="str">
        <f ca="1">IFERROR(IF(AND(Milestones[[#This Row],[Category]:[Category]]="Goal",BI$5&gt;=Milestones[[#This Row],[Start]:[Start]],BI$5&lt;=Milestones[[#This Row],[End]:[End]]),2,IF(AND(Milestones[[#This Row],[Category]:[Category]]="Milestone",BI$5&gt;=Milestones[[#This Row],[Start]:[Start]],BI$5&lt;=Milestones[[#This Row],[End]:[End]]),1,"")),"")</f>
        <v/>
      </c>
      <c r="BJ117" s="20" t="str">
        <f ca="1">IFERROR(IF(AND(Milestones[[#This Row],[Category]:[Category]]="Goal",BJ$5&gt;=Milestones[[#This Row],[Start]:[Start]],BJ$5&lt;=Milestones[[#This Row],[End]:[End]]),2,IF(AND(Milestones[[#This Row],[Category]:[Category]]="Milestone",BJ$5&gt;=Milestones[[#This Row],[Start]:[Start]],BJ$5&lt;=Milestones[[#This Row],[End]:[End]]),1,"")),"")</f>
        <v/>
      </c>
      <c r="BK117" s="20" t="str">
        <f ca="1">IFERROR(IF(AND(Milestones[[#This Row],[Category]:[Category]]="Goal",BK$5&gt;=Milestones[[#This Row],[Start]:[Start]],BK$5&lt;=Milestones[[#This Row],[End]:[End]]),2,IF(AND(Milestones[[#This Row],[Category]:[Category]]="Milestone",BK$5&gt;=Milestones[[#This Row],[Start]:[Start]],BK$5&lt;=Milestones[[#This Row],[End]:[End]]),1,"")),"")</f>
        <v/>
      </c>
      <c r="BL117" s="20" t="str">
        <f ca="1">IFERROR(IF(AND(Milestones[[#This Row],[Category]:[Category]]="Goal",BL$5&gt;=Milestones[[#This Row],[Start]:[Start]],BL$5&lt;=Milestones[[#This Row],[End]:[End]]),2,IF(AND(Milestones[[#This Row],[Category]:[Category]]="Milestone",BL$5&gt;=Milestones[[#This Row],[Start]:[Start]],BL$5&lt;=Milestones[[#This Row],[End]:[End]]),1,"")),"")</f>
        <v/>
      </c>
      <c r="BM117" s="20" t="str">
        <f ca="1">IFERROR(IF(AND(Milestones[[#This Row],[Category]:[Category]]="Goal",BM$5&gt;=Milestones[[#This Row],[Start]:[Start]],BM$5&lt;=Milestones[[#This Row],[End]:[End]]),2,IF(AND(Milestones[[#This Row],[Category]:[Category]]="Milestone",BM$5&gt;=Milestones[[#This Row],[Start]:[Start]],BM$5&lt;=Milestones[[#This Row],[End]:[End]]),1,"")),"")</f>
        <v/>
      </c>
      <c r="BN117" s="20" t="str">
        <f ca="1">IFERROR(IF(AND(Milestones[[#This Row],[Category]:[Category]]="Goal",BN$5&gt;=Milestones[[#This Row],[Start]:[Start]],BN$5&lt;=Milestones[[#This Row],[End]:[End]]),2,IF(AND(Milestones[[#This Row],[Category]:[Category]]="Milestone",BN$5&gt;=Milestones[[#This Row],[Start]:[Start]],BN$5&lt;=Milestones[[#This Row],[End]:[End]]),1,"")),"")</f>
        <v/>
      </c>
      <c r="BO117" s="20" t="str">
        <f ca="1">IFERROR(IF(AND(Milestones[[#This Row],[Category]:[Category]]="Goal",BO$5&gt;=Milestones[[#This Row],[Start]:[Start]],BO$5&lt;=Milestones[[#This Row],[End]:[End]]),2,IF(AND(Milestones[[#This Row],[Category]:[Category]]="Milestone",BO$5&gt;=Milestones[[#This Row],[Start]:[Start]],BO$5&lt;=Milestones[[#This Row],[End]:[End]]),1,"")),"")</f>
        <v/>
      </c>
      <c r="BP117" s="20" t="str">
        <f ca="1">IFERROR(IF(AND(Milestones[[#This Row],[Category]:[Category]]="Goal",BP$5&gt;=Milestones[[#This Row],[Start]:[Start]],BP$5&lt;=Milestones[[#This Row],[End]:[End]]),2,IF(AND(Milestones[[#This Row],[Category]:[Category]]="Milestone",BP$5&gt;=Milestones[[#This Row],[Start]:[Start]],BP$5&lt;=Milestones[[#This Row],[End]:[End]]),1,"")),"")</f>
        <v/>
      </c>
      <c r="BQ117" s="20" t="str">
        <f ca="1">IFERROR(IF(AND(Milestones[[#This Row],[Category]:[Category]]="Goal",BQ$5&gt;=Milestones[[#This Row],[Start]:[Start]],BQ$5&lt;=Milestones[[#This Row],[End]:[End]]),2,IF(AND(Milestones[[#This Row],[Category]:[Category]]="Milestone",BQ$5&gt;=Milestones[[#This Row],[Start]:[Start]],BQ$5&lt;=Milestones[[#This Row],[End]:[End]]),1,"")),"")</f>
        <v/>
      </c>
      <c r="BR117" s="20" t="str">
        <f ca="1">IFERROR(IF(AND(Milestones[[#This Row],[Category]:[Category]]="Goal",BR$5&gt;=Milestones[[#This Row],[Start]:[Start]],BR$5&lt;=Milestones[[#This Row],[End]:[End]]),2,IF(AND(Milestones[[#This Row],[Category]:[Category]]="Milestone",BR$5&gt;=Milestones[[#This Row],[Start]:[Start]],BR$5&lt;=Milestones[[#This Row],[End]:[End]]),1,"")),"")</f>
        <v/>
      </c>
      <c r="BS117" s="20" t="str">
        <f ca="1">IFERROR(IF(AND(Milestones[[#This Row],[Category]:[Category]]="Goal",BS$5&gt;=Milestones[[#This Row],[Start]:[Start]],BS$5&lt;=Milestones[[#This Row],[End]:[End]]),2,IF(AND(Milestones[[#This Row],[Category]:[Category]]="Milestone",BS$5&gt;=Milestones[[#This Row],[Start]:[Start]],BS$5&lt;=Milestones[[#This Row],[End]:[End]]),1,"")),"")</f>
        <v/>
      </c>
      <c r="BT117" s="20" t="str">
        <f ca="1">IFERROR(IF(AND(Milestones[[#This Row],[Category]:[Category]]="Goal",BT$5&gt;=Milestones[[#This Row],[Start]:[Start]],BT$5&lt;=Milestones[[#This Row],[End]:[End]]),2,IF(AND(Milestones[[#This Row],[Category]:[Category]]="Milestone",BT$5&gt;=Milestones[[#This Row],[Start]:[Start]],BT$5&lt;=Milestones[[#This Row],[End]:[End]]),1,"")),"")</f>
        <v/>
      </c>
      <c r="BU117" s="20" t="str">
        <f ca="1">IFERROR(IF(AND(Milestones[[#This Row],[Category]:[Category]]="Goal",BU$5&gt;=Milestones[[#This Row],[Start]:[Start]],BU$5&lt;=Milestones[[#This Row],[End]:[End]]),2,IF(AND(Milestones[[#This Row],[Category]:[Category]]="Milestone",BU$5&gt;=Milestones[[#This Row],[Start]:[Start]],BU$5&lt;=Milestones[[#This Row],[End]:[End]]),1,"")),"")</f>
        <v/>
      </c>
      <c r="BV117" s="20" t="str">
        <f ca="1">IFERROR(IF(AND(Milestones[[#This Row],[Category]:[Category]]="Goal",BV$5&gt;=Milestones[[#This Row],[Start]:[Start]],BV$5&lt;=Milestones[[#This Row],[End]:[End]]),2,IF(AND(Milestones[[#This Row],[Category]:[Category]]="Milestone",BV$5&gt;=Milestones[[#This Row],[Start]:[Start]],BV$5&lt;=Milestones[[#This Row],[End]:[End]]),1,"")),"")</f>
        <v/>
      </c>
      <c r="BW117" s="20" t="str">
        <f ca="1">IFERROR(IF(AND(Milestones[[#This Row],[Category]:[Category]]="Goal",BW$5&gt;=Milestones[[#This Row],[Start]:[Start]],BW$5&lt;=Milestones[[#This Row],[End]:[End]]),2,IF(AND(Milestones[[#This Row],[Category]:[Category]]="Milestone",BW$5&gt;=Milestones[[#This Row],[Start]:[Start]],BW$5&lt;=Milestones[[#This Row],[End]:[End]]),1,"")),"")</f>
        <v/>
      </c>
      <c r="BX117" s="20" t="str">
        <f ca="1">IFERROR(IF(AND(Milestones[[#This Row],[Category]:[Category]]="Goal",BX$5&gt;=Milestones[[#This Row],[Start]:[Start]],BX$5&lt;=Milestones[[#This Row],[End]:[End]]),2,IF(AND(Milestones[[#This Row],[Category]:[Category]]="Milestone",BX$5&gt;=Milestones[[#This Row],[Start]:[Start]],BX$5&lt;=Milestones[[#This Row],[End]:[End]]),1,"")),"")</f>
        <v/>
      </c>
      <c r="BY117" s="20" t="str">
        <f ca="1">IFERROR(IF(AND(Milestones[[#This Row],[Category]:[Category]]="Goal",BY$5&gt;=Milestones[[#This Row],[Start]:[Start]],BY$5&lt;=Milestones[[#This Row],[End]:[End]]),2,IF(AND(Milestones[[#This Row],[Category]:[Category]]="Milestone",BY$5&gt;=Milestones[[#This Row],[Start]:[Start]],BY$5&lt;=Milestones[[#This Row],[End]:[End]]),1,"")),"")</f>
        <v/>
      </c>
      <c r="BZ117" s="20" t="str">
        <f ca="1">IFERROR(IF(AND(Milestones[[#This Row],[Category]:[Category]]="Goal",BZ$5&gt;=Milestones[[#This Row],[Start]:[Start]],BZ$5&lt;=Milestones[[#This Row],[End]:[End]]),2,IF(AND(Milestones[[#This Row],[Category]:[Category]]="Milestone",BZ$5&gt;=Milestones[[#This Row],[Start]:[Start]],BZ$5&lt;=Milestones[[#This Row],[End]:[End]]),1,"")),"")</f>
        <v/>
      </c>
      <c r="CA117" s="20" t="str">
        <f ca="1">IFERROR(IF(AND(Milestones[[#This Row],[Category]:[Category]]="Goal",CA$5&gt;=Milestones[[#This Row],[Start]:[Start]],CA$5&lt;=Milestones[[#This Row],[End]:[End]]),2,IF(AND(Milestones[[#This Row],[Category]:[Category]]="Milestone",CA$5&gt;=Milestones[[#This Row],[Start]:[Start]],CA$5&lt;=Milestones[[#This Row],[End]:[End]]),1,"")),"")</f>
        <v/>
      </c>
      <c r="CB117" s="20" t="str">
        <f ca="1">IFERROR(IF(AND(Milestones[[#This Row],[Category]:[Category]]="Goal",CB$5&gt;=Milestones[[#This Row],[Start]:[Start]],CB$5&lt;=Milestones[[#This Row],[End]:[End]]),2,IF(AND(Milestones[[#This Row],[Category]:[Category]]="Milestone",CB$5&gt;=Milestones[[#This Row],[Start]:[Start]],CB$5&lt;=Milestones[[#This Row],[End]:[End]]),1,"")),"")</f>
        <v/>
      </c>
      <c r="CC117" s="20" t="str">
        <f ca="1">IFERROR(IF(AND(Milestones[[#This Row],[Category]:[Category]]="Goal",CC$5&gt;=Milestones[[#This Row],[Start]:[Start]],CC$5&lt;=Milestones[[#This Row],[End]:[End]]),2,IF(AND(Milestones[[#This Row],[Category]:[Category]]="Milestone",CC$5&gt;=Milestones[[#This Row],[Start]:[Start]],CC$5&lt;=Milestones[[#This Row],[End]:[End]]),1,"")),"")</f>
        <v/>
      </c>
      <c r="CD117" s="20" t="str">
        <f ca="1">IFERROR(IF(AND(Milestones[[#This Row],[Category]:[Category]]="Goal",CD$5&gt;=Milestones[[#This Row],[Start]:[Start]],CD$5&lt;=Milestones[[#This Row],[End]:[End]]),2,IF(AND(Milestones[[#This Row],[Category]:[Category]]="Milestone",CD$5&gt;=Milestones[[#This Row],[Start]:[Start]],CD$5&lt;=Milestones[[#This Row],[End]:[End]]),1,"")),"")</f>
        <v/>
      </c>
      <c r="CE117" s="20" t="str">
        <f ca="1">IFERROR(IF(AND(Milestones[[#This Row],[Category]:[Category]]="Goal",CE$5&gt;=Milestones[[#This Row],[Start]:[Start]],CE$5&lt;=Milestones[[#This Row],[End]:[End]]),2,IF(AND(Milestones[[#This Row],[Category]:[Category]]="Milestone",CE$5&gt;=Milestones[[#This Row],[Start]:[Start]],CE$5&lt;=Milestones[[#This Row],[End]:[End]]),1,"")),"")</f>
        <v/>
      </c>
      <c r="CF117" s="20" t="str">
        <f ca="1">IFERROR(IF(AND(Milestones[[#This Row],[Category]:[Category]]="Goal",CF$5&gt;=Milestones[[#This Row],[Start]:[Start]],CF$5&lt;=Milestones[[#This Row],[End]:[End]]),2,IF(AND(Milestones[[#This Row],[Category]:[Category]]="Milestone",CF$5&gt;=Milestones[[#This Row],[Start]:[Start]],CF$5&lt;=Milestones[[#This Row],[End]:[End]]),1,"")),"")</f>
        <v/>
      </c>
      <c r="CG117" s="20" t="str">
        <f ca="1">IFERROR(IF(AND(Milestones[[#This Row],[Category]:[Category]]="Goal",CG$5&gt;=Milestones[[#This Row],[Start]:[Start]],CG$5&lt;=Milestones[[#This Row],[End]:[End]]),2,IF(AND(Milestones[[#This Row],[Category]:[Category]]="Milestone",CG$5&gt;=Milestones[[#This Row],[Start]:[Start]],CG$5&lt;=Milestones[[#This Row],[End]:[End]]),1,"")),"")</f>
        <v/>
      </c>
      <c r="CH117" s="20" t="str">
        <f ca="1">IFERROR(IF(AND(Milestones[[#This Row],[Category]:[Category]]="Goal",CH$5&gt;=Milestones[[#This Row],[Start]:[Start]],CH$5&lt;=Milestones[[#This Row],[End]:[End]]),2,IF(AND(Milestones[[#This Row],[Category]:[Category]]="Milestone",CH$5&gt;=Milestones[[#This Row],[Start]:[Start]],CH$5&lt;=Milestones[[#This Row],[End]:[End]]),1,"")),"")</f>
        <v/>
      </c>
      <c r="CI117" s="20" t="str">
        <f ca="1">IFERROR(IF(AND(Milestones[[#This Row],[Category]:[Category]]="Goal",CI$5&gt;=Milestones[[#This Row],[Start]:[Start]],CI$5&lt;=Milestones[[#This Row],[End]:[End]]),2,IF(AND(Milestones[[#This Row],[Category]:[Category]]="Milestone",CI$5&gt;=Milestones[[#This Row],[Start]:[Start]],CI$5&lt;=Milestones[[#This Row],[End]:[End]]),1,"")),"")</f>
        <v/>
      </c>
      <c r="CJ117" s="20" t="str">
        <f ca="1">IFERROR(IF(AND(Milestones[[#This Row],[Category]:[Category]]="Goal",CJ$5&gt;=Milestones[[#This Row],[Start]:[Start]],CJ$5&lt;=Milestones[[#This Row],[End]:[End]]),2,IF(AND(Milestones[[#This Row],[Category]:[Category]]="Milestone",CJ$5&gt;=Milestones[[#This Row],[Start]:[Start]],CJ$5&lt;=Milestones[[#This Row],[End]:[End]]),1,"")),"")</f>
        <v/>
      </c>
      <c r="CK117" s="20" t="str">
        <f ca="1">IFERROR(IF(AND(Milestones[[#This Row],[Category]:[Category]]="Goal",CK$5&gt;=Milestones[[#This Row],[Start]:[Start]],CK$5&lt;=Milestones[[#This Row],[End]:[End]]),2,IF(AND(Milestones[[#This Row],[Category]:[Category]]="Milestone",CK$5&gt;=Milestones[[#This Row],[Start]:[Start]],CK$5&lt;=Milestones[[#This Row],[End]:[End]]),1,"")),"")</f>
        <v/>
      </c>
      <c r="CL117" s="20" t="str">
        <f ca="1">IFERROR(IF(AND(Milestones[[#This Row],[Category]:[Category]]="Goal",CL$5&gt;=Milestones[[#This Row],[Start]:[Start]],CL$5&lt;=Milestones[[#This Row],[End]:[End]]),2,IF(AND(Milestones[[#This Row],[Category]:[Category]]="Milestone",CL$5&gt;=Milestones[[#This Row],[Start]:[Start]],CL$5&lt;=Milestones[[#This Row],[End]:[End]]),1,"")),"")</f>
        <v/>
      </c>
      <c r="CM117" s="20" t="str">
        <f ca="1">IFERROR(IF(AND(Milestones[[#This Row],[Category]:[Category]]="Goal",CM$5&gt;=Milestones[[#This Row],[Start]:[Start]],CM$5&lt;=Milestones[[#This Row],[End]:[End]]),2,IF(AND(Milestones[[#This Row],[Category]:[Category]]="Milestone",CM$5&gt;=Milestones[[#This Row],[Start]:[Start]],CM$5&lt;=Milestones[[#This Row],[End]:[End]]),1,"")),"")</f>
        <v/>
      </c>
      <c r="CN117" s="20" t="str">
        <f ca="1">IFERROR(IF(AND(Milestones[[#This Row],[Category]:[Category]]="Goal",CN$5&gt;=Milestones[[#This Row],[Start]:[Start]],CN$5&lt;=Milestones[[#This Row],[End]:[End]]),2,IF(AND(Milestones[[#This Row],[Category]:[Category]]="Milestone",CN$5&gt;=Milestones[[#This Row],[Start]:[Start]],CN$5&lt;=Milestones[[#This Row],[End]:[End]]),1,"")),"")</f>
        <v/>
      </c>
      <c r="CO117" s="20" t="str">
        <f ca="1">IFERROR(IF(AND(Milestones[[#This Row],[Category]:[Category]]="Goal",CO$5&gt;=Milestones[[#This Row],[Start]:[Start]],CO$5&lt;=Milestones[[#This Row],[End]:[End]]),2,IF(AND(Milestones[[#This Row],[Category]:[Category]]="Milestone",CO$5&gt;=Milestones[[#This Row],[Start]:[Start]],CO$5&lt;=Milestones[[#This Row],[End]:[End]]),1,"")),"")</f>
        <v/>
      </c>
      <c r="CP117" s="20" t="str">
        <f ca="1">IFERROR(IF(AND(Milestones[[#This Row],[Category]:[Category]]="Goal",CP$5&gt;=Milestones[[#This Row],[Start]:[Start]],CP$5&lt;=Milestones[[#This Row],[End]:[End]]),2,IF(AND(Milestones[[#This Row],[Category]:[Category]]="Milestone",CP$5&gt;=Milestones[[#This Row],[Start]:[Start]],CP$5&lt;=Milestones[[#This Row],[End]:[End]]),1,"")),"")</f>
        <v/>
      </c>
      <c r="CQ117" s="20" t="str">
        <f ca="1">IFERROR(IF(AND(Milestones[[#This Row],[Category]:[Category]]="Goal",CQ$5&gt;=Milestones[[#This Row],[Start]:[Start]],CQ$5&lt;=Milestones[[#This Row],[End]:[End]]),2,IF(AND(Milestones[[#This Row],[Category]:[Category]]="Milestone",CQ$5&gt;=Milestones[[#This Row],[Start]:[Start]],CQ$5&lt;=Milestones[[#This Row],[End]:[End]]),1,"")),"")</f>
        <v/>
      </c>
      <c r="CR117" s="20" t="str">
        <f ca="1">IFERROR(IF(AND(Milestones[[#This Row],[Category]:[Category]]="Goal",CR$5&gt;=Milestones[[#This Row],[Start]:[Start]],CR$5&lt;=Milestones[[#This Row],[End]:[End]]),2,IF(AND(Milestones[[#This Row],[Category]:[Category]]="Milestone",CR$5&gt;=Milestones[[#This Row],[Start]:[Start]],CR$5&lt;=Milestones[[#This Row],[End]:[End]]),1,"")),"")</f>
        <v/>
      </c>
      <c r="CS117" s="20" t="str">
        <f ca="1">IFERROR(IF(AND(Milestones[[#This Row],[Category]:[Category]]="Goal",CS$5&gt;=Milestones[[#This Row],[Start]:[Start]],CS$5&lt;=Milestones[[#This Row],[End]:[End]]),2,IF(AND(Milestones[[#This Row],[Category]:[Category]]="Milestone",CS$5&gt;=Milestones[[#This Row],[Start]:[Start]],CS$5&lt;=Milestones[[#This Row],[End]:[End]]),1,"")),"")</f>
        <v/>
      </c>
      <c r="CT117" s="20" t="str">
        <f ca="1">IFERROR(IF(AND(Milestones[[#This Row],[Category]:[Category]]="Goal",CT$5&gt;=Milestones[[#This Row],[Start]:[Start]],CT$5&lt;=Milestones[[#This Row],[End]:[End]]),2,IF(AND(Milestones[[#This Row],[Category]:[Category]]="Milestone",CT$5&gt;=Milestones[[#This Row],[Start]:[Start]],CT$5&lt;=Milestones[[#This Row],[End]:[End]]),1,"")),"")</f>
        <v/>
      </c>
      <c r="CU117" s="20" t="str">
        <f ca="1">IFERROR(IF(AND(Milestones[[#This Row],[Category]:[Category]]="Goal",CU$5&gt;=Milestones[[#This Row],[Start]:[Start]],CU$5&lt;=Milestones[[#This Row],[End]:[End]]),2,IF(AND(Milestones[[#This Row],[Category]:[Category]]="Milestone",CU$5&gt;=Milestones[[#This Row],[Start]:[Start]],CU$5&lt;=Milestones[[#This Row],[End]:[End]]),1,"")),"")</f>
        <v/>
      </c>
      <c r="CV117" s="20" t="str">
        <f ca="1">IFERROR(IF(AND(Milestones[[#This Row],[Category]:[Category]]="Goal",CV$5&gt;=Milestones[[#This Row],[Start]:[Start]],CV$5&lt;=Milestones[[#This Row],[End]:[End]]),2,IF(AND(Milestones[[#This Row],[Category]:[Category]]="Milestone",CV$5&gt;=Milestones[[#This Row],[Start]:[Start]],CV$5&lt;=Milestones[[#This Row],[End]:[End]]),1,"")),"")</f>
        <v/>
      </c>
      <c r="CW117" s="20" t="str">
        <f ca="1">IFERROR(IF(AND(Milestones[[#This Row],[Category]:[Category]]="Goal",CW$5&gt;=Milestones[[#This Row],[Start]:[Start]],CW$5&lt;=Milestones[[#This Row],[End]:[End]]),2,IF(AND(Milestones[[#This Row],[Category]:[Category]]="Milestone",CW$5&gt;=Milestones[[#This Row],[Start]:[Start]],CW$5&lt;=Milestones[[#This Row],[End]:[End]]),1,"")),"")</f>
        <v/>
      </c>
      <c r="CX117" s="20" t="str">
        <f ca="1">IFERROR(IF(AND(Milestones[[#This Row],[Category]:[Category]]="Goal",CX$5&gt;=Milestones[[#This Row],[Start]:[Start]],CX$5&lt;=Milestones[[#This Row],[End]:[End]]),2,IF(AND(Milestones[[#This Row],[Category]:[Category]]="Milestone",CX$5&gt;=Milestones[[#This Row],[Start]:[Start]],CX$5&lt;=Milestones[[#This Row],[End]:[End]]),1,"")),"")</f>
        <v/>
      </c>
      <c r="CY117" s="20" t="str">
        <f ca="1">IFERROR(IF(AND(Milestones[[#This Row],[Category]:[Category]]="Goal",CY$5&gt;=Milestones[[#This Row],[Start]:[Start]],CY$5&lt;=Milestones[[#This Row],[End]:[End]]),2,IF(AND(Milestones[[#This Row],[Category]:[Category]]="Milestone",CY$5&gt;=Milestones[[#This Row],[Start]:[Start]],CY$5&lt;=Milestones[[#This Row],[End]:[End]]),1,"")),"")</f>
        <v/>
      </c>
      <c r="CZ117" s="20" t="str">
        <f ca="1">IFERROR(IF(AND(Milestones[[#This Row],[Category]:[Category]]="Goal",CZ$5&gt;=Milestones[[#This Row],[Start]:[Start]],CZ$5&lt;=Milestones[[#This Row],[End]:[End]]),2,IF(AND(Milestones[[#This Row],[Category]:[Category]]="Milestone",CZ$5&gt;=Milestones[[#This Row],[Start]:[Start]],CZ$5&lt;=Milestones[[#This Row],[End]:[End]]),1,"")),"")</f>
        <v/>
      </c>
      <c r="DA117" s="20" t="str">
        <f ca="1">IFERROR(IF(AND(Milestones[[#This Row],[Category]:[Category]]="Goal",DA$5&gt;=Milestones[[#This Row],[Start]:[Start]],DA$5&lt;=Milestones[[#This Row],[End]:[End]]),2,IF(AND(Milestones[[#This Row],[Category]:[Category]]="Milestone",DA$5&gt;=Milestones[[#This Row],[Start]:[Start]],DA$5&lt;=Milestones[[#This Row],[End]:[End]]),1,"")),"")</f>
        <v/>
      </c>
      <c r="DB117" s="20" t="str">
        <f ca="1">IFERROR(IF(AND(Milestones[[#This Row],[Category]:[Category]]="Goal",DB$5&gt;=Milestones[[#This Row],[Start]:[Start]],DB$5&lt;=Milestones[[#This Row],[End]:[End]]),2,IF(AND(Milestones[[#This Row],[Category]:[Category]]="Milestone",DB$5&gt;=Milestones[[#This Row],[Start]:[Start]],DB$5&lt;=Milestones[[#This Row],[End]:[End]]),1,"")),"")</f>
        <v/>
      </c>
      <c r="DC117" s="20" t="str">
        <f ca="1">IFERROR(IF(AND(Milestones[[#This Row],[Category]:[Category]]="Goal",DC$5&gt;=Milestones[[#This Row],[Start]:[Start]],DC$5&lt;=Milestones[[#This Row],[End]:[End]]),2,IF(AND(Milestones[[#This Row],[Category]:[Category]]="Milestone",DC$5&gt;=Milestones[[#This Row],[Start]:[Start]],DC$5&lt;=Milestones[[#This Row],[End]:[End]]),1,"")),"")</f>
        <v/>
      </c>
      <c r="DD117" s="20" t="str">
        <f ca="1">IFERROR(IF(AND(Milestones[[#This Row],[Category]:[Category]]="Goal",DD$5&gt;=Milestones[[#This Row],[Start]:[Start]],DD$5&lt;=Milestones[[#This Row],[End]:[End]]),2,IF(AND(Milestones[[#This Row],[Category]:[Category]]="Milestone",DD$5&gt;=Milestones[[#This Row],[Start]:[Start]],DD$5&lt;=Milestones[[#This Row],[End]:[End]]),1,"")),"")</f>
        <v/>
      </c>
      <c r="DE117" s="20" t="str">
        <f ca="1">IFERROR(IF(AND(Milestones[[#This Row],[Category]:[Category]]="Goal",DE$5&gt;=Milestones[[#This Row],[Start]:[Start]],DE$5&lt;=Milestones[[#This Row],[End]:[End]]),2,IF(AND(Milestones[[#This Row],[Category]:[Category]]="Milestone",DE$5&gt;=Milestones[[#This Row],[Start]:[Start]],DE$5&lt;=Milestones[[#This Row],[End]:[End]]),1,"")),"")</f>
        <v/>
      </c>
      <c r="DF117" s="20" t="str">
        <f ca="1">IFERROR(IF(AND(Milestones[[#This Row],[Category]:[Category]]="Goal",DF$5&gt;=Milestones[[#This Row],[Start]:[Start]],DF$5&lt;=Milestones[[#This Row],[End]:[End]]),2,IF(AND(Milestones[[#This Row],[Category]:[Category]]="Milestone",DF$5&gt;=Milestones[[#This Row],[Start]:[Start]],DF$5&lt;=Milestones[[#This Row],[End]:[End]]),1,"")),"")</f>
        <v/>
      </c>
      <c r="DG117" s="20" t="str">
        <f ca="1">IFERROR(IF(AND(Milestones[[#This Row],[Category]:[Category]]="Goal",DG$5&gt;=Milestones[[#This Row],[Start]:[Start]],DG$5&lt;=Milestones[[#This Row],[End]:[End]]),2,IF(AND(Milestones[[#This Row],[Category]:[Category]]="Milestone",DG$5&gt;=Milestones[[#This Row],[Start]:[Start]],DG$5&lt;=Milestones[[#This Row],[End]:[End]]),1,"")),"")</f>
        <v/>
      </c>
      <c r="DH117" s="20" t="str">
        <f ca="1">IFERROR(IF(AND(Milestones[[#This Row],[Category]:[Category]]="Goal",DH$5&gt;=Milestones[[#This Row],[Start]:[Start]],DH$5&lt;=Milestones[[#This Row],[End]:[End]]),2,IF(AND(Milestones[[#This Row],[Category]:[Category]]="Milestone",DH$5&gt;=Milestones[[#This Row],[Start]:[Start]],DH$5&lt;=Milestones[[#This Row],[End]:[End]]),1,"")),"")</f>
        <v/>
      </c>
      <c r="DI117" s="20" t="str">
        <f ca="1">IFERROR(IF(AND(Milestones[[#This Row],[Category]:[Category]]="Goal",DI$5&gt;=Milestones[[#This Row],[Start]:[Start]],DI$5&lt;=Milestones[[#This Row],[End]:[End]]),2,IF(AND(Milestones[[#This Row],[Category]:[Category]]="Milestone",DI$5&gt;=Milestones[[#This Row],[Start]:[Start]],DI$5&lt;=Milestones[[#This Row],[End]:[End]]),1,"")),"")</f>
        <v/>
      </c>
      <c r="DJ117" s="20" t="str">
        <f ca="1">IFERROR(IF(AND(Milestones[[#This Row],[Category]:[Category]]="Goal",DJ$5&gt;=Milestones[[#This Row],[Start]:[Start]],DJ$5&lt;=Milestones[[#This Row],[End]:[End]]),2,IF(AND(Milestones[[#This Row],[Category]:[Category]]="Milestone",DJ$5&gt;=Milestones[[#This Row],[Start]:[Start]],DJ$5&lt;=Milestones[[#This Row],[End]:[End]]),1,"")),"")</f>
        <v/>
      </c>
      <c r="DK117" s="20" t="str">
        <f ca="1">IFERROR(IF(AND(Milestones[[#This Row],[Category]:[Category]]="Goal",DK$5&gt;=Milestones[[#This Row],[Start]:[Start]],DK$5&lt;=Milestones[[#This Row],[End]:[End]]),2,IF(AND(Milestones[[#This Row],[Category]:[Category]]="Milestone",DK$5&gt;=Milestones[[#This Row],[Start]:[Start]],DK$5&lt;=Milestones[[#This Row],[End]:[End]]),1,"")),"")</f>
        <v/>
      </c>
      <c r="DL117" s="20" t="str">
        <f ca="1">IFERROR(IF(AND(Milestones[[#This Row],[Category]:[Category]]="Goal",DL$5&gt;=Milestones[[#This Row],[Start]:[Start]],DL$5&lt;=Milestones[[#This Row],[End]:[End]]),2,IF(AND(Milestones[[#This Row],[Category]:[Category]]="Milestone",DL$5&gt;=Milestones[[#This Row],[Start]:[Start]],DL$5&lt;=Milestones[[#This Row],[End]:[End]]),1,"")),"")</f>
        <v/>
      </c>
      <c r="DM117" s="20" t="str">
        <f ca="1">IFERROR(IF(AND(Milestones[[#This Row],[Category]:[Category]]="Goal",DM$5&gt;=Milestones[[#This Row],[Start]:[Start]],DM$5&lt;=Milestones[[#This Row],[End]:[End]]),2,IF(AND(Milestones[[#This Row],[Category]:[Category]]="Milestone",DM$5&gt;=Milestones[[#This Row],[Start]:[Start]],DM$5&lt;=Milestones[[#This Row],[End]:[End]]),1,"")),"")</f>
        <v/>
      </c>
      <c r="DN117" s="20" t="str">
        <f ca="1">IFERROR(IF(AND(Milestones[[#This Row],[Category]:[Category]]="Goal",DN$5&gt;=Milestones[[#This Row],[Start]:[Start]],DN$5&lt;=Milestones[[#This Row],[End]:[End]]),2,IF(AND(Milestones[[#This Row],[Category]:[Category]]="Milestone",DN$5&gt;=Milestones[[#This Row],[Start]:[Start]],DN$5&lt;=Milestones[[#This Row],[End]:[End]]),1,"")),"")</f>
        <v/>
      </c>
      <c r="DO117" s="20" t="str">
        <f ca="1">IFERROR(IF(AND(Milestones[[#This Row],[Category]:[Category]]="Goal",DO$5&gt;=Milestones[[#This Row],[Start]:[Start]],DO$5&lt;=Milestones[[#This Row],[End]:[End]]),2,IF(AND(Milestones[[#This Row],[Category]:[Category]]="Milestone",DO$5&gt;=Milestones[[#This Row],[Start]:[Start]],DO$5&lt;=Milestones[[#This Row],[End]:[End]]),1,"")),"")</f>
        <v/>
      </c>
      <c r="DP117" s="20" t="str">
        <f ca="1">IFERROR(IF(AND(Milestones[[#This Row],[Category]:[Category]]="Goal",DP$5&gt;=Milestones[[#This Row],[Start]:[Start]],DP$5&lt;=Milestones[[#This Row],[End]:[End]]),2,IF(AND(Milestones[[#This Row],[Category]:[Category]]="Milestone",DP$5&gt;=Milestones[[#This Row],[Start]:[Start]],DP$5&lt;=Milestones[[#This Row],[End]:[End]]),1,"")),"")</f>
        <v/>
      </c>
      <c r="DQ117" s="20" t="str">
        <f ca="1">IFERROR(IF(AND(Milestones[[#This Row],[Category]:[Category]]="Goal",DQ$5&gt;=Milestones[[#This Row],[Start]:[Start]],DQ$5&lt;=Milestones[[#This Row],[End]:[End]]),2,IF(AND(Milestones[[#This Row],[Category]:[Category]]="Milestone",DQ$5&gt;=Milestones[[#This Row],[Start]:[Start]],DQ$5&lt;=Milestones[[#This Row],[End]:[End]]),1,"")),"")</f>
        <v/>
      </c>
      <c r="DR117" s="20" t="str">
        <f ca="1">IFERROR(IF(AND(Milestones[[#This Row],[Category]:[Category]]="Goal",DR$5&gt;=Milestones[[#This Row],[Start]:[Start]],DR$5&lt;=Milestones[[#This Row],[End]:[End]]),2,IF(AND(Milestones[[#This Row],[Category]:[Category]]="Milestone",DR$5&gt;=Milestones[[#This Row],[Start]:[Start]],DR$5&lt;=Milestones[[#This Row],[End]:[End]]),1,"")),"")</f>
        <v/>
      </c>
      <c r="DS117" s="20" t="str">
        <f ca="1">IFERROR(IF(AND(Milestones[[#This Row],[Category]:[Category]]="Goal",DS$5&gt;=Milestones[[#This Row],[Start]:[Start]],DS$5&lt;=Milestones[[#This Row],[End]:[End]]),2,IF(AND(Milestones[[#This Row],[Category]:[Category]]="Milestone",DS$5&gt;=Milestones[[#This Row],[Start]:[Start]],DS$5&lt;=Milestones[[#This Row],[End]:[End]]),1,"")),"")</f>
        <v/>
      </c>
      <c r="DT117" s="20" t="str">
        <f ca="1">IFERROR(IF(AND(Milestones[[#This Row],[Category]:[Category]]="Goal",DT$5&gt;=Milestones[[#This Row],[Start]:[Start]],DT$5&lt;=Milestones[[#This Row],[End]:[End]]),2,IF(AND(Milestones[[#This Row],[Category]:[Category]]="Milestone",DT$5&gt;=Milestones[[#This Row],[Start]:[Start]],DT$5&lt;=Milestones[[#This Row],[End]:[End]]),1,"")),"")</f>
        <v/>
      </c>
      <c r="DU117" s="20" t="str">
        <f ca="1">IFERROR(IF(AND(Milestones[[#This Row],[Category]:[Category]]="Goal",DU$5&gt;=Milestones[[#This Row],[Start]:[Start]],DU$5&lt;=Milestones[[#This Row],[End]:[End]]),2,IF(AND(Milestones[[#This Row],[Category]:[Category]]="Milestone",DU$5&gt;=Milestones[[#This Row],[Start]:[Start]],DU$5&lt;=Milestones[[#This Row],[End]:[End]]),1,"")),"")</f>
        <v/>
      </c>
      <c r="DV117" s="20" t="str">
        <f ca="1">IFERROR(IF(AND(Milestones[[#This Row],[Category]:[Category]]="Goal",DV$5&gt;=Milestones[[#This Row],[Start]:[Start]],DV$5&lt;=Milestones[[#This Row],[End]:[End]]),2,IF(AND(Milestones[[#This Row],[Category]:[Category]]="Milestone",DV$5&gt;=Milestones[[#This Row],[Start]:[Start]],DV$5&lt;=Milestones[[#This Row],[End]:[End]]),1,"")),"")</f>
        <v/>
      </c>
      <c r="DW117" s="20" t="str">
        <f ca="1">IFERROR(IF(AND(Milestones[[#This Row],[Category]:[Category]]="Goal",DW$5&gt;=Milestones[[#This Row],[Start]:[Start]],DW$5&lt;=Milestones[[#This Row],[End]:[End]]),2,IF(AND(Milestones[[#This Row],[Category]:[Category]]="Milestone",DW$5&gt;=Milestones[[#This Row],[Start]:[Start]],DW$5&lt;=Milestones[[#This Row],[End]:[End]]),1,"")),"")</f>
        <v/>
      </c>
      <c r="DX117" s="20" t="str">
        <f ca="1">IFERROR(IF(AND(Milestones[[#This Row],[Category]:[Category]]="Goal",DX$5&gt;=Milestones[[#This Row],[Start]:[Start]],DX$5&lt;=Milestones[[#This Row],[End]:[End]]),2,IF(AND(Milestones[[#This Row],[Category]:[Category]]="Milestone",DX$5&gt;=Milestones[[#This Row],[Start]:[Start]],DX$5&lt;=Milestones[[#This Row],[End]:[End]]),1,"")),"")</f>
        <v/>
      </c>
      <c r="DY117" s="20" t="str">
        <f ca="1">IFERROR(IF(AND(Milestones[[#This Row],[Category]:[Category]]="Goal",DY$5&gt;=Milestones[[#This Row],[Start]:[Start]],DY$5&lt;=Milestones[[#This Row],[End]:[End]]),2,IF(AND(Milestones[[#This Row],[Category]:[Category]]="Milestone",DY$5&gt;=Milestones[[#This Row],[Start]:[Start]],DY$5&lt;=Milestones[[#This Row],[End]:[End]]),1,"")),"")</f>
        <v/>
      </c>
      <c r="DZ117" s="20" t="str">
        <f ca="1">IFERROR(IF(AND(Milestones[[#This Row],[Category]:[Category]]="Goal",DZ$5&gt;=Milestones[[#This Row],[Start]:[Start]],DZ$5&lt;=Milestones[[#This Row],[End]:[End]]),2,IF(AND(Milestones[[#This Row],[Category]:[Category]]="Milestone",DZ$5&gt;=Milestones[[#This Row],[Start]:[Start]],DZ$5&lt;=Milestones[[#This Row],[End]:[End]]),1,"")),"")</f>
        <v/>
      </c>
      <c r="EA117" s="20" t="str">
        <f ca="1">IFERROR(IF(AND(Milestones[[#This Row],[Category]:[Category]]="Goal",EA$5&gt;=Milestones[[#This Row],[Start]:[Start]],EA$5&lt;=Milestones[[#This Row],[End]:[End]]),2,IF(AND(Milestones[[#This Row],[Category]:[Category]]="Milestone",EA$5&gt;=Milestones[[#This Row],[Start]:[Start]],EA$5&lt;=Milestones[[#This Row],[End]:[End]]),1,"")),"")</f>
        <v/>
      </c>
      <c r="EB117" s="20" t="str">
        <f ca="1">IFERROR(IF(AND(Milestones[[#This Row],[Category]:[Category]]="Goal",EB$5&gt;=Milestones[[#This Row],[Start]:[Start]],EB$5&lt;=Milestones[[#This Row],[End]:[End]]),2,IF(AND(Milestones[[#This Row],[Category]:[Category]]="Milestone",EB$5&gt;=Milestones[[#This Row],[Start]:[Start]],EB$5&lt;=Milestones[[#This Row],[End]:[End]]),1,"")),"")</f>
        <v/>
      </c>
      <c r="EC117" s="20" t="str">
        <f ca="1">IFERROR(IF(AND(Milestones[[#This Row],[Category]:[Category]]="Goal",EC$5&gt;=Milestones[[#This Row],[Start]:[Start]],EC$5&lt;=Milestones[[#This Row],[End]:[End]]),2,IF(AND(Milestones[[#This Row],[Category]:[Category]]="Milestone",EC$5&gt;=Milestones[[#This Row],[Start]:[Start]],EC$5&lt;=Milestones[[#This Row],[End]:[End]]),1,"")),"")</f>
        <v/>
      </c>
      <c r="ED117" s="20" t="str">
        <f ca="1">IFERROR(IF(AND(Milestones[[#This Row],[Category]:[Category]]="Goal",ED$5&gt;=Milestones[[#This Row],[Start]:[Start]],ED$5&lt;=Milestones[[#This Row],[End]:[End]]),2,IF(AND(Milestones[[#This Row],[Category]:[Category]]="Milestone",ED$5&gt;=Milestones[[#This Row],[Start]:[Start]],ED$5&lt;=Milestones[[#This Row],[End]:[End]]),1,"")),"")</f>
        <v/>
      </c>
      <c r="EE117" s="20" t="str">
        <f ca="1">IFERROR(IF(AND(Milestones[[#This Row],[Category]:[Category]]="Goal",EE$5&gt;=Milestones[[#This Row],[Start]:[Start]],EE$5&lt;=Milestones[[#This Row],[End]:[End]]),2,IF(AND(Milestones[[#This Row],[Category]:[Category]]="Milestone",EE$5&gt;=Milestones[[#This Row],[Start]:[Start]],EE$5&lt;=Milestones[[#This Row],[End]:[End]]),1,"")),"")</f>
        <v/>
      </c>
      <c r="EF117" s="20" t="str">
        <f ca="1">IFERROR(IF(AND(Milestones[[#This Row],[Category]:[Category]]="Goal",EF$5&gt;=Milestones[[#This Row],[Start]:[Start]],EF$5&lt;=Milestones[[#This Row],[End]:[End]]),2,IF(AND(Milestones[[#This Row],[Category]:[Category]]="Milestone",EF$5&gt;=Milestones[[#This Row],[Start]:[Start]],EF$5&lt;=Milestones[[#This Row],[End]:[End]]),1,"")),"")</f>
        <v/>
      </c>
      <c r="EG117" s="20" t="str">
        <f ca="1">IFERROR(IF(AND(Milestones[[#This Row],[Category]:[Category]]="Goal",EG$5&gt;=Milestones[[#This Row],[Start]:[Start]],EG$5&lt;=Milestones[[#This Row],[End]:[End]]),2,IF(AND(Milestones[[#This Row],[Category]:[Category]]="Milestone",EG$5&gt;=Milestones[[#This Row],[Start]:[Start]],EG$5&lt;=Milestones[[#This Row],[End]:[End]]),1,"")),"")</f>
        <v/>
      </c>
      <c r="EH117" s="20" t="str">
        <f ca="1">IFERROR(IF(AND(Milestones[[#This Row],[Category]:[Category]]="Goal",EH$5&gt;=Milestones[[#This Row],[Start]:[Start]],EH$5&lt;=Milestones[[#This Row],[End]:[End]]),2,IF(AND(Milestones[[#This Row],[Category]:[Category]]="Milestone",EH$5&gt;=Milestones[[#This Row],[Start]:[Start]],EH$5&lt;=Milestones[[#This Row],[End]:[End]]),1,"")),"")</f>
        <v/>
      </c>
      <c r="EI117" s="20" t="str">
        <f ca="1">IFERROR(IF(AND(Milestones[[#This Row],[Category]:[Category]]="Goal",EI$5&gt;=Milestones[[#This Row],[Start]:[Start]],EI$5&lt;=Milestones[[#This Row],[End]:[End]]),2,IF(AND(Milestones[[#This Row],[Category]:[Category]]="Milestone",EI$5&gt;=Milestones[[#This Row],[Start]:[Start]],EI$5&lt;=Milestones[[#This Row],[End]:[End]]),1,"")),"")</f>
        <v/>
      </c>
      <c r="EJ117" s="20" t="str">
        <f ca="1">IFERROR(IF(AND(Milestones[[#This Row],[Category]:[Category]]="Goal",EJ$5&gt;=Milestones[[#This Row],[Start]:[Start]],EJ$5&lt;=Milestones[[#This Row],[End]:[End]]),2,IF(AND(Milestones[[#This Row],[Category]:[Category]]="Milestone",EJ$5&gt;=Milestones[[#This Row],[Start]:[Start]],EJ$5&lt;=Milestones[[#This Row],[End]:[End]]),1,"")),"")</f>
        <v/>
      </c>
      <c r="EK117" s="20" t="str">
        <f ca="1">IFERROR(IF(AND(Milestones[[#This Row],[Category]:[Category]]="Goal",EK$5&gt;=Milestones[[#This Row],[Start]:[Start]],EK$5&lt;=Milestones[[#This Row],[End]:[End]]),2,IF(AND(Milestones[[#This Row],[Category]:[Category]]="Milestone",EK$5&gt;=Milestones[[#This Row],[Start]:[Start]],EK$5&lt;=Milestones[[#This Row],[End]:[End]]),1,"")),"")</f>
        <v/>
      </c>
      <c r="EL117" s="20" t="str">
        <f ca="1">IFERROR(IF(AND(Milestones[[#This Row],[Category]:[Category]]="Goal",EL$5&gt;=Milestones[[#This Row],[Start]:[Start]],EL$5&lt;=Milestones[[#This Row],[End]:[End]]),2,IF(AND(Milestones[[#This Row],[Category]:[Category]]="Milestone",EL$5&gt;=Milestones[[#This Row],[Start]:[Start]],EL$5&lt;=Milestones[[#This Row],[End]:[End]]),1,"")),"")</f>
        <v/>
      </c>
      <c r="EM117" s="20" t="str">
        <f ca="1">IFERROR(IF(AND(Milestones[[#This Row],[Category]:[Category]]="Goal",EM$5&gt;=Milestones[[#This Row],[Start]:[Start]],EM$5&lt;=Milestones[[#This Row],[End]:[End]]),2,IF(AND(Milestones[[#This Row],[Category]:[Category]]="Milestone",EM$5&gt;=Milestones[[#This Row],[Start]:[Start]],EM$5&lt;=Milestones[[#This Row],[End]:[End]]),1,"")),"")</f>
        <v/>
      </c>
      <c r="EN117" s="20" t="str">
        <f ca="1">IFERROR(IF(AND(Milestones[[#This Row],[Category]:[Category]]="Goal",EN$5&gt;=Milestones[[#This Row],[Start]:[Start]],EN$5&lt;=Milestones[[#This Row],[End]:[End]]),2,IF(AND(Milestones[[#This Row],[Category]:[Category]]="Milestone",EN$5&gt;=Milestones[[#This Row],[Start]:[Start]],EN$5&lt;=Milestones[[#This Row],[End]:[End]]),1,"")),"")</f>
        <v/>
      </c>
      <c r="EO117" s="20" t="str">
        <f ca="1">IFERROR(IF(AND(Milestones[[#This Row],[Category]:[Category]]="Goal",EO$5&gt;=Milestones[[#This Row],[Start]:[Start]],EO$5&lt;=Milestones[[#This Row],[End]:[End]]),2,IF(AND(Milestones[[#This Row],[Category]:[Category]]="Milestone",EO$5&gt;=Milestones[[#This Row],[Start]:[Start]],EO$5&lt;=Milestones[[#This Row],[End]:[End]]),1,"")),"")</f>
        <v/>
      </c>
      <c r="EP117" s="20" t="str">
        <f ca="1">IFERROR(IF(AND(Milestones[[#This Row],[Category]:[Category]]="Goal",EP$5&gt;=Milestones[[#This Row],[Start]:[Start]],EP$5&lt;=Milestones[[#This Row],[End]:[End]]),2,IF(AND(Milestones[[#This Row],[Category]:[Category]]="Milestone",EP$5&gt;=Milestones[[#This Row],[Start]:[Start]],EP$5&lt;=Milestones[[#This Row],[End]:[End]]),1,"")),"")</f>
        <v/>
      </c>
      <c r="EQ117" s="20" t="str">
        <f ca="1">IFERROR(IF(AND(Milestones[[#This Row],[Category]:[Category]]="Goal",EQ$5&gt;=Milestones[[#This Row],[Start]:[Start]],EQ$5&lt;=Milestones[[#This Row],[End]:[End]]),2,IF(AND(Milestones[[#This Row],[Category]:[Category]]="Milestone",EQ$5&gt;=Milestones[[#This Row],[Start]:[Start]],EQ$5&lt;=Milestones[[#This Row],[End]:[End]]),1,"")),"")</f>
        <v/>
      </c>
      <c r="ER117" s="20" t="str">
        <f ca="1">IFERROR(IF(AND(Milestones[[#This Row],[Category]:[Category]]="Goal",ER$5&gt;=Milestones[[#This Row],[Start]:[Start]],ER$5&lt;=Milestones[[#This Row],[End]:[End]]),2,IF(AND(Milestones[[#This Row],[Category]:[Category]]="Milestone",ER$5&gt;=Milestones[[#This Row],[Start]:[Start]],ER$5&lt;=Milestones[[#This Row],[End]:[End]]),1,"")),"")</f>
        <v/>
      </c>
    </row>
    <row r="118" spans="2:148" ht="15" customHeight="1" x14ac:dyDescent="0.3">
      <c r="B118" s="41">
        <f t="shared" si="74"/>
        <v>111</v>
      </c>
      <c r="C118" s="63" t="s">
        <v>163</v>
      </c>
      <c r="D118" s="61" t="s">
        <v>47</v>
      </c>
      <c r="E118" s="37" t="s">
        <v>46</v>
      </c>
      <c r="F118" s="64" t="s">
        <v>11</v>
      </c>
      <c r="G118" s="43"/>
      <c r="H118" s="35"/>
      <c r="I118" s="58">
        <f>IFERROR(IF(Milestones[[#This Row],[Activity]]="","",WORKDAY(IF(Milestones[[#This Row],[Predecessor]]="",IF(O117&lt;&gt;"", O117, L117),IF(INDEX(Milestones[Actual End],Milestones[[#This Row],[Predecessor]])&lt;&gt;"",INDEX(Milestones[Actual End],Milestones[[#This Row],[Predecessor]]),INDEX(Milestones[End],Milestones[[#This Row],[Predecessor]]))),Milestones[[#This Row],[Lag Days (Working Days)]],Table5[Holidays])),"")</f>
        <v>43388</v>
      </c>
      <c r="J118" s="70"/>
      <c r="K118" s="46">
        <f>IF(Milestones[[#This Row],[Responsible]]="",Milestones[[#This Row],[Effort (Working Days)]],IFERROR(ROUND(Milestones[[#This Row],[Effort (Working Days)]]/VLOOKUP(Milestones[[#This Row],[Responsible]],ProjectPersonnel[],2,FALSE)*4,0)/4,0))</f>
        <v>0</v>
      </c>
      <c r="L118" s="47">
        <f>IFERROR(WORKDAY(Milestones[[#This Row],[Start]],Milestones[[#This Row],[Task Duration]],Table5[Holidays]),"")</f>
        <v>43388</v>
      </c>
      <c r="M118" s="49" t="s">
        <v>155</v>
      </c>
      <c r="N118" s="49"/>
      <c r="O118" s="49"/>
      <c r="P118" s="72">
        <v>0</v>
      </c>
      <c r="Q118" s="13"/>
      <c r="R118" s="13"/>
      <c r="T118" s="20" t="str">
        <f ca="1">IFERROR(IF(AND(Milestones[[#This Row],[Category]:[Category]]="Goal",T$5&gt;=Milestones[[#This Row],[Start]:[Start]],T$5&lt;=Milestones[[#This Row],[End]:[End]]),2,IF(AND(Milestones[[#This Row],[Category]:[Category]]="Milestone",T$5&gt;=Milestones[[#This Row],[Start]:[Start]],T$5&lt;=Milestones[[#This Row],[End]:[End]]),1,"")),"")</f>
        <v/>
      </c>
      <c r="U118" s="20" t="str">
        <f ca="1">IFERROR(IF(AND(Milestones[[#This Row],[Category]:[Category]]="Goal",U$5&gt;=Milestones[[#This Row],[Start]:[Start]],U$5&lt;=Milestones[[#This Row],[End]:[End]]),2,IF(AND(Milestones[[#This Row],[Category]:[Category]]="Milestone",U$5&gt;=Milestones[[#This Row],[Start]:[Start]],U$5&lt;=Milestones[[#This Row],[End]:[End]]),1,"")),"")</f>
        <v/>
      </c>
      <c r="V118" s="20" t="str">
        <f ca="1">IFERROR(IF(AND(Milestones[[#This Row],[Category]:[Category]]="Goal",V$5&gt;=Milestones[[#This Row],[Start]:[Start]],V$5&lt;=Milestones[[#This Row],[End]:[End]]),2,IF(AND(Milestones[[#This Row],[Category]:[Category]]="Milestone",V$5&gt;=Milestones[[#This Row],[Start]:[Start]],V$5&lt;=Milestones[[#This Row],[End]:[End]]),1,"")),"")</f>
        <v/>
      </c>
      <c r="W118" s="20" t="str">
        <f ca="1">IFERROR(IF(AND(Milestones[[#This Row],[Category]:[Category]]="Goal",W$5&gt;=Milestones[[#This Row],[Start]:[Start]],W$5&lt;=Milestones[[#This Row],[End]:[End]]),2,IF(AND(Milestones[[#This Row],[Category]:[Category]]="Milestone",W$5&gt;=Milestones[[#This Row],[Start]:[Start]],W$5&lt;=Milestones[[#This Row],[End]:[End]]),1,"")),"")</f>
        <v/>
      </c>
      <c r="X118" s="20" t="str">
        <f ca="1">IFERROR(IF(AND(Milestones[[#This Row],[Category]:[Category]]="Goal",X$5&gt;=Milestones[[#This Row],[Start]:[Start]],X$5&lt;=Milestones[[#This Row],[End]:[End]]),2,IF(AND(Milestones[[#This Row],[Category]:[Category]]="Milestone",X$5&gt;=Milestones[[#This Row],[Start]:[Start]],X$5&lt;=Milestones[[#This Row],[End]:[End]]),1,"")),"")</f>
        <v/>
      </c>
      <c r="Y118" s="20" t="str">
        <f ca="1">IFERROR(IF(AND(Milestones[[#This Row],[Category]:[Category]]="Goal",Y$5&gt;=Milestones[[#This Row],[Start]:[Start]],Y$5&lt;=Milestones[[#This Row],[End]:[End]]),2,IF(AND(Milestones[[#This Row],[Category]:[Category]]="Milestone",Y$5&gt;=Milestones[[#This Row],[Start]:[Start]],Y$5&lt;=Milestones[[#This Row],[End]:[End]]),1,"")),"")</f>
        <v/>
      </c>
      <c r="Z118" s="20" t="str">
        <f ca="1">IFERROR(IF(AND(Milestones[[#This Row],[Category]:[Category]]="Goal",Z$5&gt;=Milestones[[#This Row],[Start]:[Start]],Z$5&lt;=Milestones[[#This Row],[End]:[End]]),2,IF(AND(Milestones[[#This Row],[Category]:[Category]]="Milestone",Z$5&gt;=Milestones[[#This Row],[Start]:[Start]],Z$5&lt;=Milestones[[#This Row],[End]:[End]]),1,"")),"")</f>
        <v/>
      </c>
      <c r="AA118" s="20" t="str">
        <f ca="1">IFERROR(IF(AND(Milestones[[#This Row],[Category]:[Category]]="Goal",AA$5&gt;=Milestones[[#This Row],[Start]:[Start]],AA$5&lt;=Milestones[[#This Row],[End]:[End]]),2,IF(AND(Milestones[[#This Row],[Category]:[Category]]="Milestone",AA$5&gt;=Milestones[[#This Row],[Start]:[Start]],AA$5&lt;=Milestones[[#This Row],[End]:[End]]),1,"")),"")</f>
        <v/>
      </c>
      <c r="AB118" s="20" t="str">
        <f ca="1">IFERROR(IF(AND(Milestones[[#This Row],[Category]:[Category]]="Goal",AB$5&gt;=Milestones[[#This Row],[Start]:[Start]],AB$5&lt;=Milestones[[#This Row],[End]:[End]]),2,IF(AND(Milestones[[#This Row],[Category]:[Category]]="Milestone",AB$5&gt;=Milestones[[#This Row],[Start]:[Start]],AB$5&lt;=Milestones[[#This Row],[End]:[End]]),1,"")),"")</f>
        <v/>
      </c>
      <c r="AC118" s="20" t="str">
        <f ca="1">IFERROR(IF(AND(Milestones[[#This Row],[Category]:[Category]]="Goal",AC$5&gt;=Milestones[[#This Row],[Start]:[Start]],AC$5&lt;=Milestones[[#This Row],[End]:[End]]),2,IF(AND(Milestones[[#This Row],[Category]:[Category]]="Milestone",AC$5&gt;=Milestones[[#This Row],[Start]:[Start]],AC$5&lt;=Milestones[[#This Row],[End]:[End]]),1,"")),"")</f>
        <v/>
      </c>
      <c r="AD118" s="20" t="str">
        <f ca="1">IFERROR(IF(AND(Milestones[[#This Row],[Category]:[Category]]="Goal",AD$5&gt;=Milestones[[#This Row],[Start]:[Start]],AD$5&lt;=Milestones[[#This Row],[End]:[End]]),2,IF(AND(Milestones[[#This Row],[Category]:[Category]]="Milestone",AD$5&gt;=Milestones[[#This Row],[Start]:[Start]],AD$5&lt;=Milestones[[#This Row],[End]:[End]]),1,"")),"")</f>
        <v/>
      </c>
      <c r="AE118" s="20" t="str">
        <f ca="1">IFERROR(IF(AND(Milestones[[#This Row],[Category]:[Category]]="Goal",AE$5&gt;=Milestones[[#This Row],[Start]:[Start]],AE$5&lt;=Milestones[[#This Row],[End]:[End]]),2,IF(AND(Milestones[[#This Row],[Category]:[Category]]="Milestone",AE$5&gt;=Milestones[[#This Row],[Start]:[Start]],AE$5&lt;=Milestones[[#This Row],[End]:[End]]),1,"")),"")</f>
        <v/>
      </c>
      <c r="AF118" s="20" t="str">
        <f ca="1">IFERROR(IF(AND(Milestones[[#This Row],[Category]:[Category]]="Goal",AF$5&gt;=Milestones[[#This Row],[Start]:[Start]],AF$5&lt;=Milestones[[#This Row],[End]:[End]]),2,IF(AND(Milestones[[#This Row],[Category]:[Category]]="Milestone",AF$5&gt;=Milestones[[#This Row],[Start]:[Start]],AF$5&lt;=Milestones[[#This Row],[End]:[End]]),1,"")),"")</f>
        <v/>
      </c>
      <c r="AG118" s="20" t="str">
        <f ca="1">IFERROR(IF(AND(Milestones[[#This Row],[Category]:[Category]]="Goal",AG$5&gt;=Milestones[[#This Row],[Start]:[Start]],AG$5&lt;=Milestones[[#This Row],[End]:[End]]),2,IF(AND(Milestones[[#This Row],[Category]:[Category]]="Milestone",AG$5&gt;=Milestones[[#This Row],[Start]:[Start]],AG$5&lt;=Milestones[[#This Row],[End]:[End]]),1,"")),"")</f>
        <v/>
      </c>
      <c r="AH118" s="20" t="str">
        <f ca="1">IFERROR(IF(AND(Milestones[[#This Row],[Category]:[Category]]="Goal",AH$5&gt;=Milestones[[#This Row],[Start]:[Start]],AH$5&lt;=Milestones[[#This Row],[End]:[End]]),2,IF(AND(Milestones[[#This Row],[Category]:[Category]]="Milestone",AH$5&gt;=Milestones[[#This Row],[Start]:[Start]],AH$5&lt;=Milestones[[#This Row],[End]:[End]]),1,"")),"")</f>
        <v/>
      </c>
      <c r="AI118" s="20" t="str">
        <f ca="1">IFERROR(IF(AND(Milestones[[#This Row],[Category]:[Category]]="Goal",AI$5&gt;=Milestones[[#This Row],[Start]:[Start]],AI$5&lt;=Milestones[[#This Row],[End]:[End]]),2,IF(AND(Milestones[[#This Row],[Category]:[Category]]="Milestone",AI$5&gt;=Milestones[[#This Row],[Start]:[Start]],AI$5&lt;=Milestones[[#This Row],[End]:[End]]),1,"")),"")</f>
        <v/>
      </c>
      <c r="AJ118" s="20" t="str">
        <f ca="1">IFERROR(IF(AND(Milestones[[#This Row],[Category]:[Category]]="Goal",AJ$5&gt;=Milestones[[#This Row],[Start]:[Start]],AJ$5&lt;=Milestones[[#This Row],[End]:[End]]),2,IF(AND(Milestones[[#This Row],[Category]:[Category]]="Milestone",AJ$5&gt;=Milestones[[#This Row],[Start]:[Start]],AJ$5&lt;=Milestones[[#This Row],[End]:[End]]),1,"")),"")</f>
        <v/>
      </c>
      <c r="AK118" s="20" t="str">
        <f ca="1">IFERROR(IF(AND(Milestones[[#This Row],[Category]:[Category]]="Goal",AK$5&gt;=Milestones[[#This Row],[Start]:[Start]],AK$5&lt;=Milestones[[#This Row],[End]:[End]]),2,IF(AND(Milestones[[#This Row],[Category]:[Category]]="Milestone",AK$5&gt;=Milestones[[#This Row],[Start]:[Start]],AK$5&lt;=Milestones[[#This Row],[End]:[End]]),1,"")),"")</f>
        <v/>
      </c>
      <c r="AL118" s="20" t="str">
        <f ca="1">IFERROR(IF(AND(Milestones[[#This Row],[Category]:[Category]]="Goal",AL$5&gt;=Milestones[[#This Row],[Start]:[Start]],AL$5&lt;=Milestones[[#This Row],[End]:[End]]),2,IF(AND(Milestones[[#This Row],[Category]:[Category]]="Milestone",AL$5&gt;=Milestones[[#This Row],[Start]:[Start]],AL$5&lt;=Milestones[[#This Row],[End]:[End]]),1,"")),"")</f>
        <v/>
      </c>
      <c r="AM118" s="20" t="str">
        <f ca="1">IFERROR(IF(AND(Milestones[[#This Row],[Category]:[Category]]="Goal",AM$5&gt;=Milestones[[#This Row],[Start]:[Start]],AM$5&lt;=Milestones[[#This Row],[End]:[End]]),2,IF(AND(Milestones[[#This Row],[Category]:[Category]]="Milestone",AM$5&gt;=Milestones[[#This Row],[Start]:[Start]],AM$5&lt;=Milestones[[#This Row],[End]:[End]]),1,"")),"")</f>
        <v/>
      </c>
      <c r="AN118" s="20" t="str">
        <f ca="1">IFERROR(IF(AND(Milestones[[#This Row],[Category]:[Category]]="Goal",AN$5&gt;=Milestones[[#This Row],[Start]:[Start]],AN$5&lt;=Milestones[[#This Row],[End]:[End]]),2,IF(AND(Milestones[[#This Row],[Category]:[Category]]="Milestone",AN$5&gt;=Milestones[[#This Row],[Start]:[Start]],AN$5&lt;=Milestones[[#This Row],[End]:[End]]),1,"")),"")</f>
        <v/>
      </c>
      <c r="AO118" s="20" t="str">
        <f ca="1">IFERROR(IF(AND(Milestones[[#This Row],[Category]:[Category]]="Goal",AO$5&gt;=Milestones[[#This Row],[Start]:[Start]],AO$5&lt;=Milestones[[#This Row],[End]:[End]]),2,IF(AND(Milestones[[#This Row],[Category]:[Category]]="Milestone",AO$5&gt;=Milestones[[#This Row],[Start]:[Start]],AO$5&lt;=Milestones[[#This Row],[End]:[End]]),1,"")),"")</f>
        <v/>
      </c>
      <c r="AP118" s="20" t="str">
        <f ca="1">IFERROR(IF(AND(Milestones[[#This Row],[Category]:[Category]]="Goal",AP$5&gt;=Milestones[[#This Row],[Start]:[Start]],AP$5&lt;=Milestones[[#This Row],[End]:[End]]),2,IF(AND(Milestones[[#This Row],[Category]:[Category]]="Milestone",AP$5&gt;=Milestones[[#This Row],[Start]:[Start]],AP$5&lt;=Milestones[[#This Row],[End]:[End]]),1,"")),"")</f>
        <v/>
      </c>
      <c r="AQ118" s="20" t="str">
        <f ca="1">IFERROR(IF(AND(Milestones[[#This Row],[Category]:[Category]]="Goal",AQ$5&gt;=Milestones[[#This Row],[Start]:[Start]],AQ$5&lt;=Milestones[[#This Row],[End]:[End]]),2,IF(AND(Milestones[[#This Row],[Category]:[Category]]="Milestone",AQ$5&gt;=Milestones[[#This Row],[Start]:[Start]],AQ$5&lt;=Milestones[[#This Row],[End]:[End]]),1,"")),"")</f>
        <v/>
      </c>
      <c r="AR118" s="20" t="str">
        <f ca="1">IFERROR(IF(AND(Milestones[[#This Row],[Category]:[Category]]="Goal",AR$5&gt;=Milestones[[#This Row],[Start]:[Start]],AR$5&lt;=Milestones[[#This Row],[End]:[End]]),2,IF(AND(Milestones[[#This Row],[Category]:[Category]]="Milestone",AR$5&gt;=Milestones[[#This Row],[Start]:[Start]],AR$5&lt;=Milestones[[#This Row],[End]:[End]]),1,"")),"")</f>
        <v/>
      </c>
      <c r="AS118" s="20" t="str">
        <f ca="1">IFERROR(IF(AND(Milestones[[#This Row],[Category]:[Category]]="Goal",AS$5&gt;=Milestones[[#This Row],[Start]:[Start]],AS$5&lt;=Milestones[[#This Row],[End]:[End]]),2,IF(AND(Milestones[[#This Row],[Category]:[Category]]="Milestone",AS$5&gt;=Milestones[[#This Row],[Start]:[Start]],AS$5&lt;=Milestones[[#This Row],[End]:[End]]),1,"")),"")</f>
        <v/>
      </c>
      <c r="AT118" s="20" t="str">
        <f ca="1">IFERROR(IF(AND(Milestones[[#This Row],[Category]:[Category]]="Goal",AT$5&gt;=Milestones[[#This Row],[Start]:[Start]],AT$5&lt;=Milestones[[#This Row],[End]:[End]]),2,IF(AND(Milestones[[#This Row],[Category]:[Category]]="Milestone",AT$5&gt;=Milestones[[#This Row],[Start]:[Start]],AT$5&lt;=Milestones[[#This Row],[End]:[End]]),1,"")),"")</f>
        <v/>
      </c>
      <c r="AU118" s="20" t="str">
        <f ca="1">IFERROR(IF(AND(Milestones[[#This Row],[Category]:[Category]]="Goal",AU$5&gt;=Milestones[[#This Row],[Start]:[Start]],AU$5&lt;=Milestones[[#This Row],[End]:[End]]),2,IF(AND(Milestones[[#This Row],[Category]:[Category]]="Milestone",AU$5&gt;=Milestones[[#This Row],[Start]:[Start]],AU$5&lt;=Milestones[[#This Row],[End]:[End]]),1,"")),"")</f>
        <v/>
      </c>
      <c r="AV118" s="20" t="str">
        <f ca="1">IFERROR(IF(AND(Milestones[[#This Row],[Category]:[Category]]="Goal",AV$5&gt;=Milestones[[#This Row],[Start]:[Start]],AV$5&lt;=Milestones[[#This Row],[End]:[End]]),2,IF(AND(Milestones[[#This Row],[Category]:[Category]]="Milestone",AV$5&gt;=Milestones[[#This Row],[Start]:[Start]],AV$5&lt;=Milestones[[#This Row],[End]:[End]]),1,"")),"")</f>
        <v/>
      </c>
      <c r="AW118" s="20" t="str">
        <f ca="1">IFERROR(IF(AND(Milestones[[#This Row],[Category]:[Category]]="Goal",AW$5&gt;=Milestones[[#This Row],[Start]:[Start]],AW$5&lt;=Milestones[[#This Row],[End]:[End]]),2,IF(AND(Milestones[[#This Row],[Category]:[Category]]="Milestone",AW$5&gt;=Milestones[[#This Row],[Start]:[Start]],AW$5&lt;=Milestones[[#This Row],[End]:[End]]),1,"")),"")</f>
        <v/>
      </c>
      <c r="AX118" s="20" t="str">
        <f ca="1">IFERROR(IF(AND(Milestones[[#This Row],[Category]:[Category]]="Goal",AX$5&gt;=Milestones[[#This Row],[Start]:[Start]],AX$5&lt;=Milestones[[#This Row],[End]:[End]]),2,IF(AND(Milestones[[#This Row],[Category]:[Category]]="Milestone",AX$5&gt;=Milestones[[#This Row],[Start]:[Start]],AX$5&lt;=Milestones[[#This Row],[End]:[End]]),1,"")),"")</f>
        <v/>
      </c>
      <c r="AY118" s="20" t="str">
        <f ca="1">IFERROR(IF(AND(Milestones[[#This Row],[Category]:[Category]]="Goal",AY$5&gt;=Milestones[[#This Row],[Start]:[Start]],AY$5&lt;=Milestones[[#This Row],[End]:[End]]),2,IF(AND(Milestones[[#This Row],[Category]:[Category]]="Milestone",AY$5&gt;=Milestones[[#This Row],[Start]:[Start]],AY$5&lt;=Milestones[[#This Row],[End]:[End]]),1,"")),"")</f>
        <v/>
      </c>
      <c r="AZ118" s="20" t="str">
        <f ca="1">IFERROR(IF(AND(Milestones[[#This Row],[Category]:[Category]]="Goal",AZ$5&gt;=Milestones[[#This Row],[Start]:[Start]],AZ$5&lt;=Milestones[[#This Row],[End]:[End]]),2,IF(AND(Milestones[[#This Row],[Category]:[Category]]="Milestone",AZ$5&gt;=Milestones[[#This Row],[Start]:[Start]],AZ$5&lt;=Milestones[[#This Row],[End]:[End]]),1,"")),"")</f>
        <v/>
      </c>
      <c r="BA118" s="20" t="str">
        <f ca="1">IFERROR(IF(AND(Milestones[[#This Row],[Category]:[Category]]="Goal",BA$5&gt;=Milestones[[#This Row],[Start]:[Start]],BA$5&lt;=Milestones[[#This Row],[End]:[End]]),2,IF(AND(Milestones[[#This Row],[Category]:[Category]]="Milestone",BA$5&gt;=Milestones[[#This Row],[Start]:[Start]],BA$5&lt;=Milestones[[#This Row],[End]:[End]]),1,"")),"")</f>
        <v/>
      </c>
      <c r="BB118" s="20" t="str">
        <f ca="1">IFERROR(IF(AND(Milestones[[#This Row],[Category]:[Category]]="Goal",BB$5&gt;=Milestones[[#This Row],[Start]:[Start]],BB$5&lt;=Milestones[[#This Row],[End]:[End]]),2,IF(AND(Milestones[[#This Row],[Category]:[Category]]="Milestone",BB$5&gt;=Milestones[[#This Row],[Start]:[Start]],BB$5&lt;=Milestones[[#This Row],[End]:[End]]),1,"")),"")</f>
        <v/>
      </c>
      <c r="BC118" s="20" t="str">
        <f ca="1">IFERROR(IF(AND(Milestones[[#This Row],[Category]:[Category]]="Goal",BC$5&gt;=Milestones[[#This Row],[Start]:[Start]],BC$5&lt;=Milestones[[#This Row],[End]:[End]]),2,IF(AND(Milestones[[#This Row],[Category]:[Category]]="Milestone",BC$5&gt;=Milestones[[#This Row],[Start]:[Start]],BC$5&lt;=Milestones[[#This Row],[End]:[End]]),1,"")),"")</f>
        <v/>
      </c>
      <c r="BD118" s="20" t="str">
        <f ca="1">IFERROR(IF(AND(Milestones[[#This Row],[Category]:[Category]]="Goal",BD$5&gt;=Milestones[[#This Row],[Start]:[Start]],BD$5&lt;=Milestones[[#This Row],[End]:[End]]),2,IF(AND(Milestones[[#This Row],[Category]:[Category]]="Milestone",BD$5&gt;=Milestones[[#This Row],[Start]:[Start]],BD$5&lt;=Milestones[[#This Row],[End]:[End]]),1,"")),"")</f>
        <v/>
      </c>
      <c r="BE118" s="20" t="str">
        <f ca="1">IFERROR(IF(AND(Milestones[[#This Row],[Category]:[Category]]="Goal",BE$5&gt;=Milestones[[#This Row],[Start]:[Start]],BE$5&lt;=Milestones[[#This Row],[End]:[End]]),2,IF(AND(Milestones[[#This Row],[Category]:[Category]]="Milestone",BE$5&gt;=Milestones[[#This Row],[Start]:[Start]],BE$5&lt;=Milestones[[#This Row],[End]:[End]]),1,"")),"")</f>
        <v/>
      </c>
      <c r="BF118" s="20" t="str">
        <f ca="1">IFERROR(IF(AND(Milestones[[#This Row],[Category]:[Category]]="Goal",BF$5&gt;=Milestones[[#This Row],[Start]:[Start]],BF$5&lt;=Milestones[[#This Row],[End]:[End]]),2,IF(AND(Milestones[[#This Row],[Category]:[Category]]="Milestone",BF$5&gt;=Milestones[[#This Row],[Start]:[Start]],BF$5&lt;=Milestones[[#This Row],[End]:[End]]),1,"")),"")</f>
        <v/>
      </c>
      <c r="BG118" s="20" t="str">
        <f ca="1">IFERROR(IF(AND(Milestones[[#This Row],[Category]:[Category]]="Goal",BG$5&gt;=Milestones[[#This Row],[Start]:[Start]],BG$5&lt;=Milestones[[#This Row],[End]:[End]]),2,IF(AND(Milestones[[#This Row],[Category]:[Category]]="Milestone",BG$5&gt;=Milestones[[#This Row],[Start]:[Start]],BG$5&lt;=Milestones[[#This Row],[End]:[End]]),1,"")),"")</f>
        <v/>
      </c>
      <c r="BH118" s="20" t="str">
        <f ca="1">IFERROR(IF(AND(Milestones[[#This Row],[Category]:[Category]]="Goal",BH$5&gt;=Milestones[[#This Row],[Start]:[Start]],BH$5&lt;=Milestones[[#This Row],[End]:[End]]),2,IF(AND(Milestones[[#This Row],[Category]:[Category]]="Milestone",BH$5&gt;=Milestones[[#This Row],[Start]:[Start]],BH$5&lt;=Milestones[[#This Row],[End]:[End]]),1,"")),"")</f>
        <v/>
      </c>
      <c r="BI118" s="20" t="str">
        <f ca="1">IFERROR(IF(AND(Milestones[[#This Row],[Category]:[Category]]="Goal",BI$5&gt;=Milestones[[#This Row],[Start]:[Start]],BI$5&lt;=Milestones[[#This Row],[End]:[End]]),2,IF(AND(Milestones[[#This Row],[Category]:[Category]]="Milestone",BI$5&gt;=Milestones[[#This Row],[Start]:[Start]],BI$5&lt;=Milestones[[#This Row],[End]:[End]]),1,"")),"")</f>
        <v/>
      </c>
      <c r="BJ118" s="20" t="str">
        <f ca="1">IFERROR(IF(AND(Milestones[[#This Row],[Category]:[Category]]="Goal",BJ$5&gt;=Milestones[[#This Row],[Start]:[Start]],BJ$5&lt;=Milestones[[#This Row],[End]:[End]]),2,IF(AND(Milestones[[#This Row],[Category]:[Category]]="Milestone",BJ$5&gt;=Milestones[[#This Row],[Start]:[Start]],BJ$5&lt;=Milestones[[#This Row],[End]:[End]]),1,"")),"")</f>
        <v/>
      </c>
      <c r="BK118" s="20" t="str">
        <f ca="1">IFERROR(IF(AND(Milestones[[#This Row],[Category]:[Category]]="Goal",BK$5&gt;=Milestones[[#This Row],[Start]:[Start]],BK$5&lt;=Milestones[[#This Row],[End]:[End]]),2,IF(AND(Milestones[[#This Row],[Category]:[Category]]="Milestone",BK$5&gt;=Milestones[[#This Row],[Start]:[Start]],BK$5&lt;=Milestones[[#This Row],[End]:[End]]),1,"")),"")</f>
        <v/>
      </c>
      <c r="BL118" s="20" t="str">
        <f ca="1">IFERROR(IF(AND(Milestones[[#This Row],[Category]:[Category]]="Goal",BL$5&gt;=Milestones[[#This Row],[Start]:[Start]],BL$5&lt;=Milestones[[#This Row],[End]:[End]]),2,IF(AND(Milestones[[#This Row],[Category]:[Category]]="Milestone",BL$5&gt;=Milestones[[#This Row],[Start]:[Start]],BL$5&lt;=Milestones[[#This Row],[End]:[End]]),1,"")),"")</f>
        <v/>
      </c>
      <c r="BM118" s="20" t="str">
        <f ca="1">IFERROR(IF(AND(Milestones[[#This Row],[Category]:[Category]]="Goal",BM$5&gt;=Milestones[[#This Row],[Start]:[Start]],BM$5&lt;=Milestones[[#This Row],[End]:[End]]),2,IF(AND(Milestones[[#This Row],[Category]:[Category]]="Milestone",BM$5&gt;=Milestones[[#This Row],[Start]:[Start]],BM$5&lt;=Milestones[[#This Row],[End]:[End]]),1,"")),"")</f>
        <v/>
      </c>
      <c r="BN118" s="20" t="str">
        <f ca="1">IFERROR(IF(AND(Milestones[[#This Row],[Category]:[Category]]="Goal",BN$5&gt;=Milestones[[#This Row],[Start]:[Start]],BN$5&lt;=Milestones[[#This Row],[End]:[End]]),2,IF(AND(Milestones[[#This Row],[Category]:[Category]]="Milestone",BN$5&gt;=Milestones[[#This Row],[Start]:[Start]],BN$5&lt;=Milestones[[#This Row],[End]:[End]]),1,"")),"")</f>
        <v/>
      </c>
      <c r="BO118" s="20" t="str">
        <f ca="1">IFERROR(IF(AND(Milestones[[#This Row],[Category]:[Category]]="Goal",BO$5&gt;=Milestones[[#This Row],[Start]:[Start]],BO$5&lt;=Milestones[[#This Row],[End]:[End]]),2,IF(AND(Milestones[[#This Row],[Category]:[Category]]="Milestone",BO$5&gt;=Milestones[[#This Row],[Start]:[Start]],BO$5&lt;=Milestones[[#This Row],[End]:[End]]),1,"")),"")</f>
        <v/>
      </c>
      <c r="BP118" s="20" t="str">
        <f ca="1">IFERROR(IF(AND(Milestones[[#This Row],[Category]:[Category]]="Goal",BP$5&gt;=Milestones[[#This Row],[Start]:[Start]],BP$5&lt;=Milestones[[#This Row],[End]:[End]]),2,IF(AND(Milestones[[#This Row],[Category]:[Category]]="Milestone",BP$5&gt;=Milestones[[#This Row],[Start]:[Start]],BP$5&lt;=Milestones[[#This Row],[End]:[End]]),1,"")),"")</f>
        <v/>
      </c>
      <c r="BQ118" s="20" t="str">
        <f ca="1">IFERROR(IF(AND(Milestones[[#This Row],[Category]:[Category]]="Goal",BQ$5&gt;=Milestones[[#This Row],[Start]:[Start]],BQ$5&lt;=Milestones[[#This Row],[End]:[End]]),2,IF(AND(Milestones[[#This Row],[Category]:[Category]]="Milestone",BQ$5&gt;=Milestones[[#This Row],[Start]:[Start]],BQ$5&lt;=Milestones[[#This Row],[End]:[End]]),1,"")),"")</f>
        <v/>
      </c>
      <c r="BR118" s="20" t="str">
        <f ca="1">IFERROR(IF(AND(Milestones[[#This Row],[Category]:[Category]]="Goal",BR$5&gt;=Milestones[[#This Row],[Start]:[Start]],BR$5&lt;=Milestones[[#This Row],[End]:[End]]),2,IF(AND(Milestones[[#This Row],[Category]:[Category]]="Milestone",BR$5&gt;=Milestones[[#This Row],[Start]:[Start]],BR$5&lt;=Milestones[[#This Row],[End]:[End]]),1,"")),"")</f>
        <v/>
      </c>
      <c r="BS118" s="20" t="str">
        <f ca="1">IFERROR(IF(AND(Milestones[[#This Row],[Category]:[Category]]="Goal",BS$5&gt;=Milestones[[#This Row],[Start]:[Start]],BS$5&lt;=Milestones[[#This Row],[End]:[End]]),2,IF(AND(Milestones[[#This Row],[Category]:[Category]]="Milestone",BS$5&gt;=Milestones[[#This Row],[Start]:[Start]],BS$5&lt;=Milestones[[#This Row],[End]:[End]]),1,"")),"")</f>
        <v/>
      </c>
      <c r="BT118" s="20" t="str">
        <f ca="1">IFERROR(IF(AND(Milestones[[#This Row],[Category]:[Category]]="Goal",BT$5&gt;=Milestones[[#This Row],[Start]:[Start]],BT$5&lt;=Milestones[[#This Row],[End]:[End]]),2,IF(AND(Milestones[[#This Row],[Category]:[Category]]="Milestone",BT$5&gt;=Milestones[[#This Row],[Start]:[Start]],BT$5&lt;=Milestones[[#This Row],[End]:[End]]),1,"")),"")</f>
        <v/>
      </c>
      <c r="BU118" s="20" t="str">
        <f ca="1">IFERROR(IF(AND(Milestones[[#This Row],[Category]:[Category]]="Goal",BU$5&gt;=Milestones[[#This Row],[Start]:[Start]],BU$5&lt;=Milestones[[#This Row],[End]:[End]]),2,IF(AND(Milestones[[#This Row],[Category]:[Category]]="Milestone",BU$5&gt;=Milestones[[#This Row],[Start]:[Start]],BU$5&lt;=Milestones[[#This Row],[End]:[End]]),1,"")),"")</f>
        <v/>
      </c>
      <c r="BV118" s="20" t="str">
        <f ca="1">IFERROR(IF(AND(Milestones[[#This Row],[Category]:[Category]]="Goal",BV$5&gt;=Milestones[[#This Row],[Start]:[Start]],BV$5&lt;=Milestones[[#This Row],[End]:[End]]),2,IF(AND(Milestones[[#This Row],[Category]:[Category]]="Milestone",BV$5&gt;=Milestones[[#This Row],[Start]:[Start]],BV$5&lt;=Milestones[[#This Row],[End]:[End]]),1,"")),"")</f>
        <v/>
      </c>
      <c r="BW118" s="20" t="str">
        <f ca="1">IFERROR(IF(AND(Milestones[[#This Row],[Category]:[Category]]="Goal",BW$5&gt;=Milestones[[#This Row],[Start]:[Start]],BW$5&lt;=Milestones[[#This Row],[End]:[End]]),2,IF(AND(Milestones[[#This Row],[Category]:[Category]]="Milestone",BW$5&gt;=Milestones[[#This Row],[Start]:[Start]],BW$5&lt;=Milestones[[#This Row],[End]:[End]]),1,"")),"")</f>
        <v/>
      </c>
      <c r="BX118" s="20" t="str">
        <f ca="1">IFERROR(IF(AND(Milestones[[#This Row],[Category]:[Category]]="Goal",BX$5&gt;=Milestones[[#This Row],[Start]:[Start]],BX$5&lt;=Milestones[[#This Row],[End]:[End]]),2,IF(AND(Milestones[[#This Row],[Category]:[Category]]="Milestone",BX$5&gt;=Milestones[[#This Row],[Start]:[Start]],BX$5&lt;=Milestones[[#This Row],[End]:[End]]),1,"")),"")</f>
        <v/>
      </c>
      <c r="BY118" s="20" t="str">
        <f ca="1">IFERROR(IF(AND(Milestones[[#This Row],[Category]:[Category]]="Goal",BY$5&gt;=Milestones[[#This Row],[Start]:[Start]],BY$5&lt;=Milestones[[#This Row],[End]:[End]]),2,IF(AND(Milestones[[#This Row],[Category]:[Category]]="Milestone",BY$5&gt;=Milestones[[#This Row],[Start]:[Start]],BY$5&lt;=Milestones[[#This Row],[End]:[End]]),1,"")),"")</f>
        <v/>
      </c>
      <c r="BZ118" s="20" t="str">
        <f ca="1">IFERROR(IF(AND(Milestones[[#This Row],[Category]:[Category]]="Goal",BZ$5&gt;=Milestones[[#This Row],[Start]:[Start]],BZ$5&lt;=Milestones[[#This Row],[End]:[End]]),2,IF(AND(Milestones[[#This Row],[Category]:[Category]]="Milestone",BZ$5&gt;=Milestones[[#This Row],[Start]:[Start]],BZ$5&lt;=Milestones[[#This Row],[End]:[End]]),1,"")),"")</f>
        <v/>
      </c>
      <c r="CA118" s="20" t="str">
        <f ca="1">IFERROR(IF(AND(Milestones[[#This Row],[Category]:[Category]]="Goal",CA$5&gt;=Milestones[[#This Row],[Start]:[Start]],CA$5&lt;=Milestones[[#This Row],[End]:[End]]),2,IF(AND(Milestones[[#This Row],[Category]:[Category]]="Milestone",CA$5&gt;=Milestones[[#This Row],[Start]:[Start]],CA$5&lt;=Milestones[[#This Row],[End]:[End]]),1,"")),"")</f>
        <v/>
      </c>
      <c r="CB118" s="20" t="str">
        <f ca="1">IFERROR(IF(AND(Milestones[[#This Row],[Category]:[Category]]="Goal",CB$5&gt;=Milestones[[#This Row],[Start]:[Start]],CB$5&lt;=Milestones[[#This Row],[End]:[End]]),2,IF(AND(Milestones[[#This Row],[Category]:[Category]]="Milestone",CB$5&gt;=Milestones[[#This Row],[Start]:[Start]],CB$5&lt;=Milestones[[#This Row],[End]:[End]]),1,"")),"")</f>
        <v/>
      </c>
      <c r="CC118" s="20" t="str">
        <f ca="1">IFERROR(IF(AND(Milestones[[#This Row],[Category]:[Category]]="Goal",CC$5&gt;=Milestones[[#This Row],[Start]:[Start]],CC$5&lt;=Milestones[[#This Row],[End]:[End]]),2,IF(AND(Milestones[[#This Row],[Category]:[Category]]="Milestone",CC$5&gt;=Milestones[[#This Row],[Start]:[Start]],CC$5&lt;=Milestones[[#This Row],[End]:[End]]),1,"")),"")</f>
        <v/>
      </c>
      <c r="CD118" s="20" t="str">
        <f ca="1">IFERROR(IF(AND(Milestones[[#This Row],[Category]:[Category]]="Goal",CD$5&gt;=Milestones[[#This Row],[Start]:[Start]],CD$5&lt;=Milestones[[#This Row],[End]:[End]]),2,IF(AND(Milestones[[#This Row],[Category]:[Category]]="Milestone",CD$5&gt;=Milestones[[#This Row],[Start]:[Start]],CD$5&lt;=Milestones[[#This Row],[End]:[End]]),1,"")),"")</f>
        <v/>
      </c>
      <c r="CE118" s="20" t="str">
        <f ca="1">IFERROR(IF(AND(Milestones[[#This Row],[Category]:[Category]]="Goal",CE$5&gt;=Milestones[[#This Row],[Start]:[Start]],CE$5&lt;=Milestones[[#This Row],[End]:[End]]),2,IF(AND(Milestones[[#This Row],[Category]:[Category]]="Milestone",CE$5&gt;=Milestones[[#This Row],[Start]:[Start]],CE$5&lt;=Milestones[[#This Row],[End]:[End]]),1,"")),"")</f>
        <v/>
      </c>
      <c r="CF118" s="20" t="str">
        <f ca="1">IFERROR(IF(AND(Milestones[[#This Row],[Category]:[Category]]="Goal",CF$5&gt;=Milestones[[#This Row],[Start]:[Start]],CF$5&lt;=Milestones[[#This Row],[End]:[End]]),2,IF(AND(Milestones[[#This Row],[Category]:[Category]]="Milestone",CF$5&gt;=Milestones[[#This Row],[Start]:[Start]],CF$5&lt;=Milestones[[#This Row],[End]:[End]]),1,"")),"")</f>
        <v/>
      </c>
      <c r="CG118" s="20" t="str">
        <f ca="1">IFERROR(IF(AND(Milestones[[#This Row],[Category]:[Category]]="Goal",CG$5&gt;=Milestones[[#This Row],[Start]:[Start]],CG$5&lt;=Milestones[[#This Row],[End]:[End]]),2,IF(AND(Milestones[[#This Row],[Category]:[Category]]="Milestone",CG$5&gt;=Milestones[[#This Row],[Start]:[Start]],CG$5&lt;=Milestones[[#This Row],[End]:[End]]),1,"")),"")</f>
        <v/>
      </c>
      <c r="CH118" s="20" t="str">
        <f ca="1">IFERROR(IF(AND(Milestones[[#This Row],[Category]:[Category]]="Goal",CH$5&gt;=Milestones[[#This Row],[Start]:[Start]],CH$5&lt;=Milestones[[#This Row],[End]:[End]]),2,IF(AND(Milestones[[#This Row],[Category]:[Category]]="Milestone",CH$5&gt;=Milestones[[#This Row],[Start]:[Start]],CH$5&lt;=Milestones[[#This Row],[End]:[End]]),1,"")),"")</f>
        <v/>
      </c>
      <c r="CI118" s="20" t="str">
        <f ca="1">IFERROR(IF(AND(Milestones[[#This Row],[Category]:[Category]]="Goal",CI$5&gt;=Milestones[[#This Row],[Start]:[Start]],CI$5&lt;=Milestones[[#This Row],[End]:[End]]),2,IF(AND(Milestones[[#This Row],[Category]:[Category]]="Milestone",CI$5&gt;=Milestones[[#This Row],[Start]:[Start]],CI$5&lt;=Milestones[[#This Row],[End]:[End]]),1,"")),"")</f>
        <v/>
      </c>
      <c r="CJ118" s="20" t="str">
        <f ca="1">IFERROR(IF(AND(Milestones[[#This Row],[Category]:[Category]]="Goal",CJ$5&gt;=Milestones[[#This Row],[Start]:[Start]],CJ$5&lt;=Milestones[[#This Row],[End]:[End]]),2,IF(AND(Milestones[[#This Row],[Category]:[Category]]="Milestone",CJ$5&gt;=Milestones[[#This Row],[Start]:[Start]],CJ$5&lt;=Milestones[[#This Row],[End]:[End]]),1,"")),"")</f>
        <v/>
      </c>
      <c r="CK118" s="20" t="str">
        <f ca="1">IFERROR(IF(AND(Milestones[[#This Row],[Category]:[Category]]="Goal",CK$5&gt;=Milestones[[#This Row],[Start]:[Start]],CK$5&lt;=Milestones[[#This Row],[End]:[End]]),2,IF(AND(Milestones[[#This Row],[Category]:[Category]]="Milestone",CK$5&gt;=Milestones[[#This Row],[Start]:[Start]],CK$5&lt;=Milestones[[#This Row],[End]:[End]]),1,"")),"")</f>
        <v/>
      </c>
      <c r="CL118" s="20" t="str">
        <f ca="1">IFERROR(IF(AND(Milestones[[#This Row],[Category]:[Category]]="Goal",CL$5&gt;=Milestones[[#This Row],[Start]:[Start]],CL$5&lt;=Milestones[[#This Row],[End]:[End]]),2,IF(AND(Milestones[[#This Row],[Category]:[Category]]="Milestone",CL$5&gt;=Milestones[[#This Row],[Start]:[Start]],CL$5&lt;=Milestones[[#This Row],[End]:[End]]),1,"")),"")</f>
        <v/>
      </c>
      <c r="CM118" s="20" t="str">
        <f ca="1">IFERROR(IF(AND(Milestones[[#This Row],[Category]:[Category]]="Goal",CM$5&gt;=Milestones[[#This Row],[Start]:[Start]],CM$5&lt;=Milestones[[#This Row],[End]:[End]]),2,IF(AND(Milestones[[#This Row],[Category]:[Category]]="Milestone",CM$5&gt;=Milestones[[#This Row],[Start]:[Start]],CM$5&lt;=Milestones[[#This Row],[End]:[End]]),1,"")),"")</f>
        <v/>
      </c>
      <c r="CN118" s="20" t="str">
        <f ca="1">IFERROR(IF(AND(Milestones[[#This Row],[Category]:[Category]]="Goal",CN$5&gt;=Milestones[[#This Row],[Start]:[Start]],CN$5&lt;=Milestones[[#This Row],[End]:[End]]),2,IF(AND(Milestones[[#This Row],[Category]:[Category]]="Milestone",CN$5&gt;=Milestones[[#This Row],[Start]:[Start]],CN$5&lt;=Milestones[[#This Row],[End]:[End]]),1,"")),"")</f>
        <v/>
      </c>
      <c r="CO118" s="20" t="str">
        <f ca="1">IFERROR(IF(AND(Milestones[[#This Row],[Category]:[Category]]="Goal",CO$5&gt;=Milestones[[#This Row],[Start]:[Start]],CO$5&lt;=Milestones[[#This Row],[End]:[End]]),2,IF(AND(Milestones[[#This Row],[Category]:[Category]]="Milestone",CO$5&gt;=Milestones[[#This Row],[Start]:[Start]],CO$5&lt;=Milestones[[#This Row],[End]:[End]]),1,"")),"")</f>
        <v/>
      </c>
      <c r="CP118" s="20" t="str">
        <f ca="1">IFERROR(IF(AND(Milestones[[#This Row],[Category]:[Category]]="Goal",CP$5&gt;=Milestones[[#This Row],[Start]:[Start]],CP$5&lt;=Milestones[[#This Row],[End]:[End]]),2,IF(AND(Milestones[[#This Row],[Category]:[Category]]="Milestone",CP$5&gt;=Milestones[[#This Row],[Start]:[Start]],CP$5&lt;=Milestones[[#This Row],[End]:[End]]),1,"")),"")</f>
        <v/>
      </c>
      <c r="CQ118" s="20" t="str">
        <f ca="1">IFERROR(IF(AND(Milestones[[#This Row],[Category]:[Category]]="Goal",CQ$5&gt;=Milestones[[#This Row],[Start]:[Start]],CQ$5&lt;=Milestones[[#This Row],[End]:[End]]),2,IF(AND(Milestones[[#This Row],[Category]:[Category]]="Milestone",CQ$5&gt;=Milestones[[#This Row],[Start]:[Start]],CQ$5&lt;=Milestones[[#This Row],[End]:[End]]),1,"")),"")</f>
        <v/>
      </c>
      <c r="CR118" s="20" t="str">
        <f ca="1">IFERROR(IF(AND(Milestones[[#This Row],[Category]:[Category]]="Goal",CR$5&gt;=Milestones[[#This Row],[Start]:[Start]],CR$5&lt;=Milestones[[#This Row],[End]:[End]]),2,IF(AND(Milestones[[#This Row],[Category]:[Category]]="Milestone",CR$5&gt;=Milestones[[#This Row],[Start]:[Start]],CR$5&lt;=Milestones[[#This Row],[End]:[End]]),1,"")),"")</f>
        <v/>
      </c>
      <c r="CS118" s="20" t="str">
        <f ca="1">IFERROR(IF(AND(Milestones[[#This Row],[Category]:[Category]]="Goal",CS$5&gt;=Milestones[[#This Row],[Start]:[Start]],CS$5&lt;=Milestones[[#This Row],[End]:[End]]),2,IF(AND(Milestones[[#This Row],[Category]:[Category]]="Milestone",CS$5&gt;=Milestones[[#This Row],[Start]:[Start]],CS$5&lt;=Milestones[[#This Row],[End]:[End]]),1,"")),"")</f>
        <v/>
      </c>
      <c r="CT118" s="20" t="str">
        <f ca="1">IFERROR(IF(AND(Milestones[[#This Row],[Category]:[Category]]="Goal",CT$5&gt;=Milestones[[#This Row],[Start]:[Start]],CT$5&lt;=Milestones[[#This Row],[End]:[End]]),2,IF(AND(Milestones[[#This Row],[Category]:[Category]]="Milestone",CT$5&gt;=Milestones[[#This Row],[Start]:[Start]],CT$5&lt;=Milestones[[#This Row],[End]:[End]]),1,"")),"")</f>
        <v/>
      </c>
      <c r="CU118" s="20" t="str">
        <f ca="1">IFERROR(IF(AND(Milestones[[#This Row],[Category]:[Category]]="Goal",CU$5&gt;=Milestones[[#This Row],[Start]:[Start]],CU$5&lt;=Milestones[[#This Row],[End]:[End]]),2,IF(AND(Milestones[[#This Row],[Category]:[Category]]="Milestone",CU$5&gt;=Milestones[[#This Row],[Start]:[Start]],CU$5&lt;=Milestones[[#This Row],[End]:[End]]),1,"")),"")</f>
        <v/>
      </c>
      <c r="CV118" s="20" t="str">
        <f ca="1">IFERROR(IF(AND(Milestones[[#This Row],[Category]:[Category]]="Goal",CV$5&gt;=Milestones[[#This Row],[Start]:[Start]],CV$5&lt;=Milestones[[#This Row],[End]:[End]]),2,IF(AND(Milestones[[#This Row],[Category]:[Category]]="Milestone",CV$5&gt;=Milestones[[#This Row],[Start]:[Start]],CV$5&lt;=Milestones[[#This Row],[End]:[End]]),1,"")),"")</f>
        <v/>
      </c>
      <c r="CW118" s="20" t="str">
        <f ca="1">IFERROR(IF(AND(Milestones[[#This Row],[Category]:[Category]]="Goal",CW$5&gt;=Milestones[[#This Row],[Start]:[Start]],CW$5&lt;=Milestones[[#This Row],[End]:[End]]),2,IF(AND(Milestones[[#This Row],[Category]:[Category]]="Milestone",CW$5&gt;=Milestones[[#This Row],[Start]:[Start]],CW$5&lt;=Milestones[[#This Row],[End]:[End]]),1,"")),"")</f>
        <v/>
      </c>
      <c r="CX118" s="20" t="str">
        <f ca="1">IFERROR(IF(AND(Milestones[[#This Row],[Category]:[Category]]="Goal",CX$5&gt;=Milestones[[#This Row],[Start]:[Start]],CX$5&lt;=Milestones[[#This Row],[End]:[End]]),2,IF(AND(Milestones[[#This Row],[Category]:[Category]]="Milestone",CX$5&gt;=Milestones[[#This Row],[Start]:[Start]],CX$5&lt;=Milestones[[#This Row],[End]:[End]]),1,"")),"")</f>
        <v/>
      </c>
      <c r="CY118" s="20" t="str">
        <f ca="1">IFERROR(IF(AND(Milestones[[#This Row],[Category]:[Category]]="Goal",CY$5&gt;=Milestones[[#This Row],[Start]:[Start]],CY$5&lt;=Milestones[[#This Row],[End]:[End]]),2,IF(AND(Milestones[[#This Row],[Category]:[Category]]="Milestone",CY$5&gt;=Milestones[[#This Row],[Start]:[Start]],CY$5&lt;=Milestones[[#This Row],[End]:[End]]),1,"")),"")</f>
        <v/>
      </c>
      <c r="CZ118" s="20" t="str">
        <f ca="1">IFERROR(IF(AND(Milestones[[#This Row],[Category]:[Category]]="Goal",CZ$5&gt;=Milestones[[#This Row],[Start]:[Start]],CZ$5&lt;=Milestones[[#This Row],[End]:[End]]),2,IF(AND(Milestones[[#This Row],[Category]:[Category]]="Milestone",CZ$5&gt;=Milestones[[#This Row],[Start]:[Start]],CZ$5&lt;=Milestones[[#This Row],[End]:[End]]),1,"")),"")</f>
        <v/>
      </c>
      <c r="DA118" s="20" t="str">
        <f ca="1">IFERROR(IF(AND(Milestones[[#This Row],[Category]:[Category]]="Goal",DA$5&gt;=Milestones[[#This Row],[Start]:[Start]],DA$5&lt;=Milestones[[#This Row],[End]:[End]]),2,IF(AND(Milestones[[#This Row],[Category]:[Category]]="Milestone",DA$5&gt;=Milestones[[#This Row],[Start]:[Start]],DA$5&lt;=Milestones[[#This Row],[End]:[End]]),1,"")),"")</f>
        <v/>
      </c>
      <c r="DB118" s="20" t="str">
        <f ca="1">IFERROR(IF(AND(Milestones[[#This Row],[Category]:[Category]]="Goal",DB$5&gt;=Milestones[[#This Row],[Start]:[Start]],DB$5&lt;=Milestones[[#This Row],[End]:[End]]),2,IF(AND(Milestones[[#This Row],[Category]:[Category]]="Milestone",DB$5&gt;=Milestones[[#This Row],[Start]:[Start]],DB$5&lt;=Milestones[[#This Row],[End]:[End]]),1,"")),"")</f>
        <v/>
      </c>
      <c r="DC118" s="20" t="str">
        <f ca="1">IFERROR(IF(AND(Milestones[[#This Row],[Category]:[Category]]="Goal",DC$5&gt;=Milestones[[#This Row],[Start]:[Start]],DC$5&lt;=Milestones[[#This Row],[End]:[End]]),2,IF(AND(Milestones[[#This Row],[Category]:[Category]]="Milestone",DC$5&gt;=Milestones[[#This Row],[Start]:[Start]],DC$5&lt;=Milestones[[#This Row],[End]:[End]]),1,"")),"")</f>
        <v/>
      </c>
      <c r="DD118" s="20" t="str">
        <f ca="1">IFERROR(IF(AND(Milestones[[#This Row],[Category]:[Category]]="Goal",DD$5&gt;=Milestones[[#This Row],[Start]:[Start]],DD$5&lt;=Milestones[[#This Row],[End]:[End]]),2,IF(AND(Milestones[[#This Row],[Category]:[Category]]="Milestone",DD$5&gt;=Milestones[[#This Row],[Start]:[Start]],DD$5&lt;=Milestones[[#This Row],[End]:[End]]),1,"")),"")</f>
        <v/>
      </c>
      <c r="DE118" s="20" t="str">
        <f ca="1">IFERROR(IF(AND(Milestones[[#This Row],[Category]:[Category]]="Goal",DE$5&gt;=Milestones[[#This Row],[Start]:[Start]],DE$5&lt;=Milestones[[#This Row],[End]:[End]]),2,IF(AND(Milestones[[#This Row],[Category]:[Category]]="Milestone",DE$5&gt;=Milestones[[#This Row],[Start]:[Start]],DE$5&lt;=Milestones[[#This Row],[End]:[End]]),1,"")),"")</f>
        <v/>
      </c>
      <c r="DF118" s="20" t="str">
        <f ca="1">IFERROR(IF(AND(Milestones[[#This Row],[Category]:[Category]]="Goal",DF$5&gt;=Milestones[[#This Row],[Start]:[Start]],DF$5&lt;=Milestones[[#This Row],[End]:[End]]),2,IF(AND(Milestones[[#This Row],[Category]:[Category]]="Milestone",DF$5&gt;=Milestones[[#This Row],[Start]:[Start]],DF$5&lt;=Milestones[[#This Row],[End]:[End]]),1,"")),"")</f>
        <v/>
      </c>
      <c r="DG118" s="20" t="str">
        <f ca="1">IFERROR(IF(AND(Milestones[[#This Row],[Category]:[Category]]="Goal",DG$5&gt;=Milestones[[#This Row],[Start]:[Start]],DG$5&lt;=Milestones[[#This Row],[End]:[End]]),2,IF(AND(Milestones[[#This Row],[Category]:[Category]]="Milestone",DG$5&gt;=Milestones[[#This Row],[Start]:[Start]],DG$5&lt;=Milestones[[#This Row],[End]:[End]]),1,"")),"")</f>
        <v/>
      </c>
      <c r="DH118" s="20" t="str">
        <f ca="1">IFERROR(IF(AND(Milestones[[#This Row],[Category]:[Category]]="Goal",DH$5&gt;=Milestones[[#This Row],[Start]:[Start]],DH$5&lt;=Milestones[[#This Row],[End]:[End]]),2,IF(AND(Milestones[[#This Row],[Category]:[Category]]="Milestone",DH$5&gt;=Milestones[[#This Row],[Start]:[Start]],DH$5&lt;=Milestones[[#This Row],[End]:[End]]),1,"")),"")</f>
        <v/>
      </c>
      <c r="DI118" s="20" t="str">
        <f ca="1">IFERROR(IF(AND(Milestones[[#This Row],[Category]:[Category]]="Goal",DI$5&gt;=Milestones[[#This Row],[Start]:[Start]],DI$5&lt;=Milestones[[#This Row],[End]:[End]]),2,IF(AND(Milestones[[#This Row],[Category]:[Category]]="Milestone",DI$5&gt;=Milestones[[#This Row],[Start]:[Start]],DI$5&lt;=Milestones[[#This Row],[End]:[End]]),1,"")),"")</f>
        <v/>
      </c>
      <c r="DJ118" s="20" t="str">
        <f ca="1">IFERROR(IF(AND(Milestones[[#This Row],[Category]:[Category]]="Goal",DJ$5&gt;=Milestones[[#This Row],[Start]:[Start]],DJ$5&lt;=Milestones[[#This Row],[End]:[End]]),2,IF(AND(Milestones[[#This Row],[Category]:[Category]]="Milestone",DJ$5&gt;=Milestones[[#This Row],[Start]:[Start]],DJ$5&lt;=Milestones[[#This Row],[End]:[End]]),1,"")),"")</f>
        <v/>
      </c>
      <c r="DK118" s="20" t="str">
        <f ca="1">IFERROR(IF(AND(Milestones[[#This Row],[Category]:[Category]]="Goal",DK$5&gt;=Milestones[[#This Row],[Start]:[Start]],DK$5&lt;=Milestones[[#This Row],[End]:[End]]),2,IF(AND(Milestones[[#This Row],[Category]:[Category]]="Milestone",DK$5&gt;=Milestones[[#This Row],[Start]:[Start]],DK$5&lt;=Milestones[[#This Row],[End]:[End]]),1,"")),"")</f>
        <v/>
      </c>
      <c r="DL118" s="20" t="str">
        <f ca="1">IFERROR(IF(AND(Milestones[[#This Row],[Category]:[Category]]="Goal",DL$5&gt;=Milestones[[#This Row],[Start]:[Start]],DL$5&lt;=Milestones[[#This Row],[End]:[End]]),2,IF(AND(Milestones[[#This Row],[Category]:[Category]]="Milestone",DL$5&gt;=Milestones[[#This Row],[Start]:[Start]],DL$5&lt;=Milestones[[#This Row],[End]:[End]]),1,"")),"")</f>
        <v/>
      </c>
      <c r="DM118" s="20" t="str">
        <f ca="1">IFERROR(IF(AND(Milestones[[#This Row],[Category]:[Category]]="Goal",DM$5&gt;=Milestones[[#This Row],[Start]:[Start]],DM$5&lt;=Milestones[[#This Row],[End]:[End]]),2,IF(AND(Milestones[[#This Row],[Category]:[Category]]="Milestone",DM$5&gt;=Milestones[[#This Row],[Start]:[Start]],DM$5&lt;=Milestones[[#This Row],[End]:[End]]),1,"")),"")</f>
        <v/>
      </c>
      <c r="DN118" s="20" t="str">
        <f ca="1">IFERROR(IF(AND(Milestones[[#This Row],[Category]:[Category]]="Goal",DN$5&gt;=Milestones[[#This Row],[Start]:[Start]],DN$5&lt;=Milestones[[#This Row],[End]:[End]]),2,IF(AND(Milestones[[#This Row],[Category]:[Category]]="Milestone",DN$5&gt;=Milestones[[#This Row],[Start]:[Start]],DN$5&lt;=Milestones[[#This Row],[End]:[End]]),1,"")),"")</f>
        <v/>
      </c>
      <c r="DO118" s="20" t="str">
        <f ca="1">IFERROR(IF(AND(Milestones[[#This Row],[Category]:[Category]]="Goal",DO$5&gt;=Milestones[[#This Row],[Start]:[Start]],DO$5&lt;=Milestones[[#This Row],[End]:[End]]),2,IF(AND(Milestones[[#This Row],[Category]:[Category]]="Milestone",DO$5&gt;=Milestones[[#This Row],[Start]:[Start]],DO$5&lt;=Milestones[[#This Row],[End]:[End]]),1,"")),"")</f>
        <v/>
      </c>
      <c r="DP118" s="20" t="str">
        <f ca="1">IFERROR(IF(AND(Milestones[[#This Row],[Category]:[Category]]="Goal",DP$5&gt;=Milestones[[#This Row],[Start]:[Start]],DP$5&lt;=Milestones[[#This Row],[End]:[End]]),2,IF(AND(Milestones[[#This Row],[Category]:[Category]]="Milestone",DP$5&gt;=Milestones[[#This Row],[Start]:[Start]],DP$5&lt;=Milestones[[#This Row],[End]:[End]]),1,"")),"")</f>
        <v/>
      </c>
      <c r="DQ118" s="20" t="str">
        <f ca="1">IFERROR(IF(AND(Milestones[[#This Row],[Category]:[Category]]="Goal",DQ$5&gt;=Milestones[[#This Row],[Start]:[Start]],DQ$5&lt;=Milestones[[#This Row],[End]:[End]]),2,IF(AND(Milestones[[#This Row],[Category]:[Category]]="Milestone",DQ$5&gt;=Milestones[[#This Row],[Start]:[Start]],DQ$5&lt;=Milestones[[#This Row],[End]:[End]]),1,"")),"")</f>
        <v/>
      </c>
      <c r="DR118" s="20" t="str">
        <f ca="1">IFERROR(IF(AND(Milestones[[#This Row],[Category]:[Category]]="Goal",DR$5&gt;=Milestones[[#This Row],[Start]:[Start]],DR$5&lt;=Milestones[[#This Row],[End]:[End]]),2,IF(AND(Milestones[[#This Row],[Category]:[Category]]="Milestone",DR$5&gt;=Milestones[[#This Row],[Start]:[Start]],DR$5&lt;=Milestones[[#This Row],[End]:[End]]),1,"")),"")</f>
        <v/>
      </c>
      <c r="DS118" s="20" t="str">
        <f ca="1">IFERROR(IF(AND(Milestones[[#This Row],[Category]:[Category]]="Goal",DS$5&gt;=Milestones[[#This Row],[Start]:[Start]],DS$5&lt;=Milestones[[#This Row],[End]:[End]]),2,IF(AND(Milestones[[#This Row],[Category]:[Category]]="Milestone",DS$5&gt;=Milestones[[#This Row],[Start]:[Start]],DS$5&lt;=Milestones[[#This Row],[End]:[End]]),1,"")),"")</f>
        <v/>
      </c>
      <c r="DT118" s="20" t="str">
        <f ca="1">IFERROR(IF(AND(Milestones[[#This Row],[Category]:[Category]]="Goal",DT$5&gt;=Milestones[[#This Row],[Start]:[Start]],DT$5&lt;=Milestones[[#This Row],[End]:[End]]),2,IF(AND(Milestones[[#This Row],[Category]:[Category]]="Milestone",DT$5&gt;=Milestones[[#This Row],[Start]:[Start]],DT$5&lt;=Milestones[[#This Row],[End]:[End]]),1,"")),"")</f>
        <v/>
      </c>
      <c r="DU118" s="20" t="str">
        <f ca="1">IFERROR(IF(AND(Milestones[[#This Row],[Category]:[Category]]="Goal",DU$5&gt;=Milestones[[#This Row],[Start]:[Start]],DU$5&lt;=Milestones[[#This Row],[End]:[End]]),2,IF(AND(Milestones[[#This Row],[Category]:[Category]]="Milestone",DU$5&gt;=Milestones[[#This Row],[Start]:[Start]],DU$5&lt;=Milestones[[#This Row],[End]:[End]]),1,"")),"")</f>
        <v/>
      </c>
      <c r="DV118" s="20" t="str">
        <f ca="1">IFERROR(IF(AND(Milestones[[#This Row],[Category]:[Category]]="Goal",DV$5&gt;=Milestones[[#This Row],[Start]:[Start]],DV$5&lt;=Milestones[[#This Row],[End]:[End]]),2,IF(AND(Milestones[[#This Row],[Category]:[Category]]="Milestone",DV$5&gt;=Milestones[[#This Row],[Start]:[Start]],DV$5&lt;=Milestones[[#This Row],[End]:[End]]),1,"")),"")</f>
        <v/>
      </c>
      <c r="DW118" s="20" t="str">
        <f ca="1">IFERROR(IF(AND(Milestones[[#This Row],[Category]:[Category]]="Goal",DW$5&gt;=Milestones[[#This Row],[Start]:[Start]],DW$5&lt;=Milestones[[#This Row],[End]:[End]]),2,IF(AND(Milestones[[#This Row],[Category]:[Category]]="Milestone",DW$5&gt;=Milestones[[#This Row],[Start]:[Start]],DW$5&lt;=Milestones[[#This Row],[End]:[End]]),1,"")),"")</f>
        <v/>
      </c>
      <c r="DX118" s="20" t="str">
        <f ca="1">IFERROR(IF(AND(Milestones[[#This Row],[Category]:[Category]]="Goal",DX$5&gt;=Milestones[[#This Row],[Start]:[Start]],DX$5&lt;=Milestones[[#This Row],[End]:[End]]),2,IF(AND(Milestones[[#This Row],[Category]:[Category]]="Milestone",DX$5&gt;=Milestones[[#This Row],[Start]:[Start]],DX$5&lt;=Milestones[[#This Row],[End]:[End]]),1,"")),"")</f>
        <v/>
      </c>
      <c r="DY118" s="20" t="str">
        <f ca="1">IFERROR(IF(AND(Milestones[[#This Row],[Category]:[Category]]="Goal",DY$5&gt;=Milestones[[#This Row],[Start]:[Start]],DY$5&lt;=Milestones[[#This Row],[End]:[End]]),2,IF(AND(Milestones[[#This Row],[Category]:[Category]]="Milestone",DY$5&gt;=Milestones[[#This Row],[Start]:[Start]],DY$5&lt;=Milestones[[#This Row],[End]:[End]]),1,"")),"")</f>
        <v/>
      </c>
      <c r="DZ118" s="20" t="str">
        <f ca="1">IFERROR(IF(AND(Milestones[[#This Row],[Category]:[Category]]="Goal",DZ$5&gt;=Milestones[[#This Row],[Start]:[Start]],DZ$5&lt;=Milestones[[#This Row],[End]:[End]]),2,IF(AND(Milestones[[#This Row],[Category]:[Category]]="Milestone",DZ$5&gt;=Milestones[[#This Row],[Start]:[Start]],DZ$5&lt;=Milestones[[#This Row],[End]:[End]]),1,"")),"")</f>
        <v/>
      </c>
      <c r="EA118" s="20" t="str">
        <f ca="1">IFERROR(IF(AND(Milestones[[#This Row],[Category]:[Category]]="Goal",EA$5&gt;=Milestones[[#This Row],[Start]:[Start]],EA$5&lt;=Milestones[[#This Row],[End]:[End]]),2,IF(AND(Milestones[[#This Row],[Category]:[Category]]="Milestone",EA$5&gt;=Milestones[[#This Row],[Start]:[Start]],EA$5&lt;=Milestones[[#This Row],[End]:[End]]),1,"")),"")</f>
        <v/>
      </c>
      <c r="EB118" s="20" t="str">
        <f ca="1">IFERROR(IF(AND(Milestones[[#This Row],[Category]:[Category]]="Goal",EB$5&gt;=Milestones[[#This Row],[Start]:[Start]],EB$5&lt;=Milestones[[#This Row],[End]:[End]]),2,IF(AND(Milestones[[#This Row],[Category]:[Category]]="Milestone",EB$5&gt;=Milestones[[#This Row],[Start]:[Start]],EB$5&lt;=Milestones[[#This Row],[End]:[End]]),1,"")),"")</f>
        <v/>
      </c>
      <c r="EC118" s="20" t="str">
        <f ca="1">IFERROR(IF(AND(Milestones[[#This Row],[Category]:[Category]]="Goal",EC$5&gt;=Milestones[[#This Row],[Start]:[Start]],EC$5&lt;=Milestones[[#This Row],[End]:[End]]),2,IF(AND(Milestones[[#This Row],[Category]:[Category]]="Milestone",EC$5&gt;=Milestones[[#This Row],[Start]:[Start]],EC$5&lt;=Milestones[[#This Row],[End]:[End]]),1,"")),"")</f>
        <v/>
      </c>
      <c r="ED118" s="20" t="str">
        <f ca="1">IFERROR(IF(AND(Milestones[[#This Row],[Category]:[Category]]="Goal",ED$5&gt;=Milestones[[#This Row],[Start]:[Start]],ED$5&lt;=Milestones[[#This Row],[End]:[End]]),2,IF(AND(Milestones[[#This Row],[Category]:[Category]]="Milestone",ED$5&gt;=Milestones[[#This Row],[Start]:[Start]],ED$5&lt;=Milestones[[#This Row],[End]:[End]]),1,"")),"")</f>
        <v/>
      </c>
      <c r="EE118" s="20" t="str">
        <f ca="1">IFERROR(IF(AND(Milestones[[#This Row],[Category]:[Category]]="Goal",EE$5&gt;=Milestones[[#This Row],[Start]:[Start]],EE$5&lt;=Milestones[[#This Row],[End]:[End]]),2,IF(AND(Milestones[[#This Row],[Category]:[Category]]="Milestone",EE$5&gt;=Milestones[[#This Row],[Start]:[Start]],EE$5&lt;=Milestones[[#This Row],[End]:[End]]),1,"")),"")</f>
        <v/>
      </c>
      <c r="EF118" s="20" t="str">
        <f ca="1">IFERROR(IF(AND(Milestones[[#This Row],[Category]:[Category]]="Goal",EF$5&gt;=Milestones[[#This Row],[Start]:[Start]],EF$5&lt;=Milestones[[#This Row],[End]:[End]]),2,IF(AND(Milestones[[#This Row],[Category]:[Category]]="Milestone",EF$5&gt;=Milestones[[#This Row],[Start]:[Start]],EF$5&lt;=Milestones[[#This Row],[End]:[End]]),1,"")),"")</f>
        <v/>
      </c>
      <c r="EG118" s="20" t="str">
        <f ca="1">IFERROR(IF(AND(Milestones[[#This Row],[Category]:[Category]]="Goal",EG$5&gt;=Milestones[[#This Row],[Start]:[Start]],EG$5&lt;=Milestones[[#This Row],[End]:[End]]),2,IF(AND(Milestones[[#This Row],[Category]:[Category]]="Milestone",EG$5&gt;=Milestones[[#This Row],[Start]:[Start]],EG$5&lt;=Milestones[[#This Row],[End]:[End]]),1,"")),"")</f>
        <v/>
      </c>
      <c r="EH118" s="20" t="str">
        <f ca="1">IFERROR(IF(AND(Milestones[[#This Row],[Category]:[Category]]="Goal",EH$5&gt;=Milestones[[#This Row],[Start]:[Start]],EH$5&lt;=Milestones[[#This Row],[End]:[End]]),2,IF(AND(Milestones[[#This Row],[Category]:[Category]]="Milestone",EH$5&gt;=Milestones[[#This Row],[Start]:[Start]],EH$5&lt;=Milestones[[#This Row],[End]:[End]]),1,"")),"")</f>
        <v/>
      </c>
      <c r="EI118" s="20" t="str">
        <f ca="1">IFERROR(IF(AND(Milestones[[#This Row],[Category]:[Category]]="Goal",EI$5&gt;=Milestones[[#This Row],[Start]:[Start]],EI$5&lt;=Milestones[[#This Row],[End]:[End]]),2,IF(AND(Milestones[[#This Row],[Category]:[Category]]="Milestone",EI$5&gt;=Milestones[[#This Row],[Start]:[Start]],EI$5&lt;=Milestones[[#This Row],[End]:[End]]),1,"")),"")</f>
        <v/>
      </c>
      <c r="EJ118" s="20" t="str">
        <f ca="1">IFERROR(IF(AND(Milestones[[#This Row],[Category]:[Category]]="Goal",EJ$5&gt;=Milestones[[#This Row],[Start]:[Start]],EJ$5&lt;=Milestones[[#This Row],[End]:[End]]),2,IF(AND(Milestones[[#This Row],[Category]:[Category]]="Milestone",EJ$5&gt;=Milestones[[#This Row],[Start]:[Start]],EJ$5&lt;=Milestones[[#This Row],[End]:[End]]),1,"")),"")</f>
        <v/>
      </c>
      <c r="EK118" s="20" t="str">
        <f ca="1">IFERROR(IF(AND(Milestones[[#This Row],[Category]:[Category]]="Goal",EK$5&gt;=Milestones[[#This Row],[Start]:[Start]],EK$5&lt;=Milestones[[#This Row],[End]:[End]]),2,IF(AND(Milestones[[#This Row],[Category]:[Category]]="Milestone",EK$5&gt;=Milestones[[#This Row],[Start]:[Start]],EK$5&lt;=Milestones[[#This Row],[End]:[End]]),1,"")),"")</f>
        <v/>
      </c>
      <c r="EL118" s="20" t="str">
        <f ca="1">IFERROR(IF(AND(Milestones[[#This Row],[Category]:[Category]]="Goal",EL$5&gt;=Milestones[[#This Row],[Start]:[Start]],EL$5&lt;=Milestones[[#This Row],[End]:[End]]),2,IF(AND(Milestones[[#This Row],[Category]:[Category]]="Milestone",EL$5&gt;=Milestones[[#This Row],[Start]:[Start]],EL$5&lt;=Milestones[[#This Row],[End]:[End]]),1,"")),"")</f>
        <v/>
      </c>
      <c r="EM118" s="20" t="str">
        <f ca="1">IFERROR(IF(AND(Milestones[[#This Row],[Category]:[Category]]="Goal",EM$5&gt;=Milestones[[#This Row],[Start]:[Start]],EM$5&lt;=Milestones[[#This Row],[End]:[End]]),2,IF(AND(Milestones[[#This Row],[Category]:[Category]]="Milestone",EM$5&gt;=Milestones[[#This Row],[Start]:[Start]],EM$5&lt;=Milestones[[#This Row],[End]:[End]]),1,"")),"")</f>
        <v/>
      </c>
      <c r="EN118" s="20" t="str">
        <f ca="1">IFERROR(IF(AND(Milestones[[#This Row],[Category]:[Category]]="Goal",EN$5&gt;=Milestones[[#This Row],[Start]:[Start]],EN$5&lt;=Milestones[[#This Row],[End]:[End]]),2,IF(AND(Milestones[[#This Row],[Category]:[Category]]="Milestone",EN$5&gt;=Milestones[[#This Row],[Start]:[Start]],EN$5&lt;=Milestones[[#This Row],[End]:[End]]),1,"")),"")</f>
        <v/>
      </c>
      <c r="EO118" s="20" t="str">
        <f ca="1">IFERROR(IF(AND(Milestones[[#This Row],[Category]:[Category]]="Goal",EO$5&gt;=Milestones[[#This Row],[Start]:[Start]],EO$5&lt;=Milestones[[#This Row],[End]:[End]]),2,IF(AND(Milestones[[#This Row],[Category]:[Category]]="Milestone",EO$5&gt;=Milestones[[#This Row],[Start]:[Start]],EO$5&lt;=Milestones[[#This Row],[End]:[End]]),1,"")),"")</f>
        <v/>
      </c>
      <c r="EP118" s="20" t="str">
        <f ca="1">IFERROR(IF(AND(Milestones[[#This Row],[Category]:[Category]]="Goal",EP$5&gt;=Milestones[[#This Row],[Start]:[Start]],EP$5&lt;=Milestones[[#This Row],[End]:[End]]),2,IF(AND(Milestones[[#This Row],[Category]:[Category]]="Milestone",EP$5&gt;=Milestones[[#This Row],[Start]:[Start]],EP$5&lt;=Milestones[[#This Row],[End]:[End]]),1,"")),"")</f>
        <v/>
      </c>
      <c r="EQ118" s="20" t="str">
        <f ca="1">IFERROR(IF(AND(Milestones[[#This Row],[Category]:[Category]]="Goal",EQ$5&gt;=Milestones[[#This Row],[Start]:[Start]],EQ$5&lt;=Milestones[[#This Row],[End]:[End]]),2,IF(AND(Milestones[[#This Row],[Category]:[Category]]="Milestone",EQ$5&gt;=Milestones[[#This Row],[Start]:[Start]],EQ$5&lt;=Milestones[[#This Row],[End]:[End]]),1,"")),"")</f>
        <v/>
      </c>
      <c r="ER118" s="20" t="str">
        <f ca="1">IFERROR(IF(AND(Milestones[[#This Row],[Category]:[Category]]="Goal",ER$5&gt;=Milestones[[#This Row],[Start]:[Start]],ER$5&lt;=Milestones[[#This Row],[End]:[End]]),2,IF(AND(Milestones[[#This Row],[Category]:[Category]]="Milestone",ER$5&gt;=Milestones[[#This Row],[Start]:[Start]],ER$5&lt;=Milestones[[#This Row],[End]:[End]]),1,"")),"")</f>
        <v/>
      </c>
    </row>
    <row r="119" spans="2:148" ht="15" customHeight="1" x14ac:dyDescent="0.3">
      <c r="B119" s="41">
        <f t="shared" si="74"/>
        <v>112</v>
      </c>
      <c r="C119" s="63" t="s">
        <v>163</v>
      </c>
      <c r="D119" s="61" t="s">
        <v>48</v>
      </c>
      <c r="E119" s="37" t="s">
        <v>46</v>
      </c>
      <c r="F119" s="64" t="s">
        <v>11</v>
      </c>
      <c r="G119" s="43"/>
      <c r="H119" s="35"/>
      <c r="I119" s="58">
        <f>IFERROR(IF(Milestones[[#This Row],[Activity]]="","",WORKDAY(IF(Milestones[[#This Row],[Predecessor]]="",IF(O118&lt;&gt;"", O118, L118),IF(INDEX(Milestones[Actual End],Milestones[[#This Row],[Predecessor]])&lt;&gt;"",INDEX(Milestones[Actual End],Milestones[[#This Row],[Predecessor]]),INDEX(Milestones[End],Milestones[[#This Row],[Predecessor]]))),Milestones[[#This Row],[Lag Days (Working Days)]],Table5[Holidays])),"")</f>
        <v>43388</v>
      </c>
      <c r="J119" s="70"/>
      <c r="K119" s="46">
        <f>IF(Milestones[[#This Row],[Responsible]]="",Milestones[[#This Row],[Effort (Working Days)]],IFERROR(ROUND(Milestones[[#This Row],[Effort (Working Days)]]/VLOOKUP(Milestones[[#This Row],[Responsible]],ProjectPersonnel[],2,FALSE)*4,0)/4,0))</f>
        <v>0</v>
      </c>
      <c r="L119" s="47">
        <f>IFERROR(WORKDAY(Milestones[[#This Row],[Start]],Milestones[[#This Row],[Task Duration]],Table5[Holidays]),"")</f>
        <v>43388</v>
      </c>
      <c r="M119" s="49" t="s">
        <v>155</v>
      </c>
      <c r="N119" s="49"/>
      <c r="O119" s="49"/>
      <c r="P119" s="72">
        <v>0</v>
      </c>
      <c r="Q119" s="13"/>
      <c r="R119" s="13"/>
      <c r="T119" s="20" t="str">
        <f ca="1">IFERROR(IF(AND(Milestones[[#This Row],[Category]:[Category]]="Goal",T$5&gt;=Milestones[[#This Row],[Start]:[Start]],T$5&lt;=Milestones[[#This Row],[End]:[End]]),2,IF(AND(Milestones[[#This Row],[Category]:[Category]]="Milestone",T$5&gt;=Milestones[[#This Row],[Start]:[Start]],T$5&lt;=Milestones[[#This Row],[End]:[End]]),1,"")),"")</f>
        <v/>
      </c>
      <c r="U119" s="20" t="str">
        <f ca="1">IFERROR(IF(AND(Milestones[[#This Row],[Category]:[Category]]="Goal",U$5&gt;=Milestones[[#This Row],[Start]:[Start]],U$5&lt;=Milestones[[#This Row],[End]:[End]]),2,IF(AND(Milestones[[#This Row],[Category]:[Category]]="Milestone",U$5&gt;=Milestones[[#This Row],[Start]:[Start]],U$5&lt;=Milestones[[#This Row],[End]:[End]]),1,"")),"")</f>
        <v/>
      </c>
      <c r="V119" s="20" t="str">
        <f ca="1">IFERROR(IF(AND(Milestones[[#This Row],[Category]:[Category]]="Goal",V$5&gt;=Milestones[[#This Row],[Start]:[Start]],V$5&lt;=Milestones[[#This Row],[End]:[End]]),2,IF(AND(Milestones[[#This Row],[Category]:[Category]]="Milestone",V$5&gt;=Milestones[[#This Row],[Start]:[Start]],V$5&lt;=Milestones[[#This Row],[End]:[End]]),1,"")),"")</f>
        <v/>
      </c>
      <c r="W119" s="20" t="str">
        <f ca="1">IFERROR(IF(AND(Milestones[[#This Row],[Category]:[Category]]="Goal",W$5&gt;=Milestones[[#This Row],[Start]:[Start]],W$5&lt;=Milestones[[#This Row],[End]:[End]]),2,IF(AND(Milestones[[#This Row],[Category]:[Category]]="Milestone",W$5&gt;=Milestones[[#This Row],[Start]:[Start]],W$5&lt;=Milestones[[#This Row],[End]:[End]]),1,"")),"")</f>
        <v/>
      </c>
      <c r="X119" s="20" t="str">
        <f ca="1">IFERROR(IF(AND(Milestones[[#This Row],[Category]:[Category]]="Goal",X$5&gt;=Milestones[[#This Row],[Start]:[Start]],X$5&lt;=Milestones[[#This Row],[End]:[End]]),2,IF(AND(Milestones[[#This Row],[Category]:[Category]]="Milestone",X$5&gt;=Milestones[[#This Row],[Start]:[Start]],X$5&lt;=Milestones[[#This Row],[End]:[End]]),1,"")),"")</f>
        <v/>
      </c>
      <c r="Y119" s="20" t="str">
        <f ca="1">IFERROR(IF(AND(Milestones[[#This Row],[Category]:[Category]]="Goal",Y$5&gt;=Milestones[[#This Row],[Start]:[Start]],Y$5&lt;=Milestones[[#This Row],[End]:[End]]),2,IF(AND(Milestones[[#This Row],[Category]:[Category]]="Milestone",Y$5&gt;=Milestones[[#This Row],[Start]:[Start]],Y$5&lt;=Milestones[[#This Row],[End]:[End]]),1,"")),"")</f>
        <v/>
      </c>
      <c r="Z119" s="20" t="str">
        <f ca="1">IFERROR(IF(AND(Milestones[[#This Row],[Category]:[Category]]="Goal",Z$5&gt;=Milestones[[#This Row],[Start]:[Start]],Z$5&lt;=Milestones[[#This Row],[End]:[End]]),2,IF(AND(Milestones[[#This Row],[Category]:[Category]]="Milestone",Z$5&gt;=Milestones[[#This Row],[Start]:[Start]],Z$5&lt;=Milestones[[#This Row],[End]:[End]]),1,"")),"")</f>
        <v/>
      </c>
      <c r="AA119" s="20" t="str">
        <f ca="1">IFERROR(IF(AND(Milestones[[#This Row],[Category]:[Category]]="Goal",AA$5&gt;=Milestones[[#This Row],[Start]:[Start]],AA$5&lt;=Milestones[[#This Row],[End]:[End]]),2,IF(AND(Milestones[[#This Row],[Category]:[Category]]="Milestone",AA$5&gt;=Milestones[[#This Row],[Start]:[Start]],AA$5&lt;=Milestones[[#This Row],[End]:[End]]),1,"")),"")</f>
        <v/>
      </c>
      <c r="AB119" s="20" t="str">
        <f ca="1">IFERROR(IF(AND(Milestones[[#This Row],[Category]:[Category]]="Goal",AB$5&gt;=Milestones[[#This Row],[Start]:[Start]],AB$5&lt;=Milestones[[#This Row],[End]:[End]]),2,IF(AND(Milestones[[#This Row],[Category]:[Category]]="Milestone",AB$5&gt;=Milestones[[#This Row],[Start]:[Start]],AB$5&lt;=Milestones[[#This Row],[End]:[End]]),1,"")),"")</f>
        <v/>
      </c>
      <c r="AC119" s="20" t="str">
        <f ca="1">IFERROR(IF(AND(Milestones[[#This Row],[Category]:[Category]]="Goal",AC$5&gt;=Milestones[[#This Row],[Start]:[Start]],AC$5&lt;=Milestones[[#This Row],[End]:[End]]),2,IF(AND(Milestones[[#This Row],[Category]:[Category]]="Milestone",AC$5&gt;=Milestones[[#This Row],[Start]:[Start]],AC$5&lt;=Milestones[[#This Row],[End]:[End]]),1,"")),"")</f>
        <v/>
      </c>
      <c r="AD119" s="20" t="str">
        <f ca="1">IFERROR(IF(AND(Milestones[[#This Row],[Category]:[Category]]="Goal",AD$5&gt;=Milestones[[#This Row],[Start]:[Start]],AD$5&lt;=Milestones[[#This Row],[End]:[End]]),2,IF(AND(Milestones[[#This Row],[Category]:[Category]]="Milestone",AD$5&gt;=Milestones[[#This Row],[Start]:[Start]],AD$5&lt;=Milestones[[#This Row],[End]:[End]]),1,"")),"")</f>
        <v/>
      </c>
      <c r="AE119" s="20" t="str">
        <f ca="1">IFERROR(IF(AND(Milestones[[#This Row],[Category]:[Category]]="Goal",AE$5&gt;=Milestones[[#This Row],[Start]:[Start]],AE$5&lt;=Milestones[[#This Row],[End]:[End]]),2,IF(AND(Milestones[[#This Row],[Category]:[Category]]="Milestone",AE$5&gt;=Milestones[[#This Row],[Start]:[Start]],AE$5&lt;=Milestones[[#This Row],[End]:[End]]),1,"")),"")</f>
        <v/>
      </c>
      <c r="AF119" s="20" t="str">
        <f ca="1">IFERROR(IF(AND(Milestones[[#This Row],[Category]:[Category]]="Goal",AF$5&gt;=Milestones[[#This Row],[Start]:[Start]],AF$5&lt;=Milestones[[#This Row],[End]:[End]]),2,IF(AND(Milestones[[#This Row],[Category]:[Category]]="Milestone",AF$5&gt;=Milestones[[#This Row],[Start]:[Start]],AF$5&lt;=Milestones[[#This Row],[End]:[End]]),1,"")),"")</f>
        <v/>
      </c>
      <c r="AG119" s="20" t="str">
        <f ca="1">IFERROR(IF(AND(Milestones[[#This Row],[Category]:[Category]]="Goal",AG$5&gt;=Milestones[[#This Row],[Start]:[Start]],AG$5&lt;=Milestones[[#This Row],[End]:[End]]),2,IF(AND(Milestones[[#This Row],[Category]:[Category]]="Milestone",AG$5&gt;=Milestones[[#This Row],[Start]:[Start]],AG$5&lt;=Milestones[[#This Row],[End]:[End]]),1,"")),"")</f>
        <v/>
      </c>
      <c r="AH119" s="20" t="str">
        <f ca="1">IFERROR(IF(AND(Milestones[[#This Row],[Category]:[Category]]="Goal",AH$5&gt;=Milestones[[#This Row],[Start]:[Start]],AH$5&lt;=Milestones[[#This Row],[End]:[End]]),2,IF(AND(Milestones[[#This Row],[Category]:[Category]]="Milestone",AH$5&gt;=Milestones[[#This Row],[Start]:[Start]],AH$5&lt;=Milestones[[#This Row],[End]:[End]]),1,"")),"")</f>
        <v/>
      </c>
      <c r="AI119" s="20" t="str">
        <f ca="1">IFERROR(IF(AND(Milestones[[#This Row],[Category]:[Category]]="Goal",AI$5&gt;=Milestones[[#This Row],[Start]:[Start]],AI$5&lt;=Milestones[[#This Row],[End]:[End]]),2,IF(AND(Milestones[[#This Row],[Category]:[Category]]="Milestone",AI$5&gt;=Milestones[[#This Row],[Start]:[Start]],AI$5&lt;=Milestones[[#This Row],[End]:[End]]),1,"")),"")</f>
        <v/>
      </c>
      <c r="AJ119" s="20" t="str">
        <f ca="1">IFERROR(IF(AND(Milestones[[#This Row],[Category]:[Category]]="Goal",AJ$5&gt;=Milestones[[#This Row],[Start]:[Start]],AJ$5&lt;=Milestones[[#This Row],[End]:[End]]),2,IF(AND(Milestones[[#This Row],[Category]:[Category]]="Milestone",AJ$5&gt;=Milestones[[#This Row],[Start]:[Start]],AJ$5&lt;=Milestones[[#This Row],[End]:[End]]),1,"")),"")</f>
        <v/>
      </c>
      <c r="AK119" s="20" t="str">
        <f ca="1">IFERROR(IF(AND(Milestones[[#This Row],[Category]:[Category]]="Goal",AK$5&gt;=Milestones[[#This Row],[Start]:[Start]],AK$5&lt;=Milestones[[#This Row],[End]:[End]]),2,IF(AND(Milestones[[#This Row],[Category]:[Category]]="Milestone",AK$5&gt;=Milestones[[#This Row],[Start]:[Start]],AK$5&lt;=Milestones[[#This Row],[End]:[End]]),1,"")),"")</f>
        <v/>
      </c>
      <c r="AL119" s="20" t="str">
        <f ca="1">IFERROR(IF(AND(Milestones[[#This Row],[Category]:[Category]]="Goal",AL$5&gt;=Milestones[[#This Row],[Start]:[Start]],AL$5&lt;=Milestones[[#This Row],[End]:[End]]),2,IF(AND(Milestones[[#This Row],[Category]:[Category]]="Milestone",AL$5&gt;=Milestones[[#This Row],[Start]:[Start]],AL$5&lt;=Milestones[[#This Row],[End]:[End]]),1,"")),"")</f>
        <v/>
      </c>
      <c r="AM119" s="20" t="str">
        <f ca="1">IFERROR(IF(AND(Milestones[[#This Row],[Category]:[Category]]="Goal",AM$5&gt;=Milestones[[#This Row],[Start]:[Start]],AM$5&lt;=Milestones[[#This Row],[End]:[End]]),2,IF(AND(Milestones[[#This Row],[Category]:[Category]]="Milestone",AM$5&gt;=Milestones[[#This Row],[Start]:[Start]],AM$5&lt;=Milestones[[#This Row],[End]:[End]]),1,"")),"")</f>
        <v/>
      </c>
      <c r="AN119" s="20" t="str">
        <f ca="1">IFERROR(IF(AND(Milestones[[#This Row],[Category]:[Category]]="Goal",AN$5&gt;=Milestones[[#This Row],[Start]:[Start]],AN$5&lt;=Milestones[[#This Row],[End]:[End]]),2,IF(AND(Milestones[[#This Row],[Category]:[Category]]="Milestone",AN$5&gt;=Milestones[[#This Row],[Start]:[Start]],AN$5&lt;=Milestones[[#This Row],[End]:[End]]),1,"")),"")</f>
        <v/>
      </c>
      <c r="AO119" s="20" t="str">
        <f ca="1">IFERROR(IF(AND(Milestones[[#This Row],[Category]:[Category]]="Goal",AO$5&gt;=Milestones[[#This Row],[Start]:[Start]],AO$5&lt;=Milestones[[#This Row],[End]:[End]]),2,IF(AND(Milestones[[#This Row],[Category]:[Category]]="Milestone",AO$5&gt;=Milestones[[#This Row],[Start]:[Start]],AO$5&lt;=Milestones[[#This Row],[End]:[End]]),1,"")),"")</f>
        <v/>
      </c>
      <c r="AP119" s="20" t="str">
        <f ca="1">IFERROR(IF(AND(Milestones[[#This Row],[Category]:[Category]]="Goal",AP$5&gt;=Milestones[[#This Row],[Start]:[Start]],AP$5&lt;=Milestones[[#This Row],[End]:[End]]),2,IF(AND(Milestones[[#This Row],[Category]:[Category]]="Milestone",AP$5&gt;=Milestones[[#This Row],[Start]:[Start]],AP$5&lt;=Milestones[[#This Row],[End]:[End]]),1,"")),"")</f>
        <v/>
      </c>
      <c r="AQ119" s="20" t="str">
        <f ca="1">IFERROR(IF(AND(Milestones[[#This Row],[Category]:[Category]]="Goal",AQ$5&gt;=Milestones[[#This Row],[Start]:[Start]],AQ$5&lt;=Milestones[[#This Row],[End]:[End]]),2,IF(AND(Milestones[[#This Row],[Category]:[Category]]="Milestone",AQ$5&gt;=Milestones[[#This Row],[Start]:[Start]],AQ$5&lt;=Milestones[[#This Row],[End]:[End]]),1,"")),"")</f>
        <v/>
      </c>
      <c r="AR119" s="20" t="str">
        <f ca="1">IFERROR(IF(AND(Milestones[[#This Row],[Category]:[Category]]="Goal",AR$5&gt;=Milestones[[#This Row],[Start]:[Start]],AR$5&lt;=Milestones[[#This Row],[End]:[End]]),2,IF(AND(Milestones[[#This Row],[Category]:[Category]]="Milestone",AR$5&gt;=Milestones[[#This Row],[Start]:[Start]],AR$5&lt;=Milestones[[#This Row],[End]:[End]]),1,"")),"")</f>
        <v/>
      </c>
      <c r="AS119" s="20" t="str">
        <f ca="1">IFERROR(IF(AND(Milestones[[#This Row],[Category]:[Category]]="Goal",AS$5&gt;=Milestones[[#This Row],[Start]:[Start]],AS$5&lt;=Milestones[[#This Row],[End]:[End]]),2,IF(AND(Milestones[[#This Row],[Category]:[Category]]="Milestone",AS$5&gt;=Milestones[[#This Row],[Start]:[Start]],AS$5&lt;=Milestones[[#This Row],[End]:[End]]),1,"")),"")</f>
        <v/>
      </c>
      <c r="AT119" s="20" t="str">
        <f ca="1">IFERROR(IF(AND(Milestones[[#This Row],[Category]:[Category]]="Goal",AT$5&gt;=Milestones[[#This Row],[Start]:[Start]],AT$5&lt;=Milestones[[#This Row],[End]:[End]]),2,IF(AND(Milestones[[#This Row],[Category]:[Category]]="Milestone",AT$5&gt;=Milestones[[#This Row],[Start]:[Start]],AT$5&lt;=Milestones[[#This Row],[End]:[End]]),1,"")),"")</f>
        <v/>
      </c>
      <c r="AU119" s="20" t="str">
        <f ca="1">IFERROR(IF(AND(Milestones[[#This Row],[Category]:[Category]]="Goal",AU$5&gt;=Milestones[[#This Row],[Start]:[Start]],AU$5&lt;=Milestones[[#This Row],[End]:[End]]),2,IF(AND(Milestones[[#This Row],[Category]:[Category]]="Milestone",AU$5&gt;=Milestones[[#This Row],[Start]:[Start]],AU$5&lt;=Milestones[[#This Row],[End]:[End]]),1,"")),"")</f>
        <v/>
      </c>
      <c r="AV119" s="20" t="str">
        <f ca="1">IFERROR(IF(AND(Milestones[[#This Row],[Category]:[Category]]="Goal",AV$5&gt;=Milestones[[#This Row],[Start]:[Start]],AV$5&lt;=Milestones[[#This Row],[End]:[End]]),2,IF(AND(Milestones[[#This Row],[Category]:[Category]]="Milestone",AV$5&gt;=Milestones[[#This Row],[Start]:[Start]],AV$5&lt;=Milestones[[#This Row],[End]:[End]]),1,"")),"")</f>
        <v/>
      </c>
      <c r="AW119" s="20" t="str">
        <f ca="1">IFERROR(IF(AND(Milestones[[#This Row],[Category]:[Category]]="Goal",AW$5&gt;=Milestones[[#This Row],[Start]:[Start]],AW$5&lt;=Milestones[[#This Row],[End]:[End]]),2,IF(AND(Milestones[[#This Row],[Category]:[Category]]="Milestone",AW$5&gt;=Milestones[[#This Row],[Start]:[Start]],AW$5&lt;=Milestones[[#This Row],[End]:[End]]),1,"")),"")</f>
        <v/>
      </c>
      <c r="AX119" s="20" t="str">
        <f ca="1">IFERROR(IF(AND(Milestones[[#This Row],[Category]:[Category]]="Goal",AX$5&gt;=Milestones[[#This Row],[Start]:[Start]],AX$5&lt;=Milestones[[#This Row],[End]:[End]]),2,IF(AND(Milestones[[#This Row],[Category]:[Category]]="Milestone",AX$5&gt;=Milestones[[#This Row],[Start]:[Start]],AX$5&lt;=Milestones[[#This Row],[End]:[End]]),1,"")),"")</f>
        <v/>
      </c>
      <c r="AY119" s="20" t="str">
        <f ca="1">IFERROR(IF(AND(Milestones[[#This Row],[Category]:[Category]]="Goal",AY$5&gt;=Milestones[[#This Row],[Start]:[Start]],AY$5&lt;=Milestones[[#This Row],[End]:[End]]),2,IF(AND(Milestones[[#This Row],[Category]:[Category]]="Milestone",AY$5&gt;=Milestones[[#This Row],[Start]:[Start]],AY$5&lt;=Milestones[[#This Row],[End]:[End]]),1,"")),"")</f>
        <v/>
      </c>
      <c r="AZ119" s="20" t="str">
        <f ca="1">IFERROR(IF(AND(Milestones[[#This Row],[Category]:[Category]]="Goal",AZ$5&gt;=Milestones[[#This Row],[Start]:[Start]],AZ$5&lt;=Milestones[[#This Row],[End]:[End]]),2,IF(AND(Milestones[[#This Row],[Category]:[Category]]="Milestone",AZ$5&gt;=Milestones[[#This Row],[Start]:[Start]],AZ$5&lt;=Milestones[[#This Row],[End]:[End]]),1,"")),"")</f>
        <v/>
      </c>
      <c r="BA119" s="20" t="str">
        <f ca="1">IFERROR(IF(AND(Milestones[[#This Row],[Category]:[Category]]="Goal",BA$5&gt;=Milestones[[#This Row],[Start]:[Start]],BA$5&lt;=Milestones[[#This Row],[End]:[End]]),2,IF(AND(Milestones[[#This Row],[Category]:[Category]]="Milestone",BA$5&gt;=Milestones[[#This Row],[Start]:[Start]],BA$5&lt;=Milestones[[#This Row],[End]:[End]]),1,"")),"")</f>
        <v/>
      </c>
      <c r="BB119" s="20" t="str">
        <f ca="1">IFERROR(IF(AND(Milestones[[#This Row],[Category]:[Category]]="Goal",BB$5&gt;=Milestones[[#This Row],[Start]:[Start]],BB$5&lt;=Milestones[[#This Row],[End]:[End]]),2,IF(AND(Milestones[[#This Row],[Category]:[Category]]="Milestone",BB$5&gt;=Milestones[[#This Row],[Start]:[Start]],BB$5&lt;=Milestones[[#This Row],[End]:[End]]),1,"")),"")</f>
        <v/>
      </c>
      <c r="BC119" s="20" t="str">
        <f ca="1">IFERROR(IF(AND(Milestones[[#This Row],[Category]:[Category]]="Goal",BC$5&gt;=Milestones[[#This Row],[Start]:[Start]],BC$5&lt;=Milestones[[#This Row],[End]:[End]]),2,IF(AND(Milestones[[#This Row],[Category]:[Category]]="Milestone",BC$5&gt;=Milestones[[#This Row],[Start]:[Start]],BC$5&lt;=Milestones[[#This Row],[End]:[End]]),1,"")),"")</f>
        <v/>
      </c>
      <c r="BD119" s="20" t="str">
        <f ca="1">IFERROR(IF(AND(Milestones[[#This Row],[Category]:[Category]]="Goal",BD$5&gt;=Milestones[[#This Row],[Start]:[Start]],BD$5&lt;=Milestones[[#This Row],[End]:[End]]),2,IF(AND(Milestones[[#This Row],[Category]:[Category]]="Milestone",BD$5&gt;=Milestones[[#This Row],[Start]:[Start]],BD$5&lt;=Milestones[[#This Row],[End]:[End]]),1,"")),"")</f>
        <v/>
      </c>
      <c r="BE119" s="20" t="str">
        <f ca="1">IFERROR(IF(AND(Milestones[[#This Row],[Category]:[Category]]="Goal",BE$5&gt;=Milestones[[#This Row],[Start]:[Start]],BE$5&lt;=Milestones[[#This Row],[End]:[End]]),2,IF(AND(Milestones[[#This Row],[Category]:[Category]]="Milestone",BE$5&gt;=Milestones[[#This Row],[Start]:[Start]],BE$5&lt;=Milestones[[#This Row],[End]:[End]]),1,"")),"")</f>
        <v/>
      </c>
      <c r="BF119" s="20" t="str">
        <f ca="1">IFERROR(IF(AND(Milestones[[#This Row],[Category]:[Category]]="Goal",BF$5&gt;=Milestones[[#This Row],[Start]:[Start]],BF$5&lt;=Milestones[[#This Row],[End]:[End]]),2,IF(AND(Milestones[[#This Row],[Category]:[Category]]="Milestone",BF$5&gt;=Milestones[[#This Row],[Start]:[Start]],BF$5&lt;=Milestones[[#This Row],[End]:[End]]),1,"")),"")</f>
        <v/>
      </c>
      <c r="BG119" s="20" t="str">
        <f ca="1">IFERROR(IF(AND(Milestones[[#This Row],[Category]:[Category]]="Goal",BG$5&gt;=Milestones[[#This Row],[Start]:[Start]],BG$5&lt;=Milestones[[#This Row],[End]:[End]]),2,IF(AND(Milestones[[#This Row],[Category]:[Category]]="Milestone",BG$5&gt;=Milestones[[#This Row],[Start]:[Start]],BG$5&lt;=Milestones[[#This Row],[End]:[End]]),1,"")),"")</f>
        <v/>
      </c>
      <c r="BH119" s="20" t="str">
        <f ca="1">IFERROR(IF(AND(Milestones[[#This Row],[Category]:[Category]]="Goal",BH$5&gt;=Milestones[[#This Row],[Start]:[Start]],BH$5&lt;=Milestones[[#This Row],[End]:[End]]),2,IF(AND(Milestones[[#This Row],[Category]:[Category]]="Milestone",BH$5&gt;=Milestones[[#This Row],[Start]:[Start]],BH$5&lt;=Milestones[[#This Row],[End]:[End]]),1,"")),"")</f>
        <v/>
      </c>
      <c r="BI119" s="20" t="str">
        <f ca="1">IFERROR(IF(AND(Milestones[[#This Row],[Category]:[Category]]="Goal",BI$5&gt;=Milestones[[#This Row],[Start]:[Start]],BI$5&lt;=Milestones[[#This Row],[End]:[End]]),2,IF(AND(Milestones[[#This Row],[Category]:[Category]]="Milestone",BI$5&gt;=Milestones[[#This Row],[Start]:[Start]],BI$5&lt;=Milestones[[#This Row],[End]:[End]]),1,"")),"")</f>
        <v/>
      </c>
      <c r="BJ119" s="20" t="str">
        <f ca="1">IFERROR(IF(AND(Milestones[[#This Row],[Category]:[Category]]="Goal",BJ$5&gt;=Milestones[[#This Row],[Start]:[Start]],BJ$5&lt;=Milestones[[#This Row],[End]:[End]]),2,IF(AND(Milestones[[#This Row],[Category]:[Category]]="Milestone",BJ$5&gt;=Milestones[[#This Row],[Start]:[Start]],BJ$5&lt;=Milestones[[#This Row],[End]:[End]]),1,"")),"")</f>
        <v/>
      </c>
      <c r="BK119" s="20" t="str">
        <f ca="1">IFERROR(IF(AND(Milestones[[#This Row],[Category]:[Category]]="Goal",BK$5&gt;=Milestones[[#This Row],[Start]:[Start]],BK$5&lt;=Milestones[[#This Row],[End]:[End]]),2,IF(AND(Milestones[[#This Row],[Category]:[Category]]="Milestone",BK$5&gt;=Milestones[[#This Row],[Start]:[Start]],BK$5&lt;=Milestones[[#This Row],[End]:[End]]),1,"")),"")</f>
        <v/>
      </c>
      <c r="BL119" s="20" t="str">
        <f ca="1">IFERROR(IF(AND(Milestones[[#This Row],[Category]:[Category]]="Goal",BL$5&gt;=Milestones[[#This Row],[Start]:[Start]],BL$5&lt;=Milestones[[#This Row],[End]:[End]]),2,IF(AND(Milestones[[#This Row],[Category]:[Category]]="Milestone",BL$5&gt;=Milestones[[#This Row],[Start]:[Start]],BL$5&lt;=Milestones[[#This Row],[End]:[End]]),1,"")),"")</f>
        <v/>
      </c>
      <c r="BM119" s="20" t="str">
        <f ca="1">IFERROR(IF(AND(Milestones[[#This Row],[Category]:[Category]]="Goal",BM$5&gt;=Milestones[[#This Row],[Start]:[Start]],BM$5&lt;=Milestones[[#This Row],[End]:[End]]),2,IF(AND(Milestones[[#This Row],[Category]:[Category]]="Milestone",BM$5&gt;=Milestones[[#This Row],[Start]:[Start]],BM$5&lt;=Milestones[[#This Row],[End]:[End]]),1,"")),"")</f>
        <v/>
      </c>
      <c r="BN119" s="20" t="str">
        <f ca="1">IFERROR(IF(AND(Milestones[[#This Row],[Category]:[Category]]="Goal",BN$5&gt;=Milestones[[#This Row],[Start]:[Start]],BN$5&lt;=Milestones[[#This Row],[End]:[End]]),2,IF(AND(Milestones[[#This Row],[Category]:[Category]]="Milestone",BN$5&gt;=Milestones[[#This Row],[Start]:[Start]],BN$5&lt;=Milestones[[#This Row],[End]:[End]]),1,"")),"")</f>
        <v/>
      </c>
      <c r="BO119" s="20" t="str">
        <f ca="1">IFERROR(IF(AND(Milestones[[#This Row],[Category]:[Category]]="Goal",BO$5&gt;=Milestones[[#This Row],[Start]:[Start]],BO$5&lt;=Milestones[[#This Row],[End]:[End]]),2,IF(AND(Milestones[[#This Row],[Category]:[Category]]="Milestone",BO$5&gt;=Milestones[[#This Row],[Start]:[Start]],BO$5&lt;=Milestones[[#This Row],[End]:[End]]),1,"")),"")</f>
        <v/>
      </c>
      <c r="BP119" s="20" t="str">
        <f ca="1">IFERROR(IF(AND(Milestones[[#This Row],[Category]:[Category]]="Goal",BP$5&gt;=Milestones[[#This Row],[Start]:[Start]],BP$5&lt;=Milestones[[#This Row],[End]:[End]]),2,IF(AND(Milestones[[#This Row],[Category]:[Category]]="Milestone",BP$5&gt;=Milestones[[#This Row],[Start]:[Start]],BP$5&lt;=Milestones[[#This Row],[End]:[End]]),1,"")),"")</f>
        <v/>
      </c>
      <c r="BQ119" s="20" t="str">
        <f ca="1">IFERROR(IF(AND(Milestones[[#This Row],[Category]:[Category]]="Goal",BQ$5&gt;=Milestones[[#This Row],[Start]:[Start]],BQ$5&lt;=Milestones[[#This Row],[End]:[End]]),2,IF(AND(Milestones[[#This Row],[Category]:[Category]]="Milestone",BQ$5&gt;=Milestones[[#This Row],[Start]:[Start]],BQ$5&lt;=Milestones[[#This Row],[End]:[End]]),1,"")),"")</f>
        <v/>
      </c>
      <c r="BR119" s="20" t="str">
        <f ca="1">IFERROR(IF(AND(Milestones[[#This Row],[Category]:[Category]]="Goal",BR$5&gt;=Milestones[[#This Row],[Start]:[Start]],BR$5&lt;=Milestones[[#This Row],[End]:[End]]),2,IF(AND(Milestones[[#This Row],[Category]:[Category]]="Milestone",BR$5&gt;=Milestones[[#This Row],[Start]:[Start]],BR$5&lt;=Milestones[[#This Row],[End]:[End]]),1,"")),"")</f>
        <v/>
      </c>
      <c r="BS119" s="20" t="str">
        <f ca="1">IFERROR(IF(AND(Milestones[[#This Row],[Category]:[Category]]="Goal",BS$5&gt;=Milestones[[#This Row],[Start]:[Start]],BS$5&lt;=Milestones[[#This Row],[End]:[End]]),2,IF(AND(Milestones[[#This Row],[Category]:[Category]]="Milestone",BS$5&gt;=Milestones[[#This Row],[Start]:[Start]],BS$5&lt;=Milestones[[#This Row],[End]:[End]]),1,"")),"")</f>
        <v/>
      </c>
      <c r="BT119" s="20" t="str">
        <f ca="1">IFERROR(IF(AND(Milestones[[#This Row],[Category]:[Category]]="Goal",BT$5&gt;=Milestones[[#This Row],[Start]:[Start]],BT$5&lt;=Milestones[[#This Row],[End]:[End]]),2,IF(AND(Milestones[[#This Row],[Category]:[Category]]="Milestone",BT$5&gt;=Milestones[[#This Row],[Start]:[Start]],BT$5&lt;=Milestones[[#This Row],[End]:[End]]),1,"")),"")</f>
        <v/>
      </c>
      <c r="BU119" s="20" t="str">
        <f ca="1">IFERROR(IF(AND(Milestones[[#This Row],[Category]:[Category]]="Goal",BU$5&gt;=Milestones[[#This Row],[Start]:[Start]],BU$5&lt;=Milestones[[#This Row],[End]:[End]]),2,IF(AND(Milestones[[#This Row],[Category]:[Category]]="Milestone",BU$5&gt;=Milestones[[#This Row],[Start]:[Start]],BU$5&lt;=Milestones[[#This Row],[End]:[End]]),1,"")),"")</f>
        <v/>
      </c>
      <c r="BV119" s="20" t="str">
        <f ca="1">IFERROR(IF(AND(Milestones[[#This Row],[Category]:[Category]]="Goal",BV$5&gt;=Milestones[[#This Row],[Start]:[Start]],BV$5&lt;=Milestones[[#This Row],[End]:[End]]),2,IF(AND(Milestones[[#This Row],[Category]:[Category]]="Milestone",BV$5&gt;=Milestones[[#This Row],[Start]:[Start]],BV$5&lt;=Milestones[[#This Row],[End]:[End]]),1,"")),"")</f>
        <v/>
      </c>
      <c r="BW119" s="20" t="str">
        <f ca="1">IFERROR(IF(AND(Milestones[[#This Row],[Category]:[Category]]="Goal",BW$5&gt;=Milestones[[#This Row],[Start]:[Start]],BW$5&lt;=Milestones[[#This Row],[End]:[End]]),2,IF(AND(Milestones[[#This Row],[Category]:[Category]]="Milestone",BW$5&gt;=Milestones[[#This Row],[Start]:[Start]],BW$5&lt;=Milestones[[#This Row],[End]:[End]]),1,"")),"")</f>
        <v/>
      </c>
      <c r="BX119" s="20" t="str">
        <f ca="1">IFERROR(IF(AND(Milestones[[#This Row],[Category]:[Category]]="Goal",BX$5&gt;=Milestones[[#This Row],[Start]:[Start]],BX$5&lt;=Milestones[[#This Row],[End]:[End]]),2,IF(AND(Milestones[[#This Row],[Category]:[Category]]="Milestone",BX$5&gt;=Milestones[[#This Row],[Start]:[Start]],BX$5&lt;=Milestones[[#This Row],[End]:[End]]),1,"")),"")</f>
        <v/>
      </c>
      <c r="BY119" s="20" t="str">
        <f ca="1">IFERROR(IF(AND(Milestones[[#This Row],[Category]:[Category]]="Goal",BY$5&gt;=Milestones[[#This Row],[Start]:[Start]],BY$5&lt;=Milestones[[#This Row],[End]:[End]]),2,IF(AND(Milestones[[#This Row],[Category]:[Category]]="Milestone",BY$5&gt;=Milestones[[#This Row],[Start]:[Start]],BY$5&lt;=Milestones[[#This Row],[End]:[End]]),1,"")),"")</f>
        <v/>
      </c>
      <c r="BZ119" s="20" t="str">
        <f ca="1">IFERROR(IF(AND(Milestones[[#This Row],[Category]:[Category]]="Goal",BZ$5&gt;=Milestones[[#This Row],[Start]:[Start]],BZ$5&lt;=Milestones[[#This Row],[End]:[End]]),2,IF(AND(Milestones[[#This Row],[Category]:[Category]]="Milestone",BZ$5&gt;=Milestones[[#This Row],[Start]:[Start]],BZ$5&lt;=Milestones[[#This Row],[End]:[End]]),1,"")),"")</f>
        <v/>
      </c>
      <c r="CA119" s="20" t="str">
        <f ca="1">IFERROR(IF(AND(Milestones[[#This Row],[Category]:[Category]]="Goal",CA$5&gt;=Milestones[[#This Row],[Start]:[Start]],CA$5&lt;=Milestones[[#This Row],[End]:[End]]),2,IF(AND(Milestones[[#This Row],[Category]:[Category]]="Milestone",CA$5&gt;=Milestones[[#This Row],[Start]:[Start]],CA$5&lt;=Milestones[[#This Row],[End]:[End]]),1,"")),"")</f>
        <v/>
      </c>
      <c r="CB119" s="20" t="str">
        <f ca="1">IFERROR(IF(AND(Milestones[[#This Row],[Category]:[Category]]="Goal",CB$5&gt;=Milestones[[#This Row],[Start]:[Start]],CB$5&lt;=Milestones[[#This Row],[End]:[End]]),2,IF(AND(Milestones[[#This Row],[Category]:[Category]]="Milestone",CB$5&gt;=Milestones[[#This Row],[Start]:[Start]],CB$5&lt;=Milestones[[#This Row],[End]:[End]]),1,"")),"")</f>
        <v/>
      </c>
      <c r="CC119" s="20" t="str">
        <f ca="1">IFERROR(IF(AND(Milestones[[#This Row],[Category]:[Category]]="Goal",CC$5&gt;=Milestones[[#This Row],[Start]:[Start]],CC$5&lt;=Milestones[[#This Row],[End]:[End]]),2,IF(AND(Milestones[[#This Row],[Category]:[Category]]="Milestone",CC$5&gt;=Milestones[[#This Row],[Start]:[Start]],CC$5&lt;=Milestones[[#This Row],[End]:[End]]),1,"")),"")</f>
        <v/>
      </c>
      <c r="CD119" s="20" t="str">
        <f ca="1">IFERROR(IF(AND(Milestones[[#This Row],[Category]:[Category]]="Goal",CD$5&gt;=Milestones[[#This Row],[Start]:[Start]],CD$5&lt;=Milestones[[#This Row],[End]:[End]]),2,IF(AND(Milestones[[#This Row],[Category]:[Category]]="Milestone",CD$5&gt;=Milestones[[#This Row],[Start]:[Start]],CD$5&lt;=Milestones[[#This Row],[End]:[End]]),1,"")),"")</f>
        <v/>
      </c>
      <c r="CE119" s="20" t="str">
        <f ca="1">IFERROR(IF(AND(Milestones[[#This Row],[Category]:[Category]]="Goal",CE$5&gt;=Milestones[[#This Row],[Start]:[Start]],CE$5&lt;=Milestones[[#This Row],[End]:[End]]),2,IF(AND(Milestones[[#This Row],[Category]:[Category]]="Milestone",CE$5&gt;=Milestones[[#This Row],[Start]:[Start]],CE$5&lt;=Milestones[[#This Row],[End]:[End]]),1,"")),"")</f>
        <v/>
      </c>
      <c r="CF119" s="20" t="str">
        <f ca="1">IFERROR(IF(AND(Milestones[[#This Row],[Category]:[Category]]="Goal",CF$5&gt;=Milestones[[#This Row],[Start]:[Start]],CF$5&lt;=Milestones[[#This Row],[End]:[End]]),2,IF(AND(Milestones[[#This Row],[Category]:[Category]]="Milestone",CF$5&gt;=Milestones[[#This Row],[Start]:[Start]],CF$5&lt;=Milestones[[#This Row],[End]:[End]]),1,"")),"")</f>
        <v/>
      </c>
      <c r="CG119" s="20" t="str">
        <f ca="1">IFERROR(IF(AND(Milestones[[#This Row],[Category]:[Category]]="Goal",CG$5&gt;=Milestones[[#This Row],[Start]:[Start]],CG$5&lt;=Milestones[[#This Row],[End]:[End]]),2,IF(AND(Milestones[[#This Row],[Category]:[Category]]="Milestone",CG$5&gt;=Milestones[[#This Row],[Start]:[Start]],CG$5&lt;=Milestones[[#This Row],[End]:[End]]),1,"")),"")</f>
        <v/>
      </c>
      <c r="CH119" s="20" t="str">
        <f ca="1">IFERROR(IF(AND(Milestones[[#This Row],[Category]:[Category]]="Goal",CH$5&gt;=Milestones[[#This Row],[Start]:[Start]],CH$5&lt;=Milestones[[#This Row],[End]:[End]]),2,IF(AND(Milestones[[#This Row],[Category]:[Category]]="Milestone",CH$5&gt;=Milestones[[#This Row],[Start]:[Start]],CH$5&lt;=Milestones[[#This Row],[End]:[End]]),1,"")),"")</f>
        <v/>
      </c>
      <c r="CI119" s="20" t="str">
        <f ca="1">IFERROR(IF(AND(Milestones[[#This Row],[Category]:[Category]]="Goal",CI$5&gt;=Milestones[[#This Row],[Start]:[Start]],CI$5&lt;=Milestones[[#This Row],[End]:[End]]),2,IF(AND(Milestones[[#This Row],[Category]:[Category]]="Milestone",CI$5&gt;=Milestones[[#This Row],[Start]:[Start]],CI$5&lt;=Milestones[[#This Row],[End]:[End]]),1,"")),"")</f>
        <v/>
      </c>
      <c r="CJ119" s="20" t="str">
        <f ca="1">IFERROR(IF(AND(Milestones[[#This Row],[Category]:[Category]]="Goal",CJ$5&gt;=Milestones[[#This Row],[Start]:[Start]],CJ$5&lt;=Milestones[[#This Row],[End]:[End]]),2,IF(AND(Milestones[[#This Row],[Category]:[Category]]="Milestone",CJ$5&gt;=Milestones[[#This Row],[Start]:[Start]],CJ$5&lt;=Milestones[[#This Row],[End]:[End]]),1,"")),"")</f>
        <v/>
      </c>
      <c r="CK119" s="20" t="str">
        <f ca="1">IFERROR(IF(AND(Milestones[[#This Row],[Category]:[Category]]="Goal",CK$5&gt;=Milestones[[#This Row],[Start]:[Start]],CK$5&lt;=Milestones[[#This Row],[End]:[End]]),2,IF(AND(Milestones[[#This Row],[Category]:[Category]]="Milestone",CK$5&gt;=Milestones[[#This Row],[Start]:[Start]],CK$5&lt;=Milestones[[#This Row],[End]:[End]]),1,"")),"")</f>
        <v/>
      </c>
      <c r="CL119" s="20" t="str">
        <f ca="1">IFERROR(IF(AND(Milestones[[#This Row],[Category]:[Category]]="Goal",CL$5&gt;=Milestones[[#This Row],[Start]:[Start]],CL$5&lt;=Milestones[[#This Row],[End]:[End]]),2,IF(AND(Milestones[[#This Row],[Category]:[Category]]="Milestone",CL$5&gt;=Milestones[[#This Row],[Start]:[Start]],CL$5&lt;=Milestones[[#This Row],[End]:[End]]),1,"")),"")</f>
        <v/>
      </c>
      <c r="CM119" s="20" t="str">
        <f ca="1">IFERROR(IF(AND(Milestones[[#This Row],[Category]:[Category]]="Goal",CM$5&gt;=Milestones[[#This Row],[Start]:[Start]],CM$5&lt;=Milestones[[#This Row],[End]:[End]]),2,IF(AND(Milestones[[#This Row],[Category]:[Category]]="Milestone",CM$5&gt;=Milestones[[#This Row],[Start]:[Start]],CM$5&lt;=Milestones[[#This Row],[End]:[End]]),1,"")),"")</f>
        <v/>
      </c>
      <c r="CN119" s="20" t="str">
        <f ca="1">IFERROR(IF(AND(Milestones[[#This Row],[Category]:[Category]]="Goal",CN$5&gt;=Milestones[[#This Row],[Start]:[Start]],CN$5&lt;=Milestones[[#This Row],[End]:[End]]),2,IF(AND(Milestones[[#This Row],[Category]:[Category]]="Milestone",CN$5&gt;=Milestones[[#This Row],[Start]:[Start]],CN$5&lt;=Milestones[[#This Row],[End]:[End]]),1,"")),"")</f>
        <v/>
      </c>
      <c r="CO119" s="20" t="str">
        <f ca="1">IFERROR(IF(AND(Milestones[[#This Row],[Category]:[Category]]="Goal",CO$5&gt;=Milestones[[#This Row],[Start]:[Start]],CO$5&lt;=Milestones[[#This Row],[End]:[End]]),2,IF(AND(Milestones[[#This Row],[Category]:[Category]]="Milestone",CO$5&gt;=Milestones[[#This Row],[Start]:[Start]],CO$5&lt;=Milestones[[#This Row],[End]:[End]]),1,"")),"")</f>
        <v/>
      </c>
      <c r="CP119" s="20" t="str">
        <f ca="1">IFERROR(IF(AND(Milestones[[#This Row],[Category]:[Category]]="Goal",CP$5&gt;=Milestones[[#This Row],[Start]:[Start]],CP$5&lt;=Milestones[[#This Row],[End]:[End]]),2,IF(AND(Milestones[[#This Row],[Category]:[Category]]="Milestone",CP$5&gt;=Milestones[[#This Row],[Start]:[Start]],CP$5&lt;=Milestones[[#This Row],[End]:[End]]),1,"")),"")</f>
        <v/>
      </c>
      <c r="CQ119" s="20" t="str">
        <f ca="1">IFERROR(IF(AND(Milestones[[#This Row],[Category]:[Category]]="Goal",CQ$5&gt;=Milestones[[#This Row],[Start]:[Start]],CQ$5&lt;=Milestones[[#This Row],[End]:[End]]),2,IF(AND(Milestones[[#This Row],[Category]:[Category]]="Milestone",CQ$5&gt;=Milestones[[#This Row],[Start]:[Start]],CQ$5&lt;=Milestones[[#This Row],[End]:[End]]),1,"")),"")</f>
        <v/>
      </c>
      <c r="CR119" s="20" t="str">
        <f ca="1">IFERROR(IF(AND(Milestones[[#This Row],[Category]:[Category]]="Goal",CR$5&gt;=Milestones[[#This Row],[Start]:[Start]],CR$5&lt;=Milestones[[#This Row],[End]:[End]]),2,IF(AND(Milestones[[#This Row],[Category]:[Category]]="Milestone",CR$5&gt;=Milestones[[#This Row],[Start]:[Start]],CR$5&lt;=Milestones[[#This Row],[End]:[End]]),1,"")),"")</f>
        <v/>
      </c>
      <c r="CS119" s="20" t="str">
        <f ca="1">IFERROR(IF(AND(Milestones[[#This Row],[Category]:[Category]]="Goal",CS$5&gt;=Milestones[[#This Row],[Start]:[Start]],CS$5&lt;=Milestones[[#This Row],[End]:[End]]),2,IF(AND(Milestones[[#This Row],[Category]:[Category]]="Milestone",CS$5&gt;=Milestones[[#This Row],[Start]:[Start]],CS$5&lt;=Milestones[[#This Row],[End]:[End]]),1,"")),"")</f>
        <v/>
      </c>
      <c r="CT119" s="20" t="str">
        <f ca="1">IFERROR(IF(AND(Milestones[[#This Row],[Category]:[Category]]="Goal",CT$5&gt;=Milestones[[#This Row],[Start]:[Start]],CT$5&lt;=Milestones[[#This Row],[End]:[End]]),2,IF(AND(Milestones[[#This Row],[Category]:[Category]]="Milestone",CT$5&gt;=Milestones[[#This Row],[Start]:[Start]],CT$5&lt;=Milestones[[#This Row],[End]:[End]]),1,"")),"")</f>
        <v/>
      </c>
      <c r="CU119" s="20" t="str">
        <f ca="1">IFERROR(IF(AND(Milestones[[#This Row],[Category]:[Category]]="Goal",CU$5&gt;=Milestones[[#This Row],[Start]:[Start]],CU$5&lt;=Milestones[[#This Row],[End]:[End]]),2,IF(AND(Milestones[[#This Row],[Category]:[Category]]="Milestone",CU$5&gt;=Milestones[[#This Row],[Start]:[Start]],CU$5&lt;=Milestones[[#This Row],[End]:[End]]),1,"")),"")</f>
        <v/>
      </c>
      <c r="CV119" s="20" t="str">
        <f ca="1">IFERROR(IF(AND(Milestones[[#This Row],[Category]:[Category]]="Goal",CV$5&gt;=Milestones[[#This Row],[Start]:[Start]],CV$5&lt;=Milestones[[#This Row],[End]:[End]]),2,IF(AND(Milestones[[#This Row],[Category]:[Category]]="Milestone",CV$5&gt;=Milestones[[#This Row],[Start]:[Start]],CV$5&lt;=Milestones[[#This Row],[End]:[End]]),1,"")),"")</f>
        <v/>
      </c>
      <c r="CW119" s="20" t="str">
        <f ca="1">IFERROR(IF(AND(Milestones[[#This Row],[Category]:[Category]]="Goal",CW$5&gt;=Milestones[[#This Row],[Start]:[Start]],CW$5&lt;=Milestones[[#This Row],[End]:[End]]),2,IF(AND(Milestones[[#This Row],[Category]:[Category]]="Milestone",CW$5&gt;=Milestones[[#This Row],[Start]:[Start]],CW$5&lt;=Milestones[[#This Row],[End]:[End]]),1,"")),"")</f>
        <v/>
      </c>
      <c r="CX119" s="20" t="str">
        <f ca="1">IFERROR(IF(AND(Milestones[[#This Row],[Category]:[Category]]="Goal",CX$5&gt;=Milestones[[#This Row],[Start]:[Start]],CX$5&lt;=Milestones[[#This Row],[End]:[End]]),2,IF(AND(Milestones[[#This Row],[Category]:[Category]]="Milestone",CX$5&gt;=Milestones[[#This Row],[Start]:[Start]],CX$5&lt;=Milestones[[#This Row],[End]:[End]]),1,"")),"")</f>
        <v/>
      </c>
      <c r="CY119" s="20" t="str">
        <f ca="1">IFERROR(IF(AND(Milestones[[#This Row],[Category]:[Category]]="Goal",CY$5&gt;=Milestones[[#This Row],[Start]:[Start]],CY$5&lt;=Milestones[[#This Row],[End]:[End]]),2,IF(AND(Milestones[[#This Row],[Category]:[Category]]="Milestone",CY$5&gt;=Milestones[[#This Row],[Start]:[Start]],CY$5&lt;=Milestones[[#This Row],[End]:[End]]),1,"")),"")</f>
        <v/>
      </c>
      <c r="CZ119" s="20" t="str">
        <f ca="1">IFERROR(IF(AND(Milestones[[#This Row],[Category]:[Category]]="Goal",CZ$5&gt;=Milestones[[#This Row],[Start]:[Start]],CZ$5&lt;=Milestones[[#This Row],[End]:[End]]),2,IF(AND(Milestones[[#This Row],[Category]:[Category]]="Milestone",CZ$5&gt;=Milestones[[#This Row],[Start]:[Start]],CZ$5&lt;=Milestones[[#This Row],[End]:[End]]),1,"")),"")</f>
        <v/>
      </c>
      <c r="DA119" s="20" t="str">
        <f ca="1">IFERROR(IF(AND(Milestones[[#This Row],[Category]:[Category]]="Goal",DA$5&gt;=Milestones[[#This Row],[Start]:[Start]],DA$5&lt;=Milestones[[#This Row],[End]:[End]]),2,IF(AND(Milestones[[#This Row],[Category]:[Category]]="Milestone",DA$5&gt;=Milestones[[#This Row],[Start]:[Start]],DA$5&lt;=Milestones[[#This Row],[End]:[End]]),1,"")),"")</f>
        <v/>
      </c>
      <c r="DB119" s="20" t="str">
        <f ca="1">IFERROR(IF(AND(Milestones[[#This Row],[Category]:[Category]]="Goal",DB$5&gt;=Milestones[[#This Row],[Start]:[Start]],DB$5&lt;=Milestones[[#This Row],[End]:[End]]),2,IF(AND(Milestones[[#This Row],[Category]:[Category]]="Milestone",DB$5&gt;=Milestones[[#This Row],[Start]:[Start]],DB$5&lt;=Milestones[[#This Row],[End]:[End]]),1,"")),"")</f>
        <v/>
      </c>
      <c r="DC119" s="20" t="str">
        <f ca="1">IFERROR(IF(AND(Milestones[[#This Row],[Category]:[Category]]="Goal",DC$5&gt;=Milestones[[#This Row],[Start]:[Start]],DC$5&lt;=Milestones[[#This Row],[End]:[End]]),2,IF(AND(Milestones[[#This Row],[Category]:[Category]]="Milestone",DC$5&gt;=Milestones[[#This Row],[Start]:[Start]],DC$5&lt;=Milestones[[#This Row],[End]:[End]]),1,"")),"")</f>
        <v/>
      </c>
      <c r="DD119" s="20" t="str">
        <f ca="1">IFERROR(IF(AND(Milestones[[#This Row],[Category]:[Category]]="Goal",DD$5&gt;=Milestones[[#This Row],[Start]:[Start]],DD$5&lt;=Milestones[[#This Row],[End]:[End]]),2,IF(AND(Milestones[[#This Row],[Category]:[Category]]="Milestone",DD$5&gt;=Milestones[[#This Row],[Start]:[Start]],DD$5&lt;=Milestones[[#This Row],[End]:[End]]),1,"")),"")</f>
        <v/>
      </c>
      <c r="DE119" s="20" t="str">
        <f ca="1">IFERROR(IF(AND(Milestones[[#This Row],[Category]:[Category]]="Goal",DE$5&gt;=Milestones[[#This Row],[Start]:[Start]],DE$5&lt;=Milestones[[#This Row],[End]:[End]]),2,IF(AND(Milestones[[#This Row],[Category]:[Category]]="Milestone",DE$5&gt;=Milestones[[#This Row],[Start]:[Start]],DE$5&lt;=Milestones[[#This Row],[End]:[End]]),1,"")),"")</f>
        <v/>
      </c>
      <c r="DF119" s="20" t="str">
        <f ca="1">IFERROR(IF(AND(Milestones[[#This Row],[Category]:[Category]]="Goal",DF$5&gt;=Milestones[[#This Row],[Start]:[Start]],DF$5&lt;=Milestones[[#This Row],[End]:[End]]),2,IF(AND(Milestones[[#This Row],[Category]:[Category]]="Milestone",DF$5&gt;=Milestones[[#This Row],[Start]:[Start]],DF$5&lt;=Milestones[[#This Row],[End]:[End]]),1,"")),"")</f>
        <v/>
      </c>
      <c r="DG119" s="20" t="str">
        <f ca="1">IFERROR(IF(AND(Milestones[[#This Row],[Category]:[Category]]="Goal",DG$5&gt;=Milestones[[#This Row],[Start]:[Start]],DG$5&lt;=Milestones[[#This Row],[End]:[End]]),2,IF(AND(Milestones[[#This Row],[Category]:[Category]]="Milestone",DG$5&gt;=Milestones[[#This Row],[Start]:[Start]],DG$5&lt;=Milestones[[#This Row],[End]:[End]]),1,"")),"")</f>
        <v/>
      </c>
      <c r="DH119" s="20" t="str">
        <f ca="1">IFERROR(IF(AND(Milestones[[#This Row],[Category]:[Category]]="Goal",DH$5&gt;=Milestones[[#This Row],[Start]:[Start]],DH$5&lt;=Milestones[[#This Row],[End]:[End]]),2,IF(AND(Milestones[[#This Row],[Category]:[Category]]="Milestone",DH$5&gt;=Milestones[[#This Row],[Start]:[Start]],DH$5&lt;=Milestones[[#This Row],[End]:[End]]),1,"")),"")</f>
        <v/>
      </c>
      <c r="DI119" s="20" t="str">
        <f ca="1">IFERROR(IF(AND(Milestones[[#This Row],[Category]:[Category]]="Goal",DI$5&gt;=Milestones[[#This Row],[Start]:[Start]],DI$5&lt;=Milestones[[#This Row],[End]:[End]]),2,IF(AND(Milestones[[#This Row],[Category]:[Category]]="Milestone",DI$5&gt;=Milestones[[#This Row],[Start]:[Start]],DI$5&lt;=Milestones[[#This Row],[End]:[End]]),1,"")),"")</f>
        <v/>
      </c>
      <c r="DJ119" s="20" t="str">
        <f ca="1">IFERROR(IF(AND(Milestones[[#This Row],[Category]:[Category]]="Goal",DJ$5&gt;=Milestones[[#This Row],[Start]:[Start]],DJ$5&lt;=Milestones[[#This Row],[End]:[End]]),2,IF(AND(Milestones[[#This Row],[Category]:[Category]]="Milestone",DJ$5&gt;=Milestones[[#This Row],[Start]:[Start]],DJ$5&lt;=Milestones[[#This Row],[End]:[End]]),1,"")),"")</f>
        <v/>
      </c>
      <c r="DK119" s="20" t="str">
        <f ca="1">IFERROR(IF(AND(Milestones[[#This Row],[Category]:[Category]]="Goal",DK$5&gt;=Milestones[[#This Row],[Start]:[Start]],DK$5&lt;=Milestones[[#This Row],[End]:[End]]),2,IF(AND(Milestones[[#This Row],[Category]:[Category]]="Milestone",DK$5&gt;=Milestones[[#This Row],[Start]:[Start]],DK$5&lt;=Milestones[[#This Row],[End]:[End]]),1,"")),"")</f>
        <v/>
      </c>
      <c r="DL119" s="20" t="str">
        <f ca="1">IFERROR(IF(AND(Milestones[[#This Row],[Category]:[Category]]="Goal",DL$5&gt;=Milestones[[#This Row],[Start]:[Start]],DL$5&lt;=Milestones[[#This Row],[End]:[End]]),2,IF(AND(Milestones[[#This Row],[Category]:[Category]]="Milestone",DL$5&gt;=Milestones[[#This Row],[Start]:[Start]],DL$5&lt;=Milestones[[#This Row],[End]:[End]]),1,"")),"")</f>
        <v/>
      </c>
      <c r="DM119" s="20" t="str">
        <f ca="1">IFERROR(IF(AND(Milestones[[#This Row],[Category]:[Category]]="Goal",DM$5&gt;=Milestones[[#This Row],[Start]:[Start]],DM$5&lt;=Milestones[[#This Row],[End]:[End]]),2,IF(AND(Milestones[[#This Row],[Category]:[Category]]="Milestone",DM$5&gt;=Milestones[[#This Row],[Start]:[Start]],DM$5&lt;=Milestones[[#This Row],[End]:[End]]),1,"")),"")</f>
        <v/>
      </c>
      <c r="DN119" s="20" t="str">
        <f ca="1">IFERROR(IF(AND(Milestones[[#This Row],[Category]:[Category]]="Goal",DN$5&gt;=Milestones[[#This Row],[Start]:[Start]],DN$5&lt;=Milestones[[#This Row],[End]:[End]]),2,IF(AND(Milestones[[#This Row],[Category]:[Category]]="Milestone",DN$5&gt;=Milestones[[#This Row],[Start]:[Start]],DN$5&lt;=Milestones[[#This Row],[End]:[End]]),1,"")),"")</f>
        <v/>
      </c>
      <c r="DO119" s="20" t="str">
        <f ca="1">IFERROR(IF(AND(Milestones[[#This Row],[Category]:[Category]]="Goal",DO$5&gt;=Milestones[[#This Row],[Start]:[Start]],DO$5&lt;=Milestones[[#This Row],[End]:[End]]),2,IF(AND(Milestones[[#This Row],[Category]:[Category]]="Milestone",DO$5&gt;=Milestones[[#This Row],[Start]:[Start]],DO$5&lt;=Milestones[[#This Row],[End]:[End]]),1,"")),"")</f>
        <v/>
      </c>
      <c r="DP119" s="20" t="str">
        <f ca="1">IFERROR(IF(AND(Milestones[[#This Row],[Category]:[Category]]="Goal",DP$5&gt;=Milestones[[#This Row],[Start]:[Start]],DP$5&lt;=Milestones[[#This Row],[End]:[End]]),2,IF(AND(Milestones[[#This Row],[Category]:[Category]]="Milestone",DP$5&gt;=Milestones[[#This Row],[Start]:[Start]],DP$5&lt;=Milestones[[#This Row],[End]:[End]]),1,"")),"")</f>
        <v/>
      </c>
      <c r="DQ119" s="20" t="str">
        <f ca="1">IFERROR(IF(AND(Milestones[[#This Row],[Category]:[Category]]="Goal",DQ$5&gt;=Milestones[[#This Row],[Start]:[Start]],DQ$5&lt;=Milestones[[#This Row],[End]:[End]]),2,IF(AND(Milestones[[#This Row],[Category]:[Category]]="Milestone",DQ$5&gt;=Milestones[[#This Row],[Start]:[Start]],DQ$5&lt;=Milestones[[#This Row],[End]:[End]]),1,"")),"")</f>
        <v/>
      </c>
      <c r="DR119" s="20" t="str">
        <f ca="1">IFERROR(IF(AND(Milestones[[#This Row],[Category]:[Category]]="Goal",DR$5&gt;=Milestones[[#This Row],[Start]:[Start]],DR$5&lt;=Milestones[[#This Row],[End]:[End]]),2,IF(AND(Milestones[[#This Row],[Category]:[Category]]="Milestone",DR$5&gt;=Milestones[[#This Row],[Start]:[Start]],DR$5&lt;=Milestones[[#This Row],[End]:[End]]),1,"")),"")</f>
        <v/>
      </c>
      <c r="DS119" s="20" t="str">
        <f ca="1">IFERROR(IF(AND(Milestones[[#This Row],[Category]:[Category]]="Goal",DS$5&gt;=Milestones[[#This Row],[Start]:[Start]],DS$5&lt;=Milestones[[#This Row],[End]:[End]]),2,IF(AND(Milestones[[#This Row],[Category]:[Category]]="Milestone",DS$5&gt;=Milestones[[#This Row],[Start]:[Start]],DS$5&lt;=Milestones[[#This Row],[End]:[End]]),1,"")),"")</f>
        <v/>
      </c>
      <c r="DT119" s="20" t="str">
        <f ca="1">IFERROR(IF(AND(Milestones[[#This Row],[Category]:[Category]]="Goal",DT$5&gt;=Milestones[[#This Row],[Start]:[Start]],DT$5&lt;=Milestones[[#This Row],[End]:[End]]),2,IF(AND(Milestones[[#This Row],[Category]:[Category]]="Milestone",DT$5&gt;=Milestones[[#This Row],[Start]:[Start]],DT$5&lt;=Milestones[[#This Row],[End]:[End]]),1,"")),"")</f>
        <v/>
      </c>
      <c r="DU119" s="20" t="str">
        <f ca="1">IFERROR(IF(AND(Milestones[[#This Row],[Category]:[Category]]="Goal",DU$5&gt;=Milestones[[#This Row],[Start]:[Start]],DU$5&lt;=Milestones[[#This Row],[End]:[End]]),2,IF(AND(Milestones[[#This Row],[Category]:[Category]]="Milestone",DU$5&gt;=Milestones[[#This Row],[Start]:[Start]],DU$5&lt;=Milestones[[#This Row],[End]:[End]]),1,"")),"")</f>
        <v/>
      </c>
      <c r="DV119" s="20" t="str">
        <f ca="1">IFERROR(IF(AND(Milestones[[#This Row],[Category]:[Category]]="Goal",DV$5&gt;=Milestones[[#This Row],[Start]:[Start]],DV$5&lt;=Milestones[[#This Row],[End]:[End]]),2,IF(AND(Milestones[[#This Row],[Category]:[Category]]="Milestone",DV$5&gt;=Milestones[[#This Row],[Start]:[Start]],DV$5&lt;=Milestones[[#This Row],[End]:[End]]),1,"")),"")</f>
        <v/>
      </c>
      <c r="DW119" s="20" t="str">
        <f ca="1">IFERROR(IF(AND(Milestones[[#This Row],[Category]:[Category]]="Goal",DW$5&gt;=Milestones[[#This Row],[Start]:[Start]],DW$5&lt;=Milestones[[#This Row],[End]:[End]]),2,IF(AND(Milestones[[#This Row],[Category]:[Category]]="Milestone",DW$5&gt;=Milestones[[#This Row],[Start]:[Start]],DW$5&lt;=Milestones[[#This Row],[End]:[End]]),1,"")),"")</f>
        <v/>
      </c>
      <c r="DX119" s="20" t="str">
        <f ca="1">IFERROR(IF(AND(Milestones[[#This Row],[Category]:[Category]]="Goal",DX$5&gt;=Milestones[[#This Row],[Start]:[Start]],DX$5&lt;=Milestones[[#This Row],[End]:[End]]),2,IF(AND(Milestones[[#This Row],[Category]:[Category]]="Milestone",DX$5&gt;=Milestones[[#This Row],[Start]:[Start]],DX$5&lt;=Milestones[[#This Row],[End]:[End]]),1,"")),"")</f>
        <v/>
      </c>
      <c r="DY119" s="20" t="str">
        <f ca="1">IFERROR(IF(AND(Milestones[[#This Row],[Category]:[Category]]="Goal",DY$5&gt;=Milestones[[#This Row],[Start]:[Start]],DY$5&lt;=Milestones[[#This Row],[End]:[End]]),2,IF(AND(Milestones[[#This Row],[Category]:[Category]]="Milestone",DY$5&gt;=Milestones[[#This Row],[Start]:[Start]],DY$5&lt;=Milestones[[#This Row],[End]:[End]]),1,"")),"")</f>
        <v/>
      </c>
      <c r="DZ119" s="20" t="str">
        <f ca="1">IFERROR(IF(AND(Milestones[[#This Row],[Category]:[Category]]="Goal",DZ$5&gt;=Milestones[[#This Row],[Start]:[Start]],DZ$5&lt;=Milestones[[#This Row],[End]:[End]]),2,IF(AND(Milestones[[#This Row],[Category]:[Category]]="Milestone",DZ$5&gt;=Milestones[[#This Row],[Start]:[Start]],DZ$5&lt;=Milestones[[#This Row],[End]:[End]]),1,"")),"")</f>
        <v/>
      </c>
      <c r="EA119" s="20" t="str">
        <f ca="1">IFERROR(IF(AND(Milestones[[#This Row],[Category]:[Category]]="Goal",EA$5&gt;=Milestones[[#This Row],[Start]:[Start]],EA$5&lt;=Milestones[[#This Row],[End]:[End]]),2,IF(AND(Milestones[[#This Row],[Category]:[Category]]="Milestone",EA$5&gt;=Milestones[[#This Row],[Start]:[Start]],EA$5&lt;=Milestones[[#This Row],[End]:[End]]),1,"")),"")</f>
        <v/>
      </c>
      <c r="EB119" s="20" t="str">
        <f ca="1">IFERROR(IF(AND(Milestones[[#This Row],[Category]:[Category]]="Goal",EB$5&gt;=Milestones[[#This Row],[Start]:[Start]],EB$5&lt;=Milestones[[#This Row],[End]:[End]]),2,IF(AND(Milestones[[#This Row],[Category]:[Category]]="Milestone",EB$5&gt;=Milestones[[#This Row],[Start]:[Start]],EB$5&lt;=Milestones[[#This Row],[End]:[End]]),1,"")),"")</f>
        <v/>
      </c>
      <c r="EC119" s="20" t="str">
        <f ca="1">IFERROR(IF(AND(Milestones[[#This Row],[Category]:[Category]]="Goal",EC$5&gt;=Milestones[[#This Row],[Start]:[Start]],EC$5&lt;=Milestones[[#This Row],[End]:[End]]),2,IF(AND(Milestones[[#This Row],[Category]:[Category]]="Milestone",EC$5&gt;=Milestones[[#This Row],[Start]:[Start]],EC$5&lt;=Milestones[[#This Row],[End]:[End]]),1,"")),"")</f>
        <v/>
      </c>
      <c r="ED119" s="20" t="str">
        <f ca="1">IFERROR(IF(AND(Milestones[[#This Row],[Category]:[Category]]="Goal",ED$5&gt;=Milestones[[#This Row],[Start]:[Start]],ED$5&lt;=Milestones[[#This Row],[End]:[End]]),2,IF(AND(Milestones[[#This Row],[Category]:[Category]]="Milestone",ED$5&gt;=Milestones[[#This Row],[Start]:[Start]],ED$5&lt;=Milestones[[#This Row],[End]:[End]]),1,"")),"")</f>
        <v/>
      </c>
      <c r="EE119" s="20" t="str">
        <f ca="1">IFERROR(IF(AND(Milestones[[#This Row],[Category]:[Category]]="Goal",EE$5&gt;=Milestones[[#This Row],[Start]:[Start]],EE$5&lt;=Milestones[[#This Row],[End]:[End]]),2,IF(AND(Milestones[[#This Row],[Category]:[Category]]="Milestone",EE$5&gt;=Milestones[[#This Row],[Start]:[Start]],EE$5&lt;=Milestones[[#This Row],[End]:[End]]),1,"")),"")</f>
        <v/>
      </c>
      <c r="EF119" s="20" t="str">
        <f ca="1">IFERROR(IF(AND(Milestones[[#This Row],[Category]:[Category]]="Goal",EF$5&gt;=Milestones[[#This Row],[Start]:[Start]],EF$5&lt;=Milestones[[#This Row],[End]:[End]]),2,IF(AND(Milestones[[#This Row],[Category]:[Category]]="Milestone",EF$5&gt;=Milestones[[#This Row],[Start]:[Start]],EF$5&lt;=Milestones[[#This Row],[End]:[End]]),1,"")),"")</f>
        <v/>
      </c>
      <c r="EG119" s="20" t="str">
        <f ca="1">IFERROR(IF(AND(Milestones[[#This Row],[Category]:[Category]]="Goal",EG$5&gt;=Milestones[[#This Row],[Start]:[Start]],EG$5&lt;=Milestones[[#This Row],[End]:[End]]),2,IF(AND(Milestones[[#This Row],[Category]:[Category]]="Milestone",EG$5&gt;=Milestones[[#This Row],[Start]:[Start]],EG$5&lt;=Milestones[[#This Row],[End]:[End]]),1,"")),"")</f>
        <v/>
      </c>
      <c r="EH119" s="20" t="str">
        <f ca="1">IFERROR(IF(AND(Milestones[[#This Row],[Category]:[Category]]="Goal",EH$5&gt;=Milestones[[#This Row],[Start]:[Start]],EH$5&lt;=Milestones[[#This Row],[End]:[End]]),2,IF(AND(Milestones[[#This Row],[Category]:[Category]]="Milestone",EH$5&gt;=Milestones[[#This Row],[Start]:[Start]],EH$5&lt;=Milestones[[#This Row],[End]:[End]]),1,"")),"")</f>
        <v/>
      </c>
      <c r="EI119" s="20" t="str">
        <f ca="1">IFERROR(IF(AND(Milestones[[#This Row],[Category]:[Category]]="Goal",EI$5&gt;=Milestones[[#This Row],[Start]:[Start]],EI$5&lt;=Milestones[[#This Row],[End]:[End]]),2,IF(AND(Milestones[[#This Row],[Category]:[Category]]="Milestone",EI$5&gt;=Milestones[[#This Row],[Start]:[Start]],EI$5&lt;=Milestones[[#This Row],[End]:[End]]),1,"")),"")</f>
        <v/>
      </c>
      <c r="EJ119" s="20" t="str">
        <f ca="1">IFERROR(IF(AND(Milestones[[#This Row],[Category]:[Category]]="Goal",EJ$5&gt;=Milestones[[#This Row],[Start]:[Start]],EJ$5&lt;=Milestones[[#This Row],[End]:[End]]),2,IF(AND(Milestones[[#This Row],[Category]:[Category]]="Milestone",EJ$5&gt;=Milestones[[#This Row],[Start]:[Start]],EJ$5&lt;=Milestones[[#This Row],[End]:[End]]),1,"")),"")</f>
        <v/>
      </c>
      <c r="EK119" s="20" t="str">
        <f ca="1">IFERROR(IF(AND(Milestones[[#This Row],[Category]:[Category]]="Goal",EK$5&gt;=Milestones[[#This Row],[Start]:[Start]],EK$5&lt;=Milestones[[#This Row],[End]:[End]]),2,IF(AND(Milestones[[#This Row],[Category]:[Category]]="Milestone",EK$5&gt;=Milestones[[#This Row],[Start]:[Start]],EK$5&lt;=Milestones[[#This Row],[End]:[End]]),1,"")),"")</f>
        <v/>
      </c>
      <c r="EL119" s="20" t="str">
        <f ca="1">IFERROR(IF(AND(Milestones[[#This Row],[Category]:[Category]]="Goal",EL$5&gt;=Milestones[[#This Row],[Start]:[Start]],EL$5&lt;=Milestones[[#This Row],[End]:[End]]),2,IF(AND(Milestones[[#This Row],[Category]:[Category]]="Milestone",EL$5&gt;=Milestones[[#This Row],[Start]:[Start]],EL$5&lt;=Milestones[[#This Row],[End]:[End]]),1,"")),"")</f>
        <v/>
      </c>
      <c r="EM119" s="20" t="str">
        <f ca="1">IFERROR(IF(AND(Milestones[[#This Row],[Category]:[Category]]="Goal",EM$5&gt;=Milestones[[#This Row],[Start]:[Start]],EM$5&lt;=Milestones[[#This Row],[End]:[End]]),2,IF(AND(Milestones[[#This Row],[Category]:[Category]]="Milestone",EM$5&gt;=Milestones[[#This Row],[Start]:[Start]],EM$5&lt;=Milestones[[#This Row],[End]:[End]]),1,"")),"")</f>
        <v/>
      </c>
      <c r="EN119" s="20" t="str">
        <f ca="1">IFERROR(IF(AND(Milestones[[#This Row],[Category]:[Category]]="Goal",EN$5&gt;=Milestones[[#This Row],[Start]:[Start]],EN$5&lt;=Milestones[[#This Row],[End]:[End]]),2,IF(AND(Milestones[[#This Row],[Category]:[Category]]="Milestone",EN$5&gt;=Milestones[[#This Row],[Start]:[Start]],EN$5&lt;=Milestones[[#This Row],[End]:[End]]),1,"")),"")</f>
        <v/>
      </c>
      <c r="EO119" s="20" t="str">
        <f ca="1">IFERROR(IF(AND(Milestones[[#This Row],[Category]:[Category]]="Goal",EO$5&gt;=Milestones[[#This Row],[Start]:[Start]],EO$5&lt;=Milestones[[#This Row],[End]:[End]]),2,IF(AND(Milestones[[#This Row],[Category]:[Category]]="Milestone",EO$5&gt;=Milestones[[#This Row],[Start]:[Start]],EO$5&lt;=Milestones[[#This Row],[End]:[End]]),1,"")),"")</f>
        <v/>
      </c>
      <c r="EP119" s="20" t="str">
        <f ca="1">IFERROR(IF(AND(Milestones[[#This Row],[Category]:[Category]]="Goal",EP$5&gt;=Milestones[[#This Row],[Start]:[Start]],EP$5&lt;=Milestones[[#This Row],[End]:[End]]),2,IF(AND(Milestones[[#This Row],[Category]:[Category]]="Milestone",EP$5&gt;=Milestones[[#This Row],[Start]:[Start]],EP$5&lt;=Milestones[[#This Row],[End]:[End]]),1,"")),"")</f>
        <v/>
      </c>
      <c r="EQ119" s="20" t="str">
        <f ca="1">IFERROR(IF(AND(Milestones[[#This Row],[Category]:[Category]]="Goal",EQ$5&gt;=Milestones[[#This Row],[Start]:[Start]],EQ$5&lt;=Milestones[[#This Row],[End]:[End]]),2,IF(AND(Milestones[[#This Row],[Category]:[Category]]="Milestone",EQ$5&gt;=Milestones[[#This Row],[Start]:[Start]],EQ$5&lt;=Milestones[[#This Row],[End]:[End]]),1,"")),"")</f>
        <v/>
      </c>
      <c r="ER119" s="20" t="str">
        <f ca="1">IFERROR(IF(AND(Milestones[[#This Row],[Category]:[Category]]="Goal",ER$5&gt;=Milestones[[#This Row],[Start]:[Start]],ER$5&lt;=Milestones[[#This Row],[End]:[End]]),2,IF(AND(Milestones[[#This Row],[Category]:[Category]]="Milestone",ER$5&gt;=Milestones[[#This Row],[Start]:[Start]],ER$5&lt;=Milestones[[#This Row],[End]:[End]]),1,"")),"")</f>
        <v/>
      </c>
    </row>
    <row r="120" spans="2:148" ht="15" customHeight="1" x14ac:dyDescent="0.3">
      <c r="B120" s="41">
        <f t="shared" si="74"/>
        <v>113</v>
      </c>
      <c r="C120" s="63" t="s">
        <v>163</v>
      </c>
      <c r="D120" s="61" t="s">
        <v>43</v>
      </c>
      <c r="E120" s="37" t="s">
        <v>46</v>
      </c>
      <c r="F120" s="64" t="s">
        <v>11</v>
      </c>
      <c r="G120" s="43"/>
      <c r="H120" s="35"/>
      <c r="I120" s="58">
        <f>IFERROR(IF(Milestones[[#This Row],[Activity]]="","",WORKDAY(IF(Milestones[[#This Row],[Predecessor]]="",IF(O119&lt;&gt;"", O119, L119),IF(INDEX(Milestones[Actual End],Milestones[[#This Row],[Predecessor]])&lt;&gt;"",INDEX(Milestones[Actual End],Milestones[[#This Row],[Predecessor]]),INDEX(Milestones[End],Milestones[[#This Row],[Predecessor]]))),Milestones[[#This Row],[Lag Days (Working Days)]],Table5[Holidays])),"")</f>
        <v>43388</v>
      </c>
      <c r="J120" s="70"/>
      <c r="K120" s="46">
        <f>IF(Milestones[[#This Row],[Responsible]]="",Milestones[[#This Row],[Effort (Working Days)]],IFERROR(ROUND(Milestones[[#This Row],[Effort (Working Days)]]/VLOOKUP(Milestones[[#This Row],[Responsible]],ProjectPersonnel[],2,FALSE)*4,0)/4,0))</f>
        <v>0</v>
      </c>
      <c r="L120" s="47">
        <f>IFERROR(WORKDAY(Milestones[[#This Row],[Start]],Milestones[[#This Row],[Task Duration]],Table5[Holidays]),"")</f>
        <v>43388</v>
      </c>
      <c r="M120" s="49" t="s">
        <v>155</v>
      </c>
      <c r="N120" s="49"/>
      <c r="O120" s="49"/>
      <c r="P120" s="72">
        <v>0</v>
      </c>
      <c r="Q120" s="13"/>
      <c r="R120" s="13"/>
      <c r="T120" s="20" t="str">
        <f ca="1">IFERROR(IF(AND(Milestones[[#This Row],[Category]:[Category]]="Goal",T$5&gt;=Milestones[[#This Row],[Start]:[Start]],T$5&lt;=Milestones[[#This Row],[End]:[End]]),2,IF(AND(Milestones[[#This Row],[Category]:[Category]]="Milestone",T$5&gt;=Milestones[[#This Row],[Start]:[Start]],T$5&lt;=Milestones[[#This Row],[End]:[End]]),1,"")),"")</f>
        <v/>
      </c>
      <c r="U120" s="20" t="str">
        <f ca="1">IFERROR(IF(AND(Milestones[[#This Row],[Category]:[Category]]="Goal",U$5&gt;=Milestones[[#This Row],[Start]:[Start]],U$5&lt;=Milestones[[#This Row],[End]:[End]]),2,IF(AND(Milestones[[#This Row],[Category]:[Category]]="Milestone",U$5&gt;=Milestones[[#This Row],[Start]:[Start]],U$5&lt;=Milestones[[#This Row],[End]:[End]]),1,"")),"")</f>
        <v/>
      </c>
      <c r="V120" s="20" t="str">
        <f ca="1">IFERROR(IF(AND(Milestones[[#This Row],[Category]:[Category]]="Goal",V$5&gt;=Milestones[[#This Row],[Start]:[Start]],V$5&lt;=Milestones[[#This Row],[End]:[End]]),2,IF(AND(Milestones[[#This Row],[Category]:[Category]]="Milestone",V$5&gt;=Milestones[[#This Row],[Start]:[Start]],V$5&lt;=Milestones[[#This Row],[End]:[End]]),1,"")),"")</f>
        <v/>
      </c>
      <c r="W120" s="20" t="str">
        <f ca="1">IFERROR(IF(AND(Milestones[[#This Row],[Category]:[Category]]="Goal",W$5&gt;=Milestones[[#This Row],[Start]:[Start]],W$5&lt;=Milestones[[#This Row],[End]:[End]]),2,IF(AND(Milestones[[#This Row],[Category]:[Category]]="Milestone",W$5&gt;=Milestones[[#This Row],[Start]:[Start]],W$5&lt;=Milestones[[#This Row],[End]:[End]]),1,"")),"")</f>
        <v/>
      </c>
      <c r="X120" s="20" t="str">
        <f ca="1">IFERROR(IF(AND(Milestones[[#This Row],[Category]:[Category]]="Goal",X$5&gt;=Milestones[[#This Row],[Start]:[Start]],X$5&lt;=Milestones[[#This Row],[End]:[End]]),2,IF(AND(Milestones[[#This Row],[Category]:[Category]]="Milestone",X$5&gt;=Milestones[[#This Row],[Start]:[Start]],X$5&lt;=Milestones[[#This Row],[End]:[End]]),1,"")),"")</f>
        <v/>
      </c>
      <c r="Y120" s="20" t="str">
        <f ca="1">IFERROR(IF(AND(Milestones[[#This Row],[Category]:[Category]]="Goal",Y$5&gt;=Milestones[[#This Row],[Start]:[Start]],Y$5&lt;=Milestones[[#This Row],[End]:[End]]),2,IF(AND(Milestones[[#This Row],[Category]:[Category]]="Milestone",Y$5&gt;=Milestones[[#This Row],[Start]:[Start]],Y$5&lt;=Milestones[[#This Row],[End]:[End]]),1,"")),"")</f>
        <v/>
      </c>
      <c r="Z120" s="20" t="str">
        <f ca="1">IFERROR(IF(AND(Milestones[[#This Row],[Category]:[Category]]="Goal",Z$5&gt;=Milestones[[#This Row],[Start]:[Start]],Z$5&lt;=Milestones[[#This Row],[End]:[End]]),2,IF(AND(Milestones[[#This Row],[Category]:[Category]]="Milestone",Z$5&gt;=Milestones[[#This Row],[Start]:[Start]],Z$5&lt;=Milestones[[#This Row],[End]:[End]]),1,"")),"")</f>
        <v/>
      </c>
      <c r="AA120" s="20" t="str">
        <f ca="1">IFERROR(IF(AND(Milestones[[#This Row],[Category]:[Category]]="Goal",AA$5&gt;=Milestones[[#This Row],[Start]:[Start]],AA$5&lt;=Milestones[[#This Row],[End]:[End]]),2,IF(AND(Milestones[[#This Row],[Category]:[Category]]="Milestone",AA$5&gt;=Milestones[[#This Row],[Start]:[Start]],AA$5&lt;=Milestones[[#This Row],[End]:[End]]),1,"")),"")</f>
        <v/>
      </c>
      <c r="AB120" s="20" t="str">
        <f ca="1">IFERROR(IF(AND(Milestones[[#This Row],[Category]:[Category]]="Goal",AB$5&gt;=Milestones[[#This Row],[Start]:[Start]],AB$5&lt;=Milestones[[#This Row],[End]:[End]]),2,IF(AND(Milestones[[#This Row],[Category]:[Category]]="Milestone",AB$5&gt;=Milestones[[#This Row],[Start]:[Start]],AB$5&lt;=Milestones[[#This Row],[End]:[End]]),1,"")),"")</f>
        <v/>
      </c>
      <c r="AC120" s="20" t="str">
        <f ca="1">IFERROR(IF(AND(Milestones[[#This Row],[Category]:[Category]]="Goal",AC$5&gt;=Milestones[[#This Row],[Start]:[Start]],AC$5&lt;=Milestones[[#This Row],[End]:[End]]),2,IF(AND(Milestones[[#This Row],[Category]:[Category]]="Milestone",AC$5&gt;=Milestones[[#This Row],[Start]:[Start]],AC$5&lt;=Milestones[[#This Row],[End]:[End]]),1,"")),"")</f>
        <v/>
      </c>
      <c r="AD120" s="20" t="str">
        <f ca="1">IFERROR(IF(AND(Milestones[[#This Row],[Category]:[Category]]="Goal",AD$5&gt;=Milestones[[#This Row],[Start]:[Start]],AD$5&lt;=Milestones[[#This Row],[End]:[End]]),2,IF(AND(Milestones[[#This Row],[Category]:[Category]]="Milestone",AD$5&gt;=Milestones[[#This Row],[Start]:[Start]],AD$5&lt;=Milestones[[#This Row],[End]:[End]]),1,"")),"")</f>
        <v/>
      </c>
      <c r="AE120" s="20" t="str">
        <f ca="1">IFERROR(IF(AND(Milestones[[#This Row],[Category]:[Category]]="Goal",AE$5&gt;=Milestones[[#This Row],[Start]:[Start]],AE$5&lt;=Milestones[[#This Row],[End]:[End]]),2,IF(AND(Milestones[[#This Row],[Category]:[Category]]="Milestone",AE$5&gt;=Milestones[[#This Row],[Start]:[Start]],AE$5&lt;=Milestones[[#This Row],[End]:[End]]),1,"")),"")</f>
        <v/>
      </c>
      <c r="AF120" s="20" t="str">
        <f ca="1">IFERROR(IF(AND(Milestones[[#This Row],[Category]:[Category]]="Goal",AF$5&gt;=Milestones[[#This Row],[Start]:[Start]],AF$5&lt;=Milestones[[#This Row],[End]:[End]]),2,IF(AND(Milestones[[#This Row],[Category]:[Category]]="Milestone",AF$5&gt;=Milestones[[#This Row],[Start]:[Start]],AF$5&lt;=Milestones[[#This Row],[End]:[End]]),1,"")),"")</f>
        <v/>
      </c>
      <c r="AG120" s="20" t="str">
        <f ca="1">IFERROR(IF(AND(Milestones[[#This Row],[Category]:[Category]]="Goal",AG$5&gt;=Milestones[[#This Row],[Start]:[Start]],AG$5&lt;=Milestones[[#This Row],[End]:[End]]),2,IF(AND(Milestones[[#This Row],[Category]:[Category]]="Milestone",AG$5&gt;=Milestones[[#This Row],[Start]:[Start]],AG$5&lt;=Milestones[[#This Row],[End]:[End]]),1,"")),"")</f>
        <v/>
      </c>
      <c r="AH120" s="20" t="str">
        <f ca="1">IFERROR(IF(AND(Milestones[[#This Row],[Category]:[Category]]="Goal",AH$5&gt;=Milestones[[#This Row],[Start]:[Start]],AH$5&lt;=Milestones[[#This Row],[End]:[End]]),2,IF(AND(Milestones[[#This Row],[Category]:[Category]]="Milestone",AH$5&gt;=Milestones[[#This Row],[Start]:[Start]],AH$5&lt;=Milestones[[#This Row],[End]:[End]]),1,"")),"")</f>
        <v/>
      </c>
      <c r="AI120" s="20" t="str">
        <f ca="1">IFERROR(IF(AND(Milestones[[#This Row],[Category]:[Category]]="Goal",AI$5&gt;=Milestones[[#This Row],[Start]:[Start]],AI$5&lt;=Milestones[[#This Row],[End]:[End]]),2,IF(AND(Milestones[[#This Row],[Category]:[Category]]="Milestone",AI$5&gt;=Milestones[[#This Row],[Start]:[Start]],AI$5&lt;=Milestones[[#This Row],[End]:[End]]),1,"")),"")</f>
        <v/>
      </c>
      <c r="AJ120" s="20" t="str">
        <f ca="1">IFERROR(IF(AND(Milestones[[#This Row],[Category]:[Category]]="Goal",AJ$5&gt;=Milestones[[#This Row],[Start]:[Start]],AJ$5&lt;=Milestones[[#This Row],[End]:[End]]),2,IF(AND(Milestones[[#This Row],[Category]:[Category]]="Milestone",AJ$5&gt;=Milestones[[#This Row],[Start]:[Start]],AJ$5&lt;=Milestones[[#This Row],[End]:[End]]),1,"")),"")</f>
        <v/>
      </c>
      <c r="AK120" s="20" t="str">
        <f ca="1">IFERROR(IF(AND(Milestones[[#This Row],[Category]:[Category]]="Goal",AK$5&gt;=Milestones[[#This Row],[Start]:[Start]],AK$5&lt;=Milestones[[#This Row],[End]:[End]]),2,IF(AND(Milestones[[#This Row],[Category]:[Category]]="Milestone",AK$5&gt;=Milestones[[#This Row],[Start]:[Start]],AK$5&lt;=Milestones[[#This Row],[End]:[End]]),1,"")),"")</f>
        <v/>
      </c>
      <c r="AL120" s="20" t="str">
        <f ca="1">IFERROR(IF(AND(Milestones[[#This Row],[Category]:[Category]]="Goal",AL$5&gt;=Milestones[[#This Row],[Start]:[Start]],AL$5&lt;=Milestones[[#This Row],[End]:[End]]),2,IF(AND(Milestones[[#This Row],[Category]:[Category]]="Milestone",AL$5&gt;=Milestones[[#This Row],[Start]:[Start]],AL$5&lt;=Milestones[[#This Row],[End]:[End]]),1,"")),"")</f>
        <v/>
      </c>
      <c r="AM120" s="20" t="str">
        <f ca="1">IFERROR(IF(AND(Milestones[[#This Row],[Category]:[Category]]="Goal",AM$5&gt;=Milestones[[#This Row],[Start]:[Start]],AM$5&lt;=Milestones[[#This Row],[End]:[End]]),2,IF(AND(Milestones[[#This Row],[Category]:[Category]]="Milestone",AM$5&gt;=Milestones[[#This Row],[Start]:[Start]],AM$5&lt;=Milestones[[#This Row],[End]:[End]]),1,"")),"")</f>
        <v/>
      </c>
      <c r="AN120" s="20" t="str">
        <f ca="1">IFERROR(IF(AND(Milestones[[#This Row],[Category]:[Category]]="Goal",AN$5&gt;=Milestones[[#This Row],[Start]:[Start]],AN$5&lt;=Milestones[[#This Row],[End]:[End]]),2,IF(AND(Milestones[[#This Row],[Category]:[Category]]="Milestone",AN$5&gt;=Milestones[[#This Row],[Start]:[Start]],AN$5&lt;=Milestones[[#This Row],[End]:[End]]),1,"")),"")</f>
        <v/>
      </c>
      <c r="AO120" s="20" t="str">
        <f ca="1">IFERROR(IF(AND(Milestones[[#This Row],[Category]:[Category]]="Goal",AO$5&gt;=Milestones[[#This Row],[Start]:[Start]],AO$5&lt;=Milestones[[#This Row],[End]:[End]]),2,IF(AND(Milestones[[#This Row],[Category]:[Category]]="Milestone",AO$5&gt;=Milestones[[#This Row],[Start]:[Start]],AO$5&lt;=Milestones[[#This Row],[End]:[End]]),1,"")),"")</f>
        <v/>
      </c>
      <c r="AP120" s="20" t="str">
        <f ca="1">IFERROR(IF(AND(Milestones[[#This Row],[Category]:[Category]]="Goal",AP$5&gt;=Milestones[[#This Row],[Start]:[Start]],AP$5&lt;=Milestones[[#This Row],[End]:[End]]),2,IF(AND(Milestones[[#This Row],[Category]:[Category]]="Milestone",AP$5&gt;=Milestones[[#This Row],[Start]:[Start]],AP$5&lt;=Milestones[[#This Row],[End]:[End]]),1,"")),"")</f>
        <v/>
      </c>
      <c r="AQ120" s="20" t="str">
        <f ca="1">IFERROR(IF(AND(Milestones[[#This Row],[Category]:[Category]]="Goal",AQ$5&gt;=Milestones[[#This Row],[Start]:[Start]],AQ$5&lt;=Milestones[[#This Row],[End]:[End]]),2,IF(AND(Milestones[[#This Row],[Category]:[Category]]="Milestone",AQ$5&gt;=Milestones[[#This Row],[Start]:[Start]],AQ$5&lt;=Milestones[[#This Row],[End]:[End]]),1,"")),"")</f>
        <v/>
      </c>
      <c r="AR120" s="20" t="str">
        <f ca="1">IFERROR(IF(AND(Milestones[[#This Row],[Category]:[Category]]="Goal",AR$5&gt;=Milestones[[#This Row],[Start]:[Start]],AR$5&lt;=Milestones[[#This Row],[End]:[End]]),2,IF(AND(Milestones[[#This Row],[Category]:[Category]]="Milestone",AR$5&gt;=Milestones[[#This Row],[Start]:[Start]],AR$5&lt;=Milestones[[#This Row],[End]:[End]]),1,"")),"")</f>
        <v/>
      </c>
      <c r="AS120" s="20" t="str">
        <f ca="1">IFERROR(IF(AND(Milestones[[#This Row],[Category]:[Category]]="Goal",AS$5&gt;=Milestones[[#This Row],[Start]:[Start]],AS$5&lt;=Milestones[[#This Row],[End]:[End]]),2,IF(AND(Milestones[[#This Row],[Category]:[Category]]="Milestone",AS$5&gt;=Milestones[[#This Row],[Start]:[Start]],AS$5&lt;=Milestones[[#This Row],[End]:[End]]),1,"")),"")</f>
        <v/>
      </c>
      <c r="AT120" s="20" t="str">
        <f ca="1">IFERROR(IF(AND(Milestones[[#This Row],[Category]:[Category]]="Goal",AT$5&gt;=Milestones[[#This Row],[Start]:[Start]],AT$5&lt;=Milestones[[#This Row],[End]:[End]]),2,IF(AND(Milestones[[#This Row],[Category]:[Category]]="Milestone",AT$5&gt;=Milestones[[#This Row],[Start]:[Start]],AT$5&lt;=Milestones[[#This Row],[End]:[End]]),1,"")),"")</f>
        <v/>
      </c>
      <c r="AU120" s="20" t="str">
        <f ca="1">IFERROR(IF(AND(Milestones[[#This Row],[Category]:[Category]]="Goal",AU$5&gt;=Milestones[[#This Row],[Start]:[Start]],AU$5&lt;=Milestones[[#This Row],[End]:[End]]),2,IF(AND(Milestones[[#This Row],[Category]:[Category]]="Milestone",AU$5&gt;=Milestones[[#This Row],[Start]:[Start]],AU$5&lt;=Milestones[[#This Row],[End]:[End]]),1,"")),"")</f>
        <v/>
      </c>
      <c r="AV120" s="20" t="str">
        <f ca="1">IFERROR(IF(AND(Milestones[[#This Row],[Category]:[Category]]="Goal",AV$5&gt;=Milestones[[#This Row],[Start]:[Start]],AV$5&lt;=Milestones[[#This Row],[End]:[End]]),2,IF(AND(Milestones[[#This Row],[Category]:[Category]]="Milestone",AV$5&gt;=Milestones[[#This Row],[Start]:[Start]],AV$5&lt;=Milestones[[#This Row],[End]:[End]]),1,"")),"")</f>
        <v/>
      </c>
      <c r="AW120" s="20" t="str">
        <f ca="1">IFERROR(IF(AND(Milestones[[#This Row],[Category]:[Category]]="Goal",AW$5&gt;=Milestones[[#This Row],[Start]:[Start]],AW$5&lt;=Milestones[[#This Row],[End]:[End]]),2,IF(AND(Milestones[[#This Row],[Category]:[Category]]="Milestone",AW$5&gt;=Milestones[[#This Row],[Start]:[Start]],AW$5&lt;=Milestones[[#This Row],[End]:[End]]),1,"")),"")</f>
        <v/>
      </c>
      <c r="AX120" s="20" t="str">
        <f ca="1">IFERROR(IF(AND(Milestones[[#This Row],[Category]:[Category]]="Goal",AX$5&gt;=Milestones[[#This Row],[Start]:[Start]],AX$5&lt;=Milestones[[#This Row],[End]:[End]]),2,IF(AND(Milestones[[#This Row],[Category]:[Category]]="Milestone",AX$5&gt;=Milestones[[#This Row],[Start]:[Start]],AX$5&lt;=Milestones[[#This Row],[End]:[End]]),1,"")),"")</f>
        <v/>
      </c>
      <c r="AY120" s="20" t="str">
        <f ca="1">IFERROR(IF(AND(Milestones[[#This Row],[Category]:[Category]]="Goal",AY$5&gt;=Milestones[[#This Row],[Start]:[Start]],AY$5&lt;=Milestones[[#This Row],[End]:[End]]),2,IF(AND(Milestones[[#This Row],[Category]:[Category]]="Milestone",AY$5&gt;=Milestones[[#This Row],[Start]:[Start]],AY$5&lt;=Milestones[[#This Row],[End]:[End]]),1,"")),"")</f>
        <v/>
      </c>
      <c r="AZ120" s="20" t="str">
        <f ca="1">IFERROR(IF(AND(Milestones[[#This Row],[Category]:[Category]]="Goal",AZ$5&gt;=Milestones[[#This Row],[Start]:[Start]],AZ$5&lt;=Milestones[[#This Row],[End]:[End]]),2,IF(AND(Milestones[[#This Row],[Category]:[Category]]="Milestone",AZ$5&gt;=Milestones[[#This Row],[Start]:[Start]],AZ$5&lt;=Milestones[[#This Row],[End]:[End]]),1,"")),"")</f>
        <v/>
      </c>
      <c r="BA120" s="20" t="str">
        <f ca="1">IFERROR(IF(AND(Milestones[[#This Row],[Category]:[Category]]="Goal",BA$5&gt;=Milestones[[#This Row],[Start]:[Start]],BA$5&lt;=Milestones[[#This Row],[End]:[End]]),2,IF(AND(Milestones[[#This Row],[Category]:[Category]]="Milestone",BA$5&gt;=Milestones[[#This Row],[Start]:[Start]],BA$5&lt;=Milestones[[#This Row],[End]:[End]]),1,"")),"")</f>
        <v/>
      </c>
      <c r="BB120" s="20" t="str">
        <f ca="1">IFERROR(IF(AND(Milestones[[#This Row],[Category]:[Category]]="Goal",BB$5&gt;=Milestones[[#This Row],[Start]:[Start]],BB$5&lt;=Milestones[[#This Row],[End]:[End]]),2,IF(AND(Milestones[[#This Row],[Category]:[Category]]="Milestone",BB$5&gt;=Milestones[[#This Row],[Start]:[Start]],BB$5&lt;=Milestones[[#This Row],[End]:[End]]),1,"")),"")</f>
        <v/>
      </c>
      <c r="BC120" s="20" t="str">
        <f ca="1">IFERROR(IF(AND(Milestones[[#This Row],[Category]:[Category]]="Goal",BC$5&gt;=Milestones[[#This Row],[Start]:[Start]],BC$5&lt;=Milestones[[#This Row],[End]:[End]]),2,IF(AND(Milestones[[#This Row],[Category]:[Category]]="Milestone",BC$5&gt;=Milestones[[#This Row],[Start]:[Start]],BC$5&lt;=Milestones[[#This Row],[End]:[End]]),1,"")),"")</f>
        <v/>
      </c>
      <c r="BD120" s="20" t="str">
        <f ca="1">IFERROR(IF(AND(Milestones[[#This Row],[Category]:[Category]]="Goal",BD$5&gt;=Milestones[[#This Row],[Start]:[Start]],BD$5&lt;=Milestones[[#This Row],[End]:[End]]),2,IF(AND(Milestones[[#This Row],[Category]:[Category]]="Milestone",BD$5&gt;=Milestones[[#This Row],[Start]:[Start]],BD$5&lt;=Milestones[[#This Row],[End]:[End]]),1,"")),"")</f>
        <v/>
      </c>
      <c r="BE120" s="20" t="str">
        <f ca="1">IFERROR(IF(AND(Milestones[[#This Row],[Category]:[Category]]="Goal",BE$5&gt;=Milestones[[#This Row],[Start]:[Start]],BE$5&lt;=Milestones[[#This Row],[End]:[End]]),2,IF(AND(Milestones[[#This Row],[Category]:[Category]]="Milestone",BE$5&gt;=Milestones[[#This Row],[Start]:[Start]],BE$5&lt;=Milestones[[#This Row],[End]:[End]]),1,"")),"")</f>
        <v/>
      </c>
      <c r="BF120" s="20" t="str">
        <f ca="1">IFERROR(IF(AND(Milestones[[#This Row],[Category]:[Category]]="Goal",BF$5&gt;=Milestones[[#This Row],[Start]:[Start]],BF$5&lt;=Milestones[[#This Row],[End]:[End]]),2,IF(AND(Milestones[[#This Row],[Category]:[Category]]="Milestone",BF$5&gt;=Milestones[[#This Row],[Start]:[Start]],BF$5&lt;=Milestones[[#This Row],[End]:[End]]),1,"")),"")</f>
        <v/>
      </c>
      <c r="BG120" s="20" t="str">
        <f ca="1">IFERROR(IF(AND(Milestones[[#This Row],[Category]:[Category]]="Goal",BG$5&gt;=Milestones[[#This Row],[Start]:[Start]],BG$5&lt;=Milestones[[#This Row],[End]:[End]]),2,IF(AND(Milestones[[#This Row],[Category]:[Category]]="Milestone",BG$5&gt;=Milestones[[#This Row],[Start]:[Start]],BG$5&lt;=Milestones[[#This Row],[End]:[End]]),1,"")),"")</f>
        <v/>
      </c>
      <c r="BH120" s="20" t="str">
        <f ca="1">IFERROR(IF(AND(Milestones[[#This Row],[Category]:[Category]]="Goal",BH$5&gt;=Milestones[[#This Row],[Start]:[Start]],BH$5&lt;=Milestones[[#This Row],[End]:[End]]),2,IF(AND(Milestones[[#This Row],[Category]:[Category]]="Milestone",BH$5&gt;=Milestones[[#This Row],[Start]:[Start]],BH$5&lt;=Milestones[[#This Row],[End]:[End]]),1,"")),"")</f>
        <v/>
      </c>
      <c r="BI120" s="20" t="str">
        <f ca="1">IFERROR(IF(AND(Milestones[[#This Row],[Category]:[Category]]="Goal",BI$5&gt;=Milestones[[#This Row],[Start]:[Start]],BI$5&lt;=Milestones[[#This Row],[End]:[End]]),2,IF(AND(Milestones[[#This Row],[Category]:[Category]]="Milestone",BI$5&gt;=Milestones[[#This Row],[Start]:[Start]],BI$5&lt;=Milestones[[#This Row],[End]:[End]]),1,"")),"")</f>
        <v/>
      </c>
      <c r="BJ120" s="20" t="str">
        <f ca="1">IFERROR(IF(AND(Milestones[[#This Row],[Category]:[Category]]="Goal",BJ$5&gt;=Milestones[[#This Row],[Start]:[Start]],BJ$5&lt;=Milestones[[#This Row],[End]:[End]]),2,IF(AND(Milestones[[#This Row],[Category]:[Category]]="Milestone",BJ$5&gt;=Milestones[[#This Row],[Start]:[Start]],BJ$5&lt;=Milestones[[#This Row],[End]:[End]]),1,"")),"")</f>
        <v/>
      </c>
      <c r="BK120" s="20" t="str">
        <f ca="1">IFERROR(IF(AND(Milestones[[#This Row],[Category]:[Category]]="Goal",BK$5&gt;=Milestones[[#This Row],[Start]:[Start]],BK$5&lt;=Milestones[[#This Row],[End]:[End]]),2,IF(AND(Milestones[[#This Row],[Category]:[Category]]="Milestone",BK$5&gt;=Milestones[[#This Row],[Start]:[Start]],BK$5&lt;=Milestones[[#This Row],[End]:[End]]),1,"")),"")</f>
        <v/>
      </c>
      <c r="BL120" s="20" t="str">
        <f ca="1">IFERROR(IF(AND(Milestones[[#This Row],[Category]:[Category]]="Goal",BL$5&gt;=Milestones[[#This Row],[Start]:[Start]],BL$5&lt;=Milestones[[#This Row],[End]:[End]]),2,IF(AND(Milestones[[#This Row],[Category]:[Category]]="Milestone",BL$5&gt;=Milestones[[#This Row],[Start]:[Start]],BL$5&lt;=Milestones[[#This Row],[End]:[End]]),1,"")),"")</f>
        <v/>
      </c>
      <c r="BM120" s="20" t="str">
        <f ca="1">IFERROR(IF(AND(Milestones[[#This Row],[Category]:[Category]]="Goal",BM$5&gt;=Milestones[[#This Row],[Start]:[Start]],BM$5&lt;=Milestones[[#This Row],[End]:[End]]),2,IF(AND(Milestones[[#This Row],[Category]:[Category]]="Milestone",BM$5&gt;=Milestones[[#This Row],[Start]:[Start]],BM$5&lt;=Milestones[[#This Row],[End]:[End]]),1,"")),"")</f>
        <v/>
      </c>
      <c r="BN120" s="20" t="str">
        <f ca="1">IFERROR(IF(AND(Milestones[[#This Row],[Category]:[Category]]="Goal",BN$5&gt;=Milestones[[#This Row],[Start]:[Start]],BN$5&lt;=Milestones[[#This Row],[End]:[End]]),2,IF(AND(Milestones[[#This Row],[Category]:[Category]]="Milestone",BN$5&gt;=Milestones[[#This Row],[Start]:[Start]],BN$5&lt;=Milestones[[#This Row],[End]:[End]]),1,"")),"")</f>
        <v/>
      </c>
      <c r="BO120" s="20" t="str">
        <f ca="1">IFERROR(IF(AND(Milestones[[#This Row],[Category]:[Category]]="Goal",BO$5&gt;=Milestones[[#This Row],[Start]:[Start]],BO$5&lt;=Milestones[[#This Row],[End]:[End]]),2,IF(AND(Milestones[[#This Row],[Category]:[Category]]="Milestone",BO$5&gt;=Milestones[[#This Row],[Start]:[Start]],BO$5&lt;=Milestones[[#This Row],[End]:[End]]),1,"")),"")</f>
        <v/>
      </c>
      <c r="BP120" s="20" t="str">
        <f ca="1">IFERROR(IF(AND(Milestones[[#This Row],[Category]:[Category]]="Goal",BP$5&gt;=Milestones[[#This Row],[Start]:[Start]],BP$5&lt;=Milestones[[#This Row],[End]:[End]]),2,IF(AND(Milestones[[#This Row],[Category]:[Category]]="Milestone",BP$5&gt;=Milestones[[#This Row],[Start]:[Start]],BP$5&lt;=Milestones[[#This Row],[End]:[End]]),1,"")),"")</f>
        <v/>
      </c>
      <c r="BQ120" s="20" t="str">
        <f ca="1">IFERROR(IF(AND(Milestones[[#This Row],[Category]:[Category]]="Goal",BQ$5&gt;=Milestones[[#This Row],[Start]:[Start]],BQ$5&lt;=Milestones[[#This Row],[End]:[End]]),2,IF(AND(Milestones[[#This Row],[Category]:[Category]]="Milestone",BQ$5&gt;=Milestones[[#This Row],[Start]:[Start]],BQ$5&lt;=Milestones[[#This Row],[End]:[End]]),1,"")),"")</f>
        <v/>
      </c>
      <c r="BR120" s="20" t="str">
        <f ca="1">IFERROR(IF(AND(Milestones[[#This Row],[Category]:[Category]]="Goal",BR$5&gt;=Milestones[[#This Row],[Start]:[Start]],BR$5&lt;=Milestones[[#This Row],[End]:[End]]),2,IF(AND(Milestones[[#This Row],[Category]:[Category]]="Milestone",BR$5&gt;=Milestones[[#This Row],[Start]:[Start]],BR$5&lt;=Milestones[[#This Row],[End]:[End]]),1,"")),"")</f>
        <v/>
      </c>
      <c r="BS120" s="20" t="str">
        <f ca="1">IFERROR(IF(AND(Milestones[[#This Row],[Category]:[Category]]="Goal",BS$5&gt;=Milestones[[#This Row],[Start]:[Start]],BS$5&lt;=Milestones[[#This Row],[End]:[End]]),2,IF(AND(Milestones[[#This Row],[Category]:[Category]]="Milestone",BS$5&gt;=Milestones[[#This Row],[Start]:[Start]],BS$5&lt;=Milestones[[#This Row],[End]:[End]]),1,"")),"")</f>
        <v/>
      </c>
      <c r="BT120" s="20" t="str">
        <f ca="1">IFERROR(IF(AND(Milestones[[#This Row],[Category]:[Category]]="Goal",BT$5&gt;=Milestones[[#This Row],[Start]:[Start]],BT$5&lt;=Milestones[[#This Row],[End]:[End]]),2,IF(AND(Milestones[[#This Row],[Category]:[Category]]="Milestone",BT$5&gt;=Milestones[[#This Row],[Start]:[Start]],BT$5&lt;=Milestones[[#This Row],[End]:[End]]),1,"")),"")</f>
        <v/>
      </c>
      <c r="BU120" s="20" t="str">
        <f ca="1">IFERROR(IF(AND(Milestones[[#This Row],[Category]:[Category]]="Goal",BU$5&gt;=Milestones[[#This Row],[Start]:[Start]],BU$5&lt;=Milestones[[#This Row],[End]:[End]]),2,IF(AND(Milestones[[#This Row],[Category]:[Category]]="Milestone",BU$5&gt;=Milestones[[#This Row],[Start]:[Start]],BU$5&lt;=Milestones[[#This Row],[End]:[End]]),1,"")),"")</f>
        <v/>
      </c>
      <c r="BV120" s="20" t="str">
        <f ca="1">IFERROR(IF(AND(Milestones[[#This Row],[Category]:[Category]]="Goal",BV$5&gt;=Milestones[[#This Row],[Start]:[Start]],BV$5&lt;=Milestones[[#This Row],[End]:[End]]),2,IF(AND(Milestones[[#This Row],[Category]:[Category]]="Milestone",BV$5&gt;=Milestones[[#This Row],[Start]:[Start]],BV$5&lt;=Milestones[[#This Row],[End]:[End]]),1,"")),"")</f>
        <v/>
      </c>
      <c r="BW120" s="20" t="str">
        <f ca="1">IFERROR(IF(AND(Milestones[[#This Row],[Category]:[Category]]="Goal",BW$5&gt;=Milestones[[#This Row],[Start]:[Start]],BW$5&lt;=Milestones[[#This Row],[End]:[End]]),2,IF(AND(Milestones[[#This Row],[Category]:[Category]]="Milestone",BW$5&gt;=Milestones[[#This Row],[Start]:[Start]],BW$5&lt;=Milestones[[#This Row],[End]:[End]]),1,"")),"")</f>
        <v/>
      </c>
      <c r="BX120" s="20" t="str">
        <f ca="1">IFERROR(IF(AND(Milestones[[#This Row],[Category]:[Category]]="Goal",BX$5&gt;=Milestones[[#This Row],[Start]:[Start]],BX$5&lt;=Milestones[[#This Row],[End]:[End]]),2,IF(AND(Milestones[[#This Row],[Category]:[Category]]="Milestone",BX$5&gt;=Milestones[[#This Row],[Start]:[Start]],BX$5&lt;=Milestones[[#This Row],[End]:[End]]),1,"")),"")</f>
        <v/>
      </c>
      <c r="BY120" s="20" t="str">
        <f ca="1">IFERROR(IF(AND(Milestones[[#This Row],[Category]:[Category]]="Goal",BY$5&gt;=Milestones[[#This Row],[Start]:[Start]],BY$5&lt;=Milestones[[#This Row],[End]:[End]]),2,IF(AND(Milestones[[#This Row],[Category]:[Category]]="Milestone",BY$5&gt;=Milestones[[#This Row],[Start]:[Start]],BY$5&lt;=Milestones[[#This Row],[End]:[End]]),1,"")),"")</f>
        <v/>
      </c>
      <c r="BZ120" s="20" t="str">
        <f ca="1">IFERROR(IF(AND(Milestones[[#This Row],[Category]:[Category]]="Goal",BZ$5&gt;=Milestones[[#This Row],[Start]:[Start]],BZ$5&lt;=Milestones[[#This Row],[End]:[End]]),2,IF(AND(Milestones[[#This Row],[Category]:[Category]]="Milestone",BZ$5&gt;=Milestones[[#This Row],[Start]:[Start]],BZ$5&lt;=Milestones[[#This Row],[End]:[End]]),1,"")),"")</f>
        <v/>
      </c>
      <c r="CA120" s="20" t="str">
        <f ca="1">IFERROR(IF(AND(Milestones[[#This Row],[Category]:[Category]]="Goal",CA$5&gt;=Milestones[[#This Row],[Start]:[Start]],CA$5&lt;=Milestones[[#This Row],[End]:[End]]),2,IF(AND(Milestones[[#This Row],[Category]:[Category]]="Milestone",CA$5&gt;=Milestones[[#This Row],[Start]:[Start]],CA$5&lt;=Milestones[[#This Row],[End]:[End]]),1,"")),"")</f>
        <v/>
      </c>
      <c r="CB120" s="20" t="str">
        <f ca="1">IFERROR(IF(AND(Milestones[[#This Row],[Category]:[Category]]="Goal",CB$5&gt;=Milestones[[#This Row],[Start]:[Start]],CB$5&lt;=Milestones[[#This Row],[End]:[End]]),2,IF(AND(Milestones[[#This Row],[Category]:[Category]]="Milestone",CB$5&gt;=Milestones[[#This Row],[Start]:[Start]],CB$5&lt;=Milestones[[#This Row],[End]:[End]]),1,"")),"")</f>
        <v/>
      </c>
      <c r="CC120" s="20" t="str">
        <f ca="1">IFERROR(IF(AND(Milestones[[#This Row],[Category]:[Category]]="Goal",CC$5&gt;=Milestones[[#This Row],[Start]:[Start]],CC$5&lt;=Milestones[[#This Row],[End]:[End]]),2,IF(AND(Milestones[[#This Row],[Category]:[Category]]="Milestone",CC$5&gt;=Milestones[[#This Row],[Start]:[Start]],CC$5&lt;=Milestones[[#This Row],[End]:[End]]),1,"")),"")</f>
        <v/>
      </c>
      <c r="CD120" s="20" t="str">
        <f ca="1">IFERROR(IF(AND(Milestones[[#This Row],[Category]:[Category]]="Goal",CD$5&gt;=Milestones[[#This Row],[Start]:[Start]],CD$5&lt;=Milestones[[#This Row],[End]:[End]]),2,IF(AND(Milestones[[#This Row],[Category]:[Category]]="Milestone",CD$5&gt;=Milestones[[#This Row],[Start]:[Start]],CD$5&lt;=Milestones[[#This Row],[End]:[End]]),1,"")),"")</f>
        <v/>
      </c>
      <c r="CE120" s="20" t="str">
        <f ca="1">IFERROR(IF(AND(Milestones[[#This Row],[Category]:[Category]]="Goal",CE$5&gt;=Milestones[[#This Row],[Start]:[Start]],CE$5&lt;=Milestones[[#This Row],[End]:[End]]),2,IF(AND(Milestones[[#This Row],[Category]:[Category]]="Milestone",CE$5&gt;=Milestones[[#This Row],[Start]:[Start]],CE$5&lt;=Milestones[[#This Row],[End]:[End]]),1,"")),"")</f>
        <v/>
      </c>
      <c r="CF120" s="20" t="str">
        <f ca="1">IFERROR(IF(AND(Milestones[[#This Row],[Category]:[Category]]="Goal",CF$5&gt;=Milestones[[#This Row],[Start]:[Start]],CF$5&lt;=Milestones[[#This Row],[End]:[End]]),2,IF(AND(Milestones[[#This Row],[Category]:[Category]]="Milestone",CF$5&gt;=Milestones[[#This Row],[Start]:[Start]],CF$5&lt;=Milestones[[#This Row],[End]:[End]]),1,"")),"")</f>
        <v/>
      </c>
      <c r="CG120" s="20" t="str">
        <f ca="1">IFERROR(IF(AND(Milestones[[#This Row],[Category]:[Category]]="Goal",CG$5&gt;=Milestones[[#This Row],[Start]:[Start]],CG$5&lt;=Milestones[[#This Row],[End]:[End]]),2,IF(AND(Milestones[[#This Row],[Category]:[Category]]="Milestone",CG$5&gt;=Milestones[[#This Row],[Start]:[Start]],CG$5&lt;=Milestones[[#This Row],[End]:[End]]),1,"")),"")</f>
        <v/>
      </c>
      <c r="CH120" s="20" t="str">
        <f ca="1">IFERROR(IF(AND(Milestones[[#This Row],[Category]:[Category]]="Goal",CH$5&gt;=Milestones[[#This Row],[Start]:[Start]],CH$5&lt;=Milestones[[#This Row],[End]:[End]]),2,IF(AND(Milestones[[#This Row],[Category]:[Category]]="Milestone",CH$5&gt;=Milestones[[#This Row],[Start]:[Start]],CH$5&lt;=Milestones[[#This Row],[End]:[End]]),1,"")),"")</f>
        <v/>
      </c>
      <c r="CI120" s="20" t="str">
        <f ca="1">IFERROR(IF(AND(Milestones[[#This Row],[Category]:[Category]]="Goal",CI$5&gt;=Milestones[[#This Row],[Start]:[Start]],CI$5&lt;=Milestones[[#This Row],[End]:[End]]),2,IF(AND(Milestones[[#This Row],[Category]:[Category]]="Milestone",CI$5&gt;=Milestones[[#This Row],[Start]:[Start]],CI$5&lt;=Milestones[[#This Row],[End]:[End]]),1,"")),"")</f>
        <v/>
      </c>
      <c r="CJ120" s="20" t="str">
        <f ca="1">IFERROR(IF(AND(Milestones[[#This Row],[Category]:[Category]]="Goal",CJ$5&gt;=Milestones[[#This Row],[Start]:[Start]],CJ$5&lt;=Milestones[[#This Row],[End]:[End]]),2,IF(AND(Milestones[[#This Row],[Category]:[Category]]="Milestone",CJ$5&gt;=Milestones[[#This Row],[Start]:[Start]],CJ$5&lt;=Milestones[[#This Row],[End]:[End]]),1,"")),"")</f>
        <v/>
      </c>
      <c r="CK120" s="20" t="str">
        <f ca="1">IFERROR(IF(AND(Milestones[[#This Row],[Category]:[Category]]="Goal",CK$5&gt;=Milestones[[#This Row],[Start]:[Start]],CK$5&lt;=Milestones[[#This Row],[End]:[End]]),2,IF(AND(Milestones[[#This Row],[Category]:[Category]]="Milestone",CK$5&gt;=Milestones[[#This Row],[Start]:[Start]],CK$5&lt;=Milestones[[#This Row],[End]:[End]]),1,"")),"")</f>
        <v/>
      </c>
      <c r="CL120" s="20" t="str">
        <f ca="1">IFERROR(IF(AND(Milestones[[#This Row],[Category]:[Category]]="Goal",CL$5&gt;=Milestones[[#This Row],[Start]:[Start]],CL$5&lt;=Milestones[[#This Row],[End]:[End]]),2,IF(AND(Milestones[[#This Row],[Category]:[Category]]="Milestone",CL$5&gt;=Milestones[[#This Row],[Start]:[Start]],CL$5&lt;=Milestones[[#This Row],[End]:[End]]),1,"")),"")</f>
        <v/>
      </c>
      <c r="CM120" s="20" t="str">
        <f ca="1">IFERROR(IF(AND(Milestones[[#This Row],[Category]:[Category]]="Goal",CM$5&gt;=Milestones[[#This Row],[Start]:[Start]],CM$5&lt;=Milestones[[#This Row],[End]:[End]]),2,IF(AND(Milestones[[#This Row],[Category]:[Category]]="Milestone",CM$5&gt;=Milestones[[#This Row],[Start]:[Start]],CM$5&lt;=Milestones[[#This Row],[End]:[End]]),1,"")),"")</f>
        <v/>
      </c>
      <c r="CN120" s="20" t="str">
        <f ca="1">IFERROR(IF(AND(Milestones[[#This Row],[Category]:[Category]]="Goal",CN$5&gt;=Milestones[[#This Row],[Start]:[Start]],CN$5&lt;=Milestones[[#This Row],[End]:[End]]),2,IF(AND(Milestones[[#This Row],[Category]:[Category]]="Milestone",CN$5&gt;=Milestones[[#This Row],[Start]:[Start]],CN$5&lt;=Milestones[[#This Row],[End]:[End]]),1,"")),"")</f>
        <v/>
      </c>
      <c r="CO120" s="20" t="str">
        <f ca="1">IFERROR(IF(AND(Milestones[[#This Row],[Category]:[Category]]="Goal",CO$5&gt;=Milestones[[#This Row],[Start]:[Start]],CO$5&lt;=Milestones[[#This Row],[End]:[End]]),2,IF(AND(Milestones[[#This Row],[Category]:[Category]]="Milestone",CO$5&gt;=Milestones[[#This Row],[Start]:[Start]],CO$5&lt;=Milestones[[#This Row],[End]:[End]]),1,"")),"")</f>
        <v/>
      </c>
      <c r="CP120" s="20" t="str">
        <f ca="1">IFERROR(IF(AND(Milestones[[#This Row],[Category]:[Category]]="Goal",CP$5&gt;=Milestones[[#This Row],[Start]:[Start]],CP$5&lt;=Milestones[[#This Row],[End]:[End]]),2,IF(AND(Milestones[[#This Row],[Category]:[Category]]="Milestone",CP$5&gt;=Milestones[[#This Row],[Start]:[Start]],CP$5&lt;=Milestones[[#This Row],[End]:[End]]),1,"")),"")</f>
        <v/>
      </c>
      <c r="CQ120" s="20" t="str">
        <f ca="1">IFERROR(IF(AND(Milestones[[#This Row],[Category]:[Category]]="Goal",CQ$5&gt;=Milestones[[#This Row],[Start]:[Start]],CQ$5&lt;=Milestones[[#This Row],[End]:[End]]),2,IF(AND(Milestones[[#This Row],[Category]:[Category]]="Milestone",CQ$5&gt;=Milestones[[#This Row],[Start]:[Start]],CQ$5&lt;=Milestones[[#This Row],[End]:[End]]),1,"")),"")</f>
        <v/>
      </c>
      <c r="CR120" s="20" t="str">
        <f ca="1">IFERROR(IF(AND(Milestones[[#This Row],[Category]:[Category]]="Goal",CR$5&gt;=Milestones[[#This Row],[Start]:[Start]],CR$5&lt;=Milestones[[#This Row],[End]:[End]]),2,IF(AND(Milestones[[#This Row],[Category]:[Category]]="Milestone",CR$5&gt;=Milestones[[#This Row],[Start]:[Start]],CR$5&lt;=Milestones[[#This Row],[End]:[End]]),1,"")),"")</f>
        <v/>
      </c>
      <c r="CS120" s="20" t="str">
        <f ca="1">IFERROR(IF(AND(Milestones[[#This Row],[Category]:[Category]]="Goal",CS$5&gt;=Milestones[[#This Row],[Start]:[Start]],CS$5&lt;=Milestones[[#This Row],[End]:[End]]),2,IF(AND(Milestones[[#This Row],[Category]:[Category]]="Milestone",CS$5&gt;=Milestones[[#This Row],[Start]:[Start]],CS$5&lt;=Milestones[[#This Row],[End]:[End]]),1,"")),"")</f>
        <v/>
      </c>
      <c r="CT120" s="20" t="str">
        <f ca="1">IFERROR(IF(AND(Milestones[[#This Row],[Category]:[Category]]="Goal",CT$5&gt;=Milestones[[#This Row],[Start]:[Start]],CT$5&lt;=Milestones[[#This Row],[End]:[End]]),2,IF(AND(Milestones[[#This Row],[Category]:[Category]]="Milestone",CT$5&gt;=Milestones[[#This Row],[Start]:[Start]],CT$5&lt;=Milestones[[#This Row],[End]:[End]]),1,"")),"")</f>
        <v/>
      </c>
      <c r="CU120" s="20" t="str">
        <f ca="1">IFERROR(IF(AND(Milestones[[#This Row],[Category]:[Category]]="Goal",CU$5&gt;=Milestones[[#This Row],[Start]:[Start]],CU$5&lt;=Milestones[[#This Row],[End]:[End]]),2,IF(AND(Milestones[[#This Row],[Category]:[Category]]="Milestone",CU$5&gt;=Milestones[[#This Row],[Start]:[Start]],CU$5&lt;=Milestones[[#This Row],[End]:[End]]),1,"")),"")</f>
        <v/>
      </c>
      <c r="CV120" s="20" t="str">
        <f ca="1">IFERROR(IF(AND(Milestones[[#This Row],[Category]:[Category]]="Goal",CV$5&gt;=Milestones[[#This Row],[Start]:[Start]],CV$5&lt;=Milestones[[#This Row],[End]:[End]]),2,IF(AND(Milestones[[#This Row],[Category]:[Category]]="Milestone",CV$5&gt;=Milestones[[#This Row],[Start]:[Start]],CV$5&lt;=Milestones[[#This Row],[End]:[End]]),1,"")),"")</f>
        <v/>
      </c>
      <c r="CW120" s="20" t="str">
        <f ca="1">IFERROR(IF(AND(Milestones[[#This Row],[Category]:[Category]]="Goal",CW$5&gt;=Milestones[[#This Row],[Start]:[Start]],CW$5&lt;=Milestones[[#This Row],[End]:[End]]),2,IF(AND(Milestones[[#This Row],[Category]:[Category]]="Milestone",CW$5&gt;=Milestones[[#This Row],[Start]:[Start]],CW$5&lt;=Milestones[[#This Row],[End]:[End]]),1,"")),"")</f>
        <v/>
      </c>
      <c r="CX120" s="20" t="str">
        <f ca="1">IFERROR(IF(AND(Milestones[[#This Row],[Category]:[Category]]="Goal",CX$5&gt;=Milestones[[#This Row],[Start]:[Start]],CX$5&lt;=Milestones[[#This Row],[End]:[End]]),2,IF(AND(Milestones[[#This Row],[Category]:[Category]]="Milestone",CX$5&gt;=Milestones[[#This Row],[Start]:[Start]],CX$5&lt;=Milestones[[#This Row],[End]:[End]]),1,"")),"")</f>
        <v/>
      </c>
      <c r="CY120" s="20" t="str">
        <f ca="1">IFERROR(IF(AND(Milestones[[#This Row],[Category]:[Category]]="Goal",CY$5&gt;=Milestones[[#This Row],[Start]:[Start]],CY$5&lt;=Milestones[[#This Row],[End]:[End]]),2,IF(AND(Milestones[[#This Row],[Category]:[Category]]="Milestone",CY$5&gt;=Milestones[[#This Row],[Start]:[Start]],CY$5&lt;=Milestones[[#This Row],[End]:[End]]),1,"")),"")</f>
        <v/>
      </c>
      <c r="CZ120" s="20" t="str">
        <f ca="1">IFERROR(IF(AND(Milestones[[#This Row],[Category]:[Category]]="Goal",CZ$5&gt;=Milestones[[#This Row],[Start]:[Start]],CZ$5&lt;=Milestones[[#This Row],[End]:[End]]),2,IF(AND(Milestones[[#This Row],[Category]:[Category]]="Milestone",CZ$5&gt;=Milestones[[#This Row],[Start]:[Start]],CZ$5&lt;=Milestones[[#This Row],[End]:[End]]),1,"")),"")</f>
        <v/>
      </c>
      <c r="DA120" s="20" t="str">
        <f ca="1">IFERROR(IF(AND(Milestones[[#This Row],[Category]:[Category]]="Goal",DA$5&gt;=Milestones[[#This Row],[Start]:[Start]],DA$5&lt;=Milestones[[#This Row],[End]:[End]]),2,IF(AND(Milestones[[#This Row],[Category]:[Category]]="Milestone",DA$5&gt;=Milestones[[#This Row],[Start]:[Start]],DA$5&lt;=Milestones[[#This Row],[End]:[End]]),1,"")),"")</f>
        <v/>
      </c>
      <c r="DB120" s="20" t="str">
        <f ca="1">IFERROR(IF(AND(Milestones[[#This Row],[Category]:[Category]]="Goal",DB$5&gt;=Milestones[[#This Row],[Start]:[Start]],DB$5&lt;=Milestones[[#This Row],[End]:[End]]),2,IF(AND(Milestones[[#This Row],[Category]:[Category]]="Milestone",DB$5&gt;=Milestones[[#This Row],[Start]:[Start]],DB$5&lt;=Milestones[[#This Row],[End]:[End]]),1,"")),"")</f>
        <v/>
      </c>
      <c r="DC120" s="20" t="str">
        <f ca="1">IFERROR(IF(AND(Milestones[[#This Row],[Category]:[Category]]="Goal",DC$5&gt;=Milestones[[#This Row],[Start]:[Start]],DC$5&lt;=Milestones[[#This Row],[End]:[End]]),2,IF(AND(Milestones[[#This Row],[Category]:[Category]]="Milestone",DC$5&gt;=Milestones[[#This Row],[Start]:[Start]],DC$5&lt;=Milestones[[#This Row],[End]:[End]]),1,"")),"")</f>
        <v/>
      </c>
      <c r="DD120" s="20" t="str">
        <f ca="1">IFERROR(IF(AND(Milestones[[#This Row],[Category]:[Category]]="Goal",DD$5&gt;=Milestones[[#This Row],[Start]:[Start]],DD$5&lt;=Milestones[[#This Row],[End]:[End]]),2,IF(AND(Milestones[[#This Row],[Category]:[Category]]="Milestone",DD$5&gt;=Milestones[[#This Row],[Start]:[Start]],DD$5&lt;=Milestones[[#This Row],[End]:[End]]),1,"")),"")</f>
        <v/>
      </c>
      <c r="DE120" s="20" t="str">
        <f ca="1">IFERROR(IF(AND(Milestones[[#This Row],[Category]:[Category]]="Goal",DE$5&gt;=Milestones[[#This Row],[Start]:[Start]],DE$5&lt;=Milestones[[#This Row],[End]:[End]]),2,IF(AND(Milestones[[#This Row],[Category]:[Category]]="Milestone",DE$5&gt;=Milestones[[#This Row],[Start]:[Start]],DE$5&lt;=Milestones[[#This Row],[End]:[End]]),1,"")),"")</f>
        <v/>
      </c>
      <c r="DF120" s="20" t="str">
        <f ca="1">IFERROR(IF(AND(Milestones[[#This Row],[Category]:[Category]]="Goal",DF$5&gt;=Milestones[[#This Row],[Start]:[Start]],DF$5&lt;=Milestones[[#This Row],[End]:[End]]),2,IF(AND(Milestones[[#This Row],[Category]:[Category]]="Milestone",DF$5&gt;=Milestones[[#This Row],[Start]:[Start]],DF$5&lt;=Milestones[[#This Row],[End]:[End]]),1,"")),"")</f>
        <v/>
      </c>
      <c r="DG120" s="20" t="str">
        <f ca="1">IFERROR(IF(AND(Milestones[[#This Row],[Category]:[Category]]="Goal",DG$5&gt;=Milestones[[#This Row],[Start]:[Start]],DG$5&lt;=Milestones[[#This Row],[End]:[End]]),2,IF(AND(Milestones[[#This Row],[Category]:[Category]]="Milestone",DG$5&gt;=Milestones[[#This Row],[Start]:[Start]],DG$5&lt;=Milestones[[#This Row],[End]:[End]]),1,"")),"")</f>
        <v/>
      </c>
      <c r="DH120" s="20" t="str">
        <f ca="1">IFERROR(IF(AND(Milestones[[#This Row],[Category]:[Category]]="Goal",DH$5&gt;=Milestones[[#This Row],[Start]:[Start]],DH$5&lt;=Milestones[[#This Row],[End]:[End]]),2,IF(AND(Milestones[[#This Row],[Category]:[Category]]="Milestone",DH$5&gt;=Milestones[[#This Row],[Start]:[Start]],DH$5&lt;=Milestones[[#This Row],[End]:[End]]),1,"")),"")</f>
        <v/>
      </c>
      <c r="DI120" s="20" t="str">
        <f ca="1">IFERROR(IF(AND(Milestones[[#This Row],[Category]:[Category]]="Goal",DI$5&gt;=Milestones[[#This Row],[Start]:[Start]],DI$5&lt;=Milestones[[#This Row],[End]:[End]]),2,IF(AND(Milestones[[#This Row],[Category]:[Category]]="Milestone",DI$5&gt;=Milestones[[#This Row],[Start]:[Start]],DI$5&lt;=Milestones[[#This Row],[End]:[End]]),1,"")),"")</f>
        <v/>
      </c>
      <c r="DJ120" s="20" t="str">
        <f ca="1">IFERROR(IF(AND(Milestones[[#This Row],[Category]:[Category]]="Goal",DJ$5&gt;=Milestones[[#This Row],[Start]:[Start]],DJ$5&lt;=Milestones[[#This Row],[End]:[End]]),2,IF(AND(Milestones[[#This Row],[Category]:[Category]]="Milestone",DJ$5&gt;=Milestones[[#This Row],[Start]:[Start]],DJ$5&lt;=Milestones[[#This Row],[End]:[End]]),1,"")),"")</f>
        <v/>
      </c>
      <c r="DK120" s="20" t="str">
        <f ca="1">IFERROR(IF(AND(Milestones[[#This Row],[Category]:[Category]]="Goal",DK$5&gt;=Milestones[[#This Row],[Start]:[Start]],DK$5&lt;=Milestones[[#This Row],[End]:[End]]),2,IF(AND(Milestones[[#This Row],[Category]:[Category]]="Milestone",DK$5&gt;=Milestones[[#This Row],[Start]:[Start]],DK$5&lt;=Milestones[[#This Row],[End]:[End]]),1,"")),"")</f>
        <v/>
      </c>
      <c r="DL120" s="20" t="str">
        <f ca="1">IFERROR(IF(AND(Milestones[[#This Row],[Category]:[Category]]="Goal",DL$5&gt;=Milestones[[#This Row],[Start]:[Start]],DL$5&lt;=Milestones[[#This Row],[End]:[End]]),2,IF(AND(Milestones[[#This Row],[Category]:[Category]]="Milestone",DL$5&gt;=Milestones[[#This Row],[Start]:[Start]],DL$5&lt;=Milestones[[#This Row],[End]:[End]]),1,"")),"")</f>
        <v/>
      </c>
      <c r="DM120" s="20" t="str">
        <f ca="1">IFERROR(IF(AND(Milestones[[#This Row],[Category]:[Category]]="Goal",DM$5&gt;=Milestones[[#This Row],[Start]:[Start]],DM$5&lt;=Milestones[[#This Row],[End]:[End]]),2,IF(AND(Milestones[[#This Row],[Category]:[Category]]="Milestone",DM$5&gt;=Milestones[[#This Row],[Start]:[Start]],DM$5&lt;=Milestones[[#This Row],[End]:[End]]),1,"")),"")</f>
        <v/>
      </c>
      <c r="DN120" s="20" t="str">
        <f ca="1">IFERROR(IF(AND(Milestones[[#This Row],[Category]:[Category]]="Goal",DN$5&gt;=Milestones[[#This Row],[Start]:[Start]],DN$5&lt;=Milestones[[#This Row],[End]:[End]]),2,IF(AND(Milestones[[#This Row],[Category]:[Category]]="Milestone",DN$5&gt;=Milestones[[#This Row],[Start]:[Start]],DN$5&lt;=Milestones[[#This Row],[End]:[End]]),1,"")),"")</f>
        <v/>
      </c>
      <c r="DO120" s="20" t="str">
        <f ca="1">IFERROR(IF(AND(Milestones[[#This Row],[Category]:[Category]]="Goal",DO$5&gt;=Milestones[[#This Row],[Start]:[Start]],DO$5&lt;=Milestones[[#This Row],[End]:[End]]),2,IF(AND(Milestones[[#This Row],[Category]:[Category]]="Milestone",DO$5&gt;=Milestones[[#This Row],[Start]:[Start]],DO$5&lt;=Milestones[[#This Row],[End]:[End]]),1,"")),"")</f>
        <v/>
      </c>
      <c r="DP120" s="20" t="str">
        <f ca="1">IFERROR(IF(AND(Milestones[[#This Row],[Category]:[Category]]="Goal",DP$5&gt;=Milestones[[#This Row],[Start]:[Start]],DP$5&lt;=Milestones[[#This Row],[End]:[End]]),2,IF(AND(Milestones[[#This Row],[Category]:[Category]]="Milestone",DP$5&gt;=Milestones[[#This Row],[Start]:[Start]],DP$5&lt;=Milestones[[#This Row],[End]:[End]]),1,"")),"")</f>
        <v/>
      </c>
      <c r="DQ120" s="20" t="str">
        <f ca="1">IFERROR(IF(AND(Milestones[[#This Row],[Category]:[Category]]="Goal",DQ$5&gt;=Milestones[[#This Row],[Start]:[Start]],DQ$5&lt;=Milestones[[#This Row],[End]:[End]]),2,IF(AND(Milestones[[#This Row],[Category]:[Category]]="Milestone",DQ$5&gt;=Milestones[[#This Row],[Start]:[Start]],DQ$5&lt;=Milestones[[#This Row],[End]:[End]]),1,"")),"")</f>
        <v/>
      </c>
      <c r="DR120" s="20" t="str">
        <f ca="1">IFERROR(IF(AND(Milestones[[#This Row],[Category]:[Category]]="Goal",DR$5&gt;=Milestones[[#This Row],[Start]:[Start]],DR$5&lt;=Milestones[[#This Row],[End]:[End]]),2,IF(AND(Milestones[[#This Row],[Category]:[Category]]="Milestone",DR$5&gt;=Milestones[[#This Row],[Start]:[Start]],DR$5&lt;=Milestones[[#This Row],[End]:[End]]),1,"")),"")</f>
        <v/>
      </c>
      <c r="DS120" s="20" t="str">
        <f ca="1">IFERROR(IF(AND(Milestones[[#This Row],[Category]:[Category]]="Goal",DS$5&gt;=Milestones[[#This Row],[Start]:[Start]],DS$5&lt;=Milestones[[#This Row],[End]:[End]]),2,IF(AND(Milestones[[#This Row],[Category]:[Category]]="Milestone",DS$5&gt;=Milestones[[#This Row],[Start]:[Start]],DS$5&lt;=Milestones[[#This Row],[End]:[End]]),1,"")),"")</f>
        <v/>
      </c>
      <c r="DT120" s="20" t="str">
        <f ca="1">IFERROR(IF(AND(Milestones[[#This Row],[Category]:[Category]]="Goal",DT$5&gt;=Milestones[[#This Row],[Start]:[Start]],DT$5&lt;=Milestones[[#This Row],[End]:[End]]),2,IF(AND(Milestones[[#This Row],[Category]:[Category]]="Milestone",DT$5&gt;=Milestones[[#This Row],[Start]:[Start]],DT$5&lt;=Milestones[[#This Row],[End]:[End]]),1,"")),"")</f>
        <v/>
      </c>
      <c r="DU120" s="20" t="str">
        <f ca="1">IFERROR(IF(AND(Milestones[[#This Row],[Category]:[Category]]="Goal",DU$5&gt;=Milestones[[#This Row],[Start]:[Start]],DU$5&lt;=Milestones[[#This Row],[End]:[End]]),2,IF(AND(Milestones[[#This Row],[Category]:[Category]]="Milestone",DU$5&gt;=Milestones[[#This Row],[Start]:[Start]],DU$5&lt;=Milestones[[#This Row],[End]:[End]]),1,"")),"")</f>
        <v/>
      </c>
      <c r="DV120" s="20" t="str">
        <f ca="1">IFERROR(IF(AND(Milestones[[#This Row],[Category]:[Category]]="Goal",DV$5&gt;=Milestones[[#This Row],[Start]:[Start]],DV$5&lt;=Milestones[[#This Row],[End]:[End]]),2,IF(AND(Milestones[[#This Row],[Category]:[Category]]="Milestone",DV$5&gt;=Milestones[[#This Row],[Start]:[Start]],DV$5&lt;=Milestones[[#This Row],[End]:[End]]),1,"")),"")</f>
        <v/>
      </c>
      <c r="DW120" s="20" t="str">
        <f ca="1">IFERROR(IF(AND(Milestones[[#This Row],[Category]:[Category]]="Goal",DW$5&gt;=Milestones[[#This Row],[Start]:[Start]],DW$5&lt;=Milestones[[#This Row],[End]:[End]]),2,IF(AND(Milestones[[#This Row],[Category]:[Category]]="Milestone",DW$5&gt;=Milestones[[#This Row],[Start]:[Start]],DW$5&lt;=Milestones[[#This Row],[End]:[End]]),1,"")),"")</f>
        <v/>
      </c>
      <c r="DX120" s="20" t="str">
        <f ca="1">IFERROR(IF(AND(Milestones[[#This Row],[Category]:[Category]]="Goal",DX$5&gt;=Milestones[[#This Row],[Start]:[Start]],DX$5&lt;=Milestones[[#This Row],[End]:[End]]),2,IF(AND(Milestones[[#This Row],[Category]:[Category]]="Milestone",DX$5&gt;=Milestones[[#This Row],[Start]:[Start]],DX$5&lt;=Milestones[[#This Row],[End]:[End]]),1,"")),"")</f>
        <v/>
      </c>
      <c r="DY120" s="20" t="str">
        <f ca="1">IFERROR(IF(AND(Milestones[[#This Row],[Category]:[Category]]="Goal",DY$5&gt;=Milestones[[#This Row],[Start]:[Start]],DY$5&lt;=Milestones[[#This Row],[End]:[End]]),2,IF(AND(Milestones[[#This Row],[Category]:[Category]]="Milestone",DY$5&gt;=Milestones[[#This Row],[Start]:[Start]],DY$5&lt;=Milestones[[#This Row],[End]:[End]]),1,"")),"")</f>
        <v/>
      </c>
      <c r="DZ120" s="20" t="str">
        <f ca="1">IFERROR(IF(AND(Milestones[[#This Row],[Category]:[Category]]="Goal",DZ$5&gt;=Milestones[[#This Row],[Start]:[Start]],DZ$5&lt;=Milestones[[#This Row],[End]:[End]]),2,IF(AND(Milestones[[#This Row],[Category]:[Category]]="Milestone",DZ$5&gt;=Milestones[[#This Row],[Start]:[Start]],DZ$5&lt;=Milestones[[#This Row],[End]:[End]]),1,"")),"")</f>
        <v/>
      </c>
      <c r="EA120" s="20" t="str">
        <f ca="1">IFERROR(IF(AND(Milestones[[#This Row],[Category]:[Category]]="Goal",EA$5&gt;=Milestones[[#This Row],[Start]:[Start]],EA$5&lt;=Milestones[[#This Row],[End]:[End]]),2,IF(AND(Milestones[[#This Row],[Category]:[Category]]="Milestone",EA$5&gt;=Milestones[[#This Row],[Start]:[Start]],EA$5&lt;=Milestones[[#This Row],[End]:[End]]),1,"")),"")</f>
        <v/>
      </c>
      <c r="EB120" s="20" t="str">
        <f ca="1">IFERROR(IF(AND(Milestones[[#This Row],[Category]:[Category]]="Goal",EB$5&gt;=Milestones[[#This Row],[Start]:[Start]],EB$5&lt;=Milestones[[#This Row],[End]:[End]]),2,IF(AND(Milestones[[#This Row],[Category]:[Category]]="Milestone",EB$5&gt;=Milestones[[#This Row],[Start]:[Start]],EB$5&lt;=Milestones[[#This Row],[End]:[End]]),1,"")),"")</f>
        <v/>
      </c>
      <c r="EC120" s="20" t="str">
        <f ca="1">IFERROR(IF(AND(Milestones[[#This Row],[Category]:[Category]]="Goal",EC$5&gt;=Milestones[[#This Row],[Start]:[Start]],EC$5&lt;=Milestones[[#This Row],[End]:[End]]),2,IF(AND(Milestones[[#This Row],[Category]:[Category]]="Milestone",EC$5&gt;=Milestones[[#This Row],[Start]:[Start]],EC$5&lt;=Milestones[[#This Row],[End]:[End]]),1,"")),"")</f>
        <v/>
      </c>
      <c r="ED120" s="20" t="str">
        <f ca="1">IFERROR(IF(AND(Milestones[[#This Row],[Category]:[Category]]="Goal",ED$5&gt;=Milestones[[#This Row],[Start]:[Start]],ED$5&lt;=Milestones[[#This Row],[End]:[End]]),2,IF(AND(Milestones[[#This Row],[Category]:[Category]]="Milestone",ED$5&gt;=Milestones[[#This Row],[Start]:[Start]],ED$5&lt;=Milestones[[#This Row],[End]:[End]]),1,"")),"")</f>
        <v/>
      </c>
      <c r="EE120" s="20" t="str">
        <f ca="1">IFERROR(IF(AND(Milestones[[#This Row],[Category]:[Category]]="Goal",EE$5&gt;=Milestones[[#This Row],[Start]:[Start]],EE$5&lt;=Milestones[[#This Row],[End]:[End]]),2,IF(AND(Milestones[[#This Row],[Category]:[Category]]="Milestone",EE$5&gt;=Milestones[[#This Row],[Start]:[Start]],EE$5&lt;=Milestones[[#This Row],[End]:[End]]),1,"")),"")</f>
        <v/>
      </c>
      <c r="EF120" s="20" t="str">
        <f ca="1">IFERROR(IF(AND(Milestones[[#This Row],[Category]:[Category]]="Goal",EF$5&gt;=Milestones[[#This Row],[Start]:[Start]],EF$5&lt;=Milestones[[#This Row],[End]:[End]]),2,IF(AND(Milestones[[#This Row],[Category]:[Category]]="Milestone",EF$5&gt;=Milestones[[#This Row],[Start]:[Start]],EF$5&lt;=Milestones[[#This Row],[End]:[End]]),1,"")),"")</f>
        <v/>
      </c>
      <c r="EG120" s="20" t="str">
        <f ca="1">IFERROR(IF(AND(Milestones[[#This Row],[Category]:[Category]]="Goal",EG$5&gt;=Milestones[[#This Row],[Start]:[Start]],EG$5&lt;=Milestones[[#This Row],[End]:[End]]),2,IF(AND(Milestones[[#This Row],[Category]:[Category]]="Milestone",EG$5&gt;=Milestones[[#This Row],[Start]:[Start]],EG$5&lt;=Milestones[[#This Row],[End]:[End]]),1,"")),"")</f>
        <v/>
      </c>
      <c r="EH120" s="20" t="str">
        <f ca="1">IFERROR(IF(AND(Milestones[[#This Row],[Category]:[Category]]="Goal",EH$5&gt;=Milestones[[#This Row],[Start]:[Start]],EH$5&lt;=Milestones[[#This Row],[End]:[End]]),2,IF(AND(Milestones[[#This Row],[Category]:[Category]]="Milestone",EH$5&gt;=Milestones[[#This Row],[Start]:[Start]],EH$5&lt;=Milestones[[#This Row],[End]:[End]]),1,"")),"")</f>
        <v/>
      </c>
      <c r="EI120" s="20" t="str">
        <f ca="1">IFERROR(IF(AND(Milestones[[#This Row],[Category]:[Category]]="Goal",EI$5&gt;=Milestones[[#This Row],[Start]:[Start]],EI$5&lt;=Milestones[[#This Row],[End]:[End]]),2,IF(AND(Milestones[[#This Row],[Category]:[Category]]="Milestone",EI$5&gt;=Milestones[[#This Row],[Start]:[Start]],EI$5&lt;=Milestones[[#This Row],[End]:[End]]),1,"")),"")</f>
        <v/>
      </c>
      <c r="EJ120" s="20" t="str">
        <f ca="1">IFERROR(IF(AND(Milestones[[#This Row],[Category]:[Category]]="Goal",EJ$5&gt;=Milestones[[#This Row],[Start]:[Start]],EJ$5&lt;=Milestones[[#This Row],[End]:[End]]),2,IF(AND(Milestones[[#This Row],[Category]:[Category]]="Milestone",EJ$5&gt;=Milestones[[#This Row],[Start]:[Start]],EJ$5&lt;=Milestones[[#This Row],[End]:[End]]),1,"")),"")</f>
        <v/>
      </c>
      <c r="EK120" s="20" t="str">
        <f ca="1">IFERROR(IF(AND(Milestones[[#This Row],[Category]:[Category]]="Goal",EK$5&gt;=Milestones[[#This Row],[Start]:[Start]],EK$5&lt;=Milestones[[#This Row],[End]:[End]]),2,IF(AND(Milestones[[#This Row],[Category]:[Category]]="Milestone",EK$5&gt;=Milestones[[#This Row],[Start]:[Start]],EK$5&lt;=Milestones[[#This Row],[End]:[End]]),1,"")),"")</f>
        <v/>
      </c>
      <c r="EL120" s="20" t="str">
        <f ca="1">IFERROR(IF(AND(Milestones[[#This Row],[Category]:[Category]]="Goal",EL$5&gt;=Milestones[[#This Row],[Start]:[Start]],EL$5&lt;=Milestones[[#This Row],[End]:[End]]),2,IF(AND(Milestones[[#This Row],[Category]:[Category]]="Milestone",EL$5&gt;=Milestones[[#This Row],[Start]:[Start]],EL$5&lt;=Milestones[[#This Row],[End]:[End]]),1,"")),"")</f>
        <v/>
      </c>
      <c r="EM120" s="20" t="str">
        <f ca="1">IFERROR(IF(AND(Milestones[[#This Row],[Category]:[Category]]="Goal",EM$5&gt;=Milestones[[#This Row],[Start]:[Start]],EM$5&lt;=Milestones[[#This Row],[End]:[End]]),2,IF(AND(Milestones[[#This Row],[Category]:[Category]]="Milestone",EM$5&gt;=Milestones[[#This Row],[Start]:[Start]],EM$5&lt;=Milestones[[#This Row],[End]:[End]]),1,"")),"")</f>
        <v/>
      </c>
      <c r="EN120" s="20" t="str">
        <f ca="1">IFERROR(IF(AND(Milestones[[#This Row],[Category]:[Category]]="Goal",EN$5&gt;=Milestones[[#This Row],[Start]:[Start]],EN$5&lt;=Milestones[[#This Row],[End]:[End]]),2,IF(AND(Milestones[[#This Row],[Category]:[Category]]="Milestone",EN$5&gt;=Milestones[[#This Row],[Start]:[Start]],EN$5&lt;=Milestones[[#This Row],[End]:[End]]),1,"")),"")</f>
        <v/>
      </c>
      <c r="EO120" s="20" t="str">
        <f ca="1">IFERROR(IF(AND(Milestones[[#This Row],[Category]:[Category]]="Goal",EO$5&gt;=Milestones[[#This Row],[Start]:[Start]],EO$5&lt;=Milestones[[#This Row],[End]:[End]]),2,IF(AND(Milestones[[#This Row],[Category]:[Category]]="Milestone",EO$5&gt;=Milestones[[#This Row],[Start]:[Start]],EO$5&lt;=Milestones[[#This Row],[End]:[End]]),1,"")),"")</f>
        <v/>
      </c>
      <c r="EP120" s="20" t="str">
        <f ca="1">IFERROR(IF(AND(Milestones[[#This Row],[Category]:[Category]]="Goal",EP$5&gt;=Milestones[[#This Row],[Start]:[Start]],EP$5&lt;=Milestones[[#This Row],[End]:[End]]),2,IF(AND(Milestones[[#This Row],[Category]:[Category]]="Milestone",EP$5&gt;=Milestones[[#This Row],[Start]:[Start]],EP$5&lt;=Milestones[[#This Row],[End]:[End]]),1,"")),"")</f>
        <v/>
      </c>
      <c r="EQ120" s="20" t="str">
        <f ca="1">IFERROR(IF(AND(Milestones[[#This Row],[Category]:[Category]]="Goal",EQ$5&gt;=Milestones[[#This Row],[Start]:[Start]],EQ$5&lt;=Milestones[[#This Row],[End]:[End]]),2,IF(AND(Milestones[[#This Row],[Category]:[Category]]="Milestone",EQ$5&gt;=Milestones[[#This Row],[Start]:[Start]],EQ$5&lt;=Milestones[[#This Row],[End]:[End]]),1,"")),"")</f>
        <v/>
      </c>
      <c r="ER120" s="20" t="str">
        <f ca="1">IFERROR(IF(AND(Milestones[[#This Row],[Category]:[Category]]="Goal",ER$5&gt;=Milestones[[#This Row],[Start]:[Start]],ER$5&lt;=Milestones[[#This Row],[End]:[End]]),2,IF(AND(Milestones[[#This Row],[Category]:[Category]]="Milestone",ER$5&gt;=Milestones[[#This Row],[Start]:[Start]],ER$5&lt;=Milestones[[#This Row],[End]:[End]]),1,"")),"")</f>
        <v/>
      </c>
    </row>
    <row r="121" spans="2:148" ht="15" customHeight="1" x14ac:dyDescent="0.3">
      <c r="B121" s="41">
        <f t="shared" si="74"/>
        <v>114</v>
      </c>
      <c r="C121" s="65"/>
      <c r="D121" s="61"/>
      <c r="E121" s="37"/>
      <c r="F121" s="64"/>
      <c r="G121" s="43"/>
      <c r="H121" s="35"/>
      <c r="I121" s="58" t="str">
        <f>IFERROR(IF(Milestones[[#This Row],[Activity]]="","",WORKDAY(IF(Milestones[[#This Row],[Predecessor]]="",IF(O120&lt;&gt;"", O120, L120),IF(INDEX(Milestones[Actual End],Milestones[[#This Row],[Predecessor]])&lt;&gt;"",INDEX(Milestones[Actual End],Milestones[[#This Row],[Predecessor]]),INDEX(Milestones[End],Milestones[[#This Row],[Predecessor]]))),Milestones[[#This Row],[Lag Days (Working Days)]],Table5[Holidays])),"")</f>
        <v/>
      </c>
      <c r="J121" s="70"/>
      <c r="K121" s="46">
        <f>IF(Milestones[[#This Row],[Responsible]]="",Milestones[[#This Row],[Effort (Working Days)]],IFERROR(ROUND(Milestones[[#This Row],[Effort (Working Days)]]/VLOOKUP(Milestones[[#This Row],[Responsible]],ProjectPersonnel[],2,FALSE)*4,0)/4,0))</f>
        <v>0</v>
      </c>
      <c r="L121" s="47" t="str">
        <f>IFERROR(WORKDAY(Milestones[[#This Row],[Start]],Milestones[[#This Row],[Task Duration]],Table5[Holidays]),"")</f>
        <v/>
      </c>
      <c r="M121" s="49"/>
      <c r="N121" s="49"/>
      <c r="O121" s="49"/>
      <c r="P121" s="72">
        <v>0</v>
      </c>
      <c r="Q121" s="13"/>
      <c r="R121" s="13"/>
      <c r="T121" s="20" t="str">
        <f ca="1">IFERROR(IF(AND(Milestones[[#This Row],[Category]:[Category]]="Goal",T$5&gt;=Milestones[[#This Row],[Start]:[Start]],T$5&lt;=Milestones[[#This Row],[End]:[End]]),2,IF(AND(Milestones[[#This Row],[Category]:[Category]]="Milestone",T$5&gt;=Milestones[[#This Row],[Start]:[Start]],T$5&lt;=Milestones[[#This Row],[End]:[End]]),1,"")),"")</f>
        <v/>
      </c>
      <c r="U121" s="20" t="str">
        <f ca="1">IFERROR(IF(AND(Milestones[[#This Row],[Category]:[Category]]="Goal",U$5&gt;=Milestones[[#This Row],[Start]:[Start]],U$5&lt;=Milestones[[#This Row],[End]:[End]]),2,IF(AND(Milestones[[#This Row],[Category]:[Category]]="Milestone",U$5&gt;=Milestones[[#This Row],[Start]:[Start]],U$5&lt;=Milestones[[#This Row],[End]:[End]]),1,"")),"")</f>
        <v/>
      </c>
      <c r="V121" s="20" t="str">
        <f ca="1">IFERROR(IF(AND(Milestones[[#This Row],[Category]:[Category]]="Goal",V$5&gt;=Milestones[[#This Row],[Start]:[Start]],V$5&lt;=Milestones[[#This Row],[End]:[End]]),2,IF(AND(Milestones[[#This Row],[Category]:[Category]]="Milestone",V$5&gt;=Milestones[[#This Row],[Start]:[Start]],V$5&lt;=Milestones[[#This Row],[End]:[End]]),1,"")),"")</f>
        <v/>
      </c>
      <c r="W121" s="20" t="str">
        <f ca="1">IFERROR(IF(AND(Milestones[[#This Row],[Category]:[Category]]="Goal",W$5&gt;=Milestones[[#This Row],[Start]:[Start]],W$5&lt;=Milestones[[#This Row],[End]:[End]]),2,IF(AND(Milestones[[#This Row],[Category]:[Category]]="Milestone",W$5&gt;=Milestones[[#This Row],[Start]:[Start]],W$5&lt;=Milestones[[#This Row],[End]:[End]]),1,"")),"")</f>
        <v/>
      </c>
      <c r="X121" s="20" t="str">
        <f ca="1">IFERROR(IF(AND(Milestones[[#This Row],[Category]:[Category]]="Goal",X$5&gt;=Milestones[[#This Row],[Start]:[Start]],X$5&lt;=Milestones[[#This Row],[End]:[End]]),2,IF(AND(Milestones[[#This Row],[Category]:[Category]]="Milestone",X$5&gt;=Milestones[[#This Row],[Start]:[Start]],X$5&lt;=Milestones[[#This Row],[End]:[End]]),1,"")),"")</f>
        <v/>
      </c>
      <c r="Y121" s="20" t="str">
        <f ca="1">IFERROR(IF(AND(Milestones[[#This Row],[Category]:[Category]]="Goal",Y$5&gt;=Milestones[[#This Row],[Start]:[Start]],Y$5&lt;=Milestones[[#This Row],[End]:[End]]),2,IF(AND(Milestones[[#This Row],[Category]:[Category]]="Milestone",Y$5&gt;=Milestones[[#This Row],[Start]:[Start]],Y$5&lt;=Milestones[[#This Row],[End]:[End]]),1,"")),"")</f>
        <v/>
      </c>
      <c r="Z121" s="20" t="str">
        <f ca="1">IFERROR(IF(AND(Milestones[[#This Row],[Category]:[Category]]="Goal",Z$5&gt;=Milestones[[#This Row],[Start]:[Start]],Z$5&lt;=Milestones[[#This Row],[End]:[End]]),2,IF(AND(Milestones[[#This Row],[Category]:[Category]]="Milestone",Z$5&gt;=Milestones[[#This Row],[Start]:[Start]],Z$5&lt;=Milestones[[#This Row],[End]:[End]]),1,"")),"")</f>
        <v/>
      </c>
      <c r="AA121" s="20" t="str">
        <f ca="1">IFERROR(IF(AND(Milestones[[#This Row],[Category]:[Category]]="Goal",AA$5&gt;=Milestones[[#This Row],[Start]:[Start]],AA$5&lt;=Milestones[[#This Row],[End]:[End]]),2,IF(AND(Milestones[[#This Row],[Category]:[Category]]="Milestone",AA$5&gt;=Milestones[[#This Row],[Start]:[Start]],AA$5&lt;=Milestones[[#This Row],[End]:[End]]),1,"")),"")</f>
        <v/>
      </c>
      <c r="AB121" s="20" t="str">
        <f ca="1">IFERROR(IF(AND(Milestones[[#This Row],[Category]:[Category]]="Goal",AB$5&gt;=Milestones[[#This Row],[Start]:[Start]],AB$5&lt;=Milestones[[#This Row],[End]:[End]]),2,IF(AND(Milestones[[#This Row],[Category]:[Category]]="Milestone",AB$5&gt;=Milestones[[#This Row],[Start]:[Start]],AB$5&lt;=Milestones[[#This Row],[End]:[End]]),1,"")),"")</f>
        <v/>
      </c>
      <c r="AC121" s="20" t="str">
        <f ca="1">IFERROR(IF(AND(Milestones[[#This Row],[Category]:[Category]]="Goal",AC$5&gt;=Milestones[[#This Row],[Start]:[Start]],AC$5&lt;=Milestones[[#This Row],[End]:[End]]),2,IF(AND(Milestones[[#This Row],[Category]:[Category]]="Milestone",AC$5&gt;=Milestones[[#This Row],[Start]:[Start]],AC$5&lt;=Milestones[[#This Row],[End]:[End]]),1,"")),"")</f>
        <v/>
      </c>
      <c r="AD121" s="20" t="str">
        <f ca="1">IFERROR(IF(AND(Milestones[[#This Row],[Category]:[Category]]="Goal",AD$5&gt;=Milestones[[#This Row],[Start]:[Start]],AD$5&lt;=Milestones[[#This Row],[End]:[End]]),2,IF(AND(Milestones[[#This Row],[Category]:[Category]]="Milestone",AD$5&gt;=Milestones[[#This Row],[Start]:[Start]],AD$5&lt;=Milestones[[#This Row],[End]:[End]]),1,"")),"")</f>
        <v/>
      </c>
      <c r="AE121" s="20" t="str">
        <f ca="1">IFERROR(IF(AND(Milestones[[#This Row],[Category]:[Category]]="Goal",AE$5&gt;=Milestones[[#This Row],[Start]:[Start]],AE$5&lt;=Milestones[[#This Row],[End]:[End]]),2,IF(AND(Milestones[[#This Row],[Category]:[Category]]="Milestone",AE$5&gt;=Milestones[[#This Row],[Start]:[Start]],AE$5&lt;=Milestones[[#This Row],[End]:[End]]),1,"")),"")</f>
        <v/>
      </c>
      <c r="AF121" s="20" t="str">
        <f ca="1">IFERROR(IF(AND(Milestones[[#This Row],[Category]:[Category]]="Goal",AF$5&gt;=Milestones[[#This Row],[Start]:[Start]],AF$5&lt;=Milestones[[#This Row],[End]:[End]]),2,IF(AND(Milestones[[#This Row],[Category]:[Category]]="Milestone",AF$5&gt;=Milestones[[#This Row],[Start]:[Start]],AF$5&lt;=Milestones[[#This Row],[End]:[End]]),1,"")),"")</f>
        <v/>
      </c>
      <c r="AG121" s="20" t="str">
        <f ca="1">IFERROR(IF(AND(Milestones[[#This Row],[Category]:[Category]]="Goal",AG$5&gt;=Milestones[[#This Row],[Start]:[Start]],AG$5&lt;=Milestones[[#This Row],[End]:[End]]),2,IF(AND(Milestones[[#This Row],[Category]:[Category]]="Milestone",AG$5&gt;=Milestones[[#This Row],[Start]:[Start]],AG$5&lt;=Milestones[[#This Row],[End]:[End]]),1,"")),"")</f>
        <v/>
      </c>
      <c r="AH121" s="20" t="str">
        <f ca="1">IFERROR(IF(AND(Milestones[[#This Row],[Category]:[Category]]="Goal",AH$5&gt;=Milestones[[#This Row],[Start]:[Start]],AH$5&lt;=Milestones[[#This Row],[End]:[End]]),2,IF(AND(Milestones[[#This Row],[Category]:[Category]]="Milestone",AH$5&gt;=Milestones[[#This Row],[Start]:[Start]],AH$5&lt;=Milestones[[#This Row],[End]:[End]]),1,"")),"")</f>
        <v/>
      </c>
      <c r="AI121" s="20" t="str">
        <f ca="1">IFERROR(IF(AND(Milestones[[#This Row],[Category]:[Category]]="Goal",AI$5&gt;=Milestones[[#This Row],[Start]:[Start]],AI$5&lt;=Milestones[[#This Row],[End]:[End]]),2,IF(AND(Milestones[[#This Row],[Category]:[Category]]="Milestone",AI$5&gt;=Milestones[[#This Row],[Start]:[Start]],AI$5&lt;=Milestones[[#This Row],[End]:[End]]),1,"")),"")</f>
        <v/>
      </c>
      <c r="AJ121" s="20" t="str">
        <f ca="1">IFERROR(IF(AND(Milestones[[#This Row],[Category]:[Category]]="Goal",AJ$5&gt;=Milestones[[#This Row],[Start]:[Start]],AJ$5&lt;=Milestones[[#This Row],[End]:[End]]),2,IF(AND(Milestones[[#This Row],[Category]:[Category]]="Milestone",AJ$5&gt;=Milestones[[#This Row],[Start]:[Start]],AJ$5&lt;=Milestones[[#This Row],[End]:[End]]),1,"")),"")</f>
        <v/>
      </c>
      <c r="AK121" s="20" t="str">
        <f ca="1">IFERROR(IF(AND(Milestones[[#This Row],[Category]:[Category]]="Goal",AK$5&gt;=Milestones[[#This Row],[Start]:[Start]],AK$5&lt;=Milestones[[#This Row],[End]:[End]]),2,IF(AND(Milestones[[#This Row],[Category]:[Category]]="Milestone",AK$5&gt;=Milestones[[#This Row],[Start]:[Start]],AK$5&lt;=Milestones[[#This Row],[End]:[End]]),1,"")),"")</f>
        <v/>
      </c>
      <c r="AL121" s="20" t="str">
        <f ca="1">IFERROR(IF(AND(Milestones[[#This Row],[Category]:[Category]]="Goal",AL$5&gt;=Milestones[[#This Row],[Start]:[Start]],AL$5&lt;=Milestones[[#This Row],[End]:[End]]),2,IF(AND(Milestones[[#This Row],[Category]:[Category]]="Milestone",AL$5&gt;=Milestones[[#This Row],[Start]:[Start]],AL$5&lt;=Milestones[[#This Row],[End]:[End]]),1,"")),"")</f>
        <v/>
      </c>
      <c r="AM121" s="20" t="str">
        <f ca="1">IFERROR(IF(AND(Milestones[[#This Row],[Category]:[Category]]="Goal",AM$5&gt;=Milestones[[#This Row],[Start]:[Start]],AM$5&lt;=Milestones[[#This Row],[End]:[End]]),2,IF(AND(Milestones[[#This Row],[Category]:[Category]]="Milestone",AM$5&gt;=Milestones[[#This Row],[Start]:[Start]],AM$5&lt;=Milestones[[#This Row],[End]:[End]]),1,"")),"")</f>
        <v/>
      </c>
      <c r="AN121" s="20" t="str">
        <f ca="1">IFERROR(IF(AND(Milestones[[#This Row],[Category]:[Category]]="Goal",AN$5&gt;=Milestones[[#This Row],[Start]:[Start]],AN$5&lt;=Milestones[[#This Row],[End]:[End]]),2,IF(AND(Milestones[[#This Row],[Category]:[Category]]="Milestone",AN$5&gt;=Milestones[[#This Row],[Start]:[Start]],AN$5&lt;=Milestones[[#This Row],[End]:[End]]),1,"")),"")</f>
        <v/>
      </c>
      <c r="AO121" s="20" t="str">
        <f ca="1">IFERROR(IF(AND(Milestones[[#This Row],[Category]:[Category]]="Goal",AO$5&gt;=Milestones[[#This Row],[Start]:[Start]],AO$5&lt;=Milestones[[#This Row],[End]:[End]]),2,IF(AND(Milestones[[#This Row],[Category]:[Category]]="Milestone",AO$5&gt;=Milestones[[#This Row],[Start]:[Start]],AO$5&lt;=Milestones[[#This Row],[End]:[End]]),1,"")),"")</f>
        <v/>
      </c>
      <c r="AP121" s="20" t="str">
        <f ca="1">IFERROR(IF(AND(Milestones[[#This Row],[Category]:[Category]]="Goal",AP$5&gt;=Milestones[[#This Row],[Start]:[Start]],AP$5&lt;=Milestones[[#This Row],[End]:[End]]),2,IF(AND(Milestones[[#This Row],[Category]:[Category]]="Milestone",AP$5&gt;=Milestones[[#This Row],[Start]:[Start]],AP$5&lt;=Milestones[[#This Row],[End]:[End]]),1,"")),"")</f>
        <v/>
      </c>
      <c r="AQ121" s="20" t="str">
        <f ca="1">IFERROR(IF(AND(Milestones[[#This Row],[Category]:[Category]]="Goal",AQ$5&gt;=Milestones[[#This Row],[Start]:[Start]],AQ$5&lt;=Milestones[[#This Row],[End]:[End]]),2,IF(AND(Milestones[[#This Row],[Category]:[Category]]="Milestone",AQ$5&gt;=Milestones[[#This Row],[Start]:[Start]],AQ$5&lt;=Milestones[[#This Row],[End]:[End]]),1,"")),"")</f>
        <v/>
      </c>
      <c r="AR121" s="20" t="str">
        <f ca="1">IFERROR(IF(AND(Milestones[[#This Row],[Category]:[Category]]="Goal",AR$5&gt;=Milestones[[#This Row],[Start]:[Start]],AR$5&lt;=Milestones[[#This Row],[End]:[End]]),2,IF(AND(Milestones[[#This Row],[Category]:[Category]]="Milestone",AR$5&gt;=Milestones[[#This Row],[Start]:[Start]],AR$5&lt;=Milestones[[#This Row],[End]:[End]]),1,"")),"")</f>
        <v/>
      </c>
      <c r="AS121" s="20" t="str">
        <f ca="1">IFERROR(IF(AND(Milestones[[#This Row],[Category]:[Category]]="Goal",AS$5&gt;=Milestones[[#This Row],[Start]:[Start]],AS$5&lt;=Milestones[[#This Row],[End]:[End]]),2,IF(AND(Milestones[[#This Row],[Category]:[Category]]="Milestone",AS$5&gt;=Milestones[[#This Row],[Start]:[Start]],AS$5&lt;=Milestones[[#This Row],[End]:[End]]),1,"")),"")</f>
        <v/>
      </c>
      <c r="AT121" s="20" t="str">
        <f ca="1">IFERROR(IF(AND(Milestones[[#This Row],[Category]:[Category]]="Goal",AT$5&gt;=Milestones[[#This Row],[Start]:[Start]],AT$5&lt;=Milestones[[#This Row],[End]:[End]]),2,IF(AND(Milestones[[#This Row],[Category]:[Category]]="Milestone",AT$5&gt;=Milestones[[#This Row],[Start]:[Start]],AT$5&lt;=Milestones[[#This Row],[End]:[End]]),1,"")),"")</f>
        <v/>
      </c>
      <c r="AU121" s="20" t="str">
        <f ca="1">IFERROR(IF(AND(Milestones[[#This Row],[Category]:[Category]]="Goal",AU$5&gt;=Milestones[[#This Row],[Start]:[Start]],AU$5&lt;=Milestones[[#This Row],[End]:[End]]),2,IF(AND(Milestones[[#This Row],[Category]:[Category]]="Milestone",AU$5&gt;=Milestones[[#This Row],[Start]:[Start]],AU$5&lt;=Milestones[[#This Row],[End]:[End]]),1,"")),"")</f>
        <v/>
      </c>
      <c r="AV121" s="20" t="str">
        <f ca="1">IFERROR(IF(AND(Milestones[[#This Row],[Category]:[Category]]="Goal",AV$5&gt;=Milestones[[#This Row],[Start]:[Start]],AV$5&lt;=Milestones[[#This Row],[End]:[End]]),2,IF(AND(Milestones[[#This Row],[Category]:[Category]]="Milestone",AV$5&gt;=Milestones[[#This Row],[Start]:[Start]],AV$5&lt;=Milestones[[#This Row],[End]:[End]]),1,"")),"")</f>
        <v/>
      </c>
      <c r="AW121" s="20" t="str">
        <f ca="1">IFERROR(IF(AND(Milestones[[#This Row],[Category]:[Category]]="Goal",AW$5&gt;=Milestones[[#This Row],[Start]:[Start]],AW$5&lt;=Milestones[[#This Row],[End]:[End]]),2,IF(AND(Milestones[[#This Row],[Category]:[Category]]="Milestone",AW$5&gt;=Milestones[[#This Row],[Start]:[Start]],AW$5&lt;=Milestones[[#This Row],[End]:[End]]),1,"")),"")</f>
        <v/>
      </c>
      <c r="AX121" s="20" t="str">
        <f ca="1">IFERROR(IF(AND(Milestones[[#This Row],[Category]:[Category]]="Goal",AX$5&gt;=Milestones[[#This Row],[Start]:[Start]],AX$5&lt;=Milestones[[#This Row],[End]:[End]]),2,IF(AND(Milestones[[#This Row],[Category]:[Category]]="Milestone",AX$5&gt;=Milestones[[#This Row],[Start]:[Start]],AX$5&lt;=Milestones[[#This Row],[End]:[End]]),1,"")),"")</f>
        <v/>
      </c>
      <c r="AY121" s="20" t="str">
        <f ca="1">IFERROR(IF(AND(Milestones[[#This Row],[Category]:[Category]]="Goal",AY$5&gt;=Milestones[[#This Row],[Start]:[Start]],AY$5&lt;=Milestones[[#This Row],[End]:[End]]),2,IF(AND(Milestones[[#This Row],[Category]:[Category]]="Milestone",AY$5&gt;=Milestones[[#This Row],[Start]:[Start]],AY$5&lt;=Milestones[[#This Row],[End]:[End]]),1,"")),"")</f>
        <v/>
      </c>
      <c r="AZ121" s="20" t="str">
        <f ca="1">IFERROR(IF(AND(Milestones[[#This Row],[Category]:[Category]]="Goal",AZ$5&gt;=Milestones[[#This Row],[Start]:[Start]],AZ$5&lt;=Milestones[[#This Row],[End]:[End]]),2,IF(AND(Milestones[[#This Row],[Category]:[Category]]="Milestone",AZ$5&gt;=Milestones[[#This Row],[Start]:[Start]],AZ$5&lt;=Milestones[[#This Row],[End]:[End]]),1,"")),"")</f>
        <v/>
      </c>
      <c r="BA121" s="20" t="str">
        <f ca="1">IFERROR(IF(AND(Milestones[[#This Row],[Category]:[Category]]="Goal",BA$5&gt;=Milestones[[#This Row],[Start]:[Start]],BA$5&lt;=Milestones[[#This Row],[End]:[End]]),2,IF(AND(Milestones[[#This Row],[Category]:[Category]]="Milestone",BA$5&gt;=Milestones[[#This Row],[Start]:[Start]],BA$5&lt;=Milestones[[#This Row],[End]:[End]]),1,"")),"")</f>
        <v/>
      </c>
      <c r="BB121" s="20" t="str">
        <f ca="1">IFERROR(IF(AND(Milestones[[#This Row],[Category]:[Category]]="Goal",BB$5&gt;=Milestones[[#This Row],[Start]:[Start]],BB$5&lt;=Milestones[[#This Row],[End]:[End]]),2,IF(AND(Milestones[[#This Row],[Category]:[Category]]="Milestone",BB$5&gt;=Milestones[[#This Row],[Start]:[Start]],BB$5&lt;=Milestones[[#This Row],[End]:[End]]),1,"")),"")</f>
        <v/>
      </c>
      <c r="BC121" s="20" t="str">
        <f ca="1">IFERROR(IF(AND(Milestones[[#This Row],[Category]:[Category]]="Goal",BC$5&gt;=Milestones[[#This Row],[Start]:[Start]],BC$5&lt;=Milestones[[#This Row],[End]:[End]]),2,IF(AND(Milestones[[#This Row],[Category]:[Category]]="Milestone",BC$5&gt;=Milestones[[#This Row],[Start]:[Start]],BC$5&lt;=Milestones[[#This Row],[End]:[End]]),1,"")),"")</f>
        <v/>
      </c>
      <c r="BD121" s="20" t="str">
        <f ca="1">IFERROR(IF(AND(Milestones[[#This Row],[Category]:[Category]]="Goal",BD$5&gt;=Milestones[[#This Row],[Start]:[Start]],BD$5&lt;=Milestones[[#This Row],[End]:[End]]),2,IF(AND(Milestones[[#This Row],[Category]:[Category]]="Milestone",BD$5&gt;=Milestones[[#This Row],[Start]:[Start]],BD$5&lt;=Milestones[[#This Row],[End]:[End]]),1,"")),"")</f>
        <v/>
      </c>
      <c r="BE121" s="20" t="str">
        <f ca="1">IFERROR(IF(AND(Milestones[[#This Row],[Category]:[Category]]="Goal",BE$5&gt;=Milestones[[#This Row],[Start]:[Start]],BE$5&lt;=Milestones[[#This Row],[End]:[End]]),2,IF(AND(Milestones[[#This Row],[Category]:[Category]]="Milestone",BE$5&gt;=Milestones[[#This Row],[Start]:[Start]],BE$5&lt;=Milestones[[#This Row],[End]:[End]]),1,"")),"")</f>
        <v/>
      </c>
      <c r="BF121" s="20" t="str">
        <f ca="1">IFERROR(IF(AND(Milestones[[#This Row],[Category]:[Category]]="Goal",BF$5&gt;=Milestones[[#This Row],[Start]:[Start]],BF$5&lt;=Milestones[[#This Row],[End]:[End]]),2,IF(AND(Milestones[[#This Row],[Category]:[Category]]="Milestone",BF$5&gt;=Milestones[[#This Row],[Start]:[Start]],BF$5&lt;=Milestones[[#This Row],[End]:[End]]),1,"")),"")</f>
        <v/>
      </c>
      <c r="BG121" s="20" t="str">
        <f ca="1">IFERROR(IF(AND(Milestones[[#This Row],[Category]:[Category]]="Goal",BG$5&gt;=Milestones[[#This Row],[Start]:[Start]],BG$5&lt;=Milestones[[#This Row],[End]:[End]]),2,IF(AND(Milestones[[#This Row],[Category]:[Category]]="Milestone",BG$5&gt;=Milestones[[#This Row],[Start]:[Start]],BG$5&lt;=Milestones[[#This Row],[End]:[End]]),1,"")),"")</f>
        <v/>
      </c>
      <c r="BH121" s="20" t="str">
        <f ca="1">IFERROR(IF(AND(Milestones[[#This Row],[Category]:[Category]]="Goal",BH$5&gt;=Milestones[[#This Row],[Start]:[Start]],BH$5&lt;=Milestones[[#This Row],[End]:[End]]),2,IF(AND(Milestones[[#This Row],[Category]:[Category]]="Milestone",BH$5&gt;=Milestones[[#This Row],[Start]:[Start]],BH$5&lt;=Milestones[[#This Row],[End]:[End]]),1,"")),"")</f>
        <v/>
      </c>
      <c r="BI121" s="20" t="str">
        <f ca="1">IFERROR(IF(AND(Milestones[[#This Row],[Category]:[Category]]="Goal",BI$5&gt;=Milestones[[#This Row],[Start]:[Start]],BI$5&lt;=Milestones[[#This Row],[End]:[End]]),2,IF(AND(Milestones[[#This Row],[Category]:[Category]]="Milestone",BI$5&gt;=Milestones[[#This Row],[Start]:[Start]],BI$5&lt;=Milestones[[#This Row],[End]:[End]]),1,"")),"")</f>
        <v/>
      </c>
      <c r="BJ121" s="20" t="str">
        <f ca="1">IFERROR(IF(AND(Milestones[[#This Row],[Category]:[Category]]="Goal",BJ$5&gt;=Milestones[[#This Row],[Start]:[Start]],BJ$5&lt;=Milestones[[#This Row],[End]:[End]]),2,IF(AND(Milestones[[#This Row],[Category]:[Category]]="Milestone",BJ$5&gt;=Milestones[[#This Row],[Start]:[Start]],BJ$5&lt;=Milestones[[#This Row],[End]:[End]]),1,"")),"")</f>
        <v/>
      </c>
      <c r="BK121" s="20" t="str">
        <f ca="1">IFERROR(IF(AND(Milestones[[#This Row],[Category]:[Category]]="Goal",BK$5&gt;=Milestones[[#This Row],[Start]:[Start]],BK$5&lt;=Milestones[[#This Row],[End]:[End]]),2,IF(AND(Milestones[[#This Row],[Category]:[Category]]="Milestone",BK$5&gt;=Milestones[[#This Row],[Start]:[Start]],BK$5&lt;=Milestones[[#This Row],[End]:[End]]),1,"")),"")</f>
        <v/>
      </c>
      <c r="BL121" s="20" t="str">
        <f ca="1">IFERROR(IF(AND(Milestones[[#This Row],[Category]:[Category]]="Goal",BL$5&gt;=Milestones[[#This Row],[Start]:[Start]],BL$5&lt;=Milestones[[#This Row],[End]:[End]]),2,IF(AND(Milestones[[#This Row],[Category]:[Category]]="Milestone",BL$5&gt;=Milestones[[#This Row],[Start]:[Start]],BL$5&lt;=Milestones[[#This Row],[End]:[End]]),1,"")),"")</f>
        <v/>
      </c>
      <c r="BM121" s="20" t="str">
        <f ca="1">IFERROR(IF(AND(Milestones[[#This Row],[Category]:[Category]]="Goal",BM$5&gt;=Milestones[[#This Row],[Start]:[Start]],BM$5&lt;=Milestones[[#This Row],[End]:[End]]),2,IF(AND(Milestones[[#This Row],[Category]:[Category]]="Milestone",BM$5&gt;=Milestones[[#This Row],[Start]:[Start]],BM$5&lt;=Milestones[[#This Row],[End]:[End]]),1,"")),"")</f>
        <v/>
      </c>
      <c r="BN121" s="20" t="str">
        <f ca="1">IFERROR(IF(AND(Milestones[[#This Row],[Category]:[Category]]="Goal",BN$5&gt;=Milestones[[#This Row],[Start]:[Start]],BN$5&lt;=Milestones[[#This Row],[End]:[End]]),2,IF(AND(Milestones[[#This Row],[Category]:[Category]]="Milestone",BN$5&gt;=Milestones[[#This Row],[Start]:[Start]],BN$5&lt;=Milestones[[#This Row],[End]:[End]]),1,"")),"")</f>
        <v/>
      </c>
      <c r="BO121" s="20" t="str">
        <f ca="1">IFERROR(IF(AND(Milestones[[#This Row],[Category]:[Category]]="Goal",BO$5&gt;=Milestones[[#This Row],[Start]:[Start]],BO$5&lt;=Milestones[[#This Row],[End]:[End]]),2,IF(AND(Milestones[[#This Row],[Category]:[Category]]="Milestone",BO$5&gt;=Milestones[[#This Row],[Start]:[Start]],BO$5&lt;=Milestones[[#This Row],[End]:[End]]),1,"")),"")</f>
        <v/>
      </c>
      <c r="BP121" s="20" t="str">
        <f ca="1">IFERROR(IF(AND(Milestones[[#This Row],[Category]:[Category]]="Goal",BP$5&gt;=Milestones[[#This Row],[Start]:[Start]],BP$5&lt;=Milestones[[#This Row],[End]:[End]]),2,IF(AND(Milestones[[#This Row],[Category]:[Category]]="Milestone",BP$5&gt;=Milestones[[#This Row],[Start]:[Start]],BP$5&lt;=Milestones[[#This Row],[End]:[End]]),1,"")),"")</f>
        <v/>
      </c>
      <c r="BQ121" s="20" t="str">
        <f ca="1">IFERROR(IF(AND(Milestones[[#This Row],[Category]:[Category]]="Goal",BQ$5&gt;=Milestones[[#This Row],[Start]:[Start]],BQ$5&lt;=Milestones[[#This Row],[End]:[End]]),2,IF(AND(Milestones[[#This Row],[Category]:[Category]]="Milestone",BQ$5&gt;=Milestones[[#This Row],[Start]:[Start]],BQ$5&lt;=Milestones[[#This Row],[End]:[End]]),1,"")),"")</f>
        <v/>
      </c>
      <c r="BR121" s="20" t="str">
        <f ca="1">IFERROR(IF(AND(Milestones[[#This Row],[Category]:[Category]]="Goal",BR$5&gt;=Milestones[[#This Row],[Start]:[Start]],BR$5&lt;=Milestones[[#This Row],[End]:[End]]),2,IF(AND(Milestones[[#This Row],[Category]:[Category]]="Milestone",BR$5&gt;=Milestones[[#This Row],[Start]:[Start]],BR$5&lt;=Milestones[[#This Row],[End]:[End]]),1,"")),"")</f>
        <v/>
      </c>
      <c r="BS121" s="20" t="str">
        <f ca="1">IFERROR(IF(AND(Milestones[[#This Row],[Category]:[Category]]="Goal",BS$5&gt;=Milestones[[#This Row],[Start]:[Start]],BS$5&lt;=Milestones[[#This Row],[End]:[End]]),2,IF(AND(Milestones[[#This Row],[Category]:[Category]]="Milestone",BS$5&gt;=Milestones[[#This Row],[Start]:[Start]],BS$5&lt;=Milestones[[#This Row],[End]:[End]]),1,"")),"")</f>
        <v/>
      </c>
      <c r="BT121" s="20" t="str">
        <f ca="1">IFERROR(IF(AND(Milestones[[#This Row],[Category]:[Category]]="Goal",BT$5&gt;=Milestones[[#This Row],[Start]:[Start]],BT$5&lt;=Milestones[[#This Row],[End]:[End]]),2,IF(AND(Milestones[[#This Row],[Category]:[Category]]="Milestone",BT$5&gt;=Milestones[[#This Row],[Start]:[Start]],BT$5&lt;=Milestones[[#This Row],[End]:[End]]),1,"")),"")</f>
        <v/>
      </c>
      <c r="BU121" s="20" t="str">
        <f ca="1">IFERROR(IF(AND(Milestones[[#This Row],[Category]:[Category]]="Goal",BU$5&gt;=Milestones[[#This Row],[Start]:[Start]],BU$5&lt;=Milestones[[#This Row],[End]:[End]]),2,IF(AND(Milestones[[#This Row],[Category]:[Category]]="Milestone",BU$5&gt;=Milestones[[#This Row],[Start]:[Start]],BU$5&lt;=Milestones[[#This Row],[End]:[End]]),1,"")),"")</f>
        <v/>
      </c>
      <c r="BV121" s="20" t="str">
        <f ca="1">IFERROR(IF(AND(Milestones[[#This Row],[Category]:[Category]]="Goal",BV$5&gt;=Milestones[[#This Row],[Start]:[Start]],BV$5&lt;=Milestones[[#This Row],[End]:[End]]),2,IF(AND(Milestones[[#This Row],[Category]:[Category]]="Milestone",BV$5&gt;=Milestones[[#This Row],[Start]:[Start]],BV$5&lt;=Milestones[[#This Row],[End]:[End]]),1,"")),"")</f>
        <v/>
      </c>
      <c r="BW121" s="20" t="str">
        <f ca="1">IFERROR(IF(AND(Milestones[[#This Row],[Category]:[Category]]="Goal",BW$5&gt;=Milestones[[#This Row],[Start]:[Start]],BW$5&lt;=Milestones[[#This Row],[End]:[End]]),2,IF(AND(Milestones[[#This Row],[Category]:[Category]]="Milestone",BW$5&gt;=Milestones[[#This Row],[Start]:[Start]],BW$5&lt;=Milestones[[#This Row],[End]:[End]]),1,"")),"")</f>
        <v/>
      </c>
      <c r="BX121" s="20" t="str">
        <f ca="1">IFERROR(IF(AND(Milestones[[#This Row],[Category]:[Category]]="Goal",BX$5&gt;=Milestones[[#This Row],[Start]:[Start]],BX$5&lt;=Milestones[[#This Row],[End]:[End]]),2,IF(AND(Milestones[[#This Row],[Category]:[Category]]="Milestone",BX$5&gt;=Milestones[[#This Row],[Start]:[Start]],BX$5&lt;=Milestones[[#This Row],[End]:[End]]),1,"")),"")</f>
        <v/>
      </c>
      <c r="BY121" s="20" t="str">
        <f ca="1">IFERROR(IF(AND(Milestones[[#This Row],[Category]:[Category]]="Goal",BY$5&gt;=Milestones[[#This Row],[Start]:[Start]],BY$5&lt;=Milestones[[#This Row],[End]:[End]]),2,IF(AND(Milestones[[#This Row],[Category]:[Category]]="Milestone",BY$5&gt;=Milestones[[#This Row],[Start]:[Start]],BY$5&lt;=Milestones[[#This Row],[End]:[End]]),1,"")),"")</f>
        <v/>
      </c>
      <c r="BZ121" s="20" t="str">
        <f ca="1">IFERROR(IF(AND(Milestones[[#This Row],[Category]:[Category]]="Goal",BZ$5&gt;=Milestones[[#This Row],[Start]:[Start]],BZ$5&lt;=Milestones[[#This Row],[End]:[End]]),2,IF(AND(Milestones[[#This Row],[Category]:[Category]]="Milestone",BZ$5&gt;=Milestones[[#This Row],[Start]:[Start]],BZ$5&lt;=Milestones[[#This Row],[End]:[End]]),1,"")),"")</f>
        <v/>
      </c>
      <c r="CA121" s="20" t="str">
        <f ca="1">IFERROR(IF(AND(Milestones[[#This Row],[Category]:[Category]]="Goal",CA$5&gt;=Milestones[[#This Row],[Start]:[Start]],CA$5&lt;=Milestones[[#This Row],[End]:[End]]),2,IF(AND(Milestones[[#This Row],[Category]:[Category]]="Milestone",CA$5&gt;=Milestones[[#This Row],[Start]:[Start]],CA$5&lt;=Milestones[[#This Row],[End]:[End]]),1,"")),"")</f>
        <v/>
      </c>
      <c r="CB121" s="20" t="str">
        <f ca="1">IFERROR(IF(AND(Milestones[[#This Row],[Category]:[Category]]="Goal",CB$5&gt;=Milestones[[#This Row],[Start]:[Start]],CB$5&lt;=Milestones[[#This Row],[End]:[End]]),2,IF(AND(Milestones[[#This Row],[Category]:[Category]]="Milestone",CB$5&gt;=Milestones[[#This Row],[Start]:[Start]],CB$5&lt;=Milestones[[#This Row],[End]:[End]]),1,"")),"")</f>
        <v/>
      </c>
      <c r="CC121" s="20" t="str">
        <f ca="1">IFERROR(IF(AND(Milestones[[#This Row],[Category]:[Category]]="Goal",CC$5&gt;=Milestones[[#This Row],[Start]:[Start]],CC$5&lt;=Milestones[[#This Row],[End]:[End]]),2,IF(AND(Milestones[[#This Row],[Category]:[Category]]="Milestone",CC$5&gt;=Milestones[[#This Row],[Start]:[Start]],CC$5&lt;=Milestones[[#This Row],[End]:[End]]),1,"")),"")</f>
        <v/>
      </c>
      <c r="CD121" s="20" t="str">
        <f ca="1">IFERROR(IF(AND(Milestones[[#This Row],[Category]:[Category]]="Goal",CD$5&gt;=Milestones[[#This Row],[Start]:[Start]],CD$5&lt;=Milestones[[#This Row],[End]:[End]]),2,IF(AND(Milestones[[#This Row],[Category]:[Category]]="Milestone",CD$5&gt;=Milestones[[#This Row],[Start]:[Start]],CD$5&lt;=Milestones[[#This Row],[End]:[End]]),1,"")),"")</f>
        <v/>
      </c>
      <c r="CE121" s="20" t="str">
        <f ca="1">IFERROR(IF(AND(Milestones[[#This Row],[Category]:[Category]]="Goal",CE$5&gt;=Milestones[[#This Row],[Start]:[Start]],CE$5&lt;=Milestones[[#This Row],[End]:[End]]),2,IF(AND(Milestones[[#This Row],[Category]:[Category]]="Milestone",CE$5&gt;=Milestones[[#This Row],[Start]:[Start]],CE$5&lt;=Milestones[[#This Row],[End]:[End]]),1,"")),"")</f>
        <v/>
      </c>
      <c r="CF121" s="20" t="str">
        <f ca="1">IFERROR(IF(AND(Milestones[[#This Row],[Category]:[Category]]="Goal",CF$5&gt;=Milestones[[#This Row],[Start]:[Start]],CF$5&lt;=Milestones[[#This Row],[End]:[End]]),2,IF(AND(Milestones[[#This Row],[Category]:[Category]]="Milestone",CF$5&gt;=Milestones[[#This Row],[Start]:[Start]],CF$5&lt;=Milestones[[#This Row],[End]:[End]]),1,"")),"")</f>
        <v/>
      </c>
      <c r="CG121" s="20" t="str">
        <f ca="1">IFERROR(IF(AND(Milestones[[#This Row],[Category]:[Category]]="Goal",CG$5&gt;=Milestones[[#This Row],[Start]:[Start]],CG$5&lt;=Milestones[[#This Row],[End]:[End]]),2,IF(AND(Milestones[[#This Row],[Category]:[Category]]="Milestone",CG$5&gt;=Milestones[[#This Row],[Start]:[Start]],CG$5&lt;=Milestones[[#This Row],[End]:[End]]),1,"")),"")</f>
        <v/>
      </c>
      <c r="CH121" s="20" t="str">
        <f ca="1">IFERROR(IF(AND(Milestones[[#This Row],[Category]:[Category]]="Goal",CH$5&gt;=Milestones[[#This Row],[Start]:[Start]],CH$5&lt;=Milestones[[#This Row],[End]:[End]]),2,IF(AND(Milestones[[#This Row],[Category]:[Category]]="Milestone",CH$5&gt;=Milestones[[#This Row],[Start]:[Start]],CH$5&lt;=Milestones[[#This Row],[End]:[End]]),1,"")),"")</f>
        <v/>
      </c>
      <c r="CI121" s="20" t="str">
        <f ca="1">IFERROR(IF(AND(Milestones[[#This Row],[Category]:[Category]]="Goal",CI$5&gt;=Milestones[[#This Row],[Start]:[Start]],CI$5&lt;=Milestones[[#This Row],[End]:[End]]),2,IF(AND(Milestones[[#This Row],[Category]:[Category]]="Milestone",CI$5&gt;=Milestones[[#This Row],[Start]:[Start]],CI$5&lt;=Milestones[[#This Row],[End]:[End]]),1,"")),"")</f>
        <v/>
      </c>
      <c r="CJ121" s="20" t="str">
        <f ca="1">IFERROR(IF(AND(Milestones[[#This Row],[Category]:[Category]]="Goal",CJ$5&gt;=Milestones[[#This Row],[Start]:[Start]],CJ$5&lt;=Milestones[[#This Row],[End]:[End]]),2,IF(AND(Milestones[[#This Row],[Category]:[Category]]="Milestone",CJ$5&gt;=Milestones[[#This Row],[Start]:[Start]],CJ$5&lt;=Milestones[[#This Row],[End]:[End]]),1,"")),"")</f>
        <v/>
      </c>
      <c r="CK121" s="20" t="str">
        <f ca="1">IFERROR(IF(AND(Milestones[[#This Row],[Category]:[Category]]="Goal",CK$5&gt;=Milestones[[#This Row],[Start]:[Start]],CK$5&lt;=Milestones[[#This Row],[End]:[End]]),2,IF(AND(Milestones[[#This Row],[Category]:[Category]]="Milestone",CK$5&gt;=Milestones[[#This Row],[Start]:[Start]],CK$5&lt;=Milestones[[#This Row],[End]:[End]]),1,"")),"")</f>
        <v/>
      </c>
      <c r="CL121" s="20" t="str">
        <f ca="1">IFERROR(IF(AND(Milestones[[#This Row],[Category]:[Category]]="Goal",CL$5&gt;=Milestones[[#This Row],[Start]:[Start]],CL$5&lt;=Milestones[[#This Row],[End]:[End]]),2,IF(AND(Milestones[[#This Row],[Category]:[Category]]="Milestone",CL$5&gt;=Milestones[[#This Row],[Start]:[Start]],CL$5&lt;=Milestones[[#This Row],[End]:[End]]),1,"")),"")</f>
        <v/>
      </c>
      <c r="CM121" s="20" t="str">
        <f ca="1">IFERROR(IF(AND(Milestones[[#This Row],[Category]:[Category]]="Goal",CM$5&gt;=Milestones[[#This Row],[Start]:[Start]],CM$5&lt;=Milestones[[#This Row],[End]:[End]]),2,IF(AND(Milestones[[#This Row],[Category]:[Category]]="Milestone",CM$5&gt;=Milestones[[#This Row],[Start]:[Start]],CM$5&lt;=Milestones[[#This Row],[End]:[End]]),1,"")),"")</f>
        <v/>
      </c>
      <c r="CN121" s="20" t="str">
        <f ca="1">IFERROR(IF(AND(Milestones[[#This Row],[Category]:[Category]]="Goal",CN$5&gt;=Milestones[[#This Row],[Start]:[Start]],CN$5&lt;=Milestones[[#This Row],[End]:[End]]),2,IF(AND(Milestones[[#This Row],[Category]:[Category]]="Milestone",CN$5&gt;=Milestones[[#This Row],[Start]:[Start]],CN$5&lt;=Milestones[[#This Row],[End]:[End]]),1,"")),"")</f>
        <v/>
      </c>
      <c r="CO121" s="20" t="str">
        <f ca="1">IFERROR(IF(AND(Milestones[[#This Row],[Category]:[Category]]="Goal",CO$5&gt;=Milestones[[#This Row],[Start]:[Start]],CO$5&lt;=Milestones[[#This Row],[End]:[End]]),2,IF(AND(Milestones[[#This Row],[Category]:[Category]]="Milestone",CO$5&gt;=Milestones[[#This Row],[Start]:[Start]],CO$5&lt;=Milestones[[#This Row],[End]:[End]]),1,"")),"")</f>
        <v/>
      </c>
      <c r="CP121" s="20" t="str">
        <f ca="1">IFERROR(IF(AND(Milestones[[#This Row],[Category]:[Category]]="Goal",CP$5&gt;=Milestones[[#This Row],[Start]:[Start]],CP$5&lt;=Milestones[[#This Row],[End]:[End]]),2,IF(AND(Milestones[[#This Row],[Category]:[Category]]="Milestone",CP$5&gt;=Milestones[[#This Row],[Start]:[Start]],CP$5&lt;=Milestones[[#This Row],[End]:[End]]),1,"")),"")</f>
        <v/>
      </c>
      <c r="CQ121" s="20" t="str">
        <f ca="1">IFERROR(IF(AND(Milestones[[#This Row],[Category]:[Category]]="Goal",CQ$5&gt;=Milestones[[#This Row],[Start]:[Start]],CQ$5&lt;=Milestones[[#This Row],[End]:[End]]),2,IF(AND(Milestones[[#This Row],[Category]:[Category]]="Milestone",CQ$5&gt;=Milestones[[#This Row],[Start]:[Start]],CQ$5&lt;=Milestones[[#This Row],[End]:[End]]),1,"")),"")</f>
        <v/>
      </c>
      <c r="CR121" s="20" t="str">
        <f ca="1">IFERROR(IF(AND(Milestones[[#This Row],[Category]:[Category]]="Goal",CR$5&gt;=Milestones[[#This Row],[Start]:[Start]],CR$5&lt;=Milestones[[#This Row],[End]:[End]]),2,IF(AND(Milestones[[#This Row],[Category]:[Category]]="Milestone",CR$5&gt;=Milestones[[#This Row],[Start]:[Start]],CR$5&lt;=Milestones[[#This Row],[End]:[End]]),1,"")),"")</f>
        <v/>
      </c>
      <c r="CS121" s="20" t="str">
        <f ca="1">IFERROR(IF(AND(Milestones[[#This Row],[Category]:[Category]]="Goal",CS$5&gt;=Milestones[[#This Row],[Start]:[Start]],CS$5&lt;=Milestones[[#This Row],[End]:[End]]),2,IF(AND(Milestones[[#This Row],[Category]:[Category]]="Milestone",CS$5&gt;=Milestones[[#This Row],[Start]:[Start]],CS$5&lt;=Milestones[[#This Row],[End]:[End]]),1,"")),"")</f>
        <v/>
      </c>
      <c r="CT121" s="20" t="str">
        <f ca="1">IFERROR(IF(AND(Milestones[[#This Row],[Category]:[Category]]="Goal",CT$5&gt;=Milestones[[#This Row],[Start]:[Start]],CT$5&lt;=Milestones[[#This Row],[End]:[End]]),2,IF(AND(Milestones[[#This Row],[Category]:[Category]]="Milestone",CT$5&gt;=Milestones[[#This Row],[Start]:[Start]],CT$5&lt;=Milestones[[#This Row],[End]:[End]]),1,"")),"")</f>
        <v/>
      </c>
      <c r="CU121" s="20" t="str">
        <f ca="1">IFERROR(IF(AND(Milestones[[#This Row],[Category]:[Category]]="Goal",CU$5&gt;=Milestones[[#This Row],[Start]:[Start]],CU$5&lt;=Milestones[[#This Row],[End]:[End]]),2,IF(AND(Milestones[[#This Row],[Category]:[Category]]="Milestone",CU$5&gt;=Milestones[[#This Row],[Start]:[Start]],CU$5&lt;=Milestones[[#This Row],[End]:[End]]),1,"")),"")</f>
        <v/>
      </c>
      <c r="CV121" s="20" t="str">
        <f ca="1">IFERROR(IF(AND(Milestones[[#This Row],[Category]:[Category]]="Goal",CV$5&gt;=Milestones[[#This Row],[Start]:[Start]],CV$5&lt;=Milestones[[#This Row],[End]:[End]]),2,IF(AND(Milestones[[#This Row],[Category]:[Category]]="Milestone",CV$5&gt;=Milestones[[#This Row],[Start]:[Start]],CV$5&lt;=Milestones[[#This Row],[End]:[End]]),1,"")),"")</f>
        <v/>
      </c>
      <c r="CW121" s="20" t="str">
        <f ca="1">IFERROR(IF(AND(Milestones[[#This Row],[Category]:[Category]]="Goal",CW$5&gt;=Milestones[[#This Row],[Start]:[Start]],CW$5&lt;=Milestones[[#This Row],[End]:[End]]),2,IF(AND(Milestones[[#This Row],[Category]:[Category]]="Milestone",CW$5&gt;=Milestones[[#This Row],[Start]:[Start]],CW$5&lt;=Milestones[[#This Row],[End]:[End]]),1,"")),"")</f>
        <v/>
      </c>
      <c r="CX121" s="20" t="str">
        <f ca="1">IFERROR(IF(AND(Milestones[[#This Row],[Category]:[Category]]="Goal",CX$5&gt;=Milestones[[#This Row],[Start]:[Start]],CX$5&lt;=Milestones[[#This Row],[End]:[End]]),2,IF(AND(Milestones[[#This Row],[Category]:[Category]]="Milestone",CX$5&gt;=Milestones[[#This Row],[Start]:[Start]],CX$5&lt;=Milestones[[#This Row],[End]:[End]]),1,"")),"")</f>
        <v/>
      </c>
      <c r="CY121" s="20" t="str">
        <f ca="1">IFERROR(IF(AND(Milestones[[#This Row],[Category]:[Category]]="Goal",CY$5&gt;=Milestones[[#This Row],[Start]:[Start]],CY$5&lt;=Milestones[[#This Row],[End]:[End]]),2,IF(AND(Milestones[[#This Row],[Category]:[Category]]="Milestone",CY$5&gt;=Milestones[[#This Row],[Start]:[Start]],CY$5&lt;=Milestones[[#This Row],[End]:[End]]),1,"")),"")</f>
        <v/>
      </c>
      <c r="CZ121" s="20" t="str">
        <f ca="1">IFERROR(IF(AND(Milestones[[#This Row],[Category]:[Category]]="Goal",CZ$5&gt;=Milestones[[#This Row],[Start]:[Start]],CZ$5&lt;=Milestones[[#This Row],[End]:[End]]),2,IF(AND(Milestones[[#This Row],[Category]:[Category]]="Milestone",CZ$5&gt;=Milestones[[#This Row],[Start]:[Start]],CZ$5&lt;=Milestones[[#This Row],[End]:[End]]),1,"")),"")</f>
        <v/>
      </c>
      <c r="DA121" s="20" t="str">
        <f ca="1">IFERROR(IF(AND(Milestones[[#This Row],[Category]:[Category]]="Goal",DA$5&gt;=Milestones[[#This Row],[Start]:[Start]],DA$5&lt;=Milestones[[#This Row],[End]:[End]]),2,IF(AND(Milestones[[#This Row],[Category]:[Category]]="Milestone",DA$5&gt;=Milestones[[#This Row],[Start]:[Start]],DA$5&lt;=Milestones[[#This Row],[End]:[End]]),1,"")),"")</f>
        <v/>
      </c>
      <c r="DB121" s="20" t="str">
        <f ca="1">IFERROR(IF(AND(Milestones[[#This Row],[Category]:[Category]]="Goal",DB$5&gt;=Milestones[[#This Row],[Start]:[Start]],DB$5&lt;=Milestones[[#This Row],[End]:[End]]),2,IF(AND(Milestones[[#This Row],[Category]:[Category]]="Milestone",DB$5&gt;=Milestones[[#This Row],[Start]:[Start]],DB$5&lt;=Milestones[[#This Row],[End]:[End]]),1,"")),"")</f>
        <v/>
      </c>
      <c r="DC121" s="20" t="str">
        <f ca="1">IFERROR(IF(AND(Milestones[[#This Row],[Category]:[Category]]="Goal",DC$5&gt;=Milestones[[#This Row],[Start]:[Start]],DC$5&lt;=Milestones[[#This Row],[End]:[End]]),2,IF(AND(Milestones[[#This Row],[Category]:[Category]]="Milestone",DC$5&gt;=Milestones[[#This Row],[Start]:[Start]],DC$5&lt;=Milestones[[#This Row],[End]:[End]]),1,"")),"")</f>
        <v/>
      </c>
      <c r="DD121" s="20" t="str">
        <f ca="1">IFERROR(IF(AND(Milestones[[#This Row],[Category]:[Category]]="Goal",DD$5&gt;=Milestones[[#This Row],[Start]:[Start]],DD$5&lt;=Milestones[[#This Row],[End]:[End]]),2,IF(AND(Milestones[[#This Row],[Category]:[Category]]="Milestone",DD$5&gt;=Milestones[[#This Row],[Start]:[Start]],DD$5&lt;=Milestones[[#This Row],[End]:[End]]),1,"")),"")</f>
        <v/>
      </c>
      <c r="DE121" s="20" t="str">
        <f ca="1">IFERROR(IF(AND(Milestones[[#This Row],[Category]:[Category]]="Goal",DE$5&gt;=Milestones[[#This Row],[Start]:[Start]],DE$5&lt;=Milestones[[#This Row],[End]:[End]]),2,IF(AND(Milestones[[#This Row],[Category]:[Category]]="Milestone",DE$5&gt;=Milestones[[#This Row],[Start]:[Start]],DE$5&lt;=Milestones[[#This Row],[End]:[End]]),1,"")),"")</f>
        <v/>
      </c>
      <c r="DF121" s="20" t="str">
        <f ca="1">IFERROR(IF(AND(Milestones[[#This Row],[Category]:[Category]]="Goal",DF$5&gt;=Milestones[[#This Row],[Start]:[Start]],DF$5&lt;=Milestones[[#This Row],[End]:[End]]),2,IF(AND(Milestones[[#This Row],[Category]:[Category]]="Milestone",DF$5&gt;=Milestones[[#This Row],[Start]:[Start]],DF$5&lt;=Milestones[[#This Row],[End]:[End]]),1,"")),"")</f>
        <v/>
      </c>
      <c r="DG121" s="20" t="str">
        <f ca="1">IFERROR(IF(AND(Milestones[[#This Row],[Category]:[Category]]="Goal",DG$5&gt;=Milestones[[#This Row],[Start]:[Start]],DG$5&lt;=Milestones[[#This Row],[End]:[End]]),2,IF(AND(Milestones[[#This Row],[Category]:[Category]]="Milestone",DG$5&gt;=Milestones[[#This Row],[Start]:[Start]],DG$5&lt;=Milestones[[#This Row],[End]:[End]]),1,"")),"")</f>
        <v/>
      </c>
      <c r="DH121" s="20" t="str">
        <f ca="1">IFERROR(IF(AND(Milestones[[#This Row],[Category]:[Category]]="Goal",DH$5&gt;=Milestones[[#This Row],[Start]:[Start]],DH$5&lt;=Milestones[[#This Row],[End]:[End]]),2,IF(AND(Milestones[[#This Row],[Category]:[Category]]="Milestone",DH$5&gt;=Milestones[[#This Row],[Start]:[Start]],DH$5&lt;=Milestones[[#This Row],[End]:[End]]),1,"")),"")</f>
        <v/>
      </c>
      <c r="DI121" s="20" t="str">
        <f ca="1">IFERROR(IF(AND(Milestones[[#This Row],[Category]:[Category]]="Goal",DI$5&gt;=Milestones[[#This Row],[Start]:[Start]],DI$5&lt;=Milestones[[#This Row],[End]:[End]]),2,IF(AND(Milestones[[#This Row],[Category]:[Category]]="Milestone",DI$5&gt;=Milestones[[#This Row],[Start]:[Start]],DI$5&lt;=Milestones[[#This Row],[End]:[End]]),1,"")),"")</f>
        <v/>
      </c>
      <c r="DJ121" s="20" t="str">
        <f ca="1">IFERROR(IF(AND(Milestones[[#This Row],[Category]:[Category]]="Goal",DJ$5&gt;=Milestones[[#This Row],[Start]:[Start]],DJ$5&lt;=Milestones[[#This Row],[End]:[End]]),2,IF(AND(Milestones[[#This Row],[Category]:[Category]]="Milestone",DJ$5&gt;=Milestones[[#This Row],[Start]:[Start]],DJ$5&lt;=Milestones[[#This Row],[End]:[End]]),1,"")),"")</f>
        <v/>
      </c>
      <c r="DK121" s="20" t="str">
        <f ca="1">IFERROR(IF(AND(Milestones[[#This Row],[Category]:[Category]]="Goal",DK$5&gt;=Milestones[[#This Row],[Start]:[Start]],DK$5&lt;=Milestones[[#This Row],[End]:[End]]),2,IF(AND(Milestones[[#This Row],[Category]:[Category]]="Milestone",DK$5&gt;=Milestones[[#This Row],[Start]:[Start]],DK$5&lt;=Milestones[[#This Row],[End]:[End]]),1,"")),"")</f>
        <v/>
      </c>
      <c r="DL121" s="20" t="str">
        <f ca="1">IFERROR(IF(AND(Milestones[[#This Row],[Category]:[Category]]="Goal",DL$5&gt;=Milestones[[#This Row],[Start]:[Start]],DL$5&lt;=Milestones[[#This Row],[End]:[End]]),2,IF(AND(Milestones[[#This Row],[Category]:[Category]]="Milestone",DL$5&gt;=Milestones[[#This Row],[Start]:[Start]],DL$5&lt;=Milestones[[#This Row],[End]:[End]]),1,"")),"")</f>
        <v/>
      </c>
      <c r="DM121" s="20" t="str">
        <f ca="1">IFERROR(IF(AND(Milestones[[#This Row],[Category]:[Category]]="Goal",DM$5&gt;=Milestones[[#This Row],[Start]:[Start]],DM$5&lt;=Milestones[[#This Row],[End]:[End]]),2,IF(AND(Milestones[[#This Row],[Category]:[Category]]="Milestone",DM$5&gt;=Milestones[[#This Row],[Start]:[Start]],DM$5&lt;=Milestones[[#This Row],[End]:[End]]),1,"")),"")</f>
        <v/>
      </c>
      <c r="DN121" s="20" t="str">
        <f ca="1">IFERROR(IF(AND(Milestones[[#This Row],[Category]:[Category]]="Goal",DN$5&gt;=Milestones[[#This Row],[Start]:[Start]],DN$5&lt;=Milestones[[#This Row],[End]:[End]]),2,IF(AND(Milestones[[#This Row],[Category]:[Category]]="Milestone",DN$5&gt;=Milestones[[#This Row],[Start]:[Start]],DN$5&lt;=Milestones[[#This Row],[End]:[End]]),1,"")),"")</f>
        <v/>
      </c>
      <c r="DO121" s="20" t="str">
        <f ca="1">IFERROR(IF(AND(Milestones[[#This Row],[Category]:[Category]]="Goal",DO$5&gt;=Milestones[[#This Row],[Start]:[Start]],DO$5&lt;=Milestones[[#This Row],[End]:[End]]),2,IF(AND(Milestones[[#This Row],[Category]:[Category]]="Milestone",DO$5&gt;=Milestones[[#This Row],[Start]:[Start]],DO$5&lt;=Milestones[[#This Row],[End]:[End]]),1,"")),"")</f>
        <v/>
      </c>
      <c r="DP121" s="20" t="str">
        <f ca="1">IFERROR(IF(AND(Milestones[[#This Row],[Category]:[Category]]="Goal",DP$5&gt;=Milestones[[#This Row],[Start]:[Start]],DP$5&lt;=Milestones[[#This Row],[End]:[End]]),2,IF(AND(Milestones[[#This Row],[Category]:[Category]]="Milestone",DP$5&gt;=Milestones[[#This Row],[Start]:[Start]],DP$5&lt;=Milestones[[#This Row],[End]:[End]]),1,"")),"")</f>
        <v/>
      </c>
      <c r="DQ121" s="20" t="str">
        <f ca="1">IFERROR(IF(AND(Milestones[[#This Row],[Category]:[Category]]="Goal",DQ$5&gt;=Milestones[[#This Row],[Start]:[Start]],DQ$5&lt;=Milestones[[#This Row],[End]:[End]]),2,IF(AND(Milestones[[#This Row],[Category]:[Category]]="Milestone",DQ$5&gt;=Milestones[[#This Row],[Start]:[Start]],DQ$5&lt;=Milestones[[#This Row],[End]:[End]]),1,"")),"")</f>
        <v/>
      </c>
      <c r="DR121" s="20" t="str">
        <f ca="1">IFERROR(IF(AND(Milestones[[#This Row],[Category]:[Category]]="Goal",DR$5&gt;=Milestones[[#This Row],[Start]:[Start]],DR$5&lt;=Milestones[[#This Row],[End]:[End]]),2,IF(AND(Milestones[[#This Row],[Category]:[Category]]="Milestone",DR$5&gt;=Milestones[[#This Row],[Start]:[Start]],DR$5&lt;=Milestones[[#This Row],[End]:[End]]),1,"")),"")</f>
        <v/>
      </c>
      <c r="DS121" s="20" t="str">
        <f ca="1">IFERROR(IF(AND(Milestones[[#This Row],[Category]:[Category]]="Goal",DS$5&gt;=Milestones[[#This Row],[Start]:[Start]],DS$5&lt;=Milestones[[#This Row],[End]:[End]]),2,IF(AND(Milestones[[#This Row],[Category]:[Category]]="Milestone",DS$5&gt;=Milestones[[#This Row],[Start]:[Start]],DS$5&lt;=Milestones[[#This Row],[End]:[End]]),1,"")),"")</f>
        <v/>
      </c>
      <c r="DT121" s="20" t="str">
        <f ca="1">IFERROR(IF(AND(Milestones[[#This Row],[Category]:[Category]]="Goal",DT$5&gt;=Milestones[[#This Row],[Start]:[Start]],DT$5&lt;=Milestones[[#This Row],[End]:[End]]),2,IF(AND(Milestones[[#This Row],[Category]:[Category]]="Milestone",DT$5&gt;=Milestones[[#This Row],[Start]:[Start]],DT$5&lt;=Milestones[[#This Row],[End]:[End]]),1,"")),"")</f>
        <v/>
      </c>
      <c r="DU121" s="20" t="str">
        <f ca="1">IFERROR(IF(AND(Milestones[[#This Row],[Category]:[Category]]="Goal",DU$5&gt;=Milestones[[#This Row],[Start]:[Start]],DU$5&lt;=Milestones[[#This Row],[End]:[End]]),2,IF(AND(Milestones[[#This Row],[Category]:[Category]]="Milestone",DU$5&gt;=Milestones[[#This Row],[Start]:[Start]],DU$5&lt;=Milestones[[#This Row],[End]:[End]]),1,"")),"")</f>
        <v/>
      </c>
      <c r="DV121" s="20" t="str">
        <f ca="1">IFERROR(IF(AND(Milestones[[#This Row],[Category]:[Category]]="Goal",DV$5&gt;=Milestones[[#This Row],[Start]:[Start]],DV$5&lt;=Milestones[[#This Row],[End]:[End]]),2,IF(AND(Milestones[[#This Row],[Category]:[Category]]="Milestone",DV$5&gt;=Milestones[[#This Row],[Start]:[Start]],DV$5&lt;=Milestones[[#This Row],[End]:[End]]),1,"")),"")</f>
        <v/>
      </c>
      <c r="DW121" s="20" t="str">
        <f ca="1">IFERROR(IF(AND(Milestones[[#This Row],[Category]:[Category]]="Goal",DW$5&gt;=Milestones[[#This Row],[Start]:[Start]],DW$5&lt;=Milestones[[#This Row],[End]:[End]]),2,IF(AND(Milestones[[#This Row],[Category]:[Category]]="Milestone",DW$5&gt;=Milestones[[#This Row],[Start]:[Start]],DW$5&lt;=Milestones[[#This Row],[End]:[End]]),1,"")),"")</f>
        <v/>
      </c>
      <c r="DX121" s="20" t="str">
        <f ca="1">IFERROR(IF(AND(Milestones[[#This Row],[Category]:[Category]]="Goal",DX$5&gt;=Milestones[[#This Row],[Start]:[Start]],DX$5&lt;=Milestones[[#This Row],[End]:[End]]),2,IF(AND(Milestones[[#This Row],[Category]:[Category]]="Milestone",DX$5&gt;=Milestones[[#This Row],[Start]:[Start]],DX$5&lt;=Milestones[[#This Row],[End]:[End]]),1,"")),"")</f>
        <v/>
      </c>
      <c r="DY121" s="20" t="str">
        <f ca="1">IFERROR(IF(AND(Milestones[[#This Row],[Category]:[Category]]="Goal",DY$5&gt;=Milestones[[#This Row],[Start]:[Start]],DY$5&lt;=Milestones[[#This Row],[End]:[End]]),2,IF(AND(Milestones[[#This Row],[Category]:[Category]]="Milestone",DY$5&gt;=Milestones[[#This Row],[Start]:[Start]],DY$5&lt;=Milestones[[#This Row],[End]:[End]]),1,"")),"")</f>
        <v/>
      </c>
      <c r="DZ121" s="20" t="str">
        <f ca="1">IFERROR(IF(AND(Milestones[[#This Row],[Category]:[Category]]="Goal",DZ$5&gt;=Milestones[[#This Row],[Start]:[Start]],DZ$5&lt;=Milestones[[#This Row],[End]:[End]]),2,IF(AND(Milestones[[#This Row],[Category]:[Category]]="Milestone",DZ$5&gt;=Milestones[[#This Row],[Start]:[Start]],DZ$5&lt;=Milestones[[#This Row],[End]:[End]]),1,"")),"")</f>
        <v/>
      </c>
      <c r="EA121" s="20" t="str">
        <f ca="1">IFERROR(IF(AND(Milestones[[#This Row],[Category]:[Category]]="Goal",EA$5&gt;=Milestones[[#This Row],[Start]:[Start]],EA$5&lt;=Milestones[[#This Row],[End]:[End]]),2,IF(AND(Milestones[[#This Row],[Category]:[Category]]="Milestone",EA$5&gt;=Milestones[[#This Row],[Start]:[Start]],EA$5&lt;=Milestones[[#This Row],[End]:[End]]),1,"")),"")</f>
        <v/>
      </c>
      <c r="EB121" s="20" t="str">
        <f ca="1">IFERROR(IF(AND(Milestones[[#This Row],[Category]:[Category]]="Goal",EB$5&gt;=Milestones[[#This Row],[Start]:[Start]],EB$5&lt;=Milestones[[#This Row],[End]:[End]]),2,IF(AND(Milestones[[#This Row],[Category]:[Category]]="Milestone",EB$5&gt;=Milestones[[#This Row],[Start]:[Start]],EB$5&lt;=Milestones[[#This Row],[End]:[End]]),1,"")),"")</f>
        <v/>
      </c>
      <c r="EC121" s="20" t="str">
        <f ca="1">IFERROR(IF(AND(Milestones[[#This Row],[Category]:[Category]]="Goal",EC$5&gt;=Milestones[[#This Row],[Start]:[Start]],EC$5&lt;=Milestones[[#This Row],[End]:[End]]),2,IF(AND(Milestones[[#This Row],[Category]:[Category]]="Milestone",EC$5&gt;=Milestones[[#This Row],[Start]:[Start]],EC$5&lt;=Milestones[[#This Row],[End]:[End]]),1,"")),"")</f>
        <v/>
      </c>
      <c r="ED121" s="20" t="str">
        <f ca="1">IFERROR(IF(AND(Milestones[[#This Row],[Category]:[Category]]="Goal",ED$5&gt;=Milestones[[#This Row],[Start]:[Start]],ED$5&lt;=Milestones[[#This Row],[End]:[End]]),2,IF(AND(Milestones[[#This Row],[Category]:[Category]]="Milestone",ED$5&gt;=Milestones[[#This Row],[Start]:[Start]],ED$5&lt;=Milestones[[#This Row],[End]:[End]]),1,"")),"")</f>
        <v/>
      </c>
      <c r="EE121" s="20" t="str">
        <f ca="1">IFERROR(IF(AND(Milestones[[#This Row],[Category]:[Category]]="Goal",EE$5&gt;=Milestones[[#This Row],[Start]:[Start]],EE$5&lt;=Milestones[[#This Row],[End]:[End]]),2,IF(AND(Milestones[[#This Row],[Category]:[Category]]="Milestone",EE$5&gt;=Milestones[[#This Row],[Start]:[Start]],EE$5&lt;=Milestones[[#This Row],[End]:[End]]),1,"")),"")</f>
        <v/>
      </c>
      <c r="EF121" s="20" t="str">
        <f ca="1">IFERROR(IF(AND(Milestones[[#This Row],[Category]:[Category]]="Goal",EF$5&gt;=Milestones[[#This Row],[Start]:[Start]],EF$5&lt;=Milestones[[#This Row],[End]:[End]]),2,IF(AND(Milestones[[#This Row],[Category]:[Category]]="Milestone",EF$5&gt;=Milestones[[#This Row],[Start]:[Start]],EF$5&lt;=Milestones[[#This Row],[End]:[End]]),1,"")),"")</f>
        <v/>
      </c>
      <c r="EG121" s="20" t="str">
        <f ca="1">IFERROR(IF(AND(Milestones[[#This Row],[Category]:[Category]]="Goal",EG$5&gt;=Milestones[[#This Row],[Start]:[Start]],EG$5&lt;=Milestones[[#This Row],[End]:[End]]),2,IF(AND(Milestones[[#This Row],[Category]:[Category]]="Milestone",EG$5&gt;=Milestones[[#This Row],[Start]:[Start]],EG$5&lt;=Milestones[[#This Row],[End]:[End]]),1,"")),"")</f>
        <v/>
      </c>
      <c r="EH121" s="20" t="str">
        <f ca="1">IFERROR(IF(AND(Milestones[[#This Row],[Category]:[Category]]="Goal",EH$5&gt;=Milestones[[#This Row],[Start]:[Start]],EH$5&lt;=Milestones[[#This Row],[End]:[End]]),2,IF(AND(Milestones[[#This Row],[Category]:[Category]]="Milestone",EH$5&gt;=Milestones[[#This Row],[Start]:[Start]],EH$5&lt;=Milestones[[#This Row],[End]:[End]]),1,"")),"")</f>
        <v/>
      </c>
      <c r="EI121" s="20" t="str">
        <f ca="1">IFERROR(IF(AND(Milestones[[#This Row],[Category]:[Category]]="Goal",EI$5&gt;=Milestones[[#This Row],[Start]:[Start]],EI$5&lt;=Milestones[[#This Row],[End]:[End]]),2,IF(AND(Milestones[[#This Row],[Category]:[Category]]="Milestone",EI$5&gt;=Milestones[[#This Row],[Start]:[Start]],EI$5&lt;=Milestones[[#This Row],[End]:[End]]),1,"")),"")</f>
        <v/>
      </c>
      <c r="EJ121" s="20" t="str">
        <f ca="1">IFERROR(IF(AND(Milestones[[#This Row],[Category]:[Category]]="Goal",EJ$5&gt;=Milestones[[#This Row],[Start]:[Start]],EJ$5&lt;=Milestones[[#This Row],[End]:[End]]),2,IF(AND(Milestones[[#This Row],[Category]:[Category]]="Milestone",EJ$5&gt;=Milestones[[#This Row],[Start]:[Start]],EJ$5&lt;=Milestones[[#This Row],[End]:[End]]),1,"")),"")</f>
        <v/>
      </c>
      <c r="EK121" s="20" t="str">
        <f ca="1">IFERROR(IF(AND(Milestones[[#This Row],[Category]:[Category]]="Goal",EK$5&gt;=Milestones[[#This Row],[Start]:[Start]],EK$5&lt;=Milestones[[#This Row],[End]:[End]]),2,IF(AND(Milestones[[#This Row],[Category]:[Category]]="Milestone",EK$5&gt;=Milestones[[#This Row],[Start]:[Start]],EK$5&lt;=Milestones[[#This Row],[End]:[End]]),1,"")),"")</f>
        <v/>
      </c>
      <c r="EL121" s="20" t="str">
        <f ca="1">IFERROR(IF(AND(Milestones[[#This Row],[Category]:[Category]]="Goal",EL$5&gt;=Milestones[[#This Row],[Start]:[Start]],EL$5&lt;=Milestones[[#This Row],[End]:[End]]),2,IF(AND(Milestones[[#This Row],[Category]:[Category]]="Milestone",EL$5&gt;=Milestones[[#This Row],[Start]:[Start]],EL$5&lt;=Milestones[[#This Row],[End]:[End]]),1,"")),"")</f>
        <v/>
      </c>
      <c r="EM121" s="20" t="str">
        <f ca="1">IFERROR(IF(AND(Milestones[[#This Row],[Category]:[Category]]="Goal",EM$5&gt;=Milestones[[#This Row],[Start]:[Start]],EM$5&lt;=Milestones[[#This Row],[End]:[End]]),2,IF(AND(Milestones[[#This Row],[Category]:[Category]]="Milestone",EM$5&gt;=Milestones[[#This Row],[Start]:[Start]],EM$5&lt;=Milestones[[#This Row],[End]:[End]]),1,"")),"")</f>
        <v/>
      </c>
      <c r="EN121" s="20" t="str">
        <f ca="1">IFERROR(IF(AND(Milestones[[#This Row],[Category]:[Category]]="Goal",EN$5&gt;=Milestones[[#This Row],[Start]:[Start]],EN$5&lt;=Milestones[[#This Row],[End]:[End]]),2,IF(AND(Milestones[[#This Row],[Category]:[Category]]="Milestone",EN$5&gt;=Milestones[[#This Row],[Start]:[Start]],EN$5&lt;=Milestones[[#This Row],[End]:[End]]),1,"")),"")</f>
        <v/>
      </c>
      <c r="EO121" s="20" t="str">
        <f ca="1">IFERROR(IF(AND(Milestones[[#This Row],[Category]:[Category]]="Goal",EO$5&gt;=Milestones[[#This Row],[Start]:[Start]],EO$5&lt;=Milestones[[#This Row],[End]:[End]]),2,IF(AND(Milestones[[#This Row],[Category]:[Category]]="Milestone",EO$5&gt;=Milestones[[#This Row],[Start]:[Start]],EO$5&lt;=Milestones[[#This Row],[End]:[End]]),1,"")),"")</f>
        <v/>
      </c>
      <c r="EP121" s="20" t="str">
        <f ca="1">IFERROR(IF(AND(Milestones[[#This Row],[Category]:[Category]]="Goal",EP$5&gt;=Milestones[[#This Row],[Start]:[Start]],EP$5&lt;=Milestones[[#This Row],[End]:[End]]),2,IF(AND(Milestones[[#This Row],[Category]:[Category]]="Milestone",EP$5&gt;=Milestones[[#This Row],[Start]:[Start]],EP$5&lt;=Milestones[[#This Row],[End]:[End]]),1,"")),"")</f>
        <v/>
      </c>
      <c r="EQ121" s="20" t="str">
        <f ca="1">IFERROR(IF(AND(Milestones[[#This Row],[Category]:[Category]]="Goal",EQ$5&gt;=Milestones[[#This Row],[Start]:[Start]],EQ$5&lt;=Milestones[[#This Row],[End]:[End]]),2,IF(AND(Milestones[[#This Row],[Category]:[Category]]="Milestone",EQ$5&gt;=Milestones[[#This Row],[Start]:[Start]],EQ$5&lt;=Milestones[[#This Row],[End]:[End]]),1,"")),"")</f>
        <v/>
      </c>
      <c r="ER121" s="20" t="str">
        <f ca="1">IFERROR(IF(AND(Milestones[[#This Row],[Category]:[Category]]="Goal",ER$5&gt;=Milestones[[#This Row],[Start]:[Start]],ER$5&lt;=Milestones[[#This Row],[End]:[End]]),2,IF(AND(Milestones[[#This Row],[Category]:[Category]]="Milestone",ER$5&gt;=Milestones[[#This Row],[Start]:[Start]],ER$5&lt;=Milestones[[#This Row],[End]:[End]]),1,"")),"")</f>
        <v/>
      </c>
    </row>
    <row r="122" spans="2:148" ht="15" customHeight="1" x14ac:dyDescent="0.3">
      <c r="B122" s="41">
        <f t="shared" si="74"/>
        <v>115</v>
      </c>
      <c r="C122" s="65"/>
      <c r="D122" s="61"/>
      <c r="E122" s="37"/>
      <c r="F122" s="64"/>
      <c r="G122" s="43"/>
      <c r="H122" s="35"/>
      <c r="I122" s="58" t="str">
        <f>IFERROR(IF(Milestones[[#This Row],[Activity]]="","",WORKDAY(IF(Milestones[[#This Row],[Predecessor]]="",IF(O121&lt;&gt;"", O121, L121),IF(INDEX(Milestones[Actual End],Milestones[[#This Row],[Predecessor]])&lt;&gt;"",INDEX(Milestones[Actual End],Milestones[[#This Row],[Predecessor]]),INDEX(Milestones[End],Milestones[[#This Row],[Predecessor]]))),Milestones[[#This Row],[Lag Days (Working Days)]],Table5[Holidays])),"")</f>
        <v/>
      </c>
      <c r="J122" s="70"/>
      <c r="K122" s="46">
        <f>IF(Milestones[[#This Row],[Responsible]]="",Milestones[[#This Row],[Effort (Working Days)]],IFERROR(ROUND(Milestones[[#This Row],[Effort (Working Days)]]/VLOOKUP(Milestones[[#This Row],[Responsible]],ProjectPersonnel[],2,FALSE)*4,0)/4,0))</f>
        <v>0</v>
      </c>
      <c r="L122" s="47" t="str">
        <f>IFERROR(WORKDAY(Milestones[[#This Row],[Start]],Milestones[[#This Row],[Task Duration]],Table5[Holidays]),"")</f>
        <v/>
      </c>
      <c r="M122" s="49"/>
      <c r="N122" s="49"/>
      <c r="O122" s="49"/>
      <c r="P122" s="72">
        <v>0</v>
      </c>
      <c r="Q122" s="13"/>
      <c r="R122" s="13"/>
      <c r="T122" s="20" t="str">
        <f ca="1">IFERROR(IF(AND(Milestones[[#This Row],[Category]:[Category]]="Goal",T$5&gt;=Milestones[[#This Row],[Start]:[Start]],T$5&lt;=Milestones[[#This Row],[End]:[End]]),2,IF(AND(Milestones[[#This Row],[Category]:[Category]]="Milestone",T$5&gt;=Milestones[[#This Row],[Start]:[Start]],T$5&lt;=Milestones[[#This Row],[End]:[End]]),1,"")),"")</f>
        <v/>
      </c>
      <c r="U122" s="20" t="str">
        <f ca="1">IFERROR(IF(AND(Milestones[[#This Row],[Category]:[Category]]="Goal",U$5&gt;=Milestones[[#This Row],[Start]:[Start]],U$5&lt;=Milestones[[#This Row],[End]:[End]]),2,IF(AND(Milestones[[#This Row],[Category]:[Category]]="Milestone",U$5&gt;=Milestones[[#This Row],[Start]:[Start]],U$5&lt;=Milestones[[#This Row],[End]:[End]]),1,"")),"")</f>
        <v/>
      </c>
      <c r="V122" s="20" t="str">
        <f ca="1">IFERROR(IF(AND(Milestones[[#This Row],[Category]:[Category]]="Goal",V$5&gt;=Milestones[[#This Row],[Start]:[Start]],V$5&lt;=Milestones[[#This Row],[End]:[End]]),2,IF(AND(Milestones[[#This Row],[Category]:[Category]]="Milestone",V$5&gt;=Milestones[[#This Row],[Start]:[Start]],V$5&lt;=Milestones[[#This Row],[End]:[End]]),1,"")),"")</f>
        <v/>
      </c>
      <c r="W122" s="20" t="str">
        <f ca="1">IFERROR(IF(AND(Milestones[[#This Row],[Category]:[Category]]="Goal",W$5&gt;=Milestones[[#This Row],[Start]:[Start]],W$5&lt;=Milestones[[#This Row],[End]:[End]]),2,IF(AND(Milestones[[#This Row],[Category]:[Category]]="Milestone",W$5&gt;=Milestones[[#This Row],[Start]:[Start]],W$5&lt;=Milestones[[#This Row],[End]:[End]]),1,"")),"")</f>
        <v/>
      </c>
      <c r="X122" s="20" t="str">
        <f ca="1">IFERROR(IF(AND(Milestones[[#This Row],[Category]:[Category]]="Goal",X$5&gt;=Milestones[[#This Row],[Start]:[Start]],X$5&lt;=Milestones[[#This Row],[End]:[End]]),2,IF(AND(Milestones[[#This Row],[Category]:[Category]]="Milestone",X$5&gt;=Milestones[[#This Row],[Start]:[Start]],X$5&lt;=Milestones[[#This Row],[End]:[End]]),1,"")),"")</f>
        <v/>
      </c>
      <c r="Y122" s="20" t="str">
        <f ca="1">IFERROR(IF(AND(Milestones[[#This Row],[Category]:[Category]]="Goal",Y$5&gt;=Milestones[[#This Row],[Start]:[Start]],Y$5&lt;=Milestones[[#This Row],[End]:[End]]),2,IF(AND(Milestones[[#This Row],[Category]:[Category]]="Milestone",Y$5&gt;=Milestones[[#This Row],[Start]:[Start]],Y$5&lt;=Milestones[[#This Row],[End]:[End]]),1,"")),"")</f>
        <v/>
      </c>
      <c r="Z122" s="20" t="str">
        <f ca="1">IFERROR(IF(AND(Milestones[[#This Row],[Category]:[Category]]="Goal",Z$5&gt;=Milestones[[#This Row],[Start]:[Start]],Z$5&lt;=Milestones[[#This Row],[End]:[End]]),2,IF(AND(Milestones[[#This Row],[Category]:[Category]]="Milestone",Z$5&gt;=Milestones[[#This Row],[Start]:[Start]],Z$5&lt;=Milestones[[#This Row],[End]:[End]]),1,"")),"")</f>
        <v/>
      </c>
      <c r="AA122" s="20" t="str">
        <f ca="1">IFERROR(IF(AND(Milestones[[#This Row],[Category]:[Category]]="Goal",AA$5&gt;=Milestones[[#This Row],[Start]:[Start]],AA$5&lt;=Milestones[[#This Row],[End]:[End]]),2,IF(AND(Milestones[[#This Row],[Category]:[Category]]="Milestone",AA$5&gt;=Milestones[[#This Row],[Start]:[Start]],AA$5&lt;=Milestones[[#This Row],[End]:[End]]),1,"")),"")</f>
        <v/>
      </c>
      <c r="AB122" s="20" t="str">
        <f ca="1">IFERROR(IF(AND(Milestones[[#This Row],[Category]:[Category]]="Goal",AB$5&gt;=Milestones[[#This Row],[Start]:[Start]],AB$5&lt;=Milestones[[#This Row],[End]:[End]]),2,IF(AND(Milestones[[#This Row],[Category]:[Category]]="Milestone",AB$5&gt;=Milestones[[#This Row],[Start]:[Start]],AB$5&lt;=Milestones[[#This Row],[End]:[End]]),1,"")),"")</f>
        <v/>
      </c>
      <c r="AC122" s="20" t="str">
        <f ca="1">IFERROR(IF(AND(Milestones[[#This Row],[Category]:[Category]]="Goal",AC$5&gt;=Milestones[[#This Row],[Start]:[Start]],AC$5&lt;=Milestones[[#This Row],[End]:[End]]),2,IF(AND(Milestones[[#This Row],[Category]:[Category]]="Milestone",AC$5&gt;=Milestones[[#This Row],[Start]:[Start]],AC$5&lt;=Milestones[[#This Row],[End]:[End]]),1,"")),"")</f>
        <v/>
      </c>
      <c r="AD122" s="20" t="str">
        <f ca="1">IFERROR(IF(AND(Milestones[[#This Row],[Category]:[Category]]="Goal",AD$5&gt;=Milestones[[#This Row],[Start]:[Start]],AD$5&lt;=Milestones[[#This Row],[End]:[End]]),2,IF(AND(Milestones[[#This Row],[Category]:[Category]]="Milestone",AD$5&gt;=Milestones[[#This Row],[Start]:[Start]],AD$5&lt;=Milestones[[#This Row],[End]:[End]]),1,"")),"")</f>
        <v/>
      </c>
      <c r="AE122" s="20" t="str">
        <f ca="1">IFERROR(IF(AND(Milestones[[#This Row],[Category]:[Category]]="Goal",AE$5&gt;=Milestones[[#This Row],[Start]:[Start]],AE$5&lt;=Milestones[[#This Row],[End]:[End]]),2,IF(AND(Milestones[[#This Row],[Category]:[Category]]="Milestone",AE$5&gt;=Milestones[[#This Row],[Start]:[Start]],AE$5&lt;=Milestones[[#This Row],[End]:[End]]),1,"")),"")</f>
        <v/>
      </c>
      <c r="AF122" s="20" t="str">
        <f ca="1">IFERROR(IF(AND(Milestones[[#This Row],[Category]:[Category]]="Goal",AF$5&gt;=Milestones[[#This Row],[Start]:[Start]],AF$5&lt;=Milestones[[#This Row],[End]:[End]]),2,IF(AND(Milestones[[#This Row],[Category]:[Category]]="Milestone",AF$5&gt;=Milestones[[#This Row],[Start]:[Start]],AF$5&lt;=Milestones[[#This Row],[End]:[End]]),1,"")),"")</f>
        <v/>
      </c>
      <c r="AG122" s="20" t="str">
        <f ca="1">IFERROR(IF(AND(Milestones[[#This Row],[Category]:[Category]]="Goal",AG$5&gt;=Milestones[[#This Row],[Start]:[Start]],AG$5&lt;=Milestones[[#This Row],[End]:[End]]),2,IF(AND(Milestones[[#This Row],[Category]:[Category]]="Milestone",AG$5&gt;=Milestones[[#This Row],[Start]:[Start]],AG$5&lt;=Milestones[[#This Row],[End]:[End]]),1,"")),"")</f>
        <v/>
      </c>
      <c r="AH122" s="20" t="str">
        <f ca="1">IFERROR(IF(AND(Milestones[[#This Row],[Category]:[Category]]="Goal",AH$5&gt;=Milestones[[#This Row],[Start]:[Start]],AH$5&lt;=Milestones[[#This Row],[End]:[End]]),2,IF(AND(Milestones[[#This Row],[Category]:[Category]]="Milestone",AH$5&gt;=Milestones[[#This Row],[Start]:[Start]],AH$5&lt;=Milestones[[#This Row],[End]:[End]]),1,"")),"")</f>
        <v/>
      </c>
      <c r="AI122" s="20" t="str">
        <f ca="1">IFERROR(IF(AND(Milestones[[#This Row],[Category]:[Category]]="Goal",AI$5&gt;=Milestones[[#This Row],[Start]:[Start]],AI$5&lt;=Milestones[[#This Row],[End]:[End]]),2,IF(AND(Milestones[[#This Row],[Category]:[Category]]="Milestone",AI$5&gt;=Milestones[[#This Row],[Start]:[Start]],AI$5&lt;=Milestones[[#This Row],[End]:[End]]),1,"")),"")</f>
        <v/>
      </c>
      <c r="AJ122" s="20" t="str">
        <f ca="1">IFERROR(IF(AND(Milestones[[#This Row],[Category]:[Category]]="Goal",AJ$5&gt;=Milestones[[#This Row],[Start]:[Start]],AJ$5&lt;=Milestones[[#This Row],[End]:[End]]),2,IF(AND(Milestones[[#This Row],[Category]:[Category]]="Milestone",AJ$5&gt;=Milestones[[#This Row],[Start]:[Start]],AJ$5&lt;=Milestones[[#This Row],[End]:[End]]),1,"")),"")</f>
        <v/>
      </c>
      <c r="AK122" s="20" t="str">
        <f ca="1">IFERROR(IF(AND(Milestones[[#This Row],[Category]:[Category]]="Goal",AK$5&gt;=Milestones[[#This Row],[Start]:[Start]],AK$5&lt;=Milestones[[#This Row],[End]:[End]]),2,IF(AND(Milestones[[#This Row],[Category]:[Category]]="Milestone",AK$5&gt;=Milestones[[#This Row],[Start]:[Start]],AK$5&lt;=Milestones[[#This Row],[End]:[End]]),1,"")),"")</f>
        <v/>
      </c>
      <c r="AL122" s="20" t="str">
        <f ca="1">IFERROR(IF(AND(Milestones[[#This Row],[Category]:[Category]]="Goal",AL$5&gt;=Milestones[[#This Row],[Start]:[Start]],AL$5&lt;=Milestones[[#This Row],[End]:[End]]),2,IF(AND(Milestones[[#This Row],[Category]:[Category]]="Milestone",AL$5&gt;=Milestones[[#This Row],[Start]:[Start]],AL$5&lt;=Milestones[[#This Row],[End]:[End]]),1,"")),"")</f>
        <v/>
      </c>
      <c r="AM122" s="20" t="str">
        <f ca="1">IFERROR(IF(AND(Milestones[[#This Row],[Category]:[Category]]="Goal",AM$5&gt;=Milestones[[#This Row],[Start]:[Start]],AM$5&lt;=Milestones[[#This Row],[End]:[End]]),2,IF(AND(Milestones[[#This Row],[Category]:[Category]]="Milestone",AM$5&gt;=Milestones[[#This Row],[Start]:[Start]],AM$5&lt;=Milestones[[#This Row],[End]:[End]]),1,"")),"")</f>
        <v/>
      </c>
      <c r="AN122" s="20" t="str">
        <f ca="1">IFERROR(IF(AND(Milestones[[#This Row],[Category]:[Category]]="Goal",AN$5&gt;=Milestones[[#This Row],[Start]:[Start]],AN$5&lt;=Milestones[[#This Row],[End]:[End]]),2,IF(AND(Milestones[[#This Row],[Category]:[Category]]="Milestone",AN$5&gt;=Milestones[[#This Row],[Start]:[Start]],AN$5&lt;=Milestones[[#This Row],[End]:[End]]),1,"")),"")</f>
        <v/>
      </c>
      <c r="AO122" s="20" t="str">
        <f ca="1">IFERROR(IF(AND(Milestones[[#This Row],[Category]:[Category]]="Goal",AO$5&gt;=Milestones[[#This Row],[Start]:[Start]],AO$5&lt;=Milestones[[#This Row],[End]:[End]]),2,IF(AND(Milestones[[#This Row],[Category]:[Category]]="Milestone",AO$5&gt;=Milestones[[#This Row],[Start]:[Start]],AO$5&lt;=Milestones[[#This Row],[End]:[End]]),1,"")),"")</f>
        <v/>
      </c>
      <c r="AP122" s="20" t="str">
        <f ca="1">IFERROR(IF(AND(Milestones[[#This Row],[Category]:[Category]]="Goal",AP$5&gt;=Milestones[[#This Row],[Start]:[Start]],AP$5&lt;=Milestones[[#This Row],[End]:[End]]),2,IF(AND(Milestones[[#This Row],[Category]:[Category]]="Milestone",AP$5&gt;=Milestones[[#This Row],[Start]:[Start]],AP$5&lt;=Milestones[[#This Row],[End]:[End]]),1,"")),"")</f>
        <v/>
      </c>
      <c r="AQ122" s="20" t="str">
        <f ca="1">IFERROR(IF(AND(Milestones[[#This Row],[Category]:[Category]]="Goal",AQ$5&gt;=Milestones[[#This Row],[Start]:[Start]],AQ$5&lt;=Milestones[[#This Row],[End]:[End]]),2,IF(AND(Milestones[[#This Row],[Category]:[Category]]="Milestone",AQ$5&gt;=Milestones[[#This Row],[Start]:[Start]],AQ$5&lt;=Milestones[[#This Row],[End]:[End]]),1,"")),"")</f>
        <v/>
      </c>
      <c r="AR122" s="20" t="str">
        <f ca="1">IFERROR(IF(AND(Milestones[[#This Row],[Category]:[Category]]="Goal",AR$5&gt;=Milestones[[#This Row],[Start]:[Start]],AR$5&lt;=Milestones[[#This Row],[End]:[End]]),2,IF(AND(Milestones[[#This Row],[Category]:[Category]]="Milestone",AR$5&gt;=Milestones[[#This Row],[Start]:[Start]],AR$5&lt;=Milestones[[#This Row],[End]:[End]]),1,"")),"")</f>
        <v/>
      </c>
      <c r="AS122" s="20" t="str">
        <f ca="1">IFERROR(IF(AND(Milestones[[#This Row],[Category]:[Category]]="Goal",AS$5&gt;=Milestones[[#This Row],[Start]:[Start]],AS$5&lt;=Milestones[[#This Row],[End]:[End]]),2,IF(AND(Milestones[[#This Row],[Category]:[Category]]="Milestone",AS$5&gt;=Milestones[[#This Row],[Start]:[Start]],AS$5&lt;=Milestones[[#This Row],[End]:[End]]),1,"")),"")</f>
        <v/>
      </c>
      <c r="AT122" s="20" t="str">
        <f ca="1">IFERROR(IF(AND(Milestones[[#This Row],[Category]:[Category]]="Goal",AT$5&gt;=Milestones[[#This Row],[Start]:[Start]],AT$5&lt;=Milestones[[#This Row],[End]:[End]]),2,IF(AND(Milestones[[#This Row],[Category]:[Category]]="Milestone",AT$5&gt;=Milestones[[#This Row],[Start]:[Start]],AT$5&lt;=Milestones[[#This Row],[End]:[End]]),1,"")),"")</f>
        <v/>
      </c>
      <c r="AU122" s="20" t="str">
        <f ca="1">IFERROR(IF(AND(Milestones[[#This Row],[Category]:[Category]]="Goal",AU$5&gt;=Milestones[[#This Row],[Start]:[Start]],AU$5&lt;=Milestones[[#This Row],[End]:[End]]),2,IF(AND(Milestones[[#This Row],[Category]:[Category]]="Milestone",AU$5&gt;=Milestones[[#This Row],[Start]:[Start]],AU$5&lt;=Milestones[[#This Row],[End]:[End]]),1,"")),"")</f>
        <v/>
      </c>
      <c r="AV122" s="20" t="str">
        <f ca="1">IFERROR(IF(AND(Milestones[[#This Row],[Category]:[Category]]="Goal",AV$5&gt;=Milestones[[#This Row],[Start]:[Start]],AV$5&lt;=Milestones[[#This Row],[End]:[End]]),2,IF(AND(Milestones[[#This Row],[Category]:[Category]]="Milestone",AV$5&gt;=Milestones[[#This Row],[Start]:[Start]],AV$5&lt;=Milestones[[#This Row],[End]:[End]]),1,"")),"")</f>
        <v/>
      </c>
      <c r="AW122" s="20" t="str">
        <f ca="1">IFERROR(IF(AND(Milestones[[#This Row],[Category]:[Category]]="Goal",AW$5&gt;=Milestones[[#This Row],[Start]:[Start]],AW$5&lt;=Milestones[[#This Row],[End]:[End]]),2,IF(AND(Milestones[[#This Row],[Category]:[Category]]="Milestone",AW$5&gt;=Milestones[[#This Row],[Start]:[Start]],AW$5&lt;=Milestones[[#This Row],[End]:[End]]),1,"")),"")</f>
        <v/>
      </c>
      <c r="AX122" s="20" t="str">
        <f ca="1">IFERROR(IF(AND(Milestones[[#This Row],[Category]:[Category]]="Goal",AX$5&gt;=Milestones[[#This Row],[Start]:[Start]],AX$5&lt;=Milestones[[#This Row],[End]:[End]]),2,IF(AND(Milestones[[#This Row],[Category]:[Category]]="Milestone",AX$5&gt;=Milestones[[#This Row],[Start]:[Start]],AX$5&lt;=Milestones[[#This Row],[End]:[End]]),1,"")),"")</f>
        <v/>
      </c>
      <c r="AY122" s="20" t="str">
        <f ca="1">IFERROR(IF(AND(Milestones[[#This Row],[Category]:[Category]]="Goal",AY$5&gt;=Milestones[[#This Row],[Start]:[Start]],AY$5&lt;=Milestones[[#This Row],[End]:[End]]),2,IF(AND(Milestones[[#This Row],[Category]:[Category]]="Milestone",AY$5&gt;=Milestones[[#This Row],[Start]:[Start]],AY$5&lt;=Milestones[[#This Row],[End]:[End]]),1,"")),"")</f>
        <v/>
      </c>
      <c r="AZ122" s="20" t="str">
        <f ca="1">IFERROR(IF(AND(Milestones[[#This Row],[Category]:[Category]]="Goal",AZ$5&gt;=Milestones[[#This Row],[Start]:[Start]],AZ$5&lt;=Milestones[[#This Row],[End]:[End]]),2,IF(AND(Milestones[[#This Row],[Category]:[Category]]="Milestone",AZ$5&gt;=Milestones[[#This Row],[Start]:[Start]],AZ$5&lt;=Milestones[[#This Row],[End]:[End]]),1,"")),"")</f>
        <v/>
      </c>
      <c r="BA122" s="20" t="str">
        <f ca="1">IFERROR(IF(AND(Milestones[[#This Row],[Category]:[Category]]="Goal",BA$5&gt;=Milestones[[#This Row],[Start]:[Start]],BA$5&lt;=Milestones[[#This Row],[End]:[End]]),2,IF(AND(Milestones[[#This Row],[Category]:[Category]]="Milestone",BA$5&gt;=Milestones[[#This Row],[Start]:[Start]],BA$5&lt;=Milestones[[#This Row],[End]:[End]]),1,"")),"")</f>
        <v/>
      </c>
      <c r="BB122" s="20" t="str">
        <f ca="1">IFERROR(IF(AND(Milestones[[#This Row],[Category]:[Category]]="Goal",BB$5&gt;=Milestones[[#This Row],[Start]:[Start]],BB$5&lt;=Milestones[[#This Row],[End]:[End]]),2,IF(AND(Milestones[[#This Row],[Category]:[Category]]="Milestone",BB$5&gt;=Milestones[[#This Row],[Start]:[Start]],BB$5&lt;=Milestones[[#This Row],[End]:[End]]),1,"")),"")</f>
        <v/>
      </c>
      <c r="BC122" s="20" t="str">
        <f ca="1">IFERROR(IF(AND(Milestones[[#This Row],[Category]:[Category]]="Goal",BC$5&gt;=Milestones[[#This Row],[Start]:[Start]],BC$5&lt;=Milestones[[#This Row],[End]:[End]]),2,IF(AND(Milestones[[#This Row],[Category]:[Category]]="Milestone",BC$5&gt;=Milestones[[#This Row],[Start]:[Start]],BC$5&lt;=Milestones[[#This Row],[End]:[End]]),1,"")),"")</f>
        <v/>
      </c>
      <c r="BD122" s="20" t="str">
        <f ca="1">IFERROR(IF(AND(Milestones[[#This Row],[Category]:[Category]]="Goal",BD$5&gt;=Milestones[[#This Row],[Start]:[Start]],BD$5&lt;=Milestones[[#This Row],[End]:[End]]),2,IF(AND(Milestones[[#This Row],[Category]:[Category]]="Milestone",BD$5&gt;=Milestones[[#This Row],[Start]:[Start]],BD$5&lt;=Milestones[[#This Row],[End]:[End]]),1,"")),"")</f>
        <v/>
      </c>
      <c r="BE122" s="20" t="str">
        <f ca="1">IFERROR(IF(AND(Milestones[[#This Row],[Category]:[Category]]="Goal",BE$5&gt;=Milestones[[#This Row],[Start]:[Start]],BE$5&lt;=Milestones[[#This Row],[End]:[End]]),2,IF(AND(Milestones[[#This Row],[Category]:[Category]]="Milestone",BE$5&gt;=Milestones[[#This Row],[Start]:[Start]],BE$5&lt;=Milestones[[#This Row],[End]:[End]]),1,"")),"")</f>
        <v/>
      </c>
      <c r="BF122" s="20" t="str">
        <f ca="1">IFERROR(IF(AND(Milestones[[#This Row],[Category]:[Category]]="Goal",BF$5&gt;=Milestones[[#This Row],[Start]:[Start]],BF$5&lt;=Milestones[[#This Row],[End]:[End]]),2,IF(AND(Milestones[[#This Row],[Category]:[Category]]="Milestone",BF$5&gt;=Milestones[[#This Row],[Start]:[Start]],BF$5&lt;=Milestones[[#This Row],[End]:[End]]),1,"")),"")</f>
        <v/>
      </c>
      <c r="BG122" s="20" t="str">
        <f ca="1">IFERROR(IF(AND(Milestones[[#This Row],[Category]:[Category]]="Goal",BG$5&gt;=Milestones[[#This Row],[Start]:[Start]],BG$5&lt;=Milestones[[#This Row],[End]:[End]]),2,IF(AND(Milestones[[#This Row],[Category]:[Category]]="Milestone",BG$5&gt;=Milestones[[#This Row],[Start]:[Start]],BG$5&lt;=Milestones[[#This Row],[End]:[End]]),1,"")),"")</f>
        <v/>
      </c>
      <c r="BH122" s="20" t="str">
        <f ca="1">IFERROR(IF(AND(Milestones[[#This Row],[Category]:[Category]]="Goal",BH$5&gt;=Milestones[[#This Row],[Start]:[Start]],BH$5&lt;=Milestones[[#This Row],[End]:[End]]),2,IF(AND(Milestones[[#This Row],[Category]:[Category]]="Milestone",BH$5&gt;=Milestones[[#This Row],[Start]:[Start]],BH$5&lt;=Milestones[[#This Row],[End]:[End]]),1,"")),"")</f>
        <v/>
      </c>
      <c r="BI122" s="20" t="str">
        <f ca="1">IFERROR(IF(AND(Milestones[[#This Row],[Category]:[Category]]="Goal",BI$5&gt;=Milestones[[#This Row],[Start]:[Start]],BI$5&lt;=Milestones[[#This Row],[End]:[End]]),2,IF(AND(Milestones[[#This Row],[Category]:[Category]]="Milestone",BI$5&gt;=Milestones[[#This Row],[Start]:[Start]],BI$5&lt;=Milestones[[#This Row],[End]:[End]]),1,"")),"")</f>
        <v/>
      </c>
      <c r="BJ122" s="20" t="str">
        <f ca="1">IFERROR(IF(AND(Milestones[[#This Row],[Category]:[Category]]="Goal",BJ$5&gt;=Milestones[[#This Row],[Start]:[Start]],BJ$5&lt;=Milestones[[#This Row],[End]:[End]]),2,IF(AND(Milestones[[#This Row],[Category]:[Category]]="Milestone",BJ$5&gt;=Milestones[[#This Row],[Start]:[Start]],BJ$5&lt;=Milestones[[#This Row],[End]:[End]]),1,"")),"")</f>
        <v/>
      </c>
      <c r="BK122" s="20" t="str">
        <f ca="1">IFERROR(IF(AND(Milestones[[#This Row],[Category]:[Category]]="Goal",BK$5&gt;=Milestones[[#This Row],[Start]:[Start]],BK$5&lt;=Milestones[[#This Row],[End]:[End]]),2,IF(AND(Milestones[[#This Row],[Category]:[Category]]="Milestone",BK$5&gt;=Milestones[[#This Row],[Start]:[Start]],BK$5&lt;=Milestones[[#This Row],[End]:[End]]),1,"")),"")</f>
        <v/>
      </c>
      <c r="BL122" s="20" t="str">
        <f ca="1">IFERROR(IF(AND(Milestones[[#This Row],[Category]:[Category]]="Goal",BL$5&gt;=Milestones[[#This Row],[Start]:[Start]],BL$5&lt;=Milestones[[#This Row],[End]:[End]]),2,IF(AND(Milestones[[#This Row],[Category]:[Category]]="Milestone",BL$5&gt;=Milestones[[#This Row],[Start]:[Start]],BL$5&lt;=Milestones[[#This Row],[End]:[End]]),1,"")),"")</f>
        <v/>
      </c>
      <c r="BM122" s="20" t="str">
        <f ca="1">IFERROR(IF(AND(Milestones[[#This Row],[Category]:[Category]]="Goal",BM$5&gt;=Milestones[[#This Row],[Start]:[Start]],BM$5&lt;=Milestones[[#This Row],[End]:[End]]),2,IF(AND(Milestones[[#This Row],[Category]:[Category]]="Milestone",BM$5&gt;=Milestones[[#This Row],[Start]:[Start]],BM$5&lt;=Milestones[[#This Row],[End]:[End]]),1,"")),"")</f>
        <v/>
      </c>
      <c r="BN122" s="20" t="str">
        <f ca="1">IFERROR(IF(AND(Milestones[[#This Row],[Category]:[Category]]="Goal",BN$5&gt;=Milestones[[#This Row],[Start]:[Start]],BN$5&lt;=Milestones[[#This Row],[End]:[End]]),2,IF(AND(Milestones[[#This Row],[Category]:[Category]]="Milestone",BN$5&gt;=Milestones[[#This Row],[Start]:[Start]],BN$5&lt;=Milestones[[#This Row],[End]:[End]]),1,"")),"")</f>
        <v/>
      </c>
      <c r="BO122" s="20" t="str">
        <f ca="1">IFERROR(IF(AND(Milestones[[#This Row],[Category]:[Category]]="Goal",BO$5&gt;=Milestones[[#This Row],[Start]:[Start]],BO$5&lt;=Milestones[[#This Row],[End]:[End]]),2,IF(AND(Milestones[[#This Row],[Category]:[Category]]="Milestone",BO$5&gt;=Milestones[[#This Row],[Start]:[Start]],BO$5&lt;=Milestones[[#This Row],[End]:[End]]),1,"")),"")</f>
        <v/>
      </c>
      <c r="BP122" s="20" t="str">
        <f ca="1">IFERROR(IF(AND(Milestones[[#This Row],[Category]:[Category]]="Goal",BP$5&gt;=Milestones[[#This Row],[Start]:[Start]],BP$5&lt;=Milestones[[#This Row],[End]:[End]]),2,IF(AND(Milestones[[#This Row],[Category]:[Category]]="Milestone",BP$5&gt;=Milestones[[#This Row],[Start]:[Start]],BP$5&lt;=Milestones[[#This Row],[End]:[End]]),1,"")),"")</f>
        <v/>
      </c>
      <c r="BQ122" s="20" t="str">
        <f ca="1">IFERROR(IF(AND(Milestones[[#This Row],[Category]:[Category]]="Goal",BQ$5&gt;=Milestones[[#This Row],[Start]:[Start]],BQ$5&lt;=Milestones[[#This Row],[End]:[End]]),2,IF(AND(Milestones[[#This Row],[Category]:[Category]]="Milestone",BQ$5&gt;=Milestones[[#This Row],[Start]:[Start]],BQ$5&lt;=Milestones[[#This Row],[End]:[End]]),1,"")),"")</f>
        <v/>
      </c>
      <c r="BR122" s="20" t="str">
        <f ca="1">IFERROR(IF(AND(Milestones[[#This Row],[Category]:[Category]]="Goal",BR$5&gt;=Milestones[[#This Row],[Start]:[Start]],BR$5&lt;=Milestones[[#This Row],[End]:[End]]),2,IF(AND(Milestones[[#This Row],[Category]:[Category]]="Milestone",BR$5&gt;=Milestones[[#This Row],[Start]:[Start]],BR$5&lt;=Milestones[[#This Row],[End]:[End]]),1,"")),"")</f>
        <v/>
      </c>
      <c r="BS122" s="20" t="str">
        <f ca="1">IFERROR(IF(AND(Milestones[[#This Row],[Category]:[Category]]="Goal",BS$5&gt;=Milestones[[#This Row],[Start]:[Start]],BS$5&lt;=Milestones[[#This Row],[End]:[End]]),2,IF(AND(Milestones[[#This Row],[Category]:[Category]]="Milestone",BS$5&gt;=Milestones[[#This Row],[Start]:[Start]],BS$5&lt;=Milestones[[#This Row],[End]:[End]]),1,"")),"")</f>
        <v/>
      </c>
      <c r="BT122" s="20" t="str">
        <f ca="1">IFERROR(IF(AND(Milestones[[#This Row],[Category]:[Category]]="Goal",BT$5&gt;=Milestones[[#This Row],[Start]:[Start]],BT$5&lt;=Milestones[[#This Row],[End]:[End]]),2,IF(AND(Milestones[[#This Row],[Category]:[Category]]="Milestone",BT$5&gt;=Milestones[[#This Row],[Start]:[Start]],BT$5&lt;=Milestones[[#This Row],[End]:[End]]),1,"")),"")</f>
        <v/>
      </c>
      <c r="BU122" s="20" t="str">
        <f ca="1">IFERROR(IF(AND(Milestones[[#This Row],[Category]:[Category]]="Goal",BU$5&gt;=Milestones[[#This Row],[Start]:[Start]],BU$5&lt;=Milestones[[#This Row],[End]:[End]]),2,IF(AND(Milestones[[#This Row],[Category]:[Category]]="Milestone",BU$5&gt;=Milestones[[#This Row],[Start]:[Start]],BU$5&lt;=Milestones[[#This Row],[End]:[End]]),1,"")),"")</f>
        <v/>
      </c>
      <c r="BV122" s="20" t="str">
        <f ca="1">IFERROR(IF(AND(Milestones[[#This Row],[Category]:[Category]]="Goal",BV$5&gt;=Milestones[[#This Row],[Start]:[Start]],BV$5&lt;=Milestones[[#This Row],[End]:[End]]),2,IF(AND(Milestones[[#This Row],[Category]:[Category]]="Milestone",BV$5&gt;=Milestones[[#This Row],[Start]:[Start]],BV$5&lt;=Milestones[[#This Row],[End]:[End]]),1,"")),"")</f>
        <v/>
      </c>
      <c r="BW122" s="20" t="str">
        <f ca="1">IFERROR(IF(AND(Milestones[[#This Row],[Category]:[Category]]="Goal",BW$5&gt;=Milestones[[#This Row],[Start]:[Start]],BW$5&lt;=Milestones[[#This Row],[End]:[End]]),2,IF(AND(Milestones[[#This Row],[Category]:[Category]]="Milestone",BW$5&gt;=Milestones[[#This Row],[Start]:[Start]],BW$5&lt;=Milestones[[#This Row],[End]:[End]]),1,"")),"")</f>
        <v/>
      </c>
      <c r="BX122" s="20" t="str">
        <f ca="1">IFERROR(IF(AND(Milestones[[#This Row],[Category]:[Category]]="Goal",BX$5&gt;=Milestones[[#This Row],[Start]:[Start]],BX$5&lt;=Milestones[[#This Row],[End]:[End]]),2,IF(AND(Milestones[[#This Row],[Category]:[Category]]="Milestone",BX$5&gt;=Milestones[[#This Row],[Start]:[Start]],BX$5&lt;=Milestones[[#This Row],[End]:[End]]),1,"")),"")</f>
        <v/>
      </c>
      <c r="BY122" s="20" t="str">
        <f ca="1">IFERROR(IF(AND(Milestones[[#This Row],[Category]:[Category]]="Goal",BY$5&gt;=Milestones[[#This Row],[Start]:[Start]],BY$5&lt;=Milestones[[#This Row],[End]:[End]]),2,IF(AND(Milestones[[#This Row],[Category]:[Category]]="Milestone",BY$5&gt;=Milestones[[#This Row],[Start]:[Start]],BY$5&lt;=Milestones[[#This Row],[End]:[End]]),1,"")),"")</f>
        <v/>
      </c>
      <c r="BZ122" s="20" t="str">
        <f ca="1">IFERROR(IF(AND(Milestones[[#This Row],[Category]:[Category]]="Goal",BZ$5&gt;=Milestones[[#This Row],[Start]:[Start]],BZ$5&lt;=Milestones[[#This Row],[End]:[End]]),2,IF(AND(Milestones[[#This Row],[Category]:[Category]]="Milestone",BZ$5&gt;=Milestones[[#This Row],[Start]:[Start]],BZ$5&lt;=Milestones[[#This Row],[End]:[End]]),1,"")),"")</f>
        <v/>
      </c>
      <c r="CA122" s="20" t="str">
        <f ca="1">IFERROR(IF(AND(Milestones[[#This Row],[Category]:[Category]]="Goal",CA$5&gt;=Milestones[[#This Row],[Start]:[Start]],CA$5&lt;=Milestones[[#This Row],[End]:[End]]),2,IF(AND(Milestones[[#This Row],[Category]:[Category]]="Milestone",CA$5&gt;=Milestones[[#This Row],[Start]:[Start]],CA$5&lt;=Milestones[[#This Row],[End]:[End]]),1,"")),"")</f>
        <v/>
      </c>
      <c r="CB122" s="20" t="str">
        <f ca="1">IFERROR(IF(AND(Milestones[[#This Row],[Category]:[Category]]="Goal",CB$5&gt;=Milestones[[#This Row],[Start]:[Start]],CB$5&lt;=Milestones[[#This Row],[End]:[End]]),2,IF(AND(Milestones[[#This Row],[Category]:[Category]]="Milestone",CB$5&gt;=Milestones[[#This Row],[Start]:[Start]],CB$5&lt;=Milestones[[#This Row],[End]:[End]]),1,"")),"")</f>
        <v/>
      </c>
      <c r="CC122" s="20" t="str">
        <f ca="1">IFERROR(IF(AND(Milestones[[#This Row],[Category]:[Category]]="Goal",CC$5&gt;=Milestones[[#This Row],[Start]:[Start]],CC$5&lt;=Milestones[[#This Row],[End]:[End]]),2,IF(AND(Milestones[[#This Row],[Category]:[Category]]="Milestone",CC$5&gt;=Milestones[[#This Row],[Start]:[Start]],CC$5&lt;=Milestones[[#This Row],[End]:[End]]),1,"")),"")</f>
        <v/>
      </c>
      <c r="CD122" s="20" t="str">
        <f ca="1">IFERROR(IF(AND(Milestones[[#This Row],[Category]:[Category]]="Goal",CD$5&gt;=Milestones[[#This Row],[Start]:[Start]],CD$5&lt;=Milestones[[#This Row],[End]:[End]]),2,IF(AND(Milestones[[#This Row],[Category]:[Category]]="Milestone",CD$5&gt;=Milestones[[#This Row],[Start]:[Start]],CD$5&lt;=Milestones[[#This Row],[End]:[End]]),1,"")),"")</f>
        <v/>
      </c>
      <c r="CE122" s="20" t="str">
        <f ca="1">IFERROR(IF(AND(Milestones[[#This Row],[Category]:[Category]]="Goal",CE$5&gt;=Milestones[[#This Row],[Start]:[Start]],CE$5&lt;=Milestones[[#This Row],[End]:[End]]),2,IF(AND(Milestones[[#This Row],[Category]:[Category]]="Milestone",CE$5&gt;=Milestones[[#This Row],[Start]:[Start]],CE$5&lt;=Milestones[[#This Row],[End]:[End]]),1,"")),"")</f>
        <v/>
      </c>
      <c r="CF122" s="20" t="str">
        <f ca="1">IFERROR(IF(AND(Milestones[[#This Row],[Category]:[Category]]="Goal",CF$5&gt;=Milestones[[#This Row],[Start]:[Start]],CF$5&lt;=Milestones[[#This Row],[End]:[End]]),2,IF(AND(Milestones[[#This Row],[Category]:[Category]]="Milestone",CF$5&gt;=Milestones[[#This Row],[Start]:[Start]],CF$5&lt;=Milestones[[#This Row],[End]:[End]]),1,"")),"")</f>
        <v/>
      </c>
      <c r="CG122" s="20" t="str">
        <f ca="1">IFERROR(IF(AND(Milestones[[#This Row],[Category]:[Category]]="Goal",CG$5&gt;=Milestones[[#This Row],[Start]:[Start]],CG$5&lt;=Milestones[[#This Row],[End]:[End]]),2,IF(AND(Milestones[[#This Row],[Category]:[Category]]="Milestone",CG$5&gt;=Milestones[[#This Row],[Start]:[Start]],CG$5&lt;=Milestones[[#This Row],[End]:[End]]),1,"")),"")</f>
        <v/>
      </c>
      <c r="CH122" s="20" t="str">
        <f ca="1">IFERROR(IF(AND(Milestones[[#This Row],[Category]:[Category]]="Goal",CH$5&gt;=Milestones[[#This Row],[Start]:[Start]],CH$5&lt;=Milestones[[#This Row],[End]:[End]]),2,IF(AND(Milestones[[#This Row],[Category]:[Category]]="Milestone",CH$5&gt;=Milestones[[#This Row],[Start]:[Start]],CH$5&lt;=Milestones[[#This Row],[End]:[End]]),1,"")),"")</f>
        <v/>
      </c>
      <c r="CI122" s="20" t="str">
        <f ca="1">IFERROR(IF(AND(Milestones[[#This Row],[Category]:[Category]]="Goal",CI$5&gt;=Milestones[[#This Row],[Start]:[Start]],CI$5&lt;=Milestones[[#This Row],[End]:[End]]),2,IF(AND(Milestones[[#This Row],[Category]:[Category]]="Milestone",CI$5&gt;=Milestones[[#This Row],[Start]:[Start]],CI$5&lt;=Milestones[[#This Row],[End]:[End]]),1,"")),"")</f>
        <v/>
      </c>
      <c r="CJ122" s="20" t="str">
        <f ca="1">IFERROR(IF(AND(Milestones[[#This Row],[Category]:[Category]]="Goal",CJ$5&gt;=Milestones[[#This Row],[Start]:[Start]],CJ$5&lt;=Milestones[[#This Row],[End]:[End]]),2,IF(AND(Milestones[[#This Row],[Category]:[Category]]="Milestone",CJ$5&gt;=Milestones[[#This Row],[Start]:[Start]],CJ$5&lt;=Milestones[[#This Row],[End]:[End]]),1,"")),"")</f>
        <v/>
      </c>
      <c r="CK122" s="20" t="str">
        <f ca="1">IFERROR(IF(AND(Milestones[[#This Row],[Category]:[Category]]="Goal",CK$5&gt;=Milestones[[#This Row],[Start]:[Start]],CK$5&lt;=Milestones[[#This Row],[End]:[End]]),2,IF(AND(Milestones[[#This Row],[Category]:[Category]]="Milestone",CK$5&gt;=Milestones[[#This Row],[Start]:[Start]],CK$5&lt;=Milestones[[#This Row],[End]:[End]]),1,"")),"")</f>
        <v/>
      </c>
      <c r="CL122" s="20" t="str">
        <f ca="1">IFERROR(IF(AND(Milestones[[#This Row],[Category]:[Category]]="Goal",CL$5&gt;=Milestones[[#This Row],[Start]:[Start]],CL$5&lt;=Milestones[[#This Row],[End]:[End]]),2,IF(AND(Milestones[[#This Row],[Category]:[Category]]="Milestone",CL$5&gt;=Milestones[[#This Row],[Start]:[Start]],CL$5&lt;=Milestones[[#This Row],[End]:[End]]),1,"")),"")</f>
        <v/>
      </c>
      <c r="CM122" s="20" t="str">
        <f ca="1">IFERROR(IF(AND(Milestones[[#This Row],[Category]:[Category]]="Goal",CM$5&gt;=Milestones[[#This Row],[Start]:[Start]],CM$5&lt;=Milestones[[#This Row],[End]:[End]]),2,IF(AND(Milestones[[#This Row],[Category]:[Category]]="Milestone",CM$5&gt;=Milestones[[#This Row],[Start]:[Start]],CM$5&lt;=Milestones[[#This Row],[End]:[End]]),1,"")),"")</f>
        <v/>
      </c>
      <c r="CN122" s="20" t="str">
        <f ca="1">IFERROR(IF(AND(Milestones[[#This Row],[Category]:[Category]]="Goal",CN$5&gt;=Milestones[[#This Row],[Start]:[Start]],CN$5&lt;=Milestones[[#This Row],[End]:[End]]),2,IF(AND(Milestones[[#This Row],[Category]:[Category]]="Milestone",CN$5&gt;=Milestones[[#This Row],[Start]:[Start]],CN$5&lt;=Milestones[[#This Row],[End]:[End]]),1,"")),"")</f>
        <v/>
      </c>
      <c r="CO122" s="20" t="str">
        <f ca="1">IFERROR(IF(AND(Milestones[[#This Row],[Category]:[Category]]="Goal",CO$5&gt;=Milestones[[#This Row],[Start]:[Start]],CO$5&lt;=Milestones[[#This Row],[End]:[End]]),2,IF(AND(Milestones[[#This Row],[Category]:[Category]]="Milestone",CO$5&gt;=Milestones[[#This Row],[Start]:[Start]],CO$5&lt;=Milestones[[#This Row],[End]:[End]]),1,"")),"")</f>
        <v/>
      </c>
      <c r="CP122" s="20" t="str">
        <f ca="1">IFERROR(IF(AND(Milestones[[#This Row],[Category]:[Category]]="Goal",CP$5&gt;=Milestones[[#This Row],[Start]:[Start]],CP$5&lt;=Milestones[[#This Row],[End]:[End]]),2,IF(AND(Milestones[[#This Row],[Category]:[Category]]="Milestone",CP$5&gt;=Milestones[[#This Row],[Start]:[Start]],CP$5&lt;=Milestones[[#This Row],[End]:[End]]),1,"")),"")</f>
        <v/>
      </c>
      <c r="CQ122" s="20" t="str">
        <f ca="1">IFERROR(IF(AND(Milestones[[#This Row],[Category]:[Category]]="Goal",CQ$5&gt;=Milestones[[#This Row],[Start]:[Start]],CQ$5&lt;=Milestones[[#This Row],[End]:[End]]),2,IF(AND(Milestones[[#This Row],[Category]:[Category]]="Milestone",CQ$5&gt;=Milestones[[#This Row],[Start]:[Start]],CQ$5&lt;=Milestones[[#This Row],[End]:[End]]),1,"")),"")</f>
        <v/>
      </c>
      <c r="CR122" s="20" t="str">
        <f ca="1">IFERROR(IF(AND(Milestones[[#This Row],[Category]:[Category]]="Goal",CR$5&gt;=Milestones[[#This Row],[Start]:[Start]],CR$5&lt;=Milestones[[#This Row],[End]:[End]]),2,IF(AND(Milestones[[#This Row],[Category]:[Category]]="Milestone",CR$5&gt;=Milestones[[#This Row],[Start]:[Start]],CR$5&lt;=Milestones[[#This Row],[End]:[End]]),1,"")),"")</f>
        <v/>
      </c>
      <c r="CS122" s="20" t="str">
        <f ca="1">IFERROR(IF(AND(Milestones[[#This Row],[Category]:[Category]]="Goal",CS$5&gt;=Milestones[[#This Row],[Start]:[Start]],CS$5&lt;=Milestones[[#This Row],[End]:[End]]),2,IF(AND(Milestones[[#This Row],[Category]:[Category]]="Milestone",CS$5&gt;=Milestones[[#This Row],[Start]:[Start]],CS$5&lt;=Milestones[[#This Row],[End]:[End]]),1,"")),"")</f>
        <v/>
      </c>
      <c r="CT122" s="20" t="str">
        <f ca="1">IFERROR(IF(AND(Milestones[[#This Row],[Category]:[Category]]="Goal",CT$5&gt;=Milestones[[#This Row],[Start]:[Start]],CT$5&lt;=Milestones[[#This Row],[End]:[End]]),2,IF(AND(Milestones[[#This Row],[Category]:[Category]]="Milestone",CT$5&gt;=Milestones[[#This Row],[Start]:[Start]],CT$5&lt;=Milestones[[#This Row],[End]:[End]]),1,"")),"")</f>
        <v/>
      </c>
      <c r="CU122" s="20" t="str">
        <f ca="1">IFERROR(IF(AND(Milestones[[#This Row],[Category]:[Category]]="Goal",CU$5&gt;=Milestones[[#This Row],[Start]:[Start]],CU$5&lt;=Milestones[[#This Row],[End]:[End]]),2,IF(AND(Milestones[[#This Row],[Category]:[Category]]="Milestone",CU$5&gt;=Milestones[[#This Row],[Start]:[Start]],CU$5&lt;=Milestones[[#This Row],[End]:[End]]),1,"")),"")</f>
        <v/>
      </c>
      <c r="CV122" s="20" t="str">
        <f ca="1">IFERROR(IF(AND(Milestones[[#This Row],[Category]:[Category]]="Goal",CV$5&gt;=Milestones[[#This Row],[Start]:[Start]],CV$5&lt;=Milestones[[#This Row],[End]:[End]]),2,IF(AND(Milestones[[#This Row],[Category]:[Category]]="Milestone",CV$5&gt;=Milestones[[#This Row],[Start]:[Start]],CV$5&lt;=Milestones[[#This Row],[End]:[End]]),1,"")),"")</f>
        <v/>
      </c>
      <c r="CW122" s="20" t="str">
        <f ca="1">IFERROR(IF(AND(Milestones[[#This Row],[Category]:[Category]]="Goal",CW$5&gt;=Milestones[[#This Row],[Start]:[Start]],CW$5&lt;=Milestones[[#This Row],[End]:[End]]),2,IF(AND(Milestones[[#This Row],[Category]:[Category]]="Milestone",CW$5&gt;=Milestones[[#This Row],[Start]:[Start]],CW$5&lt;=Milestones[[#This Row],[End]:[End]]),1,"")),"")</f>
        <v/>
      </c>
      <c r="CX122" s="20" t="str">
        <f ca="1">IFERROR(IF(AND(Milestones[[#This Row],[Category]:[Category]]="Goal",CX$5&gt;=Milestones[[#This Row],[Start]:[Start]],CX$5&lt;=Milestones[[#This Row],[End]:[End]]),2,IF(AND(Milestones[[#This Row],[Category]:[Category]]="Milestone",CX$5&gt;=Milestones[[#This Row],[Start]:[Start]],CX$5&lt;=Milestones[[#This Row],[End]:[End]]),1,"")),"")</f>
        <v/>
      </c>
      <c r="CY122" s="20" t="str">
        <f ca="1">IFERROR(IF(AND(Milestones[[#This Row],[Category]:[Category]]="Goal",CY$5&gt;=Milestones[[#This Row],[Start]:[Start]],CY$5&lt;=Milestones[[#This Row],[End]:[End]]),2,IF(AND(Milestones[[#This Row],[Category]:[Category]]="Milestone",CY$5&gt;=Milestones[[#This Row],[Start]:[Start]],CY$5&lt;=Milestones[[#This Row],[End]:[End]]),1,"")),"")</f>
        <v/>
      </c>
      <c r="CZ122" s="20" t="str">
        <f ca="1">IFERROR(IF(AND(Milestones[[#This Row],[Category]:[Category]]="Goal",CZ$5&gt;=Milestones[[#This Row],[Start]:[Start]],CZ$5&lt;=Milestones[[#This Row],[End]:[End]]),2,IF(AND(Milestones[[#This Row],[Category]:[Category]]="Milestone",CZ$5&gt;=Milestones[[#This Row],[Start]:[Start]],CZ$5&lt;=Milestones[[#This Row],[End]:[End]]),1,"")),"")</f>
        <v/>
      </c>
      <c r="DA122" s="20" t="str">
        <f ca="1">IFERROR(IF(AND(Milestones[[#This Row],[Category]:[Category]]="Goal",DA$5&gt;=Milestones[[#This Row],[Start]:[Start]],DA$5&lt;=Milestones[[#This Row],[End]:[End]]),2,IF(AND(Milestones[[#This Row],[Category]:[Category]]="Milestone",DA$5&gt;=Milestones[[#This Row],[Start]:[Start]],DA$5&lt;=Milestones[[#This Row],[End]:[End]]),1,"")),"")</f>
        <v/>
      </c>
      <c r="DB122" s="20" t="str">
        <f ca="1">IFERROR(IF(AND(Milestones[[#This Row],[Category]:[Category]]="Goal",DB$5&gt;=Milestones[[#This Row],[Start]:[Start]],DB$5&lt;=Milestones[[#This Row],[End]:[End]]),2,IF(AND(Milestones[[#This Row],[Category]:[Category]]="Milestone",DB$5&gt;=Milestones[[#This Row],[Start]:[Start]],DB$5&lt;=Milestones[[#This Row],[End]:[End]]),1,"")),"")</f>
        <v/>
      </c>
      <c r="DC122" s="20" t="str">
        <f ca="1">IFERROR(IF(AND(Milestones[[#This Row],[Category]:[Category]]="Goal",DC$5&gt;=Milestones[[#This Row],[Start]:[Start]],DC$5&lt;=Milestones[[#This Row],[End]:[End]]),2,IF(AND(Milestones[[#This Row],[Category]:[Category]]="Milestone",DC$5&gt;=Milestones[[#This Row],[Start]:[Start]],DC$5&lt;=Milestones[[#This Row],[End]:[End]]),1,"")),"")</f>
        <v/>
      </c>
      <c r="DD122" s="20" t="str">
        <f ca="1">IFERROR(IF(AND(Milestones[[#This Row],[Category]:[Category]]="Goal",DD$5&gt;=Milestones[[#This Row],[Start]:[Start]],DD$5&lt;=Milestones[[#This Row],[End]:[End]]),2,IF(AND(Milestones[[#This Row],[Category]:[Category]]="Milestone",DD$5&gt;=Milestones[[#This Row],[Start]:[Start]],DD$5&lt;=Milestones[[#This Row],[End]:[End]]),1,"")),"")</f>
        <v/>
      </c>
      <c r="DE122" s="20" t="str">
        <f ca="1">IFERROR(IF(AND(Milestones[[#This Row],[Category]:[Category]]="Goal",DE$5&gt;=Milestones[[#This Row],[Start]:[Start]],DE$5&lt;=Milestones[[#This Row],[End]:[End]]),2,IF(AND(Milestones[[#This Row],[Category]:[Category]]="Milestone",DE$5&gt;=Milestones[[#This Row],[Start]:[Start]],DE$5&lt;=Milestones[[#This Row],[End]:[End]]),1,"")),"")</f>
        <v/>
      </c>
      <c r="DF122" s="20" t="str">
        <f ca="1">IFERROR(IF(AND(Milestones[[#This Row],[Category]:[Category]]="Goal",DF$5&gt;=Milestones[[#This Row],[Start]:[Start]],DF$5&lt;=Milestones[[#This Row],[End]:[End]]),2,IF(AND(Milestones[[#This Row],[Category]:[Category]]="Milestone",DF$5&gt;=Milestones[[#This Row],[Start]:[Start]],DF$5&lt;=Milestones[[#This Row],[End]:[End]]),1,"")),"")</f>
        <v/>
      </c>
      <c r="DG122" s="20" t="str">
        <f ca="1">IFERROR(IF(AND(Milestones[[#This Row],[Category]:[Category]]="Goal",DG$5&gt;=Milestones[[#This Row],[Start]:[Start]],DG$5&lt;=Milestones[[#This Row],[End]:[End]]),2,IF(AND(Milestones[[#This Row],[Category]:[Category]]="Milestone",DG$5&gt;=Milestones[[#This Row],[Start]:[Start]],DG$5&lt;=Milestones[[#This Row],[End]:[End]]),1,"")),"")</f>
        <v/>
      </c>
      <c r="DH122" s="20" t="str">
        <f ca="1">IFERROR(IF(AND(Milestones[[#This Row],[Category]:[Category]]="Goal",DH$5&gt;=Milestones[[#This Row],[Start]:[Start]],DH$5&lt;=Milestones[[#This Row],[End]:[End]]),2,IF(AND(Milestones[[#This Row],[Category]:[Category]]="Milestone",DH$5&gt;=Milestones[[#This Row],[Start]:[Start]],DH$5&lt;=Milestones[[#This Row],[End]:[End]]),1,"")),"")</f>
        <v/>
      </c>
      <c r="DI122" s="20" t="str">
        <f ca="1">IFERROR(IF(AND(Milestones[[#This Row],[Category]:[Category]]="Goal",DI$5&gt;=Milestones[[#This Row],[Start]:[Start]],DI$5&lt;=Milestones[[#This Row],[End]:[End]]),2,IF(AND(Milestones[[#This Row],[Category]:[Category]]="Milestone",DI$5&gt;=Milestones[[#This Row],[Start]:[Start]],DI$5&lt;=Milestones[[#This Row],[End]:[End]]),1,"")),"")</f>
        <v/>
      </c>
      <c r="DJ122" s="20" t="str">
        <f ca="1">IFERROR(IF(AND(Milestones[[#This Row],[Category]:[Category]]="Goal",DJ$5&gt;=Milestones[[#This Row],[Start]:[Start]],DJ$5&lt;=Milestones[[#This Row],[End]:[End]]),2,IF(AND(Milestones[[#This Row],[Category]:[Category]]="Milestone",DJ$5&gt;=Milestones[[#This Row],[Start]:[Start]],DJ$5&lt;=Milestones[[#This Row],[End]:[End]]),1,"")),"")</f>
        <v/>
      </c>
      <c r="DK122" s="20" t="str">
        <f ca="1">IFERROR(IF(AND(Milestones[[#This Row],[Category]:[Category]]="Goal",DK$5&gt;=Milestones[[#This Row],[Start]:[Start]],DK$5&lt;=Milestones[[#This Row],[End]:[End]]),2,IF(AND(Milestones[[#This Row],[Category]:[Category]]="Milestone",DK$5&gt;=Milestones[[#This Row],[Start]:[Start]],DK$5&lt;=Milestones[[#This Row],[End]:[End]]),1,"")),"")</f>
        <v/>
      </c>
      <c r="DL122" s="20" t="str">
        <f ca="1">IFERROR(IF(AND(Milestones[[#This Row],[Category]:[Category]]="Goal",DL$5&gt;=Milestones[[#This Row],[Start]:[Start]],DL$5&lt;=Milestones[[#This Row],[End]:[End]]),2,IF(AND(Milestones[[#This Row],[Category]:[Category]]="Milestone",DL$5&gt;=Milestones[[#This Row],[Start]:[Start]],DL$5&lt;=Milestones[[#This Row],[End]:[End]]),1,"")),"")</f>
        <v/>
      </c>
      <c r="DM122" s="20" t="str">
        <f ca="1">IFERROR(IF(AND(Milestones[[#This Row],[Category]:[Category]]="Goal",DM$5&gt;=Milestones[[#This Row],[Start]:[Start]],DM$5&lt;=Milestones[[#This Row],[End]:[End]]),2,IF(AND(Milestones[[#This Row],[Category]:[Category]]="Milestone",DM$5&gt;=Milestones[[#This Row],[Start]:[Start]],DM$5&lt;=Milestones[[#This Row],[End]:[End]]),1,"")),"")</f>
        <v/>
      </c>
      <c r="DN122" s="20" t="str">
        <f ca="1">IFERROR(IF(AND(Milestones[[#This Row],[Category]:[Category]]="Goal",DN$5&gt;=Milestones[[#This Row],[Start]:[Start]],DN$5&lt;=Milestones[[#This Row],[End]:[End]]),2,IF(AND(Milestones[[#This Row],[Category]:[Category]]="Milestone",DN$5&gt;=Milestones[[#This Row],[Start]:[Start]],DN$5&lt;=Milestones[[#This Row],[End]:[End]]),1,"")),"")</f>
        <v/>
      </c>
      <c r="DO122" s="20" t="str">
        <f ca="1">IFERROR(IF(AND(Milestones[[#This Row],[Category]:[Category]]="Goal",DO$5&gt;=Milestones[[#This Row],[Start]:[Start]],DO$5&lt;=Milestones[[#This Row],[End]:[End]]),2,IF(AND(Milestones[[#This Row],[Category]:[Category]]="Milestone",DO$5&gt;=Milestones[[#This Row],[Start]:[Start]],DO$5&lt;=Milestones[[#This Row],[End]:[End]]),1,"")),"")</f>
        <v/>
      </c>
      <c r="DP122" s="20" t="str">
        <f ca="1">IFERROR(IF(AND(Milestones[[#This Row],[Category]:[Category]]="Goal",DP$5&gt;=Milestones[[#This Row],[Start]:[Start]],DP$5&lt;=Milestones[[#This Row],[End]:[End]]),2,IF(AND(Milestones[[#This Row],[Category]:[Category]]="Milestone",DP$5&gt;=Milestones[[#This Row],[Start]:[Start]],DP$5&lt;=Milestones[[#This Row],[End]:[End]]),1,"")),"")</f>
        <v/>
      </c>
      <c r="DQ122" s="20" t="str">
        <f ca="1">IFERROR(IF(AND(Milestones[[#This Row],[Category]:[Category]]="Goal",DQ$5&gt;=Milestones[[#This Row],[Start]:[Start]],DQ$5&lt;=Milestones[[#This Row],[End]:[End]]),2,IF(AND(Milestones[[#This Row],[Category]:[Category]]="Milestone",DQ$5&gt;=Milestones[[#This Row],[Start]:[Start]],DQ$5&lt;=Milestones[[#This Row],[End]:[End]]),1,"")),"")</f>
        <v/>
      </c>
      <c r="DR122" s="20" t="str">
        <f ca="1">IFERROR(IF(AND(Milestones[[#This Row],[Category]:[Category]]="Goal",DR$5&gt;=Milestones[[#This Row],[Start]:[Start]],DR$5&lt;=Milestones[[#This Row],[End]:[End]]),2,IF(AND(Milestones[[#This Row],[Category]:[Category]]="Milestone",DR$5&gt;=Milestones[[#This Row],[Start]:[Start]],DR$5&lt;=Milestones[[#This Row],[End]:[End]]),1,"")),"")</f>
        <v/>
      </c>
      <c r="DS122" s="20" t="str">
        <f ca="1">IFERROR(IF(AND(Milestones[[#This Row],[Category]:[Category]]="Goal",DS$5&gt;=Milestones[[#This Row],[Start]:[Start]],DS$5&lt;=Milestones[[#This Row],[End]:[End]]),2,IF(AND(Milestones[[#This Row],[Category]:[Category]]="Milestone",DS$5&gt;=Milestones[[#This Row],[Start]:[Start]],DS$5&lt;=Milestones[[#This Row],[End]:[End]]),1,"")),"")</f>
        <v/>
      </c>
      <c r="DT122" s="20" t="str">
        <f ca="1">IFERROR(IF(AND(Milestones[[#This Row],[Category]:[Category]]="Goal",DT$5&gt;=Milestones[[#This Row],[Start]:[Start]],DT$5&lt;=Milestones[[#This Row],[End]:[End]]),2,IF(AND(Milestones[[#This Row],[Category]:[Category]]="Milestone",DT$5&gt;=Milestones[[#This Row],[Start]:[Start]],DT$5&lt;=Milestones[[#This Row],[End]:[End]]),1,"")),"")</f>
        <v/>
      </c>
      <c r="DU122" s="20" t="str">
        <f ca="1">IFERROR(IF(AND(Milestones[[#This Row],[Category]:[Category]]="Goal",DU$5&gt;=Milestones[[#This Row],[Start]:[Start]],DU$5&lt;=Milestones[[#This Row],[End]:[End]]),2,IF(AND(Milestones[[#This Row],[Category]:[Category]]="Milestone",DU$5&gt;=Milestones[[#This Row],[Start]:[Start]],DU$5&lt;=Milestones[[#This Row],[End]:[End]]),1,"")),"")</f>
        <v/>
      </c>
      <c r="DV122" s="20" t="str">
        <f ca="1">IFERROR(IF(AND(Milestones[[#This Row],[Category]:[Category]]="Goal",DV$5&gt;=Milestones[[#This Row],[Start]:[Start]],DV$5&lt;=Milestones[[#This Row],[End]:[End]]),2,IF(AND(Milestones[[#This Row],[Category]:[Category]]="Milestone",DV$5&gt;=Milestones[[#This Row],[Start]:[Start]],DV$5&lt;=Milestones[[#This Row],[End]:[End]]),1,"")),"")</f>
        <v/>
      </c>
      <c r="DW122" s="20" t="str">
        <f ca="1">IFERROR(IF(AND(Milestones[[#This Row],[Category]:[Category]]="Goal",DW$5&gt;=Milestones[[#This Row],[Start]:[Start]],DW$5&lt;=Milestones[[#This Row],[End]:[End]]),2,IF(AND(Milestones[[#This Row],[Category]:[Category]]="Milestone",DW$5&gt;=Milestones[[#This Row],[Start]:[Start]],DW$5&lt;=Milestones[[#This Row],[End]:[End]]),1,"")),"")</f>
        <v/>
      </c>
      <c r="DX122" s="20" t="str">
        <f ca="1">IFERROR(IF(AND(Milestones[[#This Row],[Category]:[Category]]="Goal",DX$5&gt;=Milestones[[#This Row],[Start]:[Start]],DX$5&lt;=Milestones[[#This Row],[End]:[End]]),2,IF(AND(Milestones[[#This Row],[Category]:[Category]]="Milestone",DX$5&gt;=Milestones[[#This Row],[Start]:[Start]],DX$5&lt;=Milestones[[#This Row],[End]:[End]]),1,"")),"")</f>
        <v/>
      </c>
      <c r="DY122" s="20" t="str">
        <f ca="1">IFERROR(IF(AND(Milestones[[#This Row],[Category]:[Category]]="Goal",DY$5&gt;=Milestones[[#This Row],[Start]:[Start]],DY$5&lt;=Milestones[[#This Row],[End]:[End]]),2,IF(AND(Milestones[[#This Row],[Category]:[Category]]="Milestone",DY$5&gt;=Milestones[[#This Row],[Start]:[Start]],DY$5&lt;=Milestones[[#This Row],[End]:[End]]),1,"")),"")</f>
        <v/>
      </c>
      <c r="DZ122" s="20" t="str">
        <f ca="1">IFERROR(IF(AND(Milestones[[#This Row],[Category]:[Category]]="Goal",DZ$5&gt;=Milestones[[#This Row],[Start]:[Start]],DZ$5&lt;=Milestones[[#This Row],[End]:[End]]),2,IF(AND(Milestones[[#This Row],[Category]:[Category]]="Milestone",DZ$5&gt;=Milestones[[#This Row],[Start]:[Start]],DZ$5&lt;=Milestones[[#This Row],[End]:[End]]),1,"")),"")</f>
        <v/>
      </c>
      <c r="EA122" s="20" t="str">
        <f ca="1">IFERROR(IF(AND(Milestones[[#This Row],[Category]:[Category]]="Goal",EA$5&gt;=Milestones[[#This Row],[Start]:[Start]],EA$5&lt;=Milestones[[#This Row],[End]:[End]]),2,IF(AND(Milestones[[#This Row],[Category]:[Category]]="Milestone",EA$5&gt;=Milestones[[#This Row],[Start]:[Start]],EA$5&lt;=Milestones[[#This Row],[End]:[End]]),1,"")),"")</f>
        <v/>
      </c>
      <c r="EB122" s="20" t="str">
        <f ca="1">IFERROR(IF(AND(Milestones[[#This Row],[Category]:[Category]]="Goal",EB$5&gt;=Milestones[[#This Row],[Start]:[Start]],EB$5&lt;=Milestones[[#This Row],[End]:[End]]),2,IF(AND(Milestones[[#This Row],[Category]:[Category]]="Milestone",EB$5&gt;=Milestones[[#This Row],[Start]:[Start]],EB$5&lt;=Milestones[[#This Row],[End]:[End]]),1,"")),"")</f>
        <v/>
      </c>
      <c r="EC122" s="20" t="str">
        <f ca="1">IFERROR(IF(AND(Milestones[[#This Row],[Category]:[Category]]="Goal",EC$5&gt;=Milestones[[#This Row],[Start]:[Start]],EC$5&lt;=Milestones[[#This Row],[End]:[End]]),2,IF(AND(Milestones[[#This Row],[Category]:[Category]]="Milestone",EC$5&gt;=Milestones[[#This Row],[Start]:[Start]],EC$5&lt;=Milestones[[#This Row],[End]:[End]]),1,"")),"")</f>
        <v/>
      </c>
      <c r="ED122" s="20" t="str">
        <f ca="1">IFERROR(IF(AND(Milestones[[#This Row],[Category]:[Category]]="Goal",ED$5&gt;=Milestones[[#This Row],[Start]:[Start]],ED$5&lt;=Milestones[[#This Row],[End]:[End]]),2,IF(AND(Milestones[[#This Row],[Category]:[Category]]="Milestone",ED$5&gt;=Milestones[[#This Row],[Start]:[Start]],ED$5&lt;=Milestones[[#This Row],[End]:[End]]),1,"")),"")</f>
        <v/>
      </c>
      <c r="EE122" s="20" t="str">
        <f ca="1">IFERROR(IF(AND(Milestones[[#This Row],[Category]:[Category]]="Goal",EE$5&gt;=Milestones[[#This Row],[Start]:[Start]],EE$5&lt;=Milestones[[#This Row],[End]:[End]]),2,IF(AND(Milestones[[#This Row],[Category]:[Category]]="Milestone",EE$5&gt;=Milestones[[#This Row],[Start]:[Start]],EE$5&lt;=Milestones[[#This Row],[End]:[End]]),1,"")),"")</f>
        <v/>
      </c>
      <c r="EF122" s="20" t="str">
        <f ca="1">IFERROR(IF(AND(Milestones[[#This Row],[Category]:[Category]]="Goal",EF$5&gt;=Milestones[[#This Row],[Start]:[Start]],EF$5&lt;=Milestones[[#This Row],[End]:[End]]),2,IF(AND(Milestones[[#This Row],[Category]:[Category]]="Milestone",EF$5&gt;=Milestones[[#This Row],[Start]:[Start]],EF$5&lt;=Milestones[[#This Row],[End]:[End]]),1,"")),"")</f>
        <v/>
      </c>
      <c r="EG122" s="20" t="str">
        <f ca="1">IFERROR(IF(AND(Milestones[[#This Row],[Category]:[Category]]="Goal",EG$5&gt;=Milestones[[#This Row],[Start]:[Start]],EG$5&lt;=Milestones[[#This Row],[End]:[End]]),2,IF(AND(Milestones[[#This Row],[Category]:[Category]]="Milestone",EG$5&gt;=Milestones[[#This Row],[Start]:[Start]],EG$5&lt;=Milestones[[#This Row],[End]:[End]]),1,"")),"")</f>
        <v/>
      </c>
      <c r="EH122" s="20" t="str">
        <f ca="1">IFERROR(IF(AND(Milestones[[#This Row],[Category]:[Category]]="Goal",EH$5&gt;=Milestones[[#This Row],[Start]:[Start]],EH$5&lt;=Milestones[[#This Row],[End]:[End]]),2,IF(AND(Milestones[[#This Row],[Category]:[Category]]="Milestone",EH$5&gt;=Milestones[[#This Row],[Start]:[Start]],EH$5&lt;=Milestones[[#This Row],[End]:[End]]),1,"")),"")</f>
        <v/>
      </c>
      <c r="EI122" s="20" t="str">
        <f ca="1">IFERROR(IF(AND(Milestones[[#This Row],[Category]:[Category]]="Goal",EI$5&gt;=Milestones[[#This Row],[Start]:[Start]],EI$5&lt;=Milestones[[#This Row],[End]:[End]]),2,IF(AND(Milestones[[#This Row],[Category]:[Category]]="Milestone",EI$5&gt;=Milestones[[#This Row],[Start]:[Start]],EI$5&lt;=Milestones[[#This Row],[End]:[End]]),1,"")),"")</f>
        <v/>
      </c>
      <c r="EJ122" s="20" t="str">
        <f ca="1">IFERROR(IF(AND(Milestones[[#This Row],[Category]:[Category]]="Goal",EJ$5&gt;=Milestones[[#This Row],[Start]:[Start]],EJ$5&lt;=Milestones[[#This Row],[End]:[End]]),2,IF(AND(Milestones[[#This Row],[Category]:[Category]]="Milestone",EJ$5&gt;=Milestones[[#This Row],[Start]:[Start]],EJ$5&lt;=Milestones[[#This Row],[End]:[End]]),1,"")),"")</f>
        <v/>
      </c>
      <c r="EK122" s="20" t="str">
        <f ca="1">IFERROR(IF(AND(Milestones[[#This Row],[Category]:[Category]]="Goal",EK$5&gt;=Milestones[[#This Row],[Start]:[Start]],EK$5&lt;=Milestones[[#This Row],[End]:[End]]),2,IF(AND(Milestones[[#This Row],[Category]:[Category]]="Milestone",EK$5&gt;=Milestones[[#This Row],[Start]:[Start]],EK$5&lt;=Milestones[[#This Row],[End]:[End]]),1,"")),"")</f>
        <v/>
      </c>
      <c r="EL122" s="20" t="str">
        <f ca="1">IFERROR(IF(AND(Milestones[[#This Row],[Category]:[Category]]="Goal",EL$5&gt;=Milestones[[#This Row],[Start]:[Start]],EL$5&lt;=Milestones[[#This Row],[End]:[End]]),2,IF(AND(Milestones[[#This Row],[Category]:[Category]]="Milestone",EL$5&gt;=Milestones[[#This Row],[Start]:[Start]],EL$5&lt;=Milestones[[#This Row],[End]:[End]]),1,"")),"")</f>
        <v/>
      </c>
      <c r="EM122" s="20" t="str">
        <f ca="1">IFERROR(IF(AND(Milestones[[#This Row],[Category]:[Category]]="Goal",EM$5&gt;=Milestones[[#This Row],[Start]:[Start]],EM$5&lt;=Milestones[[#This Row],[End]:[End]]),2,IF(AND(Milestones[[#This Row],[Category]:[Category]]="Milestone",EM$5&gt;=Milestones[[#This Row],[Start]:[Start]],EM$5&lt;=Milestones[[#This Row],[End]:[End]]),1,"")),"")</f>
        <v/>
      </c>
      <c r="EN122" s="20" t="str">
        <f ca="1">IFERROR(IF(AND(Milestones[[#This Row],[Category]:[Category]]="Goal",EN$5&gt;=Milestones[[#This Row],[Start]:[Start]],EN$5&lt;=Milestones[[#This Row],[End]:[End]]),2,IF(AND(Milestones[[#This Row],[Category]:[Category]]="Milestone",EN$5&gt;=Milestones[[#This Row],[Start]:[Start]],EN$5&lt;=Milestones[[#This Row],[End]:[End]]),1,"")),"")</f>
        <v/>
      </c>
      <c r="EO122" s="20" t="str">
        <f ca="1">IFERROR(IF(AND(Milestones[[#This Row],[Category]:[Category]]="Goal",EO$5&gt;=Milestones[[#This Row],[Start]:[Start]],EO$5&lt;=Milestones[[#This Row],[End]:[End]]),2,IF(AND(Milestones[[#This Row],[Category]:[Category]]="Milestone",EO$5&gt;=Milestones[[#This Row],[Start]:[Start]],EO$5&lt;=Milestones[[#This Row],[End]:[End]]),1,"")),"")</f>
        <v/>
      </c>
      <c r="EP122" s="20" t="str">
        <f ca="1">IFERROR(IF(AND(Milestones[[#This Row],[Category]:[Category]]="Goal",EP$5&gt;=Milestones[[#This Row],[Start]:[Start]],EP$5&lt;=Milestones[[#This Row],[End]:[End]]),2,IF(AND(Milestones[[#This Row],[Category]:[Category]]="Milestone",EP$5&gt;=Milestones[[#This Row],[Start]:[Start]],EP$5&lt;=Milestones[[#This Row],[End]:[End]]),1,"")),"")</f>
        <v/>
      </c>
      <c r="EQ122" s="20" t="str">
        <f ca="1">IFERROR(IF(AND(Milestones[[#This Row],[Category]:[Category]]="Goal",EQ$5&gt;=Milestones[[#This Row],[Start]:[Start]],EQ$5&lt;=Milestones[[#This Row],[End]:[End]]),2,IF(AND(Milestones[[#This Row],[Category]:[Category]]="Milestone",EQ$5&gt;=Milestones[[#This Row],[Start]:[Start]],EQ$5&lt;=Milestones[[#This Row],[End]:[End]]),1,"")),"")</f>
        <v/>
      </c>
      <c r="ER122" s="20" t="str">
        <f ca="1">IFERROR(IF(AND(Milestones[[#This Row],[Category]:[Category]]="Goal",ER$5&gt;=Milestones[[#This Row],[Start]:[Start]],ER$5&lt;=Milestones[[#This Row],[End]:[End]]),2,IF(AND(Milestones[[#This Row],[Category]:[Category]]="Milestone",ER$5&gt;=Milestones[[#This Row],[Start]:[Start]],ER$5&lt;=Milestones[[#This Row],[End]:[End]]),1,"")),"")</f>
        <v/>
      </c>
    </row>
    <row r="123" spans="2:148" ht="15" customHeight="1" x14ac:dyDescent="0.3">
      <c r="B123" s="41">
        <f t="shared" si="74"/>
        <v>116</v>
      </c>
      <c r="C123" s="63" t="s">
        <v>163</v>
      </c>
      <c r="D123" s="61" t="s">
        <v>97</v>
      </c>
      <c r="E123" s="37" t="s">
        <v>50</v>
      </c>
      <c r="F123" s="64" t="s">
        <v>11</v>
      </c>
      <c r="G123" s="43"/>
      <c r="H123" s="35"/>
      <c r="I123" s="58" t="str">
        <f>IFERROR(IF(Milestones[[#This Row],[Activity]]="","",WORKDAY(IF(Milestones[[#This Row],[Predecessor]]="",IF(O122&lt;&gt;"", O122, L122),IF(INDEX(Milestones[Actual End],Milestones[[#This Row],[Predecessor]])&lt;&gt;"",INDEX(Milestones[Actual End],Milestones[[#This Row],[Predecessor]]),INDEX(Milestones[End],Milestones[[#This Row],[Predecessor]]))),Milestones[[#This Row],[Lag Days (Working Days)]],Table5[Holidays])),"")</f>
        <v/>
      </c>
      <c r="J123" s="70"/>
      <c r="K123" s="46">
        <f>IF(Milestones[[#This Row],[Responsible]]="",Milestones[[#This Row],[Effort (Working Days)]],IFERROR(ROUND(Milestones[[#This Row],[Effort (Working Days)]]/VLOOKUP(Milestones[[#This Row],[Responsible]],ProjectPersonnel[],2,FALSE)*4,0)/4,0))</f>
        <v>0</v>
      </c>
      <c r="L123" s="47" t="str">
        <f>IFERROR(WORKDAY(Milestones[[#This Row],[Start]],Milestones[[#This Row],[Task Duration]],Table5[Holidays]),"")</f>
        <v/>
      </c>
      <c r="M123" s="49" t="s">
        <v>151</v>
      </c>
      <c r="N123" s="49"/>
      <c r="O123" s="49"/>
      <c r="P123" s="72">
        <v>0</v>
      </c>
      <c r="Q123" s="13"/>
      <c r="R123" s="13"/>
      <c r="T123" s="20" t="str">
        <f ca="1">IFERROR(IF(AND(Milestones[[#This Row],[Category]:[Category]]="Goal",T$5&gt;=Milestones[[#This Row],[Start]:[Start]],T$5&lt;=Milestones[[#This Row],[End]:[End]]),2,IF(AND(Milestones[[#This Row],[Category]:[Category]]="Milestone",T$5&gt;=Milestones[[#This Row],[Start]:[Start]],T$5&lt;=Milestones[[#This Row],[End]:[End]]),1,"")),"")</f>
        <v/>
      </c>
      <c r="U123" s="20" t="str">
        <f ca="1">IFERROR(IF(AND(Milestones[[#This Row],[Category]:[Category]]="Goal",U$5&gt;=Milestones[[#This Row],[Start]:[Start]],U$5&lt;=Milestones[[#This Row],[End]:[End]]),2,IF(AND(Milestones[[#This Row],[Category]:[Category]]="Milestone",U$5&gt;=Milestones[[#This Row],[Start]:[Start]],U$5&lt;=Milestones[[#This Row],[End]:[End]]),1,"")),"")</f>
        <v/>
      </c>
      <c r="V123" s="20" t="str">
        <f ca="1">IFERROR(IF(AND(Milestones[[#This Row],[Category]:[Category]]="Goal",V$5&gt;=Milestones[[#This Row],[Start]:[Start]],V$5&lt;=Milestones[[#This Row],[End]:[End]]),2,IF(AND(Milestones[[#This Row],[Category]:[Category]]="Milestone",V$5&gt;=Milestones[[#This Row],[Start]:[Start]],V$5&lt;=Milestones[[#This Row],[End]:[End]]),1,"")),"")</f>
        <v/>
      </c>
      <c r="W123" s="20" t="str">
        <f ca="1">IFERROR(IF(AND(Milestones[[#This Row],[Category]:[Category]]="Goal",W$5&gt;=Milestones[[#This Row],[Start]:[Start]],W$5&lt;=Milestones[[#This Row],[End]:[End]]),2,IF(AND(Milestones[[#This Row],[Category]:[Category]]="Milestone",W$5&gt;=Milestones[[#This Row],[Start]:[Start]],W$5&lt;=Milestones[[#This Row],[End]:[End]]),1,"")),"")</f>
        <v/>
      </c>
      <c r="X123" s="20" t="str">
        <f ca="1">IFERROR(IF(AND(Milestones[[#This Row],[Category]:[Category]]="Goal",X$5&gt;=Milestones[[#This Row],[Start]:[Start]],X$5&lt;=Milestones[[#This Row],[End]:[End]]),2,IF(AND(Milestones[[#This Row],[Category]:[Category]]="Milestone",X$5&gt;=Milestones[[#This Row],[Start]:[Start]],X$5&lt;=Milestones[[#This Row],[End]:[End]]),1,"")),"")</f>
        <v/>
      </c>
      <c r="Y123" s="20" t="str">
        <f ca="1">IFERROR(IF(AND(Milestones[[#This Row],[Category]:[Category]]="Goal",Y$5&gt;=Milestones[[#This Row],[Start]:[Start]],Y$5&lt;=Milestones[[#This Row],[End]:[End]]),2,IF(AND(Milestones[[#This Row],[Category]:[Category]]="Milestone",Y$5&gt;=Milestones[[#This Row],[Start]:[Start]],Y$5&lt;=Milestones[[#This Row],[End]:[End]]),1,"")),"")</f>
        <v/>
      </c>
      <c r="Z123" s="20" t="str">
        <f ca="1">IFERROR(IF(AND(Milestones[[#This Row],[Category]:[Category]]="Goal",Z$5&gt;=Milestones[[#This Row],[Start]:[Start]],Z$5&lt;=Milestones[[#This Row],[End]:[End]]),2,IF(AND(Milestones[[#This Row],[Category]:[Category]]="Milestone",Z$5&gt;=Milestones[[#This Row],[Start]:[Start]],Z$5&lt;=Milestones[[#This Row],[End]:[End]]),1,"")),"")</f>
        <v/>
      </c>
      <c r="AA123" s="20" t="str">
        <f ca="1">IFERROR(IF(AND(Milestones[[#This Row],[Category]:[Category]]="Goal",AA$5&gt;=Milestones[[#This Row],[Start]:[Start]],AA$5&lt;=Milestones[[#This Row],[End]:[End]]),2,IF(AND(Milestones[[#This Row],[Category]:[Category]]="Milestone",AA$5&gt;=Milestones[[#This Row],[Start]:[Start]],AA$5&lt;=Milestones[[#This Row],[End]:[End]]),1,"")),"")</f>
        <v/>
      </c>
      <c r="AB123" s="20" t="str">
        <f ca="1">IFERROR(IF(AND(Milestones[[#This Row],[Category]:[Category]]="Goal",AB$5&gt;=Milestones[[#This Row],[Start]:[Start]],AB$5&lt;=Milestones[[#This Row],[End]:[End]]),2,IF(AND(Milestones[[#This Row],[Category]:[Category]]="Milestone",AB$5&gt;=Milestones[[#This Row],[Start]:[Start]],AB$5&lt;=Milestones[[#This Row],[End]:[End]]),1,"")),"")</f>
        <v/>
      </c>
      <c r="AC123" s="20" t="str">
        <f ca="1">IFERROR(IF(AND(Milestones[[#This Row],[Category]:[Category]]="Goal",AC$5&gt;=Milestones[[#This Row],[Start]:[Start]],AC$5&lt;=Milestones[[#This Row],[End]:[End]]),2,IF(AND(Milestones[[#This Row],[Category]:[Category]]="Milestone",AC$5&gt;=Milestones[[#This Row],[Start]:[Start]],AC$5&lt;=Milestones[[#This Row],[End]:[End]]),1,"")),"")</f>
        <v/>
      </c>
      <c r="AD123" s="20" t="str">
        <f ca="1">IFERROR(IF(AND(Milestones[[#This Row],[Category]:[Category]]="Goal",AD$5&gt;=Milestones[[#This Row],[Start]:[Start]],AD$5&lt;=Milestones[[#This Row],[End]:[End]]),2,IF(AND(Milestones[[#This Row],[Category]:[Category]]="Milestone",AD$5&gt;=Milestones[[#This Row],[Start]:[Start]],AD$5&lt;=Milestones[[#This Row],[End]:[End]]),1,"")),"")</f>
        <v/>
      </c>
      <c r="AE123" s="20" t="str">
        <f ca="1">IFERROR(IF(AND(Milestones[[#This Row],[Category]:[Category]]="Goal",AE$5&gt;=Milestones[[#This Row],[Start]:[Start]],AE$5&lt;=Milestones[[#This Row],[End]:[End]]),2,IF(AND(Milestones[[#This Row],[Category]:[Category]]="Milestone",AE$5&gt;=Milestones[[#This Row],[Start]:[Start]],AE$5&lt;=Milestones[[#This Row],[End]:[End]]),1,"")),"")</f>
        <v/>
      </c>
      <c r="AF123" s="20" t="str">
        <f ca="1">IFERROR(IF(AND(Milestones[[#This Row],[Category]:[Category]]="Goal",AF$5&gt;=Milestones[[#This Row],[Start]:[Start]],AF$5&lt;=Milestones[[#This Row],[End]:[End]]),2,IF(AND(Milestones[[#This Row],[Category]:[Category]]="Milestone",AF$5&gt;=Milestones[[#This Row],[Start]:[Start]],AF$5&lt;=Milestones[[#This Row],[End]:[End]]),1,"")),"")</f>
        <v/>
      </c>
      <c r="AG123" s="20" t="str">
        <f ca="1">IFERROR(IF(AND(Milestones[[#This Row],[Category]:[Category]]="Goal",AG$5&gt;=Milestones[[#This Row],[Start]:[Start]],AG$5&lt;=Milestones[[#This Row],[End]:[End]]),2,IF(AND(Milestones[[#This Row],[Category]:[Category]]="Milestone",AG$5&gt;=Milestones[[#This Row],[Start]:[Start]],AG$5&lt;=Milestones[[#This Row],[End]:[End]]),1,"")),"")</f>
        <v/>
      </c>
      <c r="AH123" s="20" t="str">
        <f ca="1">IFERROR(IF(AND(Milestones[[#This Row],[Category]:[Category]]="Goal",AH$5&gt;=Milestones[[#This Row],[Start]:[Start]],AH$5&lt;=Milestones[[#This Row],[End]:[End]]),2,IF(AND(Milestones[[#This Row],[Category]:[Category]]="Milestone",AH$5&gt;=Milestones[[#This Row],[Start]:[Start]],AH$5&lt;=Milestones[[#This Row],[End]:[End]]),1,"")),"")</f>
        <v/>
      </c>
      <c r="AI123" s="20" t="str">
        <f ca="1">IFERROR(IF(AND(Milestones[[#This Row],[Category]:[Category]]="Goal",AI$5&gt;=Milestones[[#This Row],[Start]:[Start]],AI$5&lt;=Milestones[[#This Row],[End]:[End]]),2,IF(AND(Milestones[[#This Row],[Category]:[Category]]="Milestone",AI$5&gt;=Milestones[[#This Row],[Start]:[Start]],AI$5&lt;=Milestones[[#This Row],[End]:[End]]),1,"")),"")</f>
        <v/>
      </c>
      <c r="AJ123" s="20" t="str">
        <f ca="1">IFERROR(IF(AND(Milestones[[#This Row],[Category]:[Category]]="Goal",AJ$5&gt;=Milestones[[#This Row],[Start]:[Start]],AJ$5&lt;=Milestones[[#This Row],[End]:[End]]),2,IF(AND(Milestones[[#This Row],[Category]:[Category]]="Milestone",AJ$5&gt;=Milestones[[#This Row],[Start]:[Start]],AJ$5&lt;=Milestones[[#This Row],[End]:[End]]),1,"")),"")</f>
        <v/>
      </c>
      <c r="AK123" s="20" t="str">
        <f ca="1">IFERROR(IF(AND(Milestones[[#This Row],[Category]:[Category]]="Goal",AK$5&gt;=Milestones[[#This Row],[Start]:[Start]],AK$5&lt;=Milestones[[#This Row],[End]:[End]]),2,IF(AND(Milestones[[#This Row],[Category]:[Category]]="Milestone",AK$5&gt;=Milestones[[#This Row],[Start]:[Start]],AK$5&lt;=Milestones[[#This Row],[End]:[End]]),1,"")),"")</f>
        <v/>
      </c>
      <c r="AL123" s="20" t="str">
        <f ca="1">IFERROR(IF(AND(Milestones[[#This Row],[Category]:[Category]]="Goal",AL$5&gt;=Milestones[[#This Row],[Start]:[Start]],AL$5&lt;=Milestones[[#This Row],[End]:[End]]),2,IF(AND(Milestones[[#This Row],[Category]:[Category]]="Milestone",AL$5&gt;=Milestones[[#This Row],[Start]:[Start]],AL$5&lt;=Milestones[[#This Row],[End]:[End]]),1,"")),"")</f>
        <v/>
      </c>
      <c r="AM123" s="20" t="str">
        <f ca="1">IFERROR(IF(AND(Milestones[[#This Row],[Category]:[Category]]="Goal",AM$5&gt;=Milestones[[#This Row],[Start]:[Start]],AM$5&lt;=Milestones[[#This Row],[End]:[End]]),2,IF(AND(Milestones[[#This Row],[Category]:[Category]]="Milestone",AM$5&gt;=Milestones[[#This Row],[Start]:[Start]],AM$5&lt;=Milestones[[#This Row],[End]:[End]]),1,"")),"")</f>
        <v/>
      </c>
      <c r="AN123" s="20" t="str">
        <f ca="1">IFERROR(IF(AND(Milestones[[#This Row],[Category]:[Category]]="Goal",AN$5&gt;=Milestones[[#This Row],[Start]:[Start]],AN$5&lt;=Milestones[[#This Row],[End]:[End]]),2,IF(AND(Milestones[[#This Row],[Category]:[Category]]="Milestone",AN$5&gt;=Milestones[[#This Row],[Start]:[Start]],AN$5&lt;=Milestones[[#This Row],[End]:[End]]),1,"")),"")</f>
        <v/>
      </c>
      <c r="AO123" s="20" t="str">
        <f ca="1">IFERROR(IF(AND(Milestones[[#This Row],[Category]:[Category]]="Goal",AO$5&gt;=Milestones[[#This Row],[Start]:[Start]],AO$5&lt;=Milestones[[#This Row],[End]:[End]]),2,IF(AND(Milestones[[#This Row],[Category]:[Category]]="Milestone",AO$5&gt;=Milestones[[#This Row],[Start]:[Start]],AO$5&lt;=Milestones[[#This Row],[End]:[End]]),1,"")),"")</f>
        <v/>
      </c>
      <c r="AP123" s="20" t="str">
        <f ca="1">IFERROR(IF(AND(Milestones[[#This Row],[Category]:[Category]]="Goal",AP$5&gt;=Milestones[[#This Row],[Start]:[Start]],AP$5&lt;=Milestones[[#This Row],[End]:[End]]),2,IF(AND(Milestones[[#This Row],[Category]:[Category]]="Milestone",AP$5&gt;=Milestones[[#This Row],[Start]:[Start]],AP$5&lt;=Milestones[[#This Row],[End]:[End]]),1,"")),"")</f>
        <v/>
      </c>
      <c r="AQ123" s="20" t="str">
        <f ca="1">IFERROR(IF(AND(Milestones[[#This Row],[Category]:[Category]]="Goal",AQ$5&gt;=Milestones[[#This Row],[Start]:[Start]],AQ$5&lt;=Milestones[[#This Row],[End]:[End]]),2,IF(AND(Milestones[[#This Row],[Category]:[Category]]="Milestone",AQ$5&gt;=Milestones[[#This Row],[Start]:[Start]],AQ$5&lt;=Milestones[[#This Row],[End]:[End]]),1,"")),"")</f>
        <v/>
      </c>
      <c r="AR123" s="20" t="str">
        <f ca="1">IFERROR(IF(AND(Milestones[[#This Row],[Category]:[Category]]="Goal",AR$5&gt;=Milestones[[#This Row],[Start]:[Start]],AR$5&lt;=Milestones[[#This Row],[End]:[End]]),2,IF(AND(Milestones[[#This Row],[Category]:[Category]]="Milestone",AR$5&gt;=Milestones[[#This Row],[Start]:[Start]],AR$5&lt;=Milestones[[#This Row],[End]:[End]]),1,"")),"")</f>
        <v/>
      </c>
      <c r="AS123" s="20" t="str">
        <f ca="1">IFERROR(IF(AND(Milestones[[#This Row],[Category]:[Category]]="Goal",AS$5&gt;=Milestones[[#This Row],[Start]:[Start]],AS$5&lt;=Milestones[[#This Row],[End]:[End]]),2,IF(AND(Milestones[[#This Row],[Category]:[Category]]="Milestone",AS$5&gt;=Milestones[[#This Row],[Start]:[Start]],AS$5&lt;=Milestones[[#This Row],[End]:[End]]),1,"")),"")</f>
        <v/>
      </c>
      <c r="AT123" s="20" t="str">
        <f ca="1">IFERROR(IF(AND(Milestones[[#This Row],[Category]:[Category]]="Goal",AT$5&gt;=Milestones[[#This Row],[Start]:[Start]],AT$5&lt;=Milestones[[#This Row],[End]:[End]]),2,IF(AND(Milestones[[#This Row],[Category]:[Category]]="Milestone",AT$5&gt;=Milestones[[#This Row],[Start]:[Start]],AT$5&lt;=Milestones[[#This Row],[End]:[End]]),1,"")),"")</f>
        <v/>
      </c>
      <c r="AU123" s="20" t="str">
        <f ca="1">IFERROR(IF(AND(Milestones[[#This Row],[Category]:[Category]]="Goal",AU$5&gt;=Milestones[[#This Row],[Start]:[Start]],AU$5&lt;=Milestones[[#This Row],[End]:[End]]),2,IF(AND(Milestones[[#This Row],[Category]:[Category]]="Milestone",AU$5&gt;=Milestones[[#This Row],[Start]:[Start]],AU$5&lt;=Milestones[[#This Row],[End]:[End]]),1,"")),"")</f>
        <v/>
      </c>
      <c r="AV123" s="20" t="str">
        <f ca="1">IFERROR(IF(AND(Milestones[[#This Row],[Category]:[Category]]="Goal",AV$5&gt;=Milestones[[#This Row],[Start]:[Start]],AV$5&lt;=Milestones[[#This Row],[End]:[End]]),2,IF(AND(Milestones[[#This Row],[Category]:[Category]]="Milestone",AV$5&gt;=Milestones[[#This Row],[Start]:[Start]],AV$5&lt;=Milestones[[#This Row],[End]:[End]]),1,"")),"")</f>
        <v/>
      </c>
      <c r="AW123" s="20" t="str">
        <f ca="1">IFERROR(IF(AND(Milestones[[#This Row],[Category]:[Category]]="Goal",AW$5&gt;=Milestones[[#This Row],[Start]:[Start]],AW$5&lt;=Milestones[[#This Row],[End]:[End]]),2,IF(AND(Milestones[[#This Row],[Category]:[Category]]="Milestone",AW$5&gt;=Milestones[[#This Row],[Start]:[Start]],AW$5&lt;=Milestones[[#This Row],[End]:[End]]),1,"")),"")</f>
        <v/>
      </c>
      <c r="AX123" s="20" t="str">
        <f ca="1">IFERROR(IF(AND(Milestones[[#This Row],[Category]:[Category]]="Goal",AX$5&gt;=Milestones[[#This Row],[Start]:[Start]],AX$5&lt;=Milestones[[#This Row],[End]:[End]]),2,IF(AND(Milestones[[#This Row],[Category]:[Category]]="Milestone",AX$5&gt;=Milestones[[#This Row],[Start]:[Start]],AX$5&lt;=Milestones[[#This Row],[End]:[End]]),1,"")),"")</f>
        <v/>
      </c>
      <c r="AY123" s="20" t="str">
        <f ca="1">IFERROR(IF(AND(Milestones[[#This Row],[Category]:[Category]]="Goal",AY$5&gt;=Milestones[[#This Row],[Start]:[Start]],AY$5&lt;=Milestones[[#This Row],[End]:[End]]),2,IF(AND(Milestones[[#This Row],[Category]:[Category]]="Milestone",AY$5&gt;=Milestones[[#This Row],[Start]:[Start]],AY$5&lt;=Milestones[[#This Row],[End]:[End]]),1,"")),"")</f>
        <v/>
      </c>
      <c r="AZ123" s="20" t="str">
        <f ca="1">IFERROR(IF(AND(Milestones[[#This Row],[Category]:[Category]]="Goal",AZ$5&gt;=Milestones[[#This Row],[Start]:[Start]],AZ$5&lt;=Milestones[[#This Row],[End]:[End]]),2,IF(AND(Milestones[[#This Row],[Category]:[Category]]="Milestone",AZ$5&gt;=Milestones[[#This Row],[Start]:[Start]],AZ$5&lt;=Milestones[[#This Row],[End]:[End]]),1,"")),"")</f>
        <v/>
      </c>
      <c r="BA123" s="20" t="str">
        <f ca="1">IFERROR(IF(AND(Milestones[[#This Row],[Category]:[Category]]="Goal",BA$5&gt;=Milestones[[#This Row],[Start]:[Start]],BA$5&lt;=Milestones[[#This Row],[End]:[End]]),2,IF(AND(Milestones[[#This Row],[Category]:[Category]]="Milestone",BA$5&gt;=Milestones[[#This Row],[Start]:[Start]],BA$5&lt;=Milestones[[#This Row],[End]:[End]]),1,"")),"")</f>
        <v/>
      </c>
      <c r="BB123" s="20" t="str">
        <f ca="1">IFERROR(IF(AND(Milestones[[#This Row],[Category]:[Category]]="Goal",BB$5&gt;=Milestones[[#This Row],[Start]:[Start]],BB$5&lt;=Milestones[[#This Row],[End]:[End]]),2,IF(AND(Milestones[[#This Row],[Category]:[Category]]="Milestone",BB$5&gt;=Milestones[[#This Row],[Start]:[Start]],BB$5&lt;=Milestones[[#This Row],[End]:[End]]),1,"")),"")</f>
        <v/>
      </c>
      <c r="BC123" s="20" t="str">
        <f ca="1">IFERROR(IF(AND(Milestones[[#This Row],[Category]:[Category]]="Goal",BC$5&gt;=Milestones[[#This Row],[Start]:[Start]],BC$5&lt;=Milestones[[#This Row],[End]:[End]]),2,IF(AND(Milestones[[#This Row],[Category]:[Category]]="Milestone",BC$5&gt;=Milestones[[#This Row],[Start]:[Start]],BC$5&lt;=Milestones[[#This Row],[End]:[End]]),1,"")),"")</f>
        <v/>
      </c>
      <c r="BD123" s="20" t="str">
        <f ca="1">IFERROR(IF(AND(Milestones[[#This Row],[Category]:[Category]]="Goal",BD$5&gt;=Milestones[[#This Row],[Start]:[Start]],BD$5&lt;=Milestones[[#This Row],[End]:[End]]),2,IF(AND(Milestones[[#This Row],[Category]:[Category]]="Milestone",BD$5&gt;=Milestones[[#This Row],[Start]:[Start]],BD$5&lt;=Milestones[[#This Row],[End]:[End]]),1,"")),"")</f>
        <v/>
      </c>
      <c r="BE123" s="20" t="str">
        <f ca="1">IFERROR(IF(AND(Milestones[[#This Row],[Category]:[Category]]="Goal",BE$5&gt;=Milestones[[#This Row],[Start]:[Start]],BE$5&lt;=Milestones[[#This Row],[End]:[End]]),2,IF(AND(Milestones[[#This Row],[Category]:[Category]]="Milestone",BE$5&gt;=Milestones[[#This Row],[Start]:[Start]],BE$5&lt;=Milestones[[#This Row],[End]:[End]]),1,"")),"")</f>
        <v/>
      </c>
      <c r="BF123" s="20" t="str">
        <f ca="1">IFERROR(IF(AND(Milestones[[#This Row],[Category]:[Category]]="Goal",BF$5&gt;=Milestones[[#This Row],[Start]:[Start]],BF$5&lt;=Milestones[[#This Row],[End]:[End]]),2,IF(AND(Milestones[[#This Row],[Category]:[Category]]="Milestone",BF$5&gt;=Milestones[[#This Row],[Start]:[Start]],BF$5&lt;=Milestones[[#This Row],[End]:[End]]),1,"")),"")</f>
        <v/>
      </c>
      <c r="BG123" s="20" t="str">
        <f ca="1">IFERROR(IF(AND(Milestones[[#This Row],[Category]:[Category]]="Goal",BG$5&gt;=Milestones[[#This Row],[Start]:[Start]],BG$5&lt;=Milestones[[#This Row],[End]:[End]]),2,IF(AND(Milestones[[#This Row],[Category]:[Category]]="Milestone",BG$5&gt;=Milestones[[#This Row],[Start]:[Start]],BG$5&lt;=Milestones[[#This Row],[End]:[End]]),1,"")),"")</f>
        <v/>
      </c>
      <c r="BH123" s="20" t="str">
        <f ca="1">IFERROR(IF(AND(Milestones[[#This Row],[Category]:[Category]]="Goal",BH$5&gt;=Milestones[[#This Row],[Start]:[Start]],BH$5&lt;=Milestones[[#This Row],[End]:[End]]),2,IF(AND(Milestones[[#This Row],[Category]:[Category]]="Milestone",BH$5&gt;=Milestones[[#This Row],[Start]:[Start]],BH$5&lt;=Milestones[[#This Row],[End]:[End]]),1,"")),"")</f>
        <v/>
      </c>
      <c r="BI123" s="20" t="str">
        <f ca="1">IFERROR(IF(AND(Milestones[[#This Row],[Category]:[Category]]="Goal",BI$5&gt;=Milestones[[#This Row],[Start]:[Start]],BI$5&lt;=Milestones[[#This Row],[End]:[End]]),2,IF(AND(Milestones[[#This Row],[Category]:[Category]]="Milestone",BI$5&gt;=Milestones[[#This Row],[Start]:[Start]],BI$5&lt;=Milestones[[#This Row],[End]:[End]]),1,"")),"")</f>
        <v/>
      </c>
      <c r="BJ123" s="20" t="str">
        <f ca="1">IFERROR(IF(AND(Milestones[[#This Row],[Category]:[Category]]="Goal",BJ$5&gt;=Milestones[[#This Row],[Start]:[Start]],BJ$5&lt;=Milestones[[#This Row],[End]:[End]]),2,IF(AND(Milestones[[#This Row],[Category]:[Category]]="Milestone",BJ$5&gt;=Milestones[[#This Row],[Start]:[Start]],BJ$5&lt;=Milestones[[#This Row],[End]:[End]]),1,"")),"")</f>
        <v/>
      </c>
      <c r="BK123" s="20" t="str">
        <f ca="1">IFERROR(IF(AND(Milestones[[#This Row],[Category]:[Category]]="Goal",BK$5&gt;=Milestones[[#This Row],[Start]:[Start]],BK$5&lt;=Milestones[[#This Row],[End]:[End]]),2,IF(AND(Milestones[[#This Row],[Category]:[Category]]="Milestone",BK$5&gt;=Milestones[[#This Row],[Start]:[Start]],BK$5&lt;=Milestones[[#This Row],[End]:[End]]),1,"")),"")</f>
        <v/>
      </c>
      <c r="BL123" s="20" t="str">
        <f ca="1">IFERROR(IF(AND(Milestones[[#This Row],[Category]:[Category]]="Goal",BL$5&gt;=Milestones[[#This Row],[Start]:[Start]],BL$5&lt;=Milestones[[#This Row],[End]:[End]]),2,IF(AND(Milestones[[#This Row],[Category]:[Category]]="Milestone",BL$5&gt;=Milestones[[#This Row],[Start]:[Start]],BL$5&lt;=Milestones[[#This Row],[End]:[End]]),1,"")),"")</f>
        <v/>
      </c>
      <c r="BM123" s="20" t="str">
        <f ca="1">IFERROR(IF(AND(Milestones[[#This Row],[Category]:[Category]]="Goal",BM$5&gt;=Milestones[[#This Row],[Start]:[Start]],BM$5&lt;=Milestones[[#This Row],[End]:[End]]),2,IF(AND(Milestones[[#This Row],[Category]:[Category]]="Milestone",BM$5&gt;=Milestones[[#This Row],[Start]:[Start]],BM$5&lt;=Milestones[[#This Row],[End]:[End]]),1,"")),"")</f>
        <v/>
      </c>
      <c r="BN123" s="20" t="str">
        <f ca="1">IFERROR(IF(AND(Milestones[[#This Row],[Category]:[Category]]="Goal",BN$5&gt;=Milestones[[#This Row],[Start]:[Start]],BN$5&lt;=Milestones[[#This Row],[End]:[End]]),2,IF(AND(Milestones[[#This Row],[Category]:[Category]]="Milestone",BN$5&gt;=Milestones[[#This Row],[Start]:[Start]],BN$5&lt;=Milestones[[#This Row],[End]:[End]]),1,"")),"")</f>
        <v/>
      </c>
      <c r="BO123" s="20" t="str">
        <f ca="1">IFERROR(IF(AND(Milestones[[#This Row],[Category]:[Category]]="Goal",BO$5&gt;=Milestones[[#This Row],[Start]:[Start]],BO$5&lt;=Milestones[[#This Row],[End]:[End]]),2,IF(AND(Milestones[[#This Row],[Category]:[Category]]="Milestone",BO$5&gt;=Milestones[[#This Row],[Start]:[Start]],BO$5&lt;=Milestones[[#This Row],[End]:[End]]),1,"")),"")</f>
        <v/>
      </c>
      <c r="BP123" s="20" t="str">
        <f ca="1">IFERROR(IF(AND(Milestones[[#This Row],[Category]:[Category]]="Goal",BP$5&gt;=Milestones[[#This Row],[Start]:[Start]],BP$5&lt;=Milestones[[#This Row],[End]:[End]]),2,IF(AND(Milestones[[#This Row],[Category]:[Category]]="Milestone",BP$5&gt;=Milestones[[#This Row],[Start]:[Start]],BP$5&lt;=Milestones[[#This Row],[End]:[End]]),1,"")),"")</f>
        <v/>
      </c>
      <c r="BQ123" s="20" t="str">
        <f ca="1">IFERROR(IF(AND(Milestones[[#This Row],[Category]:[Category]]="Goal",BQ$5&gt;=Milestones[[#This Row],[Start]:[Start]],BQ$5&lt;=Milestones[[#This Row],[End]:[End]]),2,IF(AND(Milestones[[#This Row],[Category]:[Category]]="Milestone",BQ$5&gt;=Milestones[[#This Row],[Start]:[Start]],BQ$5&lt;=Milestones[[#This Row],[End]:[End]]),1,"")),"")</f>
        <v/>
      </c>
      <c r="BR123" s="20" t="str">
        <f ca="1">IFERROR(IF(AND(Milestones[[#This Row],[Category]:[Category]]="Goal",BR$5&gt;=Milestones[[#This Row],[Start]:[Start]],BR$5&lt;=Milestones[[#This Row],[End]:[End]]),2,IF(AND(Milestones[[#This Row],[Category]:[Category]]="Milestone",BR$5&gt;=Milestones[[#This Row],[Start]:[Start]],BR$5&lt;=Milestones[[#This Row],[End]:[End]]),1,"")),"")</f>
        <v/>
      </c>
      <c r="BS123" s="20" t="str">
        <f ca="1">IFERROR(IF(AND(Milestones[[#This Row],[Category]:[Category]]="Goal",BS$5&gt;=Milestones[[#This Row],[Start]:[Start]],BS$5&lt;=Milestones[[#This Row],[End]:[End]]),2,IF(AND(Milestones[[#This Row],[Category]:[Category]]="Milestone",BS$5&gt;=Milestones[[#This Row],[Start]:[Start]],BS$5&lt;=Milestones[[#This Row],[End]:[End]]),1,"")),"")</f>
        <v/>
      </c>
      <c r="BT123" s="20" t="str">
        <f ca="1">IFERROR(IF(AND(Milestones[[#This Row],[Category]:[Category]]="Goal",BT$5&gt;=Milestones[[#This Row],[Start]:[Start]],BT$5&lt;=Milestones[[#This Row],[End]:[End]]),2,IF(AND(Milestones[[#This Row],[Category]:[Category]]="Milestone",BT$5&gt;=Milestones[[#This Row],[Start]:[Start]],BT$5&lt;=Milestones[[#This Row],[End]:[End]]),1,"")),"")</f>
        <v/>
      </c>
      <c r="BU123" s="20" t="str">
        <f ca="1">IFERROR(IF(AND(Milestones[[#This Row],[Category]:[Category]]="Goal",BU$5&gt;=Milestones[[#This Row],[Start]:[Start]],BU$5&lt;=Milestones[[#This Row],[End]:[End]]),2,IF(AND(Milestones[[#This Row],[Category]:[Category]]="Milestone",BU$5&gt;=Milestones[[#This Row],[Start]:[Start]],BU$5&lt;=Milestones[[#This Row],[End]:[End]]),1,"")),"")</f>
        <v/>
      </c>
      <c r="BV123" s="20" t="str">
        <f ca="1">IFERROR(IF(AND(Milestones[[#This Row],[Category]:[Category]]="Goal",BV$5&gt;=Milestones[[#This Row],[Start]:[Start]],BV$5&lt;=Milestones[[#This Row],[End]:[End]]),2,IF(AND(Milestones[[#This Row],[Category]:[Category]]="Milestone",BV$5&gt;=Milestones[[#This Row],[Start]:[Start]],BV$5&lt;=Milestones[[#This Row],[End]:[End]]),1,"")),"")</f>
        <v/>
      </c>
      <c r="BW123" s="20" t="str">
        <f ca="1">IFERROR(IF(AND(Milestones[[#This Row],[Category]:[Category]]="Goal",BW$5&gt;=Milestones[[#This Row],[Start]:[Start]],BW$5&lt;=Milestones[[#This Row],[End]:[End]]),2,IF(AND(Milestones[[#This Row],[Category]:[Category]]="Milestone",BW$5&gt;=Milestones[[#This Row],[Start]:[Start]],BW$5&lt;=Milestones[[#This Row],[End]:[End]]),1,"")),"")</f>
        <v/>
      </c>
      <c r="BX123" s="20" t="str">
        <f ca="1">IFERROR(IF(AND(Milestones[[#This Row],[Category]:[Category]]="Goal",BX$5&gt;=Milestones[[#This Row],[Start]:[Start]],BX$5&lt;=Milestones[[#This Row],[End]:[End]]),2,IF(AND(Milestones[[#This Row],[Category]:[Category]]="Milestone",BX$5&gt;=Milestones[[#This Row],[Start]:[Start]],BX$5&lt;=Milestones[[#This Row],[End]:[End]]),1,"")),"")</f>
        <v/>
      </c>
      <c r="BY123" s="20" t="str">
        <f ca="1">IFERROR(IF(AND(Milestones[[#This Row],[Category]:[Category]]="Goal",BY$5&gt;=Milestones[[#This Row],[Start]:[Start]],BY$5&lt;=Milestones[[#This Row],[End]:[End]]),2,IF(AND(Milestones[[#This Row],[Category]:[Category]]="Milestone",BY$5&gt;=Milestones[[#This Row],[Start]:[Start]],BY$5&lt;=Milestones[[#This Row],[End]:[End]]),1,"")),"")</f>
        <v/>
      </c>
      <c r="BZ123" s="20" t="str">
        <f ca="1">IFERROR(IF(AND(Milestones[[#This Row],[Category]:[Category]]="Goal",BZ$5&gt;=Milestones[[#This Row],[Start]:[Start]],BZ$5&lt;=Milestones[[#This Row],[End]:[End]]),2,IF(AND(Milestones[[#This Row],[Category]:[Category]]="Milestone",BZ$5&gt;=Milestones[[#This Row],[Start]:[Start]],BZ$5&lt;=Milestones[[#This Row],[End]:[End]]),1,"")),"")</f>
        <v/>
      </c>
      <c r="CA123" s="20" t="str">
        <f ca="1">IFERROR(IF(AND(Milestones[[#This Row],[Category]:[Category]]="Goal",CA$5&gt;=Milestones[[#This Row],[Start]:[Start]],CA$5&lt;=Milestones[[#This Row],[End]:[End]]),2,IF(AND(Milestones[[#This Row],[Category]:[Category]]="Milestone",CA$5&gt;=Milestones[[#This Row],[Start]:[Start]],CA$5&lt;=Milestones[[#This Row],[End]:[End]]),1,"")),"")</f>
        <v/>
      </c>
      <c r="CB123" s="20" t="str">
        <f ca="1">IFERROR(IF(AND(Milestones[[#This Row],[Category]:[Category]]="Goal",CB$5&gt;=Milestones[[#This Row],[Start]:[Start]],CB$5&lt;=Milestones[[#This Row],[End]:[End]]),2,IF(AND(Milestones[[#This Row],[Category]:[Category]]="Milestone",CB$5&gt;=Milestones[[#This Row],[Start]:[Start]],CB$5&lt;=Milestones[[#This Row],[End]:[End]]),1,"")),"")</f>
        <v/>
      </c>
      <c r="CC123" s="20" t="str">
        <f ca="1">IFERROR(IF(AND(Milestones[[#This Row],[Category]:[Category]]="Goal",CC$5&gt;=Milestones[[#This Row],[Start]:[Start]],CC$5&lt;=Milestones[[#This Row],[End]:[End]]),2,IF(AND(Milestones[[#This Row],[Category]:[Category]]="Milestone",CC$5&gt;=Milestones[[#This Row],[Start]:[Start]],CC$5&lt;=Milestones[[#This Row],[End]:[End]]),1,"")),"")</f>
        <v/>
      </c>
      <c r="CD123" s="20" t="str">
        <f ca="1">IFERROR(IF(AND(Milestones[[#This Row],[Category]:[Category]]="Goal",CD$5&gt;=Milestones[[#This Row],[Start]:[Start]],CD$5&lt;=Milestones[[#This Row],[End]:[End]]),2,IF(AND(Milestones[[#This Row],[Category]:[Category]]="Milestone",CD$5&gt;=Milestones[[#This Row],[Start]:[Start]],CD$5&lt;=Milestones[[#This Row],[End]:[End]]),1,"")),"")</f>
        <v/>
      </c>
      <c r="CE123" s="20" t="str">
        <f ca="1">IFERROR(IF(AND(Milestones[[#This Row],[Category]:[Category]]="Goal",CE$5&gt;=Milestones[[#This Row],[Start]:[Start]],CE$5&lt;=Milestones[[#This Row],[End]:[End]]),2,IF(AND(Milestones[[#This Row],[Category]:[Category]]="Milestone",CE$5&gt;=Milestones[[#This Row],[Start]:[Start]],CE$5&lt;=Milestones[[#This Row],[End]:[End]]),1,"")),"")</f>
        <v/>
      </c>
      <c r="CF123" s="20" t="str">
        <f ca="1">IFERROR(IF(AND(Milestones[[#This Row],[Category]:[Category]]="Goal",CF$5&gt;=Milestones[[#This Row],[Start]:[Start]],CF$5&lt;=Milestones[[#This Row],[End]:[End]]),2,IF(AND(Milestones[[#This Row],[Category]:[Category]]="Milestone",CF$5&gt;=Milestones[[#This Row],[Start]:[Start]],CF$5&lt;=Milestones[[#This Row],[End]:[End]]),1,"")),"")</f>
        <v/>
      </c>
      <c r="CG123" s="20" t="str">
        <f ca="1">IFERROR(IF(AND(Milestones[[#This Row],[Category]:[Category]]="Goal",CG$5&gt;=Milestones[[#This Row],[Start]:[Start]],CG$5&lt;=Milestones[[#This Row],[End]:[End]]),2,IF(AND(Milestones[[#This Row],[Category]:[Category]]="Milestone",CG$5&gt;=Milestones[[#This Row],[Start]:[Start]],CG$5&lt;=Milestones[[#This Row],[End]:[End]]),1,"")),"")</f>
        <v/>
      </c>
      <c r="CH123" s="20" t="str">
        <f ca="1">IFERROR(IF(AND(Milestones[[#This Row],[Category]:[Category]]="Goal",CH$5&gt;=Milestones[[#This Row],[Start]:[Start]],CH$5&lt;=Milestones[[#This Row],[End]:[End]]),2,IF(AND(Milestones[[#This Row],[Category]:[Category]]="Milestone",CH$5&gt;=Milestones[[#This Row],[Start]:[Start]],CH$5&lt;=Milestones[[#This Row],[End]:[End]]),1,"")),"")</f>
        <v/>
      </c>
      <c r="CI123" s="20" t="str">
        <f ca="1">IFERROR(IF(AND(Milestones[[#This Row],[Category]:[Category]]="Goal",CI$5&gt;=Milestones[[#This Row],[Start]:[Start]],CI$5&lt;=Milestones[[#This Row],[End]:[End]]),2,IF(AND(Milestones[[#This Row],[Category]:[Category]]="Milestone",CI$5&gt;=Milestones[[#This Row],[Start]:[Start]],CI$5&lt;=Milestones[[#This Row],[End]:[End]]),1,"")),"")</f>
        <v/>
      </c>
      <c r="CJ123" s="20" t="str">
        <f ca="1">IFERROR(IF(AND(Milestones[[#This Row],[Category]:[Category]]="Goal",CJ$5&gt;=Milestones[[#This Row],[Start]:[Start]],CJ$5&lt;=Milestones[[#This Row],[End]:[End]]),2,IF(AND(Milestones[[#This Row],[Category]:[Category]]="Milestone",CJ$5&gt;=Milestones[[#This Row],[Start]:[Start]],CJ$5&lt;=Milestones[[#This Row],[End]:[End]]),1,"")),"")</f>
        <v/>
      </c>
      <c r="CK123" s="20" t="str">
        <f ca="1">IFERROR(IF(AND(Milestones[[#This Row],[Category]:[Category]]="Goal",CK$5&gt;=Milestones[[#This Row],[Start]:[Start]],CK$5&lt;=Milestones[[#This Row],[End]:[End]]),2,IF(AND(Milestones[[#This Row],[Category]:[Category]]="Milestone",CK$5&gt;=Milestones[[#This Row],[Start]:[Start]],CK$5&lt;=Milestones[[#This Row],[End]:[End]]),1,"")),"")</f>
        <v/>
      </c>
      <c r="CL123" s="20" t="str">
        <f ca="1">IFERROR(IF(AND(Milestones[[#This Row],[Category]:[Category]]="Goal",CL$5&gt;=Milestones[[#This Row],[Start]:[Start]],CL$5&lt;=Milestones[[#This Row],[End]:[End]]),2,IF(AND(Milestones[[#This Row],[Category]:[Category]]="Milestone",CL$5&gt;=Milestones[[#This Row],[Start]:[Start]],CL$5&lt;=Milestones[[#This Row],[End]:[End]]),1,"")),"")</f>
        <v/>
      </c>
      <c r="CM123" s="20" t="str">
        <f ca="1">IFERROR(IF(AND(Milestones[[#This Row],[Category]:[Category]]="Goal",CM$5&gt;=Milestones[[#This Row],[Start]:[Start]],CM$5&lt;=Milestones[[#This Row],[End]:[End]]),2,IF(AND(Milestones[[#This Row],[Category]:[Category]]="Milestone",CM$5&gt;=Milestones[[#This Row],[Start]:[Start]],CM$5&lt;=Milestones[[#This Row],[End]:[End]]),1,"")),"")</f>
        <v/>
      </c>
      <c r="CN123" s="20" t="str">
        <f ca="1">IFERROR(IF(AND(Milestones[[#This Row],[Category]:[Category]]="Goal",CN$5&gt;=Milestones[[#This Row],[Start]:[Start]],CN$5&lt;=Milestones[[#This Row],[End]:[End]]),2,IF(AND(Milestones[[#This Row],[Category]:[Category]]="Milestone",CN$5&gt;=Milestones[[#This Row],[Start]:[Start]],CN$5&lt;=Milestones[[#This Row],[End]:[End]]),1,"")),"")</f>
        <v/>
      </c>
      <c r="CO123" s="20" t="str">
        <f ca="1">IFERROR(IF(AND(Milestones[[#This Row],[Category]:[Category]]="Goal",CO$5&gt;=Milestones[[#This Row],[Start]:[Start]],CO$5&lt;=Milestones[[#This Row],[End]:[End]]),2,IF(AND(Milestones[[#This Row],[Category]:[Category]]="Milestone",CO$5&gt;=Milestones[[#This Row],[Start]:[Start]],CO$5&lt;=Milestones[[#This Row],[End]:[End]]),1,"")),"")</f>
        <v/>
      </c>
      <c r="CP123" s="20" t="str">
        <f ca="1">IFERROR(IF(AND(Milestones[[#This Row],[Category]:[Category]]="Goal",CP$5&gt;=Milestones[[#This Row],[Start]:[Start]],CP$5&lt;=Milestones[[#This Row],[End]:[End]]),2,IF(AND(Milestones[[#This Row],[Category]:[Category]]="Milestone",CP$5&gt;=Milestones[[#This Row],[Start]:[Start]],CP$5&lt;=Milestones[[#This Row],[End]:[End]]),1,"")),"")</f>
        <v/>
      </c>
      <c r="CQ123" s="20" t="str">
        <f ca="1">IFERROR(IF(AND(Milestones[[#This Row],[Category]:[Category]]="Goal",CQ$5&gt;=Milestones[[#This Row],[Start]:[Start]],CQ$5&lt;=Milestones[[#This Row],[End]:[End]]),2,IF(AND(Milestones[[#This Row],[Category]:[Category]]="Milestone",CQ$5&gt;=Milestones[[#This Row],[Start]:[Start]],CQ$5&lt;=Milestones[[#This Row],[End]:[End]]),1,"")),"")</f>
        <v/>
      </c>
      <c r="CR123" s="20" t="str">
        <f ca="1">IFERROR(IF(AND(Milestones[[#This Row],[Category]:[Category]]="Goal",CR$5&gt;=Milestones[[#This Row],[Start]:[Start]],CR$5&lt;=Milestones[[#This Row],[End]:[End]]),2,IF(AND(Milestones[[#This Row],[Category]:[Category]]="Milestone",CR$5&gt;=Milestones[[#This Row],[Start]:[Start]],CR$5&lt;=Milestones[[#This Row],[End]:[End]]),1,"")),"")</f>
        <v/>
      </c>
      <c r="CS123" s="20" t="str">
        <f ca="1">IFERROR(IF(AND(Milestones[[#This Row],[Category]:[Category]]="Goal",CS$5&gt;=Milestones[[#This Row],[Start]:[Start]],CS$5&lt;=Milestones[[#This Row],[End]:[End]]),2,IF(AND(Milestones[[#This Row],[Category]:[Category]]="Milestone",CS$5&gt;=Milestones[[#This Row],[Start]:[Start]],CS$5&lt;=Milestones[[#This Row],[End]:[End]]),1,"")),"")</f>
        <v/>
      </c>
      <c r="CT123" s="20" t="str">
        <f ca="1">IFERROR(IF(AND(Milestones[[#This Row],[Category]:[Category]]="Goal",CT$5&gt;=Milestones[[#This Row],[Start]:[Start]],CT$5&lt;=Milestones[[#This Row],[End]:[End]]),2,IF(AND(Milestones[[#This Row],[Category]:[Category]]="Milestone",CT$5&gt;=Milestones[[#This Row],[Start]:[Start]],CT$5&lt;=Milestones[[#This Row],[End]:[End]]),1,"")),"")</f>
        <v/>
      </c>
      <c r="CU123" s="20" t="str">
        <f ca="1">IFERROR(IF(AND(Milestones[[#This Row],[Category]:[Category]]="Goal",CU$5&gt;=Milestones[[#This Row],[Start]:[Start]],CU$5&lt;=Milestones[[#This Row],[End]:[End]]),2,IF(AND(Milestones[[#This Row],[Category]:[Category]]="Milestone",CU$5&gt;=Milestones[[#This Row],[Start]:[Start]],CU$5&lt;=Milestones[[#This Row],[End]:[End]]),1,"")),"")</f>
        <v/>
      </c>
      <c r="CV123" s="20" t="str">
        <f ca="1">IFERROR(IF(AND(Milestones[[#This Row],[Category]:[Category]]="Goal",CV$5&gt;=Milestones[[#This Row],[Start]:[Start]],CV$5&lt;=Milestones[[#This Row],[End]:[End]]),2,IF(AND(Milestones[[#This Row],[Category]:[Category]]="Milestone",CV$5&gt;=Milestones[[#This Row],[Start]:[Start]],CV$5&lt;=Milestones[[#This Row],[End]:[End]]),1,"")),"")</f>
        <v/>
      </c>
      <c r="CW123" s="20" t="str">
        <f ca="1">IFERROR(IF(AND(Milestones[[#This Row],[Category]:[Category]]="Goal",CW$5&gt;=Milestones[[#This Row],[Start]:[Start]],CW$5&lt;=Milestones[[#This Row],[End]:[End]]),2,IF(AND(Milestones[[#This Row],[Category]:[Category]]="Milestone",CW$5&gt;=Milestones[[#This Row],[Start]:[Start]],CW$5&lt;=Milestones[[#This Row],[End]:[End]]),1,"")),"")</f>
        <v/>
      </c>
      <c r="CX123" s="20" t="str">
        <f ca="1">IFERROR(IF(AND(Milestones[[#This Row],[Category]:[Category]]="Goal",CX$5&gt;=Milestones[[#This Row],[Start]:[Start]],CX$5&lt;=Milestones[[#This Row],[End]:[End]]),2,IF(AND(Milestones[[#This Row],[Category]:[Category]]="Milestone",CX$5&gt;=Milestones[[#This Row],[Start]:[Start]],CX$5&lt;=Milestones[[#This Row],[End]:[End]]),1,"")),"")</f>
        <v/>
      </c>
      <c r="CY123" s="20" t="str">
        <f ca="1">IFERROR(IF(AND(Milestones[[#This Row],[Category]:[Category]]="Goal",CY$5&gt;=Milestones[[#This Row],[Start]:[Start]],CY$5&lt;=Milestones[[#This Row],[End]:[End]]),2,IF(AND(Milestones[[#This Row],[Category]:[Category]]="Milestone",CY$5&gt;=Milestones[[#This Row],[Start]:[Start]],CY$5&lt;=Milestones[[#This Row],[End]:[End]]),1,"")),"")</f>
        <v/>
      </c>
      <c r="CZ123" s="20" t="str">
        <f ca="1">IFERROR(IF(AND(Milestones[[#This Row],[Category]:[Category]]="Goal",CZ$5&gt;=Milestones[[#This Row],[Start]:[Start]],CZ$5&lt;=Milestones[[#This Row],[End]:[End]]),2,IF(AND(Milestones[[#This Row],[Category]:[Category]]="Milestone",CZ$5&gt;=Milestones[[#This Row],[Start]:[Start]],CZ$5&lt;=Milestones[[#This Row],[End]:[End]]),1,"")),"")</f>
        <v/>
      </c>
      <c r="DA123" s="20" t="str">
        <f ca="1">IFERROR(IF(AND(Milestones[[#This Row],[Category]:[Category]]="Goal",DA$5&gt;=Milestones[[#This Row],[Start]:[Start]],DA$5&lt;=Milestones[[#This Row],[End]:[End]]),2,IF(AND(Milestones[[#This Row],[Category]:[Category]]="Milestone",DA$5&gt;=Milestones[[#This Row],[Start]:[Start]],DA$5&lt;=Milestones[[#This Row],[End]:[End]]),1,"")),"")</f>
        <v/>
      </c>
      <c r="DB123" s="20" t="str">
        <f ca="1">IFERROR(IF(AND(Milestones[[#This Row],[Category]:[Category]]="Goal",DB$5&gt;=Milestones[[#This Row],[Start]:[Start]],DB$5&lt;=Milestones[[#This Row],[End]:[End]]),2,IF(AND(Milestones[[#This Row],[Category]:[Category]]="Milestone",DB$5&gt;=Milestones[[#This Row],[Start]:[Start]],DB$5&lt;=Milestones[[#This Row],[End]:[End]]),1,"")),"")</f>
        <v/>
      </c>
      <c r="DC123" s="20" t="str">
        <f ca="1">IFERROR(IF(AND(Milestones[[#This Row],[Category]:[Category]]="Goal",DC$5&gt;=Milestones[[#This Row],[Start]:[Start]],DC$5&lt;=Milestones[[#This Row],[End]:[End]]),2,IF(AND(Milestones[[#This Row],[Category]:[Category]]="Milestone",DC$5&gt;=Milestones[[#This Row],[Start]:[Start]],DC$5&lt;=Milestones[[#This Row],[End]:[End]]),1,"")),"")</f>
        <v/>
      </c>
      <c r="DD123" s="20" t="str">
        <f ca="1">IFERROR(IF(AND(Milestones[[#This Row],[Category]:[Category]]="Goal",DD$5&gt;=Milestones[[#This Row],[Start]:[Start]],DD$5&lt;=Milestones[[#This Row],[End]:[End]]),2,IF(AND(Milestones[[#This Row],[Category]:[Category]]="Milestone",DD$5&gt;=Milestones[[#This Row],[Start]:[Start]],DD$5&lt;=Milestones[[#This Row],[End]:[End]]),1,"")),"")</f>
        <v/>
      </c>
      <c r="DE123" s="20" t="str">
        <f ca="1">IFERROR(IF(AND(Milestones[[#This Row],[Category]:[Category]]="Goal",DE$5&gt;=Milestones[[#This Row],[Start]:[Start]],DE$5&lt;=Milestones[[#This Row],[End]:[End]]),2,IF(AND(Milestones[[#This Row],[Category]:[Category]]="Milestone",DE$5&gt;=Milestones[[#This Row],[Start]:[Start]],DE$5&lt;=Milestones[[#This Row],[End]:[End]]),1,"")),"")</f>
        <v/>
      </c>
      <c r="DF123" s="20" t="str">
        <f ca="1">IFERROR(IF(AND(Milestones[[#This Row],[Category]:[Category]]="Goal",DF$5&gt;=Milestones[[#This Row],[Start]:[Start]],DF$5&lt;=Milestones[[#This Row],[End]:[End]]),2,IF(AND(Milestones[[#This Row],[Category]:[Category]]="Milestone",DF$5&gt;=Milestones[[#This Row],[Start]:[Start]],DF$5&lt;=Milestones[[#This Row],[End]:[End]]),1,"")),"")</f>
        <v/>
      </c>
      <c r="DG123" s="20" t="str">
        <f ca="1">IFERROR(IF(AND(Milestones[[#This Row],[Category]:[Category]]="Goal",DG$5&gt;=Milestones[[#This Row],[Start]:[Start]],DG$5&lt;=Milestones[[#This Row],[End]:[End]]),2,IF(AND(Milestones[[#This Row],[Category]:[Category]]="Milestone",DG$5&gt;=Milestones[[#This Row],[Start]:[Start]],DG$5&lt;=Milestones[[#This Row],[End]:[End]]),1,"")),"")</f>
        <v/>
      </c>
      <c r="DH123" s="20" t="str">
        <f ca="1">IFERROR(IF(AND(Milestones[[#This Row],[Category]:[Category]]="Goal",DH$5&gt;=Milestones[[#This Row],[Start]:[Start]],DH$5&lt;=Milestones[[#This Row],[End]:[End]]),2,IF(AND(Milestones[[#This Row],[Category]:[Category]]="Milestone",DH$5&gt;=Milestones[[#This Row],[Start]:[Start]],DH$5&lt;=Milestones[[#This Row],[End]:[End]]),1,"")),"")</f>
        <v/>
      </c>
      <c r="DI123" s="20" t="str">
        <f ca="1">IFERROR(IF(AND(Milestones[[#This Row],[Category]:[Category]]="Goal",DI$5&gt;=Milestones[[#This Row],[Start]:[Start]],DI$5&lt;=Milestones[[#This Row],[End]:[End]]),2,IF(AND(Milestones[[#This Row],[Category]:[Category]]="Milestone",DI$5&gt;=Milestones[[#This Row],[Start]:[Start]],DI$5&lt;=Milestones[[#This Row],[End]:[End]]),1,"")),"")</f>
        <v/>
      </c>
      <c r="DJ123" s="20" t="str">
        <f ca="1">IFERROR(IF(AND(Milestones[[#This Row],[Category]:[Category]]="Goal",DJ$5&gt;=Milestones[[#This Row],[Start]:[Start]],DJ$5&lt;=Milestones[[#This Row],[End]:[End]]),2,IF(AND(Milestones[[#This Row],[Category]:[Category]]="Milestone",DJ$5&gt;=Milestones[[#This Row],[Start]:[Start]],DJ$5&lt;=Milestones[[#This Row],[End]:[End]]),1,"")),"")</f>
        <v/>
      </c>
      <c r="DK123" s="20" t="str">
        <f ca="1">IFERROR(IF(AND(Milestones[[#This Row],[Category]:[Category]]="Goal",DK$5&gt;=Milestones[[#This Row],[Start]:[Start]],DK$5&lt;=Milestones[[#This Row],[End]:[End]]),2,IF(AND(Milestones[[#This Row],[Category]:[Category]]="Milestone",DK$5&gt;=Milestones[[#This Row],[Start]:[Start]],DK$5&lt;=Milestones[[#This Row],[End]:[End]]),1,"")),"")</f>
        <v/>
      </c>
      <c r="DL123" s="20" t="str">
        <f ca="1">IFERROR(IF(AND(Milestones[[#This Row],[Category]:[Category]]="Goal",DL$5&gt;=Milestones[[#This Row],[Start]:[Start]],DL$5&lt;=Milestones[[#This Row],[End]:[End]]),2,IF(AND(Milestones[[#This Row],[Category]:[Category]]="Milestone",DL$5&gt;=Milestones[[#This Row],[Start]:[Start]],DL$5&lt;=Milestones[[#This Row],[End]:[End]]),1,"")),"")</f>
        <v/>
      </c>
      <c r="DM123" s="20" t="str">
        <f ca="1">IFERROR(IF(AND(Milestones[[#This Row],[Category]:[Category]]="Goal",DM$5&gt;=Milestones[[#This Row],[Start]:[Start]],DM$5&lt;=Milestones[[#This Row],[End]:[End]]),2,IF(AND(Milestones[[#This Row],[Category]:[Category]]="Milestone",DM$5&gt;=Milestones[[#This Row],[Start]:[Start]],DM$5&lt;=Milestones[[#This Row],[End]:[End]]),1,"")),"")</f>
        <v/>
      </c>
      <c r="DN123" s="20" t="str">
        <f ca="1">IFERROR(IF(AND(Milestones[[#This Row],[Category]:[Category]]="Goal",DN$5&gt;=Milestones[[#This Row],[Start]:[Start]],DN$5&lt;=Milestones[[#This Row],[End]:[End]]),2,IF(AND(Milestones[[#This Row],[Category]:[Category]]="Milestone",DN$5&gt;=Milestones[[#This Row],[Start]:[Start]],DN$5&lt;=Milestones[[#This Row],[End]:[End]]),1,"")),"")</f>
        <v/>
      </c>
      <c r="DO123" s="20" t="str">
        <f ca="1">IFERROR(IF(AND(Milestones[[#This Row],[Category]:[Category]]="Goal",DO$5&gt;=Milestones[[#This Row],[Start]:[Start]],DO$5&lt;=Milestones[[#This Row],[End]:[End]]),2,IF(AND(Milestones[[#This Row],[Category]:[Category]]="Milestone",DO$5&gt;=Milestones[[#This Row],[Start]:[Start]],DO$5&lt;=Milestones[[#This Row],[End]:[End]]),1,"")),"")</f>
        <v/>
      </c>
      <c r="DP123" s="20" t="str">
        <f ca="1">IFERROR(IF(AND(Milestones[[#This Row],[Category]:[Category]]="Goal",DP$5&gt;=Milestones[[#This Row],[Start]:[Start]],DP$5&lt;=Milestones[[#This Row],[End]:[End]]),2,IF(AND(Milestones[[#This Row],[Category]:[Category]]="Milestone",DP$5&gt;=Milestones[[#This Row],[Start]:[Start]],DP$5&lt;=Milestones[[#This Row],[End]:[End]]),1,"")),"")</f>
        <v/>
      </c>
      <c r="DQ123" s="20" t="str">
        <f ca="1">IFERROR(IF(AND(Milestones[[#This Row],[Category]:[Category]]="Goal",DQ$5&gt;=Milestones[[#This Row],[Start]:[Start]],DQ$5&lt;=Milestones[[#This Row],[End]:[End]]),2,IF(AND(Milestones[[#This Row],[Category]:[Category]]="Milestone",DQ$5&gt;=Milestones[[#This Row],[Start]:[Start]],DQ$5&lt;=Milestones[[#This Row],[End]:[End]]),1,"")),"")</f>
        <v/>
      </c>
      <c r="DR123" s="20" t="str">
        <f ca="1">IFERROR(IF(AND(Milestones[[#This Row],[Category]:[Category]]="Goal",DR$5&gt;=Milestones[[#This Row],[Start]:[Start]],DR$5&lt;=Milestones[[#This Row],[End]:[End]]),2,IF(AND(Milestones[[#This Row],[Category]:[Category]]="Milestone",DR$5&gt;=Milestones[[#This Row],[Start]:[Start]],DR$5&lt;=Milestones[[#This Row],[End]:[End]]),1,"")),"")</f>
        <v/>
      </c>
      <c r="DS123" s="20" t="str">
        <f ca="1">IFERROR(IF(AND(Milestones[[#This Row],[Category]:[Category]]="Goal",DS$5&gt;=Milestones[[#This Row],[Start]:[Start]],DS$5&lt;=Milestones[[#This Row],[End]:[End]]),2,IF(AND(Milestones[[#This Row],[Category]:[Category]]="Milestone",DS$5&gt;=Milestones[[#This Row],[Start]:[Start]],DS$5&lt;=Milestones[[#This Row],[End]:[End]]),1,"")),"")</f>
        <v/>
      </c>
      <c r="DT123" s="20" t="str">
        <f ca="1">IFERROR(IF(AND(Milestones[[#This Row],[Category]:[Category]]="Goal",DT$5&gt;=Milestones[[#This Row],[Start]:[Start]],DT$5&lt;=Milestones[[#This Row],[End]:[End]]),2,IF(AND(Milestones[[#This Row],[Category]:[Category]]="Milestone",DT$5&gt;=Milestones[[#This Row],[Start]:[Start]],DT$5&lt;=Milestones[[#This Row],[End]:[End]]),1,"")),"")</f>
        <v/>
      </c>
      <c r="DU123" s="20" t="str">
        <f ca="1">IFERROR(IF(AND(Milestones[[#This Row],[Category]:[Category]]="Goal",DU$5&gt;=Milestones[[#This Row],[Start]:[Start]],DU$5&lt;=Milestones[[#This Row],[End]:[End]]),2,IF(AND(Milestones[[#This Row],[Category]:[Category]]="Milestone",DU$5&gt;=Milestones[[#This Row],[Start]:[Start]],DU$5&lt;=Milestones[[#This Row],[End]:[End]]),1,"")),"")</f>
        <v/>
      </c>
      <c r="DV123" s="20" t="str">
        <f ca="1">IFERROR(IF(AND(Milestones[[#This Row],[Category]:[Category]]="Goal",DV$5&gt;=Milestones[[#This Row],[Start]:[Start]],DV$5&lt;=Milestones[[#This Row],[End]:[End]]),2,IF(AND(Milestones[[#This Row],[Category]:[Category]]="Milestone",DV$5&gt;=Milestones[[#This Row],[Start]:[Start]],DV$5&lt;=Milestones[[#This Row],[End]:[End]]),1,"")),"")</f>
        <v/>
      </c>
      <c r="DW123" s="20" t="str">
        <f ca="1">IFERROR(IF(AND(Milestones[[#This Row],[Category]:[Category]]="Goal",DW$5&gt;=Milestones[[#This Row],[Start]:[Start]],DW$5&lt;=Milestones[[#This Row],[End]:[End]]),2,IF(AND(Milestones[[#This Row],[Category]:[Category]]="Milestone",DW$5&gt;=Milestones[[#This Row],[Start]:[Start]],DW$5&lt;=Milestones[[#This Row],[End]:[End]]),1,"")),"")</f>
        <v/>
      </c>
      <c r="DX123" s="20" t="str">
        <f ca="1">IFERROR(IF(AND(Milestones[[#This Row],[Category]:[Category]]="Goal",DX$5&gt;=Milestones[[#This Row],[Start]:[Start]],DX$5&lt;=Milestones[[#This Row],[End]:[End]]),2,IF(AND(Milestones[[#This Row],[Category]:[Category]]="Milestone",DX$5&gt;=Milestones[[#This Row],[Start]:[Start]],DX$5&lt;=Milestones[[#This Row],[End]:[End]]),1,"")),"")</f>
        <v/>
      </c>
      <c r="DY123" s="20" t="str">
        <f ca="1">IFERROR(IF(AND(Milestones[[#This Row],[Category]:[Category]]="Goal",DY$5&gt;=Milestones[[#This Row],[Start]:[Start]],DY$5&lt;=Milestones[[#This Row],[End]:[End]]),2,IF(AND(Milestones[[#This Row],[Category]:[Category]]="Milestone",DY$5&gt;=Milestones[[#This Row],[Start]:[Start]],DY$5&lt;=Milestones[[#This Row],[End]:[End]]),1,"")),"")</f>
        <v/>
      </c>
      <c r="DZ123" s="20" t="str">
        <f ca="1">IFERROR(IF(AND(Milestones[[#This Row],[Category]:[Category]]="Goal",DZ$5&gt;=Milestones[[#This Row],[Start]:[Start]],DZ$5&lt;=Milestones[[#This Row],[End]:[End]]),2,IF(AND(Milestones[[#This Row],[Category]:[Category]]="Milestone",DZ$5&gt;=Milestones[[#This Row],[Start]:[Start]],DZ$5&lt;=Milestones[[#This Row],[End]:[End]]),1,"")),"")</f>
        <v/>
      </c>
      <c r="EA123" s="20" t="str">
        <f ca="1">IFERROR(IF(AND(Milestones[[#This Row],[Category]:[Category]]="Goal",EA$5&gt;=Milestones[[#This Row],[Start]:[Start]],EA$5&lt;=Milestones[[#This Row],[End]:[End]]),2,IF(AND(Milestones[[#This Row],[Category]:[Category]]="Milestone",EA$5&gt;=Milestones[[#This Row],[Start]:[Start]],EA$5&lt;=Milestones[[#This Row],[End]:[End]]),1,"")),"")</f>
        <v/>
      </c>
      <c r="EB123" s="20" t="str">
        <f ca="1">IFERROR(IF(AND(Milestones[[#This Row],[Category]:[Category]]="Goal",EB$5&gt;=Milestones[[#This Row],[Start]:[Start]],EB$5&lt;=Milestones[[#This Row],[End]:[End]]),2,IF(AND(Milestones[[#This Row],[Category]:[Category]]="Milestone",EB$5&gt;=Milestones[[#This Row],[Start]:[Start]],EB$5&lt;=Milestones[[#This Row],[End]:[End]]),1,"")),"")</f>
        <v/>
      </c>
      <c r="EC123" s="20" t="str">
        <f ca="1">IFERROR(IF(AND(Milestones[[#This Row],[Category]:[Category]]="Goal",EC$5&gt;=Milestones[[#This Row],[Start]:[Start]],EC$5&lt;=Milestones[[#This Row],[End]:[End]]),2,IF(AND(Milestones[[#This Row],[Category]:[Category]]="Milestone",EC$5&gt;=Milestones[[#This Row],[Start]:[Start]],EC$5&lt;=Milestones[[#This Row],[End]:[End]]),1,"")),"")</f>
        <v/>
      </c>
      <c r="ED123" s="20" t="str">
        <f ca="1">IFERROR(IF(AND(Milestones[[#This Row],[Category]:[Category]]="Goal",ED$5&gt;=Milestones[[#This Row],[Start]:[Start]],ED$5&lt;=Milestones[[#This Row],[End]:[End]]),2,IF(AND(Milestones[[#This Row],[Category]:[Category]]="Milestone",ED$5&gt;=Milestones[[#This Row],[Start]:[Start]],ED$5&lt;=Milestones[[#This Row],[End]:[End]]),1,"")),"")</f>
        <v/>
      </c>
      <c r="EE123" s="20" t="str">
        <f ca="1">IFERROR(IF(AND(Milestones[[#This Row],[Category]:[Category]]="Goal",EE$5&gt;=Milestones[[#This Row],[Start]:[Start]],EE$5&lt;=Milestones[[#This Row],[End]:[End]]),2,IF(AND(Milestones[[#This Row],[Category]:[Category]]="Milestone",EE$5&gt;=Milestones[[#This Row],[Start]:[Start]],EE$5&lt;=Milestones[[#This Row],[End]:[End]]),1,"")),"")</f>
        <v/>
      </c>
      <c r="EF123" s="20" t="str">
        <f ca="1">IFERROR(IF(AND(Milestones[[#This Row],[Category]:[Category]]="Goal",EF$5&gt;=Milestones[[#This Row],[Start]:[Start]],EF$5&lt;=Milestones[[#This Row],[End]:[End]]),2,IF(AND(Milestones[[#This Row],[Category]:[Category]]="Milestone",EF$5&gt;=Milestones[[#This Row],[Start]:[Start]],EF$5&lt;=Milestones[[#This Row],[End]:[End]]),1,"")),"")</f>
        <v/>
      </c>
      <c r="EG123" s="20" t="str">
        <f ca="1">IFERROR(IF(AND(Milestones[[#This Row],[Category]:[Category]]="Goal",EG$5&gt;=Milestones[[#This Row],[Start]:[Start]],EG$5&lt;=Milestones[[#This Row],[End]:[End]]),2,IF(AND(Milestones[[#This Row],[Category]:[Category]]="Milestone",EG$5&gt;=Milestones[[#This Row],[Start]:[Start]],EG$5&lt;=Milestones[[#This Row],[End]:[End]]),1,"")),"")</f>
        <v/>
      </c>
      <c r="EH123" s="20" t="str">
        <f ca="1">IFERROR(IF(AND(Milestones[[#This Row],[Category]:[Category]]="Goal",EH$5&gt;=Milestones[[#This Row],[Start]:[Start]],EH$5&lt;=Milestones[[#This Row],[End]:[End]]),2,IF(AND(Milestones[[#This Row],[Category]:[Category]]="Milestone",EH$5&gt;=Milestones[[#This Row],[Start]:[Start]],EH$5&lt;=Milestones[[#This Row],[End]:[End]]),1,"")),"")</f>
        <v/>
      </c>
      <c r="EI123" s="20" t="str">
        <f ca="1">IFERROR(IF(AND(Milestones[[#This Row],[Category]:[Category]]="Goal",EI$5&gt;=Milestones[[#This Row],[Start]:[Start]],EI$5&lt;=Milestones[[#This Row],[End]:[End]]),2,IF(AND(Milestones[[#This Row],[Category]:[Category]]="Milestone",EI$5&gt;=Milestones[[#This Row],[Start]:[Start]],EI$5&lt;=Milestones[[#This Row],[End]:[End]]),1,"")),"")</f>
        <v/>
      </c>
      <c r="EJ123" s="20" t="str">
        <f ca="1">IFERROR(IF(AND(Milestones[[#This Row],[Category]:[Category]]="Goal",EJ$5&gt;=Milestones[[#This Row],[Start]:[Start]],EJ$5&lt;=Milestones[[#This Row],[End]:[End]]),2,IF(AND(Milestones[[#This Row],[Category]:[Category]]="Milestone",EJ$5&gt;=Milestones[[#This Row],[Start]:[Start]],EJ$5&lt;=Milestones[[#This Row],[End]:[End]]),1,"")),"")</f>
        <v/>
      </c>
      <c r="EK123" s="20" t="str">
        <f ca="1">IFERROR(IF(AND(Milestones[[#This Row],[Category]:[Category]]="Goal",EK$5&gt;=Milestones[[#This Row],[Start]:[Start]],EK$5&lt;=Milestones[[#This Row],[End]:[End]]),2,IF(AND(Milestones[[#This Row],[Category]:[Category]]="Milestone",EK$5&gt;=Milestones[[#This Row],[Start]:[Start]],EK$5&lt;=Milestones[[#This Row],[End]:[End]]),1,"")),"")</f>
        <v/>
      </c>
      <c r="EL123" s="20" t="str">
        <f ca="1">IFERROR(IF(AND(Milestones[[#This Row],[Category]:[Category]]="Goal",EL$5&gt;=Milestones[[#This Row],[Start]:[Start]],EL$5&lt;=Milestones[[#This Row],[End]:[End]]),2,IF(AND(Milestones[[#This Row],[Category]:[Category]]="Milestone",EL$5&gt;=Milestones[[#This Row],[Start]:[Start]],EL$5&lt;=Milestones[[#This Row],[End]:[End]]),1,"")),"")</f>
        <v/>
      </c>
      <c r="EM123" s="20" t="str">
        <f ca="1">IFERROR(IF(AND(Milestones[[#This Row],[Category]:[Category]]="Goal",EM$5&gt;=Milestones[[#This Row],[Start]:[Start]],EM$5&lt;=Milestones[[#This Row],[End]:[End]]),2,IF(AND(Milestones[[#This Row],[Category]:[Category]]="Milestone",EM$5&gt;=Milestones[[#This Row],[Start]:[Start]],EM$5&lt;=Milestones[[#This Row],[End]:[End]]),1,"")),"")</f>
        <v/>
      </c>
      <c r="EN123" s="20" t="str">
        <f ca="1">IFERROR(IF(AND(Milestones[[#This Row],[Category]:[Category]]="Goal",EN$5&gt;=Milestones[[#This Row],[Start]:[Start]],EN$5&lt;=Milestones[[#This Row],[End]:[End]]),2,IF(AND(Milestones[[#This Row],[Category]:[Category]]="Milestone",EN$5&gt;=Milestones[[#This Row],[Start]:[Start]],EN$5&lt;=Milestones[[#This Row],[End]:[End]]),1,"")),"")</f>
        <v/>
      </c>
      <c r="EO123" s="20" t="str">
        <f ca="1">IFERROR(IF(AND(Milestones[[#This Row],[Category]:[Category]]="Goal",EO$5&gt;=Milestones[[#This Row],[Start]:[Start]],EO$5&lt;=Milestones[[#This Row],[End]:[End]]),2,IF(AND(Milestones[[#This Row],[Category]:[Category]]="Milestone",EO$5&gt;=Milestones[[#This Row],[Start]:[Start]],EO$5&lt;=Milestones[[#This Row],[End]:[End]]),1,"")),"")</f>
        <v/>
      </c>
      <c r="EP123" s="20" t="str">
        <f ca="1">IFERROR(IF(AND(Milestones[[#This Row],[Category]:[Category]]="Goal",EP$5&gt;=Milestones[[#This Row],[Start]:[Start]],EP$5&lt;=Milestones[[#This Row],[End]:[End]]),2,IF(AND(Milestones[[#This Row],[Category]:[Category]]="Milestone",EP$5&gt;=Milestones[[#This Row],[Start]:[Start]],EP$5&lt;=Milestones[[#This Row],[End]:[End]]),1,"")),"")</f>
        <v/>
      </c>
      <c r="EQ123" s="20" t="str">
        <f ca="1">IFERROR(IF(AND(Milestones[[#This Row],[Category]:[Category]]="Goal",EQ$5&gt;=Milestones[[#This Row],[Start]:[Start]],EQ$5&lt;=Milestones[[#This Row],[End]:[End]]),2,IF(AND(Milestones[[#This Row],[Category]:[Category]]="Milestone",EQ$5&gt;=Milestones[[#This Row],[Start]:[Start]],EQ$5&lt;=Milestones[[#This Row],[End]:[End]]),1,"")),"")</f>
        <v/>
      </c>
      <c r="ER123" s="20" t="str">
        <f ca="1">IFERROR(IF(AND(Milestones[[#This Row],[Category]:[Category]]="Goal",ER$5&gt;=Milestones[[#This Row],[Start]:[Start]],ER$5&lt;=Milestones[[#This Row],[End]:[End]]),2,IF(AND(Milestones[[#This Row],[Category]:[Category]]="Milestone",ER$5&gt;=Milestones[[#This Row],[Start]:[Start]],ER$5&lt;=Milestones[[#This Row],[End]:[End]]),1,"")),"")</f>
        <v/>
      </c>
    </row>
    <row r="124" spans="2:148" ht="15" customHeight="1" x14ac:dyDescent="0.3">
      <c r="B124" s="41">
        <f t="shared" si="74"/>
        <v>117</v>
      </c>
      <c r="C124" s="63" t="s">
        <v>163</v>
      </c>
      <c r="D124" s="61" t="s">
        <v>98</v>
      </c>
      <c r="E124" s="37" t="s">
        <v>50</v>
      </c>
      <c r="F124" s="64" t="s">
        <v>11</v>
      </c>
      <c r="G124" s="43">
        <v>107</v>
      </c>
      <c r="H124" s="35"/>
      <c r="I124" s="58">
        <f>IFERROR(IF(Milestones[[#This Row],[Activity]]="","",WORKDAY(IF(Milestones[[#This Row],[Predecessor]]="",IF(O123&lt;&gt;"", O123, L123),IF(INDEX(Milestones[Actual End],Milestones[[#This Row],[Predecessor]])&lt;&gt;"",INDEX(Milestones[Actual End],Milestones[[#This Row],[Predecessor]]),INDEX(Milestones[End],Milestones[[#This Row],[Predecessor]]))),Milestones[[#This Row],[Lag Days (Working Days)]],Table5[Holidays])),"")</f>
        <v>43567</v>
      </c>
      <c r="J124" s="70">
        <v>2</v>
      </c>
      <c r="K124" s="46">
        <f>IF(Milestones[[#This Row],[Responsible]]="",Milestones[[#This Row],[Effort (Working Days)]],IFERROR(ROUND(Milestones[[#This Row],[Effort (Working Days)]]/VLOOKUP(Milestones[[#This Row],[Responsible]],ProjectPersonnel[],2,FALSE)*4,0)/4,0))</f>
        <v>3</v>
      </c>
      <c r="L124" s="47">
        <f>IFERROR(WORKDAY(Milestones[[#This Row],[Start]],Milestones[[#This Row],[Task Duration]],Table5[Holidays]),"")</f>
        <v>43572</v>
      </c>
      <c r="M124" s="49" t="s">
        <v>160</v>
      </c>
      <c r="N124" s="49"/>
      <c r="O124" s="49"/>
      <c r="P124" s="72">
        <v>0</v>
      </c>
      <c r="Q124" s="13"/>
      <c r="R124" s="13"/>
      <c r="T124" s="20" t="str">
        <f ca="1">IFERROR(IF(AND(Milestones[[#This Row],[Category]:[Category]]="Goal",T$5&gt;=Milestones[[#This Row],[Start]:[Start]],T$5&lt;=Milestones[[#This Row],[End]:[End]]),2,IF(AND(Milestones[[#This Row],[Category]:[Category]]="Milestone",T$5&gt;=Milestones[[#This Row],[Start]:[Start]],T$5&lt;=Milestones[[#This Row],[End]:[End]]),1,"")),"")</f>
        <v/>
      </c>
      <c r="U124" s="20" t="str">
        <f ca="1">IFERROR(IF(AND(Milestones[[#This Row],[Category]:[Category]]="Goal",U$5&gt;=Milestones[[#This Row],[Start]:[Start]],U$5&lt;=Milestones[[#This Row],[End]:[End]]),2,IF(AND(Milestones[[#This Row],[Category]:[Category]]="Milestone",U$5&gt;=Milestones[[#This Row],[Start]:[Start]],U$5&lt;=Milestones[[#This Row],[End]:[End]]),1,"")),"")</f>
        <v/>
      </c>
      <c r="V124" s="20" t="str">
        <f ca="1">IFERROR(IF(AND(Milestones[[#This Row],[Category]:[Category]]="Goal",V$5&gt;=Milestones[[#This Row],[Start]:[Start]],V$5&lt;=Milestones[[#This Row],[End]:[End]]),2,IF(AND(Milestones[[#This Row],[Category]:[Category]]="Milestone",V$5&gt;=Milestones[[#This Row],[Start]:[Start]],V$5&lt;=Milestones[[#This Row],[End]:[End]]),1,"")),"")</f>
        <v/>
      </c>
      <c r="W124" s="20" t="str">
        <f ca="1">IFERROR(IF(AND(Milestones[[#This Row],[Category]:[Category]]="Goal",W$5&gt;=Milestones[[#This Row],[Start]:[Start]],W$5&lt;=Milestones[[#This Row],[End]:[End]]),2,IF(AND(Milestones[[#This Row],[Category]:[Category]]="Milestone",W$5&gt;=Milestones[[#This Row],[Start]:[Start]],W$5&lt;=Milestones[[#This Row],[End]:[End]]),1,"")),"")</f>
        <v/>
      </c>
      <c r="X124" s="20" t="str">
        <f ca="1">IFERROR(IF(AND(Milestones[[#This Row],[Category]:[Category]]="Goal",X$5&gt;=Milestones[[#This Row],[Start]:[Start]],X$5&lt;=Milestones[[#This Row],[End]:[End]]),2,IF(AND(Milestones[[#This Row],[Category]:[Category]]="Milestone",X$5&gt;=Milestones[[#This Row],[Start]:[Start]],X$5&lt;=Milestones[[#This Row],[End]:[End]]),1,"")),"")</f>
        <v/>
      </c>
      <c r="Y124" s="20" t="str">
        <f ca="1">IFERROR(IF(AND(Milestones[[#This Row],[Category]:[Category]]="Goal",Y$5&gt;=Milestones[[#This Row],[Start]:[Start]],Y$5&lt;=Milestones[[#This Row],[End]:[End]]),2,IF(AND(Milestones[[#This Row],[Category]:[Category]]="Milestone",Y$5&gt;=Milestones[[#This Row],[Start]:[Start]],Y$5&lt;=Milestones[[#This Row],[End]:[End]]),1,"")),"")</f>
        <v/>
      </c>
      <c r="Z124" s="20" t="str">
        <f ca="1">IFERROR(IF(AND(Milestones[[#This Row],[Category]:[Category]]="Goal",Z$5&gt;=Milestones[[#This Row],[Start]:[Start]],Z$5&lt;=Milestones[[#This Row],[End]:[End]]),2,IF(AND(Milestones[[#This Row],[Category]:[Category]]="Milestone",Z$5&gt;=Milestones[[#This Row],[Start]:[Start]],Z$5&lt;=Milestones[[#This Row],[End]:[End]]),1,"")),"")</f>
        <v/>
      </c>
      <c r="AA124" s="20" t="str">
        <f ca="1">IFERROR(IF(AND(Milestones[[#This Row],[Category]:[Category]]="Goal",AA$5&gt;=Milestones[[#This Row],[Start]:[Start]],AA$5&lt;=Milestones[[#This Row],[End]:[End]]),2,IF(AND(Milestones[[#This Row],[Category]:[Category]]="Milestone",AA$5&gt;=Milestones[[#This Row],[Start]:[Start]],AA$5&lt;=Milestones[[#This Row],[End]:[End]]),1,"")),"")</f>
        <v/>
      </c>
      <c r="AB124" s="20" t="str">
        <f ca="1">IFERROR(IF(AND(Milestones[[#This Row],[Category]:[Category]]="Goal",AB$5&gt;=Milestones[[#This Row],[Start]:[Start]],AB$5&lt;=Milestones[[#This Row],[End]:[End]]),2,IF(AND(Milestones[[#This Row],[Category]:[Category]]="Milestone",AB$5&gt;=Milestones[[#This Row],[Start]:[Start]],AB$5&lt;=Milestones[[#This Row],[End]:[End]]),1,"")),"")</f>
        <v/>
      </c>
      <c r="AC124" s="20" t="str">
        <f ca="1">IFERROR(IF(AND(Milestones[[#This Row],[Category]:[Category]]="Goal",AC$5&gt;=Milestones[[#This Row],[Start]:[Start]],AC$5&lt;=Milestones[[#This Row],[End]:[End]]),2,IF(AND(Milestones[[#This Row],[Category]:[Category]]="Milestone",AC$5&gt;=Milestones[[#This Row],[Start]:[Start]],AC$5&lt;=Milestones[[#This Row],[End]:[End]]),1,"")),"")</f>
        <v/>
      </c>
      <c r="AD124" s="20" t="str">
        <f ca="1">IFERROR(IF(AND(Milestones[[#This Row],[Category]:[Category]]="Goal",AD$5&gt;=Milestones[[#This Row],[Start]:[Start]],AD$5&lt;=Milestones[[#This Row],[End]:[End]]),2,IF(AND(Milestones[[#This Row],[Category]:[Category]]="Milestone",AD$5&gt;=Milestones[[#This Row],[Start]:[Start]],AD$5&lt;=Milestones[[#This Row],[End]:[End]]),1,"")),"")</f>
        <v/>
      </c>
      <c r="AE124" s="20" t="str">
        <f ca="1">IFERROR(IF(AND(Milestones[[#This Row],[Category]:[Category]]="Goal",AE$5&gt;=Milestones[[#This Row],[Start]:[Start]],AE$5&lt;=Milestones[[#This Row],[End]:[End]]),2,IF(AND(Milestones[[#This Row],[Category]:[Category]]="Milestone",AE$5&gt;=Milestones[[#This Row],[Start]:[Start]],AE$5&lt;=Milestones[[#This Row],[End]:[End]]),1,"")),"")</f>
        <v/>
      </c>
      <c r="AF124" s="20" t="str">
        <f ca="1">IFERROR(IF(AND(Milestones[[#This Row],[Category]:[Category]]="Goal",AF$5&gt;=Milestones[[#This Row],[Start]:[Start]],AF$5&lt;=Milestones[[#This Row],[End]:[End]]),2,IF(AND(Milestones[[#This Row],[Category]:[Category]]="Milestone",AF$5&gt;=Milestones[[#This Row],[Start]:[Start]],AF$5&lt;=Milestones[[#This Row],[End]:[End]]),1,"")),"")</f>
        <v/>
      </c>
      <c r="AG124" s="20" t="str">
        <f ca="1">IFERROR(IF(AND(Milestones[[#This Row],[Category]:[Category]]="Goal",AG$5&gt;=Milestones[[#This Row],[Start]:[Start]],AG$5&lt;=Milestones[[#This Row],[End]:[End]]),2,IF(AND(Milestones[[#This Row],[Category]:[Category]]="Milestone",AG$5&gt;=Milestones[[#This Row],[Start]:[Start]],AG$5&lt;=Milestones[[#This Row],[End]:[End]]),1,"")),"")</f>
        <v/>
      </c>
      <c r="AH124" s="20" t="str">
        <f ca="1">IFERROR(IF(AND(Milestones[[#This Row],[Category]:[Category]]="Goal",AH$5&gt;=Milestones[[#This Row],[Start]:[Start]],AH$5&lt;=Milestones[[#This Row],[End]:[End]]),2,IF(AND(Milestones[[#This Row],[Category]:[Category]]="Milestone",AH$5&gt;=Milestones[[#This Row],[Start]:[Start]],AH$5&lt;=Milestones[[#This Row],[End]:[End]]),1,"")),"")</f>
        <v/>
      </c>
      <c r="AI124" s="20" t="str">
        <f ca="1">IFERROR(IF(AND(Milestones[[#This Row],[Category]:[Category]]="Goal",AI$5&gt;=Milestones[[#This Row],[Start]:[Start]],AI$5&lt;=Milestones[[#This Row],[End]:[End]]),2,IF(AND(Milestones[[#This Row],[Category]:[Category]]="Milestone",AI$5&gt;=Milestones[[#This Row],[Start]:[Start]],AI$5&lt;=Milestones[[#This Row],[End]:[End]]),1,"")),"")</f>
        <v/>
      </c>
      <c r="AJ124" s="20" t="str">
        <f ca="1">IFERROR(IF(AND(Milestones[[#This Row],[Category]:[Category]]="Goal",AJ$5&gt;=Milestones[[#This Row],[Start]:[Start]],AJ$5&lt;=Milestones[[#This Row],[End]:[End]]),2,IF(AND(Milestones[[#This Row],[Category]:[Category]]="Milestone",AJ$5&gt;=Milestones[[#This Row],[Start]:[Start]],AJ$5&lt;=Milestones[[#This Row],[End]:[End]]),1,"")),"")</f>
        <v/>
      </c>
      <c r="AK124" s="20" t="str">
        <f ca="1">IFERROR(IF(AND(Milestones[[#This Row],[Category]:[Category]]="Goal",AK$5&gt;=Milestones[[#This Row],[Start]:[Start]],AK$5&lt;=Milestones[[#This Row],[End]:[End]]),2,IF(AND(Milestones[[#This Row],[Category]:[Category]]="Milestone",AK$5&gt;=Milestones[[#This Row],[Start]:[Start]],AK$5&lt;=Milestones[[#This Row],[End]:[End]]),1,"")),"")</f>
        <v/>
      </c>
      <c r="AL124" s="20" t="str">
        <f ca="1">IFERROR(IF(AND(Milestones[[#This Row],[Category]:[Category]]="Goal",AL$5&gt;=Milestones[[#This Row],[Start]:[Start]],AL$5&lt;=Milestones[[#This Row],[End]:[End]]),2,IF(AND(Milestones[[#This Row],[Category]:[Category]]="Milestone",AL$5&gt;=Milestones[[#This Row],[Start]:[Start]],AL$5&lt;=Milestones[[#This Row],[End]:[End]]),1,"")),"")</f>
        <v/>
      </c>
      <c r="AM124" s="20" t="str">
        <f ca="1">IFERROR(IF(AND(Milestones[[#This Row],[Category]:[Category]]="Goal",AM$5&gt;=Milestones[[#This Row],[Start]:[Start]],AM$5&lt;=Milestones[[#This Row],[End]:[End]]),2,IF(AND(Milestones[[#This Row],[Category]:[Category]]="Milestone",AM$5&gt;=Milestones[[#This Row],[Start]:[Start]],AM$5&lt;=Milestones[[#This Row],[End]:[End]]),1,"")),"")</f>
        <v/>
      </c>
      <c r="AN124" s="20" t="str">
        <f ca="1">IFERROR(IF(AND(Milestones[[#This Row],[Category]:[Category]]="Goal",AN$5&gt;=Milestones[[#This Row],[Start]:[Start]],AN$5&lt;=Milestones[[#This Row],[End]:[End]]),2,IF(AND(Milestones[[#This Row],[Category]:[Category]]="Milestone",AN$5&gt;=Milestones[[#This Row],[Start]:[Start]],AN$5&lt;=Milestones[[#This Row],[End]:[End]]),1,"")),"")</f>
        <v/>
      </c>
      <c r="AO124" s="20" t="str">
        <f ca="1">IFERROR(IF(AND(Milestones[[#This Row],[Category]:[Category]]="Goal",AO$5&gt;=Milestones[[#This Row],[Start]:[Start]],AO$5&lt;=Milestones[[#This Row],[End]:[End]]),2,IF(AND(Milestones[[#This Row],[Category]:[Category]]="Milestone",AO$5&gt;=Milestones[[#This Row],[Start]:[Start]],AO$5&lt;=Milestones[[#This Row],[End]:[End]]),1,"")),"")</f>
        <v/>
      </c>
      <c r="AP124" s="20" t="str">
        <f ca="1">IFERROR(IF(AND(Milestones[[#This Row],[Category]:[Category]]="Goal",AP$5&gt;=Milestones[[#This Row],[Start]:[Start]],AP$5&lt;=Milestones[[#This Row],[End]:[End]]),2,IF(AND(Milestones[[#This Row],[Category]:[Category]]="Milestone",AP$5&gt;=Milestones[[#This Row],[Start]:[Start]],AP$5&lt;=Milestones[[#This Row],[End]:[End]]),1,"")),"")</f>
        <v/>
      </c>
      <c r="AQ124" s="20" t="str">
        <f ca="1">IFERROR(IF(AND(Milestones[[#This Row],[Category]:[Category]]="Goal",AQ$5&gt;=Milestones[[#This Row],[Start]:[Start]],AQ$5&lt;=Milestones[[#This Row],[End]:[End]]),2,IF(AND(Milestones[[#This Row],[Category]:[Category]]="Milestone",AQ$5&gt;=Milestones[[#This Row],[Start]:[Start]],AQ$5&lt;=Milestones[[#This Row],[End]:[End]]),1,"")),"")</f>
        <v/>
      </c>
      <c r="AR124" s="20" t="str">
        <f ca="1">IFERROR(IF(AND(Milestones[[#This Row],[Category]:[Category]]="Goal",AR$5&gt;=Milestones[[#This Row],[Start]:[Start]],AR$5&lt;=Milestones[[#This Row],[End]:[End]]),2,IF(AND(Milestones[[#This Row],[Category]:[Category]]="Milestone",AR$5&gt;=Milestones[[#This Row],[Start]:[Start]],AR$5&lt;=Milestones[[#This Row],[End]:[End]]),1,"")),"")</f>
        <v/>
      </c>
      <c r="AS124" s="20" t="str">
        <f ca="1">IFERROR(IF(AND(Milestones[[#This Row],[Category]:[Category]]="Goal",AS$5&gt;=Milestones[[#This Row],[Start]:[Start]],AS$5&lt;=Milestones[[#This Row],[End]:[End]]),2,IF(AND(Milestones[[#This Row],[Category]:[Category]]="Milestone",AS$5&gt;=Milestones[[#This Row],[Start]:[Start]],AS$5&lt;=Milestones[[#This Row],[End]:[End]]),1,"")),"")</f>
        <v/>
      </c>
      <c r="AT124" s="20" t="str">
        <f ca="1">IFERROR(IF(AND(Milestones[[#This Row],[Category]:[Category]]="Goal",AT$5&gt;=Milestones[[#This Row],[Start]:[Start]],AT$5&lt;=Milestones[[#This Row],[End]:[End]]),2,IF(AND(Milestones[[#This Row],[Category]:[Category]]="Milestone",AT$5&gt;=Milestones[[#This Row],[Start]:[Start]],AT$5&lt;=Milestones[[#This Row],[End]:[End]]),1,"")),"")</f>
        <v/>
      </c>
      <c r="AU124" s="20" t="str">
        <f ca="1">IFERROR(IF(AND(Milestones[[#This Row],[Category]:[Category]]="Goal",AU$5&gt;=Milestones[[#This Row],[Start]:[Start]],AU$5&lt;=Milestones[[#This Row],[End]:[End]]),2,IF(AND(Milestones[[#This Row],[Category]:[Category]]="Milestone",AU$5&gt;=Milestones[[#This Row],[Start]:[Start]],AU$5&lt;=Milestones[[#This Row],[End]:[End]]),1,"")),"")</f>
        <v/>
      </c>
      <c r="AV124" s="20" t="str">
        <f ca="1">IFERROR(IF(AND(Milestones[[#This Row],[Category]:[Category]]="Goal",AV$5&gt;=Milestones[[#This Row],[Start]:[Start]],AV$5&lt;=Milestones[[#This Row],[End]:[End]]),2,IF(AND(Milestones[[#This Row],[Category]:[Category]]="Milestone",AV$5&gt;=Milestones[[#This Row],[Start]:[Start]],AV$5&lt;=Milestones[[#This Row],[End]:[End]]),1,"")),"")</f>
        <v/>
      </c>
      <c r="AW124" s="20" t="str">
        <f ca="1">IFERROR(IF(AND(Milestones[[#This Row],[Category]:[Category]]="Goal",AW$5&gt;=Milestones[[#This Row],[Start]:[Start]],AW$5&lt;=Milestones[[#This Row],[End]:[End]]),2,IF(AND(Milestones[[#This Row],[Category]:[Category]]="Milestone",AW$5&gt;=Milestones[[#This Row],[Start]:[Start]],AW$5&lt;=Milestones[[#This Row],[End]:[End]]),1,"")),"")</f>
        <v/>
      </c>
      <c r="AX124" s="20" t="str">
        <f ca="1">IFERROR(IF(AND(Milestones[[#This Row],[Category]:[Category]]="Goal",AX$5&gt;=Milestones[[#This Row],[Start]:[Start]],AX$5&lt;=Milestones[[#This Row],[End]:[End]]),2,IF(AND(Milestones[[#This Row],[Category]:[Category]]="Milestone",AX$5&gt;=Milestones[[#This Row],[Start]:[Start]],AX$5&lt;=Milestones[[#This Row],[End]:[End]]),1,"")),"")</f>
        <v/>
      </c>
      <c r="AY124" s="20" t="str">
        <f ca="1">IFERROR(IF(AND(Milestones[[#This Row],[Category]:[Category]]="Goal",AY$5&gt;=Milestones[[#This Row],[Start]:[Start]],AY$5&lt;=Milestones[[#This Row],[End]:[End]]),2,IF(AND(Milestones[[#This Row],[Category]:[Category]]="Milestone",AY$5&gt;=Milestones[[#This Row],[Start]:[Start]],AY$5&lt;=Milestones[[#This Row],[End]:[End]]),1,"")),"")</f>
        <v/>
      </c>
      <c r="AZ124" s="20" t="str">
        <f ca="1">IFERROR(IF(AND(Milestones[[#This Row],[Category]:[Category]]="Goal",AZ$5&gt;=Milestones[[#This Row],[Start]:[Start]],AZ$5&lt;=Milestones[[#This Row],[End]:[End]]),2,IF(AND(Milestones[[#This Row],[Category]:[Category]]="Milestone",AZ$5&gt;=Milestones[[#This Row],[Start]:[Start]],AZ$5&lt;=Milestones[[#This Row],[End]:[End]]),1,"")),"")</f>
        <v/>
      </c>
      <c r="BA124" s="20" t="str">
        <f ca="1">IFERROR(IF(AND(Milestones[[#This Row],[Category]:[Category]]="Goal",BA$5&gt;=Milestones[[#This Row],[Start]:[Start]],BA$5&lt;=Milestones[[#This Row],[End]:[End]]),2,IF(AND(Milestones[[#This Row],[Category]:[Category]]="Milestone",BA$5&gt;=Milestones[[#This Row],[Start]:[Start]],BA$5&lt;=Milestones[[#This Row],[End]:[End]]),1,"")),"")</f>
        <v/>
      </c>
      <c r="BB124" s="20" t="str">
        <f ca="1">IFERROR(IF(AND(Milestones[[#This Row],[Category]:[Category]]="Goal",BB$5&gt;=Milestones[[#This Row],[Start]:[Start]],BB$5&lt;=Milestones[[#This Row],[End]:[End]]),2,IF(AND(Milestones[[#This Row],[Category]:[Category]]="Milestone",BB$5&gt;=Milestones[[#This Row],[Start]:[Start]],BB$5&lt;=Milestones[[#This Row],[End]:[End]]),1,"")),"")</f>
        <v/>
      </c>
      <c r="BC124" s="20" t="str">
        <f ca="1">IFERROR(IF(AND(Milestones[[#This Row],[Category]:[Category]]="Goal",BC$5&gt;=Milestones[[#This Row],[Start]:[Start]],BC$5&lt;=Milestones[[#This Row],[End]:[End]]),2,IF(AND(Milestones[[#This Row],[Category]:[Category]]="Milestone",BC$5&gt;=Milestones[[#This Row],[Start]:[Start]],BC$5&lt;=Milestones[[#This Row],[End]:[End]]),1,"")),"")</f>
        <v/>
      </c>
      <c r="BD124" s="20" t="str">
        <f ca="1">IFERROR(IF(AND(Milestones[[#This Row],[Category]:[Category]]="Goal",BD$5&gt;=Milestones[[#This Row],[Start]:[Start]],BD$5&lt;=Milestones[[#This Row],[End]:[End]]),2,IF(AND(Milestones[[#This Row],[Category]:[Category]]="Milestone",BD$5&gt;=Milestones[[#This Row],[Start]:[Start]],BD$5&lt;=Milestones[[#This Row],[End]:[End]]),1,"")),"")</f>
        <v/>
      </c>
      <c r="BE124" s="20" t="str">
        <f ca="1">IFERROR(IF(AND(Milestones[[#This Row],[Category]:[Category]]="Goal",BE$5&gt;=Milestones[[#This Row],[Start]:[Start]],BE$5&lt;=Milestones[[#This Row],[End]:[End]]),2,IF(AND(Milestones[[#This Row],[Category]:[Category]]="Milestone",BE$5&gt;=Milestones[[#This Row],[Start]:[Start]],BE$5&lt;=Milestones[[#This Row],[End]:[End]]),1,"")),"")</f>
        <v/>
      </c>
      <c r="BF124" s="20" t="str">
        <f ca="1">IFERROR(IF(AND(Milestones[[#This Row],[Category]:[Category]]="Goal",BF$5&gt;=Milestones[[#This Row],[Start]:[Start]],BF$5&lt;=Milestones[[#This Row],[End]:[End]]),2,IF(AND(Milestones[[#This Row],[Category]:[Category]]="Milestone",BF$5&gt;=Milestones[[#This Row],[Start]:[Start]],BF$5&lt;=Milestones[[#This Row],[End]:[End]]),1,"")),"")</f>
        <v/>
      </c>
      <c r="BG124" s="20" t="str">
        <f ca="1">IFERROR(IF(AND(Milestones[[#This Row],[Category]:[Category]]="Goal",BG$5&gt;=Milestones[[#This Row],[Start]:[Start]],BG$5&lt;=Milestones[[#This Row],[End]:[End]]),2,IF(AND(Milestones[[#This Row],[Category]:[Category]]="Milestone",BG$5&gt;=Milestones[[#This Row],[Start]:[Start]],BG$5&lt;=Milestones[[#This Row],[End]:[End]]),1,"")),"")</f>
        <v/>
      </c>
      <c r="BH124" s="20" t="str">
        <f ca="1">IFERROR(IF(AND(Milestones[[#This Row],[Category]:[Category]]="Goal",BH$5&gt;=Milestones[[#This Row],[Start]:[Start]],BH$5&lt;=Milestones[[#This Row],[End]:[End]]),2,IF(AND(Milestones[[#This Row],[Category]:[Category]]="Milestone",BH$5&gt;=Milestones[[#This Row],[Start]:[Start]],BH$5&lt;=Milestones[[#This Row],[End]:[End]]),1,"")),"")</f>
        <v/>
      </c>
      <c r="BI124" s="20" t="str">
        <f ca="1">IFERROR(IF(AND(Milestones[[#This Row],[Category]:[Category]]="Goal",BI$5&gt;=Milestones[[#This Row],[Start]:[Start]],BI$5&lt;=Milestones[[#This Row],[End]:[End]]),2,IF(AND(Milestones[[#This Row],[Category]:[Category]]="Milestone",BI$5&gt;=Milestones[[#This Row],[Start]:[Start]],BI$5&lt;=Milestones[[#This Row],[End]:[End]]),1,"")),"")</f>
        <v/>
      </c>
      <c r="BJ124" s="20" t="str">
        <f ca="1">IFERROR(IF(AND(Milestones[[#This Row],[Category]:[Category]]="Goal",BJ$5&gt;=Milestones[[#This Row],[Start]:[Start]],BJ$5&lt;=Milestones[[#This Row],[End]:[End]]),2,IF(AND(Milestones[[#This Row],[Category]:[Category]]="Milestone",BJ$5&gt;=Milestones[[#This Row],[Start]:[Start]],BJ$5&lt;=Milestones[[#This Row],[End]:[End]]),1,"")),"")</f>
        <v/>
      </c>
      <c r="BK124" s="20" t="str">
        <f ca="1">IFERROR(IF(AND(Milestones[[#This Row],[Category]:[Category]]="Goal",BK$5&gt;=Milestones[[#This Row],[Start]:[Start]],BK$5&lt;=Milestones[[#This Row],[End]:[End]]),2,IF(AND(Milestones[[#This Row],[Category]:[Category]]="Milestone",BK$5&gt;=Milestones[[#This Row],[Start]:[Start]],BK$5&lt;=Milestones[[#This Row],[End]:[End]]),1,"")),"")</f>
        <v/>
      </c>
      <c r="BL124" s="20" t="str">
        <f ca="1">IFERROR(IF(AND(Milestones[[#This Row],[Category]:[Category]]="Goal",BL$5&gt;=Milestones[[#This Row],[Start]:[Start]],BL$5&lt;=Milestones[[#This Row],[End]:[End]]),2,IF(AND(Milestones[[#This Row],[Category]:[Category]]="Milestone",BL$5&gt;=Milestones[[#This Row],[Start]:[Start]],BL$5&lt;=Milestones[[#This Row],[End]:[End]]),1,"")),"")</f>
        <v/>
      </c>
      <c r="BM124" s="20" t="str">
        <f ca="1">IFERROR(IF(AND(Milestones[[#This Row],[Category]:[Category]]="Goal",BM$5&gt;=Milestones[[#This Row],[Start]:[Start]],BM$5&lt;=Milestones[[#This Row],[End]:[End]]),2,IF(AND(Milestones[[#This Row],[Category]:[Category]]="Milestone",BM$5&gt;=Milestones[[#This Row],[Start]:[Start]],BM$5&lt;=Milestones[[#This Row],[End]:[End]]),1,"")),"")</f>
        <v/>
      </c>
      <c r="BN124" s="20" t="str">
        <f ca="1">IFERROR(IF(AND(Milestones[[#This Row],[Category]:[Category]]="Goal",BN$5&gt;=Milestones[[#This Row],[Start]:[Start]],BN$5&lt;=Milestones[[#This Row],[End]:[End]]),2,IF(AND(Milestones[[#This Row],[Category]:[Category]]="Milestone",BN$5&gt;=Milestones[[#This Row],[Start]:[Start]],BN$5&lt;=Milestones[[#This Row],[End]:[End]]),1,"")),"")</f>
        <v/>
      </c>
      <c r="BO124" s="20" t="str">
        <f ca="1">IFERROR(IF(AND(Milestones[[#This Row],[Category]:[Category]]="Goal",BO$5&gt;=Milestones[[#This Row],[Start]:[Start]],BO$5&lt;=Milestones[[#This Row],[End]:[End]]),2,IF(AND(Milestones[[#This Row],[Category]:[Category]]="Milestone",BO$5&gt;=Milestones[[#This Row],[Start]:[Start]],BO$5&lt;=Milestones[[#This Row],[End]:[End]]),1,"")),"")</f>
        <v/>
      </c>
      <c r="BP124" s="20" t="str">
        <f ca="1">IFERROR(IF(AND(Milestones[[#This Row],[Category]:[Category]]="Goal",BP$5&gt;=Milestones[[#This Row],[Start]:[Start]],BP$5&lt;=Milestones[[#This Row],[End]:[End]]),2,IF(AND(Milestones[[#This Row],[Category]:[Category]]="Milestone",BP$5&gt;=Milestones[[#This Row],[Start]:[Start]],BP$5&lt;=Milestones[[#This Row],[End]:[End]]),1,"")),"")</f>
        <v/>
      </c>
      <c r="BQ124" s="20" t="str">
        <f ca="1">IFERROR(IF(AND(Milestones[[#This Row],[Category]:[Category]]="Goal",BQ$5&gt;=Milestones[[#This Row],[Start]:[Start]],BQ$5&lt;=Milestones[[#This Row],[End]:[End]]),2,IF(AND(Milestones[[#This Row],[Category]:[Category]]="Milestone",BQ$5&gt;=Milestones[[#This Row],[Start]:[Start]],BQ$5&lt;=Milestones[[#This Row],[End]:[End]]),1,"")),"")</f>
        <v/>
      </c>
      <c r="BR124" s="20" t="str">
        <f ca="1">IFERROR(IF(AND(Milestones[[#This Row],[Category]:[Category]]="Goal",BR$5&gt;=Milestones[[#This Row],[Start]:[Start]],BR$5&lt;=Milestones[[#This Row],[End]:[End]]),2,IF(AND(Milestones[[#This Row],[Category]:[Category]]="Milestone",BR$5&gt;=Milestones[[#This Row],[Start]:[Start]],BR$5&lt;=Milestones[[#This Row],[End]:[End]]),1,"")),"")</f>
        <v/>
      </c>
      <c r="BS124" s="20" t="str">
        <f ca="1">IFERROR(IF(AND(Milestones[[#This Row],[Category]:[Category]]="Goal",BS$5&gt;=Milestones[[#This Row],[Start]:[Start]],BS$5&lt;=Milestones[[#This Row],[End]:[End]]),2,IF(AND(Milestones[[#This Row],[Category]:[Category]]="Milestone",BS$5&gt;=Milestones[[#This Row],[Start]:[Start]],BS$5&lt;=Milestones[[#This Row],[End]:[End]]),1,"")),"")</f>
        <v/>
      </c>
      <c r="BT124" s="20" t="str">
        <f ca="1">IFERROR(IF(AND(Milestones[[#This Row],[Category]:[Category]]="Goal",BT$5&gt;=Milestones[[#This Row],[Start]:[Start]],BT$5&lt;=Milestones[[#This Row],[End]:[End]]),2,IF(AND(Milestones[[#This Row],[Category]:[Category]]="Milestone",BT$5&gt;=Milestones[[#This Row],[Start]:[Start]],BT$5&lt;=Milestones[[#This Row],[End]:[End]]),1,"")),"")</f>
        <v/>
      </c>
      <c r="BU124" s="20" t="str">
        <f ca="1">IFERROR(IF(AND(Milestones[[#This Row],[Category]:[Category]]="Goal",BU$5&gt;=Milestones[[#This Row],[Start]:[Start]],BU$5&lt;=Milestones[[#This Row],[End]:[End]]),2,IF(AND(Milestones[[#This Row],[Category]:[Category]]="Milestone",BU$5&gt;=Milestones[[#This Row],[Start]:[Start]],BU$5&lt;=Milestones[[#This Row],[End]:[End]]),1,"")),"")</f>
        <v/>
      </c>
      <c r="BV124" s="20" t="str">
        <f ca="1">IFERROR(IF(AND(Milestones[[#This Row],[Category]:[Category]]="Goal",BV$5&gt;=Milestones[[#This Row],[Start]:[Start]],BV$5&lt;=Milestones[[#This Row],[End]:[End]]),2,IF(AND(Milestones[[#This Row],[Category]:[Category]]="Milestone",BV$5&gt;=Milestones[[#This Row],[Start]:[Start]],BV$5&lt;=Milestones[[#This Row],[End]:[End]]),1,"")),"")</f>
        <v/>
      </c>
      <c r="BW124" s="20" t="str">
        <f ca="1">IFERROR(IF(AND(Milestones[[#This Row],[Category]:[Category]]="Goal",BW$5&gt;=Milestones[[#This Row],[Start]:[Start]],BW$5&lt;=Milestones[[#This Row],[End]:[End]]),2,IF(AND(Milestones[[#This Row],[Category]:[Category]]="Milestone",BW$5&gt;=Milestones[[#This Row],[Start]:[Start]],BW$5&lt;=Milestones[[#This Row],[End]:[End]]),1,"")),"")</f>
        <v/>
      </c>
      <c r="BX124" s="20" t="str">
        <f ca="1">IFERROR(IF(AND(Milestones[[#This Row],[Category]:[Category]]="Goal",BX$5&gt;=Milestones[[#This Row],[Start]:[Start]],BX$5&lt;=Milestones[[#This Row],[End]:[End]]),2,IF(AND(Milestones[[#This Row],[Category]:[Category]]="Milestone",BX$5&gt;=Milestones[[#This Row],[Start]:[Start]],BX$5&lt;=Milestones[[#This Row],[End]:[End]]),1,"")),"")</f>
        <v/>
      </c>
      <c r="BY124" s="20" t="str">
        <f ca="1">IFERROR(IF(AND(Milestones[[#This Row],[Category]:[Category]]="Goal",BY$5&gt;=Milestones[[#This Row],[Start]:[Start]],BY$5&lt;=Milestones[[#This Row],[End]:[End]]),2,IF(AND(Milestones[[#This Row],[Category]:[Category]]="Milestone",BY$5&gt;=Milestones[[#This Row],[Start]:[Start]],BY$5&lt;=Milestones[[#This Row],[End]:[End]]),1,"")),"")</f>
        <v/>
      </c>
      <c r="BZ124" s="20" t="str">
        <f ca="1">IFERROR(IF(AND(Milestones[[#This Row],[Category]:[Category]]="Goal",BZ$5&gt;=Milestones[[#This Row],[Start]:[Start]],BZ$5&lt;=Milestones[[#This Row],[End]:[End]]),2,IF(AND(Milestones[[#This Row],[Category]:[Category]]="Milestone",BZ$5&gt;=Milestones[[#This Row],[Start]:[Start]],BZ$5&lt;=Milestones[[#This Row],[End]:[End]]),1,"")),"")</f>
        <v/>
      </c>
      <c r="CA124" s="20" t="str">
        <f ca="1">IFERROR(IF(AND(Milestones[[#This Row],[Category]:[Category]]="Goal",CA$5&gt;=Milestones[[#This Row],[Start]:[Start]],CA$5&lt;=Milestones[[#This Row],[End]:[End]]),2,IF(AND(Milestones[[#This Row],[Category]:[Category]]="Milestone",CA$5&gt;=Milestones[[#This Row],[Start]:[Start]],CA$5&lt;=Milestones[[#This Row],[End]:[End]]),1,"")),"")</f>
        <v/>
      </c>
      <c r="CB124" s="20" t="str">
        <f ca="1">IFERROR(IF(AND(Milestones[[#This Row],[Category]:[Category]]="Goal",CB$5&gt;=Milestones[[#This Row],[Start]:[Start]],CB$5&lt;=Milestones[[#This Row],[End]:[End]]),2,IF(AND(Milestones[[#This Row],[Category]:[Category]]="Milestone",CB$5&gt;=Milestones[[#This Row],[Start]:[Start]],CB$5&lt;=Milestones[[#This Row],[End]:[End]]),1,"")),"")</f>
        <v/>
      </c>
      <c r="CC124" s="20" t="str">
        <f ca="1">IFERROR(IF(AND(Milestones[[#This Row],[Category]:[Category]]="Goal",CC$5&gt;=Milestones[[#This Row],[Start]:[Start]],CC$5&lt;=Milestones[[#This Row],[End]:[End]]),2,IF(AND(Milestones[[#This Row],[Category]:[Category]]="Milestone",CC$5&gt;=Milestones[[#This Row],[Start]:[Start]],CC$5&lt;=Milestones[[#This Row],[End]:[End]]),1,"")),"")</f>
        <v/>
      </c>
      <c r="CD124" s="20" t="str">
        <f ca="1">IFERROR(IF(AND(Milestones[[#This Row],[Category]:[Category]]="Goal",CD$5&gt;=Milestones[[#This Row],[Start]:[Start]],CD$5&lt;=Milestones[[#This Row],[End]:[End]]),2,IF(AND(Milestones[[#This Row],[Category]:[Category]]="Milestone",CD$5&gt;=Milestones[[#This Row],[Start]:[Start]],CD$5&lt;=Milestones[[#This Row],[End]:[End]]),1,"")),"")</f>
        <v/>
      </c>
      <c r="CE124" s="20" t="str">
        <f ca="1">IFERROR(IF(AND(Milestones[[#This Row],[Category]:[Category]]="Goal",CE$5&gt;=Milestones[[#This Row],[Start]:[Start]],CE$5&lt;=Milestones[[#This Row],[End]:[End]]),2,IF(AND(Milestones[[#This Row],[Category]:[Category]]="Milestone",CE$5&gt;=Milestones[[#This Row],[Start]:[Start]],CE$5&lt;=Milestones[[#This Row],[End]:[End]]),1,"")),"")</f>
        <v/>
      </c>
      <c r="CF124" s="20" t="str">
        <f ca="1">IFERROR(IF(AND(Milestones[[#This Row],[Category]:[Category]]="Goal",CF$5&gt;=Milestones[[#This Row],[Start]:[Start]],CF$5&lt;=Milestones[[#This Row],[End]:[End]]),2,IF(AND(Milestones[[#This Row],[Category]:[Category]]="Milestone",CF$5&gt;=Milestones[[#This Row],[Start]:[Start]],CF$5&lt;=Milestones[[#This Row],[End]:[End]]),1,"")),"")</f>
        <v/>
      </c>
      <c r="CG124" s="20" t="str">
        <f ca="1">IFERROR(IF(AND(Milestones[[#This Row],[Category]:[Category]]="Goal",CG$5&gt;=Milestones[[#This Row],[Start]:[Start]],CG$5&lt;=Milestones[[#This Row],[End]:[End]]),2,IF(AND(Milestones[[#This Row],[Category]:[Category]]="Milestone",CG$5&gt;=Milestones[[#This Row],[Start]:[Start]],CG$5&lt;=Milestones[[#This Row],[End]:[End]]),1,"")),"")</f>
        <v/>
      </c>
      <c r="CH124" s="20" t="str">
        <f ca="1">IFERROR(IF(AND(Milestones[[#This Row],[Category]:[Category]]="Goal",CH$5&gt;=Milestones[[#This Row],[Start]:[Start]],CH$5&lt;=Milestones[[#This Row],[End]:[End]]),2,IF(AND(Milestones[[#This Row],[Category]:[Category]]="Milestone",CH$5&gt;=Milestones[[#This Row],[Start]:[Start]],CH$5&lt;=Milestones[[#This Row],[End]:[End]]),1,"")),"")</f>
        <v/>
      </c>
      <c r="CI124" s="20" t="str">
        <f ca="1">IFERROR(IF(AND(Milestones[[#This Row],[Category]:[Category]]="Goal",CI$5&gt;=Milestones[[#This Row],[Start]:[Start]],CI$5&lt;=Milestones[[#This Row],[End]:[End]]),2,IF(AND(Milestones[[#This Row],[Category]:[Category]]="Milestone",CI$5&gt;=Milestones[[#This Row],[Start]:[Start]],CI$5&lt;=Milestones[[#This Row],[End]:[End]]),1,"")),"")</f>
        <v/>
      </c>
      <c r="CJ124" s="20" t="str">
        <f ca="1">IFERROR(IF(AND(Milestones[[#This Row],[Category]:[Category]]="Goal",CJ$5&gt;=Milestones[[#This Row],[Start]:[Start]],CJ$5&lt;=Milestones[[#This Row],[End]:[End]]),2,IF(AND(Milestones[[#This Row],[Category]:[Category]]="Milestone",CJ$5&gt;=Milestones[[#This Row],[Start]:[Start]],CJ$5&lt;=Milestones[[#This Row],[End]:[End]]),1,"")),"")</f>
        <v/>
      </c>
      <c r="CK124" s="20" t="str">
        <f ca="1">IFERROR(IF(AND(Milestones[[#This Row],[Category]:[Category]]="Goal",CK$5&gt;=Milestones[[#This Row],[Start]:[Start]],CK$5&lt;=Milestones[[#This Row],[End]:[End]]),2,IF(AND(Milestones[[#This Row],[Category]:[Category]]="Milestone",CK$5&gt;=Milestones[[#This Row],[Start]:[Start]],CK$5&lt;=Milestones[[#This Row],[End]:[End]]),1,"")),"")</f>
        <v/>
      </c>
      <c r="CL124" s="20" t="str">
        <f ca="1">IFERROR(IF(AND(Milestones[[#This Row],[Category]:[Category]]="Goal",CL$5&gt;=Milestones[[#This Row],[Start]:[Start]],CL$5&lt;=Milestones[[#This Row],[End]:[End]]),2,IF(AND(Milestones[[#This Row],[Category]:[Category]]="Milestone",CL$5&gt;=Milestones[[#This Row],[Start]:[Start]],CL$5&lt;=Milestones[[#This Row],[End]:[End]]),1,"")),"")</f>
        <v/>
      </c>
      <c r="CM124" s="20" t="str">
        <f ca="1">IFERROR(IF(AND(Milestones[[#This Row],[Category]:[Category]]="Goal",CM$5&gt;=Milestones[[#This Row],[Start]:[Start]],CM$5&lt;=Milestones[[#This Row],[End]:[End]]),2,IF(AND(Milestones[[#This Row],[Category]:[Category]]="Milestone",CM$5&gt;=Milestones[[#This Row],[Start]:[Start]],CM$5&lt;=Milestones[[#This Row],[End]:[End]]),1,"")),"")</f>
        <v/>
      </c>
      <c r="CN124" s="20" t="str">
        <f ca="1">IFERROR(IF(AND(Milestones[[#This Row],[Category]:[Category]]="Goal",CN$5&gt;=Milestones[[#This Row],[Start]:[Start]],CN$5&lt;=Milestones[[#This Row],[End]:[End]]),2,IF(AND(Milestones[[#This Row],[Category]:[Category]]="Milestone",CN$5&gt;=Milestones[[#This Row],[Start]:[Start]],CN$5&lt;=Milestones[[#This Row],[End]:[End]]),1,"")),"")</f>
        <v/>
      </c>
      <c r="CO124" s="20" t="str">
        <f ca="1">IFERROR(IF(AND(Milestones[[#This Row],[Category]:[Category]]="Goal",CO$5&gt;=Milestones[[#This Row],[Start]:[Start]],CO$5&lt;=Milestones[[#This Row],[End]:[End]]),2,IF(AND(Milestones[[#This Row],[Category]:[Category]]="Milestone",CO$5&gt;=Milestones[[#This Row],[Start]:[Start]],CO$5&lt;=Milestones[[#This Row],[End]:[End]]),1,"")),"")</f>
        <v/>
      </c>
      <c r="CP124" s="20" t="str">
        <f ca="1">IFERROR(IF(AND(Milestones[[#This Row],[Category]:[Category]]="Goal",CP$5&gt;=Milestones[[#This Row],[Start]:[Start]],CP$5&lt;=Milestones[[#This Row],[End]:[End]]),2,IF(AND(Milestones[[#This Row],[Category]:[Category]]="Milestone",CP$5&gt;=Milestones[[#This Row],[Start]:[Start]],CP$5&lt;=Milestones[[#This Row],[End]:[End]]),1,"")),"")</f>
        <v/>
      </c>
      <c r="CQ124" s="20" t="str">
        <f ca="1">IFERROR(IF(AND(Milestones[[#This Row],[Category]:[Category]]="Goal",CQ$5&gt;=Milestones[[#This Row],[Start]:[Start]],CQ$5&lt;=Milestones[[#This Row],[End]:[End]]),2,IF(AND(Milestones[[#This Row],[Category]:[Category]]="Milestone",CQ$5&gt;=Milestones[[#This Row],[Start]:[Start]],CQ$5&lt;=Milestones[[#This Row],[End]:[End]]),1,"")),"")</f>
        <v/>
      </c>
      <c r="CR124" s="20" t="str">
        <f ca="1">IFERROR(IF(AND(Milestones[[#This Row],[Category]:[Category]]="Goal",CR$5&gt;=Milestones[[#This Row],[Start]:[Start]],CR$5&lt;=Milestones[[#This Row],[End]:[End]]),2,IF(AND(Milestones[[#This Row],[Category]:[Category]]="Milestone",CR$5&gt;=Milestones[[#This Row],[Start]:[Start]],CR$5&lt;=Milestones[[#This Row],[End]:[End]]),1,"")),"")</f>
        <v/>
      </c>
      <c r="CS124" s="20" t="str">
        <f ca="1">IFERROR(IF(AND(Milestones[[#This Row],[Category]:[Category]]="Goal",CS$5&gt;=Milestones[[#This Row],[Start]:[Start]],CS$5&lt;=Milestones[[#This Row],[End]:[End]]),2,IF(AND(Milestones[[#This Row],[Category]:[Category]]="Milestone",CS$5&gt;=Milestones[[#This Row],[Start]:[Start]],CS$5&lt;=Milestones[[#This Row],[End]:[End]]),1,"")),"")</f>
        <v/>
      </c>
      <c r="CT124" s="20" t="str">
        <f ca="1">IFERROR(IF(AND(Milestones[[#This Row],[Category]:[Category]]="Goal",CT$5&gt;=Milestones[[#This Row],[Start]:[Start]],CT$5&lt;=Milestones[[#This Row],[End]:[End]]),2,IF(AND(Milestones[[#This Row],[Category]:[Category]]="Milestone",CT$5&gt;=Milestones[[#This Row],[Start]:[Start]],CT$5&lt;=Milestones[[#This Row],[End]:[End]]),1,"")),"")</f>
        <v/>
      </c>
      <c r="CU124" s="20" t="str">
        <f ca="1">IFERROR(IF(AND(Milestones[[#This Row],[Category]:[Category]]="Goal",CU$5&gt;=Milestones[[#This Row],[Start]:[Start]],CU$5&lt;=Milestones[[#This Row],[End]:[End]]),2,IF(AND(Milestones[[#This Row],[Category]:[Category]]="Milestone",CU$5&gt;=Milestones[[#This Row],[Start]:[Start]],CU$5&lt;=Milestones[[#This Row],[End]:[End]]),1,"")),"")</f>
        <v/>
      </c>
      <c r="CV124" s="20" t="str">
        <f ca="1">IFERROR(IF(AND(Milestones[[#This Row],[Category]:[Category]]="Goal",CV$5&gt;=Milestones[[#This Row],[Start]:[Start]],CV$5&lt;=Milestones[[#This Row],[End]:[End]]),2,IF(AND(Milestones[[#This Row],[Category]:[Category]]="Milestone",CV$5&gt;=Milestones[[#This Row],[Start]:[Start]],CV$5&lt;=Milestones[[#This Row],[End]:[End]]),1,"")),"")</f>
        <v/>
      </c>
      <c r="CW124" s="20" t="str">
        <f ca="1">IFERROR(IF(AND(Milestones[[#This Row],[Category]:[Category]]="Goal",CW$5&gt;=Milestones[[#This Row],[Start]:[Start]],CW$5&lt;=Milestones[[#This Row],[End]:[End]]),2,IF(AND(Milestones[[#This Row],[Category]:[Category]]="Milestone",CW$5&gt;=Milestones[[#This Row],[Start]:[Start]],CW$5&lt;=Milestones[[#This Row],[End]:[End]]),1,"")),"")</f>
        <v/>
      </c>
      <c r="CX124" s="20" t="str">
        <f ca="1">IFERROR(IF(AND(Milestones[[#This Row],[Category]:[Category]]="Goal",CX$5&gt;=Milestones[[#This Row],[Start]:[Start]],CX$5&lt;=Milestones[[#This Row],[End]:[End]]),2,IF(AND(Milestones[[#This Row],[Category]:[Category]]="Milestone",CX$5&gt;=Milestones[[#This Row],[Start]:[Start]],CX$5&lt;=Milestones[[#This Row],[End]:[End]]),1,"")),"")</f>
        <v/>
      </c>
      <c r="CY124" s="20" t="str">
        <f ca="1">IFERROR(IF(AND(Milestones[[#This Row],[Category]:[Category]]="Goal",CY$5&gt;=Milestones[[#This Row],[Start]:[Start]],CY$5&lt;=Milestones[[#This Row],[End]:[End]]),2,IF(AND(Milestones[[#This Row],[Category]:[Category]]="Milestone",CY$5&gt;=Milestones[[#This Row],[Start]:[Start]],CY$5&lt;=Milestones[[#This Row],[End]:[End]]),1,"")),"")</f>
        <v/>
      </c>
      <c r="CZ124" s="20" t="str">
        <f ca="1">IFERROR(IF(AND(Milestones[[#This Row],[Category]:[Category]]="Goal",CZ$5&gt;=Milestones[[#This Row],[Start]:[Start]],CZ$5&lt;=Milestones[[#This Row],[End]:[End]]),2,IF(AND(Milestones[[#This Row],[Category]:[Category]]="Milestone",CZ$5&gt;=Milestones[[#This Row],[Start]:[Start]],CZ$5&lt;=Milestones[[#This Row],[End]:[End]]),1,"")),"")</f>
        <v/>
      </c>
      <c r="DA124" s="20" t="str">
        <f ca="1">IFERROR(IF(AND(Milestones[[#This Row],[Category]:[Category]]="Goal",DA$5&gt;=Milestones[[#This Row],[Start]:[Start]],DA$5&lt;=Milestones[[#This Row],[End]:[End]]),2,IF(AND(Milestones[[#This Row],[Category]:[Category]]="Milestone",DA$5&gt;=Milestones[[#This Row],[Start]:[Start]],DA$5&lt;=Milestones[[#This Row],[End]:[End]]),1,"")),"")</f>
        <v/>
      </c>
      <c r="DB124" s="20" t="str">
        <f ca="1">IFERROR(IF(AND(Milestones[[#This Row],[Category]:[Category]]="Goal",DB$5&gt;=Milestones[[#This Row],[Start]:[Start]],DB$5&lt;=Milestones[[#This Row],[End]:[End]]),2,IF(AND(Milestones[[#This Row],[Category]:[Category]]="Milestone",DB$5&gt;=Milestones[[#This Row],[Start]:[Start]],DB$5&lt;=Milestones[[#This Row],[End]:[End]]),1,"")),"")</f>
        <v/>
      </c>
      <c r="DC124" s="20" t="str">
        <f ca="1">IFERROR(IF(AND(Milestones[[#This Row],[Category]:[Category]]="Goal",DC$5&gt;=Milestones[[#This Row],[Start]:[Start]],DC$5&lt;=Milestones[[#This Row],[End]:[End]]),2,IF(AND(Milestones[[#This Row],[Category]:[Category]]="Milestone",DC$5&gt;=Milestones[[#This Row],[Start]:[Start]],DC$5&lt;=Milestones[[#This Row],[End]:[End]]),1,"")),"")</f>
        <v/>
      </c>
      <c r="DD124" s="20" t="str">
        <f ca="1">IFERROR(IF(AND(Milestones[[#This Row],[Category]:[Category]]="Goal",DD$5&gt;=Milestones[[#This Row],[Start]:[Start]],DD$5&lt;=Milestones[[#This Row],[End]:[End]]),2,IF(AND(Milestones[[#This Row],[Category]:[Category]]="Milestone",DD$5&gt;=Milestones[[#This Row],[Start]:[Start]],DD$5&lt;=Milestones[[#This Row],[End]:[End]]),1,"")),"")</f>
        <v/>
      </c>
      <c r="DE124" s="20" t="str">
        <f ca="1">IFERROR(IF(AND(Milestones[[#This Row],[Category]:[Category]]="Goal",DE$5&gt;=Milestones[[#This Row],[Start]:[Start]],DE$5&lt;=Milestones[[#This Row],[End]:[End]]),2,IF(AND(Milestones[[#This Row],[Category]:[Category]]="Milestone",DE$5&gt;=Milestones[[#This Row],[Start]:[Start]],DE$5&lt;=Milestones[[#This Row],[End]:[End]]),1,"")),"")</f>
        <v/>
      </c>
      <c r="DF124" s="20" t="str">
        <f ca="1">IFERROR(IF(AND(Milestones[[#This Row],[Category]:[Category]]="Goal",DF$5&gt;=Milestones[[#This Row],[Start]:[Start]],DF$5&lt;=Milestones[[#This Row],[End]:[End]]),2,IF(AND(Milestones[[#This Row],[Category]:[Category]]="Milestone",DF$5&gt;=Milestones[[#This Row],[Start]:[Start]],DF$5&lt;=Milestones[[#This Row],[End]:[End]]),1,"")),"")</f>
        <v/>
      </c>
      <c r="DG124" s="20" t="str">
        <f ca="1">IFERROR(IF(AND(Milestones[[#This Row],[Category]:[Category]]="Goal",DG$5&gt;=Milestones[[#This Row],[Start]:[Start]],DG$5&lt;=Milestones[[#This Row],[End]:[End]]),2,IF(AND(Milestones[[#This Row],[Category]:[Category]]="Milestone",DG$5&gt;=Milestones[[#This Row],[Start]:[Start]],DG$5&lt;=Milestones[[#This Row],[End]:[End]]),1,"")),"")</f>
        <v/>
      </c>
      <c r="DH124" s="20" t="str">
        <f ca="1">IFERROR(IF(AND(Milestones[[#This Row],[Category]:[Category]]="Goal",DH$5&gt;=Milestones[[#This Row],[Start]:[Start]],DH$5&lt;=Milestones[[#This Row],[End]:[End]]),2,IF(AND(Milestones[[#This Row],[Category]:[Category]]="Milestone",DH$5&gt;=Milestones[[#This Row],[Start]:[Start]],DH$5&lt;=Milestones[[#This Row],[End]:[End]]),1,"")),"")</f>
        <v/>
      </c>
      <c r="DI124" s="20" t="str">
        <f ca="1">IFERROR(IF(AND(Milestones[[#This Row],[Category]:[Category]]="Goal",DI$5&gt;=Milestones[[#This Row],[Start]:[Start]],DI$5&lt;=Milestones[[#This Row],[End]:[End]]),2,IF(AND(Milestones[[#This Row],[Category]:[Category]]="Milestone",DI$5&gt;=Milestones[[#This Row],[Start]:[Start]],DI$5&lt;=Milestones[[#This Row],[End]:[End]]),1,"")),"")</f>
        <v/>
      </c>
      <c r="DJ124" s="20" t="str">
        <f ca="1">IFERROR(IF(AND(Milestones[[#This Row],[Category]:[Category]]="Goal",DJ$5&gt;=Milestones[[#This Row],[Start]:[Start]],DJ$5&lt;=Milestones[[#This Row],[End]:[End]]),2,IF(AND(Milestones[[#This Row],[Category]:[Category]]="Milestone",DJ$5&gt;=Milestones[[#This Row],[Start]:[Start]],DJ$5&lt;=Milestones[[#This Row],[End]:[End]]),1,"")),"")</f>
        <v/>
      </c>
      <c r="DK124" s="20" t="str">
        <f ca="1">IFERROR(IF(AND(Milestones[[#This Row],[Category]:[Category]]="Goal",DK$5&gt;=Milestones[[#This Row],[Start]:[Start]],DK$5&lt;=Milestones[[#This Row],[End]:[End]]),2,IF(AND(Milestones[[#This Row],[Category]:[Category]]="Milestone",DK$5&gt;=Milestones[[#This Row],[Start]:[Start]],DK$5&lt;=Milestones[[#This Row],[End]:[End]]),1,"")),"")</f>
        <v/>
      </c>
      <c r="DL124" s="20" t="str">
        <f ca="1">IFERROR(IF(AND(Milestones[[#This Row],[Category]:[Category]]="Goal",DL$5&gt;=Milestones[[#This Row],[Start]:[Start]],DL$5&lt;=Milestones[[#This Row],[End]:[End]]),2,IF(AND(Milestones[[#This Row],[Category]:[Category]]="Milestone",DL$5&gt;=Milestones[[#This Row],[Start]:[Start]],DL$5&lt;=Milestones[[#This Row],[End]:[End]]),1,"")),"")</f>
        <v/>
      </c>
      <c r="DM124" s="20" t="str">
        <f ca="1">IFERROR(IF(AND(Milestones[[#This Row],[Category]:[Category]]="Goal",DM$5&gt;=Milestones[[#This Row],[Start]:[Start]],DM$5&lt;=Milestones[[#This Row],[End]:[End]]),2,IF(AND(Milestones[[#This Row],[Category]:[Category]]="Milestone",DM$5&gt;=Milestones[[#This Row],[Start]:[Start]],DM$5&lt;=Milestones[[#This Row],[End]:[End]]),1,"")),"")</f>
        <v/>
      </c>
      <c r="DN124" s="20" t="str">
        <f ca="1">IFERROR(IF(AND(Milestones[[#This Row],[Category]:[Category]]="Goal",DN$5&gt;=Milestones[[#This Row],[Start]:[Start]],DN$5&lt;=Milestones[[#This Row],[End]:[End]]),2,IF(AND(Milestones[[#This Row],[Category]:[Category]]="Milestone",DN$5&gt;=Milestones[[#This Row],[Start]:[Start]],DN$5&lt;=Milestones[[#This Row],[End]:[End]]),1,"")),"")</f>
        <v/>
      </c>
      <c r="DO124" s="20" t="str">
        <f ca="1">IFERROR(IF(AND(Milestones[[#This Row],[Category]:[Category]]="Goal",DO$5&gt;=Milestones[[#This Row],[Start]:[Start]],DO$5&lt;=Milestones[[#This Row],[End]:[End]]),2,IF(AND(Milestones[[#This Row],[Category]:[Category]]="Milestone",DO$5&gt;=Milestones[[#This Row],[Start]:[Start]],DO$5&lt;=Milestones[[#This Row],[End]:[End]]),1,"")),"")</f>
        <v/>
      </c>
      <c r="DP124" s="20" t="str">
        <f ca="1">IFERROR(IF(AND(Milestones[[#This Row],[Category]:[Category]]="Goal",DP$5&gt;=Milestones[[#This Row],[Start]:[Start]],DP$5&lt;=Milestones[[#This Row],[End]:[End]]),2,IF(AND(Milestones[[#This Row],[Category]:[Category]]="Milestone",DP$5&gt;=Milestones[[#This Row],[Start]:[Start]],DP$5&lt;=Milestones[[#This Row],[End]:[End]]),1,"")),"")</f>
        <v/>
      </c>
      <c r="DQ124" s="20" t="str">
        <f ca="1">IFERROR(IF(AND(Milestones[[#This Row],[Category]:[Category]]="Goal",DQ$5&gt;=Milestones[[#This Row],[Start]:[Start]],DQ$5&lt;=Milestones[[#This Row],[End]:[End]]),2,IF(AND(Milestones[[#This Row],[Category]:[Category]]="Milestone",DQ$5&gt;=Milestones[[#This Row],[Start]:[Start]],DQ$5&lt;=Milestones[[#This Row],[End]:[End]]),1,"")),"")</f>
        <v/>
      </c>
      <c r="DR124" s="20" t="str">
        <f ca="1">IFERROR(IF(AND(Milestones[[#This Row],[Category]:[Category]]="Goal",DR$5&gt;=Milestones[[#This Row],[Start]:[Start]],DR$5&lt;=Milestones[[#This Row],[End]:[End]]),2,IF(AND(Milestones[[#This Row],[Category]:[Category]]="Milestone",DR$5&gt;=Milestones[[#This Row],[Start]:[Start]],DR$5&lt;=Milestones[[#This Row],[End]:[End]]),1,"")),"")</f>
        <v/>
      </c>
      <c r="DS124" s="20" t="str">
        <f ca="1">IFERROR(IF(AND(Milestones[[#This Row],[Category]:[Category]]="Goal",DS$5&gt;=Milestones[[#This Row],[Start]:[Start]],DS$5&lt;=Milestones[[#This Row],[End]:[End]]),2,IF(AND(Milestones[[#This Row],[Category]:[Category]]="Milestone",DS$5&gt;=Milestones[[#This Row],[Start]:[Start]],DS$5&lt;=Milestones[[#This Row],[End]:[End]]),1,"")),"")</f>
        <v/>
      </c>
      <c r="DT124" s="20" t="str">
        <f ca="1">IFERROR(IF(AND(Milestones[[#This Row],[Category]:[Category]]="Goal",DT$5&gt;=Milestones[[#This Row],[Start]:[Start]],DT$5&lt;=Milestones[[#This Row],[End]:[End]]),2,IF(AND(Milestones[[#This Row],[Category]:[Category]]="Milestone",DT$5&gt;=Milestones[[#This Row],[Start]:[Start]],DT$5&lt;=Milestones[[#This Row],[End]:[End]]),1,"")),"")</f>
        <v/>
      </c>
      <c r="DU124" s="20" t="str">
        <f ca="1">IFERROR(IF(AND(Milestones[[#This Row],[Category]:[Category]]="Goal",DU$5&gt;=Milestones[[#This Row],[Start]:[Start]],DU$5&lt;=Milestones[[#This Row],[End]:[End]]),2,IF(AND(Milestones[[#This Row],[Category]:[Category]]="Milestone",DU$5&gt;=Milestones[[#This Row],[Start]:[Start]],DU$5&lt;=Milestones[[#This Row],[End]:[End]]),1,"")),"")</f>
        <v/>
      </c>
      <c r="DV124" s="20" t="str">
        <f ca="1">IFERROR(IF(AND(Milestones[[#This Row],[Category]:[Category]]="Goal",DV$5&gt;=Milestones[[#This Row],[Start]:[Start]],DV$5&lt;=Milestones[[#This Row],[End]:[End]]),2,IF(AND(Milestones[[#This Row],[Category]:[Category]]="Milestone",DV$5&gt;=Milestones[[#This Row],[Start]:[Start]],DV$5&lt;=Milestones[[#This Row],[End]:[End]]),1,"")),"")</f>
        <v/>
      </c>
      <c r="DW124" s="20" t="str">
        <f ca="1">IFERROR(IF(AND(Milestones[[#This Row],[Category]:[Category]]="Goal",DW$5&gt;=Milestones[[#This Row],[Start]:[Start]],DW$5&lt;=Milestones[[#This Row],[End]:[End]]),2,IF(AND(Milestones[[#This Row],[Category]:[Category]]="Milestone",DW$5&gt;=Milestones[[#This Row],[Start]:[Start]],DW$5&lt;=Milestones[[#This Row],[End]:[End]]),1,"")),"")</f>
        <v/>
      </c>
      <c r="DX124" s="20" t="str">
        <f ca="1">IFERROR(IF(AND(Milestones[[#This Row],[Category]:[Category]]="Goal",DX$5&gt;=Milestones[[#This Row],[Start]:[Start]],DX$5&lt;=Milestones[[#This Row],[End]:[End]]),2,IF(AND(Milestones[[#This Row],[Category]:[Category]]="Milestone",DX$5&gt;=Milestones[[#This Row],[Start]:[Start]],DX$5&lt;=Milestones[[#This Row],[End]:[End]]),1,"")),"")</f>
        <v/>
      </c>
      <c r="DY124" s="20" t="str">
        <f ca="1">IFERROR(IF(AND(Milestones[[#This Row],[Category]:[Category]]="Goal",DY$5&gt;=Milestones[[#This Row],[Start]:[Start]],DY$5&lt;=Milestones[[#This Row],[End]:[End]]),2,IF(AND(Milestones[[#This Row],[Category]:[Category]]="Milestone",DY$5&gt;=Milestones[[#This Row],[Start]:[Start]],DY$5&lt;=Milestones[[#This Row],[End]:[End]]),1,"")),"")</f>
        <v/>
      </c>
      <c r="DZ124" s="20" t="str">
        <f ca="1">IFERROR(IF(AND(Milestones[[#This Row],[Category]:[Category]]="Goal",DZ$5&gt;=Milestones[[#This Row],[Start]:[Start]],DZ$5&lt;=Milestones[[#This Row],[End]:[End]]),2,IF(AND(Milestones[[#This Row],[Category]:[Category]]="Milestone",DZ$5&gt;=Milestones[[#This Row],[Start]:[Start]],DZ$5&lt;=Milestones[[#This Row],[End]:[End]]),1,"")),"")</f>
        <v/>
      </c>
      <c r="EA124" s="20" t="str">
        <f ca="1">IFERROR(IF(AND(Milestones[[#This Row],[Category]:[Category]]="Goal",EA$5&gt;=Milestones[[#This Row],[Start]:[Start]],EA$5&lt;=Milestones[[#This Row],[End]:[End]]),2,IF(AND(Milestones[[#This Row],[Category]:[Category]]="Milestone",EA$5&gt;=Milestones[[#This Row],[Start]:[Start]],EA$5&lt;=Milestones[[#This Row],[End]:[End]]),1,"")),"")</f>
        <v/>
      </c>
      <c r="EB124" s="20" t="str">
        <f ca="1">IFERROR(IF(AND(Milestones[[#This Row],[Category]:[Category]]="Goal",EB$5&gt;=Milestones[[#This Row],[Start]:[Start]],EB$5&lt;=Milestones[[#This Row],[End]:[End]]),2,IF(AND(Milestones[[#This Row],[Category]:[Category]]="Milestone",EB$5&gt;=Milestones[[#This Row],[Start]:[Start]],EB$5&lt;=Milestones[[#This Row],[End]:[End]]),1,"")),"")</f>
        <v/>
      </c>
      <c r="EC124" s="20" t="str">
        <f ca="1">IFERROR(IF(AND(Milestones[[#This Row],[Category]:[Category]]="Goal",EC$5&gt;=Milestones[[#This Row],[Start]:[Start]],EC$5&lt;=Milestones[[#This Row],[End]:[End]]),2,IF(AND(Milestones[[#This Row],[Category]:[Category]]="Milestone",EC$5&gt;=Milestones[[#This Row],[Start]:[Start]],EC$5&lt;=Milestones[[#This Row],[End]:[End]]),1,"")),"")</f>
        <v/>
      </c>
      <c r="ED124" s="20" t="str">
        <f ca="1">IFERROR(IF(AND(Milestones[[#This Row],[Category]:[Category]]="Goal",ED$5&gt;=Milestones[[#This Row],[Start]:[Start]],ED$5&lt;=Milestones[[#This Row],[End]:[End]]),2,IF(AND(Milestones[[#This Row],[Category]:[Category]]="Milestone",ED$5&gt;=Milestones[[#This Row],[Start]:[Start]],ED$5&lt;=Milestones[[#This Row],[End]:[End]]),1,"")),"")</f>
        <v/>
      </c>
      <c r="EE124" s="20" t="str">
        <f ca="1">IFERROR(IF(AND(Milestones[[#This Row],[Category]:[Category]]="Goal",EE$5&gt;=Milestones[[#This Row],[Start]:[Start]],EE$5&lt;=Milestones[[#This Row],[End]:[End]]),2,IF(AND(Milestones[[#This Row],[Category]:[Category]]="Milestone",EE$5&gt;=Milestones[[#This Row],[Start]:[Start]],EE$5&lt;=Milestones[[#This Row],[End]:[End]]),1,"")),"")</f>
        <v/>
      </c>
      <c r="EF124" s="20" t="str">
        <f ca="1">IFERROR(IF(AND(Milestones[[#This Row],[Category]:[Category]]="Goal",EF$5&gt;=Milestones[[#This Row],[Start]:[Start]],EF$5&lt;=Milestones[[#This Row],[End]:[End]]),2,IF(AND(Milestones[[#This Row],[Category]:[Category]]="Milestone",EF$5&gt;=Milestones[[#This Row],[Start]:[Start]],EF$5&lt;=Milestones[[#This Row],[End]:[End]]),1,"")),"")</f>
        <v/>
      </c>
      <c r="EG124" s="20" t="str">
        <f ca="1">IFERROR(IF(AND(Milestones[[#This Row],[Category]:[Category]]="Goal",EG$5&gt;=Milestones[[#This Row],[Start]:[Start]],EG$5&lt;=Milestones[[#This Row],[End]:[End]]),2,IF(AND(Milestones[[#This Row],[Category]:[Category]]="Milestone",EG$5&gt;=Milestones[[#This Row],[Start]:[Start]],EG$5&lt;=Milestones[[#This Row],[End]:[End]]),1,"")),"")</f>
        <v/>
      </c>
      <c r="EH124" s="20" t="str">
        <f ca="1">IFERROR(IF(AND(Milestones[[#This Row],[Category]:[Category]]="Goal",EH$5&gt;=Milestones[[#This Row],[Start]:[Start]],EH$5&lt;=Milestones[[#This Row],[End]:[End]]),2,IF(AND(Milestones[[#This Row],[Category]:[Category]]="Milestone",EH$5&gt;=Milestones[[#This Row],[Start]:[Start]],EH$5&lt;=Milestones[[#This Row],[End]:[End]]),1,"")),"")</f>
        <v/>
      </c>
      <c r="EI124" s="20" t="str">
        <f ca="1">IFERROR(IF(AND(Milestones[[#This Row],[Category]:[Category]]="Goal",EI$5&gt;=Milestones[[#This Row],[Start]:[Start]],EI$5&lt;=Milestones[[#This Row],[End]:[End]]),2,IF(AND(Milestones[[#This Row],[Category]:[Category]]="Milestone",EI$5&gt;=Milestones[[#This Row],[Start]:[Start]],EI$5&lt;=Milestones[[#This Row],[End]:[End]]),1,"")),"")</f>
        <v/>
      </c>
      <c r="EJ124" s="20" t="str">
        <f ca="1">IFERROR(IF(AND(Milestones[[#This Row],[Category]:[Category]]="Goal",EJ$5&gt;=Milestones[[#This Row],[Start]:[Start]],EJ$5&lt;=Milestones[[#This Row],[End]:[End]]),2,IF(AND(Milestones[[#This Row],[Category]:[Category]]="Milestone",EJ$5&gt;=Milestones[[#This Row],[Start]:[Start]],EJ$5&lt;=Milestones[[#This Row],[End]:[End]]),1,"")),"")</f>
        <v/>
      </c>
      <c r="EK124" s="20" t="str">
        <f ca="1">IFERROR(IF(AND(Milestones[[#This Row],[Category]:[Category]]="Goal",EK$5&gt;=Milestones[[#This Row],[Start]:[Start]],EK$5&lt;=Milestones[[#This Row],[End]:[End]]),2,IF(AND(Milestones[[#This Row],[Category]:[Category]]="Milestone",EK$5&gt;=Milestones[[#This Row],[Start]:[Start]],EK$5&lt;=Milestones[[#This Row],[End]:[End]]),1,"")),"")</f>
        <v/>
      </c>
      <c r="EL124" s="20" t="str">
        <f ca="1">IFERROR(IF(AND(Milestones[[#This Row],[Category]:[Category]]="Goal",EL$5&gt;=Milestones[[#This Row],[Start]:[Start]],EL$5&lt;=Milestones[[#This Row],[End]:[End]]),2,IF(AND(Milestones[[#This Row],[Category]:[Category]]="Milestone",EL$5&gt;=Milestones[[#This Row],[Start]:[Start]],EL$5&lt;=Milestones[[#This Row],[End]:[End]]),1,"")),"")</f>
        <v/>
      </c>
      <c r="EM124" s="20" t="str">
        <f ca="1">IFERROR(IF(AND(Milestones[[#This Row],[Category]:[Category]]="Goal",EM$5&gt;=Milestones[[#This Row],[Start]:[Start]],EM$5&lt;=Milestones[[#This Row],[End]:[End]]),2,IF(AND(Milestones[[#This Row],[Category]:[Category]]="Milestone",EM$5&gt;=Milestones[[#This Row],[Start]:[Start]],EM$5&lt;=Milestones[[#This Row],[End]:[End]]),1,"")),"")</f>
        <v/>
      </c>
      <c r="EN124" s="20" t="str">
        <f ca="1">IFERROR(IF(AND(Milestones[[#This Row],[Category]:[Category]]="Goal",EN$5&gt;=Milestones[[#This Row],[Start]:[Start]],EN$5&lt;=Milestones[[#This Row],[End]:[End]]),2,IF(AND(Milestones[[#This Row],[Category]:[Category]]="Milestone",EN$5&gt;=Milestones[[#This Row],[Start]:[Start]],EN$5&lt;=Milestones[[#This Row],[End]:[End]]),1,"")),"")</f>
        <v/>
      </c>
      <c r="EO124" s="20" t="str">
        <f ca="1">IFERROR(IF(AND(Milestones[[#This Row],[Category]:[Category]]="Goal",EO$5&gt;=Milestones[[#This Row],[Start]:[Start]],EO$5&lt;=Milestones[[#This Row],[End]:[End]]),2,IF(AND(Milestones[[#This Row],[Category]:[Category]]="Milestone",EO$5&gt;=Milestones[[#This Row],[Start]:[Start]],EO$5&lt;=Milestones[[#This Row],[End]:[End]]),1,"")),"")</f>
        <v/>
      </c>
      <c r="EP124" s="20" t="str">
        <f ca="1">IFERROR(IF(AND(Milestones[[#This Row],[Category]:[Category]]="Goal",EP$5&gt;=Milestones[[#This Row],[Start]:[Start]],EP$5&lt;=Milestones[[#This Row],[End]:[End]]),2,IF(AND(Milestones[[#This Row],[Category]:[Category]]="Milestone",EP$5&gt;=Milestones[[#This Row],[Start]:[Start]],EP$5&lt;=Milestones[[#This Row],[End]:[End]]),1,"")),"")</f>
        <v/>
      </c>
      <c r="EQ124" s="20" t="str">
        <f ca="1">IFERROR(IF(AND(Milestones[[#This Row],[Category]:[Category]]="Goal",EQ$5&gt;=Milestones[[#This Row],[Start]:[Start]],EQ$5&lt;=Milestones[[#This Row],[End]:[End]]),2,IF(AND(Milestones[[#This Row],[Category]:[Category]]="Milestone",EQ$5&gt;=Milestones[[#This Row],[Start]:[Start]],EQ$5&lt;=Milestones[[#This Row],[End]:[End]]),1,"")),"")</f>
        <v/>
      </c>
      <c r="ER124" s="20" t="str">
        <f ca="1">IFERROR(IF(AND(Milestones[[#This Row],[Category]:[Category]]="Goal",ER$5&gt;=Milestones[[#This Row],[Start]:[Start]],ER$5&lt;=Milestones[[#This Row],[End]:[End]]),2,IF(AND(Milestones[[#This Row],[Category]:[Category]]="Milestone",ER$5&gt;=Milestones[[#This Row],[Start]:[Start]],ER$5&lt;=Milestones[[#This Row],[End]:[End]]),1,"")),"")</f>
        <v/>
      </c>
    </row>
    <row r="125" spans="2:148" ht="15" customHeight="1" x14ac:dyDescent="0.3">
      <c r="B125" s="41">
        <f t="shared" si="74"/>
        <v>118</v>
      </c>
      <c r="C125" s="63" t="s">
        <v>163</v>
      </c>
      <c r="D125" s="61" t="s">
        <v>99</v>
      </c>
      <c r="E125" s="37" t="s">
        <v>50</v>
      </c>
      <c r="F125" s="64" t="s">
        <v>11</v>
      </c>
      <c r="G125" s="43"/>
      <c r="H125" s="35"/>
      <c r="I125" s="58">
        <f>IFERROR(IF(Milestones[[#This Row],[Activity]]="","",WORKDAY(IF(Milestones[[#This Row],[Predecessor]]="",IF(O124&lt;&gt;"", O124, L124),IF(INDEX(Milestones[Actual End],Milestones[[#This Row],[Predecessor]])&lt;&gt;"",INDEX(Milestones[Actual End],Milestones[[#This Row],[Predecessor]]),INDEX(Milestones[End],Milestones[[#This Row],[Predecessor]]))),Milestones[[#This Row],[Lag Days (Working Days)]],Table5[Holidays])),"")</f>
        <v>43572</v>
      </c>
      <c r="J125" s="70">
        <v>3</v>
      </c>
      <c r="K125" s="46">
        <f>IF(Milestones[[#This Row],[Responsible]]="",Milestones[[#This Row],[Effort (Working Days)]],IFERROR(ROUND(Milestones[[#This Row],[Effort (Working Days)]]/VLOOKUP(Milestones[[#This Row],[Responsible]],ProjectPersonnel[],2,FALSE)*4,0)/4,0))</f>
        <v>6</v>
      </c>
      <c r="L125" s="47">
        <f>IFERROR(WORKDAY(Milestones[[#This Row],[Start]],Milestones[[#This Row],[Task Duration]],Table5[Holidays]),"")</f>
        <v>43580</v>
      </c>
      <c r="M125" s="49" t="s">
        <v>153</v>
      </c>
      <c r="N125" s="49"/>
      <c r="O125" s="49"/>
      <c r="P125" s="72">
        <v>0</v>
      </c>
      <c r="Q125" s="13"/>
      <c r="R125" s="13"/>
      <c r="T125" s="20" t="str">
        <f ca="1">IFERROR(IF(AND(Milestones[[#This Row],[Category]:[Category]]="Goal",T$5&gt;=Milestones[[#This Row],[Start]:[Start]],T$5&lt;=Milestones[[#This Row],[End]:[End]]),2,IF(AND(Milestones[[#This Row],[Category]:[Category]]="Milestone",T$5&gt;=Milestones[[#This Row],[Start]:[Start]],T$5&lt;=Milestones[[#This Row],[End]:[End]]),1,"")),"")</f>
        <v/>
      </c>
      <c r="U125" s="20" t="str">
        <f ca="1">IFERROR(IF(AND(Milestones[[#This Row],[Category]:[Category]]="Goal",U$5&gt;=Milestones[[#This Row],[Start]:[Start]],U$5&lt;=Milestones[[#This Row],[End]:[End]]),2,IF(AND(Milestones[[#This Row],[Category]:[Category]]="Milestone",U$5&gt;=Milestones[[#This Row],[Start]:[Start]],U$5&lt;=Milestones[[#This Row],[End]:[End]]),1,"")),"")</f>
        <v/>
      </c>
      <c r="V125" s="20" t="str">
        <f ca="1">IFERROR(IF(AND(Milestones[[#This Row],[Category]:[Category]]="Goal",V$5&gt;=Milestones[[#This Row],[Start]:[Start]],V$5&lt;=Milestones[[#This Row],[End]:[End]]),2,IF(AND(Milestones[[#This Row],[Category]:[Category]]="Milestone",V$5&gt;=Milestones[[#This Row],[Start]:[Start]],V$5&lt;=Milestones[[#This Row],[End]:[End]]),1,"")),"")</f>
        <v/>
      </c>
      <c r="W125" s="20" t="str">
        <f ca="1">IFERROR(IF(AND(Milestones[[#This Row],[Category]:[Category]]="Goal",W$5&gt;=Milestones[[#This Row],[Start]:[Start]],W$5&lt;=Milestones[[#This Row],[End]:[End]]),2,IF(AND(Milestones[[#This Row],[Category]:[Category]]="Milestone",W$5&gt;=Milestones[[#This Row],[Start]:[Start]],W$5&lt;=Milestones[[#This Row],[End]:[End]]),1,"")),"")</f>
        <v/>
      </c>
      <c r="X125" s="20" t="str">
        <f ca="1">IFERROR(IF(AND(Milestones[[#This Row],[Category]:[Category]]="Goal",X$5&gt;=Milestones[[#This Row],[Start]:[Start]],X$5&lt;=Milestones[[#This Row],[End]:[End]]),2,IF(AND(Milestones[[#This Row],[Category]:[Category]]="Milestone",X$5&gt;=Milestones[[#This Row],[Start]:[Start]],X$5&lt;=Milestones[[#This Row],[End]:[End]]),1,"")),"")</f>
        <v/>
      </c>
      <c r="Y125" s="20" t="str">
        <f ca="1">IFERROR(IF(AND(Milestones[[#This Row],[Category]:[Category]]="Goal",Y$5&gt;=Milestones[[#This Row],[Start]:[Start]],Y$5&lt;=Milestones[[#This Row],[End]:[End]]),2,IF(AND(Milestones[[#This Row],[Category]:[Category]]="Milestone",Y$5&gt;=Milestones[[#This Row],[Start]:[Start]],Y$5&lt;=Milestones[[#This Row],[End]:[End]]),1,"")),"")</f>
        <v/>
      </c>
      <c r="Z125" s="20" t="str">
        <f ca="1">IFERROR(IF(AND(Milestones[[#This Row],[Category]:[Category]]="Goal",Z$5&gt;=Milestones[[#This Row],[Start]:[Start]],Z$5&lt;=Milestones[[#This Row],[End]:[End]]),2,IF(AND(Milestones[[#This Row],[Category]:[Category]]="Milestone",Z$5&gt;=Milestones[[#This Row],[Start]:[Start]],Z$5&lt;=Milestones[[#This Row],[End]:[End]]),1,"")),"")</f>
        <v/>
      </c>
      <c r="AA125" s="20" t="str">
        <f ca="1">IFERROR(IF(AND(Milestones[[#This Row],[Category]:[Category]]="Goal",AA$5&gt;=Milestones[[#This Row],[Start]:[Start]],AA$5&lt;=Milestones[[#This Row],[End]:[End]]),2,IF(AND(Milestones[[#This Row],[Category]:[Category]]="Milestone",AA$5&gt;=Milestones[[#This Row],[Start]:[Start]],AA$5&lt;=Milestones[[#This Row],[End]:[End]]),1,"")),"")</f>
        <v/>
      </c>
      <c r="AB125" s="20" t="str">
        <f ca="1">IFERROR(IF(AND(Milestones[[#This Row],[Category]:[Category]]="Goal",AB$5&gt;=Milestones[[#This Row],[Start]:[Start]],AB$5&lt;=Milestones[[#This Row],[End]:[End]]),2,IF(AND(Milestones[[#This Row],[Category]:[Category]]="Milestone",AB$5&gt;=Milestones[[#This Row],[Start]:[Start]],AB$5&lt;=Milestones[[#This Row],[End]:[End]]),1,"")),"")</f>
        <v/>
      </c>
      <c r="AC125" s="20" t="str">
        <f ca="1">IFERROR(IF(AND(Milestones[[#This Row],[Category]:[Category]]="Goal",AC$5&gt;=Milestones[[#This Row],[Start]:[Start]],AC$5&lt;=Milestones[[#This Row],[End]:[End]]),2,IF(AND(Milestones[[#This Row],[Category]:[Category]]="Milestone",AC$5&gt;=Milestones[[#This Row],[Start]:[Start]],AC$5&lt;=Milestones[[#This Row],[End]:[End]]),1,"")),"")</f>
        <v/>
      </c>
      <c r="AD125" s="20" t="str">
        <f ca="1">IFERROR(IF(AND(Milestones[[#This Row],[Category]:[Category]]="Goal",AD$5&gt;=Milestones[[#This Row],[Start]:[Start]],AD$5&lt;=Milestones[[#This Row],[End]:[End]]),2,IF(AND(Milestones[[#This Row],[Category]:[Category]]="Milestone",AD$5&gt;=Milestones[[#This Row],[Start]:[Start]],AD$5&lt;=Milestones[[#This Row],[End]:[End]]),1,"")),"")</f>
        <v/>
      </c>
      <c r="AE125" s="20" t="str">
        <f ca="1">IFERROR(IF(AND(Milestones[[#This Row],[Category]:[Category]]="Goal",AE$5&gt;=Milestones[[#This Row],[Start]:[Start]],AE$5&lt;=Milestones[[#This Row],[End]:[End]]),2,IF(AND(Milestones[[#This Row],[Category]:[Category]]="Milestone",AE$5&gt;=Milestones[[#This Row],[Start]:[Start]],AE$5&lt;=Milestones[[#This Row],[End]:[End]]),1,"")),"")</f>
        <v/>
      </c>
      <c r="AF125" s="20" t="str">
        <f ca="1">IFERROR(IF(AND(Milestones[[#This Row],[Category]:[Category]]="Goal",AF$5&gt;=Milestones[[#This Row],[Start]:[Start]],AF$5&lt;=Milestones[[#This Row],[End]:[End]]),2,IF(AND(Milestones[[#This Row],[Category]:[Category]]="Milestone",AF$5&gt;=Milestones[[#This Row],[Start]:[Start]],AF$5&lt;=Milestones[[#This Row],[End]:[End]]),1,"")),"")</f>
        <v/>
      </c>
      <c r="AG125" s="20" t="str">
        <f ca="1">IFERROR(IF(AND(Milestones[[#This Row],[Category]:[Category]]="Goal",AG$5&gt;=Milestones[[#This Row],[Start]:[Start]],AG$5&lt;=Milestones[[#This Row],[End]:[End]]),2,IF(AND(Milestones[[#This Row],[Category]:[Category]]="Milestone",AG$5&gt;=Milestones[[#This Row],[Start]:[Start]],AG$5&lt;=Milestones[[#This Row],[End]:[End]]),1,"")),"")</f>
        <v/>
      </c>
      <c r="AH125" s="20" t="str">
        <f ca="1">IFERROR(IF(AND(Milestones[[#This Row],[Category]:[Category]]="Goal",AH$5&gt;=Milestones[[#This Row],[Start]:[Start]],AH$5&lt;=Milestones[[#This Row],[End]:[End]]),2,IF(AND(Milestones[[#This Row],[Category]:[Category]]="Milestone",AH$5&gt;=Milestones[[#This Row],[Start]:[Start]],AH$5&lt;=Milestones[[#This Row],[End]:[End]]),1,"")),"")</f>
        <v/>
      </c>
      <c r="AI125" s="20" t="str">
        <f ca="1">IFERROR(IF(AND(Milestones[[#This Row],[Category]:[Category]]="Goal",AI$5&gt;=Milestones[[#This Row],[Start]:[Start]],AI$5&lt;=Milestones[[#This Row],[End]:[End]]),2,IF(AND(Milestones[[#This Row],[Category]:[Category]]="Milestone",AI$5&gt;=Milestones[[#This Row],[Start]:[Start]],AI$5&lt;=Milestones[[#This Row],[End]:[End]]),1,"")),"")</f>
        <v/>
      </c>
      <c r="AJ125" s="20" t="str">
        <f ca="1">IFERROR(IF(AND(Milestones[[#This Row],[Category]:[Category]]="Goal",AJ$5&gt;=Milestones[[#This Row],[Start]:[Start]],AJ$5&lt;=Milestones[[#This Row],[End]:[End]]),2,IF(AND(Milestones[[#This Row],[Category]:[Category]]="Milestone",AJ$5&gt;=Milestones[[#This Row],[Start]:[Start]],AJ$5&lt;=Milestones[[#This Row],[End]:[End]]),1,"")),"")</f>
        <v/>
      </c>
      <c r="AK125" s="20" t="str">
        <f ca="1">IFERROR(IF(AND(Milestones[[#This Row],[Category]:[Category]]="Goal",AK$5&gt;=Milestones[[#This Row],[Start]:[Start]],AK$5&lt;=Milestones[[#This Row],[End]:[End]]),2,IF(AND(Milestones[[#This Row],[Category]:[Category]]="Milestone",AK$5&gt;=Milestones[[#This Row],[Start]:[Start]],AK$5&lt;=Milestones[[#This Row],[End]:[End]]),1,"")),"")</f>
        <v/>
      </c>
      <c r="AL125" s="20" t="str">
        <f ca="1">IFERROR(IF(AND(Milestones[[#This Row],[Category]:[Category]]="Goal",AL$5&gt;=Milestones[[#This Row],[Start]:[Start]],AL$5&lt;=Milestones[[#This Row],[End]:[End]]),2,IF(AND(Milestones[[#This Row],[Category]:[Category]]="Milestone",AL$5&gt;=Milestones[[#This Row],[Start]:[Start]],AL$5&lt;=Milestones[[#This Row],[End]:[End]]),1,"")),"")</f>
        <v/>
      </c>
      <c r="AM125" s="20" t="str">
        <f ca="1">IFERROR(IF(AND(Milestones[[#This Row],[Category]:[Category]]="Goal",AM$5&gt;=Milestones[[#This Row],[Start]:[Start]],AM$5&lt;=Milestones[[#This Row],[End]:[End]]),2,IF(AND(Milestones[[#This Row],[Category]:[Category]]="Milestone",AM$5&gt;=Milestones[[#This Row],[Start]:[Start]],AM$5&lt;=Milestones[[#This Row],[End]:[End]]),1,"")),"")</f>
        <v/>
      </c>
      <c r="AN125" s="20" t="str">
        <f ca="1">IFERROR(IF(AND(Milestones[[#This Row],[Category]:[Category]]="Goal",AN$5&gt;=Milestones[[#This Row],[Start]:[Start]],AN$5&lt;=Milestones[[#This Row],[End]:[End]]),2,IF(AND(Milestones[[#This Row],[Category]:[Category]]="Milestone",AN$5&gt;=Milestones[[#This Row],[Start]:[Start]],AN$5&lt;=Milestones[[#This Row],[End]:[End]]),1,"")),"")</f>
        <v/>
      </c>
      <c r="AO125" s="20" t="str">
        <f ca="1">IFERROR(IF(AND(Milestones[[#This Row],[Category]:[Category]]="Goal",AO$5&gt;=Milestones[[#This Row],[Start]:[Start]],AO$5&lt;=Milestones[[#This Row],[End]:[End]]),2,IF(AND(Milestones[[#This Row],[Category]:[Category]]="Milestone",AO$5&gt;=Milestones[[#This Row],[Start]:[Start]],AO$5&lt;=Milestones[[#This Row],[End]:[End]]),1,"")),"")</f>
        <v/>
      </c>
      <c r="AP125" s="20" t="str">
        <f ca="1">IFERROR(IF(AND(Milestones[[#This Row],[Category]:[Category]]="Goal",AP$5&gt;=Milestones[[#This Row],[Start]:[Start]],AP$5&lt;=Milestones[[#This Row],[End]:[End]]),2,IF(AND(Milestones[[#This Row],[Category]:[Category]]="Milestone",AP$5&gt;=Milestones[[#This Row],[Start]:[Start]],AP$5&lt;=Milestones[[#This Row],[End]:[End]]),1,"")),"")</f>
        <v/>
      </c>
      <c r="AQ125" s="20" t="str">
        <f ca="1">IFERROR(IF(AND(Milestones[[#This Row],[Category]:[Category]]="Goal",AQ$5&gt;=Milestones[[#This Row],[Start]:[Start]],AQ$5&lt;=Milestones[[#This Row],[End]:[End]]),2,IF(AND(Milestones[[#This Row],[Category]:[Category]]="Milestone",AQ$5&gt;=Milestones[[#This Row],[Start]:[Start]],AQ$5&lt;=Milestones[[#This Row],[End]:[End]]),1,"")),"")</f>
        <v/>
      </c>
      <c r="AR125" s="20" t="str">
        <f ca="1">IFERROR(IF(AND(Milestones[[#This Row],[Category]:[Category]]="Goal",AR$5&gt;=Milestones[[#This Row],[Start]:[Start]],AR$5&lt;=Milestones[[#This Row],[End]:[End]]),2,IF(AND(Milestones[[#This Row],[Category]:[Category]]="Milestone",AR$5&gt;=Milestones[[#This Row],[Start]:[Start]],AR$5&lt;=Milestones[[#This Row],[End]:[End]]),1,"")),"")</f>
        <v/>
      </c>
      <c r="AS125" s="20" t="str">
        <f ca="1">IFERROR(IF(AND(Milestones[[#This Row],[Category]:[Category]]="Goal",AS$5&gt;=Milestones[[#This Row],[Start]:[Start]],AS$5&lt;=Milestones[[#This Row],[End]:[End]]),2,IF(AND(Milestones[[#This Row],[Category]:[Category]]="Milestone",AS$5&gt;=Milestones[[#This Row],[Start]:[Start]],AS$5&lt;=Milestones[[#This Row],[End]:[End]]),1,"")),"")</f>
        <v/>
      </c>
      <c r="AT125" s="20" t="str">
        <f ca="1">IFERROR(IF(AND(Milestones[[#This Row],[Category]:[Category]]="Goal",AT$5&gt;=Milestones[[#This Row],[Start]:[Start]],AT$5&lt;=Milestones[[#This Row],[End]:[End]]),2,IF(AND(Milestones[[#This Row],[Category]:[Category]]="Milestone",AT$5&gt;=Milestones[[#This Row],[Start]:[Start]],AT$5&lt;=Milestones[[#This Row],[End]:[End]]),1,"")),"")</f>
        <v/>
      </c>
      <c r="AU125" s="20" t="str">
        <f ca="1">IFERROR(IF(AND(Milestones[[#This Row],[Category]:[Category]]="Goal",AU$5&gt;=Milestones[[#This Row],[Start]:[Start]],AU$5&lt;=Milestones[[#This Row],[End]:[End]]),2,IF(AND(Milestones[[#This Row],[Category]:[Category]]="Milestone",AU$5&gt;=Milestones[[#This Row],[Start]:[Start]],AU$5&lt;=Milestones[[#This Row],[End]:[End]]),1,"")),"")</f>
        <v/>
      </c>
      <c r="AV125" s="20" t="str">
        <f ca="1">IFERROR(IF(AND(Milestones[[#This Row],[Category]:[Category]]="Goal",AV$5&gt;=Milestones[[#This Row],[Start]:[Start]],AV$5&lt;=Milestones[[#This Row],[End]:[End]]),2,IF(AND(Milestones[[#This Row],[Category]:[Category]]="Milestone",AV$5&gt;=Milestones[[#This Row],[Start]:[Start]],AV$5&lt;=Milestones[[#This Row],[End]:[End]]),1,"")),"")</f>
        <v/>
      </c>
      <c r="AW125" s="20" t="str">
        <f ca="1">IFERROR(IF(AND(Milestones[[#This Row],[Category]:[Category]]="Goal",AW$5&gt;=Milestones[[#This Row],[Start]:[Start]],AW$5&lt;=Milestones[[#This Row],[End]:[End]]),2,IF(AND(Milestones[[#This Row],[Category]:[Category]]="Milestone",AW$5&gt;=Milestones[[#This Row],[Start]:[Start]],AW$5&lt;=Milestones[[#This Row],[End]:[End]]),1,"")),"")</f>
        <v/>
      </c>
      <c r="AX125" s="20" t="str">
        <f ca="1">IFERROR(IF(AND(Milestones[[#This Row],[Category]:[Category]]="Goal",AX$5&gt;=Milestones[[#This Row],[Start]:[Start]],AX$5&lt;=Milestones[[#This Row],[End]:[End]]),2,IF(AND(Milestones[[#This Row],[Category]:[Category]]="Milestone",AX$5&gt;=Milestones[[#This Row],[Start]:[Start]],AX$5&lt;=Milestones[[#This Row],[End]:[End]]),1,"")),"")</f>
        <v/>
      </c>
      <c r="AY125" s="20" t="str">
        <f ca="1">IFERROR(IF(AND(Milestones[[#This Row],[Category]:[Category]]="Goal",AY$5&gt;=Milestones[[#This Row],[Start]:[Start]],AY$5&lt;=Milestones[[#This Row],[End]:[End]]),2,IF(AND(Milestones[[#This Row],[Category]:[Category]]="Milestone",AY$5&gt;=Milestones[[#This Row],[Start]:[Start]],AY$5&lt;=Milestones[[#This Row],[End]:[End]]),1,"")),"")</f>
        <v/>
      </c>
      <c r="AZ125" s="20" t="str">
        <f ca="1">IFERROR(IF(AND(Milestones[[#This Row],[Category]:[Category]]="Goal",AZ$5&gt;=Milestones[[#This Row],[Start]:[Start]],AZ$5&lt;=Milestones[[#This Row],[End]:[End]]),2,IF(AND(Milestones[[#This Row],[Category]:[Category]]="Milestone",AZ$5&gt;=Milestones[[#This Row],[Start]:[Start]],AZ$5&lt;=Milestones[[#This Row],[End]:[End]]),1,"")),"")</f>
        <v/>
      </c>
      <c r="BA125" s="20" t="str">
        <f ca="1">IFERROR(IF(AND(Milestones[[#This Row],[Category]:[Category]]="Goal",BA$5&gt;=Milestones[[#This Row],[Start]:[Start]],BA$5&lt;=Milestones[[#This Row],[End]:[End]]),2,IF(AND(Milestones[[#This Row],[Category]:[Category]]="Milestone",BA$5&gt;=Milestones[[#This Row],[Start]:[Start]],BA$5&lt;=Milestones[[#This Row],[End]:[End]]),1,"")),"")</f>
        <v/>
      </c>
      <c r="BB125" s="20" t="str">
        <f ca="1">IFERROR(IF(AND(Milestones[[#This Row],[Category]:[Category]]="Goal",BB$5&gt;=Milestones[[#This Row],[Start]:[Start]],BB$5&lt;=Milestones[[#This Row],[End]:[End]]),2,IF(AND(Milestones[[#This Row],[Category]:[Category]]="Milestone",BB$5&gt;=Milestones[[#This Row],[Start]:[Start]],BB$5&lt;=Milestones[[#This Row],[End]:[End]]),1,"")),"")</f>
        <v/>
      </c>
      <c r="BC125" s="20" t="str">
        <f ca="1">IFERROR(IF(AND(Milestones[[#This Row],[Category]:[Category]]="Goal",BC$5&gt;=Milestones[[#This Row],[Start]:[Start]],BC$5&lt;=Milestones[[#This Row],[End]:[End]]),2,IF(AND(Milestones[[#This Row],[Category]:[Category]]="Milestone",BC$5&gt;=Milestones[[#This Row],[Start]:[Start]],BC$5&lt;=Milestones[[#This Row],[End]:[End]]),1,"")),"")</f>
        <v/>
      </c>
      <c r="BD125" s="20" t="str">
        <f ca="1">IFERROR(IF(AND(Milestones[[#This Row],[Category]:[Category]]="Goal",BD$5&gt;=Milestones[[#This Row],[Start]:[Start]],BD$5&lt;=Milestones[[#This Row],[End]:[End]]),2,IF(AND(Milestones[[#This Row],[Category]:[Category]]="Milestone",BD$5&gt;=Milestones[[#This Row],[Start]:[Start]],BD$5&lt;=Milestones[[#This Row],[End]:[End]]),1,"")),"")</f>
        <v/>
      </c>
      <c r="BE125" s="20" t="str">
        <f ca="1">IFERROR(IF(AND(Milestones[[#This Row],[Category]:[Category]]="Goal",BE$5&gt;=Milestones[[#This Row],[Start]:[Start]],BE$5&lt;=Milestones[[#This Row],[End]:[End]]),2,IF(AND(Milestones[[#This Row],[Category]:[Category]]="Milestone",BE$5&gt;=Milestones[[#This Row],[Start]:[Start]],BE$5&lt;=Milestones[[#This Row],[End]:[End]]),1,"")),"")</f>
        <v/>
      </c>
      <c r="BF125" s="20" t="str">
        <f ca="1">IFERROR(IF(AND(Milestones[[#This Row],[Category]:[Category]]="Goal",BF$5&gt;=Milestones[[#This Row],[Start]:[Start]],BF$5&lt;=Milestones[[#This Row],[End]:[End]]),2,IF(AND(Milestones[[#This Row],[Category]:[Category]]="Milestone",BF$5&gt;=Milestones[[#This Row],[Start]:[Start]],BF$5&lt;=Milestones[[#This Row],[End]:[End]]),1,"")),"")</f>
        <v/>
      </c>
      <c r="BG125" s="20" t="str">
        <f ca="1">IFERROR(IF(AND(Milestones[[#This Row],[Category]:[Category]]="Goal",BG$5&gt;=Milestones[[#This Row],[Start]:[Start]],BG$5&lt;=Milestones[[#This Row],[End]:[End]]),2,IF(AND(Milestones[[#This Row],[Category]:[Category]]="Milestone",BG$5&gt;=Milestones[[#This Row],[Start]:[Start]],BG$5&lt;=Milestones[[#This Row],[End]:[End]]),1,"")),"")</f>
        <v/>
      </c>
      <c r="BH125" s="20" t="str">
        <f ca="1">IFERROR(IF(AND(Milestones[[#This Row],[Category]:[Category]]="Goal",BH$5&gt;=Milestones[[#This Row],[Start]:[Start]],BH$5&lt;=Milestones[[#This Row],[End]:[End]]),2,IF(AND(Milestones[[#This Row],[Category]:[Category]]="Milestone",BH$5&gt;=Milestones[[#This Row],[Start]:[Start]],BH$5&lt;=Milestones[[#This Row],[End]:[End]]),1,"")),"")</f>
        <v/>
      </c>
      <c r="BI125" s="20" t="str">
        <f ca="1">IFERROR(IF(AND(Milestones[[#This Row],[Category]:[Category]]="Goal",BI$5&gt;=Milestones[[#This Row],[Start]:[Start]],BI$5&lt;=Milestones[[#This Row],[End]:[End]]),2,IF(AND(Milestones[[#This Row],[Category]:[Category]]="Milestone",BI$5&gt;=Milestones[[#This Row],[Start]:[Start]],BI$5&lt;=Milestones[[#This Row],[End]:[End]]),1,"")),"")</f>
        <v/>
      </c>
      <c r="BJ125" s="20" t="str">
        <f ca="1">IFERROR(IF(AND(Milestones[[#This Row],[Category]:[Category]]="Goal",BJ$5&gt;=Milestones[[#This Row],[Start]:[Start]],BJ$5&lt;=Milestones[[#This Row],[End]:[End]]),2,IF(AND(Milestones[[#This Row],[Category]:[Category]]="Milestone",BJ$5&gt;=Milestones[[#This Row],[Start]:[Start]],BJ$5&lt;=Milestones[[#This Row],[End]:[End]]),1,"")),"")</f>
        <v/>
      </c>
      <c r="BK125" s="20" t="str">
        <f ca="1">IFERROR(IF(AND(Milestones[[#This Row],[Category]:[Category]]="Goal",BK$5&gt;=Milestones[[#This Row],[Start]:[Start]],BK$5&lt;=Milestones[[#This Row],[End]:[End]]),2,IF(AND(Milestones[[#This Row],[Category]:[Category]]="Milestone",BK$5&gt;=Milestones[[#This Row],[Start]:[Start]],BK$5&lt;=Milestones[[#This Row],[End]:[End]]),1,"")),"")</f>
        <v/>
      </c>
      <c r="BL125" s="20" t="str">
        <f ca="1">IFERROR(IF(AND(Milestones[[#This Row],[Category]:[Category]]="Goal",BL$5&gt;=Milestones[[#This Row],[Start]:[Start]],BL$5&lt;=Milestones[[#This Row],[End]:[End]]),2,IF(AND(Milestones[[#This Row],[Category]:[Category]]="Milestone",BL$5&gt;=Milestones[[#This Row],[Start]:[Start]],BL$5&lt;=Milestones[[#This Row],[End]:[End]]),1,"")),"")</f>
        <v/>
      </c>
      <c r="BM125" s="20" t="str">
        <f ca="1">IFERROR(IF(AND(Milestones[[#This Row],[Category]:[Category]]="Goal",BM$5&gt;=Milestones[[#This Row],[Start]:[Start]],BM$5&lt;=Milestones[[#This Row],[End]:[End]]),2,IF(AND(Milestones[[#This Row],[Category]:[Category]]="Milestone",BM$5&gt;=Milestones[[#This Row],[Start]:[Start]],BM$5&lt;=Milestones[[#This Row],[End]:[End]]),1,"")),"")</f>
        <v/>
      </c>
      <c r="BN125" s="20" t="str">
        <f ca="1">IFERROR(IF(AND(Milestones[[#This Row],[Category]:[Category]]="Goal",BN$5&gt;=Milestones[[#This Row],[Start]:[Start]],BN$5&lt;=Milestones[[#This Row],[End]:[End]]),2,IF(AND(Milestones[[#This Row],[Category]:[Category]]="Milestone",BN$5&gt;=Milestones[[#This Row],[Start]:[Start]],BN$5&lt;=Milestones[[#This Row],[End]:[End]]),1,"")),"")</f>
        <v/>
      </c>
      <c r="BO125" s="20" t="str">
        <f ca="1">IFERROR(IF(AND(Milestones[[#This Row],[Category]:[Category]]="Goal",BO$5&gt;=Milestones[[#This Row],[Start]:[Start]],BO$5&lt;=Milestones[[#This Row],[End]:[End]]),2,IF(AND(Milestones[[#This Row],[Category]:[Category]]="Milestone",BO$5&gt;=Milestones[[#This Row],[Start]:[Start]],BO$5&lt;=Milestones[[#This Row],[End]:[End]]),1,"")),"")</f>
        <v/>
      </c>
      <c r="BP125" s="20" t="str">
        <f ca="1">IFERROR(IF(AND(Milestones[[#This Row],[Category]:[Category]]="Goal",BP$5&gt;=Milestones[[#This Row],[Start]:[Start]],BP$5&lt;=Milestones[[#This Row],[End]:[End]]),2,IF(AND(Milestones[[#This Row],[Category]:[Category]]="Milestone",BP$5&gt;=Milestones[[#This Row],[Start]:[Start]],BP$5&lt;=Milestones[[#This Row],[End]:[End]]),1,"")),"")</f>
        <v/>
      </c>
      <c r="BQ125" s="20" t="str">
        <f ca="1">IFERROR(IF(AND(Milestones[[#This Row],[Category]:[Category]]="Goal",BQ$5&gt;=Milestones[[#This Row],[Start]:[Start]],BQ$5&lt;=Milestones[[#This Row],[End]:[End]]),2,IF(AND(Milestones[[#This Row],[Category]:[Category]]="Milestone",BQ$5&gt;=Milestones[[#This Row],[Start]:[Start]],BQ$5&lt;=Milestones[[#This Row],[End]:[End]]),1,"")),"")</f>
        <v/>
      </c>
      <c r="BR125" s="20" t="str">
        <f ca="1">IFERROR(IF(AND(Milestones[[#This Row],[Category]:[Category]]="Goal",BR$5&gt;=Milestones[[#This Row],[Start]:[Start]],BR$5&lt;=Milestones[[#This Row],[End]:[End]]),2,IF(AND(Milestones[[#This Row],[Category]:[Category]]="Milestone",BR$5&gt;=Milestones[[#This Row],[Start]:[Start]],BR$5&lt;=Milestones[[#This Row],[End]:[End]]),1,"")),"")</f>
        <v/>
      </c>
      <c r="BS125" s="20" t="str">
        <f ca="1">IFERROR(IF(AND(Milestones[[#This Row],[Category]:[Category]]="Goal",BS$5&gt;=Milestones[[#This Row],[Start]:[Start]],BS$5&lt;=Milestones[[#This Row],[End]:[End]]),2,IF(AND(Milestones[[#This Row],[Category]:[Category]]="Milestone",BS$5&gt;=Milestones[[#This Row],[Start]:[Start]],BS$5&lt;=Milestones[[#This Row],[End]:[End]]),1,"")),"")</f>
        <v/>
      </c>
      <c r="BT125" s="20" t="str">
        <f ca="1">IFERROR(IF(AND(Milestones[[#This Row],[Category]:[Category]]="Goal",BT$5&gt;=Milestones[[#This Row],[Start]:[Start]],BT$5&lt;=Milestones[[#This Row],[End]:[End]]),2,IF(AND(Milestones[[#This Row],[Category]:[Category]]="Milestone",BT$5&gt;=Milestones[[#This Row],[Start]:[Start]],BT$5&lt;=Milestones[[#This Row],[End]:[End]]),1,"")),"")</f>
        <v/>
      </c>
      <c r="BU125" s="20" t="str">
        <f ca="1">IFERROR(IF(AND(Milestones[[#This Row],[Category]:[Category]]="Goal",BU$5&gt;=Milestones[[#This Row],[Start]:[Start]],BU$5&lt;=Milestones[[#This Row],[End]:[End]]),2,IF(AND(Milestones[[#This Row],[Category]:[Category]]="Milestone",BU$5&gt;=Milestones[[#This Row],[Start]:[Start]],BU$5&lt;=Milestones[[#This Row],[End]:[End]]),1,"")),"")</f>
        <v/>
      </c>
      <c r="BV125" s="20" t="str">
        <f ca="1">IFERROR(IF(AND(Milestones[[#This Row],[Category]:[Category]]="Goal",BV$5&gt;=Milestones[[#This Row],[Start]:[Start]],BV$5&lt;=Milestones[[#This Row],[End]:[End]]),2,IF(AND(Milestones[[#This Row],[Category]:[Category]]="Milestone",BV$5&gt;=Milestones[[#This Row],[Start]:[Start]],BV$5&lt;=Milestones[[#This Row],[End]:[End]]),1,"")),"")</f>
        <v/>
      </c>
      <c r="BW125" s="20" t="str">
        <f ca="1">IFERROR(IF(AND(Milestones[[#This Row],[Category]:[Category]]="Goal",BW$5&gt;=Milestones[[#This Row],[Start]:[Start]],BW$5&lt;=Milestones[[#This Row],[End]:[End]]),2,IF(AND(Milestones[[#This Row],[Category]:[Category]]="Milestone",BW$5&gt;=Milestones[[#This Row],[Start]:[Start]],BW$5&lt;=Milestones[[#This Row],[End]:[End]]),1,"")),"")</f>
        <v/>
      </c>
      <c r="BX125" s="20" t="str">
        <f ca="1">IFERROR(IF(AND(Milestones[[#This Row],[Category]:[Category]]="Goal",BX$5&gt;=Milestones[[#This Row],[Start]:[Start]],BX$5&lt;=Milestones[[#This Row],[End]:[End]]),2,IF(AND(Milestones[[#This Row],[Category]:[Category]]="Milestone",BX$5&gt;=Milestones[[#This Row],[Start]:[Start]],BX$5&lt;=Milestones[[#This Row],[End]:[End]]),1,"")),"")</f>
        <v/>
      </c>
      <c r="BY125" s="20" t="str">
        <f ca="1">IFERROR(IF(AND(Milestones[[#This Row],[Category]:[Category]]="Goal",BY$5&gt;=Milestones[[#This Row],[Start]:[Start]],BY$5&lt;=Milestones[[#This Row],[End]:[End]]),2,IF(AND(Milestones[[#This Row],[Category]:[Category]]="Milestone",BY$5&gt;=Milestones[[#This Row],[Start]:[Start]],BY$5&lt;=Milestones[[#This Row],[End]:[End]]),1,"")),"")</f>
        <v/>
      </c>
      <c r="BZ125" s="20" t="str">
        <f ca="1">IFERROR(IF(AND(Milestones[[#This Row],[Category]:[Category]]="Goal",BZ$5&gt;=Milestones[[#This Row],[Start]:[Start]],BZ$5&lt;=Milestones[[#This Row],[End]:[End]]),2,IF(AND(Milestones[[#This Row],[Category]:[Category]]="Milestone",BZ$5&gt;=Milestones[[#This Row],[Start]:[Start]],BZ$5&lt;=Milestones[[#This Row],[End]:[End]]),1,"")),"")</f>
        <v/>
      </c>
      <c r="CA125" s="20" t="str">
        <f ca="1">IFERROR(IF(AND(Milestones[[#This Row],[Category]:[Category]]="Goal",CA$5&gt;=Milestones[[#This Row],[Start]:[Start]],CA$5&lt;=Milestones[[#This Row],[End]:[End]]),2,IF(AND(Milestones[[#This Row],[Category]:[Category]]="Milestone",CA$5&gt;=Milestones[[#This Row],[Start]:[Start]],CA$5&lt;=Milestones[[#This Row],[End]:[End]]),1,"")),"")</f>
        <v/>
      </c>
      <c r="CB125" s="20" t="str">
        <f ca="1">IFERROR(IF(AND(Milestones[[#This Row],[Category]:[Category]]="Goal",CB$5&gt;=Milestones[[#This Row],[Start]:[Start]],CB$5&lt;=Milestones[[#This Row],[End]:[End]]),2,IF(AND(Milestones[[#This Row],[Category]:[Category]]="Milestone",CB$5&gt;=Milestones[[#This Row],[Start]:[Start]],CB$5&lt;=Milestones[[#This Row],[End]:[End]]),1,"")),"")</f>
        <v/>
      </c>
      <c r="CC125" s="20" t="str">
        <f ca="1">IFERROR(IF(AND(Milestones[[#This Row],[Category]:[Category]]="Goal",CC$5&gt;=Milestones[[#This Row],[Start]:[Start]],CC$5&lt;=Milestones[[#This Row],[End]:[End]]),2,IF(AND(Milestones[[#This Row],[Category]:[Category]]="Milestone",CC$5&gt;=Milestones[[#This Row],[Start]:[Start]],CC$5&lt;=Milestones[[#This Row],[End]:[End]]),1,"")),"")</f>
        <v/>
      </c>
      <c r="CD125" s="20" t="str">
        <f ca="1">IFERROR(IF(AND(Milestones[[#This Row],[Category]:[Category]]="Goal",CD$5&gt;=Milestones[[#This Row],[Start]:[Start]],CD$5&lt;=Milestones[[#This Row],[End]:[End]]),2,IF(AND(Milestones[[#This Row],[Category]:[Category]]="Milestone",CD$5&gt;=Milestones[[#This Row],[Start]:[Start]],CD$5&lt;=Milestones[[#This Row],[End]:[End]]),1,"")),"")</f>
        <v/>
      </c>
      <c r="CE125" s="20" t="str">
        <f ca="1">IFERROR(IF(AND(Milestones[[#This Row],[Category]:[Category]]="Goal",CE$5&gt;=Milestones[[#This Row],[Start]:[Start]],CE$5&lt;=Milestones[[#This Row],[End]:[End]]),2,IF(AND(Milestones[[#This Row],[Category]:[Category]]="Milestone",CE$5&gt;=Milestones[[#This Row],[Start]:[Start]],CE$5&lt;=Milestones[[#This Row],[End]:[End]]),1,"")),"")</f>
        <v/>
      </c>
      <c r="CF125" s="20" t="str">
        <f ca="1">IFERROR(IF(AND(Milestones[[#This Row],[Category]:[Category]]="Goal",CF$5&gt;=Milestones[[#This Row],[Start]:[Start]],CF$5&lt;=Milestones[[#This Row],[End]:[End]]),2,IF(AND(Milestones[[#This Row],[Category]:[Category]]="Milestone",CF$5&gt;=Milestones[[#This Row],[Start]:[Start]],CF$5&lt;=Milestones[[#This Row],[End]:[End]]),1,"")),"")</f>
        <v/>
      </c>
      <c r="CG125" s="20" t="str">
        <f ca="1">IFERROR(IF(AND(Milestones[[#This Row],[Category]:[Category]]="Goal",CG$5&gt;=Milestones[[#This Row],[Start]:[Start]],CG$5&lt;=Milestones[[#This Row],[End]:[End]]),2,IF(AND(Milestones[[#This Row],[Category]:[Category]]="Milestone",CG$5&gt;=Milestones[[#This Row],[Start]:[Start]],CG$5&lt;=Milestones[[#This Row],[End]:[End]]),1,"")),"")</f>
        <v/>
      </c>
      <c r="CH125" s="20" t="str">
        <f ca="1">IFERROR(IF(AND(Milestones[[#This Row],[Category]:[Category]]="Goal",CH$5&gt;=Milestones[[#This Row],[Start]:[Start]],CH$5&lt;=Milestones[[#This Row],[End]:[End]]),2,IF(AND(Milestones[[#This Row],[Category]:[Category]]="Milestone",CH$5&gt;=Milestones[[#This Row],[Start]:[Start]],CH$5&lt;=Milestones[[#This Row],[End]:[End]]),1,"")),"")</f>
        <v/>
      </c>
      <c r="CI125" s="20" t="str">
        <f ca="1">IFERROR(IF(AND(Milestones[[#This Row],[Category]:[Category]]="Goal",CI$5&gt;=Milestones[[#This Row],[Start]:[Start]],CI$5&lt;=Milestones[[#This Row],[End]:[End]]),2,IF(AND(Milestones[[#This Row],[Category]:[Category]]="Milestone",CI$5&gt;=Milestones[[#This Row],[Start]:[Start]],CI$5&lt;=Milestones[[#This Row],[End]:[End]]),1,"")),"")</f>
        <v/>
      </c>
      <c r="CJ125" s="20" t="str">
        <f ca="1">IFERROR(IF(AND(Milestones[[#This Row],[Category]:[Category]]="Goal",CJ$5&gt;=Milestones[[#This Row],[Start]:[Start]],CJ$5&lt;=Milestones[[#This Row],[End]:[End]]),2,IF(AND(Milestones[[#This Row],[Category]:[Category]]="Milestone",CJ$5&gt;=Milestones[[#This Row],[Start]:[Start]],CJ$5&lt;=Milestones[[#This Row],[End]:[End]]),1,"")),"")</f>
        <v/>
      </c>
      <c r="CK125" s="20" t="str">
        <f ca="1">IFERROR(IF(AND(Milestones[[#This Row],[Category]:[Category]]="Goal",CK$5&gt;=Milestones[[#This Row],[Start]:[Start]],CK$5&lt;=Milestones[[#This Row],[End]:[End]]),2,IF(AND(Milestones[[#This Row],[Category]:[Category]]="Milestone",CK$5&gt;=Milestones[[#This Row],[Start]:[Start]],CK$5&lt;=Milestones[[#This Row],[End]:[End]]),1,"")),"")</f>
        <v/>
      </c>
      <c r="CL125" s="20" t="str">
        <f ca="1">IFERROR(IF(AND(Milestones[[#This Row],[Category]:[Category]]="Goal",CL$5&gt;=Milestones[[#This Row],[Start]:[Start]],CL$5&lt;=Milestones[[#This Row],[End]:[End]]),2,IF(AND(Milestones[[#This Row],[Category]:[Category]]="Milestone",CL$5&gt;=Milestones[[#This Row],[Start]:[Start]],CL$5&lt;=Milestones[[#This Row],[End]:[End]]),1,"")),"")</f>
        <v/>
      </c>
      <c r="CM125" s="20" t="str">
        <f ca="1">IFERROR(IF(AND(Milestones[[#This Row],[Category]:[Category]]="Goal",CM$5&gt;=Milestones[[#This Row],[Start]:[Start]],CM$5&lt;=Milestones[[#This Row],[End]:[End]]),2,IF(AND(Milestones[[#This Row],[Category]:[Category]]="Milestone",CM$5&gt;=Milestones[[#This Row],[Start]:[Start]],CM$5&lt;=Milestones[[#This Row],[End]:[End]]),1,"")),"")</f>
        <v/>
      </c>
      <c r="CN125" s="20" t="str">
        <f ca="1">IFERROR(IF(AND(Milestones[[#This Row],[Category]:[Category]]="Goal",CN$5&gt;=Milestones[[#This Row],[Start]:[Start]],CN$5&lt;=Milestones[[#This Row],[End]:[End]]),2,IF(AND(Milestones[[#This Row],[Category]:[Category]]="Milestone",CN$5&gt;=Milestones[[#This Row],[Start]:[Start]],CN$5&lt;=Milestones[[#This Row],[End]:[End]]),1,"")),"")</f>
        <v/>
      </c>
      <c r="CO125" s="20" t="str">
        <f ca="1">IFERROR(IF(AND(Milestones[[#This Row],[Category]:[Category]]="Goal",CO$5&gt;=Milestones[[#This Row],[Start]:[Start]],CO$5&lt;=Milestones[[#This Row],[End]:[End]]),2,IF(AND(Milestones[[#This Row],[Category]:[Category]]="Milestone",CO$5&gt;=Milestones[[#This Row],[Start]:[Start]],CO$5&lt;=Milestones[[#This Row],[End]:[End]]),1,"")),"")</f>
        <v/>
      </c>
      <c r="CP125" s="20" t="str">
        <f ca="1">IFERROR(IF(AND(Milestones[[#This Row],[Category]:[Category]]="Goal",CP$5&gt;=Milestones[[#This Row],[Start]:[Start]],CP$5&lt;=Milestones[[#This Row],[End]:[End]]),2,IF(AND(Milestones[[#This Row],[Category]:[Category]]="Milestone",CP$5&gt;=Milestones[[#This Row],[Start]:[Start]],CP$5&lt;=Milestones[[#This Row],[End]:[End]]),1,"")),"")</f>
        <v/>
      </c>
      <c r="CQ125" s="20" t="str">
        <f ca="1">IFERROR(IF(AND(Milestones[[#This Row],[Category]:[Category]]="Goal",CQ$5&gt;=Milestones[[#This Row],[Start]:[Start]],CQ$5&lt;=Milestones[[#This Row],[End]:[End]]),2,IF(AND(Milestones[[#This Row],[Category]:[Category]]="Milestone",CQ$5&gt;=Milestones[[#This Row],[Start]:[Start]],CQ$5&lt;=Milestones[[#This Row],[End]:[End]]),1,"")),"")</f>
        <v/>
      </c>
      <c r="CR125" s="20" t="str">
        <f ca="1">IFERROR(IF(AND(Milestones[[#This Row],[Category]:[Category]]="Goal",CR$5&gt;=Milestones[[#This Row],[Start]:[Start]],CR$5&lt;=Milestones[[#This Row],[End]:[End]]),2,IF(AND(Milestones[[#This Row],[Category]:[Category]]="Milestone",CR$5&gt;=Milestones[[#This Row],[Start]:[Start]],CR$5&lt;=Milestones[[#This Row],[End]:[End]]),1,"")),"")</f>
        <v/>
      </c>
      <c r="CS125" s="20" t="str">
        <f ca="1">IFERROR(IF(AND(Milestones[[#This Row],[Category]:[Category]]="Goal",CS$5&gt;=Milestones[[#This Row],[Start]:[Start]],CS$5&lt;=Milestones[[#This Row],[End]:[End]]),2,IF(AND(Milestones[[#This Row],[Category]:[Category]]="Milestone",CS$5&gt;=Milestones[[#This Row],[Start]:[Start]],CS$5&lt;=Milestones[[#This Row],[End]:[End]]),1,"")),"")</f>
        <v/>
      </c>
      <c r="CT125" s="20" t="str">
        <f ca="1">IFERROR(IF(AND(Milestones[[#This Row],[Category]:[Category]]="Goal",CT$5&gt;=Milestones[[#This Row],[Start]:[Start]],CT$5&lt;=Milestones[[#This Row],[End]:[End]]),2,IF(AND(Milestones[[#This Row],[Category]:[Category]]="Milestone",CT$5&gt;=Milestones[[#This Row],[Start]:[Start]],CT$5&lt;=Milestones[[#This Row],[End]:[End]]),1,"")),"")</f>
        <v/>
      </c>
      <c r="CU125" s="20" t="str">
        <f ca="1">IFERROR(IF(AND(Milestones[[#This Row],[Category]:[Category]]="Goal",CU$5&gt;=Milestones[[#This Row],[Start]:[Start]],CU$5&lt;=Milestones[[#This Row],[End]:[End]]),2,IF(AND(Milestones[[#This Row],[Category]:[Category]]="Milestone",CU$5&gt;=Milestones[[#This Row],[Start]:[Start]],CU$5&lt;=Milestones[[#This Row],[End]:[End]]),1,"")),"")</f>
        <v/>
      </c>
      <c r="CV125" s="20" t="str">
        <f ca="1">IFERROR(IF(AND(Milestones[[#This Row],[Category]:[Category]]="Goal",CV$5&gt;=Milestones[[#This Row],[Start]:[Start]],CV$5&lt;=Milestones[[#This Row],[End]:[End]]),2,IF(AND(Milestones[[#This Row],[Category]:[Category]]="Milestone",CV$5&gt;=Milestones[[#This Row],[Start]:[Start]],CV$5&lt;=Milestones[[#This Row],[End]:[End]]),1,"")),"")</f>
        <v/>
      </c>
      <c r="CW125" s="20" t="str">
        <f ca="1">IFERROR(IF(AND(Milestones[[#This Row],[Category]:[Category]]="Goal",CW$5&gt;=Milestones[[#This Row],[Start]:[Start]],CW$5&lt;=Milestones[[#This Row],[End]:[End]]),2,IF(AND(Milestones[[#This Row],[Category]:[Category]]="Milestone",CW$5&gt;=Milestones[[#This Row],[Start]:[Start]],CW$5&lt;=Milestones[[#This Row],[End]:[End]]),1,"")),"")</f>
        <v/>
      </c>
      <c r="CX125" s="20" t="str">
        <f ca="1">IFERROR(IF(AND(Milestones[[#This Row],[Category]:[Category]]="Goal",CX$5&gt;=Milestones[[#This Row],[Start]:[Start]],CX$5&lt;=Milestones[[#This Row],[End]:[End]]),2,IF(AND(Milestones[[#This Row],[Category]:[Category]]="Milestone",CX$5&gt;=Milestones[[#This Row],[Start]:[Start]],CX$5&lt;=Milestones[[#This Row],[End]:[End]]),1,"")),"")</f>
        <v/>
      </c>
      <c r="CY125" s="20" t="str">
        <f ca="1">IFERROR(IF(AND(Milestones[[#This Row],[Category]:[Category]]="Goal",CY$5&gt;=Milestones[[#This Row],[Start]:[Start]],CY$5&lt;=Milestones[[#This Row],[End]:[End]]),2,IF(AND(Milestones[[#This Row],[Category]:[Category]]="Milestone",CY$5&gt;=Milestones[[#This Row],[Start]:[Start]],CY$5&lt;=Milestones[[#This Row],[End]:[End]]),1,"")),"")</f>
        <v/>
      </c>
      <c r="CZ125" s="20" t="str">
        <f ca="1">IFERROR(IF(AND(Milestones[[#This Row],[Category]:[Category]]="Goal",CZ$5&gt;=Milestones[[#This Row],[Start]:[Start]],CZ$5&lt;=Milestones[[#This Row],[End]:[End]]),2,IF(AND(Milestones[[#This Row],[Category]:[Category]]="Milestone",CZ$5&gt;=Milestones[[#This Row],[Start]:[Start]],CZ$5&lt;=Milestones[[#This Row],[End]:[End]]),1,"")),"")</f>
        <v/>
      </c>
      <c r="DA125" s="20" t="str">
        <f ca="1">IFERROR(IF(AND(Milestones[[#This Row],[Category]:[Category]]="Goal",DA$5&gt;=Milestones[[#This Row],[Start]:[Start]],DA$5&lt;=Milestones[[#This Row],[End]:[End]]),2,IF(AND(Milestones[[#This Row],[Category]:[Category]]="Milestone",DA$5&gt;=Milestones[[#This Row],[Start]:[Start]],DA$5&lt;=Milestones[[#This Row],[End]:[End]]),1,"")),"")</f>
        <v/>
      </c>
      <c r="DB125" s="20" t="str">
        <f ca="1">IFERROR(IF(AND(Milestones[[#This Row],[Category]:[Category]]="Goal",DB$5&gt;=Milestones[[#This Row],[Start]:[Start]],DB$5&lt;=Milestones[[#This Row],[End]:[End]]),2,IF(AND(Milestones[[#This Row],[Category]:[Category]]="Milestone",DB$5&gt;=Milestones[[#This Row],[Start]:[Start]],DB$5&lt;=Milestones[[#This Row],[End]:[End]]),1,"")),"")</f>
        <v/>
      </c>
      <c r="DC125" s="20" t="str">
        <f ca="1">IFERROR(IF(AND(Milestones[[#This Row],[Category]:[Category]]="Goal",DC$5&gt;=Milestones[[#This Row],[Start]:[Start]],DC$5&lt;=Milestones[[#This Row],[End]:[End]]),2,IF(AND(Milestones[[#This Row],[Category]:[Category]]="Milestone",DC$5&gt;=Milestones[[#This Row],[Start]:[Start]],DC$5&lt;=Milestones[[#This Row],[End]:[End]]),1,"")),"")</f>
        <v/>
      </c>
      <c r="DD125" s="20" t="str">
        <f ca="1">IFERROR(IF(AND(Milestones[[#This Row],[Category]:[Category]]="Goal",DD$5&gt;=Milestones[[#This Row],[Start]:[Start]],DD$5&lt;=Milestones[[#This Row],[End]:[End]]),2,IF(AND(Milestones[[#This Row],[Category]:[Category]]="Milestone",DD$5&gt;=Milestones[[#This Row],[Start]:[Start]],DD$5&lt;=Milestones[[#This Row],[End]:[End]]),1,"")),"")</f>
        <v/>
      </c>
      <c r="DE125" s="20" t="str">
        <f ca="1">IFERROR(IF(AND(Milestones[[#This Row],[Category]:[Category]]="Goal",DE$5&gt;=Milestones[[#This Row],[Start]:[Start]],DE$5&lt;=Milestones[[#This Row],[End]:[End]]),2,IF(AND(Milestones[[#This Row],[Category]:[Category]]="Milestone",DE$5&gt;=Milestones[[#This Row],[Start]:[Start]],DE$5&lt;=Milestones[[#This Row],[End]:[End]]),1,"")),"")</f>
        <v/>
      </c>
      <c r="DF125" s="20" t="str">
        <f ca="1">IFERROR(IF(AND(Milestones[[#This Row],[Category]:[Category]]="Goal",DF$5&gt;=Milestones[[#This Row],[Start]:[Start]],DF$5&lt;=Milestones[[#This Row],[End]:[End]]),2,IF(AND(Milestones[[#This Row],[Category]:[Category]]="Milestone",DF$5&gt;=Milestones[[#This Row],[Start]:[Start]],DF$5&lt;=Milestones[[#This Row],[End]:[End]]),1,"")),"")</f>
        <v/>
      </c>
      <c r="DG125" s="20" t="str">
        <f ca="1">IFERROR(IF(AND(Milestones[[#This Row],[Category]:[Category]]="Goal",DG$5&gt;=Milestones[[#This Row],[Start]:[Start]],DG$5&lt;=Milestones[[#This Row],[End]:[End]]),2,IF(AND(Milestones[[#This Row],[Category]:[Category]]="Milestone",DG$5&gt;=Milestones[[#This Row],[Start]:[Start]],DG$5&lt;=Milestones[[#This Row],[End]:[End]]),1,"")),"")</f>
        <v/>
      </c>
      <c r="DH125" s="20" t="str">
        <f ca="1">IFERROR(IF(AND(Milestones[[#This Row],[Category]:[Category]]="Goal",DH$5&gt;=Milestones[[#This Row],[Start]:[Start]],DH$5&lt;=Milestones[[#This Row],[End]:[End]]),2,IF(AND(Milestones[[#This Row],[Category]:[Category]]="Milestone",DH$5&gt;=Milestones[[#This Row],[Start]:[Start]],DH$5&lt;=Milestones[[#This Row],[End]:[End]]),1,"")),"")</f>
        <v/>
      </c>
      <c r="DI125" s="20" t="str">
        <f ca="1">IFERROR(IF(AND(Milestones[[#This Row],[Category]:[Category]]="Goal",DI$5&gt;=Milestones[[#This Row],[Start]:[Start]],DI$5&lt;=Milestones[[#This Row],[End]:[End]]),2,IF(AND(Milestones[[#This Row],[Category]:[Category]]="Milestone",DI$5&gt;=Milestones[[#This Row],[Start]:[Start]],DI$5&lt;=Milestones[[#This Row],[End]:[End]]),1,"")),"")</f>
        <v/>
      </c>
      <c r="DJ125" s="20" t="str">
        <f ca="1">IFERROR(IF(AND(Milestones[[#This Row],[Category]:[Category]]="Goal",DJ$5&gt;=Milestones[[#This Row],[Start]:[Start]],DJ$5&lt;=Milestones[[#This Row],[End]:[End]]),2,IF(AND(Milestones[[#This Row],[Category]:[Category]]="Milestone",DJ$5&gt;=Milestones[[#This Row],[Start]:[Start]],DJ$5&lt;=Milestones[[#This Row],[End]:[End]]),1,"")),"")</f>
        <v/>
      </c>
      <c r="DK125" s="20" t="str">
        <f ca="1">IFERROR(IF(AND(Milestones[[#This Row],[Category]:[Category]]="Goal",DK$5&gt;=Milestones[[#This Row],[Start]:[Start]],DK$5&lt;=Milestones[[#This Row],[End]:[End]]),2,IF(AND(Milestones[[#This Row],[Category]:[Category]]="Milestone",DK$5&gt;=Milestones[[#This Row],[Start]:[Start]],DK$5&lt;=Milestones[[#This Row],[End]:[End]]),1,"")),"")</f>
        <v/>
      </c>
      <c r="DL125" s="20" t="str">
        <f ca="1">IFERROR(IF(AND(Milestones[[#This Row],[Category]:[Category]]="Goal",DL$5&gt;=Milestones[[#This Row],[Start]:[Start]],DL$5&lt;=Milestones[[#This Row],[End]:[End]]),2,IF(AND(Milestones[[#This Row],[Category]:[Category]]="Milestone",DL$5&gt;=Milestones[[#This Row],[Start]:[Start]],DL$5&lt;=Milestones[[#This Row],[End]:[End]]),1,"")),"")</f>
        <v/>
      </c>
      <c r="DM125" s="20" t="str">
        <f ca="1">IFERROR(IF(AND(Milestones[[#This Row],[Category]:[Category]]="Goal",DM$5&gt;=Milestones[[#This Row],[Start]:[Start]],DM$5&lt;=Milestones[[#This Row],[End]:[End]]),2,IF(AND(Milestones[[#This Row],[Category]:[Category]]="Milestone",DM$5&gt;=Milestones[[#This Row],[Start]:[Start]],DM$5&lt;=Milestones[[#This Row],[End]:[End]]),1,"")),"")</f>
        <v/>
      </c>
      <c r="DN125" s="20" t="str">
        <f ca="1">IFERROR(IF(AND(Milestones[[#This Row],[Category]:[Category]]="Goal",DN$5&gt;=Milestones[[#This Row],[Start]:[Start]],DN$5&lt;=Milestones[[#This Row],[End]:[End]]),2,IF(AND(Milestones[[#This Row],[Category]:[Category]]="Milestone",DN$5&gt;=Milestones[[#This Row],[Start]:[Start]],DN$5&lt;=Milestones[[#This Row],[End]:[End]]),1,"")),"")</f>
        <v/>
      </c>
      <c r="DO125" s="20" t="str">
        <f ca="1">IFERROR(IF(AND(Milestones[[#This Row],[Category]:[Category]]="Goal",DO$5&gt;=Milestones[[#This Row],[Start]:[Start]],DO$5&lt;=Milestones[[#This Row],[End]:[End]]),2,IF(AND(Milestones[[#This Row],[Category]:[Category]]="Milestone",DO$5&gt;=Milestones[[#This Row],[Start]:[Start]],DO$5&lt;=Milestones[[#This Row],[End]:[End]]),1,"")),"")</f>
        <v/>
      </c>
      <c r="DP125" s="20" t="str">
        <f ca="1">IFERROR(IF(AND(Milestones[[#This Row],[Category]:[Category]]="Goal",DP$5&gt;=Milestones[[#This Row],[Start]:[Start]],DP$5&lt;=Milestones[[#This Row],[End]:[End]]),2,IF(AND(Milestones[[#This Row],[Category]:[Category]]="Milestone",DP$5&gt;=Milestones[[#This Row],[Start]:[Start]],DP$5&lt;=Milestones[[#This Row],[End]:[End]]),1,"")),"")</f>
        <v/>
      </c>
      <c r="DQ125" s="20" t="str">
        <f ca="1">IFERROR(IF(AND(Milestones[[#This Row],[Category]:[Category]]="Goal",DQ$5&gt;=Milestones[[#This Row],[Start]:[Start]],DQ$5&lt;=Milestones[[#This Row],[End]:[End]]),2,IF(AND(Milestones[[#This Row],[Category]:[Category]]="Milestone",DQ$5&gt;=Milestones[[#This Row],[Start]:[Start]],DQ$5&lt;=Milestones[[#This Row],[End]:[End]]),1,"")),"")</f>
        <v/>
      </c>
      <c r="DR125" s="20" t="str">
        <f ca="1">IFERROR(IF(AND(Milestones[[#This Row],[Category]:[Category]]="Goal",DR$5&gt;=Milestones[[#This Row],[Start]:[Start]],DR$5&lt;=Milestones[[#This Row],[End]:[End]]),2,IF(AND(Milestones[[#This Row],[Category]:[Category]]="Milestone",DR$5&gt;=Milestones[[#This Row],[Start]:[Start]],DR$5&lt;=Milestones[[#This Row],[End]:[End]]),1,"")),"")</f>
        <v/>
      </c>
      <c r="DS125" s="20" t="str">
        <f ca="1">IFERROR(IF(AND(Milestones[[#This Row],[Category]:[Category]]="Goal",DS$5&gt;=Milestones[[#This Row],[Start]:[Start]],DS$5&lt;=Milestones[[#This Row],[End]:[End]]),2,IF(AND(Milestones[[#This Row],[Category]:[Category]]="Milestone",DS$5&gt;=Milestones[[#This Row],[Start]:[Start]],DS$5&lt;=Milestones[[#This Row],[End]:[End]]),1,"")),"")</f>
        <v/>
      </c>
      <c r="DT125" s="20" t="str">
        <f ca="1">IFERROR(IF(AND(Milestones[[#This Row],[Category]:[Category]]="Goal",DT$5&gt;=Milestones[[#This Row],[Start]:[Start]],DT$5&lt;=Milestones[[#This Row],[End]:[End]]),2,IF(AND(Milestones[[#This Row],[Category]:[Category]]="Milestone",DT$5&gt;=Milestones[[#This Row],[Start]:[Start]],DT$5&lt;=Milestones[[#This Row],[End]:[End]]),1,"")),"")</f>
        <v/>
      </c>
      <c r="DU125" s="20" t="str">
        <f ca="1">IFERROR(IF(AND(Milestones[[#This Row],[Category]:[Category]]="Goal",DU$5&gt;=Milestones[[#This Row],[Start]:[Start]],DU$5&lt;=Milestones[[#This Row],[End]:[End]]),2,IF(AND(Milestones[[#This Row],[Category]:[Category]]="Milestone",DU$5&gt;=Milestones[[#This Row],[Start]:[Start]],DU$5&lt;=Milestones[[#This Row],[End]:[End]]),1,"")),"")</f>
        <v/>
      </c>
      <c r="DV125" s="20" t="str">
        <f ca="1">IFERROR(IF(AND(Milestones[[#This Row],[Category]:[Category]]="Goal",DV$5&gt;=Milestones[[#This Row],[Start]:[Start]],DV$5&lt;=Milestones[[#This Row],[End]:[End]]),2,IF(AND(Milestones[[#This Row],[Category]:[Category]]="Milestone",DV$5&gt;=Milestones[[#This Row],[Start]:[Start]],DV$5&lt;=Milestones[[#This Row],[End]:[End]]),1,"")),"")</f>
        <v/>
      </c>
      <c r="DW125" s="20" t="str">
        <f ca="1">IFERROR(IF(AND(Milestones[[#This Row],[Category]:[Category]]="Goal",DW$5&gt;=Milestones[[#This Row],[Start]:[Start]],DW$5&lt;=Milestones[[#This Row],[End]:[End]]),2,IF(AND(Milestones[[#This Row],[Category]:[Category]]="Milestone",DW$5&gt;=Milestones[[#This Row],[Start]:[Start]],DW$5&lt;=Milestones[[#This Row],[End]:[End]]),1,"")),"")</f>
        <v/>
      </c>
      <c r="DX125" s="20" t="str">
        <f ca="1">IFERROR(IF(AND(Milestones[[#This Row],[Category]:[Category]]="Goal",DX$5&gt;=Milestones[[#This Row],[Start]:[Start]],DX$5&lt;=Milestones[[#This Row],[End]:[End]]),2,IF(AND(Milestones[[#This Row],[Category]:[Category]]="Milestone",DX$5&gt;=Milestones[[#This Row],[Start]:[Start]],DX$5&lt;=Milestones[[#This Row],[End]:[End]]),1,"")),"")</f>
        <v/>
      </c>
      <c r="DY125" s="20" t="str">
        <f ca="1">IFERROR(IF(AND(Milestones[[#This Row],[Category]:[Category]]="Goal",DY$5&gt;=Milestones[[#This Row],[Start]:[Start]],DY$5&lt;=Milestones[[#This Row],[End]:[End]]),2,IF(AND(Milestones[[#This Row],[Category]:[Category]]="Milestone",DY$5&gt;=Milestones[[#This Row],[Start]:[Start]],DY$5&lt;=Milestones[[#This Row],[End]:[End]]),1,"")),"")</f>
        <v/>
      </c>
      <c r="DZ125" s="20" t="str">
        <f ca="1">IFERROR(IF(AND(Milestones[[#This Row],[Category]:[Category]]="Goal",DZ$5&gt;=Milestones[[#This Row],[Start]:[Start]],DZ$5&lt;=Milestones[[#This Row],[End]:[End]]),2,IF(AND(Milestones[[#This Row],[Category]:[Category]]="Milestone",DZ$5&gt;=Milestones[[#This Row],[Start]:[Start]],DZ$5&lt;=Milestones[[#This Row],[End]:[End]]),1,"")),"")</f>
        <v/>
      </c>
      <c r="EA125" s="20" t="str">
        <f ca="1">IFERROR(IF(AND(Milestones[[#This Row],[Category]:[Category]]="Goal",EA$5&gt;=Milestones[[#This Row],[Start]:[Start]],EA$5&lt;=Milestones[[#This Row],[End]:[End]]),2,IF(AND(Milestones[[#This Row],[Category]:[Category]]="Milestone",EA$5&gt;=Milestones[[#This Row],[Start]:[Start]],EA$5&lt;=Milestones[[#This Row],[End]:[End]]),1,"")),"")</f>
        <v/>
      </c>
      <c r="EB125" s="20" t="str">
        <f ca="1">IFERROR(IF(AND(Milestones[[#This Row],[Category]:[Category]]="Goal",EB$5&gt;=Milestones[[#This Row],[Start]:[Start]],EB$5&lt;=Milestones[[#This Row],[End]:[End]]),2,IF(AND(Milestones[[#This Row],[Category]:[Category]]="Milestone",EB$5&gt;=Milestones[[#This Row],[Start]:[Start]],EB$5&lt;=Milestones[[#This Row],[End]:[End]]),1,"")),"")</f>
        <v/>
      </c>
      <c r="EC125" s="20" t="str">
        <f ca="1">IFERROR(IF(AND(Milestones[[#This Row],[Category]:[Category]]="Goal",EC$5&gt;=Milestones[[#This Row],[Start]:[Start]],EC$5&lt;=Milestones[[#This Row],[End]:[End]]),2,IF(AND(Milestones[[#This Row],[Category]:[Category]]="Milestone",EC$5&gt;=Milestones[[#This Row],[Start]:[Start]],EC$5&lt;=Milestones[[#This Row],[End]:[End]]),1,"")),"")</f>
        <v/>
      </c>
      <c r="ED125" s="20" t="str">
        <f ca="1">IFERROR(IF(AND(Milestones[[#This Row],[Category]:[Category]]="Goal",ED$5&gt;=Milestones[[#This Row],[Start]:[Start]],ED$5&lt;=Milestones[[#This Row],[End]:[End]]),2,IF(AND(Milestones[[#This Row],[Category]:[Category]]="Milestone",ED$5&gt;=Milestones[[#This Row],[Start]:[Start]],ED$5&lt;=Milestones[[#This Row],[End]:[End]]),1,"")),"")</f>
        <v/>
      </c>
      <c r="EE125" s="20" t="str">
        <f ca="1">IFERROR(IF(AND(Milestones[[#This Row],[Category]:[Category]]="Goal",EE$5&gt;=Milestones[[#This Row],[Start]:[Start]],EE$5&lt;=Milestones[[#This Row],[End]:[End]]),2,IF(AND(Milestones[[#This Row],[Category]:[Category]]="Milestone",EE$5&gt;=Milestones[[#This Row],[Start]:[Start]],EE$5&lt;=Milestones[[#This Row],[End]:[End]]),1,"")),"")</f>
        <v/>
      </c>
      <c r="EF125" s="20" t="str">
        <f ca="1">IFERROR(IF(AND(Milestones[[#This Row],[Category]:[Category]]="Goal",EF$5&gt;=Milestones[[#This Row],[Start]:[Start]],EF$5&lt;=Milestones[[#This Row],[End]:[End]]),2,IF(AND(Milestones[[#This Row],[Category]:[Category]]="Milestone",EF$5&gt;=Milestones[[#This Row],[Start]:[Start]],EF$5&lt;=Milestones[[#This Row],[End]:[End]]),1,"")),"")</f>
        <v/>
      </c>
      <c r="EG125" s="20" t="str">
        <f ca="1">IFERROR(IF(AND(Milestones[[#This Row],[Category]:[Category]]="Goal",EG$5&gt;=Milestones[[#This Row],[Start]:[Start]],EG$5&lt;=Milestones[[#This Row],[End]:[End]]),2,IF(AND(Milestones[[#This Row],[Category]:[Category]]="Milestone",EG$5&gt;=Milestones[[#This Row],[Start]:[Start]],EG$5&lt;=Milestones[[#This Row],[End]:[End]]),1,"")),"")</f>
        <v/>
      </c>
      <c r="EH125" s="20" t="str">
        <f ca="1">IFERROR(IF(AND(Milestones[[#This Row],[Category]:[Category]]="Goal",EH$5&gt;=Milestones[[#This Row],[Start]:[Start]],EH$5&lt;=Milestones[[#This Row],[End]:[End]]),2,IF(AND(Milestones[[#This Row],[Category]:[Category]]="Milestone",EH$5&gt;=Milestones[[#This Row],[Start]:[Start]],EH$5&lt;=Milestones[[#This Row],[End]:[End]]),1,"")),"")</f>
        <v/>
      </c>
      <c r="EI125" s="20" t="str">
        <f ca="1">IFERROR(IF(AND(Milestones[[#This Row],[Category]:[Category]]="Goal",EI$5&gt;=Milestones[[#This Row],[Start]:[Start]],EI$5&lt;=Milestones[[#This Row],[End]:[End]]),2,IF(AND(Milestones[[#This Row],[Category]:[Category]]="Milestone",EI$5&gt;=Milestones[[#This Row],[Start]:[Start]],EI$5&lt;=Milestones[[#This Row],[End]:[End]]),1,"")),"")</f>
        <v/>
      </c>
      <c r="EJ125" s="20" t="str">
        <f ca="1">IFERROR(IF(AND(Milestones[[#This Row],[Category]:[Category]]="Goal",EJ$5&gt;=Milestones[[#This Row],[Start]:[Start]],EJ$5&lt;=Milestones[[#This Row],[End]:[End]]),2,IF(AND(Milestones[[#This Row],[Category]:[Category]]="Milestone",EJ$5&gt;=Milestones[[#This Row],[Start]:[Start]],EJ$5&lt;=Milestones[[#This Row],[End]:[End]]),1,"")),"")</f>
        <v/>
      </c>
      <c r="EK125" s="20" t="str">
        <f ca="1">IFERROR(IF(AND(Milestones[[#This Row],[Category]:[Category]]="Goal",EK$5&gt;=Milestones[[#This Row],[Start]:[Start]],EK$5&lt;=Milestones[[#This Row],[End]:[End]]),2,IF(AND(Milestones[[#This Row],[Category]:[Category]]="Milestone",EK$5&gt;=Milestones[[#This Row],[Start]:[Start]],EK$5&lt;=Milestones[[#This Row],[End]:[End]]),1,"")),"")</f>
        <v/>
      </c>
      <c r="EL125" s="20" t="str">
        <f ca="1">IFERROR(IF(AND(Milestones[[#This Row],[Category]:[Category]]="Goal",EL$5&gt;=Milestones[[#This Row],[Start]:[Start]],EL$5&lt;=Milestones[[#This Row],[End]:[End]]),2,IF(AND(Milestones[[#This Row],[Category]:[Category]]="Milestone",EL$5&gt;=Milestones[[#This Row],[Start]:[Start]],EL$5&lt;=Milestones[[#This Row],[End]:[End]]),1,"")),"")</f>
        <v/>
      </c>
      <c r="EM125" s="20" t="str">
        <f ca="1">IFERROR(IF(AND(Milestones[[#This Row],[Category]:[Category]]="Goal",EM$5&gt;=Milestones[[#This Row],[Start]:[Start]],EM$5&lt;=Milestones[[#This Row],[End]:[End]]),2,IF(AND(Milestones[[#This Row],[Category]:[Category]]="Milestone",EM$5&gt;=Milestones[[#This Row],[Start]:[Start]],EM$5&lt;=Milestones[[#This Row],[End]:[End]]),1,"")),"")</f>
        <v/>
      </c>
      <c r="EN125" s="20" t="str">
        <f ca="1">IFERROR(IF(AND(Milestones[[#This Row],[Category]:[Category]]="Goal",EN$5&gt;=Milestones[[#This Row],[Start]:[Start]],EN$5&lt;=Milestones[[#This Row],[End]:[End]]),2,IF(AND(Milestones[[#This Row],[Category]:[Category]]="Milestone",EN$5&gt;=Milestones[[#This Row],[Start]:[Start]],EN$5&lt;=Milestones[[#This Row],[End]:[End]]),1,"")),"")</f>
        <v/>
      </c>
      <c r="EO125" s="20" t="str">
        <f ca="1">IFERROR(IF(AND(Milestones[[#This Row],[Category]:[Category]]="Goal",EO$5&gt;=Milestones[[#This Row],[Start]:[Start]],EO$5&lt;=Milestones[[#This Row],[End]:[End]]),2,IF(AND(Milestones[[#This Row],[Category]:[Category]]="Milestone",EO$5&gt;=Milestones[[#This Row],[Start]:[Start]],EO$5&lt;=Milestones[[#This Row],[End]:[End]]),1,"")),"")</f>
        <v/>
      </c>
      <c r="EP125" s="20" t="str">
        <f ca="1">IFERROR(IF(AND(Milestones[[#This Row],[Category]:[Category]]="Goal",EP$5&gt;=Milestones[[#This Row],[Start]:[Start]],EP$5&lt;=Milestones[[#This Row],[End]:[End]]),2,IF(AND(Milestones[[#This Row],[Category]:[Category]]="Milestone",EP$5&gt;=Milestones[[#This Row],[Start]:[Start]],EP$5&lt;=Milestones[[#This Row],[End]:[End]]),1,"")),"")</f>
        <v/>
      </c>
      <c r="EQ125" s="20" t="str">
        <f ca="1">IFERROR(IF(AND(Milestones[[#This Row],[Category]:[Category]]="Goal",EQ$5&gt;=Milestones[[#This Row],[Start]:[Start]],EQ$5&lt;=Milestones[[#This Row],[End]:[End]]),2,IF(AND(Milestones[[#This Row],[Category]:[Category]]="Milestone",EQ$5&gt;=Milestones[[#This Row],[Start]:[Start]],EQ$5&lt;=Milestones[[#This Row],[End]:[End]]),1,"")),"")</f>
        <v/>
      </c>
      <c r="ER125" s="20" t="str">
        <f ca="1">IFERROR(IF(AND(Milestones[[#This Row],[Category]:[Category]]="Goal",ER$5&gt;=Milestones[[#This Row],[Start]:[Start]],ER$5&lt;=Milestones[[#This Row],[End]:[End]]),2,IF(AND(Milestones[[#This Row],[Category]:[Category]]="Milestone",ER$5&gt;=Milestones[[#This Row],[Start]:[Start]],ER$5&lt;=Milestones[[#This Row],[End]:[End]]),1,"")),"")</f>
        <v/>
      </c>
    </row>
    <row r="126" spans="2:148" ht="15" customHeight="1" x14ac:dyDescent="0.3">
      <c r="B126" s="41">
        <f t="shared" si="74"/>
        <v>119</v>
      </c>
      <c r="C126" s="63" t="s">
        <v>163</v>
      </c>
      <c r="D126" s="61" t="s">
        <v>100</v>
      </c>
      <c r="E126" s="37" t="s">
        <v>50</v>
      </c>
      <c r="F126" s="64" t="s">
        <v>11</v>
      </c>
      <c r="G126" s="43"/>
      <c r="H126" s="35"/>
      <c r="I126" s="58">
        <f>IFERROR(IF(Milestones[[#This Row],[Activity]]="","",WORKDAY(IF(Milestones[[#This Row],[Predecessor]]="",IF(O125&lt;&gt;"", O125, L125),IF(INDEX(Milestones[Actual End],Milestones[[#This Row],[Predecessor]])&lt;&gt;"",INDEX(Milestones[Actual End],Milestones[[#This Row],[Predecessor]]),INDEX(Milestones[End],Milestones[[#This Row],[Predecessor]]))),Milestones[[#This Row],[Lag Days (Working Days)]],Table5[Holidays])),"")</f>
        <v>43580</v>
      </c>
      <c r="J126" s="70">
        <v>2</v>
      </c>
      <c r="K126" s="46">
        <f>IF(Milestones[[#This Row],[Responsible]]="",Milestones[[#This Row],[Effort (Working Days)]],IFERROR(ROUND(Milestones[[#This Row],[Effort (Working Days)]]/VLOOKUP(Milestones[[#This Row],[Responsible]],ProjectPersonnel[],2,FALSE)*4,0)/4,0))</f>
        <v>4</v>
      </c>
      <c r="L126" s="47">
        <f>IFERROR(WORKDAY(Milestones[[#This Row],[Start]],Milestones[[#This Row],[Task Duration]],Table5[Holidays]),"")</f>
        <v>43586</v>
      </c>
      <c r="M126" s="49" t="s">
        <v>153</v>
      </c>
      <c r="N126" s="49"/>
      <c r="O126" s="49"/>
      <c r="P126" s="72">
        <v>0</v>
      </c>
      <c r="Q126" s="13"/>
      <c r="R126" s="13"/>
      <c r="T126" s="20" t="str">
        <f ca="1">IFERROR(IF(AND(Milestones[[#This Row],[Category]:[Category]]="Goal",T$5&gt;=Milestones[[#This Row],[Start]:[Start]],T$5&lt;=Milestones[[#This Row],[End]:[End]]),2,IF(AND(Milestones[[#This Row],[Category]:[Category]]="Milestone",T$5&gt;=Milestones[[#This Row],[Start]:[Start]],T$5&lt;=Milestones[[#This Row],[End]:[End]]),1,"")),"")</f>
        <v/>
      </c>
      <c r="U126" s="20" t="str">
        <f ca="1">IFERROR(IF(AND(Milestones[[#This Row],[Category]:[Category]]="Goal",U$5&gt;=Milestones[[#This Row],[Start]:[Start]],U$5&lt;=Milestones[[#This Row],[End]:[End]]),2,IF(AND(Milestones[[#This Row],[Category]:[Category]]="Milestone",U$5&gt;=Milestones[[#This Row],[Start]:[Start]],U$5&lt;=Milestones[[#This Row],[End]:[End]]),1,"")),"")</f>
        <v/>
      </c>
      <c r="V126" s="20" t="str">
        <f ca="1">IFERROR(IF(AND(Milestones[[#This Row],[Category]:[Category]]="Goal",V$5&gt;=Milestones[[#This Row],[Start]:[Start]],V$5&lt;=Milestones[[#This Row],[End]:[End]]),2,IF(AND(Milestones[[#This Row],[Category]:[Category]]="Milestone",V$5&gt;=Milestones[[#This Row],[Start]:[Start]],V$5&lt;=Milestones[[#This Row],[End]:[End]]),1,"")),"")</f>
        <v/>
      </c>
      <c r="W126" s="20" t="str">
        <f ca="1">IFERROR(IF(AND(Milestones[[#This Row],[Category]:[Category]]="Goal",W$5&gt;=Milestones[[#This Row],[Start]:[Start]],W$5&lt;=Milestones[[#This Row],[End]:[End]]),2,IF(AND(Milestones[[#This Row],[Category]:[Category]]="Milestone",W$5&gt;=Milestones[[#This Row],[Start]:[Start]],W$5&lt;=Milestones[[#This Row],[End]:[End]]),1,"")),"")</f>
        <v/>
      </c>
      <c r="X126" s="20" t="str">
        <f ca="1">IFERROR(IF(AND(Milestones[[#This Row],[Category]:[Category]]="Goal",X$5&gt;=Milestones[[#This Row],[Start]:[Start]],X$5&lt;=Milestones[[#This Row],[End]:[End]]),2,IF(AND(Milestones[[#This Row],[Category]:[Category]]="Milestone",X$5&gt;=Milestones[[#This Row],[Start]:[Start]],X$5&lt;=Milestones[[#This Row],[End]:[End]]),1,"")),"")</f>
        <v/>
      </c>
      <c r="Y126" s="20" t="str">
        <f ca="1">IFERROR(IF(AND(Milestones[[#This Row],[Category]:[Category]]="Goal",Y$5&gt;=Milestones[[#This Row],[Start]:[Start]],Y$5&lt;=Milestones[[#This Row],[End]:[End]]),2,IF(AND(Milestones[[#This Row],[Category]:[Category]]="Milestone",Y$5&gt;=Milestones[[#This Row],[Start]:[Start]],Y$5&lt;=Milestones[[#This Row],[End]:[End]]),1,"")),"")</f>
        <v/>
      </c>
      <c r="Z126" s="20" t="str">
        <f ca="1">IFERROR(IF(AND(Milestones[[#This Row],[Category]:[Category]]="Goal",Z$5&gt;=Milestones[[#This Row],[Start]:[Start]],Z$5&lt;=Milestones[[#This Row],[End]:[End]]),2,IF(AND(Milestones[[#This Row],[Category]:[Category]]="Milestone",Z$5&gt;=Milestones[[#This Row],[Start]:[Start]],Z$5&lt;=Milestones[[#This Row],[End]:[End]]),1,"")),"")</f>
        <v/>
      </c>
      <c r="AA126" s="20" t="str">
        <f ca="1">IFERROR(IF(AND(Milestones[[#This Row],[Category]:[Category]]="Goal",AA$5&gt;=Milestones[[#This Row],[Start]:[Start]],AA$5&lt;=Milestones[[#This Row],[End]:[End]]),2,IF(AND(Milestones[[#This Row],[Category]:[Category]]="Milestone",AA$5&gt;=Milestones[[#This Row],[Start]:[Start]],AA$5&lt;=Milestones[[#This Row],[End]:[End]]),1,"")),"")</f>
        <v/>
      </c>
      <c r="AB126" s="20" t="str">
        <f ca="1">IFERROR(IF(AND(Milestones[[#This Row],[Category]:[Category]]="Goal",AB$5&gt;=Milestones[[#This Row],[Start]:[Start]],AB$5&lt;=Milestones[[#This Row],[End]:[End]]),2,IF(AND(Milestones[[#This Row],[Category]:[Category]]="Milestone",AB$5&gt;=Milestones[[#This Row],[Start]:[Start]],AB$5&lt;=Milestones[[#This Row],[End]:[End]]),1,"")),"")</f>
        <v/>
      </c>
      <c r="AC126" s="20" t="str">
        <f ca="1">IFERROR(IF(AND(Milestones[[#This Row],[Category]:[Category]]="Goal",AC$5&gt;=Milestones[[#This Row],[Start]:[Start]],AC$5&lt;=Milestones[[#This Row],[End]:[End]]),2,IF(AND(Milestones[[#This Row],[Category]:[Category]]="Milestone",AC$5&gt;=Milestones[[#This Row],[Start]:[Start]],AC$5&lt;=Milestones[[#This Row],[End]:[End]]),1,"")),"")</f>
        <v/>
      </c>
      <c r="AD126" s="20" t="str">
        <f ca="1">IFERROR(IF(AND(Milestones[[#This Row],[Category]:[Category]]="Goal",AD$5&gt;=Milestones[[#This Row],[Start]:[Start]],AD$5&lt;=Milestones[[#This Row],[End]:[End]]),2,IF(AND(Milestones[[#This Row],[Category]:[Category]]="Milestone",AD$5&gt;=Milestones[[#This Row],[Start]:[Start]],AD$5&lt;=Milestones[[#This Row],[End]:[End]]),1,"")),"")</f>
        <v/>
      </c>
      <c r="AE126" s="20" t="str">
        <f ca="1">IFERROR(IF(AND(Milestones[[#This Row],[Category]:[Category]]="Goal",AE$5&gt;=Milestones[[#This Row],[Start]:[Start]],AE$5&lt;=Milestones[[#This Row],[End]:[End]]),2,IF(AND(Milestones[[#This Row],[Category]:[Category]]="Milestone",AE$5&gt;=Milestones[[#This Row],[Start]:[Start]],AE$5&lt;=Milestones[[#This Row],[End]:[End]]),1,"")),"")</f>
        <v/>
      </c>
      <c r="AF126" s="20" t="str">
        <f ca="1">IFERROR(IF(AND(Milestones[[#This Row],[Category]:[Category]]="Goal",AF$5&gt;=Milestones[[#This Row],[Start]:[Start]],AF$5&lt;=Milestones[[#This Row],[End]:[End]]),2,IF(AND(Milestones[[#This Row],[Category]:[Category]]="Milestone",AF$5&gt;=Milestones[[#This Row],[Start]:[Start]],AF$5&lt;=Milestones[[#This Row],[End]:[End]]),1,"")),"")</f>
        <v/>
      </c>
      <c r="AG126" s="20" t="str">
        <f ca="1">IFERROR(IF(AND(Milestones[[#This Row],[Category]:[Category]]="Goal",AG$5&gt;=Milestones[[#This Row],[Start]:[Start]],AG$5&lt;=Milestones[[#This Row],[End]:[End]]),2,IF(AND(Milestones[[#This Row],[Category]:[Category]]="Milestone",AG$5&gt;=Milestones[[#This Row],[Start]:[Start]],AG$5&lt;=Milestones[[#This Row],[End]:[End]]),1,"")),"")</f>
        <v/>
      </c>
      <c r="AH126" s="20" t="str">
        <f ca="1">IFERROR(IF(AND(Milestones[[#This Row],[Category]:[Category]]="Goal",AH$5&gt;=Milestones[[#This Row],[Start]:[Start]],AH$5&lt;=Milestones[[#This Row],[End]:[End]]),2,IF(AND(Milestones[[#This Row],[Category]:[Category]]="Milestone",AH$5&gt;=Milestones[[#This Row],[Start]:[Start]],AH$5&lt;=Milestones[[#This Row],[End]:[End]]),1,"")),"")</f>
        <v/>
      </c>
      <c r="AI126" s="20" t="str">
        <f ca="1">IFERROR(IF(AND(Milestones[[#This Row],[Category]:[Category]]="Goal",AI$5&gt;=Milestones[[#This Row],[Start]:[Start]],AI$5&lt;=Milestones[[#This Row],[End]:[End]]),2,IF(AND(Milestones[[#This Row],[Category]:[Category]]="Milestone",AI$5&gt;=Milestones[[#This Row],[Start]:[Start]],AI$5&lt;=Milestones[[#This Row],[End]:[End]]),1,"")),"")</f>
        <v/>
      </c>
      <c r="AJ126" s="20" t="str">
        <f ca="1">IFERROR(IF(AND(Milestones[[#This Row],[Category]:[Category]]="Goal",AJ$5&gt;=Milestones[[#This Row],[Start]:[Start]],AJ$5&lt;=Milestones[[#This Row],[End]:[End]]),2,IF(AND(Milestones[[#This Row],[Category]:[Category]]="Milestone",AJ$5&gt;=Milestones[[#This Row],[Start]:[Start]],AJ$5&lt;=Milestones[[#This Row],[End]:[End]]),1,"")),"")</f>
        <v/>
      </c>
      <c r="AK126" s="20" t="str">
        <f ca="1">IFERROR(IF(AND(Milestones[[#This Row],[Category]:[Category]]="Goal",AK$5&gt;=Milestones[[#This Row],[Start]:[Start]],AK$5&lt;=Milestones[[#This Row],[End]:[End]]),2,IF(AND(Milestones[[#This Row],[Category]:[Category]]="Milestone",AK$5&gt;=Milestones[[#This Row],[Start]:[Start]],AK$5&lt;=Milestones[[#This Row],[End]:[End]]),1,"")),"")</f>
        <v/>
      </c>
      <c r="AL126" s="20" t="str">
        <f ca="1">IFERROR(IF(AND(Milestones[[#This Row],[Category]:[Category]]="Goal",AL$5&gt;=Milestones[[#This Row],[Start]:[Start]],AL$5&lt;=Milestones[[#This Row],[End]:[End]]),2,IF(AND(Milestones[[#This Row],[Category]:[Category]]="Milestone",AL$5&gt;=Milestones[[#This Row],[Start]:[Start]],AL$5&lt;=Milestones[[#This Row],[End]:[End]]),1,"")),"")</f>
        <v/>
      </c>
      <c r="AM126" s="20" t="str">
        <f ca="1">IFERROR(IF(AND(Milestones[[#This Row],[Category]:[Category]]="Goal",AM$5&gt;=Milestones[[#This Row],[Start]:[Start]],AM$5&lt;=Milestones[[#This Row],[End]:[End]]),2,IF(AND(Milestones[[#This Row],[Category]:[Category]]="Milestone",AM$5&gt;=Milestones[[#This Row],[Start]:[Start]],AM$5&lt;=Milestones[[#This Row],[End]:[End]]),1,"")),"")</f>
        <v/>
      </c>
      <c r="AN126" s="20" t="str">
        <f ca="1">IFERROR(IF(AND(Milestones[[#This Row],[Category]:[Category]]="Goal",AN$5&gt;=Milestones[[#This Row],[Start]:[Start]],AN$5&lt;=Milestones[[#This Row],[End]:[End]]),2,IF(AND(Milestones[[#This Row],[Category]:[Category]]="Milestone",AN$5&gt;=Milestones[[#This Row],[Start]:[Start]],AN$5&lt;=Milestones[[#This Row],[End]:[End]]),1,"")),"")</f>
        <v/>
      </c>
      <c r="AO126" s="20" t="str">
        <f ca="1">IFERROR(IF(AND(Milestones[[#This Row],[Category]:[Category]]="Goal",AO$5&gt;=Milestones[[#This Row],[Start]:[Start]],AO$5&lt;=Milestones[[#This Row],[End]:[End]]),2,IF(AND(Milestones[[#This Row],[Category]:[Category]]="Milestone",AO$5&gt;=Milestones[[#This Row],[Start]:[Start]],AO$5&lt;=Milestones[[#This Row],[End]:[End]]),1,"")),"")</f>
        <v/>
      </c>
      <c r="AP126" s="20" t="str">
        <f ca="1">IFERROR(IF(AND(Milestones[[#This Row],[Category]:[Category]]="Goal",AP$5&gt;=Milestones[[#This Row],[Start]:[Start]],AP$5&lt;=Milestones[[#This Row],[End]:[End]]),2,IF(AND(Milestones[[#This Row],[Category]:[Category]]="Milestone",AP$5&gt;=Milestones[[#This Row],[Start]:[Start]],AP$5&lt;=Milestones[[#This Row],[End]:[End]]),1,"")),"")</f>
        <v/>
      </c>
      <c r="AQ126" s="20" t="str">
        <f ca="1">IFERROR(IF(AND(Milestones[[#This Row],[Category]:[Category]]="Goal",AQ$5&gt;=Milestones[[#This Row],[Start]:[Start]],AQ$5&lt;=Milestones[[#This Row],[End]:[End]]),2,IF(AND(Milestones[[#This Row],[Category]:[Category]]="Milestone",AQ$5&gt;=Milestones[[#This Row],[Start]:[Start]],AQ$5&lt;=Milestones[[#This Row],[End]:[End]]),1,"")),"")</f>
        <v/>
      </c>
      <c r="AR126" s="20" t="str">
        <f ca="1">IFERROR(IF(AND(Milestones[[#This Row],[Category]:[Category]]="Goal",AR$5&gt;=Milestones[[#This Row],[Start]:[Start]],AR$5&lt;=Milestones[[#This Row],[End]:[End]]),2,IF(AND(Milestones[[#This Row],[Category]:[Category]]="Milestone",AR$5&gt;=Milestones[[#This Row],[Start]:[Start]],AR$5&lt;=Milestones[[#This Row],[End]:[End]]),1,"")),"")</f>
        <v/>
      </c>
      <c r="AS126" s="20" t="str">
        <f ca="1">IFERROR(IF(AND(Milestones[[#This Row],[Category]:[Category]]="Goal",AS$5&gt;=Milestones[[#This Row],[Start]:[Start]],AS$5&lt;=Milestones[[#This Row],[End]:[End]]),2,IF(AND(Milestones[[#This Row],[Category]:[Category]]="Milestone",AS$5&gt;=Milestones[[#This Row],[Start]:[Start]],AS$5&lt;=Milestones[[#This Row],[End]:[End]]),1,"")),"")</f>
        <v/>
      </c>
      <c r="AT126" s="20" t="str">
        <f ca="1">IFERROR(IF(AND(Milestones[[#This Row],[Category]:[Category]]="Goal",AT$5&gt;=Milestones[[#This Row],[Start]:[Start]],AT$5&lt;=Milestones[[#This Row],[End]:[End]]),2,IF(AND(Milestones[[#This Row],[Category]:[Category]]="Milestone",AT$5&gt;=Milestones[[#This Row],[Start]:[Start]],AT$5&lt;=Milestones[[#This Row],[End]:[End]]),1,"")),"")</f>
        <v/>
      </c>
      <c r="AU126" s="20" t="str">
        <f ca="1">IFERROR(IF(AND(Milestones[[#This Row],[Category]:[Category]]="Goal",AU$5&gt;=Milestones[[#This Row],[Start]:[Start]],AU$5&lt;=Milestones[[#This Row],[End]:[End]]),2,IF(AND(Milestones[[#This Row],[Category]:[Category]]="Milestone",AU$5&gt;=Milestones[[#This Row],[Start]:[Start]],AU$5&lt;=Milestones[[#This Row],[End]:[End]]),1,"")),"")</f>
        <v/>
      </c>
      <c r="AV126" s="20" t="str">
        <f ca="1">IFERROR(IF(AND(Milestones[[#This Row],[Category]:[Category]]="Goal",AV$5&gt;=Milestones[[#This Row],[Start]:[Start]],AV$5&lt;=Milestones[[#This Row],[End]:[End]]),2,IF(AND(Milestones[[#This Row],[Category]:[Category]]="Milestone",AV$5&gt;=Milestones[[#This Row],[Start]:[Start]],AV$5&lt;=Milestones[[#This Row],[End]:[End]]),1,"")),"")</f>
        <v/>
      </c>
      <c r="AW126" s="20" t="str">
        <f ca="1">IFERROR(IF(AND(Milestones[[#This Row],[Category]:[Category]]="Goal",AW$5&gt;=Milestones[[#This Row],[Start]:[Start]],AW$5&lt;=Milestones[[#This Row],[End]:[End]]),2,IF(AND(Milestones[[#This Row],[Category]:[Category]]="Milestone",AW$5&gt;=Milestones[[#This Row],[Start]:[Start]],AW$5&lt;=Milestones[[#This Row],[End]:[End]]),1,"")),"")</f>
        <v/>
      </c>
      <c r="AX126" s="20" t="str">
        <f ca="1">IFERROR(IF(AND(Milestones[[#This Row],[Category]:[Category]]="Goal",AX$5&gt;=Milestones[[#This Row],[Start]:[Start]],AX$5&lt;=Milestones[[#This Row],[End]:[End]]),2,IF(AND(Milestones[[#This Row],[Category]:[Category]]="Milestone",AX$5&gt;=Milestones[[#This Row],[Start]:[Start]],AX$5&lt;=Milestones[[#This Row],[End]:[End]]),1,"")),"")</f>
        <v/>
      </c>
      <c r="AY126" s="20" t="str">
        <f ca="1">IFERROR(IF(AND(Milestones[[#This Row],[Category]:[Category]]="Goal",AY$5&gt;=Milestones[[#This Row],[Start]:[Start]],AY$5&lt;=Milestones[[#This Row],[End]:[End]]),2,IF(AND(Milestones[[#This Row],[Category]:[Category]]="Milestone",AY$5&gt;=Milestones[[#This Row],[Start]:[Start]],AY$5&lt;=Milestones[[#This Row],[End]:[End]]),1,"")),"")</f>
        <v/>
      </c>
      <c r="AZ126" s="20" t="str">
        <f ca="1">IFERROR(IF(AND(Milestones[[#This Row],[Category]:[Category]]="Goal",AZ$5&gt;=Milestones[[#This Row],[Start]:[Start]],AZ$5&lt;=Milestones[[#This Row],[End]:[End]]),2,IF(AND(Milestones[[#This Row],[Category]:[Category]]="Milestone",AZ$5&gt;=Milestones[[#This Row],[Start]:[Start]],AZ$5&lt;=Milestones[[#This Row],[End]:[End]]),1,"")),"")</f>
        <v/>
      </c>
      <c r="BA126" s="20" t="str">
        <f ca="1">IFERROR(IF(AND(Milestones[[#This Row],[Category]:[Category]]="Goal",BA$5&gt;=Milestones[[#This Row],[Start]:[Start]],BA$5&lt;=Milestones[[#This Row],[End]:[End]]),2,IF(AND(Milestones[[#This Row],[Category]:[Category]]="Milestone",BA$5&gt;=Milestones[[#This Row],[Start]:[Start]],BA$5&lt;=Milestones[[#This Row],[End]:[End]]),1,"")),"")</f>
        <v/>
      </c>
      <c r="BB126" s="20" t="str">
        <f ca="1">IFERROR(IF(AND(Milestones[[#This Row],[Category]:[Category]]="Goal",BB$5&gt;=Milestones[[#This Row],[Start]:[Start]],BB$5&lt;=Milestones[[#This Row],[End]:[End]]),2,IF(AND(Milestones[[#This Row],[Category]:[Category]]="Milestone",BB$5&gt;=Milestones[[#This Row],[Start]:[Start]],BB$5&lt;=Milestones[[#This Row],[End]:[End]]),1,"")),"")</f>
        <v/>
      </c>
      <c r="BC126" s="20" t="str">
        <f ca="1">IFERROR(IF(AND(Milestones[[#This Row],[Category]:[Category]]="Goal",BC$5&gt;=Milestones[[#This Row],[Start]:[Start]],BC$5&lt;=Milestones[[#This Row],[End]:[End]]),2,IF(AND(Milestones[[#This Row],[Category]:[Category]]="Milestone",BC$5&gt;=Milestones[[#This Row],[Start]:[Start]],BC$5&lt;=Milestones[[#This Row],[End]:[End]]),1,"")),"")</f>
        <v/>
      </c>
      <c r="BD126" s="20" t="str">
        <f ca="1">IFERROR(IF(AND(Milestones[[#This Row],[Category]:[Category]]="Goal",BD$5&gt;=Milestones[[#This Row],[Start]:[Start]],BD$5&lt;=Milestones[[#This Row],[End]:[End]]),2,IF(AND(Milestones[[#This Row],[Category]:[Category]]="Milestone",BD$5&gt;=Milestones[[#This Row],[Start]:[Start]],BD$5&lt;=Milestones[[#This Row],[End]:[End]]),1,"")),"")</f>
        <v/>
      </c>
      <c r="BE126" s="20" t="str">
        <f ca="1">IFERROR(IF(AND(Milestones[[#This Row],[Category]:[Category]]="Goal",BE$5&gt;=Milestones[[#This Row],[Start]:[Start]],BE$5&lt;=Milestones[[#This Row],[End]:[End]]),2,IF(AND(Milestones[[#This Row],[Category]:[Category]]="Milestone",BE$5&gt;=Milestones[[#This Row],[Start]:[Start]],BE$5&lt;=Milestones[[#This Row],[End]:[End]]),1,"")),"")</f>
        <v/>
      </c>
      <c r="BF126" s="20" t="str">
        <f ca="1">IFERROR(IF(AND(Milestones[[#This Row],[Category]:[Category]]="Goal",BF$5&gt;=Milestones[[#This Row],[Start]:[Start]],BF$5&lt;=Milestones[[#This Row],[End]:[End]]),2,IF(AND(Milestones[[#This Row],[Category]:[Category]]="Milestone",BF$5&gt;=Milestones[[#This Row],[Start]:[Start]],BF$5&lt;=Milestones[[#This Row],[End]:[End]]),1,"")),"")</f>
        <v/>
      </c>
      <c r="BG126" s="20" t="str">
        <f ca="1">IFERROR(IF(AND(Milestones[[#This Row],[Category]:[Category]]="Goal",BG$5&gt;=Milestones[[#This Row],[Start]:[Start]],BG$5&lt;=Milestones[[#This Row],[End]:[End]]),2,IF(AND(Milestones[[#This Row],[Category]:[Category]]="Milestone",BG$5&gt;=Milestones[[#This Row],[Start]:[Start]],BG$5&lt;=Milestones[[#This Row],[End]:[End]]),1,"")),"")</f>
        <v/>
      </c>
      <c r="BH126" s="20" t="str">
        <f ca="1">IFERROR(IF(AND(Milestones[[#This Row],[Category]:[Category]]="Goal",BH$5&gt;=Milestones[[#This Row],[Start]:[Start]],BH$5&lt;=Milestones[[#This Row],[End]:[End]]),2,IF(AND(Milestones[[#This Row],[Category]:[Category]]="Milestone",BH$5&gt;=Milestones[[#This Row],[Start]:[Start]],BH$5&lt;=Milestones[[#This Row],[End]:[End]]),1,"")),"")</f>
        <v/>
      </c>
      <c r="BI126" s="20" t="str">
        <f ca="1">IFERROR(IF(AND(Milestones[[#This Row],[Category]:[Category]]="Goal",BI$5&gt;=Milestones[[#This Row],[Start]:[Start]],BI$5&lt;=Milestones[[#This Row],[End]:[End]]),2,IF(AND(Milestones[[#This Row],[Category]:[Category]]="Milestone",BI$5&gt;=Milestones[[#This Row],[Start]:[Start]],BI$5&lt;=Milestones[[#This Row],[End]:[End]]),1,"")),"")</f>
        <v/>
      </c>
      <c r="BJ126" s="20" t="str">
        <f ca="1">IFERROR(IF(AND(Milestones[[#This Row],[Category]:[Category]]="Goal",BJ$5&gt;=Milestones[[#This Row],[Start]:[Start]],BJ$5&lt;=Milestones[[#This Row],[End]:[End]]),2,IF(AND(Milestones[[#This Row],[Category]:[Category]]="Milestone",BJ$5&gt;=Milestones[[#This Row],[Start]:[Start]],BJ$5&lt;=Milestones[[#This Row],[End]:[End]]),1,"")),"")</f>
        <v/>
      </c>
      <c r="BK126" s="20" t="str">
        <f ca="1">IFERROR(IF(AND(Milestones[[#This Row],[Category]:[Category]]="Goal",BK$5&gt;=Milestones[[#This Row],[Start]:[Start]],BK$5&lt;=Milestones[[#This Row],[End]:[End]]),2,IF(AND(Milestones[[#This Row],[Category]:[Category]]="Milestone",BK$5&gt;=Milestones[[#This Row],[Start]:[Start]],BK$5&lt;=Milestones[[#This Row],[End]:[End]]),1,"")),"")</f>
        <v/>
      </c>
      <c r="BL126" s="20" t="str">
        <f ca="1">IFERROR(IF(AND(Milestones[[#This Row],[Category]:[Category]]="Goal",BL$5&gt;=Milestones[[#This Row],[Start]:[Start]],BL$5&lt;=Milestones[[#This Row],[End]:[End]]),2,IF(AND(Milestones[[#This Row],[Category]:[Category]]="Milestone",BL$5&gt;=Milestones[[#This Row],[Start]:[Start]],BL$5&lt;=Milestones[[#This Row],[End]:[End]]),1,"")),"")</f>
        <v/>
      </c>
      <c r="BM126" s="20" t="str">
        <f ca="1">IFERROR(IF(AND(Milestones[[#This Row],[Category]:[Category]]="Goal",BM$5&gt;=Milestones[[#This Row],[Start]:[Start]],BM$5&lt;=Milestones[[#This Row],[End]:[End]]),2,IF(AND(Milestones[[#This Row],[Category]:[Category]]="Milestone",BM$5&gt;=Milestones[[#This Row],[Start]:[Start]],BM$5&lt;=Milestones[[#This Row],[End]:[End]]),1,"")),"")</f>
        <v/>
      </c>
      <c r="BN126" s="20" t="str">
        <f ca="1">IFERROR(IF(AND(Milestones[[#This Row],[Category]:[Category]]="Goal",BN$5&gt;=Milestones[[#This Row],[Start]:[Start]],BN$5&lt;=Milestones[[#This Row],[End]:[End]]),2,IF(AND(Milestones[[#This Row],[Category]:[Category]]="Milestone",BN$5&gt;=Milestones[[#This Row],[Start]:[Start]],BN$5&lt;=Milestones[[#This Row],[End]:[End]]),1,"")),"")</f>
        <v/>
      </c>
      <c r="BO126" s="20" t="str">
        <f ca="1">IFERROR(IF(AND(Milestones[[#This Row],[Category]:[Category]]="Goal",BO$5&gt;=Milestones[[#This Row],[Start]:[Start]],BO$5&lt;=Milestones[[#This Row],[End]:[End]]),2,IF(AND(Milestones[[#This Row],[Category]:[Category]]="Milestone",BO$5&gt;=Milestones[[#This Row],[Start]:[Start]],BO$5&lt;=Milestones[[#This Row],[End]:[End]]),1,"")),"")</f>
        <v/>
      </c>
      <c r="BP126" s="20" t="str">
        <f ca="1">IFERROR(IF(AND(Milestones[[#This Row],[Category]:[Category]]="Goal",BP$5&gt;=Milestones[[#This Row],[Start]:[Start]],BP$5&lt;=Milestones[[#This Row],[End]:[End]]),2,IF(AND(Milestones[[#This Row],[Category]:[Category]]="Milestone",BP$5&gt;=Milestones[[#This Row],[Start]:[Start]],BP$5&lt;=Milestones[[#This Row],[End]:[End]]),1,"")),"")</f>
        <v/>
      </c>
      <c r="BQ126" s="20" t="str">
        <f ca="1">IFERROR(IF(AND(Milestones[[#This Row],[Category]:[Category]]="Goal",BQ$5&gt;=Milestones[[#This Row],[Start]:[Start]],BQ$5&lt;=Milestones[[#This Row],[End]:[End]]),2,IF(AND(Milestones[[#This Row],[Category]:[Category]]="Milestone",BQ$5&gt;=Milestones[[#This Row],[Start]:[Start]],BQ$5&lt;=Milestones[[#This Row],[End]:[End]]),1,"")),"")</f>
        <v/>
      </c>
      <c r="BR126" s="20" t="str">
        <f ca="1">IFERROR(IF(AND(Milestones[[#This Row],[Category]:[Category]]="Goal",BR$5&gt;=Milestones[[#This Row],[Start]:[Start]],BR$5&lt;=Milestones[[#This Row],[End]:[End]]),2,IF(AND(Milestones[[#This Row],[Category]:[Category]]="Milestone",BR$5&gt;=Milestones[[#This Row],[Start]:[Start]],BR$5&lt;=Milestones[[#This Row],[End]:[End]]),1,"")),"")</f>
        <v/>
      </c>
      <c r="BS126" s="20" t="str">
        <f ca="1">IFERROR(IF(AND(Milestones[[#This Row],[Category]:[Category]]="Goal",BS$5&gt;=Milestones[[#This Row],[Start]:[Start]],BS$5&lt;=Milestones[[#This Row],[End]:[End]]),2,IF(AND(Milestones[[#This Row],[Category]:[Category]]="Milestone",BS$5&gt;=Milestones[[#This Row],[Start]:[Start]],BS$5&lt;=Milestones[[#This Row],[End]:[End]]),1,"")),"")</f>
        <v/>
      </c>
      <c r="BT126" s="20" t="str">
        <f ca="1">IFERROR(IF(AND(Milestones[[#This Row],[Category]:[Category]]="Goal",BT$5&gt;=Milestones[[#This Row],[Start]:[Start]],BT$5&lt;=Milestones[[#This Row],[End]:[End]]),2,IF(AND(Milestones[[#This Row],[Category]:[Category]]="Milestone",BT$5&gt;=Milestones[[#This Row],[Start]:[Start]],BT$5&lt;=Milestones[[#This Row],[End]:[End]]),1,"")),"")</f>
        <v/>
      </c>
      <c r="BU126" s="20" t="str">
        <f ca="1">IFERROR(IF(AND(Milestones[[#This Row],[Category]:[Category]]="Goal",BU$5&gt;=Milestones[[#This Row],[Start]:[Start]],BU$5&lt;=Milestones[[#This Row],[End]:[End]]),2,IF(AND(Milestones[[#This Row],[Category]:[Category]]="Milestone",BU$5&gt;=Milestones[[#This Row],[Start]:[Start]],BU$5&lt;=Milestones[[#This Row],[End]:[End]]),1,"")),"")</f>
        <v/>
      </c>
      <c r="BV126" s="20" t="str">
        <f ca="1">IFERROR(IF(AND(Milestones[[#This Row],[Category]:[Category]]="Goal",BV$5&gt;=Milestones[[#This Row],[Start]:[Start]],BV$5&lt;=Milestones[[#This Row],[End]:[End]]),2,IF(AND(Milestones[[#This Row],[Category]:[Category]]="Milestone",BV$5&gt;=Milestones[[#This Row],[Start]:[Start]],BV$5&lt;=Milestones[[#This Row],[End]:[End]]),1,"")),"")</f>
        <v/>
      </c>
      <c r="BW126" s="20" t="str">
        <f ca="1">IFERROR(IF(AND(Milestones[[#This Row],[Category]:[Category]]="Goal",BW$5&gt;=Milestones[[#This Row],[Start]:[Start]],BW$5&lt;=Milestones[[#This Row],[End]:[End]]),2,IF(AND(Milestones[[#This Row],[Category]:[Category]]="Milestone",BW$5&gt;=Milestones[[#This Row],[Start]:[Start]],BW$5&lt;=Milestones[[#This Row],[End]:[End]]),1,"")),"")</f>
        <v/>
      </c>
      <c r="BX126" s="20" t="str">
        <f ca="1">IFERROR(IF(AND(Milestones[[#This Row],[Category]:[Category]]="Goal",BX$5&gt;=Milestones[[#This Row],[Start]:[Start]],BX$5&lt;=Milestones[[#This Row],[End]:[End]]),2,IF(AND(Milestones[[#This Row],[Category]:[Category]]="Milestone",BX$5&gt;=Milestones[[#This Row],[Start]:[Start]],BX$5&lt;=Milestones[[#This Row],[End]:[End]]),1,"")),"")</f>
        <v/>
      </c>
      <c r="BY126" s="20" t="str">
        <f ca="1">IFERROR(IF(AND(Milestones[[#This Row],[Category]:[Category]]="Goal",BY$5&gt;=Milestones[[#This Row],[Start]:[Start]],BY$5&lt;=Milestones[[#This Row],[End]:[End]]),2,IF(AND(Milestones[[#This Row],[Category]:[Category]]="Milestone",BY$5&gt;=Milestones[[#This Row],[Start]:[Start]],BY$5&lt;=Milestones[[#This Row],[End]:[End]]),1,"")),"")</f>
        <v/>
      </c>
      <c r="BZ126" s="20" t="str">
        <f ca="1">IFERROR(IF(AND(Milestones[[#This Row],[Category]:[Category]]="Goal",BZ$5&gt;=Milestones[[#This Row],[Start]:[Start]],BZ$5&lt;=Milestones[[#This Row],[End]:[End]]),2,IF(AND(Milestones[[#This Row],[Category]:[Category]]="Milestone",BZ$5&gt;=Milestones[[#This Row],[Start]:[Start]],BZ$5&lt;=Milestones[[#This Row],[End]:[End]]),1,"")),"")</f>
        <v/>
      </c>
      <c r="CA126" s="20" t="str">
        <f ca="1">IFERROR(IF(AND(Milestones[[#This Row],[Category]:[Category]]="Goal",CA$5&gt;=Milestones[[#This Row],[Start]:[Start]],CA$5&lt;=Milestones[[#This Row],[End]:[End]]),2,IF(AND(Milestones[[#This Row],[Category]:[Category]]="Milestone",CA$5&gt;=Milestones[[#This Row],[Start]:[Start]],CA$5&lt;=Milestones[[#This Row],[End]:[End]]),1,"")),"")</f>
        <v/>
      </c>
      <c r="CB126" s="20" t="str">
        <f ca="1">IFERROR(IF(AND(Milestones[[#This Row],[Category]:[Category]]="Goal",CB$5&gt;=Milestones[[#This Row],[Start]:[Start]],CB$5&lt;=Milestones[[#This Row],[End]:[End]]),2,IF(AND(Milestones[[#This Row],[Category]:[Category]]="Milestone",CB$5&gt;=Milestones[[#This Row],[Start]:[Start]],CB$5&lt;=Milestones[[#This Row],[End]:[End]]),1,"")),"")</f>
        <v/>
      </c>
      <c r="CC126" s="20" t="str">
        <f ca="1">IFERROR(IF(AND(Milestones[[#This Row],[Category]:[Category]]="Goal",CC$5&gt;=Milestones[[#This Row],[Start]:[Start]],CC$5&lt;=Milestones[[#This Row],[End]:[End]]),2,IF(AND(Milestones[[#This Row],[Category]:[Category]]="Milestone",CC$5&gt;=Milestones[[#This Row],[Start]:[Start]],CC$5&lt;=Milestones[[#This Row],[End]:[End]]),1,"")),"")</f>
        <v/>
      </c>
      <c r="CD126" s="20" t="str">
        <f ca="1">IFERROR(IF(AND(Milestones[[#This Row],[Category]:[Category]]="Goal",CD$5&gt;=Milestones[[#This Row],[Start]:[Start]],CD$5&lt;=Milestones[[#This Row],[End]:[End]]),2,IF(AND(Milestones[[#This Row],[Category]:[Category]]="Milestone",CD$5&gt;=Milestones[[#This Row],[Start]:[Start]],CD$5&lt;=Milestones[[#This Row],[End]:[End]]),1,"")),"")</f>
        <v/>
      </c>
      <c r="CE126" s="20" t="str">
        <f ca="1">IFERROR(IF(AND(Milestones[[#This Row],[Category]:[Category]]="Goal",CE$5&gt;=Milestones[[#This Row],[Start]:[Start]],CE$5&lt;=Milestones[[#This Row],[End]:[End]]),2,IF(AND(Milestones[[#This Row],[Category]:[Category]]="Milestone",CE$5&gt;=Milestones[[#This Row],[Start]:[Start]],CE$5&lt;=Milestones[[#This Row],[End]:[End]]),1,"")),"")</f>
        <v/>
      </c>
      <c r="CF126" s="20" t="str">
        <f ca="1">IFERROR(IF(AND(Milestones[[#This Row],[Category]:[Category]]="Goal",CF$5&gt;=Milestones[[#This Row],[Start]:[Start]],CF$5&lt;=Milestones[[#This Row],[End]:[End]]),2,IF(AND(Milestones[[#This Row],[Category]:[Category]]="Milestone",CF$5&gt;=Milestones[[#This Row],[Start]:[Start]],CF$5&lt;=Milestones[[#This Row],[End]:[End]]),1,"")),"")</f>
        <v/>
      </c>
      <c r="CG126" s="20" t="str">
        <f ca="1">IFERROR(IF(AND(Milestones[[#This Row],[Category]:[Category]]="Goal",CG$5&gt;=Milestones[[#This Row],[Start]:[Start]],CG$5&lt;=Milestones[[#This Row],[End]:[End]]),2,IF(AND(Milestones[[#This Row],[Category]:[Category]]="Milestone",CG$5&gt;=Milestones[[#This Row],[Start]:[Start]],CG$5&lt;=Milestones[[#This Row],[End]:[End]]),1,"")),"")</f>
        <v/>
      </c>
      <c r="CH126" s="20" t="str">
        <f ca="1">IFERROR(IF(AND(Milestones[[#This Row],[Category]:[Category]]="Goal",CH$5&gt;=Milestones[[#This Row],[Start]:[Start]],CH$5&lt;=Milestones[[#This Row],[End]:[End]]),2,IF(AND(Milestones[[#This Row],[Category]:[Category]]="Milestone",CH$5&gt;=Milestones[[#This Row],[Start]:[Start]],CH$5&lt;=Milestones[[#This Row],[End]:[End]]),1,"")),"")</f>
        <v/>
      </c>
      <c r="CI126" s="20" t="str">
        <f ca="1">IFERROR(IF(AND(Milestones[[#This Row],[Category]:[Category]]="Goal",CI$5&gt;=Milestones[[#This Row],[Start]:[Start]],CI$5&lt;=Milestones[[#This Row],[End]:[End]]),2,IF(AND(Milestones[[#This Row],[Category]:[Category]]="Milestone",CI$5&gt;=Milestones[[#This Row],[Start]:[Start]],CI$5&lt;=Milestones[[#This Row],[End]:[End]]),1,"")),"")</f>
        <v/>
      </c>
      <c r="CJ126" s="20" t="str">
        <f ca="1">IFERROR(IF(AND(Milestones[[#This Row],[Category]:[Category]]="Goal",CJ$5&gt;=Milestones[[#This Row],[Start]:[Start]],CJ$5&lt;=Milestones[[#This Row],[End]:[End]]),2,IF(AND(Milestones[[#This Row],[Category]:[Category]]="Milestone",CJ$5&gt;=Milestones[[#This Row],[Start]:[Start]],CJ$5&lt;=Milestones[[#This Row],[End]:[End]]),1,"")),"")</f>
        <v/>
      </c>
      <c r="CK126" s="20" t="str">
        <f ca="1">IFERROR(IF(AND(Milestones[[#This Row],[Category]:[Category]]="Goal",CK$5&gt;=Milestones[[#This Row],[Start]:[Start]],CK$5&lt;=Milestones[[#This Row],[End]:[End]]),2,IF(AND(Milestones[[#This Row],[Category]:[Category]]="Milestone",CK$5&gt;=Milestones[[#This Row],[Start]:[Start]],CK$5&lt;=Milestones[[#This Row],[End]:[End]]),1,"")),"")</f>
        <v/>
      </c>
      <c r="CL126" s="20" t="str">
        <f ca="1">IFERROR(IF(AND(Milestones[[#This Row],[Category]:[Category]]="Goal",CL$5&gt;=Milestones[[#This Row],[Start]:[Start]],CL$5&lt;=Milestones[[#This Row],[End]:[End]]),2,IF(AND(Milestones[[#This Row],[Category]:[Category]]="Milestone",CL$5&gt;=Milestones[[#This Row],[Start]:[Start]],CL$5&lt;=Milestones[[#This Row],[End]:[End]]),1,"")),"")</f>
        <v/>
      </c>
      <c r="CM126" s="20" t="str">
        <f ca="1">IFERROR(IF(AND(Milestones[[#This Row],[Category]:[Category]]="Goal",CM$5&gt;=Milestones[[#This Row],[Start]:[Start]],CM$5&lt;=Milestones[[#This Row],[End]:[End]]),2,IF(AND(Milestones[[#This Row],[Category]:[Category]]="Milestone",CM$5&gt;=Milestones[[#This Row],[Start]:[Start]],CM$5&lt;=Milestones[[#This Row],[End]:[End]]),1,"")),"")</f>
        <v/>
      </c>
      <c r="CN126" s="20" t="str">
        <f ca="1">IFERROR(IF(AND(Milestones[[#This Row],[Category]:[Category]]="Goal",CN$5&gt;=Milestones[[#This Row],[Start]:[Start]],CN$5&lt;=Milestones[[#This Row],[End]:[End]]),2,IF(AND(Milestones[[#This Row],[Category]:[Category]]="Milestone",CN$5&gt;=Milestones[[#This Row],[Start]:[Start]],CN$5&lt;=Milestones[[#This Row],[End]:[End]]),1,"")),"")</f>
        <v/>
      </c>
      <c r="CO126" s="20" t="str">
        <f ca="1">IFERROR(IF(AND(Milestones[[#This Row],[Category]:[Category]]="Goal",CO$5&gt;=Milestones[[#This Row],[Start]:[Start]],CO$5&lt;=Milestones[[#This Row],[End]:[End]]),2,IF(AND(Milestones[[#This Row],[Category]:[Category]]="Milestone",CO$5&gt;=Milestones[[#This Row],[Start]:[Start]],CO$5&lt;=Milestones[[#This Row],[End]:[End]]),1,"")),"")</f>
        <v/>
      </c>
      <c r="CP126" s="20" t="str">
        <f ca="1">IFERROR(IF(AND(Milestones[[#This Row],[Category]:[Category]]="Goal",CP$5&gt;=Milestones[[#This Row],[Start]:[Start]],CP$5&lt;=Milestones[[#This Row],[End]:[End]]),2,IF(AND(Milestones[[#This Row],[Category]:[Category]]="Milestone",CP$5&gt;=Milestones[[#This Row],[Start]:[Start]],CP$5&lt;=Milestones[[#This Row],[End]:[End]]),1,"")),"")</f>
        <v/>
      </c>
      <c r="CQ126" s="20" t="str">
        <f ca="1">IFERROR(IF(AND(Milestones[[#This Row],[Category]:[Category]]="Goal",CQ$5&gt;=Milestones[[#This Row],[Start]:[Start]],CQ$5&lt;=Milestones[[#This Row],[End]:[End]]),2,IF(AND(Milestones[[#This Row],[Category]:[Category]]="Milestone",CQ$5&gt;=Milestones[[#This Row],[Start]:[Start]],CQ$5&lt;=Milestones[[#This Row],[End]:[End]]),1,"")),"")</f>
        <v/>
      </c>
      <c r="CR126" s="20" t="str">
        <f ca="1">IFERROR(IF(AND(Milestones[[#This Row],[Category]:[Category]]="Goal",CR$5&gt;=Milestones[[#This Row],[Start]:[Start]],CR$5&lt;=Milestones[[#This Row],[End]:[End]]),2,IF(AND(Milestones[[#This Row],[Category]:[Category]]="Milestone",CR$5&gt;=Milestones[[#This Row],[Start]:[Start]],CR$5&lt;=Milestones[[#This Row],[End]:[End]]),1,"")),"")</f>
        <v/>
      </c>
      <c r="CS126" s="20" t="str">
        <f ca="1">IFERROR(IF(AND(Milestones[[#This Row],[Category]:[Category]]="Goal",CS$5&gt;=Milestones[[#This Row],[Start]:[Start]],CS$5&lt;=Milestones[[#This Row],[End]:[End]]),2,IF(AND(Milestones[[#This Row],[Category]:[Category]]="Milestone",CS$5&gt;=Milestones[[#This Row],[Start]:[Start]],CS$5&lt;=Milestones[[#This Row],[End]:[End]]),1,"")),"")</f>
        <v/>
      </c>
      <c r="CT126" s="20" t="str">
        <f ca="1">IFERROR(IF(AND(Milestones[[#This Row],[Category]:[Category]]="Goal",CT$5&gt;=Milestones[[#This Row],[Start]:[Start]],CT$5&lt;=Milestones[[#This Row],[End]:[End]]),2,IF(AND(Milestones[[#This Row],[Category]:[Category]]="Milestone",CT$5&gt;=Milestones[[#This Row],[Start]:[Start]],CT$5&lt;=Milestones[[#This Row],[End]:[End]]),1,"")),"")</f>
        <v/>
      </c>
      <c r="CU126" s="20" t="str">
        <f ca="1">IFERROR(IF(AND(Milestones[[#This Row],[Category]:[Category]]="Goal",CU$5&gt;=Milestones[[#This Row],[Start]:[Start]],CU$5&lt;=Milestones[[#This Row],[End]:[End]]),2,IF(AND(Milestones[[#This Row],[Category]:[Category]]="Milestone",CU$5&gt;=Milestones[[#This Row],[Start]:[Start]],CU$5&lt;=Milestones[[#This Row],[End]:[End]]),1,"")),"")</f>
        <v/>
      </c>
      <c r="CV126" s="20" t="str">
        <f ca="1">IFERROR(IF(AND(Milestones[[#This Row],[Category]:[Category]]="Goal",CV$5&gt;=Milestones[[#This Row],[Start]:[Start]],CV$5&lt;=Milestones[[#This Row],[End]:[End]]),2,IF(AND(Milestones[[#This Row],[Category]:[Category]]="Milestone",CV$5&gt;=Milestones[[#This Row],[Start]:[Start]],CV$5&lt;=Milestones[[#This Row],[End]:[End]]),1,"")),"")</f>
        <v/>
      </c>
      <c r="CW126" s="20" t="str">
        <f ca="1">IFERROR(IF(AND(Milestones[[#This Row],[Category]:[Category]]="Goal",CW$5&gt;=Milestones[[#This Row],[Start]:[Start]],CW$5&lt;=Milestones[[#This Row],[End]:[End]]),2,IF(AND(Milestones[[#This Row],[Category]:[Category]]="Milestone",CW$5&gt;=Milestones[[#This Row],[Start]:[Start]],CW$5&lt;=Milestones[[#This Row],[End]:[End]]),1,"")),"")</f>
        <v/>
      </c>
      <c r="CX126" s="20" t="str">
        <f ca="1">IFERROR(IF(AND(Milestones[[#This Row],[Category]:[Category]]="Goal",CX$5&gt;=Milestones[[#This Row],[Start]:[Start]],CX$5&lt;=Milestones[[#This Row],[End]:[End]]),2,IF(AND(Milestones[[#This Row],[Category]:[Category]]="Milestone",CX$5&gt;=Milestones[[#This Row],[Start]:[Start]],CX$5&lt;=Milestones[[#This Row],[End]:[End]]),1,"")),"")</f>
        <v/>
      </c>
      <c r="CY126" s="20" t="str">
        <f ca="1">IFERROR(IF(AND(Milestones[[#This Row],[Category]:[Category]]="Goal",CY$5&gt;=Milestones[[#This Row],[Start]:[Start]],CY$5&lt;=Milestones[[#This Row],[End]:[End]]),2,IF(AND(Milestones[[#This Row],[Category]:[Category]]="Milestone",CY$5&gt;=Milestones[[#This Row],[Start]:[Start]],CY$5&lt;=Milestones[[#This Row],[End]:[End]]),1,"")),"")</f>
        <v/>
      </c>
      <c r="CZ126" s="20" t="str">
        <f ca="1">IFERROR(IF(AND(Milestones[[#This Row],[Category]:[Category]]="Goal",CZ$5&gt;=Milestones[[#This Row],[Start]:[Start]],CZ$5&lt;=Milestones[[#This Row],[End]:[End]]),2,IF(AND(Milestones[[#This Row],[Category]:[Category]]="Milestone",CZ$5&gt;=Milestones[[#This Row],[Start]:[Start]],CZ$5&lt;=Milestones[[#This Row],[End]:[End]]),1,"")),"")</f>
        <v/>
      </c>
      <c r="DA126" s="20" t="str">
        <f ca="1">IFERROR(IF(AND(Milestones[[#This Row],[Category]:[Category]]="Goal",DA$5&gt;=Milestones[[#This Row],[Start]:[Start]],DA$5&lt;=Milestones[[#This Row],[End]:[End]]),2,IF(AND(Milestones[[#This Row],[Category]:[Category]]="Milestone",DA$5&gt;=Milestones[[#This Row],[Start]:[Start]],DA$5&lt;=Milestones[[#This Row],[End]:[End]]),1,"")),"")</f>
        <v/>
      </c>
      <c r="DB126" s="20" t="str">
        <f ca="1">IFERROR(IF(AND(Milestones[[#This Row],[Category]:[Category]]="Goal",DB$5&gt;=Milestones[[#This Row],[Start]:[Start]],DB$5&lt;=Milestones[[#This Row],[End]:[End]]),2,IF(AND(Milestones[[#This Row],[Category]:[Category]]="Milestone",DB$5&gt;=Milestones[[#This Row],[Start]:[Start]],DB$5&lt;=Milestones[[#This Row],[End]:[End]]),1,"")),"")</f>
        <v/>
      </c>
      <c r="DC126" s="20" t="str">
        <f ca="1">IFERROR(IF(AND(Milestones[[#This Row],[Category]:[Category]]="Goal",DC$5&gt;=Milestones[[#This Row],[Start]:[Start]],DC$5&lt;=Milestones[[#This Row],[End]:[End]]),2,IF(AND(Milestones[[#This Row],[Category]:[Category]]="Milestone",DC$5&gt;=Milestones[[#This Row],[Start]:[Start]],DC$5&lt;=Milestones[[#This Row],[End]:[End]]),1,"")),"")</f>
        <v/>
      </c>
      <c r="DD126" s="20" t="str">
        <f ca="1">IFERROR(IF(AND(Milestones[[#This Row],[Category]:[Category]]="Goal",DD$5&gt;=Milestones[[#This Row],[Start]:[Start]],DD$5&lt;=Milestones[[#This Row],[End]:[End]]),2,IF(AND(Milestones[[#This Row],[Category]:[Category]]="Milestone",DD$5&gt;=Milestones[[#This Row],[Start]:[Start]],DD$5&lt;=Milestones[[#This Row],[End]:[End]]),1,"")),"")</f>
        <v/>
      </c>
      <c r="DE126" s="20" t="str">
        <f ca="1">IFERROR(IF(AND(Milestones[[#This Row],[Category]:[Category]]="Goal",DE$5&gt;=Milestones[[#This Row],[Start]:[Start]],DE$5&lt;=Milestones[[#This Row],[End]:[End]]),2,IF(AND(Milestones[[#This Row],[Category]:[Category]]="Milestone",DE$5&gt;=Milestones[[#This Row],[Start]:[Start]],DE$5&lt;=Milestones[[#This Row],[End]:[End]]),1,"")),"")</f>
        <v/>
      </c>
      <c r="DF126" s="20" t="str">
        <f ca="1">IFERROR(IF(AND(Milestones[[#This Row],[Category]:[Category]]="Goal",DF$5&gt;=Milestones[[#This Row],[Start]:[Start]],DF$5&lt;=Milestones[[#This Row],[End]:[End]]),2,IF(AND(Milestones[[#This Row],[Category]:[Category]]="Milestone",DF$5&gt;=Milestones[[#This Row],[Start]:[Start]],DF$5&lt;=Milestones[[#This Row],[End]:[End]]),1,"")),"")</f>
        <v/>
      </c>
      <c r="DG126" s="20" t="str">
        <f ca="1">IFERROR(IF(AND(Milestones[[#This Row],[Category]:[Category]]="Goal",DG$5&gt;=Milestones[[#This Row],[Start]:[Start]],DG$5&lt;=Milestones[[#This Row],[End]:[End]]),2,IF(AND(Milestones[[#This Row],[Category]:[Category]]="Milestone",DG$5&gt;=Milestones[[#This Row],[Start]:[Start]],DG$5&lt;=Milestones[[#This Row],[End]:[End]]),1,"")),"")</f>
        <v/>
      </c>
      <c r="DH126" s="20" t="str">
        <f ca="1">IFERROR(IF(AND(Milestones[[#This Row],[Category]:[Category]]="Goal",DH$5&gt;=Milestones[[#This Row],[Start]:[Start]],DH$5&lt;=Milestones[[#This Row],[End]:[End]]),2,IF(AND(Milestones[[#This Row],[Category]:[Category]]="Milestone",DH$5&gt;=Milestones[[#This Row],[Start]:[Start]],DH$5&lt;=Milestones[[#This Row],[End]:[End]]),1,"")),"")</f>
        <v/>
      </c>
      <c r="DI126" s="20" t="str">
        <f ca="1">IFERROR(IF(AND(Milestones[[#This Row],[Category]:[Category]]="Goal",DI$5&gt;=Milestones[[#This Row],[Start]:[Start]],DI$5&lt;=Milestones[[#This Row],[End]:[End]]),2,IF(AND(Milestones[[#This Row],[Category]:[Category]]="Milestone",DI$5&gt;=Milestones[[#This Row],[Start]:[Start]],DI$5&lt;=Milestones[[#This Row],[End]:[End]]),1,"")),"")</f>
        <v/>
      </c>
      <c r="DJ126" s="20" t="str">
        <f ca="1">IFERROR(IF(AND(Milestones[[#This Row],[Category]:[Category]]="Goal",DJ$5&gt;=Milestones[[#This Row],[Start]:[Start]],DJ$5&lt;=Milestones[[#This Row],[End]:[End]]),2,IF(AND(Milestones[[#This Row],[Category]:[Category]]="Milestone",DJ$5&gt;=Milestones[[#This Row],[Start]:[Start]],DJ$5&lt;=Milestones[[#This Row],[End]:[End]]),1,"")),"")</f>
        <v/>
      </c>
      <c r="DK126" s="20" t="str">
        <f ca="1">IFERROR(IF(AND(Milestones[[#This Row],[Category]:[Category]]="Goal",DK$5&gt;=Milestones[[#This Row],[Start]:[Start]],DK$5&lt;=Milestones[[#This Row],[End]:[End]]),2,IF(AND(Milestones[[#This Row],[Category]:[Category]]="Milestone",DK$5&gt;=Milestones[[#This Row],[Start]:[Start]],DK$5&lt;=Milestones[[#This Row],[End]:[End]]),1,"")),"")</f>
        <v/>
      </c>
      <c r="DL126" s="20" t="str">
        <f ca="1">IFERROR(IF(AND(Milestones[[#This Row],[Category]:[Category]]="Goal",DL$5&gt;=Milestones[[#This Row],[Start]:[Start]],DL$5&lt;=Milestones[[#This Row],[End]:[End]]),2,IF(AND(Milestones[[#This Row],[Category]:[Category]]="Milestone",DL$5&gt;=Milestones[[#This Row],[Start]:[Start]],DL$5&lt;=Milestones[[#This Row],[End]:[End]]),1,"")),"")</f>
        <v/>
      </c>
      <c r="DM126" s="20" t="str">
        <f ca="1">IFERROR(IF(AND(Milestones[[#This Row],[Category]:[Category]]="Goal",DM$5&gt;=Milestones[[#This Row],[Start]:[Start]],DM$5&lt;=Milestones[[#This Row],[End]:[End]]),2,IF(AND(Milestones[[#This Row],[Category]:[Category]]="Milestone",DM$5&gt;=Milestones[[#This Row],[Start]:[Start]],DM$5&lt;=Milestones[[#This Row],[End]:[End]]),1,"")),"")</f>
        <v/>
      </c>
      <c r="DN126" s="20" t="str">
        <f ca="1">IFERROR(IF(AND(Milestones[[#This Row],[Category]:[Category]]="Goal",DN$5&gt;=Milestones[[#This Row],[Start]:[Start]],DN$5&lt;=Milestones[[#This Row],[End]:[End]]),2,IF(AND(Milestones[[#This Row],[Category]:[Category]]="Milestone",DN$5&gt;=Milestones[[#This Row],[Start]:[Start]],DN$5&lt;=Milestones[[#This Row],[End]:[End]]),1,"")),"")</f>
        <v/>
      </c>
      <c r="DO126" s="20" t="str">
        <f ca="1">IFERROR(IF(AND(Milestones[[#This Row],[Category]:[Category]]="Goal",DO$5&gt;=Milestones[[#This Row],[Start]:[Start]],DO$5&lt;=Milestones[[#This Row],[End]:[End]]),2,IF(AND(Milestones[[#This Row],[Category]:[Category]]="Milestone",DO$5&gt;=Milestones[[#This Row],[Start]:[Start]],DO$5&lt;=Milestones[[#This Row],[End]:[End]]),1,"")),"")</f>
        <v/>
      </c>
      <c r="DP126" s="20" t="str">
        <f ca="1">IFERROR(IF(AND(Milestones[[#This Row],[Category]:[Category]]="Goal",DP$5&gt;=Milestones[[#This Row],[Start]:[Start]],DP$5&lt;=Milestones[[#This Row],[End]:[End]]),2,IF(AND(Milestones[[#This Row],[Category]:[Category]]="Milestone",DP$5&gt;=Milestones[[#This Row],[Start]:[Start]],DP$5&lt;=Milestones[[#This Row],[End]:[End]]),1,"")),"")</f>
        <v/>
      </c>
      <c r="DQ126" s="20" t="str">
        <f ca="1">IFERROR(IF(AND(Milestones[[#This Row],[Category]:[Category]]="Goal",DQ$5&gt;=Milestones[[#This Row],[Start]:[Start]],DQ$5&lt;=Milestones[[#This Row],[End]:[End]]),2,IF(AND(Milestones[[#This Row],[Category]:[Category]]="Milestone",DQ$5&gt;=Milestones[[#This Row],[Start]:[Start]],DQ$5&lt;=Milestones[[#This Row],[End]:[End]]),1,"")),"")</f>
        <v/>
      </c>
      <c r="DR126" s="20" t="str">
        <f ca="1">IFERROR(IF(AND(Milestones[[#This Row],[Category]:[Category]]="Goal",DR$5&gt;=Milestones[[#This Row],[Start]:[Start]],DR$5&lt;=Milestones[[#This Row],[End]:[End]]),2,IF(AND(Milestones[[#This Row],[Category]:[Category]]="Milestone",DR$5&gt;=Milestones[[#This Row],[Start]:[Start]],DR$5&lt;=Milestones[[#This Row],[End]:[End]]),1,"")),"")</f>
        <v/>
      </c>
      <c r="DS126" s="20" t="str">
        <f ca="1">IFERROR(IF(AND(Milestones[[#This Row],[Category]:[Category]]="Goal",DS$5&gt;=Milestones[[#This Row],[Start]:[Start]],DS$5&lt;=Milestones[[#This Row],[End]:[End]]),2,IF(AND(Milestones[[#This Row],[Category]:[Category]]="Milestone",DS$5&gt;=Milestones[[#This Row],[Start]:[Start]],DS$5&lt;=Milestones[[#This Row],[End]:[End]]),1,"")),"")</f>
        <v/>
      </c>
      <c r="DT126" s="20" t="str">
        <f ca="1">IFERROR(IF(AND(Milestones[[#This Row],[Category]:[Category]]="Goal",DT$5&gt;=Milestones[[#This Row],[Start]:[Start]],DT$5&lt;=Milestones[[#This Row],[End]:[End]]),2,IF(AND(Milestones[[#This Row],[Category]:[Category]]="Milestone",DT$5&gt;=Milestones[[#This Row],[Start]:[Start]],DT$5&lt;=Milestones[[#This Row],[End]:[End]]),1,"")),"")</f>
        <v/>
      </c>
      <c r="DU126" s="20" t="str">
        <f ca="1">IFERROR(IF(AND(Milestones[[#This Row],[Category]:[Category]]="Goal",DU$5&gt;=Milestones[[#This Row],[Start]:[Start]],DU$5&lt;=Milestones[[#This Row],[End]:[End]]),2,IF(AND(Milestones[[#This Row],[Category]:[Category]]="Milestone",DU$5&gt;=Milestones[[#This Row],[Start]:[Start]],DU$5&lt;=Milestones[[#This Row],[End]:[End]]),1,"")),"")</f>
        <v/>
      </c>
      <c r="DV126" s="20" t="str">
        <f ca="1">IFERROR(IF(AND(Milestones[[#This Row],[Category]:[Category]]="Goal",DV$5&gt;=Milestones[[#This Row],[Start]:[Start]],DV$5&lt;=Milestones[[#This Row],[End]:[End]]),2,IF(AND(Milestones[[#This Row],[Category]:[Category]]="Milestone",DV$5&gt;=Milestones[[#This Row],[Start]:[Start]],DV$5&lt;=Milestones[[#This Row],[End]:[End]]),1,"")),"")</f>
        <v/>
      </c>
      <c r="DW126" s="20" t="str">
        <f ca="1">IFERROR(IF(AND(Milestones[[#This Row],[Category]:[Category]]="Goal",DW$5&gt;=Milestones[[#This Row],[Start]:[Start]],DW$5&lt;=Milestones[[#This Row],[End]:[End]]),2,IF(AND(Milestones[[#This Row],[Category]:[Category]]="Milestone",DW$5&gt;=Milestones[[#This Row],[Start]:[Start]],DW$5&lt;=Milestones[[#This Row],[End]:[End]]),1,"")),"")</f>
        <v/>
      </c>
      <c r="DX126" s="20" t="str">
        <f ca="1">IFERROR(IF(AND(Milestones[[#This Row],[Category]:[Category]]="Goal",DX$5&gt;=Milestones[[#This Row],[Start]:[Start]],DX$5&lt;=Milestones[[#This Row],[End]:[End]]),2,IF(AND(Milestones[[#This Row],[Category]:[Category]]="Milestone",DX$5&gt;=Milestones[[#This Row],[Start]:[Start]],DX$5&lt;=Milestones[[#This Row],[End]:[End]]),1,"")),"")</f>
        <v/>
      </c>
      <c r="DY126" s="20" t="str">
        <f ca="1">IFERROR(IF(AND(Milestones[[#This Row],[Category]:[Category]]="Goal",DY$5&gt;=Milestones[[#This Row],[Start]:[Start]],DY$5&lt;=Milestones[[#This Row],[End]:[End]]),2,IF(AND(Milestones[[#This Row],[Category]:[Category]]="Milestone",DY$5&gt;=Milestones[[#This Row],[Start]:[Start]],DY$5&lt;=Milestones[[#This Row],[End]:[End]]),1,"")),"")</f>
        <v/>
      </c>
      <c r="DZ126" s="20" t="str">
        <f ca="1">IFERROR(IF(AND(Milestones[[#This Row],[Category]:[Category]]="Goal",DZ$5&gt;=Milestones[[#This Row],[Start]:[Start]],DZ$5&lt;=Milestones[[#This Row],[End]:[End]]),2,IF(AND(Milestones[[#This Row],[Category]:[Category]]="Milestone",DZ$5&gt;=Milestones[[#This Row],[Start]:[Start]],DZ$5&lt;=Milestones[[#This Row],[End]:[End]]),1,"")),"")</f>
        <v/>
      </c>
      <c r="EA126" s="20" t="str">
        <f ca="1">IFERROR(IF(AND(Milestones[[#This Row],[Category]:[Category]]="Goal",EA$5&gt;=Milestones[[#This Row],[Start]:[Start]],EA$5&lt;=Milestones[[#This Row],[End]:[End]]),2,IF(AND(Milestones[[#This Row],[Category]:[Category]]="Milestone",EA$5&gt;=Milestones[[#This Row],[Start]:[Start]],EA$5&lt;=Milestones[[#This Row],[End]:[End]]),1,"")),"")</f>
        <v/>
      </c>
      <c r="EB126" s="20" t="str">
        <f ca="1">IFERROR(IF(AND(Milestones[[#This Row],[Category]:[Category]]="Goal",EB$5&gt;=Milestones[[#This Row],[Start]:[Start]],EB$5&lt;=Milestones[[#This Row],[End]:[End]]),2,IF(AND(Milestones[[#This Row],[Category]:[Category]]="Milestone",EB$5&gt;=Milestones[[#This Row],[Start]:[Start]],EB$5&lt;=Milestones[[#This Row],[End]:[End]]),1,"")),"")</f>
        <v/>
      </c>
      <c r="EC126" s="20" t="str">
        <f ca="1">IFERROR(IF(AND(Milestones[[#This Row],[Category]:[Category]]="Goal",EC$5&gt;=Milestones[[#This Row],[Start]:[Start]],EC$5&lt;=Milestones[[#This Row],[End]:[End]]),2,IF(AND(Milestones[[#This Row],[Category]:[Category]]="Milestone",EC$5&gt;=Milestones[[#This Row],[Start]:[Start]],EC$5&lt;=Milestones[[#This Row],[End]:[End]]),1,"")),"")</f>
        <v/>
      </c>
      <c r="ED126" s="20" t="str">
        <f ca="1">IFERROR(IF(AND(Milestones[[#This Row],[Category]:[Category]]="Goal",ED$5&gt;=Milestones[[#This Row],[Start]:[Start]],ED$5&lt;=Milestones[[#This Row],[End]:[End]]),2,IF(AND(Milestones[[#This Row],[Category]:[Category]]="Milestone",ED$5&gt;=Milestones[[#This Row],[Start]:[Start]],ED$5&lt;=Milestones[[#This Row],[End]:[End]]),1,"")),"")</f>
        <v/>
      </c>
      <c r="EE126" s="20" t="str">
        <f ca="1">IFERROR(IF(AND(Milestones[[#This Row],[Category]:[Category]]="Goal",EE$5&gt;=Milestones[[#This Row],[Start]:[Start]],EE$5&lt;=Milestones[[#This Row],[End]:[End]]),2,IF(AND(Milestones[[#This Row],[Category]:[Category]]="Milestone",EE$5&gt;=Milestones[[#This Row],[Start]:[Start]],EE$5&lt;=Milestones[[#This Row],[End]:[End]]),1,"")),"")</f>
        <v/>
      </c>
      <c r="EF126" s="20" t="str">
        <f ca="1">IFERROR(IF(AND(Milestones[[#This Row],[Category]:[Category]]="Goal",EF$5&gt;=Milestones[[#This Row],[Start]:[Start]],EF$5&lt;=Milestones[[#This Row],[End]:[End]]),2,IF(AND(Milestones[[#This Row],[Category]:[Category]]="Milestone",EF$5&gt;=Milestones[[#This Row],[Start]:[Start]],EF$5&lt;=Milestones[[#This Row],[End]:[End]]),1,"")),"")</f>
        <v/>
      </c>
      <c r="EG126" s="20" t="str">
        <f ca="1">IFERROR(IF(AND(Milestones[[#This Row],[Category]:[Category]]="Goal",EG$5&gt;=Milestones[[#This Row],[Start]:[Start]],EG$5&lt;=Milestones[[#This Row],[End]:[End]]),2,IF(AND(Milestones[[#This Row],[Category]:[Category]]="Milestone",EG$5&gt;=Milestones[[#This Row],[Start]:[Start]],EG$5&lt;=Milestones[[#This Row],[End]:[End]]),1,"")),"")</f>
        <v/>
      </c>
      <c r="EH126" s="20" t="str">
        <f ca="1">IFERROR(IF(AND(Milestones[[#This Row],[Category]:[Category]]="Goal",EH$5&gt;=Milestones[[#This Row],[Start]:[Start]],EH$5&lt;=Milestones[[#This Row],[End]:[End]]),2,IF(AND(Milestones[[#This Row],[Category]:[Category]]="Milestone",EH$5&gt;=Milestones[[#This Row],[Start]:[Start]],EH$5&lt;=Milestones[[#This Row],[End]:[End]]),1,"")),"")</f>
        <v/>
      </c>
      <c r="EI126" s="20" t="str">
        <f ca="1">IFERROR(IF(AND(Milestones[[#This Row],[Category]:[Category]]="Goal",EI$5&gt;=Milestones[[#This Row],[Start]:[Start]],EI$5&lt;=Milestones[[#This Row],[End]:[End]]),2,IF(AND(Milestones[[#This Row],[Category]:[Category]]="Milestone",EI$5&gt;=Milestones[[#This Row],[Start]:[Start]],EI$5&lt;=Milestones[[#This Row],[End]:[End]]),1,"")),"")</f>
        <v/>
      </c>
      <c r="EJ126" s="20" t="str">
        <f ca="1">IFERROR(IF(AND(Milestones[[#This Row],[Category]:[Category]]="Goal",EJ$5&gt;=Milestones[[#This Row],[Start]:[Start]],EJ$5&lt;=Milestones[[#This Row],[End]:[End]]),2,IF(AND(Milestones[[#This Row],[Category]:[Category]]="Milestone",EJ$5&gt;=Milestones[[#This Row],[Start]:[Start]],EJ$5&lt;=Milestones[[#This Row],[End]:[End]]),1,"")),"")</f>
        <v/>
      </c>
      <c r="EK126" s="20" t="str">
        <f ca="1">IFERROR(IF(AND(Milestones[[#This Row],[Category]:[Category]]="Goal",EK$5&gt;=Milestones[[#This Row],[Start]:[Start]],EK$5&lt;=Milestones[[#This Row],[End]:[End]]),2,IF(AND(Milestones[[#This Row],[Category]:[Category]]="Milestone",EK$5&gt;=Milestones[[#This Row],[Start]:[Start]],EK$5&lt;=Milestones[[#This Row],[End]:[End]]),1,"")),"")</f>
        <v/>
      </c>
      <c r="EL126" s="20" t="str">
        <f ca="1">IFERROR(IF(AND(Milestones[[#This Row],[Category]:[Category]]="Goal",EL$5&gt;=Milestones[[#This Row],[Start]:[Start]],EL$5&lt;=Milestones[[#This Row],[End]:[End]]),2,IF(AND(Milestones[[#This Row],[Category]:[Category]]="Milestone",EL$5&gt;=Milestones[[#This Row],[Start]:[Start]],EL$5&lt;=Milestones[[#This Row],[End]:[End]]),1,"")),"")</f>
        <v/>
      </c>
      <c r="EM126" s="20" t="str">
        <f ca="1">IFERROR(IF(AND(Milestones[[#This Row],[Category]:[Category]]="Goal",EM$5&gt;=Milestones[[#This Row],[Start]:[Start]],EM$5&lt;=Milestones[[#This Row],[End]:[End]]),2,IF(AND(Milestones[[#This Row],[Category]:[Category]]="Milestone",EM$5&gt;=Milestones[[#This Row],[Start]:[Start]],EM$5&lt;=Milestones[[#This Row],[End]:[End]]),1,"")),"")</f>
        <v/>
      </c>
      <c r="EN126" s="20" t="str">
        <f ca="1">IFERROR(IF(AND(Milestones[[#This Row],[Category]:[Category]]="Goal",EN$5&gt;=Milestones[[#This Row],[Start]:[Start]],EN$5&lt;=Milestones[[#This Row],[End]:[End]]),2,IF(AND(Milestones[[#This Row],[Category]:[Category]]="Milestone",EN$5&gt;=Milestones[[#This Row],[Start]:[Start]],EN$5&lt;=Milestones[[#This Row],[End]:[End]]),1,"")),"")</f>
        <v/>
      </c>
      <c r="EO126" s="20" t="str">
        <f ca="1">IFERROR(IF(AND(Milestones[[#This Row],[Category]:[Category]]="Goal",EO$5&gt;=Milestones[[#This Row],[Start]:[Start]],EO$5&lt;=Milestones[[#This Row],[End]:[End]]),2,IF(AND(Milestones[[#This Row],[Category]:[Category]]="Milestone",EO$5&gt;=Milestones[[#This Row],[Start]:[Start]],EO$5&lt;=Milestones[[#This Row],[End]:[End]]),1,"")),"")</f>
        <v/>
      </c>
      <c r="EP126" s="20" t="str">
        <f ca="1">IFERROR(IF(AND(Milestones[[#This Row],[Category]:[Category]]="Goal",EP$5&gt;=Milestones[[#This Row],[Start]:[Start]],EP$5&lt;=Milestones[[#This Row],[End]:[End]]),2,IF(AND(Milestones[[#This Row],[Category]:[Category]]="Milestone",EP$5&gt;=Milestones[[#This Row],[Start]:[Start]],EP$5&lt;=Milestones[[#This Row],[End]:[End]]),1,"")),"")</f>
        <v/>
      </c>
      <c r="EQ126" s="20" t="str">
        <f ca="1">IFERROR(IF(AND(Milestones[[#This Row],[Category]:[Category]]="Goal",EQ$5&gt;=Milestones[[#This Row],[Start]:[Start]],EQ$5&lt;=Milestones[[#This Row],[End]:[End]]),2,IF(AND(Milestones[[#This Row],[Category]:[Category]]="Milestone",EQ$5&gt;=Milestones[[#This Row],[Start]:[Start]],EQ$5&lt;=Milestones[[#This Row],[End]:[End]]),1,"")),"")</f>
        <v/>
      </c>
      <c r="ER126" s="20" t="str">
        <f ca="1">IFERROR(IF(AND(Milestones[[#This Row],[Category]:[Category]]="Goal",ER$5&gt;=Milestones[[#This Row],[Start]:[Start]],ER$5&lt;=Milestones[[#This Row],[End]:[End]]),2,IF(AND(Milestones[[#This Row],[Category]:[Category]]="Milestone",ER$5&gt;=Milestones[[#This Row],[Start]:[Start]],ER$5&lt;=Milestones[[#This Row],[End]:[End]]),1,"")),"")</f>
        <v/>
      </c>
    </row>
    <row r="127" spans="2:148" ht="15" customHeight="1" x14ac:dyDescent="0.3">
      <c r="B127" s="41">
        <f t="shared" si="74"/>
        <v>120</v>
      </c>
      <c r="C127" s="63" t="s">
        <v>163</v>
      </c>
      <c r="D127" s="61" t="s">
        <v>101</v>
      </c>
      <c r="E127" s="37" t="s">
        <v>50</v>
      </c>
      <c r="F127" s="64" t="s">
        <v>11</v>
      </c>
      <c r="G127" s="43"/>
      <c r="H127" s="35"/>
      <c r="I127" s="58">
        <f>IFERROR(IF(Milestones[[#This Row],[Activity]]="","",WORKDAY(IF(Milestones[[#This Row],[Predecessor]]="",IF(O126&lt;&gt;"", O126, L126),IF(INDEX(Milestones[Actual End],Milestones[[#This Row],[Predecessor]])&lt;&gt;"",INDEX(Milestones[Actual End],Milestones[[#This Row],[Predecessor]]),INDEX(Milestones[End],Milestones[[#This Row],[Predecessor]]))),Milestones[[#This Row],[Lag Days (Working Days)]],Table5[Holidays])),"")</f>
        <v>43586</v>
      </c>
      <c r="J127" s="70">
        <v>2</v>
      </c>
      <c r="K127" s="46">
        <f>IF(Milestones[[#This Row],[Responsible]]="",Milestones[[#This Row],[Effort (Working Days)]],IFERROR(ROUND(Milestones[[#This Row],[Effort (Working Days)]]/VLOOKUP(Milestones[[#This Row],[Responsible]],ProjectPersonnel[],2,FALSE)*4,0)/4,0))</f>
        <v>5</v>
      </c>
      <c r="L127" s="47">
        <f>IFERROR(WORKDAY(Milestones[[#This Row],[Start]],Milestones[[#This Row],[Task Duration]],Table5[Holidays]),"")</f>
        <v>43593</v>
      </c>
      <c r="M127" s="49" t="s">
        <v>155</v>
      </c>
      <c r="N127" s="49"/>
      <c r="O127" s="49"/>
      <c r="P127" s="72">
        <v>0</v>
      </c>
      <c r="Q127" s="13"/>
      <c r="R127" s="13"/>
      <c r="T127" s="20" t="str">
        <f ca="1">IFERROR(IF(AND(Milestones[[#This Row],[Category]:[Category]]="Goal",T$5&gt;=Milestones[[#This Row],[Start]:[Start]],T$5&lt;=Milestones[[#This Row],[End]:[End]]),2,IF(AND(Milestones[[#This Row],[Category]:[Category]]="Milestone",T$5&gt;=Milestones[[#This Row],[Start]:[Start]],T$5&lt;=Milestones[[#This Row],[End]:[End]]),1,"")),"")</f>
        <v/>
      </c>
      <c r="U127" s="20" t="str">
        <f ca="1">IFERROR(IF(AND(Milestones[[#This Row],[Category]:[Category]]="Goal",U$5&gt;=Milestones[[#This Row],[Start]:[Start]],U$5&lt;=Milestones[[#This Row],[End]:[End]]),2,IF(AND(Milestones[[#This Row],[Category]:[Category]]="Milestone",U$5&gt;=Milestones[[#This Row],[Start]:[Start]],U$5&lt;=Milestones[[#This Row],[End]:[End]]),1,"")),"")</f>
        <v/>
      </c>
      <c r="V127" s="20" t="str">
        <f ca="1">IFERROR(IF(AND(Milestones[[#This Row],[Category]:[Category]]="Goal",V$5&gt;=Milestones[[#This Row],[Start]:[Start]],V$5&lt;=Milestones[[#This Row],[End]:[End]]),2,IF(AND(Milestones[[#This Row],[Category]:[Category]]="Milestone",V$5&gt;=Milestones[[#This Row],[Start]:[Start]],V$5&lt;=Milestones[[#This Row],[End]:[End]]),1,"")),"")</f>
        <v/>
      </c>
      <c r="W127" s="20" t="str">
        <f ca="1">IFERROR(IF(AND(Milestones[[#This Row],[Category]:[Category]]="Goal",W$5&gt;=Milestones[[#This Row],[Start]:[Start]],W$5&lt;=Milestones[[#This Row],[End]:[End]]),2,IF(AND(Milestones[[#This Row],[Category]:[Category]]="Milestone",W$5&gt;=Milestones[[#This Row],[Start]:[Start]],W$5&lt;=Milestones[[#This Row],[End]:[End]]),1,"")),"")</f>
        <v/>
      </c>
      <c r="X127" s="20" t="str">
        <f ca="1">IFERROR(IF(AND(Milestones[[#This Row],[Category]:[Category]]="Goal",X$5&gt;=Milestones[[#This Row],[Start]:[Start]],X$5&lt;=Milestones[[#This Row],[End]:[End]]),2,IF(AND(Milestones[[#This Row],[Category]:[Category]]="Milestone",X$5&gt;=Milestones[[#This Row],[Start]:[Start]],X$5&lt;=Milestones[[#This Row],[End]:[End]]),1,"")),"")</f>
        <v/>
      </c>
      <c r="Y127" s="20" t="str">
        <f ca="1">IFERROR(IF(AND(Milestones[[#This Row],[Category]:[Category]]="Goal",Y$5&gt;=Milestones[[#This Row],[Start]:[Start]],Y$5&lt;=Milestones[[#This Row],[End]:[End]]),2,IF(AND(Milestones[[#This Row],[Category]:[Category]]="Milestone",Y$5&gt;=Milestones[[#This Row],[Start]:[Start]],Y$5&lt;=Milestones[[#This Row],[End]:[End]]),1,"")),"")</f>
        <v/>
      </c>
      <c r="Z127" s="20" t="str">
        <f ca="1">IFERROR(IF(AND(Milestones[[#This Row],[Category]:[Category]]="Goal",Z$5&gt;=Milestones[[#This Row],[Start]:[Start]],Z$5&lt;=Milestones[[#This Row],[End]:[End]]),2,IF(AND(Milestones[[#This Row],[Category]:[Category]]="Milestone",Z$5&gt;=Milestones[[#This Row],[Start]:[Start]],Z$5&lt;=Milestones[[#This Row],[End]:[End]]),1,"")),"")</f>
        <v/>
      </c>
      <c r="AA127" s="20" t="str">
        <f ca="1">IFERROR(IF(AND(Milestones[[#This Row],[Category]:[Category]]="Goal",AA$5&gt;=Milestones[[#This Row],[Start]:[Start]],AA$5&lt;=Milestones[[#This Row],[End]:[End]]),2,IF(AND(Milestones[[#This Row],[Category]:[Category]]="Milestone",AA$5&gt;=Milestones[[#This Row],[Start]:[Start]],AA$5&lt;=Milestones[[#This Row],[End]:[End]]),1,"")),"")</f>
        <v/>
      </c>
      <c r="AB127" s="20" t="str">
        <f ca="1">IFERROR(IF(AND(Milestones[[#This Row],[Category]:[Category]]="Goal",AB$5&gt;=Milestones[[#This Row],[Start]:[Start]],AB$5&lt;=Milestones[[#This Row],[End]:[End]]),2,IF(AND(Milestones[[#This Row],[Category]:[Category]]="Milestone",AB$5&gt;=Milestones[[#This Row],[Start]:[Start]],AB$5&lt;=Milestones[[#This Row],[End]:[End]]),1,"")),"")</f>
        <v/>
      </c>
      <c r="AC127" s="20" t="str">
        <f ca="1">IFERROR(IF(AND(Milestones[[#This Row],[Category]:[Category]]="Goal",AC$5&gt;=Milestones[[#This Row],[Start]:[Start]],AC$5&lt;=Milestones[[#This Row],[End]:[End]]),2,IF(AND(Milestones[[#This Row],[Category]:[Category]]="Milestone",AC$5&gt;=Milestones[[#This Row],[Start]:[Start]],AC$5&lt;=Milestones[[#This Row],[End]:[End]]),1,"")),"")</f>
        <v/>
      </c>
      <c r="AD127" s="20" t="str">
        <f ca="1">IFERROR(IF(AND(Milestones[[#This Row],[Category]:[Category]]="Goal",AD$5&gt;=Milestones[[#This Row],[Start]:[Start]],AD$5&lt;=Milestones[[#This Row],[End]:[End]]),2,IF(AND(Milestones[[#This Row],[Category]:[Category]]="Milestone",AD$5&gt;=Milestones[[#This Row],[Start]:[Start]],AD$5&lt;=Milestones[[#This Row],[End]:[End]]),1,"")),"")</f>
        <v/>
      </c>
      <c r="AE127" s="20" t="str">
        <f ca="1">IFERROR(IF(AND(Milestones[[#This Row],[Category]:[Category]]="Goal",AE$5&gt;=Milestones[[#This Row],[Start]:[Start]],AE$5&lt;=Milestones[[#This Row],[End]:[End]]),2,IF(AND(Milestones[[#This Row],[Category]:[Category]]="Milestone",AE$5&gt;=Milestones[[#This Row],[Start]:[Start]],AE$5&lt;=Milestones[[#This Row],[End]:[End]]),1,"")),"")</f>
        <v/>
      </c>
      <c r="AF127" s="20" t="str">
        <f ca="1">IFERROR(IF(AND(Milestones[[#This Row],[Category]:[Category]]="Goal",AF$5&gt;=Milestones[[#This Row],[Start]:[Start]],AF$5&lt;=Milestones[[#This Row],[End]:[End]]),2,IF(AND(Milestones[[#This Row],[Category]:[Category]]="Milestone",AF$5&gt;=Milestones[[#This Row],[Start]:[Start]],AF$5&lt;=Milestones[[#This Row],[End]:[End]]),1,"")),"")</f>
        <v/>
      </c>
      <c r="AG127" s="20" t="str">
        <f ca="1">IFERROR(IF(AND(Milestones[[#This Row],[Category]:[Category]]="Goal",AG$5&gt;=Milestones[[#This Row],[Start]:[Start]],AG$5&lt;=Milestones[[#This Row],[End]:[End]]),2,IF(AND(Milestones[[#This Row],[Category]:[Category]]="Milestone",AG$5&gt;=Milestones[[#This Row],[Start]:[Start]],AG$5&lt;=Milestones[[#This Row],[End]:[End]]),1,"")),"")</f>
        <v/>
      </c>
      <c r="AH127" s="20" t="str">
        <f ca="1">IFERROR(IF(AND(Milestones[[#This Row],[Category]:[Category]]="Goal",AH$5&gt;=Milestones[[#This Row],[Start]:[Start]],AH$5&lt;=Milestones[[#This Row],[End]:[End]]),2,IF(AND(Milestones[[#This Row],[Category]:[Category]]="Milestone",AH$5&gt;=Milestones[[#This Row],[Start]:[Start]],AH$5&lt;=Milestones[[#This Row],[End]:[End]]),1,"")),"")</f>
        <v/>
      </c>
      <c r="AI127" s="20" t="str">
        <f ca="1">IFERROR(IF(AND(Milestones[[#This Row],[Category]:[Category]]="Goal",AI$5&gt;=Milestones[[#This Row],[Start]:[Start]],AI$5&lt;=Milestones[[#This Row],[End]:[End]]),2,IF(AND(Milestones[[#This Row],[Category]:[Category]]="Milestone",AI$5&gt;=Milestones[[#This Row],[Start]:[Start]],AI$5&lt;=Milestones[[#This Row],[End]:[End]]),1,"")),"")</f>
        <v/>
      </c>
      <c r="AJ127" s="20" t="str">
        <f ca="1">IFERROR(IF(AND(Milestones[[#This Row],[Category]:[Category]]="Goal",AJ$5&gt;=Milestones[[#This Row],[Start]:[Start]],AJ$5&lt;=Milestones[[#This Row],[End]:[End]]),2,IF(AND(Milestones[[#This Row],[Category]:[Category]]="Milestone",AJ$5&gt;=Milestones[[#This Row],[Start]:[Start]],AJ$5&lt;=Milestones[[#This Row],[End]:[End]]),1,"")),"")</f>
        <v/>
      </c>
      <c r="AK127" s="20" t="str">
        <f ca="1">IFERROR(IF(AND(Milestones[[#This Row],[Category]:[Category]]="Goal",AK$5&gt;=Milestones[[#This Row],[Start]:[Start]],AK$5&lt;=Milestones[[#This Row],[End]:[End]]),2,IF(AND(Milestones[[#This Row],[Category]:[Category]]="Milestone",AK$5&gt;=Milestones[[#This Row],[Start]:[Start]],AK$5&lt;=Milestones[[#This Row],[End]:[End]]),1,"")),"")</f>
        <v/>
      </c>
      <c r="AL127" s="20" t="str">
        <f ca="1">IFERROR(IF(AND(Milestones[[#This Row],[Category]:[Category]]="Goal",AL$5&gt;=Milestones[[#This Row],[Start]:[Start]],AL$5&lt;=Milestones[[#This Row],[End]:[End]]),2,IF(AND(Milestones[[#This Row],[Category]:[Category]]="Milestone",AL$5&gt;=Milestones[[#This Row],[Start]:[Start]],AL$5&lt;=Milestones[[#This Row],[End]:[End]]),1,"")),"")</f>
        <v/>
      </c>
      <c r="AM127" s="20" t="str">
        <f ca="1">IFERROR(IF(AND(Milestones[[#This Row],[Category]:[Category]]="Goal",AM$5&gt;=Milestones[[#This Row],[Start]:[Start]],AM$5&lt;=Milestones[[#This Row],[End]:[End]]),2,IF(AND(Milestones[[#This Row],[Category]:[Category]]="Milestone",AM$5&gt;=Milestones[[#This Row],[Start]:[Start]],AM$5&lt;=Milestones[[#This Row],[End]:[End]]),1,"")),"")</f>
        <v/>
      </c>
      <c r="AN127" s="20" t="str">
        <f ca="1">IFERROR(IF(AND(Milestones[[#This Row],[Category]:[Category]]="Goal",AN$5&gt;=Milestones[[#This Row],[Start]:[Start]],AN$5&lt;=Milestones[[#This Row],[End]:[End]]),2,IF(AND(Milestones[[#This Row],[Category]:[Category]]="Milestone",AN$5&gt;=Milestones[[#This Row],[Start]:[Start]],AN$5&lt;=Milestones[[#This Row],[End]:[End]]),1,"")),"")</f>
        <v/>
      </c>
      <c r="AO127" s="20" t="str">
        <f ca="1">IFERROR(IF(AND(Milestones[[#This Row],[Category]:[Category]]="Goal",AO$5&gt;=Milestones[[#This Row],[Start]:[Start]],AO$5&lt;=Milestones[[#This Row],[End]:[End]]),2,IF(AND(Milestones[[#This Row],[Category]:[Category]]="Milestone",AO$5&gt;=Milestones[[#This Row],[Start]:[Start]],AO$5&lt;=Milestones[[#This Row],[End]:[End]]),1,"")),"")</f>
        <v/>
      </c>
      <c r="AP127" s="20" t="str">
        <f ca="1">IFERROR(IF(AND(Milestones[[#This Row],[Category]:[Category]]="Goal",AP$5&gt;=Milestones[[#This Row],[Start]:[Start]],AP$5&lt;=Milestones[[#This Row],[End]:[End]]),2,IF(AND(Milestones[[#This Row],[Category]:[Category]]="Milestone",AP$5&gt;=Milestones[[#This Row],[Start]:[Start]],AP$5&lt;=Milestones[[#This Row],[End]:[End]]),1,"")),"")</f>
        <v/>
      </c>
      <c r="AQ127" s="20" t="str">
        <f ca="1">IFERROR(IF(AND(Milestones[[#This Row],[Category]:[Category]]="Goal",AQ$5&gt;=Milestones[[#This Row],[Start]:[Start]],AQ$5&lt;=Milestones[[#This Row],[End]:[End]]),2,IF(AND(Milestones[[#This Row],[Category]:[Category]]="Milestone",AQ$5&gt;=Milestones[[#This Row],[Start]:[Start]],AQ$5&lt;=Milestones[[#This Row],[End]:[End]]),1,"")),"")</f>
        <v/>
      </c>
      <c r="AR127" s="20" t="str">
        <f ca="1">IFERROR(IF(AND(Milestones[[#This Row],[Category]:[Category]]="Goal",AR$5&gt;=Milestones[[#This Row],[Start]:[Start]],AR$5&lt;=Milestones[[#This Row],[End]:[End]]),2,IF(AND(Milestones[[#This Row],[Category]:[Category]]="Milestone",AR$5&gt;=Milestones[[#This Row],[Start]:[Start]],AR$5&lt;=Milestones[[#This Row],[End]:[End]]),1,"")),"")</f>
        <v/>
      </c>
      <c r="AS127" s="20" t="str">
        <f ca="1">IFERROR(IF(AND(Milestones[[#This Row],[Category]:[Category]]="Goal",AS$5&gt;=Milestones[[#This Row],[Start]:[Start]],AS$5&lt;=Milestones[[#This Row],[End]:[End]]),2,IF(AND(Milestones[[#This Row],[Category]:[Category]]="Milestone",AS$5&gt;=Milestones[[#This Row],[Start]:[Start]],AS$5&lt;=Milestones[[#This Row],[End]:[End]]),1,"")),"")</f>
        <v/>
      </c>
      <c r="AT127" s="20" t="str">
        <f ca="1">IFERROR(IF(AND(Milestones[[#This Row],[Category]:[Category]]="Goal",AT$5&gt;=Milestones[[#This Row],[Start]:[Start]],AT$5&lt;=Milestones[[#This Row],[End]:[End]]),2,IF(AND(Milestones[[#This Row],[Category]:[Category]]="Milestone",AT$5&gt;=Milestones[[#This Row],[Start]:[Start]],AT$5&lt;=Milestones[[#This Row],[End]:[End]]),1,"")),"")</f>
        <v/>
      </c>
      <c r="AU127" s="20" t="str">
        <f ca="1">IFERROR(IF(AND(Milestones[[#This Row],[Category]:[Category]]="Goal",AU$5&gt;=Milestones[[#This Row],[Start]:[Start]],AU$5&lt;=Milestones[[#This Row],[End]:[End]]),2,IF(AND(Milestones[[#This Row],[Category]:[Category]]="Milestone",AU$5&gt;=Milestones[[#This Row],[Start]:[Start]],AU$5&lt;=Milestones[[#This Row],[End]:[End]]),1,"")),"")</f>
        <v/>
      </c>
      <c r="AV127" s="20" t="str">
        <f ca="1">IFERROR(IF(AND(Milestones[[#This Row],[Category]:[Category]]="Goal",AV$5&gt;=Milestones[[#This Row],[Start]:[Start]],AV$5&lt;=Milestones[[#This Row],[End]:[End]]),2,IF(AND(Milestones[[#This Row],[Category]:[Category]]="Milestone",AV$5&gt;=Milestones[[#This Row],[Start]:[Start]],AV$5&lt;=Milestones[[#This Row],[End]:[End]]),1,"")),"")</f>
        <v/>
      </c>
      <c r="AW127" s="20" t="str">
        <f ca="1">IFERROR(IF(AND(Milestones[[#This Row],[Category]:[Category]]="Goal",AW$5&gt;=Milestones[[#This Row],[Start]:[Start]],AW$5&lt;=Milestones[[#This Row],[End]:[End]]),2,IF(AND(Milestones[[#This Row],[Category]:[Category]]="Milestone",AW$5&gt;=Milestones[[#This Row],[Start]:[Start]],AW$5&lt;=Milestones[[#This Row],[End]:[End]]),1,"")),"")</f>
        <v/>
      </c>
      <c r="AX127" s="20" t="str">
        <f ca="1">IFERROR(IF(AND(Milestones[[#This Row],[Category]:[Category]]="Goal",AX$5&gt;=Milestones[[#This Row],[Start]:[Start]],AX$5&lt;=Milestones[[#This Row],[End]:[End]]),2,IF(AND(Milestones[[#This Row],[Category]:[Category]]="Milestone",AX$5&gt;=Milestones[[#This Row],[Start]:[Start]],AX$5&lt;=Milestones[[#This Row],[End]:[End]]),1,"")),"")</f>
        <v/>
      </c>
      <c r="AY127" s="20" t="str">
        <f ca="1">IFERROR(IF(AND(Milestones[[#This Row],[Category]:[Category]]="Goal",AY$5&gt;=Milestones[[#This Row],[Start]:[Start]],AY$5&lt;=Milestones[[#This Row],[End]:[End]]),2,IF(AND(Milestones[[#This Row],[Category]:[Category]]="Milestone",AY$5&gt;=Milestones[[#This Row],[Start]:[Start]],AY$5&lt;=Milestones[[#This Row],[End]:[End]]),1,"")),"")</f>
        <v/>
      </c>
      <c r="AZ127" s="20" t="str">
        <f ca="1">IFERROR(IF(AND(Milestones[[#This Row],[Category]:[Category]]="Goal",AZ$5&gt;=Milestones[[#This Row],[Start]:[Start]],AZ$5&lt;=Milestones[[#This Row],[End]:[End]]),2,IF(AND(Milestones[[#This Row],[Category]:[Category]]="Milestone",AZ$5&gt;=Milestones[[#This Row],[Start]:[Start]],AZ$5&lt;=Milestones[[#This Row],[End]:[End]]),1,"")),"")</f>
        <v/>
      </c>
      <c r="BA127" s="20" t="str">
        <f ca="1">IFERROR(IF(AND(Milestones[[#This Row],[Category]:[Category]]="Goal",BA$5&gt;=Milestones[[#This Row],[Start]:[Start]],BA$5&lt;=Milestones[[#This Row],[End]:[End]]),2,IF(AND(Milestones[[#This Row],[Category]:[Category]]="Milestone",BA$5&gt;=Milestones[[#This Row],[Start]:[Start]],BA$5&lt;=Milestones[[#This Row],[End]:[End]]),1,"")),"")</f>
        <v/>
      </c>
      <c r="BB127" s="20" t="str">
        <f ca="1">IFERROR(IF(AND(Milestones[[#This Row],[Category]:[Category]]="Goal",BB$5&gt;=Milestones[[#This Row],[Start]:[Start]],BB$5&lt;=Milestones[[#This Row],[End]:[End]]),2,IF(AND(Milestones[[#This Row],[Category]:[Category]]="Milestone",BB$5&gt;=Milestones[[#This Row],[Start]:[Start]],BB$5&lt;=Milestones[[#This Row],[End]:[End]]),1,"")),"")</f>
        <v/>
      </c>
      <c r="BC127" s="20" t="str">
        <f ca="1">IFERROR(IF(AND(Milestones[[#This Row],[Category]:[Category]]="Goal",BC$5&gt;=Milestones[[#This Row],[Start]:[Start]],BC$5&lt;=Milestones[[#This Row],[End]:[End]]),2,IF(AND(Milestones[[#This Row],[Category]:[Category]]="Milestone",BC$5&gt;=Milestones[[#This Row],[Start]:[Start]],BC$5&lt;=Milestones[[#This Row],[End]:[End]]),1,"")),"")</f>
        <v/>
      </c>
      <c r="BD127" s="20" t="str">
        <f ca="1">IFERROR(IF(AND(Milestones[[#This Row],[Category]:[Category]]="Goal",BD$5&gt;=Milestones[[#This Row],[Start]:[Start]],BD$5&lt;=Milestones[[#This Row],[End]:[End]]),2,IF(AND(Milestones[[#This Row],[Category]:[Category]]="Milestone",BD$5&gt;=Milestones[[#This Row],[Start]:[Start]],BD$5&lt;=Milestones[[#This Row],[End]:[End]]),1,"")),"")</f>
        <v/>
      </c>
      <c r="BE127" s="20" t="str">
        <f ca="1">IFERROR(IF(AND(Milestones[[#This Row],[Category]:[Category]]="Goal",BE$5&gt;=Milestones[[#This Row],[Start]:[Start]],BE$5&lt;=Milestones[[#This Row],[End]:[End]]),2,IF(AND(Milestones[[#This Row],[Category]:[Category]]="Milestone",BE$5&gt;=Milestones[[#This Row],[Start]:[Start]],BE$5&lt;=Milestones[[#This Row],[End]:[End]]),1,"")),"")</f>
        <v/>
      </c>
      <c r="BF127" s="20" t="str">
        <f ca="1">IFERROR(IF(AND(Milestones[[#This Row],[Category]:[Category]]="Goal",BF$5&gt;=Milestones[[#This Row],[Start]:[Start]],BF$5&lt;=Milestones[[#This Row],[End]:[End]]),2,IF(AND(Milestones[[#This Row],[Category]:[Category]]="Milestone",BF$5&gt;=Milestones[[#This Row],[Start]:[Start]],BF$5&lt;=Milestones[[#This Row],[End]:[End]]),1,"")),"")</f>
        <v/>
      </c>
      <c r="BG127" s="20" t="str">
        <f ca="1">IFERROR(IF(AND(Milestones[[#This Row],[Category]:[Category]]="Goal",BG$5&gt;=Milestones[[#This Row],[Start]:[Start]],BG$5&lt;=Milestones[[#This Row],[End]:[End]]),2,IF(AND(Milestones[[#This Row],[Category]:[Category]]="Milestone",BG$5&gt;=Milestones[[#This Row],[Start]:[Start]],BG$5&lt;=Milestones[[#This Row],[End]:[End]]),1,"")),"")</f>
        <v/>
      </c>
      <c r="BH127" s="20" t="str">
        <f ca="1">IFERROR(IF(AND(Milestones[[#This Row],[Category]:[Category]]="Goal",BH$5&gt;=Milestones[[#This Row],[Start]:[Start]],BH$5&lt;=Milestones[[#This Row],[End]:[End]]),2,IF(AND(Milestones[[#This Row],[Category]:[Category]]="Milestone",BH$5&gt;=Milestones[[#This Row],[Start]:[Start]],BH$5&lt;=Milestones[[#This Row],[End]:[End]]),1,"")),"")</f>
        <v/>
      </c>
      <c r="BI127" s="20" t="str">
        <f ca="1">IFERROR(IF(AND(Milestones[[#This Row],[Category]:[Category]]="Goal",BI$5&gt;=Milestones[[#This Row],[Start]:[Start]],BI$5&lt;=Milestones[[#This Row],[End]:[End]]),2,IF(AND(Milestones[[#This Row],[Category]:[Category]]="Milestone",BI$5&gt;=Milestones[[#This Row],[Start]:[Start]],BI$5&lt;=Milestones[[#This Row],[End]:[End]]),1,"")),"")</f>
        <v/>
      </c>
      <c r="BJ127" s="20" t="str">
        <f ca="1">IFERROR(IF(AND(Milestones[[#This Row],[Category]:[Category]]="Goal",BJ$5&gt;=Milestones[[#This Row],[Start]:[Start]],BJ$5&lt;=Milestones[[#This Row],[End]:[End]]),2,IF(AND(Milestones[[#This Row],[Category]:[Category]]="Milestone",BJ$5&gt;=Milestones[[#This Row],[Start]:[Start]],BJ$5&lt;=Milestones[[#This Row],[End]:[End]]),1,"")),"")</f>
        <v/>
      </c>
      <c r="BK127" s="20" t="str">
        <f ca="1">IFERROR(IF(AND(Milestones[[#This Row],[Category]:[Category]]="Goal",BK$5&gt;=Milestones[[#This Row],[Start]:[Start]],BK$5&lt;=Milestones[[#This Row],[End]:[End]]),2,IF(AND(Milestones[[#This Row],[Category]:[Category]]="Milestone",BK$5&gt;=Milestones[[#This Row],[Start]:[Start]],BK$5&lt;=Milestones[[#This Row],[End]:[End]]),1,"")),"")</f>
        <v/>
      </c>
      <c r="BL127" s="20" t="str">
        <f ca="1">IFERROR(IF(AND(Milestones[[#This Row],[Category]:[Category]]="Goal",BL$5&gt;=Milestones[[#This Row],[Start]:[Start]],BL$5&lt;=Milestones[[#This Row],[End]:[End]]),2,IF(AND(Milestones[[#This Row],[Category]:[Category]]="Milestone",BL$5&gt;=Milestones[[#This Row],[Start]:[Start]],BL$5&lt;=Milestones[[#This Row],[End]:[End]]),1,"")),"")</f>
        <v/>
      </c>
      <c r="BM127" s="20" t="str">
        <f ca="1">IFERROR(IF(AND(Milestones[[#This Row],[Category]:[Category]]="Goal",BM$5&gt;=Milestones[[#This Row],[Start]:[Start]],BM$5&lt;=Milestones[[#This Row],[End]:[End]]),2,IF(AND(Milestones[[#This Row],[Category]:[Category]]="Milestone",BM$5&gt;=Milestones[[#This Row],[Start]:[Start]],BM$5&lt;=Milestones[[#This Row],[End]:[End]]),1,"")),"")</f>
        <v/>
      </c>
      <c r="BN127" s="20" t="str">
        <f ca="1">IFERROR(IF(AND(Milestones[[#This Row],[Category]:[Category]]="Goal",BN$5&gt;=Milestones[[#This Row],[Start]:[Start]],BN$5&lt;=Milestones[[#This Row],[End]:[End]]),2,IF(AND(Milestones[[#This Row],[Category]:[Category]]="Milestone",BN$5&gt;=Milestones[[#This Row],[Start]:[Start]],BN$5&lt;=Milestones[[#This Row],[End]:[End]]),1,"")),"")</f>
        <v/>
      </c>
      <c r="BO127" s="20" t="str">
        <f ca="1">IFERROR(IF(AND(Milestones[[#This Row],[Category]:[Category]]="Goal",BO$5&gt;=Milestones[[#This Row],[Start]:[Start]],BO$5&lt;=Milestones[[#This Row],[End]:[End]]),2,IF(AND(Milestones[[#This Row],[Category]:[Category]]="Milestone",BO$5&gt;=Milestones[[#This Row],[Start]:[Start]],BO$5&lt;=Milestones[[#This Row],[End]:[End]]),1,"")),"")</f>
        <v/>
      </c>
      <c r="BP127" s="20" t="str">
        <f ca="1">IFERROR(IF(AND(Milestones[[#This Row],[Category]:[Category]]="Goal",BP$5&gt;=Milestones[[#This Row],[Start]:[Start]],BP$5&lt;=Milestones[[#This Row],[End]:[End]]),2,IF(AND(Milestones[[#This Row],[Category]:[Category]]="Milestone",BP$5&gt;=Milestones[[#This Row],[Start]:[Start]],BP$5&lt;=Milestones[[#This Row],[End]:[End]]),1,"")),"")</f>
        <v/>
      </c>
      <c r="BQ127" s="20" t="str">
        <f ca="1">IFERROR(IF(AND(Milestones[[#This Row],[Category]:[Category]]="Goal",BQ$5&gt;=Milestones[[#This Row],[Start]:[Start]],BQ$5&lt;=Milestones[[#This Row],[End]:[End]]),2,IF(AND(Milestones[[#This Row],[Category]:[Category]]="Milestone",BQ$5&gt;=Milestones[[#This Row],[Start]:[Start]],BQ$5&lt;=Milestones[[#This Row],[End]:[End]]),1,"")),"")</f>
        <v/>
      </c>
      <c r="BR127" s="20" t="str">
        <f ca="1">IFERROR(IF(AND(Milestones[[#This Row],[Category]:[Category]]="Goal",BR$5&gt;=Milestones[[#This Row],[Start]:[Start]],BR$5&lt;=Milestones[[#This Row],[End]:[End]]),2,IF(AND(Milestones[[#This Row],[Category]:[Category]]="Milestone",BR$5&gt;=Milestones[[#This Row],[Start]:[Start]],BR$5&lt;=Milestones[[#This Row],[End]:[End]]),1,"")),"")</f>
        <v/>
      </c>
      <c r="BS127" s="20" t="str">
        <f ca="1">IFERROR(IF(AND(Milestones[[#This Row],[Category]:[Category]]="Goal",BS$5&gt;=Milestones[[#This Row],[Start]:[Start]],BS$5&lt;=Milestones[[#This Row],[End]:[End]]),2,IF(AND(Milestones[[#This Row],[Category]:[Category]]="Milestone",BS$5&gt;=Milestones[[#This Row],[Start]:[Start]],BS$5&lt;=Milestones[[#This Row],[End]:[End]]),1,"")),"")</f>
        <v/>
      </c>
      <c r="BT127" s="20" t="str">
        <f ca="1">IFERROR(IF(AND(Milestones[[#This Row],[Category]:[Category]]="Goal",BT$5&gt;=Milestones[[#This Row],[Start]:[Start]],BT$5&lt;=Milestones[[#This Row],[End]:[End]]),2,IF(AND(Milestones[[#This Row],[Category]:[Category]]="Milestone",BT$5&gt;=Milestones[[#This Row],[Start]:[Start]],BT$5&lt;=Milestones[[#This Row],[End]:[End]]),1,"")),"")</f>
        <v/>
      </c>
      <c r="BU127" s="20" t="str">
        <f ca="1">IFERROR(IF(AND(Milestones[[#This Row],[Category]:[Category]]="Goal",BU$5&gt;=Milestones[[#This Row],[Start]:[Start]],BU$5&lt;=Milestones[[#This Row],[End]:[End]]),2,IF(AND(Milestones[[#This Row],[Category]:[Category]]="Milestone",BU$5&gt;=Milestones[[#This Row],[Start]:[Start]],BU$5&lt;=Milestones[[#This Row],[End]:[End]]),1,"")),"")</f>
        <v/>
      </c>
      <c r="BV127" s="20" t="str">
        <f ca="1">IFERROR(IF(AND(Milestones[[#This Row],[Category]:[Category]]="Goal",BV$5&gt;=Milestones[[#This Row],[Start]:[Start]],BV$5&lt;=Milestones[[#This Row],[End]:[End]]),2,IF(AND(Milestones[[#This Row],[Category]:[Category]]="Milestone",BV$5&gt;=Milestones[[#This Row],[Start]:[Start]],BV$5&lt;=Milestones[[#This Row],[End]:[End]]),1,"")),"")</f>
        <v/>
      </c>
      <c r="BW127" s="20" t="str">
        <f ca="1">IFERROR(IF(AND(Milestones[[#This Row],[Category]:[Category]]="Goal",BW$5&gt;=Milestones[[#This Row],[Start]:[Start]],BW$5&lt;=Milestones[[#This Row],[End]:[End]]),2,IF(AND(Milestones[[#This Row],[Category]:[Category]]="Milestone",BW$5&gt;=Milestones[[#This Row],[Start]:[Start]],BW$5&lt;=Milestones[[#This Row],[End]:[End]]),1,"")),"")</f>
        <v/>
      </c>
      <c r="BX127" s="20" t="str">
        <f ca="1">IFERROR(IF(AND(Milestones[[#This Row],[Category]:[Category]]="Goal",BX$5&gt;=Milestones[[#This Row],[Start]:[Start]],BX$5&lt;=Milestones[[#This Row],[End]:[End]]),2,IF(AND(Milestones[[#This Row],[Category]:[Category]]="Milestone",BX$5&gt;=Milestones[[#This Row],[Start]:[Start]],BX$5&lt;=Milestones[[#This Row],[End]:[End]]),1,"")),"")</f>
        <v/>
      </c>
      <c r="BY127" s="20" t="str">
        <f ca="1">IFERROR(IF(AND(Milestones[[#This Row],[Category]:[Category]]="Goal",BY$5&gt;=Milestones[[#This Row],[Start]:[Start]],BY$5&lt;=Milestones[[#This Row],[End]:[End]]),2,IF(AND(Milestones[[#This Row],[Category]:[Category]]="Milestone",BY$5&gt;=Milestones[[#This Row],[Start]:[Start]],BY$5&lt;=Milestones[[#This Row],[End]:[End]]),1,"")),"")</f>
        <v/>
      </c>
      <c r="BZ127" s="20" t="str">
        <f ca="1">IFERROR(IF(AND(Milestones[[#This Row],[Category]:[Category]]="Goal",BZ$5&gt;=Milestones[[#This Row],[Start]:[Start]],BZ$5&lt;=Milestones[[#This Row],[End]:[End]]),2,IF(AND(Milestones[[#This Row],[Category]:[Category]]="Milestone",BZ$5&gt;=Milestones[[#This Row],[Start]:[Start]],BZ$5&lt;=Milestones[[#This Row],[End]:[End]]),1,"")),"")</f>
        <v/>
      </c>
      <c r="CA127" s="20" t="str">
        <f ca="1">IFERROR(IF(AND(Milestones[[#This Row],[Category]:[Category]]="Goal",CA$5&gt;=Milestones[[#This Row],[Start]:[Start]],CA$5&lt;=Milestones[[#This Row],[End]:[End]]),2,IF(AND(Milestones[[#This Row],[Category]:[Category]]="Milestone",CA$5&gt;=Milestones[[#This Row],[Start]:[Start]],CA$5&lt;=Milestones[[#This Row],[End]:[End]]),1,"")),"")</f>
        <v/>
      </c>
      <c r="CB127" s="20" t="str">
        <f ca="1">IFERROR(IF(AND(Milestones[[#This Row],[Category]:[Category]]="Goal",CB$5&gt;=Milestones[[#This Row],[Start]:[Start]],CB$5&lt;=Milestones[[#This Row],[End]:[End]]),2,IF(AND(Milestones[[#This Row],[Category]:[Category]]="Milestone",CB$5&gt;=Milestones[[#This Row],[Start]:[Start]],CB$5&lt;=Milestones[[#This Row],[End]:[End]]),1,"")),"")</f>
        <v/>
      </c>
      <c r="CC127" s="20" t="str">
        <f ca="1">IFERROR(IF(AND(Milestones[[#This Row],[Category]:[Category]]="Goal",CC$5&gt;=Milestones[[#This Row],[Start]:[Start]],CC$5&lt;=Milestones[[#This Row],[End]:[End]]),2,IF(AND(Milestones[[#This Row],[Category]:[Category]]="Milestone",CC$5&gt;=Milestones[[#This Row],[Start]:[Start]],CC$5&lt;=Milestones[[#This Row],[End]:[End]]),1,"")),"")</f>
        <v/>
      </c>
      <c r="CD127" s="20" t="str">
        <f ca="1">IFERROR(IF(AND(Milestones[[#This Row],[Category]:[Category]]="Goal",CD$5&gt;=Milestones[[#This Row],[Start]:[Start]],CD$5&lt;=Milestones[[#This Row],[End]:[End]]),2,IF(AND(Milestones[[#This Row],[Category]:[Category]]="Milestone",CD$5&gt;=Milestones[[#This Row],[Start]:[Start]],CD$5&lt;=Milestones[[#This Row],[End]:[End]]),1,"")),"")</f>
        <v/>
      </c>
      <c r="CE127" s="20" t="str">
        <f ca="1">IFERROR(IF(AND(Milestones[[#This Row],[Category]:[Category]]="Goal",CE$5&gt;=Milestones[[#This Row],[Start]:[Start]],CE$5&lt;=Milestones[[#This Row],[End]:[End]]),2,IF(AND(Milestones[[#This Row],[Category]:[Category]]="Milestone",CE$5&gt;=Milestones[[#This Row],[Start]:[Start]],CE$5&lt;=Milestones[[#This Row],[End]:[End]]),1,"")),"")</f>
        <v/>
      </c>
      <c r="CF127" s="20" t="str">
        <f ca="1">IFERROR(IF(AND(Milestones[[#This Row],[Category]:[Category]]="Goal",CF$5&gt;=Milestones[[#This Row],[Start]:[Start]],CF$5&lt;=Milestones[[#This Row],[End]:[End]]),2,IF(AND(Milestones[[#This Row],[Category]:[Category]]="Milestone",CF$5&gt;=Milestones[[#This Row],[Start]:[Start]],CF$5&lt;=Milestones[[#This Row],[End]:[End]]),1,"")),"")</f>
        <v/>
      </c>
      <c r="CG127" s="20" t="str">
        <f ca="1">IFERROR(IF(AND(Milestones[[#This Row],[Category]:[Category]]="Goal",CG$5&gt;=Milestones[[#This Row],[Start]:[Start]],CG$5&lt;=Milestones[[#This Row],[End]:[End]]),2,IF(AND(Milestones[[#This Row],[Category]:[Category]]="Milestone",CG$5&gt;=Milestones[[#This Row],[Start]:[Start]],CG$5&lt;=Milestones[[#This Row],[End]:[End]]),1,"")),"")</f>
        <v/>
      </c>
      <c r="CH127" s="20" t="str">
        <f ca="1">IFERROR(IF(AND(Milestones[[#This Row],[Category]:[Category]]="Goal",CH$5&gt;=Milestones[[#This Row],[Start]:[Start]],CH$5&lt;=Milestones[[#This Row],[End]:[End]]),2,IF(AND(Milestones[[#This Row],[Category]:[Category]]="Milestone",CH$5&gt;=Milestones[[#This Row],[Start]:[Start]],CH$5&lt;=Milestones[[#This Row],[End]:[End]]),1,"")),"")</f>
        <v/>
      </c>
      <c r="CI127" s="20" t="str">
        <f ca="1">IFERROR(IF(AND(Milestones[[#This Row],[Category]:[Category]]="Goal",CI$5&gt;=Milestones[[#This Row],[Start]:[Start]],CI$5&lt;=Milestones[[#This Row],[End]:[End]]),2,IF(AND(Milestones[[#This Row],[Category]:[Category]]="Milestone",CI$5&gt;=Milestones[[#This Row],[Start]:[Start]],CI$5&lt;=Milestones[[#This Row],[End]:[End]]),1,"")),"")</f>
        <v/>
      </c>
      <c r="CJ127" s="20" t="str">
        <f ca="1">IFERROR(IF(AND(Milestones[[#This Row],[Category]:[Category]]="Goal",CJ$5&gt;=Milestones[[#This Row],[Start]:[Start]],CJ$5&lt;=Milestones[[#This Row],[End]:[End]]),2,IF(AND(Milestones[[#This Row],[Category]:[Category]]="Milestone",CJ$5&gt;=Milestones[[#This Row],[Start]:[Start]],CJ$5&lt;=Milestones[[#This Row],[End]:[End]]),1,"")),"")</f>
        <v/>
      </c>
      <c r="CK127" s="20" t="str">
        <f ca="1">IFERROR(IF(AND(Milestones[[#This Row],[Category]:[Category]]="Goal",CK$5&gt;=Milestones[[#This Row],[Start]:[Start]],CK$5&lt;=Milestones[[#This Row],[End]:[End]]),2,IF(AND(Milestones[[#This Row],[Category]:[Category]]="Milestone",CK$5&gt;=Milestones[[#This Row],[Start]:[Start]],CK$5&lt;=Milestones[[#This Row],[End]:[End]]),1,"")),"")</f>
        <v/>
      </c>
      <c r="CL127" s="20" t="str">
        <f ca="1">IFERROR(IF(AND(Milestones[[#This Row],[Category]:[Category]]="Goal",CL$5&gt;=Milestones[[#This Row],[Start]:[Start]],CL$5&lt;=Milestones[[#This Row],[End]:[End]]),2,IF(AND(Milestones[[#This Row],[Category]:[Category]]="Milestone",CL$5&gt;=Milestones[[#This Row],[Start]:[Start]],CL$5&lt;=Milestones[[#This Row],[End]:[End]]),1,"")),"")</f>
        <v/>
      </c>
      <c r="CM127" s="20" t="str">
        <f ca="1">IFERROR(IF(AND(Milestones[[#This Row],[Category]:[Category]]="Goal",CM$5&gt;=Milestones[[#This Row],[Start]:[Start]],CM$5&lt;=Milestones[[#This Row],[End]:[End]]),2,IF(AND(Milestones[[#This Row],[Category]:[Category]]="Milestone",CM$5&gt;=Milestones[[#This Row],[Start]:[Start]],CM$5&lt;=Milestones[[#This Row],[End]:[End]]),1,"")),"")</f>
        <v/>
      </c>
      <c r="CN127" s="20" t="str">
        <f ca="1">IFERROR(IF(AND(Milestones[[#This Row],[Category]:[Category]]="Goal",CN$5&gt;=Milestones[[#This Row],[Start]:[Start]],CN$5&lt;=Milestones[[#This Row],[End]:[End]]),2,IF(AND(Milestones[[#This Row],[Category]:[Category]]="Milestone",CN$5&gt;=Milestones[[#This Row],[Start]:[Start]],CN$5&lt;=Milestones[[#This Row],[End]:[End]]),1,"")),"")</f>
        <v/>
      </c>
      <c r="CO127" s="20" t="str">
        <f ca="1">IFERROR(IF(AND(Milestones[[#This Row],[Category]:[Category]]="Goal",CO$5&gt;=Milestones[[#This Row],[Start]:[Start]],CO$5&lt;=Milestones[[#This Row],[End]:[End]]),2,IF(AND(Milestones[[#This Row],[Category]:[Category]]="Milestone",CO$5&gt;=Milestones[[#This Row],[Start]:[Start]],CO$5&lt;=Milestones[[#This Row],[End]:[End]]),1,"")),"")</f>
        <v/>
      </c>
      <c r="CP127" s="20" t="str">
        <f ca="1">IFERROR(IF(AND(Milestones[[#This Row],[Category]:[Category]]="Goal",CP$5&gt;=Milestones[[#This Row],[Start]:[Start]],CP$5&lt;=Milestones[[#This Row],[End]:[End]]),2,IF(AND(Milestones[[#This Row],[Category]:[Category]]="Milestone",CP$5&gt;=Milestones[[#This Row],[Start]:[Start]],CP$5&lt;=Milestones[[#This Row],[End]:[End]]),1,"")),"")</f>
        <v/>
      </c>
      <c r="CQ127" s="20" t="str">
        <f ca="1">IFERROR(IF(AND(Milestones[[#This Row],[Category]:[Category]]="Goal",CQ$5&gt;=Milestones[[#This Row],[Start]:[Start]],CQ$5&lt;=Milestones[[#This Row],[End]:[End]]),2,IF(AND(Milestones[[#This Row],[Category]:[Category]]="Milestone",CQ$5&gt;=Milestones[[#This Row],[Start]:[Start]],CQ$5&lt;=Milestones[[#This Row],[End]:[End]]),1,"")),"")</f>
        <v/>
      </c>
      <c r="CR127" s="20" t="str">
        <f ca="1">IFERROR(IF(AND(Milestones[[#This Row],[Category]:[Category]]="Goal",CR$5&gt;=Milestones[[#This Row],[Start]:[Start]],CR$5&lt;=Milestones[[#This Row],[End]:[End]]),2,IF(AND(Milestones[[#This Row],[Category]:[Category]]="Milestone",CR$5&gt;=Milestones[[#This Row],[Start]:[Start]],CR$5&lt;=Milestones[[#This Row],[End]:[End]]),1,"")),"")</f>
        <v/>
      </c>
      <c r="CS127" s="20" t="str">
        <f ca="1">IFERROR(IF(AND(Milestones[[#This Row],[Category]:[Category]]="Goal",CS$5&gt;=Milestones[[#This Row],[Start]:[Start]],CS$5&lt;=Milestones[[#This Row],[End]:[End]]),2,IF(AND(Milestones[[#This Row],[Category]:[Category]]="Milestone",CS$5&gt;=Milestones[[#This Row],[Start]:[Start]],CS$5&lt;=Milestones[[#This Row],[End]:[End]]),1,"")),"")</f>
        <v/>
      </c>
      <c r="CT127" s="20" t="str">
        <f ca="1">IFERROR(IF(AND(Milestones[[#This Row],[Category]:[Category]]="Goal",CT$5&gt;=Milestones[[#This Row],[Start]:[Start]],CT$5&lt;=Milestones[[#This Row],[End]:[End]]),2,IF(AND(Milestones[[#This Row],[Category]:[Category]]="Milestone",CT$5&gt;=Milestones[[#This Row],[Start]:[Start]],CT$5&lt;=Milestones[[#This Row],[End]:[End]]),1,"")),"")</f>
        <v/>
      </c>
      <c r="CU127" s="20" t="str">
        <f ca="1">IFERROR(IF(AND(Milestones[[#This Row],[Category]:[Category]]="Goal",CU$5&gt;=Milestones[[#This Row],[Start]:[Start]],CU$5&lt;=Milestones[[#This Row],[End]:[End]]),2,IF(AND(Milestones[[#This Row],[Category]:[Category]]="Milestone",CU$5&gt;=Milestones[[#This Row],[Start]:[Start]],CU$5&lt;=Milestones[[#This Row],[End]:[End]]),1,"")),"")</f>
        <v/>
      </c>
      <c r="CV127" s="20" t="str">
        <f ca="1">IFERROR(IF(AND(Milestones[[#This Row],[Category]:[Category]]="Goal",CV$5&gt;=Milestones[[#This Row],[Start]:[Start]],CV$5&lt;=Milestones[[#This Row],[End]:[End]]),2,IF(AND(Milestones[[#This Row],[Category]:[Category]]="Milestone",CV$5&gt;=Milestones[[#This Row],[Start]:[Start]],CV$5&lt;=Milestones[[#This Row],[End]:[End]]),1,"")),"")</f>
        <v/>
      </c>
      <c r="CW127" s="20" t="str">
        <f ca="1">IFERROR(IF(AND(Milestones[[#This Row],[Category]:[Category]]="Goal",CW$5&gt;=Milestones[[#This Row],[Start]:[Start]],CW$5&lt;=Milestones[[#This Row],[End]:[End]]),2,IF(AND(Milestones[[#This Row],[Category]:[Category]]="Milestone",CW$5&gt;=Milestones[[#This Row],[Start]:[Start]],CW$5&lt;=Milestones[[#This Row],[End]:[End]]),1,"")),"")</f>
        <v/>
      </c>
      <c r="CX127" s="20" t="str">
        <f ca="1">IFERROR(IF(AND(Milestones[[#This Row],[Category]:[Category]]="Goal",CX$5&gt;=Milestones[[#This Row],[Start]:[Start]],CX$5&lt;=Milestones[[#This Row],[End]:[End]]),2,IF(AND(Milestones[[#This Row],[Category]:[Category]]="Milestone",CX$5&gt;=Milestones[[#This Row],[Start]:[Start]],CX$5&lt;=Milestones[[#This Row],[End]:[End]]),1,"")),"")</f>
        <v/>
      </c>
      <c r="CY127" s="20" t="str">
        <f ca="1">IFERROR(IF(AND(Milestones[[#This Row],[Category]:[Category]]="Goal",CY$5&gt;=Milestones[[#This Row],[Start]:[Start]],CY$5&lt;=Milestones[[#This Row],[End]:[End]]),2,IF(AND(Milestones[[#This Row],[Category]:[Category]]="Milestone",CY$5&gt;=Milestones[[#This Row],[Start]:[Start]],CY$5&lt;=Milestones[[#This Row],[End]:[End]]),1,"")),"")</f>
        <v/>
      </c>
      <c r="CZ127" s="20" t="str">
        <f ca="1">IFERROR(IF(AND(Milestones[[#This Row],[Category]:[Category]]="Goal",CZ$5&gt;=Milestones[[#This Row],[Start]:[Start]],CZ$5&lt;=Milestones[[#This Row],[End]:[End]]),2,IF(AND(Milestones[[#This Row],[Category]:[Category]]="Milestone",CZ$5&gt;=Milestones[[#This Row],[Start]:[Start]],CZ$5&lt;=Milestones[[#This Row],[End]:[End]]),1,"")),"")</f>
        <v/>
      </c>
      <c r="DA127" s="20" t="str">
        <f ca="1">IFERROR(IF(AND(Milestones[[#This Row],[Category]:[Category]]="Goal",DA$5&gt;=Milestones[[#This Row],[Start]:[Start]],DA$5&lt;=Milestones[[#This Row],[End]:[End]]),2,IF(AND(Milestones[[#This Row],[Category]:[Category]]="Milestone",DA$5&gt;=Milestones[[#This Row],[Start]:[Start]],DA$5&lt;=Milestones[[#This Row],[End]:[End]]),1,"")),"")</f>
        <v/>
      </c>
      <c r="DB127" s="20" t="str">
        <f ca="1">IFERROR(IF(AND(Milestones[[#This Row],[Category]:[Category]]="Goal",DB$5&gt;=Milestones[[#This Row],[Start]:[Start]],DB$5&lt;=Milestones[[#This Row],[End]:[End]]),2,IF(AND(Milestones[[#This Row],[Category]:[Category]]="Milestone",DB$5&gt;=Milestones[[#This Row],[Start]:[Start]],DB$5&lt;=Milestones[[#This Row],[End]:[End]]),1,"")),"")</f>
        <v/>
      </c>
      <c r="DC127" s="20" t="str">
        <f ca="1">IFERROR(IF(AND(Milestones[[#This Row],[Category]:[Category]]="Goal",DC$5&gt;=Milestones[[#This Row],[Start]:[Start]],DC$5&lt;=Milestones[[#This Row],[End]:[End]]),2,IF(AND(Milestones[[#This Row],[Category]:[Category]]="Milestone",DC$5&gt;=Milestones[[#This Row],[Start]:[Start]],DC$5&lt;=Milestones[[#This Row],[End]:[End]]),1,"")),"")</f>
        <v/>
      </c>
      <c r="DD127" s="20" t="str">
        <f ca="1">IFERROR(IF(AND(Milestones[[#This Row],[Category]:[Category]]="Goal",DD$5&gt;=Milestones[[#This Row],[Start]:[Start]],DD$5&lt;=Milestones[[#This Row],[End]:[End]]),2,IF(AND(Milestones[[#This Row],[Category]:[Category]]="Milestone",DD$5&gt;=Milestones[[#This Row],[Start]:[Start]],DD$5&lt;=Milestones[[#This Row],[End]:[End]]),1,"")),"")</f>
        <v/>
      </c>
      <c r="DE127" s="20" t="str">
        <f ca="1">IFERROR(IF(AND(Milestones[[#This Row],[Category]:[Category]]="Goal",DE$5&gt;=Milestones[[#This Row],[Start]:[Start]],DE$5&lt;=Milestones[[#This Row],[End]:[End]]),2,IF(AND(Milestones[[#This Row],[Category]:[Category]]="Milestone",DE$5&gt;=Milestones[[#This Row],[Start]:[Start]],DE$5&lt;=Milestones[[#This Row],[End]:[End]]),1,"")),"")</f>
        <v/>
      </c>
      <c r="DF127" s="20" t="str">
        <f ca="1">IFERROR(IF(AND(Milestones[[#This Row],[Category]:[Category]]="Goal",DF$5&gt;=Milestones[[#This Row],[Start]:[Start]],DF$5&lt;=Milestones[[#This Row],[End]:[End]]),2,IF(AND(Milestones[[#This Row],[Category]:[Category]]="Milestone",DF$5&gt;=Milestones[[#This Row],[Start]:[Start]],DF$5&lt;=Milestones[[#This Row],[End]:[End]]),1,"")),"")</f>
        <v/>
      </c>
      <c r="DG127" s="20" t="str">
        <f ca="1">IFERROR(IF(AND(Milestones[[#This Row],[Category]:[Category]]="Goal",DG$5&gt;=Milestones[[#This Row],[Start]:[Start]],DG$5&lt;=Milestones[[#This Row],[End]:[End]]),2,IF(AND(Milestones[[#This Row],[Category]:[Category]]="Milestone",DG$5&gt;=Milestones[[#This Row],[Start]:[Start]],DG$5&lt;=Milestones[[#This Row],[End]:[End]]),1,"")),"")</f>
        <v/>
      </c>
      <c r="DH127" s="20" t="str">
        <f ca="1">IFERROR(IF(AND(Milestones[[#This Row],[Category]:[Category]]="Goal",DH$5&gt;=Milestones[[#This Row],[Start]:[Start]],DH$5&lt;=Milestones[[#This Row],[End]:[End]]),2,IF(AND(Milestones[[#This Row],[Category]:[Category]]="Milestone",DH$5&gt;=Milestones[[#This Row],[Start]:[Start]],DH$5&lt;=Milestones[[#This Row],[End]:[End]]),1,"")),"")</f>
        <v/>
      </c>
      <c r="DI127" s="20" t="str">
        <f ca="1">IFERROR(IF(AND(Milestones[[#This Row],[Category]:[Category]]="Goal",DI$5&gt;=Milestones[[#This Row],[Start]:[Start]],DI$5&lt;=Milestones[[#This Row],[End]:[End]]),2,IF(AND(Milestones[[#This Row],[Category]:[Category]]="Milestone",DI$5&gt;=Milestones[[#This Row],[Start]:[Start]],DI$5&lt;=Milestones[[#This Row],[End]:[End]]),1,"")),"")</f>
        <v/>
      </c>
      <c r="DJ127" s="20" t="str">
        <f ca="1">IFERROR(IF(AND(Milestones[[#This Row],[Category]:[Category]]="Goal",DJ$5&gt;=Milestones[[#This Row],[Start]:[Start]],DJ$5&lt;=Milestones[[#This Row],[End]:[End]]),2,IF(AND(Milestones[[#This Row],[Category]:[Category]]="Milestone",DJ$5&gt;=Milestones[[#This Row],[Start]:[Start]],DJ$5&lt;=Milestones[[#This Row],[End]:[End]]),1,"")),"")</f>
        <v/>
      </c>
      <c r="DK127" s="20" t="str">
        <f ca="1">IFERROR(IF(AND(Milestones[[#This Row],[Category]:[Category]]="Goal",DK$5&gt;=Milestones[[#This Row],[Start]:[Start]],DK$5&lt;=Milestones[[#This Row],[End]:[End]]),2,IF(AND(Milestones[[#This Row],[Category]:[Category]]="Milestone",DK$5&gt;=Milestones[[#This Row],[Start]:[Start]],DK$5&lt;=Milestones[[#This Row],[End]:[End]]),1,"")),"")</f>
        <v/>
      </c>
      <c r="DL127" s="20" t="str">
        <f ca="1">IFERROR(IF(AND(Milestones[[#This Row],[Category]:[Category]]="Goal",DL$5&gt;=Milestones[[#This Row],[Start]:[Start]],DL$5&lt;=Milestones[[#This Row],[End]:[End]]),2,IF(AND(Milestones[[#This Row],[Category]:[Category]]="Milestone",DL$5&gt;=Milestones[[#This Row],[Start]:[Start]],DL$5&lt;=Milestones[[#This Row],[End]:[End]]),1,"")),"")</f>
        <v/>
      </c>
      <c r="DM127" s="20" t="str">
        <f ca="1">IFERROR(IF(AND(Milestones[[#This Row],[Category]:[Category]]="Goal",DM$5&gt;=Milestones[[#This Row],[Start]:[Start]],DM$5&lt;=Milestones[[#This Row],[End]:[End]]),2,IF(AND(Milestones[[#This Row],[Category]:[Category]]="Milestone",DM$5&gt;=Milestones[[#This Row],[Start]:[Start]],DM$5&lt;=Milestones[[#This Row],[End]:[End]]),1,"")),"")</f>
        <v/>
      </c>
      <c r="DN127" s="20" t="str">
        <f ca="1">IFERROR(IF(AND(Milestones[[#This Row],[Category]:[Category]]="Goal",DN$5&gt;=Milestones[[#This Row],[Start]:[Start]],DN$5&lt;=Milestones[[#This Row],[End]:[End]]),2,IF(AND(Milestones[[#This Row],[Category]:[Category]]="Milestone",DN$5&gt;=Milestones[[#This Row],[Start]:[Start]],DN$5&lt;=Milestones[[#This Row],[End]:[End]]),1,"")),"")</f>
        <v/>
      </c>
      <c r="DO127" s="20" t="str">
        <f ca="1">IFERROR(IF(AND(Milestones[[#This Row],[Category]:[Category]]="Goal",DO$5&gt;=Milestones[[#This Row],[Start]:[Start]],DO$5&lt;=Milestones[[#This Row],[End]:[End]]),2,IF(AND(Milestones[[#This Row],[Category]:[Category]]="Milestone",DO$5&gt;=Milestones[[#This Row],[Start]:[Start]],DO$5&lt;=Milestones[[#This Row],[End]:[End]]),1,"")),"")</f>
        <v/>
      </c>
      <c r="DP127" s="20" t="str">
        <f ca="1">IFERROR(IF(AND(Milestones[[#This Row],[Category]:[Category]]="Goal",DP$5&gt;=Milestones[[#This Row],[Start]:[Start]],DP$5&lt;=Milestones[[#This Row],[End]:[End]]),2,IF(AND(Milestones[[#This Row],[Category]:[Category]]="Milestone",DP$5&gt;=Milestones[[#This Row],[Start]:[Start]],DP$5&lt;=Milestones[[#This Row],[End]:[End]]),1,"")),"")</f>
        <v/>
      </c>
      <c r="DQ127" s="20" t="str">
        <f ca="1">IFERROR(IF(AND(Milestones[[#This Row],[Category]:[Category]]="Goal",DQ$5&gt;=Milestones[[#This Row],[Start]:[Start]],DQ$5&lt;=Milestones[[#This Row],[End]:[End]]),2,IF(AND(Milestones[[#This Row],[Category]:[Category]]="Milestone",DQ$5&gt;=Milestones[[#This Row],[Start]:[Start]],DQ$5&lt;=Milestones[[#This Row],[End]:[End]]),1,"")),"")</f>
        <v/>
      </c>
      <c r="DR127" s="20" t="str">
        <f ca="1">IFERROR(IF(AND(Milestones[[#This Row],[Category]:[Category]]="Goal",DR$5&gt;=Milestones[[#This Row],[Start]:[Start]],DR$5&lt;=Milestones[[#This Row],[End]:[End]]),2,IF(AND(Milestones[[#This Row],[Category]:[Category]]="Milestone",DR$5&gt;=Milestones[[#This Row],[Start]:[Start]],DR$5&lt;=Milestones[[#This Row],[End]:[End]]),1,"")),"")</f>
        <v/>
      </c>
      <c r="DS127" s="20" t="str">
        <f ca="1">IFERROR(IF(AND(Milestones[[#This Row],[Category]:[Category]]="Goal",DS$5&gt;=Milestones[[#This Row],[Start]:[Start]],DS$5&lt;=Milestones[[#This Row],[End]:[End]]),2,IF(AND(Milestones[[#This Row],[Category]:[Category]]="Milestone",DS$5&gt;=Milestones[[#This Row],[Start]:[Start]],DS$5&lt;=Milestones[[#This Row],[End]:[End]]),1,"")),"")</f>
        <v/>
      </c>
      <c r="DT127" s="20" t="str">
        <f ca="1">IFERROR(IF(AND(Milestones[[#This Row],[Category]:[Category]]="Goal",DT$5&gt;=Milestones[[#This Row],[Start]:[Start]],DT$5&lt;=Milestones[[#This Row],[End]:[End]]),2,IF(AND(Milestones[[#This Row],[Category]:[Category]]="Milestone",DT$5&gt;=Milestones[[#This Row],[Start]:[Start]],DT$5&lt;=Milestones[[#This Row],[End]:[End]]),1,"")),"")</f>
        <v/>
      </c>
      <c r="DU127" s="20" t="str">
        <f ca="1">IFERROR(IF(AND(Milestones[[#This Row],[Category]:[Category]]="Goal",DU$5&gt;=Milestones[[#This Row],[Start]:[Start]],DU$5&lt;=Milestones[[#This Row],[End]:[End]]),2,IF(AND(Milestones[[#This Row],[Category]:[Category]]="Milestone",DU$5&gt;=Milestones[[#This Row],[Start]:[Start]],DU$5&lt;=Milestones[[#This Row],[End]:[End]]),1,"")),"")</f>
        <v/>
      </c>
      <c r="DV127" s="20" t="str">
        <f ca="1">IFERROR(IF(AND(Milestones[[#This Row],[Category]:[Category]]="Goal",DV$5&gt;=Milestones[[#This Row],[Start]:[Start]],DV$5&lt;=Milestones[[#This Row],[End]:[End]]),2,IF(AND(Milestones[[#This Row],[Category]:[Category]]="Milestone",DV$5&gt;=Milestones[[#This Row],[Start]:[Start]],DV$5&lt;=Milestones[[#This Row],[End]:[End]]),1,"")),"")</f>
        <v/>
      </c>
      <c r="DW127" s="20" t="str">
        <f ca="1">IFERROR(IF(AND(Milestones[[#This Row],[Category]:[Category]]="Goal",DW$5&gt;=Milestones[[#This Row],[Start]:[Start]],DW$5&lt;=Milestones[[#This Row],[End]:[End]]),2,IF(AND(Milestones[[#This Row],[Category]:[Category]]="Milestone",DW$5&gt;=Milestones[[#This Row],[Start]:[Start]],DW$5&lt;=Milestones[[#This Row],[End]:[End]]),1,"")),"")</f>
        <v/>
      </c>
      <c r="DX127" s="20" t="str">
        <f ca="1">IFERROR(IF(AND(Milestones[[#This Row],[Category]:[Category]]="Goal",DX$5&gt;=Milestones[[#This Row],[Start]:[Start]],DX$5&lt;=Milestones[[#This Row],[End]:[End]]),2,IF(AND(Milestones[[#This Row],[Category]:[Category]]="Milestone",DX$5&gt;=Milestones[[#This Row],[Start]:[Start]],DX$5&lt;=Milestones[[#This Row],[End]:[End]]),1,"")),"")</f>
        <v/>
      </c>
      <c r="DY127" s="20" t="str">
        <f ca="1">IFERROR(IF(AND(Milestones[[#This Row],[Category]:[Category]]="Goal",DY$5&gt;=Milestones[[#This Row],[Start]:[Start]],DY$5&lt;=Milestones[[#This Row],[End]:[End]]),2,IF(AND(Milestones[[#This Row],[Category]:[Category]]="Milestone",DY$5&gt;=Milestones[[#This Row],[Start]:[Start]],DY$5&lt;=Milestones[[#This Row],[End]:[End]]),1,"")),"")</f>
        <v/>
      </c>
      <c r="DZ127" s="20" t="str">
        <f ca="1">IFERROR(IF(AND(Milestones[[#This Row],[Category]:[Category]]="Goal",DZ$5&gt;=Milestones[[#This Row],[Start]:[Start]],DZ$5&lt;=Milestones[[#This Row],[End]:[End]]),2,IF(AND(Milestones[[#This Row],[Category]:[Category]]="Milestone",DZ$5&gt;=Milestones[[#This Row],[Start]:[Start]],DZ$5&lt;=Milestones[[#This Row],[End]:[End]]),1,"")),"")</f>
        <v/>
      </c>
      <c r="EA127" s="20" t="str">
        <f ca="1">IFERROR(IF(AND(Milestones[[#This Row],[Category]:[Category]]="Goal",EA$5&gt;=Milestones[[#This Row],[Start]:[Start]],EA$5&lt;=Milestones[[#This Row],[End]:[End]]),2,IF(AND(Milestones[[#This Row],[Category]:[Category]]="Milestone",EA$5&gt;=Milestones[[#This Row],[Start]:[Start]],EA$5&lt;=Milestones[[#This Row],[End]:[End]]),1,"")),"")</f>
        <v/>
      </c>
      <c r="EB127" s="20" t="str">
        <f ca="1">IFERROR(IF(AND(Milestones[[#This Row],[Category]:[Category]]="Goal",EB$5&gt;=Milestones[[#This Row],[Start]:[Start]],EB$5&lt;=Milestones[[#This Row],[End]:[End]]),2,IF(AND(Milestones[[#This Row],[Category]:[Category]]="Milestone",EB$5&gt;=Milestones[[#This Row],[Start]:[Start]],EB$5&lt;=Milestones[[#This Row],[End]:[End]]),1,"")),"")</f>
        <v/>
      </c>
      <c r="EC127" s="20" t="str">
        <f ca="1">IFERROR(IF(AND(Milestones[[#This Row],[Category]:[Category]]="Goal",EC$5&gt;=Milestones[[#This Row],[Start]:[Start]],EC$5&lt;=Milestones[[#This Row],[End]:[End]]),2,IF(AND(Milestones[[#This Row],[Category]:[Category]]="Milestone",EC$5&gt;=Milestones[[#This Row],[Start]:[Start]],EC$5&lt;=Milestones[[#This Row],[End]:[End]]),1,"")),"")</f>
        <v/>
      </c>
      <c r="ED127" s="20" t="str">
        <f ca="1">IFERROR(IF(AND(Milestones[[#This Row],[Category]:[Category]]="Goal",ED$5&gt;=Milestones[[#This Row],[Start]:[Start]],ED$5&lt;=Milestones[[#This Row],[End]:[End]]),2,IF(AND(Milestones[[#This Row],[Category]:[Category]]="Milestone",ED$5&gt;=Milestones[[#This Row],[Start]:[Start]],ED$5&lt;=Milestones[[#This Row],[End]:[End]]),1,"")),"")</f>
        <v/>
      </c>
      <c r="EE127" s="20" t="str">
        <f ca="1">IFERROR(IF(AND(Milestones[[#This Row],[Category]:[Category]]="Goal",EE$5&gt;=Milestones[[#This Row],[Start]:[Start]],EE$5&lt;=Milestones[[#This Row],[End]:[End]]),2,IF(AND(Milestones[[#This Row],[Category]:[Category]]="Milestone",EE$5&gt;=Milestones[[#This Row],[Start]:[Start]],EE$5&lt;=Milestones[[#This Row],[End]:[End]]),1,"")),"")</f>
        <v/>
      </c>
      <c r="EF127" s="20" t="str">
        <f ca="1">IFERROR(IF(AND(Milestones[[#This Row],[Category]:[Category]]="Goal",EF$5&gt;=Milestones[[#This Row],[Start]:[Start]],EF$5&lt;=Milestones[[#This Row],[End]:[End]]),2,IF(AND(Milestones[[#This Row],[Category]:[Category]]="Milestone",EF$5&gt;=Milestones[[#This Row],[Start]:[Start]],EF$5&lt;=Milestones[[#This Row],[End]:[End]]),1,"")),"")</f>
        <v/>
      </c>
      <c r="EG127" s="20" t="str">
        <f ca="1">IFERROR(IF(AND(Milestones[[#This Row],[Category]:[Category]]="Goal",EG$5&gt;=Milestones[[#This Row],[Start]:[Start]],EG$5&lt;=Milestones[[#This Row],[End]:[End]]),2,IF(AND(Milestones[[#This Row],[Category]:[Category]]="Milestone",EG$5&gt;=Milestones[[#This Row],[Start]:[Start]],EG$5&lt;=Milestones[[#This Row],[End]:[End]]),1,"")),"")</f>
        <v/>
      </c>
      <c r="EH127" s="20" t="str">
        <f ca="1">IFERROR(IF(AND(Milestones[[#This Row],[Category]:[Category]]="Goal",EH$5&gt;=Milestones[[#This Row],[Start]:[Start]],EH$5&lt;=Milestones[[#This Row],[End]:[End]]),2,IF(AND(Milestones[[#This Row],[Category]:[Category]]="Milestone",EH$5&gt;=Milestones[[#This Row],[Start]:[Start]],EH$5&lt;=Milestones[[#This Row],[End]:[End]]),1,"")),"")</f>
        <v/>
      </c>
      <c r="EI127" s="20" t="str">
        <f ca="1">IFERROR(IF(AND(Milestones[[#This Row],[Category]:[Category]]="Goal",EI$5&gt;=Milestones[[#This Row],[Start]:[Start]],EI$5&lt;=Milestones[[#This Row],[End]:[End]]),2,IF(AND(Milestones[[#This Row],[Category]:[Category]]="Milestone",EI$5&gt;=Milestones[[#This Row],[Start]:[Start]],EI$5&lt;=Milestones[[#This Row],[End]:[End]]),1,"")),"")</f>
        <v/>
      </c>
      <c r="EJ127" s="20" t="str">
        <f ca="1">IFERROR(IF(AND(Milestones[[#This Row],[Category]:[Category]]="Goal",EJ$5&gt;=Milestones[[#This Row],[Start]:[Start]],EJ$5&lt;=Milestones[[#This Row],[End]:[End]]),2,IF(AND(Milestones[[#This Row],[Category]:[Category]]="Milestone",EJ$5&gt;=Milestones[[#This Row],[Start]:[Start]],EJ$5&lt;=Milestones[[#This Row],[End]:[End]]),1,"")),"")</f>
        <v/>
      </c>
      <c r="EK127" s="20" t="str">
        <f ca="1">IFERROR(IF(AND(Milestones[[#This Row],[Category]:[Category]]="Goal",EK$5&gt;=Milestones[[#This Row],[Start]:[Start]],EK$5&lt;=Milestones[[#This Row],[End]:[End]]),2,IF(AND(Milestones[[#This Row],[Category]:[Category]]="Milestone",EK$5&gt;=Milestones[[#This Row],[Start]:[Start]],EK$5&lt;=Milestones[[#This Row],[End]:[End]]),1,"")),"")</f>
        <v/>
      </c>
      <c r="EL127" s="20" t="str">
        <f ca="1">IFERROR(IF(AND(Milestones[[#This Row],[Category]:[Category]]="Goal",EL$5&gt;=Milestones[[#This Row],[Start]:[Start]],EL$5&lt;=Milestones[[#This Row],[End]:[End]]),2,IF(AND(Milestones[[#This Row],[Category]:[Category]]="Milestone",EL$5&gt;=Milestones[[#This Row],[Start]:[Start]],EL$5&lt;=Milestones[[#This Row],[End]:[End]]),1,"")),"")</f>
        <v/>
      </c>
      <c r="EM127" s="20" t="str">
        <f ca="1">IFERROR(IF(AND(Milestones[[#This Row],[Category]:[Category]]="Goal",EM$5&gt;=Milestones[[#This Row],[Start]:[Start]],EM$5&lt;=Milestones[[#This Row],[End]:[End]]),2,IF(AND(Milestones[[#This Row],[Category]:[Category]]="Milestone",EM$5&gt;=Milestones[[#This Row],[Start]:[Start]],EM$5&lt;=Milestones[[#This Row],[End]:[End]]),1,"")),"")</f>
        <v/>
      </c>
      <c r="EN127" s="20" t="str">
        <f ca="1">IFERROR(IF(AND(Milestones[[#This Row],[Category]:[Category]]="Goal",EN$5&gt;=Milestones[[#This Row],[Start]:[Start]],EN$5&lt;=Milestones[[#This Row],[End]:[End]]),2,IF(AND(Milestones[[#This Row],[Category]:[Category]]="Milestone",EN$5&gt;=Milestones[[#This Row],[Start]:[Start]],EN$5&lt;=Milestones[[#This Row],[End]:[End]]),1,"")),"")</f>
        <v/>
      </c>
      <c r="EO127" s="20" t="str">
        <f ca="1">IFERROR(IF(AND(Milestones[[#This Row],[Category]:[Category]]="Goal",EO$5&gt;=Milestones[[#This Row],[Start]:[Start]],EO$5&lt;=Milestones[[#This Row],[End]:[End]]),2,IF(AND(Milestones[[#This Row],[Category]:[Category]]="Milestone",EO$5&gt;=Milestones[[#This Row],[Start]:[Start]],EO$5&lt;=Milestones[[#This Row],[End]:[End]]),1,"")),"")</f>
        <v/>
      </c>
      <c r="EP127" s="20" t="str">
        <f ca="1">IFERROR(IF(AND(Milestones[[#This Row],[Category]:[Category]]="Goal",EP$5&gt;=Milestones[[#This Row],[Start]:[Start]],EP$5&lt;=Milestones[[#This Row],[End]:[End]]),2,IF(AND(Milestones[[#This Row],[Category]:[Category]]="Milestone",EP$5&gt;=Milestones[[#This Row],[Start]:[Start]],EP$5&lt;=Milestones[[#This Row],[End]:[End]]),1,"")),"")</f>
        <v/>
      </c>
      <c r="EQ127" s="20" t="str">
        <f ca="1">IFERROR(IF(AND(Milestones[[#This Row],[Category]:[Category]]="Goal",EQ$5&gt;=Milestones[[#This Row],[Start]:[Start]],EQ$5&lt;=Milestones[[#This Row],[End]:[End]]),2,IF(AND(Milestones[[#This Row],[Category]:[Category]]="Milestone",EQ$5&gt;=Milestones[[#This Row],[Start]:[Start]],EQ$5&lt;=Milestones[[#This Row],[End]:[End]]),1,"")),"")</f>
        <v/>
      </c>
      <c r="ER127" s="20" t="str">
        <f ca="1">IFERROR(IF(AND(Milestones[[#This Row],[Category]:[Category]]="Goal",ER$5&gt;=Milestones[[#This Row],[Start]:[Start]],ER$5&lt;=Milestones[[#This Row],[End]:[End]]),2,IF(AND(Milestones[[#This Row],[Category]:[Category]]="Milestone",ER$5&gt;=Milestones[[#This Row],[Start]:[Start]],ER$5&lt;=Milestones[[#This Row],[End]:[End]]),1,"")),"")</f>
        <v/>
      </c>
    </row>
    <row r="128" spans="2:148" ht="15" customHeight="1" x14ac:dyDescent="0.3">
      <c r="B128" s="41">
        <f t="shared" si="74"/>
        <v>121</v>
      </c>
      <c r="C128" s="66"/>
      <c r="D128" s="61"/>
      <c r="E128" s="67"/>
      <c r="F128" s="64"/>
      <c r="G128" s="43"/>
      <c r="H128" s="35"/>
      <c r="I128" s="58" t="str">
        <f>IFERROR(IF(Milestones[[#This Row],[Activity]]="","",WORKDAY(IF(Milestones[[#This Row],[Predecessor]]="",IF(O127&lt;&gt;"", O127, L127),IF(INDEX(Milestones[Actual End],Milestones[[#This Row],[Predecessor]])&lt;&gt;"",INDEX(Milestones[Actual End],Milestones[[#This Row],[Predecessor]]),INDEX(Milestones[End],Milestones[[#This Row],[Predecessor]]))),Milestones[[#This Row],[Lag Days (Working Days)]],Table5[Holidays])),"")</f>
        <v/>
      </c>
      <c r="J128" s="70"/>
      <c r="K128" s="46">
        <f>IF(Milestones[[#This Row],[Responsible]]="",Milestones[[#This Row],[Effort (Working Days)]],IFERROR(ROUND(Milestones[[#This Row],[Effort (Working Days)]]/VLOOKUP(Milestones[[#This Row],[Responsible]],ProjectPersonnel[],2,FALSE)*4,0)/4,0))</f>
        <v>0</v>
      </c>
      <c r="L128" s="47" t="str">
        <f>IFERROR(WORKDAY(Milestones[[#This Row],[Start]],Milestones[[#This Row],[Task Duration]],Table5[Holidays]),"")</f>
        <v/>
      </c>
      <c r="M128" s="49"/>
      <c r="N128" s="49"/>
      <c r="O128" s="49"/>
      <c r="P128" s="72">
        <v>0</v>
      </c>
      <c r="Q128" s="13"/>
      <c r="R128" s="13"/>
      <c r="T128" s="20" t="str">
        <f ca="1">IFERROR(IF(AND(Milestones[[#This Row],[Category]:[Category]]="Goal",T$5&gt;=Milestones[[#This Row],[Start]:[Start]],T$5&lt;=Milestones[[#This Row],[End]:[End]]),2,IF(AND(Milestones[[#This Row],[Category]:[Category]]="Milestone",T$5&gt;=Milestones[[#This Row],[Start]:[Start]],T$5&lt;=Milestones[[#This Row],[End]:[End]]),1,"")),"")</f>
        <v/>
      </c>
      <c r="U128" s="20" t="str">
        <f ca="1">IFERROR(IF(AND(Milestones[[#This Row],[Category]:[Category]]="Goal",U$5&gt;=Milestones[[#This Row],[Start]:[Start]],U$5&lt;=Milestones[[#This Row],[End]:[End]]),2,IF(AND(Milestones[[#This Row],[Category]:[Category]]="Milestone",U$5&gt;=Milestones[[#This Row],[Start]:[Start]],U$5&lt;=Milestones[[#This Row],[End]:[End]]),1,"")),"")</f>
        <v/>
      </c>
      <c r="V128" s="20" t="str">
        <f ca="1">IFERROR(IF(AND(Milestones[[#This Row],[Category]:[Category]]="Goal",V$5&gt;=Milestones[[#This Row],[Start]:[Start]],V$5&lt;=Milestones[[#This Row],[End]:[End]]),2,IF(AND(Milestones[[#This Row],[Category]:[Category]]="Milestone",V$5&gt;=Milestones[[#This Row],[Start]:[Start]],V$5&lt;=Milestones[[#This Row],[End]:[End]]),1,"")),"")</f>
        <v/>
      </c>
      <c r="W128" s="20" t="str">
        <f ca="1">IFERROR(IF(AND(Milestones[[#This Row],[Category]:[Category]]="Goal",W$5&gt;=Milestones[[#This Row],[Start]:[Start]],W$5&lt;=Milestones[[#This Row],[End]:[End]]),2,IF(AND(Milestones[[#This Row],[Category]:[Category]]="Milestone",W$5&gt;=Milestones[[#This Row],[Start]:[Start]],W$5&lt;=Milestones[[#This Row],[End]:[End]]),1,"")),"")</f>
        <v/>
      </c>
      <c r="X128" s="20" t="str">
        <f ca="1">IFERROR(IF(AND(Milestones[[#This Row],[Category]:[Category]]="Goal",X$5&gt;=Milestones[[#This Row],[Start]:[Start]],X$5&lt;=Milestones[[#This Row],[End]:[End]]),2,IF(AND(Milestones[[#This Row],[Category]:[Category]]="Milestone",X$5&gt;=Milestones[[#This Row],[Start]:[Start]],X$5&lt;=Milestones[[#This Row],[End]:[End]]),1,"")),"")</f>
        <v/>
      </c>
      <c r="Y128" s="20" t="str">
        <f ca="1">IFERROR(IF(AND(Milestones[[#This Row],[Category]:[Category]]="Goal",Y$5&gt;=Milestones[[#This Row],[Start]:[Start]],Y$5&lt;=Milestones[[#This Row],[End]:[End]]),2,IF(AND(Milestones[[#This Row],[Category]:[Category]]="Milestone",Y$5&gt;=Milestones[[#This Row],[Start]:[Start]],Y$5&lt;=Milestones[[#This Row],[End]:[End]]),1,"")),"")</f>
        <v/>
      </c>
      <c r="Z128" s="20" t="str">
        <f ca="1">IFERROR(IF(AND(Milestones[[#This Row],[Category]:[Category]]="Goal",Z$5&gt;=Milestones[[#This Row],[Start]:[Start]],Z$5&lt;=Milestones[[#This Row],[End]:[End]]),2,IF(AND(Milestones[[#This Row],[Category]:[Category]]="Milestone",Z$5&gt;=Milestones[[#This Row],[Start]:[Start]],Z$5&lt;=Milestones[[#This Row],[End]:[End]]),1,"")),"")</f>
        <v/>
      </c>
      <c r="AA128" s="20" t="str">
        <f ca="1">IFERROR(IF(AND(Milestones[[#This Row],[Category]:[Category]]="Goal",AA$5&gt;=Milestones[[#This Row],[Start]:[Start]],AA$5&lt;=Milestones[[#This Row],[End]:[End]]),2,IF(AND(Milestones[[#This Row],[Category]:[Category]]="Milestone",AA$5&gt;=Milestones[[#This Row],[Start]:[Start]],AA$5&lt;=Milestones[[#This Row],[End]:[End]]),1,"")),"")</f>
        <v/>
      </c>
      <c r="AB128" s="20" t="str">
        <f ca="1">IFERROR(IF(AND(Milestones[[#This Row],[Category]:[Category]]="Goal",AB$5&gt;=Milestones[[#This Row],[Start]:[Start]],AB$5&lt;=Milestones[[#This Row],[End]:[End]]),2,IF(AND(Milestones[[#This Row],[Category]:[Category]]="Milestone",AB$5&gt;=Milestones[[#This Row],[Start]:[Start]],AB$5&lt;=Milestones[[#This Row],[End]:[End]]),1,"")),"")</f>
        <v/>
      </c>
      <c r="AC128" s="20" t="str">
        <f ca="1">IFERROR(IF(AND(Milestones[[#This Row],[Category]:[Category]]="Goal",AC$5&gt;=Milestones[[#This Row],[Start]:[Start]],AC$5&lt;=Milestones[[#This Row],[End]:[End]]),2,IF(AND(Milestones[[#This Row],[Category]:[Category]]="Milestone",AC$5&gt;=Milestones[[#This Row],[Start]:[Start]],AC$5&lt;=Milestones[[#This Row],[End]:[End]]),1,"")),"")</f>
        <v/>
      </c>
      <c r="AD128" s="20" t="str">
        <f ca="1">IFERROR(IF(AND(Milestones[[#This Row],[Category]:[Category]]="Goal",AD$5&gt;=Milestones[[#This Row],[Start]:[Start]],AD$5&lt;=Milestones[[#This Row],[End]:[End]]),2,IF(AND(Milestones[[#This Row],[Category]:[Category]]="Milestone",AD$5&gt;=Milestones[[#This Row],[Start]:[Start]],AD$5&lt;=Milestones[[#This Row],[End]:[End]]),1,"")),"")</f>
        <v/>
      </c>
      <c r="AE128" s="20" t="str">
        <f ca="1">IFERROR(IF(AND(Milestones[[#This Row],[Category]:[Category]]="Goal",AE$5&gt;=Milestones[[#This Row],[Start]:[Start]],AE$5&lt;=Milestones[[#This Row],[End]:[End]]),2,IF(AND(Milestones[[#This Row],[Category]:[Category]]="Milestone",AE$5&gt;=Milestones[[#This Row],[Start]:[Start]],AE$5&lt;=Milestones[[#This Row],[End]:[End]]),1,"")),"")</f>
        <v/>
      </c>
      <c r="AF128" s="20" t="str">
        <f ca="1">IFERROR(IF(AND(Milestones[[#This Row],[Category]:[Category]]="Goal",AF$5&gt;=Milestones[[#This Row],[Start]:[Start]],AF$5&lt;=Milestones[[#This Row],[End]:[End]]),2,IF(AND(Milestones[[#This Row],[Category]:[Category]]="Milestone",AF$5&gt;=Milestones[[#This Row],[Start]:[Start]],AF$5&lt;=Milestones[[#This Row],[End]:[End]]),1,"")),"")</f>
        <v/>
      </c>
      <c r="AG128" s="20" t="str">
        <f ca="1">IFERROR(IF(AND(Milestones[[#This Row],[Category]:[Category]]="Goal",AG$5&gt;=Milestones[[#This Row],[Start]:[Start]],AG$5&lt;=Milestones[[#This Row],[End]:[End]]),2,IF(AND(Milestones[[#This Row],[Category]:[Category]]="Milestone",AG$5&gt;=Milestones[[#This Row],[Start]:[Start]],AG$5&lt;=Milestones[[#This Row],[End]:[End]]),1,"")),"")</f>
        <v/>
      </c>
      <c r="AH128" s="20" t="str">
        <f ca="1">IFERROR(IF(AND(Milestones[[#This Row],[Category]:[Category]]="Goal",AH$5&gt;=Milestones[[#This Row],[Start]:[Start]],AH$5&lt;=Milestones[[#This Row],[End]:[End]]),2,IF(AND(Milestones[[#This Row],[Category]:[Category]]="Milestone",AH$5&gt;=Milestones[[#This Row],[Start]:[Start]],AH$5&lt;=Milestones[[#This Row],[End]:[End]]),1,"")),"")</f>
        <v/>
      </c>
      <c r="AI128" s="20" t="str">
        <f ca="1">IFERROR(IF(AND(Milestones[[#This Row],[Category]:[Category]]="Goal",AI$5&gt;=Milestones[[#This Row],[Start]:[Start]],AI$5&lt;=Milestones[[#This Row],[End]:[End]]),2,IF(AND(Milestones[[#This Row],[Category]:[Category]]="Milestone",AI$5&gt;=Milestones[[#This Row],[Start]:[Start]],AI$5&lt;=Milestones[[#This Row],[End]:[End]]),1,"")),"")</f>
        <v/>
      </c>
      <c r="AJ128" s="20" t="str">
        <f ca="1">IFERROR(IF(AND(Milestones[[#This Row],[Category]:[Category]]="Goal",AJ$5&gt;=Milestones[[#This Row],[Start]:[Start]],AJ$5&lt;=Milestones[[#This Row],[End]:[End]]),2,IF(AND(Milestones[[#This Row],[Category]:[Category]]="Milestone",AJ$5&gt;=Milestones[[#This Row],[Start]:[Start]],AJ$5&lt;=Milestones[[#This Row],[End]:[End]]),1,"")),"")</f>
        <v/>
      </c>
      <c r="AK128" s="20" t="str">
        <f ca="1">IFERROR(IF(AND(Milestones[[#This Row],[Category]:[Category]]="Goal",AK$5&gt;=Milestones[[#This Row],[Start]:[Start]],AK$5&lt;=Milestones[[#This Row],[End]:[End]]),2,IF(AND(Milestones[[#This Row],[Category]:[Category]]="Milestone",AK$5&gt;=Milestones[[#This Row],[Start]:[Start]],AK$5&lt;=Milestones[[#This Row],[End]:[End]]),1,"")),"")</f>
        <v/>
      </c>
      <c r="AL128" s="20" t="str">
        <f ca="1">IFERROR(IF(AND(Milestones[[#This Row],[Category]:[Category]]="Goal",AL$5&gt;=Milestones[[#This Row],[Start]:[Start]],AL$5&lt;=Milestones[[#This Row],[End]:[End]]),2,IF(AND(Milestones[[#This Row],[Category]:[Category]]="Milestone",AL$5&gt;=Milestones[[#This Row],[Start]:[Start]],AL$5&lt;=Milestones[[#This Row],[End]:[End]]),1,"")),"")</f>
        <v/>
      </c>
      <c r="AM128" s="20" t="str">
        <f ca="1">IFERROR(IF(AND(Milestones[[#This Row],[Category]:[Category]]="Goal",AM$5&gt;=Milestones[[#This Row],[Start]:[Start]],AM$5&lt;=Milestones[[#This Row],[End]:[End]]),2,IF(AND(Milestones[[#This Row],[Category]:[Category]]="Milestone",AM$5&gt;=Milestones[[#This Row],[Start]:[Start]],AM$5&lt;=Milestones[[#This Row],[End]:[End]]),1,"")),"")</f>
        <v/>
      </c>
      <c r="AN128" s="20" t="str">
        <f ca="1">IFERROR(IF(AND(Milestones[[#This Row],[Category]:[Category]]="Goal",AN$5&gt;=Milestones[[#This Row],[Start]:[Start]],AN$5&lt;=Milestones[[#This Row],[End]:[End]]),2,IF(AND(Milestones[[#This Row],[Category]:[Category]]="Milestone",AN$5&gt;=Milestones[[#This Row],[Start]:[Start]],AN$5&lt;=Milestones[[#This Row],[End]:[End]]),1,"")),"")</f>
        <v/>
      </c>
      <c r="AO128" s="20" t="str">
        <f ca="1">IFERROR(IF(AND(Milestones[[#This Row],[Category]:[Category]]="Goal",AO$5&gt;=Milestones[[#This Row],[Start]:[Start]],AO$5&lt;=Milestones[[#This Row],[End]:[End]]),2,IF(AND(Milestones[[#This Row],[Category]:[Category]]="Milestone",AO$5&gt;=Milestones[[#This Row],[Start]:[Start]],AO$5&lt;=Milestones[[#This Row],[End]:[End]]),1,"")),"")</f>
        <v/>
      </c>
      <c r="AP128" s="20" t="str">
        <f ca="1">IFERROR(IF(AND(Milestones[[#This Row],[Category]:[Category]]="Goal",AP$5&gt;=Milestones[[#This Row],[Start]:[Start]],AP$5&lt;=Milestones[[#This Row],[End]:[End]]),2,IF(AND(Milestones[[#This Row],[Category]:[Category]]="Milestone",AP$5&gt;=Milestones[[#This Row],[Start]:[Start]],AP$5&lt;=Milestones[[#This Row],[End]:[End]]),1,"")),"")</f>
        <v/>
      </c>
      <c r="AQ128" s="20" t="str">
        <f ca="1">IFERROR(IF(AND(Milestones[[#This Row],[Category]:[Category]]="Goal",AQ$5&gt;=Milestones[[#This Row],[Start]:[Start]],AQ$5&lt;=Milestones[[#This Row],[End]:[End]]),2,IF(AND(Milestones[[#This Row],[Category]:[Category]]="Milestone",AQ$5&gt;=Milestones[[#This Row],[Start]:[Start]],AQ$5&lt;=Milestones[[#This Row],[End]:[End]]),1,"")),"")</f>
        <v/>
      </c>
      <c r="AR128" s="20" t="str">
        <f ca="1">IFERROR(IF(AND(Milestones[[#This Row],[Category]:[Category]]="Goal",AR$5&gt;=Milestones[[#This Row],[Start]:[Start]],AR$5&lt;=Milestones[[#This Row],[End]:[End]]),2,IF(AND(Milestones[[#This Row],[Category]:[Category]]="Milestone",AR$5&gt;=Milestones[[#This Row],[Start]:[Start]],AR$5&lt;=Milestones[[#This Row],[End]:[End]]),1,"")),"")</f>
        <v/>
      </c>
      <c r="AS128" s="20" t="str">
        <f ca="1">IFERROR(IF(AND(Milestones[[#This Row],[Category]:[Category]]="Goal",AS$5&gt;=Milestones[[#This Row],[Start]:[Start]],AS$5&lt;=Milestones[[#This Row],[End]:[End]]),2,IF(AND(Milestones[[#This Row],[Category]:[Category]]="Milestone",AS$5&gt;=Milestones[[#This Row],[Start]:[Start]],AS$5&lt;=Milestones[[#This Row],[End]:[End]]),1,"")),"")</f>
        <v/>
      </c>
      <c r="AT128" s="20" t="str">
        <f ca="1">IFERROR(IF(AND(Milestones[[#This Row],[Category]:[Category]]="Goal",AT$5&gt;=Milestones[[#This Row],[Start]:[Start]],AT$5&lt;=Milestones[[#This Row],[End]:[End]]),2,IF(AND(Milestones[[#This Row],[Category]:[Category]]="Milestone",AT$5&gt;=Milestones[[#This Row],[Start]:[Start]],AT$5&lt;=Milestones[[#This Row],[End]:[End]]),1,"")),"")</f>
        <v/>
      </c>
      <c r="AU128" s="20" t="str">
        <f ca="1">IFERROR(IF(AND(Milestones[[#This Row],[Category]:[Category]]="Goal",AU$5&gt;=Milestones[[#This Row],[Start]:[Start]],AU$5&lt;=Milestones[[#This Row],[End]:[End]]),2,IF(AND(Milestones[[#This Row],[Category]:[Category]]="Milestone",AU$5&gt;=Milestones[[#This Row],[Start]:[Start]],AU$5&lt;=Milestones[[#This Row],[End]:[End]]),1,"")),"")</f>
        <v/>
      </c>
      <c r="AV128" s="20" t="str">
        <f ca="1">IFERROR(IF(AND(Milestones[[#This Row],[Category]:[Category]]="Goal",AV$5&gt;=Milestones[[#This Row],[Start]:[Start]],AV$5&lt;=Milestones[[#This Row],[End]:[End]]),2,IF(AND(Milestones[[#This Row],[Category]:[Category]]="Milestone",AV$5&gt;=Milestones[[#This Row],[Start]:[Start]],AV$5&lt;=Milestones[[#This Row],[End]:[End]]),1,"")),"")</f>
        <v/>
      </c>
      <c r="AW128" s="20" t="str">
        <f ca="1">IFERROR(IF(AND(Milestones[[#This Row],[Category]:[Category]]="Goal",AW$5&gt;=Milestones[[#This Row],[Start]:[Start]],AW$5&lt;=Milestones[[#This Row],[End]:[End]]),2,IF(AND(Milestones[[#This Row],[Category]:[Category]]="Milestone",AW$5&gt;=Milestones[[#This Row],[Start]:[Start]],AW$5&lt;=Milestones[[#This Row],[End]:[End]]),1,"")),"")</f>
        <v/>
      </c>
      <c r="AX128" s="20" t="str">
        <f ca="1">IFERROR(IF(AND(Milestones[[#This Row],[Category]:[Category]]="Goal",AX$5&gt;=Milestones[[#This Row],[Start]:[Start]],AX$5&lt;=Milestones[[#This Row],[End]:[End]]),2,IF(AND(Milestones[[#This Row],[Category]:[Category]]="Milestone",AX$5&gt;=Milestones[[#This Row],[Start]:[Start]],AX$5&lt;=Milestones[[#This Row],[End]:[End]]),1,"")),"")</f>
        <v/>
      </c>
      <c r="AY128" s="20" t="str">
        <f ca="1">IFERROR(IF(AND(Milestones[[#This Row],[Category]:[Category]]="Goal",AY$5&gt;=Milestones[[#This Row],[Start]:[Start]],AY$5&lt;=Milestones[[#This Row],[End]:[End]]),2,IF(AND(Milestones[[#This Row],[Category]:[Category]]="Milestone",AY$5&gt;=Milestones[[#This Row],[Start]:[Start]],AY$5&lt;=Milestones[[#This Row],[End]:[End]]),1,"")),"")</f>
        <v/>
      </c>
      <c r="AZ128" s="20" t="str">
        <f ca="1">IFERROR(IF(AND(Milestones[[#This Row],[Category]:[Category]]="Goal",AZ$5&gt;=Milestones[[#This Row],[Start]:[Start]],AZ$5&lt;=Milestones[[#This Row],[End]:[End]]),2,IF(AND(Milestones[[#This Row],[Category]:[Category]]="Milestone",AZ$5&gt;=Milestones[[#This Row],[Start]:[Start]],AZ$5&lt;=Milestones[[#This Row],[End]:[End]]),1,"")),"")</f>
        <v/>
      </c>
      <c r="BA128" s="20" t="str">
        <f ca="1">IFERROR(IF(AND(Milestones[[#This Row],[Category]:[Category]]="Goal",BA$5&gt;=Milestones[[#This Row],[Start]:[Start]],BA$5&lt;=Milestones[[#This Row],[End]:[End]]),2,IF(AND(Milestones[[#This Row],[Category]:[Category]]="Milestone",BA$5&gt;=Milestones[[#This Row],[Start]:[Start]],BA$5&lt;=Milestones[[#This Row],[End]:[End]]),1,"")),"")</f>
        <v/>
      </c>
      <c r="BB128" s="20" t="str">
        <f ca="1">IFERROR(IF(AND(Milestones[[#This Row],[Category]:[Category]]="Goal",BB$5&gt;=Milestones[[#This Row],[Start]:[Start]],BB$5&lt;=Milestones[[#This Row],[End]:[End]]),2,IF(AND(Milestones[[#This Row],[Category]:[Category]]="Milestone",BB$5&gt;=Milestones[[#This Row],[Start]:[Start]],BB$5&lt;=Milestones[[#This Row],[End]:[End]]),1,"")),"")</f>
        <v/>
      </c>
      <c r="BC128" s="20" t="str">
        <f ca="1">IFERROR(IF(AND(Milestones[[#This Row],[Category]:[Category]]="Goal",BC$5&gt;=Milestones[[#This Row],[Start]:[Start]],BC$5&lt;=Milestones[[#This Row],[End]:[End]]),2,IF(AND(Milestones[[#This Row],[Category]:[Category]]="Milestone",BC$5&gt;=Milestones[[#This Row],[Start]:[Start]],BC$5&lt;=Milestones[[#This Row],[End]:[End]]),1,"")),"")</f>
        <v/>
      </c>
      <c r="BD128" s="20" t="str">
        <f ca="1">IFERROR(IF(AND(Milestones[[#This Row],[Category]:[Category]]="Goal",BD$5&gt;=Milestones[[#This Row],[Start]:[Start]],BD$5&lt;=Milestones[[#This Row],[End]:[End]]),2,IF(AND(Milestones[[#This Row],[Category]:[Category]]="Milestone",BD$5&gt;=Milestones[[#This Row],[Start]:[Start]],BD$5&lt;=Milestones[[#This Row],[End]:[End]]),1,"")),"")</f>
        <v/>
      </c>
      <c r="BE128" s="20" t="str">
        <f ca="1">IFERROR(IF(AND(Milestones[[#This Row],[Category]:[Category]]="Goal",BE$5&gt;=Milestones[[#This Row],[Start]:[Start]],BE$5&lt;=Milestones[[#This Row],[End]:[End]]),2,IF(AND(Milestones[[#This Row],[Category]:[Category]]="Milestone",BE$5&gt;=Milestones[[#This Row],[Start]:[Start]],BE$5&lt;=Milestones[[#This Row],[End]:[End]]),1,"")),"")</f>
        <v/>
      </c>
      <c r="BF128" s="20" t="str">
        <f ca="1">IFERROR(IF(AND(Milestones[[#This Row],[Category]:[Category]]="Goal",BF$5&gt;=Milestones[[#This Row],[Start]:[Start]],BF$5&lt;=Milestones[[#This Row],[End]:[End]]),2,IF(AND(Milestones[[#This Row],[Category]:[Category]]="Milestone",BF$5&gt;=Milestones[[#This Row],[Start]:[Start]],BF$5&lt;=Milestones[[#This Row],[End]:[End]]),1,"")),"")</f>
        <v/>
      </c>
      <c r="BG128" s="20" t="str">
        <f ca="1">IFERROR(IF(AND(Milestones[[#This Row],[Category]:[Category]]="Goal",BG$5&gt;=Milestones[[#This Row],[Start]:[Start]],BG$5&lt;=Milestones[[#This Row],[End]:[End]]),2,IF(AND(Milestones[[#This Row],[Category]:[Category]]="Milestone",BG$5&gt;=Milestones[[#This Row],[Start]:[Start]],BG$5&lt;=Milestones[[#This Row],[End]:[End]]),1,"")),"")</f>
        <v/>
      </c>
      <c r="BH128" s="20" t="str">
        <f ca="1">IFERROR(IF(AND(Milestones[[#This Row],[Category]:[Category]]="Goal",BH$5&gt;=Milestones[[#This Row],[Start]:[Start]],BH$5&lt;=Milestones[[#This Row],[End]:[End]]),2,IF(AND(Milestones[[#This Row],[Category]:[Category]]="Milestone",BH$5&gt;=Milestones[[#This Row],[Start]:[Start]],BH$5&lt;=Milestones[[#This Row],[End]:[End]]),1,"")),"")</f>
        <v/>
      </c>
      <c r="BI128" s="20" t="str">
        <f ca="1">IFERROR(IF(AND(Milestones[[#This Row],[Category]:[Category]]="Goal",BI$5&gt;=Milestones[[#This Row],[Start]:[Start]],BI$5&lt;=Milestones[[#This Row],[End]:[End]]),2,IF(AND(Milestones[[#This Row],[Category]:[Category]]="Milestone",BI$5&gt;=Milestones[[#This Row],[Start]:[Start]],BI$5&lt;=Milestones[[#This Row],[End]:[End]]),1,"")),"")</f>
        <v/>
      </c>
      <c r="BJ128" s="20" t="str">
        <f ca="1">IFERROR(IF(AND(Milestones[[#This Row],[Category]:[Category]]="Goal",BJ$5&gt;=Milestones[[#This Row],[Start]:[Start]],BJ$5&lt;=Milestones[[#This Row],[End]:[End]]),2,IF(AND(Milestones[[#This Row],[Category]:[Category]]="Milestone",BJ$5&gt;=Milestones[[#This Row],[Start]:[Start]],BJ$5&lt;=Milestones[[#This Row],[End]:[End]]),1,"")),"")</f>
        <v/>
      </c>
      <c r="BK128" s="20" t="str">
        <f ca="1">IFERROR(IF(AND(Milestones[[#This Row],[Category]:[Category]]="Goal",BK$5&gt;=Milestones[[#This Row],[Start]:[Start]],BK$5&lt;=Milestones[[#This Row],[End]:[End]]),2,IF(AND(Milestones[[#This Row],[Category]:[Category]]="Milestone",BK$5&gt;=Milestones[[#This Row],[Start]:[Start]],BK$5&lt;=Milestones[[#This Row],[End]:[End]]),1,"")),"")</f>
        <v/>
      </c>
      <c r="BL128" s="20" t="str">
        <f ca="1">IFERROR(IF(AND(Milestones[[#This Row],[Category]:[Category]]="Goal",BL$5&gt;=Milestones[[#This Row],[Start]:[Start]],BL$5&lt;=Milestones[[#This Row],[End]:[End]]),2,IF(AND(Milestones[[#This Row],[Category]:[Category]]="Milestone",BL$5&gt;=Milestones[[#This Row],[Start]:[Start]],BL$5&lt;=Milestones[[#This Row],[End]:[End]]),1,"")),"")</f>
        <v/>
      </c>
      <c r="BM128" s="20" t="str">
        <f ca="1">IFERROR(IF(AND(Milestones[[#This Row],[Category]:[Category]]="Goal",BM$5&gt;=Milestones[[#This Row],[Start]:[Start]],BM$5&lt;=Milestones[[#This Row],[End]:[End]]),2,IF(AND(Milestones[[#This Row],[Category]:[Category]]="Milestone",BM$5&gt;=Milestones[[#This Row],[Start]:[Start]],BM$5&lt;=Milestones[[#This Row],[End]:[End]]),1,"")),"")</f>
        <v/>
      </c>
      <c r="BN128" s="20" t="str">
        <f ca="1">IFERROR(IF(AND(Milestones[[#This Row],[Category]:[Category]]="Goal",BN$5&gt;=Milestones[[#This Row],[Start]:[Start]],BN$5&lt;=Milestones[[#This Row],[End]:[End]]),2,IF(AND(Milestones[[#This Row],[Category]:[Category]]="Milestone",BN$5&gt;=Milestones[[#This Row],[Start]:[Start]],BN$5&lt;=Milestones[[#This Row],[End]:[End]]),1,"")),"")</f>
        <v/>
      </c>
      <c r="BO128" s="20" t="str">
        <f ca="1">IFERROR(IF(AND(Milestones[[#This Row],[Category]:[Category]]="Goal",BO$5&gt;=Milestones[[#This Row],[Start]:[Start]],BO$5&lt;=Milestones[[#This Row],[End]:[End]]),2,IF(AND(Milestones[[#This Row],[Category]:[Category]]="Milestone",BO$5&gt;=Milestones[[#This Row],[Start]:[Start]],BO$5&lt;=Milestones[[#This Row],[End]:[End]]),1,"")),"")</f>
        <v/>
      </c>
      <c r="BP128" s="20" t="str">
        <f ca="1">IFERROR(IF(AND(Milestones[[#This Row],[Category]:[Category]]="Goal",BP$5&gt;=Milestones[[#This Row],[Start]:[Start]],BP$5&lt;=Milestones[[#This Row],[End]:[End]]),2,IF(AND(Milestones[[#This Row],[Category]:[Category]]="Milestone",BP$5&gt;=Milestones[[#This Row],[Start]:[Start]],BP$5&lt;=Milestones[[#This Row],[End]:[End]]),1,"")),"")</f>
        <v/>
      </c>
      <c r="BQ128" s="20" t="str">
        <f ca="1">IFERROR(IF(AND(Milestones[[#This Row],[Category]:[Category]]="Goal",BQ$5&gt;=Milestones[[#This Row],[Start]:[Start]],BQ$5&lt;=Milestones[[#This Row],[End]:[End]]),2,IF(AND(Milestones[[#This Row],[Category]:[Category]]="Milestone",BQ$5&gt;=Milestones[[#This Row],[Start]:[Start]],BQ$5&lt;=Milestones[[#This Row],[End]:[End]]),1,"")),"")</f>
        <v/>
      </c>
      <c r="BR128" s="20" t="str">
        <f ca="1">IFERROR(IF(AND(Milestones[[#This Row],[Category]:[Category]]="Goal",BR$5&gt;=Milestones[[#This Row],[Start]:[Start]],BR$5&lt;=Milestones[[#This Row],[End]:[End]]),2,IF(AND(Milestones[[#This Row],[Category]:[Category]]="Milestone",BR$5&gt;=Milestones[[#This Row],[Start]:[Start]],BR$5&lt;=Milestones[[#This Row],[End]:[End]]),1,"")),"")</f>
        <v/>
      </c>
      <c r="BS128" s="20" t="str">
        <f ca="1">IFERROR(IF(AND(Milestones[[#This Row],[Category]:[Category]]="Goal",BS$5&gt;=Milestones[[#This Row],[Start]:[Start]],BS$5&lt;=Milestones[[#This Row],[End]:[End]]),2,IF(AND(Milestones[[#This Row],[Category]:[Category]]="Milestone",BS$5&gt;=Milestones[[#This Row],[Start]:[Start]],BS$5&lt;=Milestones[[#This Row],[End]:[End]]),1,"")),"")</f>
        <v/>
      </c>
      <c r="BT128" s="20" t="str">
        <f ca="1">IFERROR(IF(AND(Milestones[[#This Row],[Category]:[Category]]="Goal",BT$5&gt;=Milestones[[#This Row],[Start]:[Start]],BT$5&lt;=Milestones[[#This Row],[End]:[End]]),2,IF(AND(Milestones[[#This Row],[Category]:[Category]]="Milestone",BT$5&gt;=Milestones[[#This Row],[Start]:[Start]],BT$5&lt;=Milestones[[#This Row],[End]:[End]]),1,"")),"")</f>
        <v/>
      </c>
      <c r="BU128" s="20" t="str">
        <f ca="1">IFERROR(IF(AND(Milestones[[#This Row],[Category]:[Category]]="Goal",BU$5&gt;=Milestones[[#This Row],[Start]:[Start]],BU$5&lt;=Milestones[[#This Row],[End]:[End]]),2,IF(AND(Milestones[[#This Row],[Category]:[Category]]="Milestone",BU$5&gt;=Milestones[[#This Row],[Start]:[Start]],BU$5&lt;=Milestones[[#This Row],[End]:[End]]),1,"")),"")</f>
        <v/>
      </c>
      <c r="BV128" s="20" t="str">
        <f ca="1">IFERROR(IF(AND(Milestones[[#This Row],[Category]:[Category]]="Goal",BV$5&gt;=Milestones[[#This Row],[Start]:[Start]],BV$5&lt;=Milestones[[#This Row],[End]:[End]]),2,IF(AND(Milestones[[#This Row],[Category]:[Category]]="Milestone",BV$5&gt;=Milestones[[#This Row],[Start]:[Start]],BV$5&lt;=Milestones[[#This Row],[End]:[End]]),1,"")),"")</f>
        <v/>
      </c>
      <c r="BW128" s="20" t="str">
        <f ca="1">IFERROR(IF(AND(Milestones[[#This Row],[Category]:[Category]]="Goal",BW$5&gt;=Milestones[[#This Row],[Start]:[Start]],BW$5&lt;=Milestones[[#This Row],[End]:[End]]),2,IF(AND(Milestones[[#This Row],[Category]:[Category]]="Milestone",BW$5&gt;=Milestones[[#This Row],[Start]:[Start]],BW$5&lt;=Milestones[[#This Row],[End]:[End]]),1,"")),"")</f>
        <v/>
      </c>
      <c r="BX128" s="20" t="str">
        <f ca="1">IFERROR(IF(AND(Milestones[[#This Row],[Category]:[Category]]="Goal",BX$5&gt;=Milestones[[#This Row],[Start]:[Start]],BX$5&lt;=Milestones[[#This Row],[End]:[End]]),2,IF(AND(Milestones[[#This Row],[Category]:[Category]]="Milestone",BX$5&gt;=Milestones[[#This Row],[Start]:[Start]],BX$5&lt;=Milestones[[#This Row],[End]:[End]]),1,"")),"")</f>
        <v/>
      </c>
      <c r="BY128" s="20" t="str">
        <f ca="1">IFERROR(IF(AND(Milestones[[#This Row],[Category]:[Category]]="Goal",BY$5&gt;=Milestones[[#This Row],[Start]:[Start]],BY$5&lt;=Milestones[[#This Row],[End]:[End]]),2,IF(AND(Milestones[[#This Row],[Category]:[Category]]="Milestone",BY$5&gt;=Milestones[[#This Row],[Start]:[Start]],BY$5&lt;=Milestones[[#This Row],[End]:[End]]),1,"")),"")</f>
        <v/>
      </c>
      <c r="BZ128" s="20" t="str">
        <f ca="1">IFERROR(IF(AND(Milestones[[#This Row],[Category]:[Category]]="Goal",BZ$5&gt;=Milestones[[#This Row],[Start]:[Start]],BZ$5&lt;=Milestones[[#This Row],[End]:[End]]),2,IF(AND(Milestones[[#This Row],[Category]:[Category]]="Milestone",BZ$5&gt;=Milestones[[#This Row],[Start]:[Start]],BZ$5&lt;=Milestones[[#This Row],[End]:[End]]),1,"")),"")</f>
        <v/>
      </c>
      <c r="CA128" s="20" t="str">
        <f ca="1">IFERROR(IF(AND(Milestones[[#This Row],[Category]:[Category]]="Goal",CA$5&gt;=Milestones[[#This Row],[Start]:[Start]],CA$5&lt;=Milestones[[#This Row],[End]:[End]]),2,IF(AND(Milestones[[#This Row],[Category]:[Category]]="Milestone",CA$5&gt;=Milestones[[#This Row],[Start]:[Start]],CA$5&lt;=Milestones[[#This Row],[End]:[End]]),1,"")),"")</f>
        <v/>
      </c>
      <c r="CB128" s="20" t="str">
        <f ca="1">IFERROR(IF(AND(Milestones[[#This Row],[Category]:[Category]]="Goal",CB$5&gt;=Milestones[[#This Row],[Start]:[Start]],CB$5&lt;=Milestones[[#This Row],[End]:[End]]),2,IF(AND(Milestones[[#This Row],[Category]:[Category]]="Milestone",CB$5&gt;=Milestones[[#This Row],[Start]:[Start]],CB$5&lt;=Milestones[[#This Row],[End]:[End]]),1,"")),"")</f>
        <v/>
      </c>
      <c r="CC128" s="20" t="str">
        <f ca="1">IFERROR(IF(AND(Milestones[[#This Row],[Category]:[Category]]="Goal",CC$5&gt;=Milestones[[#This Row],[Start]:[Start]],CC$5&lt;=Milestones[[#This Row],[End]:[End]]),2,IF(AND(Milestones[[#This Row],[Category]:[Category]]="Milestone",CC$5&gt;=Milestones[[#This Row],[Start]:[Start]],CC$5&lt;=Milestones[[#This Row],[End]:[End]]),1,"")),"")</f>
        <v/>
      </c>
      <c r="CD128" s="20" t="str">
        <f ca="1">IFERROR(IF(AND(Milestones[[#This Row],[Category]:[Category]]="Goal",CD$5&gt;=Milestones[[#This Row],[Start]:[Start]],CD$5&lt;=Milestones[[#This Row],[End]:[End]]),2,IF(AND(Milestones[[#This Row],[Category]:[Category]]="Milestone",CD$5&gt;=Milestones[[#This Row],[Start]:[Start]],CD$5&lt;=Milestones[[#This Row],[End]:[End]]),1,"")),"")</f>
        <v/>
      </c>
      <c r="CE128" s="20" t="str">
        <f ca="1">IFERROR(IF(AND(Milestones[[#This Row],[Category]:[Category]]="Goal",CE$5&gt;=Milestones[[#This Row],[Start]:[Start]],CE$5&lt;=Milestones[[#This Row],[End]:[End]]),2,IF(AND(Milestones[[#This Row],[Category]:[Category]]="Milestone",CE$5&gt;=Milestones[[#This Row],[Start]:[Start]],CE$5&lt;=Milestones[[#This Row],[End]:[End]]),1,"")),"")</f>
        <v/>
      </c>
      <c r="CF128" s="20" t="str">
        <f ca="1">IFERROR(IF(AND(Milestones[[#This Row],[Category]:[Category]]="Goal",CF$5&gt;=Milestones[[#This Row],[Start]:[Start]],CF$5&lt;=Milestones[[#This Row],[End]:[End]]),2,IF(AND(Milestones[[#This Row],[Category]:[Category]]="Milestone",CF$5&gt;=Milestones[[#This Row],[Start]:[Start]],CF$5&lt;=Milestones[[#This Row],[End]:[End]]),1,"")),"")</f>
        <v/>
      </c>
      <c r="CG128" s="20" t="str">
        <f ca="1">IFERROR(IF(AND(Milestones[[#This Row],[Category]:[Category]]="Goal",CG$5&gt;=Milestones[[#This Row],[Start]:[Start]],CG$5&lt;=Milestones[[#This Row],[End]:[End]]),2,IF(AND(Milestones[[#This Row],[Category]:[Category]]="Milestone",CG$5&gt;=Milestones[[#This Row],[Start]:[Start]],CG$5&lt;=Milestones[[#This Row],[End]:[End]]),1,"")),"")</f>
        <v/>
      </c>
      <c r="CH128" s="20" t="str">
        <f ca="1">IFERROR(IF(AND(Milestones[[#This Row],[Category]:[Category]]="Goal",CH$5&gt;=Milestones[[#This Row],[Start]:[Start]],CH$5&lt;=Milestones[[#This Row],[End]:[End]]),2,IF(AND(Milestones[[#This Row],[Category]:[Category]]="Milestone",CH$5&gt;=Milestones[[#This Row],[Start]:[Start]],CH$5&lt;=Milestones[[#This Row],[End]:[End]]),1,"")),"")</f>
        <v/>
      </c>
      <c r="CI128" s="20" t="str">
        <f ca="1">IFERROR(IF(AND(Milestones[[#This Row],[Category]:[Category]]="Goal",CI$5&gt;=Milestones[[#This Row],[Start]:[Start]],CI$5&lt;=Milestones[[#This Row],[End]:[End]]),2,IF(AND(Milestones[[#This Row],[Category]:[Category]]="Milestone",CI$5&gt;=Milestones[[#This Row],[Start]:[Start]],CI$5&lt;=Milestones[[#This Row],[End]:[End]]),1,"")),"")</f>
        <v/>
      </c>
      <c r="CJ128" s="20" t="str">
        <f ca="1">IFERROR(IF(AND(Milestones[[#This Row],[Category]:[Category]]="Goal",CJ$5&gt;=Milestones[[#This Row],[Start]:[Start]],CJ$5&lt;=Milestones[[#This Row],[End]:[End]]),2,IF(AND(Milestones[[#This Row],[Category]:[Category]]="Milestone",CJ$5&gt;=Milestones[[#This Row],[Start]:[Start]],CJ$5&lt;=Milestones[[#This Row],[End]:[End]]),1,"")),"")</f>
        <v/>
      </c>
      <c r="CK128" s="20" t="str">
        <f ca="1">IFERROR(IF(AND(Milestones[[#This Row],[Category]:[Category]]="Goal",CK$5&gt;=Milestones[[#This Row],[Start]:[Start]],CK$5&lt;=Milestones[[#This Row],[End]:[End]]),2,IF(AND(Milestones[[#This Row],[Category]:[Category]]="Milestone",CK$5&gt;=Milestones[[#This Row],[Start]:[Start]],CK$5&lt;=Milestones[[#This Row],[End]:[End]]),1,"")),"")</f>
        <v/>
      </c>
      <c r="CL128" s="20" t="str">
        <f ca="1">IFERROR(IF(AND(Milestones[[#This Row],[Category]:[Category]]="Goal",CL$5&gt;=Milestones[[#This Row],[Start]:[Start]],CL$5&lt;=Milestones[[#This Row],[End]:[End]]),2,IF(AND(Milestones[[#This Row],[Category]:[Category]]="Milestone",CL$5&gt;=Milestones[[#This Row],[Start]:[Start]],CL$5&lt;=Milestones[[#This Row],[End]:[End]]),1,"")),"")</f>
        <v/>
      </c>
      <c r="CM128" s="20" t="str">
        <f ca="1">IFERROR(IF(AND(Milestones[[#This Row],[Category]:[Category]]="Goal",CM$5&gt;=Milestones[[#This Row],[Start]:[Start]],CM$5&lt;=Milestones[[#This Row],[End]:[End]]),2,IF(AND(Milestones[[#This Row],[Category]:[Category]]="Milestone",CM$5&gt;=Milestones[[#This Row],[Start]:[Start]],CM$5&lt;=Milestones[[#This Row],[End]:[End]]),1,"")),"")</f>
        <v/>
      </c>
      <c r="CN128" s="20" t="str">
        <f ca="1">IFERROR(IF(AND(Milestones[[#This Row],[Category]:[Category]]="Goal",CN$5&gt;=Milestones[[#This Row],[Start]:[Start]],CN$5&lt;=Milestones[[#This Row],[End]:[End]]),2,IF(AND(Milestones[[#This Row],[Category]:[Category]]="Milestone",CN$5&gt;=Milestones[[#This Row],[Start]:[Start]],CN$5&lt;=Milestones[[#This Row],[End]:[End]]),1,"")),"")</f>
        <v/>
      </c>
      <c r="CO128" s="20" t="str">
        <f ca="1">IFERROR(IF(AND(Milestones[[#This Row],[Category]:[Category]]="Goal",CO$5&gt;=Milestones[[#This Row],[Start]:[Start]],CO$5&lt;=Milestones[[#This Row],[End]:[End]]),2,IF(AND(Milestones[[#This Row],[Category]:[Category]]="Milestone",CO$5&gt;=Milestones[[#This Row],[Start]:[Start]],CO$5&lt;=Milestones[[#This Row],[End]:[End]]),1,"")),"")</f>
        <v/>
      </c>
      <c r="CP128" s="20" t="str">
        <f ca="1">IFERROR(IF(AND(Milestones[[#This Row],[Category]:[Category]]="Goal",CP$5&gt;=Milestones[[#This Row],[Start]:[Start]],CP$5&lt;=Milestones[[#This Row],[End]:[End]]),2,IF(AND(Milestones[[#This Row],[Category]:[Category]]="Milestone",CP$5&gt;=Milestones[[#This Row],[Start]:[Start]],CP$5&lt;=Milestones[[#This Row],[End]:[End]]),1,"")),"")</f>
        <v/>
      </c>
      <c r="CQ128" s="20" t="str">
        <f ca="1">IFERROR(IF(AND(Milestones[[#This Row],[Category]:[Category]]="Goal",CQ$5&gt;=Milestones[[#This Row],[Start]:[Start]],CQ$5&lt;=Milestones[[#This Row],[End]:[End]]),2,IF(AND(Milestones[[#This Row],[Category]:[Category]]="Milestone",CQ$5&gt;=Milestones[[#This Row],[Start]:[Start]],CQ$5&lt;=Milestones[[#This Row],[End]:[End]]),1,"")),"")</f>
        <v/>
      </c>
      <c r="CR128" s="20" t="str">
        <f ca="1">IFERROR(IF(AND(Milestones[[#This Row],[Category]:[Category]]="Goal",CR$5&gt;=Milestones[[#This Row],[Start]:[Start]],CR$5&lt;=Milestones[[#This Row],[End]:[End]]),2,IF(AND(Milestones[[#This Row],[Category]:[Category]]="Milestone",CR$5&gt;=Milestones[[#This Row],[Start]:[Start]],CR$5&lt;=Milestones[[#This Row],[End]:[End]]),1,"")),"")</f>
        <v/>
      </c>
      <c r="CS128" s="20" t="str">
        <f ca="1">IFERROR(IF(AND(Milestones[[#This Row],[Category]:[Category]]="Goal",CS$5&gt;=Milestones[[#This Row],[Start]:[Start]],CS$5&lt;=Milestones[[#This Row],[End]:[End]]),2,IF(AND(Milestones[[#This Row],[Category]:[Category]]="Milestone",CS$5&gt;=Milestones[[#This Row],[Start]:[Start]],CS$5&lt;=Milestones[[#This Row],[End]:[End]]),1,"")),"")</f>
        <v/>
      </c>
      <c r="CT128" s="20" t="str">
        <f ca="1">IFERROR(IF(AND(Milestones[[#This Row],[Category]:[Category]]="Goal",CT$5&gt;=Milestones[[#This Row],[Start]:[Start]],CT$5&lt;=Milestones[[#This Row],[End]:[End]]),2,IF(AND(Milestones[[#This Row],[Category]:[Category]]="Milestone",CT$5&gt;=Milestones[[#This Row],[Start]:[Start]],CT$5&lt;=Milestones[[#This Row],[End]:[End]]),1,"")),"")</f>
        <v/>
      </c>
      <c r="CU128" s="20" t="str">
        <f ca="1">IFERROR(IF(AND(Milestones[[#This Row],[Category]:[Category]]="Goal",CU$5&gt;=Milestones[[#This Row],[Start]:[Start]],CU$5&lt;=Milestones[[#This Row],[End]:[End]]),2,IF(AND(Milestones[[#This Row],[Category]:[Category]]="Milestone",CU$5&gt;=Milestones[[#This Row],[Start]:[Start]],CU$5&lt;=Milestones[[#This Row],[End]:[End]]),1,"")),"")</f>
        <v/>
      </c>
      <c r="CV128" s="20" t="str">
        <f ca="1">IFERROR(IF(AND(Milestones[[#This Row],[Category]:[Category]]="Goal",CV$5&gt;=Milestones[[#This Row],[Start]:[Start]],CV$5&lt;=Milestones[[#This Row],[End]:[End]]),2,IF(AND(Milestones[[#This Row],[Category]:[Category]]="Milestone",CV$5&gt;=Milestones[[#This Row],[Start]:[Start]],CV$5&lt;=Milestones[[#This Row],[End]:[End]]),1,"")),"")</f>
        <v/>
      </c>
      <c r="CW128" s="20" t="str">
        <f ca="1">IFERROR(IF(AND(Milestones[[#This Row],[Category]:[Category]]="Goal",CW$5&gt;=Milestones[[#This Row],[Start]:[Start]],CW$5&lt;=Milestones[[#This Row],[End]:[End]]),2,IF(AND(Milestones[[#This Row],[Category]:[Category]]="Milestone",CW$5&gt;=Milestones[[#This Row],[Start]:[Start]],CW$5&lt;=Milestones[[#This Row],[End]:[End]]),1,"")),"")</f>
        <v/>
      </c>
      <c r="CX128" s="20" t="str">
        <f ca="1">IFERROR(IF(AND(Milestones[[#This Row],[Category]:[Category]]="Goal",CX$5&gt;=Milestones[[#This Row],[Start]:[Start]],CX$5&lt;=Milestones[[#This Row],[End]:[End]]),2,IF(AND(Milestones[[#This Row],[Category]:[Category]]="Milestone",CX$5&gt;=Milestones[[#This Row],[Start]:[Start]],CX$5&lt;=Milestones[[#This Row],[End]:[End]]),1,"")),"")</f>
        <v/>
      </c>
      <c r="CY128" s="20" t="str">
        <f ca="1">IFERROR(IF(AND(Milestones[[#This Row],[Category]:[Category]]="Goal",CY$5&gt;=Milestones[[#This Row],[Start]:[Start]],CY$5&lt;=Milestones[[#This Row],[End]:[End]]),2,IF(AND(Milestones[[#This Row],[Category]:[Category]]="Milestone",CY$5&gt;=Milestones[[#This Row],[Start]:[Start]],CY$5&lt;=Milestones[[#This Row],[End]:[End]]),1,"")),"")</f>
        <v/>
      </c>
      <c r="CZ128" s="20" t="str">
        <f ca="1">IFERROR(IF(AND(Milestones[[#This Row],[Category]:[Category]]="Goal",CZ$5&gt;=Milestones[[#This Row],[Start]:[Start]],CZ$5&lt;=Milestones[[#This Row],[End]:[End]]),2,IF(AND(Milestones[[#This Row],[Category]:[Category]]="Milestone",CZ$5&gt;=Milestones[[#This Row],[Start]:[Start]],CZ$5&lt;=Milestones[[#This Row],[End]:[End]]),1,"")),"")</f>
        <v/>
      </c>
      <c r="DA128" s="20" t="str">
        <f ca="1">IFERROR(IF(AND(Milestones[[#This Row],[Category]:[Category]]="Goal",DA$5&gt;=Milestones[[#This Row],[Start]:[Start]],DA$5&lt;=Milestones[[#This Row],[End]:[End]]),2,IF(AND(Milestones[[#This Row],[Category]:[Category]]="Milestone",DA$5&gt;=Milestones[[#This Row],[Start]:[Start]],DA$5&lt;=Milestones[[#This Row],[End]:[End]]),1,"")),"")</f>
        <v/>
      </c>
      <c r="DB128" s="20" t="str">
        <f ca="1">IFERROR(IF(AND(Milestones[[#This Row],[Category]:[Category]]="Goal",DB$5&gt;=Milestones[[#This Row],[Start]:[Start]],DB$5&lt;=Milestones[[#This Row],[End]:[End]]),2,IF(AND(Milestones[[#This Row],[Category]:[Category]]="Milestone",DB$5&gt;=Milestones[[#This Row],[Start]:[Start]],DB$5&lt;=Milestones[[#This Row],[End]:[End]]),1,"")),"")</f>
        <v/>
      </c>
      <c r="DC128" s="20" t="str">
        <f ca="1">IFERROR(IF(AND(Milestones[[#This Row],[Category]:[Category]]="Goal",DC$5&gt;=Milestones[[#This Row],[Start]:[Start]],DC$5&lt;=Milestones[[#This Row],[End]:[End]]),2,IF(AND(Milestones[[#This Row],[Category]:[Category]]="Milestone",DC$5&gt;=Milestones[[#This Row],[Start]:[Start]],DC$5&lt;=Milestones[[#This Row],[End]:[End]]),1,"")),"")</f>
        <v/>
      </c>
      <c r="DD128" s="20" t="str">
        <f ca="1">IFERROR(IF(AND(Milestones[[#This Row],[Category]:[Category]]="Goal",DD$5&gt;=Milestones[[#This Row],[Start]:[Start]],DD$5&lt;=Milestones[[#This Row],[End]:[End]]),2,IF(AND(Milestones[[#This Row],[Category]:[Category]]="Milestone",DD$5&gt;=Milestones[[#This Row],[Start]:[Start]],DD$5&lt;=Milestones[[#This Row],[End]:[End]]),1,"")),"")</f>
        <v/>
      </c>
      <c r="DE128" s="20" t="str">
        <f ca="1">IFERROR(IF(AND(Milestones[[#This Row],[Category]:[Category]]="Goal",DE$5&gt;=Milestones[[#This Row],[Start]:[Start]],DE$5&lt;=Milestones[[#This Row],[End]:[End]]),2,IF(AND(Milestones[[#This Row],[Category]:[Category]]="Milestone",DE$5&gt;=Milestones[[#This Row],[Start]:[Start]],DE$5&lt;=Milestones[[#This Row],[End]:[End]]),1,"")),"")</f>
        <v/>
      </c>
      <c r="DF128" s="20" t="str">
        <f ca="1">IFERROR(IF(AND(Milestones[[#This Row],[Category]:[Category]]="Goal",DF$5&gt;=Milestones[[#This Row],[Start]:[Start]],DF$5&lt;=Milestones[[#This Row],[End]:[End]]),2,IF(AND(Milestones[[#This Row],[Category]:[Category]]="Milestone",DF$5&gt;=Milestones[[#This Row],[Start]:[Start]],DF$5&lt;=Milestones[[#This Row],[End]:[End]]),1,"")),"")</f>
        <v/>
      </c>
      <c r="DG128" s="20" t="str">
        <f ca="1">IFERROR(IF(AND(Milestones[[#This Row],[Category]:[Category]]="Goal",DG$5&gt;=Milestones[[#This Row],[Start]:[Start]],DG$5&lt;=Milestones[[#This Row],[End]:[End]]),2,IF(AND(Milestones[[#This Row],[Category]:[Category]]="Milestone",DG$5&gt;=Milestones[[#This Row],[Start]:[Start]],DG$5&lt;=Milestones[[#This Row],[End]:[End]]),1,"")),"")</f>
        <v/>
      </c>
      <c r="DH128" s="20" t="str">
        <f ca="1">IFERROR(IF(AND(Milestones[[#This Row],[Category]:[Category]]="Goal",DH$5&gt;=Milestones[[#This Row],[Start]:[Start]],DH$5&lt;=Milestones[[#This Row],[End]:[End]]),2,IF(AND(Milestones[[#This Row],[Category]:[Category]]="Milestone",DH$5&gt;=Milestones[[#This Row],[Start]:[Start]],DH$5&lt;=Milestones[[#This Row],[End]:[End]]),1,"")),"")</f>
        <v/>
      </c>
      <c r="DI128" s="20" t="str">
        <f ca="1">IFERROR(IF(AND(Milestones[[#This Row],[Category]:[Category]]="Goal",DI$5&gt;=Milestones[[#This Row],[Start]:[Start]],DI$5&lt;=Milestones[[#This Row],[End]:[End]]),2,IF(AND(Milestones[[#This Row],[Category]:[Category]]="Milestone",DI$5&gt;=Milestones[[#This Row],[Start]:[Start]],DI$5&lt;=Milestones[[#This Row],[End]:[End]]),1,"")),"")</f>
        <v/>
      </c>
      <c r="DJ128" s="20" t="str">
        <f ca="1">IFERROR(IF(AND(Milestones[[#This Row],[Category]:[Category]]="Goal",DJ$5&gt;=Milestones[[#This Row],[Start]:[Start]],DJ$5&lt;=Milestones[[#This Row],[End]:[End]]),2,IF(AND(Milestones[[#This Row],[Category]:[Category]]="Milestone",DJ$5&gt;=Milestones[[#This Row],[Start]:[Start]],DJ$5&lt;=Milestones[[#This Row],[End]:[End]]),1,"")),"")</f>
        <v/>
      </c>
      <c r="DK128" s="20" t="str">
        <f ca="1">IFERROR(IF(AND(Milestones[[#This Row],[Category]:[Category]]="Goal",DK$5&gt;=Milestones[[#This Row],[Start]:[Start]],DK$5&lt;=Milestones[[#This Row],[End]:[End]]),2,IF(AND(Milestones[[#This Row],[Category]:[Category]]="Milestone",DK$5&gt;=Milestones[[#This Row],[Start]:[Start]],DK$5&lt;=Milestones[[#This Row],[End]:[End]]),1,"")),"")</f>
        <v/>
      </c>
      <c r="DL128" s="20" t="str">
        <f ca="1">IFERROR(IF(AND(Milestones[[#This Row],[Category]:[Category]]="Goal",DL$5&gt;=Milestones[[#This Row],[Start]:[Start]],DL$5&lt;=Milestones[[#This Row],[End]:[End]]),2,IF(AND(Milestones[[#This Row],[Category]:[Category]]="Milestone",DL$5&gt;=Milestones[[#This Row],[Start]:[Start]],DL$5&lt;=Milestones[[#This Row],[End]:[End]]),1,"")),"")</f>
        <v/>
      </c>
      <c r="DM128" s="20" t="str">
        <f ca="1">IFERROR(IF(AND(Milestones[[#This Row],[Category]:[Category]]="Goal",DM$5&gt;=Milestones[[#This Row],[Start]:[Start]],DM$5&lt;=Milestones[[#This Row],[End]:[End]]),2,IF(AND(Milestones[[#This Row],[Category]:[Category]]="Milestone",DM$5&gt;=Milestones[[#This Row],[Start]:[Start]],DM$5&lt;=Milestones[[#This Row],[End]:[End]]),1,"")),"")</f>
        <v/>
      </c>
      <c r="DN128" s="20" t="str">
        <f ca="1">IFERROR(IF(AND(Milestones[[#This Row],[Category]:[Category]]="Goal",DN$5&gt;=Milestones[[#This Row],[Start]:[Start]],DN$5&lt;=Milestones[[#This Row],[End]:[End]]),2,IF(AND(Milestones[[#This Row],[Category]:[Category]]="Milestone",DN$5&gt;=Milestones[[#This Row],[Start]:[Start]],DN$5&lt;=Milestones[[#This Row],[End]:[End]]),1,"")),"")</f>
        <v/>
      </c>
      <c r="DO128" s="20" t="str">
        <f ca="1">IFERROR(IF(AND(Milestones[[#This Row],[Category]:[Category]]="Goal",DO$5&gt;=Milestones[[#This Row],[Start]:[Start]],DO$5&lt;=Milestones[[#This Row],[End]:[End]]),2,IF(AND(Milestones[[#This Row],[Category]:[Category]]="Milestone",DO$5&gt;=Milestones[[#This Row],[Start]:[Start]],DO$5&lt;=Milestones[[#This Row],[End]:[End]]),1,"")),"")</f>
        <v/>
      </c>
      <c r="DP128" s="20" t="str">
        <f ca="1">IFERROR(IF(AND(Milestones[[#This Row],[Category]:[Category]]="Goal",DP$5&gt;=Milestones[[#This Row],[Start]:[Start]],DP$5&lt;=Milestones[[#This Row],[End]:[End]]),2,IF(AND(Milestones[[#This Row],[Category]:[Category]]="Milestone",DP$5&gt;=Milestones[[#This Row],[Start]:[Start]],DP$5&lt;=Milestones[[#This Row],[End]:[End]]),1,"")),"")</f>
        <v/>
      </c>
      <c r="DQ128" s="20" t="str">
        <f ca="1">IFERROR(IF(AND(Milestones[[#This Row],[Category]:[Category]]="Goal",DQ$5&gt;=Milestones[[#This Row],[Start]:[Start]],DQ$5&lt;=Milestones[[#This Row],[End]:[End]]),2,IF(AND(Milestones[[#This Row],[Category]:[Category]]="Milestone",DQ$5&gt;=Milestones[[#This Row],[Start]:[Start]],DQ$5&lt;=Milestones[[#This Row],[End]:[End]]),1,"")),"")</f>
        <v/>
      </c>
      <c r="DR128" s="20" t="str">
        <f ca="1">IFERROR(IF(AND(Milestones[[#This Row],[Category]:[Category]]="Goal",DR$5&gt;=Milestones[[#This Row],[Start]:[Start]],DR$5&lt;=Milestones[[#This Row],[End]:[End]]),2,IF(AND(Milestones[[#This Row],[Category]:[Category]]="Milestone",DR$5&gt;=Milestones[[#This Row],[Start]:[Start]],DR$5&lt;=Milestones[[#This Row],[End]:[End]]),1,"")),"")</f>
        <v/>
      </c>
      <c r="DS128" s="20" t="str">
        <f ca="1">IFERROR(IF(AND(Milestones[[#This Row],[Category]:[Category]]="Goal",DS$5&gt;=Milestones[[#This Row],[Start]:[Start]],DS$5&lt;=Milestones[[#This Row],[End]:[End]]),2,IF(AND(Milestones[[#This Row],[Category]:[Category]]="Milestone",DS$5&gt;=Milestones[[#This Row],[Start]:[Start]],DS$5&lt;=Milestones[[#This Row],[End]:[End]]),1,"")),"")</f>
        <v/>
      </c>
      <c r="DT128" s="20" t="str">
        <f ca="1">IFERROR(IF(AND(Milestones[[#This Row],[Category]:[Category]]="Goal",DT$5&gt;=Milestones[[#This Row],[Start]:[Start]],DT$5&lt;=Milestones[[#This Row],[End]:[End]]),2,IF(AND(Milestones[[#This Row],[Category]:[Category]]="Milestone",DT$5&gt;=Milestones[[#This Row],[Start]:[Start]],DT$5&lt;=Milestones[[#This Row],[End]:[End]]),1,"")),"")</f>
        <v/>
      </c>
      <c r="DU128" s="20" t="str">
        <f ca="1">IFERROR(IF(AND(Milestones[[#This Row],[Category]:[Category]]="Goal",DU$5&gt;=Milestones[[#This Row],[Start]:[Start]],DU$5&lt;=Milestones[[#This Row],[End]:[End]]),2,IF(AND(Milestones[[#This Row],[Category]:[Category]]="Milestone",DU$5&gt;=Milestones[[#This Row],[Start]:[Start]],DU$5&lt;=Milestones[[#This Row],[End]:[End]]),1,"")),"")</f>
        <v/>
      </c>
      <c r="DV128" s="20" t="str">
        <f ca="1">IFERROR(IF(AND(Milestones[[#This Row],[Category]:[Category]]="Goal",DV$5&gt;=Milestones[[#This Row],[Start]:[Start]],DV$5&lt;=Milestones[[#This Row],[End]:[End]]),2,IF(AND(Milestones[[#This Row],[Category]:[Category]]="Milestone",DV$5&gt;=Milestones[[#This Row],[Start]:[Start]],DV$5&lt;=Milestones[[#This Row],[End]:[End]]),1,"")),"")</f>
        <v/>
      </c>
      <c r="DW128" s="20" t="str">
        <f ca="1">IFERROR(IF(AND(Milestones[[#This Row],[Category]:[Category]]="Goal",DW$5&gt;=Milestones[[#This Row],[Start]:[Start]],DW$5&lt;=Milestones[[#This Row],[End]:[End]]),2,IF(AND(Milestones[[#This Row],[Category]:[Category]]="Milestone",DW$5&gt;=Milestones[[#This Row],[Start]:[Start]],DW$5&lt;=Milestones[[#This Row],[End]:[End]]),1,"")),"")</f>
        <v/>
      </c>
      <c r="DX128" s="20" t="str">
        <f ca="1">IFERROR(IF(AND(Milestones[[#This Row],[Category]:[Category]]="Goal",DX$5&gt;=Milestones[[#This Row],[Start]:[Start]],DX$5&lt;=Milestones[[#This Row],[End]:[End]]),2,IF(AND(Milestones[[#This Row],[Category]:[Category]]="Milestone",DX$5&gt;=Milestones[[#This Row],[Start]:[Start]],DX$5&lt;=Milestones[[#This Row],[End]:[End]]),1,"")),"")</f>
        <v/>
      </c>
      <c r="DY128" s="20" t="str">
        <f ca="1">IFERROR(IF(AND(Milestones[[#This Row],[Category]:[Category]]="Goal",DY$5&gt;=Milestones[[#This Row],[Start]:[Start]],DY$5&lt;=Milestones[[#This Row],[End]:[End]]),2,IF(AND(Milestones[[#This Row],[Category]:[Category]]="Milestone",DY$5&gt;=Milestones[[#This Row],[Start]:[Start]],DY$5&lt;=Milestones[[#This Row],[End]:[End]]),1,"")),"")</f>
        <v/>
      </c>
      <c r="DZ128" s="20" t="str">
        <f ca="1">IFERROR(IF(AND(Milestones[[#This Row],[Category]:[Category]]="Goal",DZ$5&gt;=Milestones[[#This Row],[Start]:[Start]],DZ$5&lt;=Milestones[[#This Row],[End]:[End]]),2,IF(AND(Milestones[[#This Row],[Category]:[Category]]="Milestone",DZ$5&gt;=Milestones[[#This Row],[Start]:[Start]],DZ$5&lt;=Milestones[[#This Row],[End]:[End]]),1,"")),"")</f>
        <v/>
      </c>
      <c r="EA128" s="20" t="str">
        <f ca="1">IFERROR(IF(AND(Milestones[[#This Row],[Category]:[Category]]="Goal",EA$5&gt;=Milestones[[#This Row],[Start]:[Start]],EA$5&lt;=Milestones[[#This Row],[End]:[End]]),2,IF(AND(Milestones[[#This Row],[Category]:[Category]]="Milestone",EA$5&gt;=Milestones[[#This Row],[Start]:[Start]],EA$5&lt;=Milestones[[#This Row],[End]:[End]]),1,"")),"")</f>
        <v/>
      </c>
      <c r="EB128" s="20" t="str">
        <f ca="1">IFERROR(IF(AND(Milestones[[#This Row],[Category]:[Category]]="Goal",EB$5&gt;=Milestones[[#This Row],[Start]:[Start]],EB$5&lt;=Milestones[[#This Row],[End]:[End]]),2,IF(AND(Milestones[[#This Row],[Category]:[Category]]="Milestone",EB$5&gt;=Milestones[[#This Row],[Start]:[Start]],EB$5&lt;=Milestones[[#This Row],[End]:[End]]),1,"")),"")</f>
        <v/>
      </c>
      <c r="EC128" s="20" t="str">
        <f ca="1">IFERROR(IF(AND(Milestones[[#This Row],[Category]:[Category]]="Goal",EC$5&gt;=Milestones[[#This Row],[Start]:[Start]],EC$5&lt;=Milestones[[#This Row],[End]:[End]]),2,IF(AND(Milestones[[#This Row],[Category]:[Category]]="Milestone",EC$5&gt;=Milestones[[#This Row],[Start]:[Start]],EC$5&lt;=Milestones[[#This Row],[End]:[End]]),1,"")),"")</f>
        <v/>
      </c>
      <c r="ED128" s="20" t="str">
        <f ca="1">IFERROR(IF(AND(Milestones[[#This Row],[Category]:[Category]]="Goal",ED$5&gt;=Milestones[[#This Row],[Start]:[Start]],ED$5&lt;=Milestones[[#This Row],[End]:[End]]),2,IF(AND(Milestones[[#This Row],[Category]:[Category]]="Milestone",ED$5&gt;=Milestones[[#This Row],[Start]:[Start]],ED$5&lt;=Milestones[[#This Row],[End]:[End]]),1,"")),"")</f>
        <v/>
      </c>
      <c r="EE128" s="20" t="str">
        <f ca="1">IFERROR(IF(AND(Milestones[[#This Row],[Category]:[Category]]="Goal",EE$5&gt;=Milestones[[#This Row],[Start]:[Start]],EE$5&lt;=Milestones[[#This Row],[End]:[End]]),2,IF(AND(Milestones[[#This Row],[Category]:[Category]]="Milestone",EE$5&gt;=Milestones[[#This Row],[Start]:[Start]],EE$5&lt;=Milestones[[#This Row],[End]:[End]]),1,"")),"")</f>
        <v/>
      </c>
      <c r="EF128" s="20" t="str">
        <f ca="1">IFERROR(IF(AND(Milestones[[#This Row],[Category]:[Category]]="Goal",EF$5&gt;=Milestones[[#This Row],[Start]:[Start]],EF$5&lt;=Milestones[[#This Row],[End]:[End]]),2,IF(AND(Milestones[[#This Row],[Category]:[Category]]="Milestone",EF$5&gt;=Milestones[[#This Row],[Start]:[Start]],EF$5&lt;=Milestones[[#This Row],[End]:[End]]),1,"")),"")</f>
        <v/>
      </c>
      <c r="EG128" s="20" t="str">
        <f ca="1">IFERROR(IF(AND(Milestones[[#This Row],[Category]:[Category]]="Goal",EG$5&gt;=Milestones[[#This Row],[Start]:[Start]],EG$5&lt;=Milestones[[#This Row],[End]:[End]]),2,IF(AND(Milestones[[#This Row],[Category]:[Category]]="Milestone",EG$5&gt;=Milestones[[#This Row],[Start]:[Start]],EG$5&lt;=Milestones[[#This Row],[End]:[End]]),1,"")),"")</f>
        <v/>
      </c>
      <c r="EH128" s="20" t="str">
        <f ca="1">IFERROR(IF(AND(Milestones[[#This Row],[Category]:[Category]]="Goal",EH$5&gt;=Milestones[[#This Row],[Start]:[Start]],EH$5&lt;=Milestones[[#This Row],[End]:[End]]),2,IF(AND(Milestones[[#This Row],[Category]:[Category]]="Milestone",EH$5&gt;=Milestones[[#This Row],[Start]:[Start]],EH$5&lt;=Milestones[[#This Row],[End]:[End]]),1,"")),"")</f>
        <v/>
      </c>
      <c r="EI128" s="20" t="str">
        <f ca="1">IFERROR(IF(AND(Milestones[[#This Row],[Category]:[Category]]="Goal",EI$5&gt;=Milestones[[#This Row],[Start]:[Start]],EI$5&lt;=Milestones[[#This Row],[End]:[End]]),2,IF(AND(Milestones[[#This Row],[Category]:[Category]]="Milestone",EI$5&gt;=Milestones[[#This Row],[Start]:[Start]],EI$5&lt;=Milestones[[#This Row],[End]:[End]]),1,"")),"")</f>
        <v/>
      </c>
      <c r="EJ128" s="20" t="str">
        <f ca="1">IFERROR(IF(AND(Milestones[[#This Row],[Category]:[Category]]="Goal",EJ$5&gt;=Milestones[[#This Row],[Start]:[Start]],EJ$5&lt;=Milestones[[#This Row],[End]:[End]]),2,IF(AND(Milestones[[#This Row],[Category]:[Category]]="Milestone",EJ$5&gt;=Milestones[[#This Row],[Start]:[Start]],EJ$5&lt;=Milestones[[#This Row],[End]:[End]]),1,"")),"")</f>
        <v/>
      </c>
      <c r="EK128" s="20" t="str">
        <f ca="1">IFERROR(IF(AND(Milestones[[#This Row],[Category]:[Category]]="Goal",EK$5&gt;=Milestones[[#This Row],[Start]:[Start]],EK$5&lt;=Milestones[[#This Row],[End]:[End]]),2,IF(AND(Milestones[[#This Row],[Category]:[Category]]="Milestone",EK$5&gt;=Milestones[[#This Row],[Start]:[Start]],EK$5&lt;=Milestones[[#This Row],[End]:[End]]),1,"")),"")</f>
        <v/>
      </c>
      <c r="EL128" s="20" t="str">
        <f ca="1">IFERROR(IF(AND(Milestones[[#This Row],[Category]:[Category]]="Goal",EL$5&gt;=Milestones[[#This Row],[Start]:[Start]],EL$5&lt;=Milestones[[#This Row],[End]:[End]]),2,IF(AND(Milestones[[#This Row],[Category]:[Category]]="Milestone",EL$5&gt;=Milestones[[#This Row],[Start]:[Start]],EL$5&lt;=Milestones[[#This Row],[End]:[End]]),1,"")),"")</f>
        <v/>
      </c>
      <c r="EM128" s="20" t="str">
        <f ca="1">IFERROR(IF(AND(Milestones[[#This Row],[Category]:[Category]]="Goal",EM$5&gt;=Milestones[[#This Row],[Start]:[Start]],EM$5&lt;=Milestones[[#This Row],[End]:[End]]),2,IF(AND(Milestones[[#This Row],[Category]:[Category]]="Milestone",EM$5&gt;=Milestones[[#This Row],[Start]:[Start]],EM$5&lt;=Milestones[[#This Row],[End]:[End]]),1,"")),"")</f>
        <v/>
      </c>
      <c r="EN128" s="20" t="str">
        <f ca="1">IFERROR(IF(AND(Milestones[[#This Row],[Category]:[Category]]="Goal",EN$5&gt;=Milestones[[#This Row],[Start]:[Start]],EN$5&lt;=Milestones[[#This Row],[End]:[End]]),2,IF(AND(Milestones[[#This Row],[Category]:[Category]]="Milestone",EN$5&gt;=Milestones[[#This Row],[Start]:[Start]],EN$5&lt;=Milestones[[#This Row],[End]:[End]]),1,"")),"")</f>
        <v/>
      </c>
      <c r="EO128" s="20" t="str">
        <f ca="1">IFERROR(IF(AND(Milestones[[#This Row],[Category]:[Category]]="Goal",EO$5&gt;=Milestones[[#This Row],[Start]:[Start]],EO$5&lt;=Milestones[[#This Row],[End]:[End]]),2,IF(AND(Milestones[[#This Row],[Category]:[Category]]="Milestone",EO$5&gt;=Milestones[[#This Row],[Start]:[Start]],EO$5&lt;=Milestones[[#This Row],[End]:[End]]),1,"")),"")</f>
        <v/>
      </c>
      <c r="EP128" s="20" t="str">
        <f ca="1">IFERROR(IF(AND(Milestones[[#This Row],[Category]:[Category]]="Goal",EP$5&gt;=Milestones[[#This Row],[Start]:[Start]],EP$5&lt;=Milestones[[#This Row],[End]:[End]]),2,IF(AND(Milestones[[#This Row],[Category]:[Category]]="Milestone",EP$5&gt;=Milestones[[#This Row],[Start]:[Start]],EP$5&lt;=Milestones[[#This Row],[End]:[End]]),1,"")),"")</f>
        <v/>
      </c>
      <c r="EQ128" s="20" t="str">
        <f ca="1">IFERROR(IF(AND(Milestones[[#This Row],[Category]:[Category]]="Goal",EQ$5&gt;=Milestones[[#This Row],[Start]:[Start]],EQ$5&lt;=Milestones[[#This Row],[End]:[End]]),2,IF(AND(Milestones[[#This Row],[Category]:[Category]]="Milestone",EQ$5&gt;=Milestones[[#This Row],[Start]:[Start]],EQ$5&lt;=Milestones[[#This Row],[End]:[End]]),1,"")),"")</f>
        <v/>
      </c>
      <c r="ER128" s="20" t="str">
        <f ca="1">IFERROR(IF(AND(Milestones[[#This Row],[Category]:[Category]]="Goal",ER$5&gt;=Milestones[[#This Row],[Start]:[Start]],ER$5&lt;=Milestones[[#This Row],[End]:[End]]),2,IF(AND(Milestones[[#This Row],[Category]:[Category]]="Milestone",ER$5&gt;=Milestones[[#This Row],[Start]:[Start]],ER$5&lt;=Milestones[[#This Row],[End]:[End]]),1,"")),"")</f>
        <v/>
      </c>
    </row>
    <row r="129" spans="2:148" ht="15" customHeight="1" x14ac:dyDescent="0.3">
      <c r="B129" s="41">
        <f t="shared" si="74"/>
        <v>122</v>
      </c>
      <c r="C129" s="66" t="s">
        <v>164</v>
      </c>
      <c r="D129" s="61" t="s">
        <v>102</v>
      </c>
      <c r="E129" s="66" t="s">
        <v>22</v>
      </c>
      <c r="F129" s="64" t="s">
        <v>11</v>
      </c>
      <c r="G129" s="43">
        <v>1</v>
      </c>
      <c r="H129" s="35">
        <v>12</v>
      </c>
      <c r="I129" s="58">
        <f>IFERROR(IF(Milestones[[#This Row],[Activity]]="","",WORKDAY(IF(Milestones[[#This Row],[Predecessor]]="",IF(O128&lt;&gt;"", O128, L128),IF(INDEX(Milestones[Actual End],Milestones[[#This Row],[Predecessor]])&lt;&gt;"",INDEX(Milestones[Actual End],Milestones[[#This Row],[Predecessor]]),INDEX(Milestones[End],Milestones[[#This Row],[Predecessor]]))),Milestones[[#This Row],[Lag Days (Working Days)]],Table5[Holidays])),"")</f>
        <v>43404</v>
      </c>
      <c r="J129" s="70">
        <v>1</v>
      </c>
      <c r="K129" s="46">
        <f>IF(Milestones[[#This Row],[Responsible]]="",Milestones[[#This Row],[Effort (Working Days)]],IFERROR(ROUND(Milestones[[#This Row],[Effort (Working Days)]]/VLOOKUP(Milestones[[#This Row],[Responsible]],ProjectPersonnel[],2,FALSE)*4,0)/4,0))</f>
        <v>1.25</v>
      </c>
      <c r="L129" s="47">
        <f>IFERROR(WORKDAY(Milestones[[#This Row],[Start]],Milestones[[#This Row],[Task Duration]],Table5[Holidays]),"")</f>
        <v>43405</v>
      </c>
      <c r="M129" s="49" t="s">
        <v>157</v>
      </c>
      <c r="N129" s="91">
        <v>43404</v>
      </c>
      <c r="O129" s="91">
        <v>43410</v>
      </c>
      <c r="P129" s="72">
        <v>0</v>
      </c>
      <c r="Q129" s="13"/>
      <c r="R129" s="13"/>
      <c r="T129" s="20" t="str">
        <f ca="1">IFERROR(IF(AND(Milestones[[#This Row],[Category]:[Category]]="Goal",T$5&gt;=Milestones[[#This Row],[Start]:[Start]],T$5&lt;=Milestones[[#This Row],[End]:[End]]),2,IF(AND(Milestones[[#This Row],[Category]:[Category]]="Milestone",T$5&gt;=Milestones[[#This Row],[Start]:[Start]],T$5&lt;=Milestones[[#This Row],[End]:[End]]),1,"")),"")</f>
        <v/>
      </c>
      <c r="U129" s="20" t="str">
        <f ca="1">IFERROR(IF(AND(Milestones[[#This Row],[Category]:[Category]]="Goal",U$5&gt;=Milestones[[#This Row],[Start]:[Start]],U$5&lt;=Milestones[[#This Row],[End]:[End]]),2,IF(AND(Milestones[[#This Row],[Category]:[Category]]="Milestone",U$5&gt;=Milestones[[#This Row],[Start]:[Start]],U$5&lt;=Milestones[[#This Row],[End]:[End]]),1,"")),"")</f>
        <v/>
      </c>
      <c r="V129" s="20" t="str">
        <f ca="1">IFERROR(IF(AND(Milestones[[#This Row],[Category]:[Category]]="Goal",V$5&gt;=Milestones[[#This Row],[Start]:[Start]],V$5&lt;=Milestones[[#This Row],[End]:[End]]),2,IF(AND(Milestones[[#This Row],[Category]:[Category]]="Milestone",V$5&gt;=Milestones[[#This Row],[Start]:[Start]],V$5&lt;=Milestones[[#This Row],[End]:[End]]),1,"")),"")</f>
        <v/>
      </c>
      <c r="W129" s="20" t="str">
        <f ca="1">IFERROR(IF(AND(Milestones[[#This Row],[Category]:[Category]]="Goal",W$5&gt;=Milestones[[#This Row],[Start]:[Start]],W$5&lt;=Milestones[[#This Row],[End]:[End]]),2,IF(AND(Milestones[[#This Row],[Category]:[Category]]="Milestone",W$5&gt;=Milestones[[#This Row],[Start]:[Start]],W$5&lt;=Milestones[[#This Row],[End]:[End]]),1,"")),"")</f>
        <v/>
      </c>
      <c r="X129" s="20" t="str">
        <f ca="1">IFERROR(IF(AND(Milestones[[#This Row],[Category]:[Category]]="Goal",X$5&gt;=Milestones[[#This Row],[Start]:[Start]],X$5&lt;=Milestones[[#This Row],[End]:[End]]),2,IF(AND(Milestones[[#This Row],[Category]:[Category]]="Milestone",X$5&gt;=Milestones[[#This Row],[Start]:[Start]],X$5&lt;=Milestones[[#This Row],[End]:[End]]),1,"")),"")</f>
        <v/>
      </c>
      <c r="Y129" s="20" t="str">
        <f ca="1">IFERROR(IF(AND(Milestones[[#This Row],[Category]:[Category]]="Goal",Y$5&gt;=Milestones[[#This Row],[Start]:[Start]],Y$5&lt;=Milestones[[#This Row],[End]:[End]]),2,IF(AND(Milestones[[#This Row],[Category]:[Category]]="Milestone",Y$5&gt;=Milestones[[#This Row],[Start]:[Start]],Y$5&lt;=Milestones[[#This Row],[End]:[End]]),1,"")),"")</f>
        <v/>
      </c>
      <c r="Z129" s="20" t="str">
        <f ca="1">IFERROR(IF(AND(Milestones[[#This Row],[Category]:[Category]]="Goal",Z$5&gt;=Milestones[[#This Row],[Start]:[Start]],Z$5&lt;=Milestones[[#This Row],[End]:[End]]),2,IF(AND(Milestones[[#This Row],[Category]:[Category]]="Milestone",Z$5&gt;=Milestones[[#This Row],[Start]:[Start]],Z$5&lt;=Milestones[[#This Row],[End]:[End]]),1,"")),"")</f>
        <v/>
      </c>
      <c r="AA129" s="20" t="str">
        <f ca="1">IFERROR(IF(AND(Milestones[[#This Row],[Category]:[Category]]="Goal",AA$5&gt;=Milestones[[#This Row],[Start]:[Start]],AA$5&lt;=Milestones[[#This Row],[End]:[End]]),2,IF(AND(Milestones[[#This Row],[Category]:[Category]]="Milestone",AA$5&gt;=Milestones[[#This Row],[Start]:[Start]],AA$5&lt;=Milestones[[#This Row],[End]:[End]]),1,"")),"")</f>
        <v/>
      </c>
      <c r="AB129" s="20" t="str">
        <f ca="1">IFERROR(IF(AND(Milestones[[#This Row],[Category]:[Category]]="Goal",AB$5&gt;=Milestones[[#This Row],[Start]:[Start]],AB$5&lt;=Milestones[[#This Row],[End]:[End]]),2,IF(AND(Milestones[[#This Row],[Category]:[Category]]="Milestone",AB$5&gt;=Milestones[[#This Row],[Start]:[Start]],AB$5&lt;=Milestones[[#This Row],[End]:[End]]),1,"")),"")</f>
        <v/>
      </c>
      <c r="AC129" s="20" t="str">
        <f ca="1">IFERROR(IF(AND(Milestones[[#This Row],[Category]:[Category]]="Goal",AC$5&gt;=Milestones[[#This Row],[Start]:[Start]],AC$5&lt;=Milestones[[#This Row],[End]:[End]]),2,IF(AND(Milestones[[#This Row],[Category]:[Category]]="Milestone",AC$5&gt;=Milestones[[#This Row],[Start]:[Start]],AC$5&lt;=Milestones[[#This Row],[End]:[End]]),1,"")),"")</f>
        <v/>
      </c>
      <c r="AD129" s="20" t="str">
        <f ca="1">IFERROR(IF(AND(Milestones[[#This Row],[Category]:[Category]]="Goal",AD$5&gt;=Milestones[[#This Row],[Start]:[Start]],AD$5&lt;=Milestones[[#This Row],[End]:[End]]),2,IF(AND(Milestones[[#This Row],[Category]:[Category]]="Milestone",AD$5&gt;=Milestones[[#This Row],[Start]:[Start]],AD$5&lt;=Milestones[[#This Row],[End]:[End]]),1,"")),"")</f>
        <v/>
      </c>
      <c r="AE129" s="20" t="str">
        <f ca="1">IFERROR(IF(AND(Milestones[[#This Row],[Category]:[Category]]="Goal",AE$5&gt;=Milestones[[#This Row],[Start]:[Start]],AE$5&lt;=Milestones[[#This Row],[End]:[End]]),2,IF(AND(Milestones[[#This Row],[Category]:[Category]]="Milestone",AE$5&gt;=Milestones[[#This Row],[Start]:[Start]],AE$5&lt;=Milestones[[#This Row],[End]:[End]]),1,"")),"")</f>
        <v/>
      </c>
      <c r="AF129" s="20" t="str">
        <f ca="1">IFERROR(IF(AND(Milestones[[#This Row],[Category]:[Category]]="Goal",AF$5&gt;=Milestones[[#This Row],[Start]:[Start]],AF$5&lt;=Milestones[[#This Row],[End]:[End]]),2,IF(AND(Milestones[[#This Row],[Category]:[Category]]="Milestone",AF$5&gt;=Milestones[[#This Row],[Start]:[Start]],AF$5&lt;=Milestones[[#This Row],[End]:[End]]),1,"")),"")</f>
        <v/>
      </c>
      <c r="AG129" s="20" t="str">
        <f ca="1">IFERROR(IF(AND(Milestones[[#This Row],[Category]:[Category]]="Goal",AG$5&gt;=Milestones[[#This Row],[Start]:[Start]],AG$5&lt;=Milestones[[#This Row],[End]:[End]]),2,IF(AND(Milestones[[#This Row],[Category]:[Category]]="Milestone",AG$5&gt;=Milestones[[#This Row],[Start]:[Start]],AG$5&lt;=Milestones[[#This Row],[End]:[End]]),1,"")),"")</f>
        <v/>
      </c>
      <c r="AH129" s="20" t="str">
        <f ca="1">IFERROR(IF(AND(Milestones[[#This Row],[Category]:[Category]]="Goal",AH$5&gt;=Milestones[[#This Row],[Start]:[Start]],AH$5&lt;=Milestones[[#This Row],[End]:[End]]),2,IF(AND(Milestones[[#This Row],[Category]:[Category]]="Milestone",AH$5&gt;=Milestones[[#This Row],[Start]:[Start]],AH$5&lt;=Milestones[[#This Row],[End]:[End]]),1,"")),"")</f>
        <v/>
      </c>
      <c r="AI129" s="20" t="str">
        <f ca="1">IFERROR(IF(AND(Milestones[[#This Row],[Category]:[Category]]="Goal",AI$5&gt;=Milestones[[#This Row],[Start]:[Start]],AI$5&lt;=Milestones[[#This Row],[End]:[End]]),2,IF(AND(Milestones[[#This Row],[Category]:[Category]]="Milestone",AI$5&gt;=Milestones[[#This Row],[Start]:[Start]],AI$5&lt;=Milestones[[#This Row],[End]:[End]]),1,"")),"")</f>
        <v/>
      </c>
      <c r="AJ129" s="20" t="str">
        <f ca="1">IFERROR(IF(AND(Milestones[[#This Row],[Category]:[Category]]="Goal",AJ$5&gt;=Milestones[[#This Row],[Start]:[Start]],AJ$5&lt;=Milestones[[#This Row],[End]:[End]]),2,IF(AND(Milestones[[#This Row],[Category]:[Category]]="Milestone",AJ$5&gt;=Milestones[[#This Row],[Start]:[Start]],AJ$5&lt;=Milestones[[#This Row],[End]:[End]]),1,"")),"")</f>
        <v/>
      </c>
      <c r="AK129" s="20" t="str">
        <f ca="1">IFERROR(IF(AND(Milestones[[#This Row],[Category]:[Category]]="Goal",AK$5&gt;=Milestones[[#This Row],[Start]:[Start]],AK$5&lt;=Milestones[[#This Row],[End]:[End]]),2,IF(AND(Milestones[[#This Row],[Category]:[Category]]="Milestone",AK$5&gt;=Milestones[[#This Row],[Start]:[Start]],AK$5&lt;=Milestones[[#This Row],[End]:[End]]),1,"")),"")</f>
        <v/>
      </c>
      <c r="AL129" s="20" t="str">
        <f ca="1">IFERROR(IF(AND(Milestones[[#This Row],[Category]:[Category]]="Goal",AL$5&gt;=Milestones[[#This Row],[Start]:[Start]],AL$5&lt;=Milestones[[#This Row],[End]:[End]]),2,IF(AND(Milestones[[#This Row],[Category]:[Category]]="Milestone",AL$5&gt;=Milestones[[#This Row],[Start]:[Start]],AL$5&lt;=Milestones[[#This Row],[End]:[End]]),1,"")),"")</f>
        <v/>
      </c>
      <c r="AM129" s="20" t="str">
        <f ca="1">IFERROR(IF(AND(Milestones[[#This Row],[Category]:[Category]]="Goal",AM$5&gt;=Milestones[[#This Row],[Start]:[Start]],AM$5&lt;=Milestones[[#This Row],[End]:[End]]),2,IF(AND(Milestones[[#This Row],[Category]:[Category]]="Milestone",AM$5&gt;=Milestones[[#This Row],[Start]:[Start]],AM$5&lt;=Milestones[[#This Row],[End]:[End]]),1,"")),"")</f>
        <v/>
      </c>
      <c r="AN129" s="20" t="str">
        <f ca="1">IFERROR(IF(AND(Milestones[[#This Row],[Category]:[Category]]="Goal",AN$5&gt;=Milestones[[#This Row],[Start]:[Start]],AN$5&lt;=Milestones[[#This Row],[End]:[End]]),2,IF(AND(Milestones[[#This Row],[Category]:[Category]]="Milestone",AN$5&gt;=Milestones[[#This Row],[Start]:[Start]],AN$5&lt;=Milestones[[#This Row],[End]:[End]]),1,"")),"")</f>
        <v/>
      </c>
      <c r="AO129" s="20" t="str">
        <f ca="1">IFERROR(IF(AND(Milestones[[#This Row],[Category]:[Category]]="Goal",AO$5&gt;=Milestones[[#This Row],[Start]:[Start]],AO$5&lt;=Milestones[[#This Row],[End]:[End]]),2,IF(AND(Milestones[[#This Row],[Category]:[Category]]="Milestone",AO$5&gt;=Milestones[[#This Row],[Start]:[Start]],AO$5&lt;=Milestones[[#This Row],[End]:[End]]),1,"")),"")</f>
        <v/>
      </c>
      <c r="AP129" s="20" t="str">
        <f ca="1">IFERROR(IF(AND(Milestones[[#This Row],[Category]:[Category]]="Goal",AP$5&gt;=Milestones[[#This Row],[Start]:[Start]],AP$5&lt;=Milestones[[#This Row],[End]:[End]]),2,IF(AND(Milestones[[#This Row],[Category]:[Category]]="Milestone",AP$5&gt;=Milestones[[#This Row],[Start]:[Start]],AP$5&lt;=Milestones[[#This Row],[End]:[End]]),1,"")),"")</f>
        <v/>
      </c>
      <c r="AQ129" s="20" t="str">
        <f ca="1">IFERROR(IF(AND(Milestones[[#This Row],[Category]:[Category]]="Goal",AQ$5&gt;=Milestones[[#This Row],[Start]:[Start]],AQ$5&lt;=Milestones[[#This Row],[End]:[End]]),2,IF(AND(Milestones[[#This Row],[Category]:[Category]]="Milestone",AQ$5&gt;=Milestones[[#This Row],[Start]:[Start]],AQ$5&lt;=Milestones[[#This Row],[End]:[End]]),1,"")),"")</f>
        <v/>
      </c>
      <c r="AR129" s="20" t="str">
        <f ca="1">IFERROR(IF(AND(Milestones[[#This Row],[Category]:[Category]]="Goal",AR$5&gt;=Milestones[[#This Row],[Start]:[Start]],AR$5&lt;=Milestones[[#This Row],[End]:[End]]),2,IF(AND(Milestones[[#This Row],[Category]:[Category]]="Milestone",AR$5&gt;=Milestones[[#This Row],[Start]:[Start]],AR$5&lt;=Milestones[[#This Row],[End]:[End]]),1,"")),"")</f>
        <v/>
      </c>
      <c r="AS129" s="20" t="str">
        <f ca="1">IFERROR(IF(AND(Milestones[[#This Row],[Category]:[Category]]="Goal",AS$5&gt;=Milestones[[#This Row],[Start]:[Start]],AS$5&lt;=Milestones[[#This Row],[End]:[End]]),2,IF(AND(Milestones[[#This Row],[Category]:[Category]]="Milestone",AS$5&gt;=Milestones[[#This Row],[Start]:[Start]],AS$5&lt;=Milestones[[#This Row],[End]:[End]]),1,"")),"")</f>
        <v/>
      </c>
      <c r="AT129" s="20" t="str">
        <f ca="1">IFERROR(IF(AND(Milestones[[#This Row],[Category]:[Category]]="Goal",AT$5&gt;=Milestones[[#This Row],[Start]:[Start]],AT$5&lt;=Milestones[[#This Row],[End]:[End]]),2,IF(AND(Milestones[[#This Row],[Category]:[Category]]="Milestone",AT$5&gt;=Milestones[[#This Row],[Start]:[Start]],AT$5&lt;=Milestones[[#This Row],[End]:[End]]),1,"")),"")</f>
        <v/>
      </c>
      <c r="AU129" s="20" t="str">
        <f ca="1">IFERROR(IF(AND(Milestones[[#This Row],[Category]:[Category]]="Goal",AU$5&gt;=Milestones[[#This Row],[Start]:[Start]],AU$5&lt;=Milestones[[#This Row],[End]:[End]]),2,IF(AND(Milestones[[#This Row],[Category]:[Category]]="Milestone",AU$5&gt;=Milestones[[#This Row],[Start]:[Start]],AU$5&lt;=Milestones[[#This Row],[End]:[End]]),1,"")),"")</f>
        <v/>
      </c>
      <c r="AV129" s="20" t="str">
        <f ca="1">IFERROR(IF(AND(Milestones[[#This Row],[Category]:[Category]]="Goal",AV$5&gt;=Milestones[[#This Row],[Start]:[Start]],AV$5&lt;=Milestones[[#This Row],[End]:[End]]),2,IF(AND(Milestones[[#This Row],[Category]:[Category]]="Milestone",AV$5&gt;=Milestones[[#This Row],[Start]:[Start]],AV$5&lt;=Milestones[[#This Row],[End]:[End]]),1,"")),"")</f>
        <v/>
      </c>
      <c r="AW129" s="20" t="str">
        <f ca="1">IFERROR(IF(AND(Milestones[[#This Row],[Category]:[Category]]="Goal",AW$5&gt;=Milestones[[#This Row],[Start]:[Start]],AW$5&lt;=Milestones[[#This Row],[End]:[End]]),2,IF(AND(Milestones[[#This Row],[Category]:[Category]]="Milestone",AW$5&gt;=Milestones[[#This Row],[Start]:[Start]],AW$5&lt;=Milestones[[#This Row],[End]:[End]]),1,"")),"")</f>
        <v/>
      </c>
      <c r="AX129" s="20" t="str">
        <f ca="1">IFERROR(IF(AND(Milestones[[#This Row],[Category]:[Category]]="Goal",AX$5&gt;=Milestones[[#This Row],[Start]:[Start]],AX$5&lt;=Milestones[[#This Row],[End]:[End]]),2,IF(AND(Milestones[[#This Row],[Category]:[Category]]="Milestone",AX$5&gt;=Milestones[[#This Row],[Start]:[Start]],AX$5&lt;=Milestones[[#This Row],[End]:[End]]),1,"")),"")</f>
        <v/>
      </c>
      <c r="AY129" s="20" t="str">
        <f ca="1">IFERROR(IF(AND(Milestones[[#This Row],[Category]:[Category]]="Goal",AY$5&gt;=Milestones[[#This Row],[Start]:[Start]],AY$5&lt;=Milestones[[#This Row],[End]:[End]]),2,IF(AND(Milestones[[#This Row],[Category]:[Category]]="Milestone",AY$5&gt;=Milestones[[#This Row],[Start]:[Start]],AY$5&lt;=Milestones[[#This Row],[End]:[End]]),1,"")),"")</f>
        <v/>
      </c>
      <c r="AZ129" s="20" t="str">
        <f ca="1">IFERROR(IF(AND(Milestones[[#This Row],[Category]:[Category]]="Goal",AZ$5&gt;=Milestones[[#This Row],[Start]:[Start]],AZ$5&lt;=Milestones[[#This Row],[End]:[End]]),2,IF(AND(Milestones[[#This Row],[Category]:[Category]]="Milestone",AZ$5&gt;=Milestones[[#This Row],[Start]:[Start]],AZ$5&lt;=Milestones[[#This Row],[End]:[End]]),1,"")),"")</f>
        <v/>
      </c>
      <c r="BA129" s="20" t="str">
        <f ca="1">IFERROR(IF(AND(Milestones[[#This Row],[Category]:[Category]]="Goal",BA$5&gt;=Milestones[[#This Row],[Start]:[Start]],BA$5&lt;=Milestones[[#This Row],[End]:[End]]),2,IF(AND(Milestones[[#This Row],[Category]:[Category]]="Milestone",BA$5&gt;=Milestones[[#This Row],[Start]:[Start]],BA$5&lt;=Milestones[[#This Row],[End]:[End]]),1,"")),"")</f>
        <v/>
      </c>
      <c r="BB129" s="20" t="str">
        <f ca="1">IFERROR(IF(AND(Milestones[[#This Row],[Category]:[Category]]="Goal",BB$5&gt;=Milestones[[#This Row],[Start]:[Start]],BB$5&lt;=Milestones[[#This Row],[End]:[End]]),2,IF(AND(Milestones[[#This Row],[Category]:[Category]]="Milestone",BB$5&gt;=Milestones[[#This Row],[Start]:[Start]],BB$5&lt;=Milestones[[#This Row],[End]:[End]]),1,"")),"")</f>
        <v/>
      </c>
      <c r="BC129" s="20" t="str">
        <f ca="1">IFERROR(IF(AND(Milestones[[#This Row],[Category]:[Category]]="Goal",BC$5&gt;=Milestones[[#This Row],[Start]:[Start]],BC$5&lt;=Milestones[[#This Row],[End]:[End]]),2,IF(AND(Milestones[[#This Row],[Category]:[Category]]="Milestone",BC$5&gt;=Milestones[[#This Row],[Start]:[Start]],BC$5&lt;=Milestones[[#This Row],[End]:[End]]),1,"")),"")</f>
        <v/>
      </c>
      <c r="BD129" s="20" t="str">
        <f ca="1">IFERROR(IF(AND(Milestones[[#This Row],[Category]:[Category]]="Goal",BD$5&gt;=Milestones[[#This Row],[Start]:[Start]],BD$5&lt;=Milestones[[#This Row],[End]:[End]]),2,IF(AND(Milestones[[#This Row],[Category]:[Category]]="Milestone",BD$5&gt;=Milestones[[#This Row],[Start]:[Start]],BD$5&lt;=Milestones[[#This Row],[End]:[End]]),1,"")),"")</f>
        <v/>
      </c>
      <c r="BE129" s="20" t="str">
        <f ca="1">IFERROR(IF(AND(Milestones[[#This Row],[Category]:[Category]]="Goal",BE$5&gt;=Milestones[[#This Row],[Start]:[Start]],BE$5&lt;=Milestones[[#This Row],[End]:[End]]),2,IF(AND(Milestones[[#This Row],[Category]:[Category]]="Milestone",BE$5&gt;=Milestones[[#This Row],[Start]:[Start]],BE$5&lt;=Milestones[[#This Row],[End]:[End]]),1,"")),"")</f>
        <v/>
      </c>
      <c r="BF129" s="20" t="str">
        <f ca="1">IFERROR(IF(AND(Milestones[[#This Row],[Category]:[Category]]="Goal",BF$5&gt;=Milestones[[#This Row],[Start]:[Start]],BF$5&lt;=Milestones[[#This Row],[End]:[End]]),2,IF(AND(Milestones[[#This Row],[Category]:[Category]]="Milestone",BF$5&gt;=Milestones[[#This Row],[Start]:[Start]],BF$5&lt;=Milestones[[#This Row],[End]:[End]]),1,"")),"")</f>
        <v/>
      </c>
      <c r="BG129" s="20" t="str">
        <f ca="1">IFERROR(IF(AND(Milestones[[#This Row],[Category]:[Category]]="Goal",BG$5&gt;=Milestones[[#This Row],[Start]:[Start]],BG$5&lt;=Milestones[[#This Row],[End]:[End]]),2,IF(AND(Milestones[[#This Row],[Category]:[Category]]="Milestone",BG$5&gt;=Milestones[[#This Row],[Start]:[Start]],BG$5&lt;=Milestones[[#This Row],[End]:[End]]),1,"")),"")</f>
        <v/>
      </c>
      <c r="BH129" s="20" t="str">
        <f ca="1">IFERROR(IF(AND(Milestones[[#This Row],[Category]:[Category]]="Goal",BH$5&gt;=Milestones[[#This Row],[Start]:[Start]],BH$5&lt;=Milestones[[#This Row],[End]:[End]]),2,IF(AND(Milestones[[#This Row],[Category]:[Category]]="Milestone",BH$5&gt;=Milestones[[#This Row],[Start]:[Start]],BH$5&lt;=Milestones[[#This Row],[End]:[End]]),1,"")),"")</f>
        <v/>
      </c>
      <c r="BI129" s="20" t="str">
        <f ca="1">IFERROR(IF(AND(Milestones[[#This Row],[Category]:[Category]]="Goal",BI$5&gt;=Milestones[[#This Row],[Start]:[Start]],BI$5&lt;=Milestones[[#This Row],[End]:[End]]),2,IF(AND(Milestones[[#This Row],[Category]:[Category]]="Milestone",BI$5&gt;=Milestones[[#This Row],[Start]:[Start]],BI$5&lt;=Milestones[[#This Row],[End]:[End]]),1,"")),"")</f>
        <v/>
      </c>
      <c r="BJ129" s="20" t="str">
        <f ca="1">IFERROR(IF(AND(Milestones[[#This Row],[Category]:[Category]]="Goal",BJ$5&gt;=Milestones[[#This Row],[Start]:[Start]],BJ$5&lt;=Milestones[[#This Row],[End]:[End]]),2,IF(AND(Milestones[[#This Row],[Category]:[Category]]="Milestone",BJ$5&gt;=Milestones[[#This Row],[Start]:[Start]],BJ$5&lt;=Milestones[[#This Row],[End]:[End]]),1,"")),"")</f>
        <v/>
      </c>
      <c r="BK129" s="20" t="str">
        <f ca="1">IFERROR(IF(AND(Milestones[[#This Row],[Category]:[Category]]="Goal",BK$5&gt;=Milestones[[#This Row],[Start]:[Start]],BK$5&lt;=Milestones[[#This Row],[End]:[End]]),2,IF(AND(Milestones[[#This Row],[Category]:[Category]]="Milestone",BK$5&gt;=Milestones[[#This Row],[Start]:[Start]],BK$5&lt;=Milestones[[#This Row],[End]:[End]]),1,"")),"")</f>
        <v/>
      </c>
      <c r="BL129" s="20" t="str">
        <f ca="1">IFERROR(IF(AND(Milestones[[#This Row],[Category]:[Category]]="Goal",BL$5&gt;=Milestones[[#This Row],[Start]:[Start]],BL$5&lt;=Milestones[[#This Row],[End]:[End]]),2,IF(AND(Milestones[[#This Row],[Category]:[Category]]="Milestone",BL$5&gt;=Milestones[[#This Row],[Start]:[Start]],BL$5&lt;=Milestones[[#This Row],[End]:[End]]),1,"")),"")</f>
        <v/>
      </c>
      <c r="BM129" s="20" t="str">
        <f ca="1">IFERROR(IF(AND(Milestones[[#This Row],[Category]:[Category]]="Goal",BM$5&gt;=Milestones[[#This Row],[Start]:[Start]],BM$5&lt;=Milestones[[#This Row],[End]:[End]]),2,IF(AND(Milestones[[#This Row],[Category]:[Category]]="Milestone",BM$5&gt;=Milestones[[#This Row],[Start]:[Start]],BM$5&lt;=Milestones[[#This Row],[End]:[End]]),1,"")),"")</f>
        <v/>
      </c>
      <c r="BN129" s="20" t="str">
        <f ca="1">IFERROR(IF(AND(Milestones[[#This Row],[Category]:[Category]]="Goal",BN$5&gt;=Milestones[[#This Row],[Start]:[Start]],BN$5&lt;=Milestones[[#This Row],[End]:[End]]),2,IF(AND(Milestones[[#This Row],[Category]:[Category]]="Milestone",BN$5&gt;=Milestones[[#This Row],[Start]:[Start]],BN$5&lt;=Milestones[[#This Row],[End]:[End]]),1,"")),"")</f>
        <v/>
      </c>
      <c r="BO129" s="20" t="str">
        <f ca="1">IFERROR(IF(AND(Milestones[[#This Row],[Category]:[Category]]="Goal",BO$5&gt;=Milestones[[#This Row],[Start]:[Start]],BO$5&lt;=Milestones[[#This Row],[End]:[End]]),2,IF(AND(Milestones[[#This Row],[Category]:[Category]]="Milestone",BO$5&gt;=Milestones[[#This Row],[Start]:[Start]],BO$5&lt;=Milestones[[#This Row],[End]:[End]]),1,"")),"")</f>
        <v/>
      </c>
      <c r="BP129" s="20" t="str">
        <f ca="1">IFERROR(IF(AND(Milestones[[#This Row],[Category]:[Category]]="Goal",BP$5&gt;=Milestones[[#This Row],[Start]:[Start]],BP$5&lt;=Milestones[[#This Row],[End]:[End]]),2,IF(AND(Milestones[[#This Row],[Category]:[Category]]="Milestone",BP$5&gt;=Milestones[[#This Row],[Start]:[Start]],BP$5&lt;=Milestones[[#This Row],[End]:[End]]),1,"")),"")</f>
        <v/>
      </c>
      <c r="BQ129" s="20" t="str">
        <f ca="1">IFERROR(IF(AND(Milestones[[#This Row],[Category]:[Category]]="Goal",BQ$5&gt;=Milestones[[#This Row],[Start]:[Start]],BQ$5&lt;=Milestones[[#This Row],[End]:[End]]),2,IF(AND(Milestones[[#This Row],[Category]:[Category]]="Milestone",BQ$5&gt;=Milestones[[#This Row],[Start]:[Start]],BQ$5&lt;=Milestones[[#This Row],[End]:[End]]),1,"")),"")</f>
        <v/>
      </c>
      <c r="BR129" s="20" t="str">
        <f ca="1">IFERROR(IF(AND(Milestones[[#This Row],[Category]:[Category]]="Goal",BR$5&gt;=Milestones[[#This Row],[Start]:[Start]],BR$5&lt;=Milestones[[#This Row],[End]:[End]]),2,IF(AND(Milestones[[#This Row],[Category]:[Category]]="Milestone",BR$5&gt;=Milestones[[#This Row],[Start]:[Start]],BR$5&lt;=Milestones[[#This Row],[End]:[End]]),1,"")),"")</f>
        <v/>
      </c>
      <c r="BS129" s="20" t="str">
        <f ca="1">IFERROR(IF(AND(Milestones[[#This Row],[Category]:[Category]]="Goal",BS$5&gt;=Milestones[[#This Row],[Start]:[Start]],BS$5&lt;=Milestones[[#This Row],[End]:[End]]),2,IF(AND(Milestones[[#This Row],[Category]:[Category]]="Milestone",BS$5&gt;=Milestones[[#This Row],[Start]:[Start]],BS$5&lt;=Milestones[[#This Row],[End]:[End]]),1,"")),"")</f>
        <v/>
      </c>
      <c r="BT129" s="20" t="str">
        <f ca="1">IFERROR(IF(AND(Milestones[[#This Row],[Category]:[Category]]="Goal",BT$5&gt;=Milestones[[#This Row],[Start]:[Start]],BT$5&lt;=Milestones[[#This Row],[End]:[End]]),2,IF(AND(Milestones[[#This Row],[Category]:[Category]]="Milestone",BT$5&gt;=Milestones[[#This Row],[Start]:[Start]],BT$5&lt;=Milestones[[#This Row],[End]:[End]]),1,"")),"")</f>
        <v/>
      </c>
      <c r="BU129" s="20" t="str">
        <f ca="1">IFERROR(IF(AND(Milestones[[#This Row],[Category]:[Category]]="Goal",BU$5&gt;=Milestones[[#This Row],[Start]:[Start]],BU$5&lt;=Milestones[[#This Row],[End]:[End]]),2,IF(AND(Milestones[[#This Row],[Category]:[Category]]="Milestone",BU$5&gt;=Milestones[[#This Row],[Start]:[Start]],BU$5&lt;=Milestones[[#This Row],[End]:[End]]),1,"")),"")</f>
        <v/>
      </c>
      <c r="BV129" s="20" t="str">
        <f ca="1">IFERROR(IF(AND(Milestones[[#This Row],[Category]:[Category]]="Goal",BV$5&gt;=Milestones[[#This Row],[Start]:[Start]],BV$5&lt;=Milestones[[#This Row],[End]:[End]]),2,IF(AND(Milestones[[#This Row],[Category]:[Category]]="Milestone",BV$5&gt;=Milestones[[#This Row],[Start]:[Start]],BV$5&lt;=Milestones[[#This Row],[End]:[End]]),1,"")),"")</f>
        <v/>
      </c>
      <c r="BW129" s="20" t="str">
        <f ca="1">IFERROR(IF(AND(Milestones[[#This Row],[Category]:[Category]]="Goal",BW$5&gt;=Milestones[[#This Row],[Start]:[Start]],BW$5&lt;=Milestones[[#This Row],[End]:[End]]),2,IF(AND(Milestones[[#This Row],[Category]:[Category]]="Milestone",BW$5&gt;=Milestones[[#This Row],[Start]:[Start]],BW$5&lt;=Milestones[[#This Row],[End]:[End]]),1,"")),"")</f>
        <v/>
      </c>
      <c r="BX129" s="20" t="str">
        <f ca="1">IFERROR(IF(AND(Milestones[[#This Row],[Category]:[Category]]="Goal",BX$5&gt;=Milestones[[#This Row],[Start]:[Start]],BX$5&lt;=Milestones[[#This Row],[End]:[End]]),2,IF(AND(Milestones[[#This Row],[Category]:[Category]]="Milestone",BX$5&gt;=Milestones[[#This Row],[Start]:[Start]],BX$5&lt;=Milestones[[#This Row],[End]:[End]]),1,"")),"")</f>
        <v/>
      </c>
      <c r="BY129" s="20" t="str">
        <f ca="1">IFERROR(IF(AND(Milestones[[#This Row],[Category]:[Category]]="Goal",BY$5&gt;=Milestones[[#This Row],[Start]:[Start]],BY$5&lt;=Milestones[[#This Row],[End]:[End]]),2,IF(AND(Milestones[[#This Row],[Category]:[Category]]="Milestone",BY$5&gt;=Milestones[[#This Row],[Start]:[Start]],BY$5&lt;=Milestones[[#This Row],[End]:[End]]),1,"")),"")</f>
        <v/>
      </c>
      <c r="BZ129" s="20" t="str">
        <f ca="1">IFERROR(IF(AND(Milestones[[#This Row],[Category]:[Category]]="Goal",BZ$5&gt;=Milestones[[#This Row],[Start]:[Start]],BZ$5&lt;=Milestones[[#This Row],[End]:[End]]),2,IF(AND(Milestones[[#This Row],[Category]:[Category]]="Milestone",BZ$5&gt;=Milestones[[#This Row],[Start]:[Start]],BZ$5&lt;=Milestones[[#This Row],[End]:[End]]),1,"")),"")</f>
        <v/>
      </c>
      <c r="CA129" s="20" t="str">
        <f ca="1">IFERROR(IF(AND(Milestones[[#This Row],[Category]:[Category]]="Goal",CA$5&gt;=Milestones[[#This Row],[Start]:[Start]],CA$5&lt;=Milestones[[#This Row],[End]:[End]]),2,IF(AND(Milestones[[#This Row],[Category]:[Category]]="Milestone",CA$5&gt;=Milestones[[#This Row],[Start]:[Start]],CA$5&lt;=Milestones[[#This Row],[End]:[End]]),1,"")),"")</f>
        <v/>
      </c>
      <c r="CB129" s="20" t="str">
        <f ca="1">IFERROR(IF(AND(Milestones[[#This Row],[Category]:[Category]]="Goal",CB$5&gt;=Milestones[[#This Row],[Start]:[Start]],CB$5&lt;=Milestones[[#This Row],[End]:[End]]),2,IF(AND(Milestones[[#This Row],[Category]:[Category]]="Milestone",CB$5&gt;=Milestones[[#This Row],[Start]:[Start]],CB$5&lt;=Milestones[[#This Row],[End]:[End]]),1,"")),"")</f>
        <v/>
      </c>
      <c r="CC129" s="20" t="str">
        <f ca="1">IFERROR(IF(AND(Milestones[[#This Row],[Category]:[Category]]="Goal",CC$5&gt;=Milestones[[#This Row],[Start]:[Start]],CC$5&lt;=Milestones[[#This Row],[End]:[End]]),2,IF(AND(Milestones[[#This Row],[Category]:[Category]]="Milestone",CC$5&gt;=Milestones[[#This Row],[Start]:[Start]],CC$5&lt;=Milestones[[#This Row],[End]:[End]]),1,"")),"")</f>
        <v/>
      </c>
      <c r="CD129" s="20" t="str">
        <f ca="1">IFERROR(IF(AND(Milestones[[#This Row],[Category]:[Category]]="Goal",CD$5&gt;=Milestones[[#This Row],[Start]:[Start]],CD$5&lt;=Milestones[[#This Row],[End]:[End]]),2,IF(AND(Milestones[[#This Row],[Category]:[Category]]="Milestone",CD$5&gt;=Milestones[[#This Row],[Start]:[Start]],CD$5&lt;=Milestones[[#This Row],[End]:[End]]),1,"")),"")</f>
        <v/>
      </c>
      <c r="CE129" s="20" t="str">
        <f ca="1">IFERROR(IF(AND(Milestones[[#This Row],[Category]:[Category]]="Goal",CE$5&gt;=Milestones[[#This Row],[Start]:[Start]],CE$5&lt;=Milestones[[#This Row],[End]:[End]]),2,IF(AND(Milestones[[#This Row],[Category]:[Category]]="Milestone",CE$5&gt;=Milestones[[#This Row],[Start]:[Start]],CE$5&lt;=Milestones[[#This Row],[End]:[End]]),1,"")),"")</f>
        <v/>
      </c>
      <c r="CF129" s="20" t="str">
        <f ca="1">IFERROR(IF(AND(Milestones[[#This Row],[Category]:[Category]]="Goal",CF$5&gt;=Milestones[[#This Row],[Start]:[Start]],CF$5&lt;=Milestones[[#This Row],[End]:[End]]),2,IF(AND(Milestones[[#This Row],[Category]:[Category]]="Milestone",CF$5&gt;=Milestones[[#This Row],[Start]:[Start]],CF$5&lt;=Milestones[[#This Row],[End]:[End]]),1,"")),"")</f>
        <v/>
      </c>
      <c r="CG129" s="20" t="str">
        <f ca="1">IFERROR(IF(AND(Milestones[[#This Row],[Category]:[Category]]="Goal",CG$5&gt;=Milestones[[#This Row],[Start]:[Start]],CG$5&lt;=Milestones[[#This Row],[End]:[End]]),2,IF(AND(Milestones[[#This Row],[Category]:[Category]]="Milestone",CG$5&gt;=Milestones[[#This Row],[Start]:[Start]],CG$5&lt;=Milestones[[#This Row],[End]:[End]]),1,"")),"")</f>
        <v/>
      </c>
      <c r="CH129" s="20" t="str">
        <f ca="1">IFERROR(IF(AND(Milestones[[#This Row],[Category]:[Category]]="Goal",CH$5&gt;=Milestones[[#This Row],[Start]:[Start]],CH$5&lt;=Milestones[[#This Row],[End]:[End]]),2,IF(AND(Milestones[[#This Row],[Category]:[Category]]="Milestone",CH$5&gt;=Milestones[[#This Row],[Start]:[Start]],CH$5&lt;=Milestones[[#This Row],[End]:[End]]),1,"")),"")</f>
        <v/>
      </c>
      <c r="CI129" s="20" t="str">
        <f ca="1">IFERROR(IF(AND(Milestones[[#This Row],[Category]:[Category]]="Goal",CI$5&gt;=Milestones[[#This Row],[Start]:[Start]],CI$5&lt;=Milestones[[#This Row],[End]:[End]]),2,IF(AND(Milestones[[#This Row],[Category]:[Category]]="Milestone",CI$5&gt;=Milestones[[#This Row],[Start]:[Start]],CI$5&lt;=Milestones[[#This Row],[End]:[End]]),1,"")),"")</f>
        <v/>
      </c>
      <c r="CJ129" s="20" t="str">
        <f ca="1">IFERROR(IF(AND(Milestones[[#This Row],[Category]:[Category]]="Goal",CJ$5&gt;=Milestones[[#This Row],[Start]:[Start]],CJ$5&lt;=Milestones[[#This Row],[End]:[End]]),2,IF(AND(Milestones[[#This Row],[Category]:[Category]]="Milestone",CJ$5&gt;=Milestones[[#This Row],[Start]:[Start]],CJ$5&lt;=Milestones[[#This Row],[End]:[End]]),1,"")),"")</f>
        <v/>
      </c>
      <c r="CK129" s="20" t="str">
        <f ca="1">IFERROR(IF(AND(Milestones[[#This Row],[Category]:[Category]]="Goal",CK$5&gt;=Milestones[[#This Row],[Start]:[Start]],CK$5&lt;=Milestones[[#This Row],[End]:[End]]),2,IF(AND(Milestones[[#This Row],[Category]:[Category]]="Milestone",CK$5&gt;=Milestones[[#This Row],[Start]:[Start]],CK$5&lt;=Milestones[[#This Row],[End]:[End]]),1,"")),"")</f>
        <v/>
      </c>
      <c r="CL129" s="20" t="str">
        <f ca="1">IFERROR(IF(AND(Milestones[[#This Row],[Category]:[Category]]="Goal",CL$5&gt;=Milestones[[#This Row],[Start]:[Start]],CL$5&lt;=Milestones[[#This Row],[End]:[End]]),2,IF(AND(Milestones[[#This Row],[Category]:[Category]]="Milestone",CL$5&gt;=Milestones[[#This Row],[Start]:[Start]],CL$5&lt;=Milestones[[#This Row],[End]:[End]]),1,"")),"")</f>
        <v/>
      </c>
      <c r="CM129" s="20" t="str">
        <f ca="1">IFERROR(IF(AND(Milestones[[#This Row],[Category]:[Category]]="Goal",CM$5&gt;=Milestones[[#This Row],[Start]:[Start]],CM$5&lt;=Milestones[[#This Row],[End]:[End]]),2,IF(AND(Milestones[[#This Row],[Category]:[Category]]="Milestone",CM$5&gt;=Milestones[[#This Row],[Start]:[Start]],CM$5&lt;=Milestones[[#This Row],[End]:[End]]),1,"")),"")</f>
        <v/>
      </c>
      <c r="CN129" s="20" t="str">
        <f ca="1">IFERROR(IF(AND(Milestones[[#This Row],[Category]:[Category]]="Goal",CN$5&gt;=Milestones[[#This Row],[Start]:[Start]],CN$5&lt;=Milestones[[#This Row],[End]:[End]]),2,IF(AND(Milestones[[#This Row],[Category]:[Category]]="Milestone",CN$5&gt;=Milestones[[#This Row],[Start]:[Start]],CN$5&lt;=Milestones[[#This Row],[End]:[End]]),1,"")),"")</f>
        <v/>
      </c>
      <c r="CO129" s="20" t="str">
        <f ca="1">IFERROR(IF(AND(Milestones[[#This Row],[Category]:[Category]]="Goal",CO$5&gt;=Milestones[[#This Row],[Start]:[Start]],CO$5&lt;=Milestones[[#This Row],[End]:[End]]),2,IF(AND(Milestones[[#This Row],[Category]:[Category]]="Milestone",CO$5&gt;=Milestones[[#This Row],[Start]:[Start]],CO$5&lt;=Milestones[[#This Row],[End]:[End]]),1,"")),"")</f>
        <v/>
      </c>
      <c r="CP129" s="20" t="str">
        <f ca="1">IFERROR(IF(AND(Milestones[[#This Row],[Category]:[Category]]="Goal",CP$5&gt;=Milestones[[#This Row],[Start]:[Start]],CP$5&lt;=Milestones[[#This Row],[End]:[End]]),2,IF(AND(Milestones[[#This Row],[Category]:[Category]]="Milestone",CP$5&gt;=Milestones[[#This Row],[Start]:[Start]],CP$5&lt;=Milestones[[#This Row],[End]:[End]]),1,"")),"")</f>
        <v/>
      </c>
      <c r="CQ129" s="20" t="str">
        <f ca="1">IFERROR(IF(AND(Milestones[[#This Row],[Category]:[Category]]="Goal",CQ$5&gt;=Milestones[[#This Row],[Start]:[Start]],CQ$5&lt;=Milestones[[#This Row],[End]:[End]]),2,IF(AND(Milestones[[#This Row],[Category]:[Category]]="Milestone",CQ$5&gt;=Milestones[[#This Row],[Start]:[Start]],CQ$5&lt;=Milestones[[#This Row],[End]:[End]]),1,"")),"")</f>
        <v/>
      </c>
      <c r="CR129" s="20" t="str">
        <f ca="1">IFERROR(IF(AND(Milestones[[#This Row],[Category]:[Category]]="Goal",CR$5&gt;=Milestones[[#This Row],[Start]:[Start]],CR$5&lt;=Milestones[[#This Row],[End]:[End]]),2,IF(AND(Milestones[[#This Row],[Category]:[Category]]="Milestone",CR$5&gt;=Milestones[[#This Row],[Start]:[Start]],CR$5&lt;=Milestones[[#This Row],[End]:[End]]),1,"")),"")</f>
        <v/>
      </c>
      <c r="CS129" s="20" t="str">
        <f ca="1">IFERROR(IF(AND(Milestones[[#This Row],[Category]:[Category]]="Goal",CS$5&gt;=Milestones[[#This Row],[Start]:[Start]],CS$5&lt;=Milestones[[#This Row],[End]:[End]]),2,IF(AND(Milestones[[#This Row],[Category]:[Category]]="Milestone",CS$5&gt;=Milestones[[#This Row],[Start]:[Start]],CS$5&lt;=Milestones[[#This Row],[End]:[End]]),1,"")),"")</f>
        <v/>
      </c>
      <c r="CT129" s="20" t="str">
        <f ca="1">IFERROR(IF(AND(Milestones[[#This Row],[Category]:[Category]]="Goal",CT$5&gt;=Milestones[[#This Row],[Start]:[Start]],CT$5&lt;=Milestones[[#This Row],[End]:[End]]),2,IF(AND(Milestones[[#This Row],[Category]:[Category]]="Milestone",CT$5&gt;=Milestones[[#This Row],[Start]:[Start]],CT$5&lt;=Milestones[[#This Row],[End]:[End]]),1,"")),"")</f>
        <v/>
      </c>
      <c r="CU129" s="20" t="str">
        <f ca="1">IFERROR(IF(AND(Milestones[[#This Row],[Category]:[Category]]="Goal",CU$5&gt;=Milestones[[#This Row],[Start]:[Start]],CU$5&lt;=Milestones[[#This Row],[End]:[End]]),2,IF(AND(Milestones[[#This Row],[Category]:[Category]]="Milestone",CU$5&gt;=Milestones[[#This Row],[Start]:[Start]],CU$5&lt;=Milestones[[#This Row],[End]:[End]]),1,"")),"")</f>
        <v/>
      </c>
      <c r="CV129" s="20" t="str">
        <f ca="1">IFERROR(IF(AND(Milestones[[#This Row],[Category]:[Category]]="Goal",CV$5&gt;=Milestones[[#This Row],[Start]:[Start]],CV$5&lt;=Milestones[[#This Row],[End]:[End]]),2,IF(AND(Milestones[[#This Row],[Category]:[Category]]="Milestone",CV$5&gt;=Milestones[[#This Row],[Start]:[Start]],CV$5&lt;=Milestones[[#This Row],[End]:[End]]),1,"")),"")</f>
        <v/>
      </c>
      <c r="CW129" s="20" t="str">
        <f ca="1">IFERROR(IF(AND(Milestones[[#This Row],[Category]:[Category]]="Goal",CW$5&gt;=Milestones[[#This Row],[Start]:[Start]],CW$5&lt;=Milestones[[#This Row],[End]:[End]]),2,IF(AND(Milestones[[#This Row],[Category]:[Category]]="Milestone",CW$5&gt;=Milestones[[#This Row],[Start]:[Start]],CW$5&lt;=Milestones[[#This Row],[End]:[End]]),1,"")),"")</f>
        <v/>
      </c>
      <c r="CX129" s="20" t="str">
        <f ca="1">IFERROR(IF(AND(Milestones[[#This Row],[Category]:[Category]]="Goal",CX$5&gt;=Milestones[[#This Row],[Start]:[Start]],CX$5&lt;=Milestones[[#This Row],[End]:[End]]),2,IF(AND(Milestones[[#This Row],[Category]:[Category]]="Milestone",CX$5&gt;=Milestones[[#This Row],[Start]:[Start]],CX$5&lt;=Milestones[[#This Row],[End]:[End]]),1,"")),"")</f>
        <v/>
      </c>
      <c r="CY129" s="20" t="str">
        <f ca="1">IFERROR(IF(AND(Milestones[[#This Row],[Category]:[Category]]="Goal",CY$5&gt;=Milestones[[#This Row],[Start]:[Start]],CY$5&lt;=Milestones[[#This Row],[End]:[End]]),2,IF(AND(Milestones[[#This Row],[Category]:[Category]]="Milestone",CY$5&gt;=Milestones[[#This Row],[Start]:[Start]],CY$5&lt;=Milestones[[#This Row],[End]:[End]]),1,"")),"")</f>
        <v/>
      </c>
      <c r="CZ129" s="20" t="str">
        <f ca="1">IFERROR(IF(AND(Milestones[[#This Row],[Category]:[Category]]="Goal",CZ$5&gt;=Milestones[[#This Row],[Start]:[Start]],CZ$5&lt;=Milestones[[#This Row],[End]:[End]]),2,IF(AND(Milestones[[#This Row],[Category]:[Category]]="Milestone",CZ$5&gt;=Milestones[[#This Row],[Start]:[Start]],CZ$5&lt;=Milestones[[#This Row],[End]:[End]]),1,"")),"")</f>
        <v/>
      </c>
      <c r="DA129" s="20" t="str">
        <f ca="1">IFERROR(IF(AND(Milestones[[#This Row],[Category]:[Category]]="Goal",DA$5&gt;=Milestones[[#This Row],[Start]:[Start]],DA$5&lt;=Milestones[[#This Row],[End]:[End]]),2,IF(AND(Milestones[[#This Row],[Category]:[Category]]="Milestone",DA$5&gt;=Milestones[[#This Row],[Start]:[Start]],DA$5&lt;=Milestones[[#This Row],[End]:[End]]),1,"")),"")</f>
        <v/>
      </c>
      <c r="DB129" s="20" t="str">
        <f ca="1">IFERROR(IF(AND(Milestones[[#This Row],[Category]:[Category]]="Goal",DB$5&gt;=Milestones[[#This Row],[Start]:[Start]],DB$5&lt;=Milestones[[#This Row],[End]:[End]]),2,IF(AND(Milestones[[#This Row],[Category]:[Category]]="Milestone",DB$5&gt;=Milestones[[#This Row],[Start]:[Start]],DB$5&lt;=Milestones[[#This Row],[End]:[End]]),1,"")),"")</f>
        <v/>
      </c>
      <c r="DC129" s="20" t="str">
        <f ca="1">IFERROR(IF(AND(Milestones[[#This Row],[Category]:[Category]]="Goal",DC$5&gt;=Milestones[[#This Row],[Start]:[Start]],DC$5&lt;=Milestones[[#This Row],[End]:[End]]),2,IF(AND(Milestones[[#This Row],[Category]:[Category]]="Milestone",DC$5&gt;=Milestones[[#This Row],[Start]:[Start]],DC$5&lt;=Milestones[[#This Row],[End]:[End]]),1,"")),"")</f>
        <v/>
      </c>
      <c r="DD129" s="20" t="str">
        <f ca="1">IFERROR(IF(AND(Milestones[[#This Row],[Category]:[Category]]="Goal",DD$5&gt;=Milestones[[#This Row],[Start]:[Start]],DD$5&lt;=Milestones[[#This Row],[End]:[End]]),2,IF(AND(Milestones[[#This Row],[Category]:[Category]]="Milestone",DD$5&gt;=Milestones[[#This Row],[Start]:[Start]],DD$5&lt;=Milestones[[#This Row],[End]:[End]]),1,"")),"")</f>
        <v/>
      </c>
      <c r="DE129" s="20" t="str">
        <f ca="1">IFERROR(IF(AND(Milestones[[#This Row],[Category]:[Category]]="Goal",DE$5&gt;=Milestones[[#This Row],[Start]:[Start]],DE$5&lt;=Milestones[[#This Row],[End]:[End]]),2,IF(AND(Milestones[[#This Row],[Category]:[Category]]="Milestone",DE$5&gt;=Milestones[[#This Row],[Start]:[Start]],DE$5&lt;=Milestones[[#This Row],[End]:[End]]),1,"")),"")</f>
        <v/>
      </c>
      <c r="DF129" s="20" t="str">
        <f ca="1">IFERROR(IF(AND(Milestones[[#This Row],[Category]:[Category]]="Goal",DF$5&gt;=Milestones[[#This Row],[Start]:[Start]],DF$5&lt;=Milestones[[#This Row],[End]:[End]]),2,IF(AND(Milestones[[#This Row],[Category]:[Category]]="Milestone",DF$5&gt;=Milestones[[#This Row],[Start]:[Start]],DF$5&lt;=Milestones[[#This Row],[End]:[End]]),1,"")),"")</f>
        <v/>
      </c>
      <c r="DG129" s="20" t="str">
        <f ca="1">IFERROR(IF(AND(Milestones[[#This Row],[Category]:[Category]]="Goal",DG$5&gt;=Milestones[[#This Row],[Start]:[Start]],DG$5&lt;=Milestones[[#This Row],[End]:[End]]),2,IF(AND(Milestones[[#This Row],[Category]:[Category]]="Milestone",DG$5&gt;=Milestones[[#This Row],[Start]:[Start]],DG$5&lt;=Milestones[[#This Row],[End]:[End]]),1,"")),"")</f>
        <v/>
      </c>
      <c r="DH129" s="20" t="str">
        <f ca="1">IFERROR(IF(AND(Milestones[[#This Row],[Category]:[Category]]="Goal",DH$5&gt;=Milestones[[#This Row],[Start]:[Start]],DH$5&lt;=Milestones[[#This Row],[End]:[End]]),2,IF(AND(Milestones[[#This Row],[Category]:[Category]]="Milestone",DH$5&gt;=Milestones[[#This Row],[Start]:[Start]],DH$5&lt;=Milestones[[#This Row],[End]:[End]]),1,"")),"")</f>
        <v/>
      </c>
      <c r="DI129" s="20" t="str">
        <f ca="1">IFERROR(IF(AND(Milestones[[#This Row],[Category]:[Category]]="Goal",DI$5&gt;=Milestones[[#This Row],[Start]:[Start]],DI$5&lt;=Milestones[[#This Row],[End]:[End]]),2,IF(AND(Milestones[[#This Row],[Category]:[Category]]="Milestone",DI$5&gt;=Milestones[[#This Row],[Start]:[Start]],DI$5&lt;=Milestones[[#This Row],[End]:[End]]),1,"")),"")</f>
        <v/>
      </c>
      <c r="DJ129" s="20" t="str">
        <f ca="1">IFERROR(IF(AND(Milestones[[#This Row],[Category]:[Category]]="Goal",DJ$5&gt;=Milestones[[#This Row],[Start]:[Start]],DJ$5&lt;=Milestones[[#This Row],[End]:[End]]),2,IF(AND(Milestones[[#This Row],[Category]:[Category]]="Milestone",DJ$5&gt;=Milestones[[#This Row],[Start]:[Start]],DJ$5&lt;=Milestones[[#This Row],[End]:[End]]),1,"")),"")</f>
        <v/>
      </c>
      <c r="DK129" s="20" t="str">
        <f ca="1">IFERROR(IF(AND(Milestones[[#This Row],[Category]:[Category]]="Goal",DK$5&gt;=Milestones[[#This Row],[Start]:[Start]],DK$5&lt;=Milestones[[#This Row],[End]:[End]]),2,IF(AND(Milestones[[#This Row],[Category]:[Category]]="Milestone",DK$5&gt;=Milestones[[#This Row],[Start]:[Start]],DK$5&lt;=Milestones[[#This Row],[End]:[End]]),1,"")),"")</f>
        <v/>
      </c>
      <c r="DL129" s="20" t="str">
        <f ca="1">IFERROR(IF(AND(Milestones[[#This Row],[Category]:[Category]]="Goal",DL$5&gt;=Milestones[[#This Row],[Start]:[Start]],DL$5&lt;=Milestones[[#This Row],[End]:[End]]),2,IF(AND(Milestones[[#This Row],[Category]:[Category]]="Milestone",DL$5&gt;=Milestones[[#This Row],[Start]:[Start]],DL$5&lt;=Milestones[[#This Row],[End]:[End]]),1,"")),"")</f>
        <v/>
      </c>
      <c r="DM129" s="20" t="str">
        <f ca="1">IFERROR(IF(AND(Milestones[[#This Row],[Category]:[Category]]="Goal",DM$5&gt;=Milestones[[#This Row],[Start]:[Start]],DM$5&lt;=Milestones[[#This Row],[End]:[End]]),2,IF(AND(Milestones[[#This Row],[Category]:[Category]]="Milestone",DM$5&gt;=Milestones[[#This Row],[Start]:[Start]],DM$5&lt;=Milestones[[#This Row],[End]:[End]]),1,"")),"")</f>
        <v/>
      </c>
      <c r="DN129" s="20" t="str">
        <f ca="1">IFERROR(IF(AND(Milestones[[#This Row],[Category]:[Category]]="Goal",DN$5&gt;=Milestones[[#This Row],[Start]:[Start]],DN$5&lt;=Milestones[[#This Row],[End]:[End]]),2,IF(AND(Milestones[[#This Row],[Category]:[Category]]="Milestone",DN$5&gt;=Milestones[[#This Row],[Start]:[Start]],DN$5&lt;=Milestones[[#This Row],[End]:[End]]),1,"")),"")</f>
        <v/>
      </c>
      <c r="DO129" s="20" t="str">
        <f ca="1">IFERROR(IF(AND(Milestones[[#This Row],[Category]:[Category]]="Goal",DO$5&gt;=Milestones[[#This Row],[Start]:[Start]],DO$5&lt;=Milestones[[#This Row],[End]:[End]]),2,IF(AND(Milestones[[#This Row],[Category]:[Category]]="Milestone",DO$5&gt;=Milestones[[#This Row],[Start]:[Start]],DO$5&lt;=Milestones[[#This Row],[End]:[End]]),1,"")),"")</f>
        <v/>
      </c>
      <c r="DP129" s="20" t="str">
        <f ca="1">IFERROR(IF(AND(Milestones[[#This Row],[Category]:[Category]]="Goal",DP$5&gt;=Milestones[[#This Row],[Start]:[Start]],DP$5&lt;=Milestones[[#This Row],[End]:[End]]),2,IF(AND(Milestones[[#This Row],[Category]:[Category]]="Milestone",DP$5&gt;=Milestones[[#This Row],[Start]:[Start]],DP$5&lt;=Milestones[[#This Row],[End]:[End]]),1,"")),"")</f>
        <v/>
      </c>
      <c r="DQ129" s="20" t="str">
        <f ca="1">IFERROR(IF(AND(Milestones[[#This Row],[Category]:[Category]]="Goal",DQ$5&gt;=Milestones[[#This Row],[Start]:[Start]],DQ$5&lt;=Milestones[[#This Row],[End]:[End]]),2,IF(AND(Milestones[[#This Row],[Category]:[Category]]="Milestone",DQ$5&gt;=Milestones[[#This Row],[Start]:[Start]],DQ$5&lt;=Milestones[[#This Row],[End]:[End]]),1,"")),"")</f>
        <v/>
      </c>
      <c r="DR129" s="20" t="str">
        <f ca="1">IFERROR(IF(AND(Milestones[[#This Row],[Category]:[Category]]="Goal",DR$5&gt;=Milestones[[#This Row],[Start]:[Start]],DR$5&lt;=Milestones[[#This Row],[End]:[End]]),2,IF(AND(Milestones[[#This Row],[Category]:[Category]]="Milestone",DR$5&gt;=Milestones[[#This Row],[Start]:[Start]],DR$5&lt;=Milestones[[#This Row],[End]:[End]]),1,"")),"")</f>
        <v/>
      </c>
      <c r="DS129" s="20" t="str">
        <f ca="1">IFERROR(IF(AND(Milestones[[#This Row],[Category]:[Category]]="Goal",DS$5&gt;=Milestones[[#This Row],[Start]:[Start]],DS$5&lt;=Milestones[[#This Row],[End]:[End]]),2,IF(AND(Milestones[[#This Row],[Category]:[Category]]="Milestone",DS$5&gt;=Milestones[[#This Row],[Start]:[Start]],DS$5&lt;=Milestones[[#This Row],[End]:[End]]),1,"")),"")</f>
        <v/>
      </c>
      <c r="DT129" s="20" t="str">
        <f ca="1">IFERROR(IF(AND(Milestones[[#This Row],[Category]:[Category]]="Goal",DT$5&gt;=Milestones[[#This Row],[Start]:[Start]],DT$5&lt;=Milestones[[#This Row],[End]:[End]]),2,IF(AND(Milestones[[#This Row],[Category]:[Category]]="Milestone",DT$5&gt;=Milestones[[#This Row],[Start]:[Start]],DT$5&lt;=Milestones[[#This Row],[End]:[End]]),1,"")),"")</f>
        <v/>
      </c>
      <c r="DU129" s="20" t="str">
        <f ca="1">IFERROR(IF(AND(Milestones[[#This Row],[Category]:[Category]]="Goal",DU$5&gt;=Milestones[[#This Row],[Start]:[Start]],DU$5&lt;=Milestones[[#This Row],[End]:[End]]),2,IF(AND(Milestones[[#This Row],[Category]:[Category]]="Milestone",DU$5&gt;=Milestones[[#This Row],[Start]:[Start]],DU$5&lt;=Milestones[[#This Row],[End]:[End]]),1,"")),"")</f>
        <v/>
      </c>
      <c r="DV129" s="20" t="str">
        <f ca="1">IFERROR(IF(AND(Milestones[[#This Row],[Category]:[Category]]="Goal",DV$5&gt;=Milestones[[#This Row],[Start]:[Start]],DV$5&lt;=Milestones[[#This Row],[End]:[End]]),2,IF(AND(Milestones[[#This Row],[Category]:[Category]]="Milestone",DV$5&gt;=Milestones[[#This Row],[Start]:[Start]],DV$5&lt;=Milestones[[#This Row],[End]:[End]]),1,"")),"")</f>
        <v/>
      </c>
      <c r="DW129" s="20" t="str">
        <f ca="1">IFERROR(IF(AND(Milestones[[#This Row],[Category]:[Category]]="Goal",DW$5&gt;=Milestones[[#This Row],[Start]:[Start]],DW$5&lt;=Milestones[[#This Row],[End]:[End]]),2,IF(AND(Milestones[[#This Row],[Category]:[Category]]="Milestone",DW$5&gt;=Milestones[[#This Row],[Start]:[Start]],DW$5&lt;=Milestones[[#This Row],[End]:[End]]),1,"")),"")</f>
        <v/>
      </c>
      <c r="DX129" s="20" t="str">
        <f ca="1">IFERROR(IF(AND(Milestones[[#This Row],[Category]:[Category]]="Goal",DX$5&gt;=Milestones[[#This Row],[Start]:[Start]],DX$5&lt;=Milestones[[#This Row],[End]:[End]]),2,IF(AND(Milestones[[#This Row],[Category]:[Category]]="Milestone",DX$5&gt;=Milestones[[#This Row],[Start]:[Start]],DX$5&lt;=Milestones[[#This Row],[End]:[End]]),1,"")),"")</f>
        <v/>
      </c>
      <c r="DY129" s="20" t="str">
        <f ca="1">IFERROR(IF(AND(Milestones[[#This Row],[Category]:[Category]]="Goal",DY$5&gt;=Milestones[[#This Row],[Start]:[Start]],DY$5&lt;=Milestones[[#This Row],[End]:[End]]),2,IF(AND(Milestones[[#This Row],[Category]:[Category]]="Milestone",DY$5&gt;=Milestones[[#This Row],[Start]:[Start]],DY$5&lt;=Milestones[[#This Row],[End]:[End]]),1,"")),"")</f>
        <v/>
      </c>
      <c r="DZ129" s="20" t="str">
        <f ca="1">IFERROR(IF(AND(Milestones[[#This Row],[Category]:[Category]]="Goal",DZ$5&gt;=Milestones[[#This Row],[Start]:[Start]],DZ$5&lt;=Milestones[[#This Row],[End]:[End]]),2,IF(AND(Milestones[[#This Row],[Category]:[Category]]="Milestone",DZ$5&gt;=Milestones[[#This Row],[Start]:[Start]],DZ$5&lt;=Milestones[[#This Row],[End]:[End]]),1,"")),"")</f>
        <v/>
      </c>
      <c r="EA129" s="20" t="str">
        <f ca="1">IFERROR(IF(AND(Milestones[[#This Row],[Category]:[Category]]="Goal",EA$5&gt;=Milestones[[#This Row],[Start]:[Start]],EA$5&lt;=Milestones[[#This Row],[End]:[End]]),2,IF(AND(Milestones[[#This Row],[Category]:[Category]]="Milestone",EA$5&gt;=Milestones[[#This Row],[Start]:[Start]],EA$5&lt;=Milestones[[#This Row],[End]:[End]]),1,"")),"")</f>
        <v/>
      </c>
      <c r="EB129" s="20" t="str">
        <f ca="1">IFERROR(IF(AND(Milestones[[#This Row],[Category]:[Category]]="Goal",EB$5&gt;=Milestones[[#This Row],[Start]:[Start]],EB$5&lt;=Milestones[[#This Row],[End]:[End]]),2,IF(AND(Milestones[[#This Row],[Category]:[Category]]="Milestone",EB$5&gt;=Milestones[[#This Row],[Start]:[Start]],EB$5&lt;=Milestones[[#This Row],[End]:[End]]),1,"")),"")</f>
        <v/>
      </c>
      <c r="EC129" s="20" t="str">
        <f ca="1">IFERROR(IF(AND(Milestones[[#This Row],[Category]:[Category]]="Goal",EC$5&gt;=Milestones[[#This Row],[Start]:[Start]],EC$5&lt;=Milestones[[#This Row],[End]:[End]]),2,IF(AND(Milestones[[#This Row],[Category]:[Category]]="Milestone",EC$5&gt;=Milestones[[#This Row],[Start]:[Start]],EC$5&lt;=Milestones[[#This Row],[End]:[End]]),1,"")),"")</f>
        <v/>
      </c>
      <c r="ED129" s="20" t="str">
        <f ca="1">IFERROR(IF(AND(Milestones[[#This Row],[Category]:[Category]]="Goal",ED$5&gt;=Milestones[[#This Row],[Start]:[Start]],ED$5&lt;=Milestones[[#This Row],[End]:[End]]),2,IF(AND(Milestones[[#This Row],[Category]:[Category]]="Milestone",ED$5&gt;=Milestones[[#This Row],[Start]:[Start]],ED$5&lt;=Milestones[[#This Row],[End]:[End]]),1,"")),"")</f>
        <v/>
      </c>
      <c r="EE129" s="20" t="str">
        <f ca="1">IFERROR(IF(AND(Milestones[[#This Row],[Category]:[Category]]="Goal",EE$5&gt;=Milestones[[#This Row],[Start]:[Start]],EE$5&lt;=Milestones[[#This Row],[End]:[End]]),2,IF(AND(Milestones[[#This Row],[Category]:[Category]]="Milestone",EE$5&gt;=Milestones[[#This Row],[Start]:[Start]],EE$5&lt;=Milestones[[#This Row],[End]:[End]]),1,"")),"")</f>
        <v/>
      </c>
      <c r="EF129" s="20" t="str">
        <f ca="1">IFERROR(IF(AND(Milestones[[#This Row],[Category]:[Category]]="Goal",EF$5&gt;=Milestones[[#This Row],[Start]:[Start]],EF$5&lt;=Milestones[[#This Row],[End]:[End]]),2,IF(AND(Milestones[[#This Row],[Category]:[Category]]="Milestone",EF$5&gt;=Milestones[[#This Row],[Start]:[Start]],EF$5&lt;=Milestones[[#This Row],[End]:[End]]),1,"")),"")</f>
        <v/>
      </c>
      <c r="EG129" s="20" t="str">
        <f ca="1">IFERROR(IF(AND(Milestones[[#This Row],[Category]:[Category]]="Goal",EG$5&gt;=Milestones[[#This Row],[Start]:[Start]],EG$5&lt;=Milestones[[#This Row],[End]:[End]]),2,IF(AND(Milestones[[#This Row],[Category]:[Category]]="Milestone",EG$5&gt;=Milestones[[#This Row],[Start]:[Start]],EG$5&lt;=Milestones[[#This Row],[End]:[End]]),1,"")),"")</f>
        <v/>
      </c>
      <c r="EH129" s="20" t="str">
        <f ca="1">IFERROR(IF(AND(Milestones[[#This Row],[Category]:[Category]]="Goal",EH$5&gt;=Milestones[[#This Row],[Start]:[Start]],EH$5&lt;=Milestones[[#This Row],[End]:[End]]),2,IF(AND(Milestones[[#This Row],[Category]:[Category]]="Milestone",EH$5&gt;=Milestones[[#This Row],[Start]:[Start]],EH$5&lt;=Milestones[[#This Row],[End]:[End]]),1,"")),"")</f>
        <v/>
      </c>
      <c r="EI129" s="20" t="str">
        <f ca="1">IFERROR(IF(AND(Milestones[[#This Row],[Category]:[Category]]="Goal",EI$5&gt;=Milestones[[#This Row],[Start]:[Start]],EI$5&lt;=Milestones[[#This Row],[End]:[End]]),2,IF(AND(Milestones[[#This Row],[Category]:[Category]]="Milestone",EI$5&gt;=Milestones[[#This Row],[Start]:[Start]],EI$5&lt;=Milestones[[#This Row],[End]:[End]]),1,"")),"")</f>
        <v/>
      </c>
      <c r="EJ129" s="20" t="str">
        <f ca="1">IFERROR(IF(AND(Milestones[[#This Row],[Category]:[Category]]="Goal",EJ$5&gt;=Milestones[[#This Row],[Start]:[Start]],EJ$5&lt;=Milestones[[#This Row],[End]:[End]]),2,IF(AND(Milestones[[#This Row],[Category]:[Category]]="Milestone",EJ$5&gt;=Milestones[[#This Row],[Start]:[Start]],EJ$5&lt;=Milestones[[#This Row],[End]:[End]]),1,"")),"")</f>
        <v/>
      </c>
      <c r="EK129" s="20" t="str">
        <f ca="1">IFERROR(IF(AND(Milestones[[#This Row],[Category]:[Category]]="Goal",EK$5&gt;=Milestones[[#This Row],[Start]:[Start]],EK$5&lt;=Milestones[[#This Row],[End]:[End]]),2,IF(AND(Milestones[[#This Row],[Category]:[Category]]="Milestone",EK$5&gt;=Milestones[[#This Row],[Start]:[Start]],EK$5&lt;=Milestones[[#This Row],[End]:[End]]),1,"")),"")</f>
        <v/>
      </c>
      <c r="EL129" s="20" t="str">
        <f ca="1">IFERROR(IF(AND(Milestones[[#This Row],[Category]:[Category]]="Goal",EL$5&gt;=Milestones[[#This Row],[Start]:[Start]],EL$5&lt;=Milestones[[#This Row],[End]:[End]]),2,IF(AND(Milestones[[#This Row],[Category]:[Category]]="Milestone",EL$5&gt;=Milestones[[#This Row],[Start]:[Start]],EL$5&lt;=Milestones[[#This Row],[End]:[End]]),1,"")),"")</f>
        <v/>
      </c>
      <c r="EM129" s="20" t="str">
        <f ca="1">IFERROR(IF(AND(Milestones[[#This Row],[Category]:[Category]]="Goal",EM$5&gt;=Milestones[[#This Row],[Start]:[Start]],EM$5&lt;=Milestones[[#This Row],[End]:[End]]),2,IF(AND(Milestones[[#This Row],[Category]:[Category]]="Milestone",EM$5&gt;=Milestones[[#This Row],[Start]:[Start]],EM$5&lt;=Milestones[[#This Row],[End]:[End]]),1,"")),"")</f>
        <v/>
      </c>
      <c r="EN129" s="20" t="str">
        <f ca="1">IFERROR(IF(AND(Milestones[[#This Row],[Category]:[Category]]="Goal",EN$5&gt;=Milestones[[#This Row],[Start]:[Start]],EN$5&lt;=Milestones[[#This Row],[End]:[End]]),2,IF(AND(Milestones[[#This Row],[Category]:[Category]]="Milestone",EN$5&gt;=Milestones[[#This Row],[Start]:[Start]],EN$5&lt;=Milestones[[#This Row],[End]:[End]]),1,"")),"")</f>
        <v/>
      </c>
      <c r="EO129" s="20" t="str">
        <f ca="1">IFERROR(IF(AND(Milestones[[#This Row],[Category]:[Category]]="Goal",EO$5&gt;=Milestones[[#This Row],[Start]:[Start]],EO$5&lt;=Milestones[[#This Row],[End]:[End]]),2,IF(AND(Milestones[[#This Row],[Category]:[Category]]="Milestone",EO$5&gt;=Milestones[[#This Row],[Start]:[Start]],EO$5&lt;=Milestones[[#This Row],[End]:[End]]),1,"")),"")</f>
        <v/>
      </c>
      <c r="EP129" s="20" t="str">
        <f ca="1">IFERROR(IF(AND(Milestones[[#This Row],[Category]:[Category]]="Goal",EP$5&gt;=Milestones[[#This Row],[Start]:[Start]],EP$5&lt;=Milestones[[#This Row],[End]:[End]]),2,IF(AND(Milestones[[#This Row],[Category]:[Category]]="Milestone",EP$5&gt;=Milestones[[#This Row],[Start]:[Start]],EP$5&lt;=Milestones[[#This Row],[End]:[End]]),1,"")),"")</f>
        <v/>
      </c>
      <c r="EQ129" s="20" t="str">
        <f ca="1">IFERROR(IF(AND(Milestones[[#This Row],[Category]:[Category]]="Goal",EQ$5&gt;=Milestones[[#This Row],[Start]:[Start]],EQ$5&lt;=Milestones[[#This Row],[End]:[End]]),2,IF(AND(Milestones[[#This Row],[Category]:[Category]]="Milestone",EQ$5&gt;=Milestones[[#This Row],[Start]:[Start]],EQ$5&lt;=Milestones[[#This Row],[End]:[End]]),1,"")),"")</f>
        <v/>
      </c>
      <c r="ER129" s="20" t="str">
        <f ca="1">IFERROR(IF(AND(Milestones[[#This Row],[Category]:[Category]]="Goal",ER$5&gt;=Milestones[[#This Row],[Start]:[Start]],ER$5&lt;=Milestones[[#This Row],[End]:[End]]),2,IF(AND(Milestones[[#This Row],[Category]:[Category]]="Milestone",ER$5&gt;=Milestones[[#This Row],[Start]:[Start]],ER$5&lt;=Milestones[[#This Row],[End]:[End]]),1,"")),"")</f>
        <v/>
      </c>
    </row>
    <row r="130" spans="2:148" ht="15" customHeight="1" x14ac:dyDescent="0.3">
      <c r="B130" s="41">
        <f t="shared" si="74"/>
        <v>123</v>
      </c>
      <c r="C130" s="66" t="s">
        <v>164</v>
      </c>
      <c r="D130" s="61" t="s">
        <v>103</v>
      </c>
      <c r="E130" s="66" t="s">
        <v>22</v>
      </c>
      <c r="F130" s="64" t="s">
        <v>11</v>
      </c>
      <c r="G130" s="43"/>
      <c r="H130" s="35"/>
      <c r="I130" s="58">
        <f>IFERROR(IF(Milestones[[#This Row],[Activity]]="","",WORKDAY(IF(Milestones[[#This Row],[Predecessor]]="",IF(O129&lt;&gt;"", O129, L129),IF(INDEX(Milestones[Actual End],Milestones[[#This Row],[Predecessor]])&lt;&gt;"",INDEX(Milestones[Actual End],Milestones[[#This Row],[Predecessor]]),INDEX(Milestones[End],Milestones[[#This Row],[Predecessor]]))),Milestones[[#This Row],[Lag Days (Working Days)]],Table5[Holidays])),"")</f>
        <v>43410</v>
      </c>
      <c r="J130" s="70">
        <v>0</v>
      </c>
      <c r="K130" s="46">
        <f>IF(Milestones[[#This Row],[Responsible]]="",Milestones[[#This Row],[Effort (Working Days)]],IFERROR(ROUND(Milestones[[#This Row],[Effort (Working Days)]]/VLOOKUP(Milestones[[#This Row],[Responsible]],ProjectPersonnel[],2,FALSE)*4,0)/4,0))</f>
        <v>0</v>
      </c>
      <c r="L130" s="47">
        <f>IFERROR(WORKDAY(Milestones[[#This Row],[Start]],Milestones[[#This Row],[Task Duration]],Table5[Holidays]),"")</f>
        <v>43410</v>
      </c>
      <c r="M130" s="49" t="s">
        <v>157</v>
      </c>
      <c r="N130" s="91">
        <v>43404</v>
      </c>
      <c r="O130" s="91">
        <v>43410</v>
      </c>
      <c r="P130" s="72">
        <v>0</v>
      </c>
      <c r="Q130" s="13"/>
      <c r="R130" s="13"/>
      <c r="T130" s="20" t="str">
        <f ca="1">IFERROR(IF(AND(Milestones[[#This Row],[Category]:[Category]]="Goal",T$5&gt;=Milestones[[#This Row],[Start]:[Start]],T$5&lt;=Milestones[[#This Row],[End]:[End]]),2,IF(AND(Milestones[[#This Row],[Category]:[Category]]="Milestone",T$5&gt;=Milestones[[#This Row],[Start]:[Start]],T$5&lt;=Milestones[[#This Row],[End]:[End]]),1,"")),"")</f>
        <v/>
      </c>
      <c r="U130" s="20" t="str">
        <f ca="1">IFERROR(IF(AND(Milestones[[#This Row],[Category]:[Category]]="Goal",U$5&gt;=Milestones[[#This Row],[Start]:[Start]],U$5&lt;=Milestones[[#This Row],[End]:[End]]),2,IF(AND(Milestones[[#This Row],[Category]:[Category]]="Milestone",U$5&gt;=Milestones[[#This Row],[Start]:[Start]],U$5&lt;=Milestones[[#This Row],[End]:[End]]),1,"")),"")</f>
        <v/>
      </c>
      <c r="V130" s="20" t="str">
        <f ca="1">IFERROR(IF(AND(Milestones[[#This Row],[Category]:[Category]]="Goal",V$5&gt;=Milestones[[#This Row],[Start]:[Start]],V$5&lt;=Milestones[[#This Row],[End]:[End]]),2,IF(AND(Milestones[[#This Row],[Category]:[Category]]="Milestone",V$5&gt;=Milestones[[#This Row],[Start]:[Start]],V$5&lt;=Milestones[[#This Row],[End]:[End]]),1,"")),"")</f>
        <v/>
      </c>
      <c r="W130" s="20" t="str">
        <f ca="1">IFERROR(IF(AND(Milestones[[#This Row],[Category]:[Category]]="Goal",W$5&gt;=Milestones[[#This Row],[Start]:[Start]],W$5&lt;=Milestones[[#This Row],[End]:[End]]),2,IF(AND(Milestones[[#This Row],[Category]:[Category]]="Milestone",W$5&gt;=Milestones[[#This Row],[Start]:[Start]],W$5&lt;=Milestones[[#This Row],[End]:[End]]),1,"")),"")</f>
        <v/>
      </c>
      <c r="X130" s="20" t="str">
        <f ca="1">IFERROR(IF(AND(Milestones[[#This Row],[Category]:[Category]]="Goal",X$5&gt;=Milestones[[#This Row],[Start]:[Start]],X$5&lt;=Milestones[[#This Row],[End]:[End]]),2,IF(AND(Milestones[[#This Row],[Category]:[Category]]="Milestone",X$5&gt;=Milestones[[#This Row],[Start]:[Start]],X$5&lt;=Milestones[[#This Row],[End]:[End]]),1,"")),"")</f>
        <v/>
      </c>
      <c r="Y130" s="20" t="str">
        <f ca="1">IFERROR(IF(AND(Milestones[[#This Row],[Category]:[Category]]="Goal",Y$5&gt;=Milestones[[#This Row],[Start]:[Start]],Y$5&lt;=Milestones[[#This Row],[End]:[End]]),2,IF(AND(Milestones[[#This Row],[Category]:[Category]]="Milestone",Y$5&gt;=Milestones[[#This Row],[Start]:[Start]],Y$5&lt;=Milestones[[#This Row],[End]:[End]]),1,"")),"")</f>
        <v/>
      </c>
      <c r="Z130" s="20" t="str">
        <f ca="1">IFERROR(IF(AND(Milestones[[#This Row],[Category]:[Category]]="Goal",Z$5&gt;=Milestones[[#This Row],[Start]:[Start]],Z$5&lt;=Milestones[[#This Row],[End]:[End]]),2,IF(AND(Milestones[[#This Row],[Category]:[Category]]="Milestone",Z$5&gt;=Milestones[[#This Row],[Start]:[Start]],Z$5&lt;=Milestones[[#This Row],[End]:[End]]),1,"")),"")</f>
        <v/>
      </c>
      <c r="AA130" s="20" t="str">
        <f ca="1">IFERROR(IF(AND(Milestones[[#This Row],[Category]:[Category]]="Goal",AA$5&gt;=Milestones[[#This Row],[Start]:[Start]],AA$5&lt;=Milestones[[#This Row],[End]:[End]]),2,IF(AND(Milestones[[#This Row],[Category]:[Category]]="Milestone",AA$5&gt;=Milestones[[#This Row],[Start]:[Start]],AA$5&lt;=Milestones[[#This Row],[End]:[End]]),1,"")),"")</f>
        <v/>
      </c>
      <c r="AB130" s="20" t="str">
        <f ca="1">IFERROR(IF(AND(Milestones[[#This Row],[Category]:[Category]]="Goal",AB$5&gt;=Milestones[[#This Row],[Start]:[Start]],AB$5&lt;=Milestones[[#This Row],[End]:[End]]),2,IF(AND(Milestones[[#This Row],[Category]:[Category]]="Milestone",AB$5&gt;=Milestones[[#This Row],[Start]:[Start]],AB$5&lt;=Milestones[[#This Row],[End]:[End]]),1,"")),"")</f>
        <v/>
      </c>
      <c r="AC130" s="20" t="str">
        <f ca="1">IFERROR(IF(AND(Milestones[[#This Row],[Category]:[Category]]="Goal",AC$5&gt;=Milestones[[#This Row],[Start]:[Start]],AC$5&lt;=Milestones[[#This Row],[End]:[End]]),2,IF(AND(Milestones[[#This Row],[Category]:[Category]]="Milestone",AC$5&gt;=Milestones[[#This Row],[Start]:[Start]],AC$5&lt;=Milestones[[#This Row],[End]:[End]]),1,"")),"")</f>
        <v/>
      </c>
      <c r="AD130" s="20" t="str">
        <f ca="1">IFERROR(IF(AND(Milestones[[#This Row],[Category]:[Category]]="Goal",AD$5&gt;=Milestones[[#This Row],[Start]:[Start]],AD$5&lt;=Milestones[[#This Row],[End]:[End]]),2,IF(AND(Milestones[[#This Row],[Category]:[Category]]="Milestone",AD$5&gt;=Milestones[[#This Row],[Start]:[Start]],AD$5&lt;=Milestones[[#This Row],[End]:[End]]),1,"")),"")</f>
        <v/>
      </c>
      <c r="AE130" s="20" t="str">
        <f ca="1">IFERROR(IF(AND(Milestones[[#This Row],[Category]:[Category]]="Goal",AE$5&gt;=Milestones[[#This Row],[Start]:[Start]],AE$5&lt;=Milestones[[#This Row],[End]:[End]]),2,IF(AND(Milestones[[#This Row],[Category]:[Category]]="Milestone",AE$5&gt;=Milestones[[#This Row],[Start]:[Start]],AE$5&lt;=Milestones[[#This Row],[End]:[End]]),1,"")),"")</f>
        <v/>
      </c>
      <c r="AF130" s="20" t="str">
        <f ca="1">IFERROR(IF(AND(Milestones[[#This Row],[Category]:[Category]]="Goal",AF$5&gt;=Milestones[[#This Row],[Start]:[Start]],AF$5&lt;=Milestones[[#This Row],[End]:[End]]),2,IF(AND(Milestones[[#This Row],[Category]:[Category]]="Milestone",AF$5&gt;=Milestones[[#This Row],[Start]:[Start]],AF$5&lt;=Milestones[[#This Row],[End]:[End]]),1,"")),"")</f>
        <v/>
      </c>
      <c r="AG130" s="20" t="str">
        <f ca="1">IFERROR(IF(AND(Milestones[[#This Row],[Category]:[Category]]="Goal",AG$5&gt;=Milestones[[#This Row],[Start]:[Start]],AG$5&lt;=Milestones[[#This Row],[End]:[End]]),2,IF(AND(Milestones[[#This Row],[Category]:[Category]]="Milestone",AG$5&gt;=Milestones[[#This Row],[Start]:[Start]],AG$5&lt;=Milestones[[#This Row],[End]:[End]]),1,"")),"")</f>
        <v/>
      </c>
      <c r="AH130" s="20" t="str">
        <f ca="1">IFERROR(IF(AND(Milestones[[#This Row],[Category]:[Category]]="Goal",AH$5&gt;=Milestones[[#This Row],[Start]:[Start]],AH$5&lt;=Milestones[[#This Row],[End]:[End]]),2,IF(AND(Milestones[[#This Row],[Category]:[Category]]="Milestone",AH$5&gt;=Milestones[[#This Row],[Start]:[Start]],AH$5&lt;=Milestones[[#This Row],[End]:[End]]),1,"")),"")</f>
        <v/>
      </c>
      <c r="AI130" s="20" t="str">
        <f ca="1">IFERROR(IF(AND(Milestones[[#This Row],[Category]:[Category]]="Goal",AI$5&gt;=Milestones[[#This Row],[Start]:[Start]],AI$5&lt;=Milestones[[#This Row],[End]:[End]]),2,IF(AND(Milestones[[#This Row],[Category]:[Category]]="Milestone",AI$5&gt;=Milestones[[#This Row],[Start]:[Start]],AI$5&lt;=Milestones[[#This Row],[End]:[End]]),1,"")),"")</f>
        <v/>
      </c>
      <c r="AJ130" s="20" t="str">
        <f ca="1">IFERROR(IF(AND(Milestones[[#This Row],[Category]:[Category]]="Goal",AJ$5&gt;=Milestones[[#This Row],[Start]:[Start]],AJ$5&lt;=Milestones[[#This Row],[End]:[End]]),2,IF(AND(Milestones[[#This Row],[Category]:[Category]]="Milestone",AJ$5&gt;=Milestones[[#This Row],[Start]:[Start]],AJ$5&lt;=Milestones[[#This Row],[End]:[End]]),1,"")),"")</f>
        <v/>
      </c>
      <c r="AK130" s="20" t="str">
        <f ca="1">IFERROR(IF(AND(Milestones[[#This Row],[Category]:[Category]]="Goal",AK$5&gt;=Milestones[[#This Row],[Start]:[Start]],AK$5&lt;=Milestones[[#This Row],[End]:[End]]),2,IF(AND(Milestones[[#This Row],[Category]:[Category]]="Milestone",AK$5&gt;=Milestones[[#This Row],[Start]:[Start]],AK$5&lt;=Milestones[[#This Row],[End]:[End]]),1,"")),"")</f>
        <v/>
      </c>
      <c r="AL130" s="20" t="str">
        <f ca="1">IFERROR(IF(AND(Milestones[[#This Row],[Category]:[Category]]="Goal",AL$5&gt;=Milestones[[#This Row],[Start]:[Start]],AL$5&lt;=Milestones[[#This Row],[End]:[End]]),2,IF(AND(Milestones[[#This Row],[Category]:[Category]]="Milestone",AL$5&gt;=Milestones[[#This Row],[Start]:[Start]],AL$5&lt;=Milestones[[#This Row],[End]:[End]]),1,"")),"")</f>
        <v/>
      </c>
      <c r="AM130" s="20" t="str">
        <f ca="1">IFERROR(IF(AND(Milestones[[#This Row],[Category]:[Category]]="Goal",AM$5&gt;=Milestones[[#This Row],[Start]:[Start]],AM$5&lt;=Milestones[[#This Row],[End]:[End]]),2,IF(AND(Milestones[[#This Row],[Category]:[Category]]="Milestone",AM$5&gt;=Milestones[[#This Row],[Start]:[Start]],AM$5&lt;=Milestones[[#This Row],[End]:[End]]),1,"")),"")</f>
        <v/>
      </c>
      <c r="AN130" s="20" t="str">
        <f ca="1">IFERROR(IF(AND(Milestones[[#This Row],[Category]:[Category]]="Goal",AN$5&gt;=Milestones[[#This Row],[Start]:[Start]],AN$5&lt;=Milestones[[#This Row],[End]:[End]]),2,IF(AND(Milestones[[#This Row],[Category]:[Category]]="Milestone",AN$5&gt;=Milestones[[#This Row],[Start]:[Start]],AN$5&lt;=Milestones[[#This Row],[End]:[End]]),1,"")),"")</f>
        <v/>
      </c>
      <c r="AO130" s="20" t="str">
        <f ca="1">IFERROR(IF(AND(Milestones[[#This Row],[Category]:[Category]]="Goal",AO$5&gt;=Milestones[[#This Row],[Start]:[Start]],AO$5&lt;=Milestones[[#This Row],[End]:[End]]),2,IF(AND(Milestones[[#This Row],[Category]:[Category]]="Milestone",AO$5&gt;=Milestones[[#This Row],[Start]:[Start]],AO$5&lt;=Milestones[[#This Row],[End]:[End]]),1,"")),"")</f>
        <v/>
      </c>
      <c r="AP130" s="20" t="str">
        <f ca="1">IFERROR(IF(AND(Milestones[[#This Row],[Category]:[Category]]="Goal",AP$5&gt;=Milestones[[#This Row],[Start]:[Start]],AP$5&lt;=Milestones[[#This Row],[End]:[End]]),2,IF(AND(Milestones[[#This Row],[Category]:[Category]]="Milestone",AP$5&gt;=Milestones[[#This Row],[Start]:[Start]],AP$5&lt;=Milestones[[#This Row],[End]:[End]]),1,"")),"")</f>
        <v/>
      </c>
      <c r="AQ130" s="20" t="str">
        <f ca="1">IFERROR(IF(AND(Milestones[[#This Row],[Category]:[Category]]="Goal",AQ$5&gt;=Milestones[[#This Row],[Start]:[Start]],AQ$5&lt;=Milestones[[#This Row],[End]:[End]]),2,IF(AND(Milestones[[#This Row],[Category]:[Category]]="Milestone",AQ$5&gt;=Milestones[[#This Row],[Start]:[Start]],AQ$5&lt;=Milestones[[#This Row],[End]:[End]]),1,"")),"")</f>
        <v/>
      </c>
      <c r="AR130" s="20" t="str">
        <f ca="1">IFERROR(IF(AND(Milestones[[#This Row],[Category]:[Category]]="Goal",AR$5&gt;=Milestones[[#This Row],[Start]:[Start]],AR$5&lt;=Milestones[[#This Row],[End]:[End]]),2,IF(AND(Milestones[[#This Row],[Category]:[Category]]="Milestone",AR$5&gt;=Milestones[[#This Row],[Start]:[Start]],AR$5&lt;=Milestones[[#This Row],[End]:[End]]),1,"")),"")</f>
        <v/>
      </c>
      <c r="AS130" s="20" t="str">
        <f ca="1">IFERROR(IF(AND(Milestones[[#This Row],[Category]:[Category]]="Goal",AS$5&gt;=Milestones[[#This Row],[Start]:[Start]],AS$5&lt;=Milestones[[#This Row],[End]:[End]]),2,IF(AND(Milestones[[#This Row],[Category]:[Category]]="Milestone",AS$5&gt;=Milestones[[#This Row],[Start]:[Start]],AS$5&lt;=Milestones[[#This Row],[End]:[End]]),1,"")),"")</f>
        <v/>
      </c>
      <c r="AT130" s="20" t="str">
        <f ca="1">IFERROR(IF(AND(Milestones[[#This Row],[Category]:[Category]]="Goal",AT$5&gt;=Milestones[[#This Row],[Start]:[Start]],AT$5&lt;=Milestones[[#This Row],[End]:[End]]),2,IF(AND(Milestones[[#This Row],[Category]:[Category]]="Milestone",AT$5&gt;=Milestones[[#This Row],[Start]:[Start]],AT$5&lt;=Milestones[[#This Row],[End]:[End]]),1,"")),"")</f>
        <v/>
      </c>
      <c r="AU130" s="20" t="str">
        <f ca="1">IFERROR(IF(AND(Milestones[[#This Row],[Category]:[Category]]="Goal",AU$5&gt;=Milestones[[#This Row],[Start]:[Start]],AU$5&lt;=Milestones[[#This Row],[End]:[End]]),2,IF(AND(Milestones[[#This Row],[Category]:[Category]]="Milestone",AU$5&gt;=Milestones[[#This Row],[Start]:[Start]],AU$5&lt;=Milestones[[#This Row],[End]:[End]]),1,"")),"")</f>
        <v/>
      </c>
      <c r="AV130" s="20" t="str">
        <f ca="1">IFERROR(IF(AND(Milestones[[#This Row],[Category]:[Category]]="Goal",AV$5&gt;=Milestones[[#This Row],[Start]:[Start]],AV$5&lt;=Milestones[[#This Row],[End]:[End]]),2,IF(AND(Milestones[[#This Row],[Category]:[Category]]="Milestone",AV$5&gt;=Milestones[[#This Row],[Start]:[Start]],AV$5&lt;=Milestones[[#This Row],[End]:[End]]),1,"")),"")</f>
        <v/>
      </c>
      <c r="AW130" s="20" t="str">
        <f ca="1">IFERROR(IF(AND(Milestones[[#This Row],[Category]:[Category]]="Goal",AW$5&gt;=Milestones[[#This Row],[Start]:[Start]],AW$5&lt;=Milestones[[#This Row],[End]:[End]]),2,IF(AND(Milestones[[#This Row],[Category]:[Category]]="Milestone",AW$5&gt;=Milestones[[#This Row],[Start]:[Start]],AW$5&lt;=Milestones[[#This Row],[End]:[End]]),1,"")),"")</f>
        <v/>
      </c>
      <c r="AX130" s="20" t="str">
        <f ca="1">IFERROR(IF(AND(Milestones[[#This Row],[Category]:[Category]]="Goal",AX$5&gt;=Milestones[[#This Row],[Start]:[Start]],AX$5&lt;=Milestones[[#This Row],[End]:[End]]),2,IF(AND(Milestones[[#This Row],[Category]:[Category]]="Milestone",AX$5&gt;=Milestones[[#This Row],[Start]:[Start]],AX$5&lt;=Milestones[[#This Row],[End]:[End]]),1,"")),"")</f>
        <v/>
      </c>
      <c r="AY130" s="20" t="str">
        <f ca="1">IFERROR(IF(AND(Milestones[[#This Row],[Category]:[Category]]="Goal",AY$5&gt;=Milestones[[#This Row],[Start]:[Start]],AY$5&lt;=Milestones[[#This Row],[End]:[End]]),2,IF(AND(Milestones[[#This Row],[Category]:[Category]]="Milestone",AY$5&gt;=Milestones[[#This Row],[Start]:[Start]],AY$5&lt;=Milestones[[#This Row],[End]:[End]]),1,"")),"")</f>
        <v/>
      </c>
      <c r="AZ130" s="20" t="str">
        <f ca="1">IFERROR(IF(AND(Milestones[[#This Row],[Category]:[Category]]="Goal",AZ$5&gt;=Milestones[[#This Row],[Start]:[Start]],AZ$5&lt;=Milestones[[#This Row],[End]:[End]]),2,IF(AND(Milestones[[#This Row],[Category]:[Category]]="Milestone",AZ$5&gt;=Milestones[[#This Row],[Start]:[Start]],AZ$5&lt;=Milestones[[#This Row],[End]:[End]]),1,"")),"")</f>
        <v/>
      </c>
      <c r="BA130" s="20" t="str">
        <f ca="1">IFERROR(IF(AND(Milestones[[#This Row],[Category]:[Category]]="Goal",BA$5&gt;=Milestones[[#This Row],[Start]:[Start]],BA$5&lt;=Milestones[[#This Row],[End]:[End]]),2,IF(AND(Milestones[[#This Row],[Category]:[Category]]="Milestone",BA$5&gt;=Milestones[[#This Row],[Start]:[Start]],BA$5&lt;=Milestones[[#This Row],[End]:[End]]),1,"")),"")</f>
        <v/>
      </c>
      <c r="BB130" s="20" t="str">
        <f ca="1">IFERROR(IF(AND(Milestones[[#This Row],[Category]:[Category]]="Goal",BB$5&gt;=Milestones[[#This Row],[Start]:[Start]],BB$5&lt;=Milestones[[#This Row],[End]:[End]]),2,IF(AND(Milestones[[#This Row],[Category]:[Category]]="Milestone",BB$5&gt;=Milestones[[#This Row],[Start]:[Start]],BB$5&lt;=Milestones[[#This Row],[End]:[End]]),1,"")),"")</f>
        <v/>
      </c>
      <c r="BC130" s="20" t="str">
        <f ca="1">IFERROR(IF(AND(Milestones[[#This Row],[Category]:[Category]]="Goal",BC$5&gt;=Milestones[[#This Row],[Start]:[Start]],BC$5&lt;=Milestones[[#This Row],[End]:[End]]),2,IF(AND(Milestones[[#This Row],[Category]:[Category]]="Milestone",BC$5&gt;=Milestones[[#This Row],[Start]:[Start]],BC$5&lt;=Milestones[[#This Row],[End]:[End]]),1,"")),"")</f>
        <v/>
      </c>
      <c r="BD130" s="20" t="str">
        <f ca="1">IFERROR(IF(AND(Milestones[[#This Row],[Category]:[Category]]="Goal",BD$5&gt;=Milestones[[#This Row],[Start]:[Start]],BD$5&lt;=Milestones[[#This Row],[End]:[End]]),2,IF(AND(Milestones[[#This Row],[Category]:[Category]]="Milestone",BD$5&gt;=Milestones[[#This Row],[Start]:[Start]],BD$5&lt;=Milestones[[#This Row],[End]:[End]]),1,"")),"")</f>
        <v/>
      </c>
      <c r="BE130" s="20" t="str">
        <f ca="1">IFERROR(IF(AND(Milestones[[#This Row],[Category]:[Category]]="Goal",BE$5&gt;=Milestones[[#This Row],[Start]:[Start]],BE$5&lt;=Milestones[[#This Row],[End]:[End]]),2,IF(AND(Milestones[[#This Row],[Category]:[Category]]="Milestone",BE$5&gt;=Milestones[[#This Row],[Start]:[Start]],BE$5&lt;=Milestones[[#This Row],[End]:[End]]),1,"")),"")</f>
        <v/>
      </c>
      <c r="BF130" s="20" t="str">
        <f ca="1">IFERROR(IF(AND(Milestones[[#This Row],[Category]:[Category]]="Goal",BF$5&gt;=Milestones[[#This Row],[Start]:[Start]],BF$5&lt;=Milestones[[#This Row],[End]:[End]]),2,IF(AND(Milestones[[#This Row],[Category]:[Category]]="Milestone",BF$5&gt;=Milestones[[#This Row],[Start]:[Start]],BF$5&lt;=Milestones[[#This Row],[End]:[End]]),1,"")),"")</f>
        <v/>
      </c>
      <c r="BG130" s="20" t="str">
        <f ca="1">IFERROR(IF(AND(Milestones[[#This Row],[Category]:[Category]]="Goal",BG$5&gt;=Milestones[[#This Row],[Start]:[Start]],BG$5&lt;=Milestones[[#This Row],[End]:[End]]),2,IF(AND(Milestones[[#This Row],[Category]:[Category]]="Milestone",BG$5&gt;=Milestones[[#This Row],[Start]:[Start]],BG$5&lt;=Milestones[[#This Row],[End]:[End]]),1,"")),"")</f>
        <v/>
      </c>
      <c r="BH130" s="20" t="str">
        <f ca="1">IFERROR(IF(AND(Milestones[[#This Row],[Category]:[Category]]="Goal",BH$5&gt;=Milestones[[#This Row],[Start]:[Start]],BH$5&lt;=Milestones[[#This Row],[End]:[End]]),2,IF(AND(Milestones[[#This Row],[Category]:[Category]]="Milestone",BH$5&gt;=Milestones[[#This Row],[Start]:[Start]],BH$5&lt;=Milestones[[#This Row],[End]:[End]]),1,"")),"")</f>
        <v/>
      </c>
      <c r="BI130" s="20" t="str">
        <f ca="1">IFERROR(IF(AND(Milestones[[#This Row],[Category]:[Category]]="Goal",BI$5&gt;=Milestones[[#This Row],[Start]:[Start]],BI$5&lt;=Milestones[[#This Row],[End]:[End]]),2,IF(AND(Milestones[[#This Row],[Category]:[Category]]="Milestone",BI$5&gt;=Milestones[[#This Row],[Start]:[Start]],BI$5&lt;=Milestones[[#This Row],[End]:[End]]),1,"")),"")</f>
        <v/>
      </c>
      <c r="BJ130" s="20" t="str">
        <f ca="1">IFERROR(IF(AND(Milestones[[#This Row],[Category]:[Category]]="Goal",BJ$5&gt;=Milestones[[#This Row],[Start]:[Start]],BJ$5&lt;=Milestones[[#This Row],[End]:[End]]),2,IF(AND(Milestones[[#This Row],[Category]:[Category]]="Milestone",BJ$5&gt;=Milestones[[#This Row],[Start]:[Start]],BJ$5&lt;=Milestones[[#This Row],[End]:[End]]),1,"")),"")</f>
        <v/>
      </c>
      <c r="BK130" s="20" t="str">
        <f ca="1">IFERROR(IF(AND(Milestones[[#This Row],[Category]:[Category]]="Goal",BK$5&gt;=Milestones[[#This Row],[Start]:[Start]],BK$5&lt;=Milestones[[#This Row],[End]:[End]]),2,IF(AND(Milestones[[#This Row],[Category]:[Category]]="Milestone",BK$5&gt;=Milestones[[#This Row],[Start]:[Start]],BK$5&lt;=Milestones[[#This Row],[End]:[End]]),1,"")),"")</f>
        <v/>
      </c>
      <c r="BL130" s="20" t="str">
        <f ca="1">IFERROR(IF(AND(Milestones[[#This Row],[Category]:[Category]]="Goal",BL$5&gt;=Milestones[[#This Row],[Start]:[Start]],BL$5&lt;=Milestones[[#This Row],[End]:[End]]),2,IF(AND(Milestones[[#This Row],[Category]:[Category]]="Milestone",BL$5&gt;=Milestones[[#This Row],[Start]:[Start]],BL$5&lt;=Milestones[[#This Row],[End]:[End]]),1,"")),"")</f>
        <v/>
      </c>
      <c r="BM130" s="20" t="str">
        <f ca="1">IFERROR(IF(AND(Milestones[[#This Row],[Category]:[Category]]="Goal",BM$5&gt;=Milestones[[#This Row],[Start]:[Start]],BM$5&lt;=Milestones[[#This Row],[End]:[End]]),2,IF(AND(Milestones[[#This Row],[Category]:[Category]]="Milestone",BM$5&gt;=Milestones[[#This Row],[Start]:[Start]],BM$5&lt;=Milestones[[#This Row],[End]:[End]]),1,"")),"")</f>
        <v/>
      </c>
      <c r="BN130" s="20" t="str">
        <f ca="1">IFERROR(IF(AND(Milestones[[#This Row],[Category]:[Category]]="Goal",BN$5&gt;=Milestones[[#This Row],[Start]:[Start]],BN$5&lt;=Milestones[[#This Row],[End]:[End]]),2,IF(AND(Milestones[[#This Row],[Category]:[Category]]="Milestone",BN$5&gt;=Milestones[[#This Row],[Start]:[Start]],BN$5&lt;=Milestones[[#This Row],[End]:[End]]),1,"")),"")</f>
        <v/>
      </c>
      <c r="BO130" s="20" t="str">
        <f ca="1">IFERROR(IF(AND(Milestones[[#This Row],[Category]:[Category]]="Goal",BO$5&gt;=Milestones[[#This Row],[Start]:[Start]],BO$5&lt;=Milestones[[#This Row],[End]:[End]]),2,IF(AND(Milestones[[#This Row],[Category]:[Category]]="Milestone",BO$5&gt;=Milestones[[#This Row],[Start]:[Start]],BO$5&lt;=Milestones[[#This Row],[End]:[End]]),1,"")),"")</f>
        <v/>
      </c>
      <c r="BP130" s="20" t="str">
        <f ca="1">IFERROR(IF(AND(Milestones[[#This Row],[Category]:[Category]]="Goal",BP$5&gt;=Milestones[[#This Row],[Start]:[Start]],BP$5&lt;=Milestones[[#This Row],[End]:[End]]),2,IF(AND(Milestones[[#This Row],[Category]:[Category]]="Milestone",BP$5&gt;=Milestones[[#This Row],[Start]:[Start]],BP$5&lt;=Milestones[[#This Row],[End]:[End]]),1,"")),"")</f>
        <v/>
      </c>
      <c r="BQ130" s="20" t="str">
        <f ca="1">IFERROR(IF(AND(Milestones[[#This Row],[Category]:[Category]]="Goal",BQ$5&gt;=Milestones[[#This Row],[Start]:[Start]],BQ$5&lt;=Milestones[[#This Row],[End]:[End]]),2,IF(AND(Milestones[[#This Row],[Category]:[Category]]="Milestone",BQ$5&gt;=Milestones[[#This Row],[Start]:[Start]],BQ$5&lt;=Milestones[[#This Row],[End]:[End]]),1,"")),"")</f>
        <v/>
      </c>
      <c r="BR130" s="20" t="str">
        <f ca="1">IFERROR(IF(AND(Milestones[[#This Row],[Category]:[Category]]="Goal",BR$5&gt;=Milestones[[#This Row],[Start]:[Start]],BR$5&lt;=Milestones[[#This Row],[End]:[End]]),2,IF(AND(Milestones[[#This Row],[Category]:[Category]]="Milestone",BR$5&gt;=Milestones[[#This Row],[Start]:[Start]],BR$5&lt;=Milestones[[#This Row],[End]:[End]]),1,"")),"")</f>
        <v/>
      </c>
      <c r="BS130" s="20" t="str">
        <f ca="1">IFERROR(IF(AND(Milestones[[#This Row],[Category]:[Category]]="Goal",BS$5&gt;=Milestones[[#This Row],[Start]:[Start]],BS$5&lt;=Milestones[[#This Row],[End]:[End]]),2,IF(AND(Milestones[[#This Row],[Category]:[Category]]="Milestone",BS$5&gt;=Milestones[[#This Row],[Start]:[Start]],BS$5&lt;=Milestones[[#This Row],[End]:[End]]),1,"")),"")</f>
        <v/>
      </c>
      <c r="BT130" s="20" t="str">
        <f ca="1">IFERROR(IF(AND(Milestones[[#This Row],[Category]:[Category]]="Goal",BT$5&gt;=Milestones[[#This Row],[Start]:[Start]],BT$5&lt;=Milestones[[#This Row],[End]:[End]]),2,IF(AND(Milestones[[#This Row],[Category]:[Category]]="Milestone",BT$5&gt;=Milestones[[#This Row],[Start]:[Start]],BT$5&lt;=Milestones[[#This Row],[End]:[End]]),1,"")),"")</f>
        <v/>
      </c>
      <c r="BU130" s="20" t="str">
        <f ca="1">IFERROR(IF(AND(Milestones[[#This Row],[Category]:[Category]]="Goal",BU$5&gt;=Milestones[[#This Row],[Start]:[Start]],BU$5&lt;=Milestones[[#This Row],[End]:[End]]),2,IF(AND(Milestones[[#This Row],[Category]:[Category]]="Milestone",BU$5&gt;=Milestones[[#This Row],[Start]:[Start]],BU$5&lt;=Milestones[[#This Row],[End]:[End]]),1,"")),"")</f>
        <v/>
      </c>
      <c r="BV130" s="20" t="str">
        <f ca="1">IFERROR(IF(AND(Milestones[[#This Row],[Category]:[Category]]="Goal",BV$5&gt;=Milestones[[#This Row],[Start]:[Start]],BV$5&lt;=Milestones[[#This Row],[End]:[End]]),2,IF(AND(Milestones[[#This Row],[Category]:[Category]]="Milestone",BV$5&gt;=Milestones[[#This Row],[Start]:[Start]],BV$5&lt;=Milestones[[#This Row],[End]:[End]]),1,"")),"")</f>
        <v/>
      </c>
      <c r="BW130" s="20" t="str">
        <f ca="1">IFERROR(IF(AND(Milestones[[#This Row],[Category]:[Category]]="Goal",BW$5&gt;=Milestones[[#This Row],[Start]:[Start]],BW$5&lt;=Milestones[[#This Row],[End]:[End]]),2,IF(AND(Milestones[[#This Row],[Category]:[Category]]="Milestone",BW$5&gt;=Milestones[[#This Row],[Start]:[Start]],BW$5&lt;=Milestones[[#This Row],[End]:[End]]),1,"")),"")</f>
        <v/>
      </c>
      <c r="BX130" s="20" t="str">
        <f ca="1">IFERROR(IF(AND(Milestones[[#This Row],[Category]:[Category]]="Goal",BX$5&gt;=Milestones[[#This Row],[Start]:[Start]],BX$5&lt;=Milestones[[#This Row],[End]:[End]]),2,IF(AND(Milestones[[#This Row],[Category]:[Category]]="Milestone",BX$5&gt;=Milestones[[#This Row],[Start]:[Start]],BX$5&lt;=Milestones[[#This Row],[End]:[End]]),1,"")),"")</f>
        <v/>
      </c>
      <c r="BY130" s="20" t="str">
        <f ca="1">IFERROR(IF(AND(Milestones[[#This Row],[Category]:[Category]]="Goal",BY$5&gt;=Milestones[[#This Row],[Start]:[Start]],BY$5&lt;=Milestones[[#This Row],[End]:[End]]),2,IF(AND(Milestones[[#This Row],[Category]:[Category]]="Milestone",BY$5&gt;=Milestones[[#This Row],[Start]:[Start]],BY$5&lt;=Milestones[[#This Row],[End]:[End]]),1,"")),"")</f>
        <v/>
      </c>
      <c r="BZ130" s="20" t="str">
        <f ca="1">IFERROR(IF(AND(Milestones[[#This Row],[Category]:[Category]]="Goal",BZ$5&gt;=Milestones[[#This Row],[Start]:[Start]],BZ$5&lt;=Milestones[[#This Row],[End]:[End]]),2,IF(AND(Milestones[[#This Row],[Category]:[Category]]="Milestone",BZ$5&gt;=Milestones[[#This Row],[Start]:[Start]],BZ$5&lt;=Milestones[[#This Row],[End]:[End]]),1,"")),"")</f>
        <v/>
      </c>
      <c r="CA130" s="20" t="str">
        <f ca="1">IFERROR(IF(AND(Milestones[[#This Row],[Category]:[Category]]="Goal",CA$5&gt;=Milestones[[#This Row],[Start]:[Start]],CA$5&lt;=Milestones[[#This Row],[End]:[End]]),2,IF(AND(Milestones[[#This Row],[Category]:[Category]]="Milestone",CA$5&gt;=Milestones[[#This Row],[Start]:[Start]],CA$5&lt;=Milestones[[#This Row],[End]:[End]]),1,"")),"")</f>
        <v/>
      </c>
      <c r="CB130" s="20" t="str">
        <f ca="1">IFERROR(IF(AND(Milestones[[#This Row],[Category]:[Category]]="Goal",CB$5&gt;=Milestones[[#This Row],[Start]:[Start]],CB$5&lt;=Milestones[[#This Row],[End]:[End]]),2,IF(AND(Milestones[[#This Row],[Category]:[Category]]="Milestone",CB$5&gt;=Milestones[[#This Row],[Start]:[Start]],CB$5&lt;=Milestones[[#This Row],[End]:[End]]),1,"")),"")</f>
        <v/>
      </c>
      <c r="CC130" s="20" t="str">
        <f ca="1">IFERROR(IF(AND(Milestones[[#This Row],[Category]:[Category]]="Goal",CC$5&gt;=Milestones[[#This Row],[Start]:[Start]],CC$5&lt;=Milestones[[#This Row],[End]:[End]]),2,IF(AND(Milestones[[#This Row],[Category]:[Category]]="Milestone",CC$5&gt;=Milestones[[#This Row],[Start]:[Start]],CC$5&lt;=Milestones[[#This Row],[End]:[End]]),1,"")),"")</f>
        <v/>
      </c>
      <c r="CD130" s="20" t="str">
        <f ca="1">IFERROR(IF(AND(Milestones[[#This Row],[Category]:[Category]]="Goal",CD$5&gt;=Milestones[[#This Row],[Start]:[Start]],CD$5&lt;=Milestones[[#This Row],[End]:[End]]),2,IF(AND(Milestones[[#This Row],[Category]:[Category]]="Milestone",CD$5&gt;=Milestones[[#This Row],[Start]:[Start]],CD$5&lt;=Milestones[[#This Row],[End]:[End]]),1,"")),"")</f>
        <v/>
      </c>
      <c r="CE130" s="20" t="str">
        <f ca="1">IFERROR(IF(AND(Milestones[[#This Row],[Category]:[Category]]="Goal",CE$5&gt;=Milestones[[#This Row],[Start]:[Start]],CE$5&lt;=Milestones[[#This Row],[End]:[End]]),2,IF(AND(Milestones[[#This Row],[Category]:[Category]]="Milestone",CE$5&gt;=Milestones[[#This Row],[Start]:[Start]],CE$5&lt;=Milestones[[#This Row],[End]:[End]]),1,"")),"")</f>
        <v/>
      </c>
      <c r="CF130" s="20" t="str">
        <f ca="1">IFERROR(IF(AND(Milestones[[#This Row],[Category]:[Category]]="Goal",CF$5&gt;=Milestones[[#This Row],[Start]:[Start]],CF$5&lt;=Milestones[[#This Row],[End]:[End]]),2,IF(AND(Milestones[[#This Row],[Category]:[Category]]="Milestone",CF$5&gt;=Milestones[[#This Row],[Start]:[Start]],CF$5&lt;=Milestones[[#This Row],[End]:[End]]),1,"")),"")</f>
        <v/>
      </c>
      <c r="CG130" s="20" t="str">
        <f ca="1">IFERROR(IF(AND(Milestones[[#This Row],[Category]:[Category]]="Goal",CG$5&gt;=Milestones[[#This Row],[Start]:[Start]],CG$5&lt;=Milestones[[#This Row],[End]:[End]]),2,IF(AND(Milestones[[#This Row],[Category]:[Category]]="Milestone",CG$5&gt;=Milestones[[#This Row],[Start]:[Start]],CG$5&lt;=Milestones[[#This Row],[End]:[End]]),1,"")),"")</f>
        <v/>
      </c>
      <c r="CH130" s="20" t="str">
        <f ca="1">IFERROR(IF(AND(Milestones[[#This Row],[Category]:[Category]]="Goal",CH$5&gt;=Milestones[[#This Row],[Start]:[Start]],CH$5&lt;=Milestones[[#This Row],[End]:[End]]),2,IF(AND(Milestones[[#This Row],[Category]:[Category]]="Milestone",CH$5&gt;=Milestones[[#This Row],[Start]:[Start]],CH$5&lt;=Milestones[[#This Row],[End]:[End]]),1,"")),"")</f>
        <v/>
      </c>
      <c r="CI130" s="20" t="str">
        <f ca="1">IFERROR(IF(AND(Milestones[[#This Row],[Category]:[Category]]="Goal",CI$5&gt;=Milestones[[#This Row],[Start]:[Start]],CI$5&lt;=Milestones[[#This Row],[End]:[End]]),2,IF(AND(Milestones[[#This Row],[Category]:[Category]]="Milestone",CI$5&gt;=Milestones[[#This Row],[Start]:[Start]],CI$5&lt;=Milestones[[#This Row],[End]:[End]]),1,"")),"")</f>
        <v/>
      </c>
      <c r="CJ130" s="20" t="str">
        <f ca="1">IFERROR(IF(AND(Milestones[[#This Row],[Category]:[Category]]="Goal",CJ$5&gt;=Milestones[[#This Row],[Start]:[Start]],CJ$5&lt;=Milestones[[#This Row],[End]:[End]]),2,IF(AND(Milestones[[#This Row],[Category]:[Category]]="Milestone",CJ$5&gt;=Milestones[[#This Row],[Start]:[Start]],CJ$5&lt;=Milestones[[#This Row],[End]:[End]]),1,"")),"")</f>
        <v/>
      </c>
      <c r="CK130" s="20" t="str">
        <f ca="1">IFERROR(IF(AND(Milestones[[#This Row],[Category]:[Category]]="Goal",CK$5&gt;=Milestones[[#This Row],[Start]:[Start]],CK$5&lt;=Milestones[[#This Row],[End]:[End]]),2,IF(AND(Milestones[[#This Row],[Category]:[Category]]="Milestone",CK$5&gt;=Milestones[[#This Row],[Start]:[Start]],CK$5&lt;=Milestones[[#This Row],[End]:[End]]),1,"")),"")</f>
        <v/>
      </c>
      <c r="CL130" s="20" t="str">
        <f ca="1">IFERROR(IF(AND(Milestones[[#This Row],[Category]:[Category]]="Goal",CL$5&gt;=Milestones[[#This Row],[Start]:[Start]],CL$5&lt;=Milestones[[#This Row],[End]:[End]]),2,IF(AND(Milestones[[#This Row],[Category]:[Category]]="Milestone",CL$5&gt;=Milestones[[#This Row],[Start]:[Start]],CL$5&lt;=Milestones[[#This Row],[End]:[End]]),1,"")),"")</f>
        <v/>
      </c>
      <c r="CM130" s="20" t="str">
        <f ca="1">IFERROR(IF(AND(Milestones[[#This Row],[Category]:[Category]]="Goal",CM$5&gt;=Milestones[[#This Row],[Start]:[Start]],CM$5&lt;=Milestones[[#This Row],[End]:[End]]),2,IF(AND(Milestones[[#This Row],[Category]:[Category]]="Milestone",CM$5&gt;=Milestones[[#This Row],[Start]:[Start]],CM$5&lt;=Milestones[[#This Row],[End]:[End]]),1,"")),"")</f>
        <v/>
      </c>
      <c r="CN130" s="20" t="str">
        <f ca="1">IFERROR(IF(AND(Milestones[[#This Row],[Category]:[Category]]="Goal",CN$5&gt;=Milestones[[#This Row],[Start]:[Start]],CN$5&lt;=Milestones[[#This Row],[End]:[End]]),2,IF(AND(Milestones[[#This Row],[Category]:[Category]]="Milestone",CN$5&gt;=Milestones[[#This Row],[Start]:[Start]],CN$5&lt;=Milestones[[#This Row],[End]:[End]]),1,"")),"")</f>
        <v/>
      </c>
      <c r="CO130" s="20" t="str">
        <f ca="1">IFERROR(IF(AND(Milestones[[#This Row],[Category]:[Category]]="Goal",CO$5&gt;=Milestones[[#This Row],[Start]:[Start]],CO$5&lt;=Milestones[[#This Row],[End]:[End]]),2,IF(AND(Milestones[[#This Row],[Category]:[Category]]="Milestone",CO$5&gt;=Milestones[[#This Row],[Start]:[Start]],CO$5&lt;=Milestones[[#This Row],[End]:[End]]),1,"")),"")</f>
        <v/>
      </c>
      <c r="CP130" s="20" t="str">
        <f ca="1">IFERROR(IF(AND(Milestones[[#This Row],[Category]:[Category]]="Goal",CP$5&gt;=Milestones[[#This Row],[Start]:[Start]],CP$5&lt;=Milestones[[#This Row],[End]:[End]]),2,IF(AND(Milestones[[#This Row],[Category]:[Category]]="Milestone",CP$5&gt;=Milestones[[#This Row],[Start]:[Start]],CP$5&lt;=Milestones[[#This Row],[End]:[End]]),1,"")),"")</f>
        <v/>
      </c>
      <c r="CQ130" s="20" t="str">
        <f ca="1">IFERROR(IF(AND(Milestones[[#This Row],[Category]:[Category]]="Goal",CQ$5&gt;=Milestones[[#This Row],[Start]:[Start]],CQ$5&lt;=Milestones[[#This Row],[End]:[End]]),2,IF(AND(Milestones[[#This Row],[Category]:[Category]]="Milestone",CQ$5&gt;=Milestones[[#This Row],[Start]:[Start]],CQ$5&lt;=Milestones[[#This Row],[End]:[End]]),1,"")),"")</f>
        <v/>
      </c>
      <c r="CR130" s="20" t="str">
        <f ca="1">IFERROR(IF(AND(Milestones[[#This Row],[Category]:[Category]]="Goal",CR$5&gt;=Milestones[[#This Row],[Start]:[Start]],CR$5&lt;=Milestones[[#This Row],[End]:[End]]),2,IF(AND(Milestones[[#This Row],[Category]:[Category]]="Milestone",CR$5&gt;=Milestones[[#This Row],[Start]:[Start]],CR$5&lt;=Milestones[[#This Row],[End]:[End]]),1,"")),"")</f>
        <v/>
      </c>
      <c r="CS130" s="20" t="str">
        <f ca="1">IFERROR(IF(AND(Milestones[[#This Row],[Category]:[Category]]="Goal",CS$5&gt;=Milestones[[#This Row],[Start]:[Start]],CS$5&lt;=Milestones[[#This Row],[End]:[End]]),2,IF(AND(Milestones[[#This Row],[Category]:[Category]]="Milestone",CS$5&gt;=Milestones[[#This Row],[Start]:[Start]],CS$5&lt;=Milestones[[#This Row],[End]:[End]]),1,"")),"")</f>
        <v/>
      </c>
      <c r="CT130" s="20" t="str">
        <f ca="1">IFERROR(IF(AND(Milestones[[#This Row],[Category]:[Category]]="Goal",CT$5&gt;=Milestones[[#This Row],[Start]:[Start]],CT$5&lt;=Milestones[[#This Row],[End]:[End]]),2,IF(AND(Milestones[[#This Row],[Category]:[Category]]="Milestone",CT$5&gt;=Milestones[[#This Row],[Start]:[Start]],CT$5&lt;=Milestones[[#This Row],[End]:[End]]),1,"")),"")</f>
        <v/>
      </c>
      <c r="CU130" s="20" t="str">
        <f ca="1">IFERROR(IF(AND(Milestones[[#This Row],[Category]:[Category]]="Goal",CU$5&gt;=Milestones[[#This Row],[Start]:[Start]],CU$5&lt;=Milestones[[#This Row],[End]:[End]]),2,IF(AND(Milestones[[#This Row],[Category]:[Category]]="Milestone",CU$5&gt;=Milestones[[#This Row],[Start]:[Start]],CU$5&lt;=Milestones[[#This Row],[End]:[End]]),1,"")),"")</f>
        <v/>
      </c>
      <c r="CV130" s="20" t="str">
        <f ca="1">IFERROR(IF(AND(Milestones[[#This Row],[Category]:[Category]]="Goal",CV$5&gt;=Milestones[[#This Row],[Start]:[Start]],CV$5&lt;=Milestones[[#This Row],[End]:[End]]),2,IF(AND(Milestones[[#This Row],[Category]:[Category]]="Milestone",CV$5&gt;=Milestones[[#This Row],[Start]:[Start]],CV$5&lt;=Milestones[[#This Row],[End]:[End]]),1,"")),"")</f>
        <v/>
      </c>
      <c r="CW130" s="20" t="str">
        <f ca="1">IFERROR(IF(AND(Milestones[[#This Row],[Category]:[Category]]="Goal",CW$5&gt;=Milestones[[#This Row],[Start]:[Start]],CW$5&lt;=Milestones[[#This Row],[End]:[End]]),2,IF(AND(Milestones[[#This Row],[Category]:[Category]]="Milestone",CW$5&gt;=Milestones[[#This Row],[Start]:[Start]],CW$5&lt;=Milestones[[#This Row],[End]:[End]]),1,"")),"")</f>
        <v/>
      </c>
      <c r="CX130" s="20" t="str">
        <f ca="1">IFERROR(IF(AND(Milestones[[#This Row],[Category]:[Category]]="Goal",CX$5&gt;=Milestones[[#This Row],[Start]:[Start]],CX$5&lt;=Milestones[[#This Row],[End]:[End]]),2,IF(AND(Milestones[[#This Row],[Category]:[Category]]="Milestone",CX$5&gt;=Milestones[[#This Row],[Start]:[Start]],CX$5&lt;=Milestones[[#This Row],[End]:[End]]),1,"")),"")</f>
        <v/>
      </c>
      <c r="CY130" s="20" t="str">
        <f ca="1">IFERROR(IF(AND(Milestones[[#This Row],[Category]:[Category]]="Goal",CY$5&gt;=Milestones[[#This Row],[Start]:[Start]],CY$5&lt;=Milestones[[#This Row],[End]:[End]]),2,IF(AND(Milestones[[#This Row],[Category]:[Category]]="Milestone",CY$5&gt;=Milestones[[#This Row],[Start]:[Start]],CY$5&lt;=Milestones[[#This Row],[End]:[End]]),1,"")),"")</f>
        <v/>
      </c>
      <c r="CZ130" s="20" t="str">
        <f ca="1">IFERROR(IF(AND(Milestones[[#This Row],[Category]:[Category]]="Goal",CZ$5&gt;=Milestones[[#This Row],[Start]:[Start]],CZ$5&lt;=Milestones[[#This Row],[End]:[End]]),2,IF(AND(Milestones[[#This Row],[Category]:[Category]]="Milestone",CZ$5&gt;=Milestones[[#This Row],[Start]:[Start]],CZ$5&lt;=Milestones[[#This Row],[End]:[End]]),1,"")),"")</f>
        <v/>
      </c>
      <c r="DA130" s="20" t="str">
        <f ca="1">IFERROR(IF(AND(Milestones[[#This Row],[Category]:[Category]]="Goal",DA$5&gt;=Milestones[[#This Row],[Start]:[Start]],DA$5&lt;=Milestones[[#This Row],[End]:[End]]),2,IF(AND(Milestones[[#This Row],[Category]:[Category]]="Milestone",DA$5&gt;=Milestones[[#This Row],[Start]:[Start]],DA$5&lt;=Milestones[[#This Row],[End]:[End]]),1,"")),"")</f>
        <v/>
      </c>
      <c r="DB130" s="20" t="str">
        <f ca="1">IFERROR(IF(AND(Milestones[[#This Row],[Category]:[Category]]="Goal",DB$5&gt;=Milestones[[#This Row],[Start]:[Start]],DB$5&lt;=Milestones[[#This Row],[End]:[End]]),2,IF(AND(Milestones[[#This Row],[Category]:[Category]]="Milestone",DB$5&gt;=Milestones[[#This Row],[Start]:[Start]],DB$5&lt;=Milestones[[#This Row],[End]:[End]]),1,"")),"")</f>
        <v/>
      </c>
      <c r="DC130" s="20" t="str">
        <f ca="1">IFERROR(IF(AND(Milestones[[#This Row],[Category]:[Category]]="Goal",DC$5&gt;=Milestones[[#This Row],[Start]:[Start]],DC$5&lt;=Milestones[[#This Row],[End]:[End]]),2,IF(AND(Milestones[[#This Row],[Category]:[Category]]="Milestone",DC$5&gt;=Milestones[[#This Row],[Start]:[Start]],DC$5&lt;=Milestones[[#This Row],[End]:[End]]),1,"")),"")</f>
        <v/>
      </c>
      <c r="DD130" s="20" t="str">
        <f ca="1">IFERROR(IF(AND(Milestones[[#This Row],[Category]:[Category]]="Goal",DD$5&gt;=Milestones[[#This Row],[Start]:[Start]],DD$5&lt;=Milestones[[#This Row],[End]:[End]]),2,IF(AND(Milestones[[#This Row],[Category]:[Category]]="Milestone",DD$5&gt;=Milestones[[#This Row],[Start]:[Start]],DD$5&lt;=Milestones[[#This Row],[End]:[End]]),1,"")),"")</f>
        <v/>
      </c>
      <c r="DE130" s="20" t="str">
        <f ca="1">IFERROR(IF(AND(Milestones[[#This Row],[Category]:[Category]]="Goal",DE$5&gt;=Milestones[[#This Row],[Start]:[Start]],DE$5&lt;=Milestones[[#This Row],[End]:[End]]),2,IF(AND(Milestones[[#This Row],[Category]:[Category]]="Milestone",DE$5&gt;=Milestones[[#This Row],[Start]:[Start]],DE$5&lt;=Milestones[[#This Row],[End]:[End]]),1,"")),"")</f>
        <v/>
      </c>
      <c r="DF130" s="20" t="str">
        <f ca="1">IFERROR(IF(AND(Milestones[[#This Row],[Category]:[Category]]="Goal",DF$5&gt;=Milestones[[#This Row],[Start]:[Start]],DF$5&lt;=Milestones[[#This Row],[End]:[End]]),2,IF(AND(Milestones[[#This Row],[Category]:[Category]]="Milestone",DF$5&gt;=Milestones[[#This Row],[Start]:[Start]],DF$5&lt;=Milestones[[#This Row],[End]:[End]]),1,"")),"")</f>
        <v/>
      </c>
      <c r="DG130" s="20" t="str">
        <f ca="1">IFERROR(IF(AND(Milestones[[#This Row],[Category]:[Category]]="Goal",DG$5&gt;=Milestones[[#This Row],[Start]:[Start]],DG$5&lt;=Milestones[[#This Row],[End]:[End]]),2,IF(AND(Milestones[[#This Row],[Category]:[Category]]="Milestone",DG$5&gt;=Milestones[[#This Row],[Start]:[Start]],DG$5&lt;=Milestones[[#This Row],[End]:[End]]),1,"")),"")</f>
        <v/>
      </c>
      <c r="DH130" s="20" t="str">
        <f ca="1">IFERROR(IF(AND(Milestones[[#This Row],[Category]:[Category]]="Goal",DH$5&gt;=Milestones[[#This Row],[Start]:[Start]],DH$5&lt;=Milestones[[#This Row],[End]:[End]]),2,IF(AND(Milestones[[#This Row],[Category]:[Category]]="Milestone",DH$5&gt;=Milestones[[#This Row],[Start]:[Start]],DH$5&lt;=Milestones[[#This Row],[End]:[End]]),1,"")),"")</f>
        <v/>
      </c>
      <c r="DI130" s="20" t="str">
        <f ca="1">IFERROR(IF(AND(Milestones[[#This Row],[Category]:[Category]]="Goal",DI$5&gt;=Milestones[[#This Row],[Start]:[Start]],DI$5&lt;=Milestones[[#This Row],[End]:[End]]),2,IF(AND(Milestones[[#This Row],[Category]:[Category]]="Milestone",DI$5&gt;=Milestones[[#This Row],[Start]:[Start]],DI$5&lt;=Milestones[[#This Row],[End]:[End]]),1,"")),"")</f>
        <v/>
      </c>
      <c r="DJ130" s="20" t="str">
        <f ca="1">IFERROR(IF(AND(Milestones[[#This Row],[Category]:[Category]]="Goal",DJ$5&gt;=Milestones[[#This Row],[Start]:[Start]],DJ$5&lt;=Milestones[[#This Row],[End]:[End]]),2,IF(AND(Milestones[[#This Row],[Category]:[Category]]="Milestone",DJ$5&gt;=Milestones[[#This Row],[Start]:[Start]],DJ$5&lt;=Milestones[[#This Row],[End]:[End]]),1,"")),"")</f>
        <v/>
      </c>
      <c r="DK130" s="20" t="str">
        <f ca="1">IFERROR(IF(AND(Milestones[[#This Row],[Category]:[Category]]="Goal",DK$5&gt;=Milestones[[#This Row],[Start]:[Start]],DK$5&lt;=Milestones[[#This Row],[End]:[End]]),2,IF(AND(Milestones[[#This Row],[Category]:[Category]]="Milestone",DK$5&gt;=Milestones[[#This Row],[Start]:[Start]],DK$5&lt;=Milestones[[#This Row],[End]:[End]]),1,"")),"")</f>
        <v/>
      </c>
      <c r="DL130" s="20" t="str">
        <f ca="1">IFERROR(IF(AND(Milestones[[#This Row],[Category]:[Category]]="Goal",DL$5&gt;=Milestones[[#This Row],[Start]:[Start]],DL$5&lt;=Milestones[[#This Row],[End]:[End]]),2,IF(AND(Milestones[[#This Row],[Category]:[Category]]="Milestone",DL$5&gt;=Milestones[[#This Row],[Start]:[Start]],DL$5&lt;=Milestones[[#This Row],[End]:[End]]),1,"")),"")</f>
        <v/>
      </c>
      <c r="DM130" s="20" t="str">
        <f ca="1">IFERROR(IF(AND(Milestones[[#This Row],[Category]:[Category]]="Goal",DM$5&gt;=Milestones[[#This Row],[Start]:[Start]],DM$5&lt;=Milestones[[#This Row],[End]:[End]]),2,IF(AND(Milestones[[#This Row],[Category]:[Category]]="Milestone",DM$5&gt;=Milestones[[#This Row],[Start]:[Start]],DM$5&lt;=Milestones[[#This Row],[End]:[End]]),1,"")),"")</f>
        <v/>
      </c>
      <c r="DN130" s="20" t="str">
        <f ca="1">IFERROR(IF(AND(Milestones[[#This Row],[Category]:[Category]]="Goal",DN$5&gt;=Milestones[[#This Row],[Start]:[Start]],DN$5&lt;=Milestones[[#This Row],[End]:[End]]),2,IF(AND(Milestones[[#This Row],[Category]:[Category]]="Milestone",DN$5&gt;=Milestones[[#This Row],[Start]:[Start]],DN$5&lt;=Milestones[[#This Row],[End]:[End]]),1,"")),"")</f>
        <v/>
      </c>
      <c r="DO130" s="20" t="str">
        <f ca="1">IFERROR(IF(AND(Milestones[[#This Row],[Category]:[Category]]="Goal",DO$5&gt;=Milestones[[#This Row],[Start]:[Start]],DO$5&lt;=Milestones[[#This Row],[End]:[End]]),2,IF(AND(Milestones[[#This Row],[Category]:[Category]]="Milestone",DO$5&gt;=Milestones[[#This Row],[Start]:[Start]],DO$5&lt;=Milestones[[#This Row],[End]:[End]]),1,"")),"")</f>
        <v/>
      </c>
      <c r="DP130" s="20" t="str">
        <f ca="1">IFERROR(IF(AND(Milestones[[#This Row],[Category]:[Category]]="Goal",DP$5&gt;=Milestones[[#This Row],[Start]:[Start]],DP$5&lt;=Milestones[[#This Row],[End]:[End]]),2,IF(AND(Milestones[[#This Row],[Category]:[Category]]="Milestone",DP$5&gt;=Milestones[[#This Row],[Start]:[Start]],DP$5&lt;=Milestones[[#This Row],[End]:[End]]),1,"")),"")</f>
        <v/>
      </c>
      <c r="DQ130" s="20" t="str">
        <f ca="1">IFERROR(IF(AND(Milestones[[#This Row],[Category]:[Category]]="Goal",DQ$5&gt;=Milestones[[#This Row],[Start]:[Start]],DQ$5&lt;=Milestones[[#This Row],[End]:[End]]),2,IF(AND(Milestones[[#This Row],[Category]:[Category]]="Milestone",DQ$5&gt;=Milestones[[#This Row],[Start]:[Start]],DQ$5&lt;=Milestones[[#This Row],[End]:[End]]),1,"")),"")</f>
        <v/>
      </c>
      <c r="DR130" s="20" t="str">
        <f ca="1">IFERROR(IF(AND(Milestones[[#This Row],[Category]:[Category]]="Goal",DR$5&gt;=Milestones[[#This Row],[Start]:[Start]],DR$5&lt;=Milestones[[#This Row],[End]:[End]]),2,IF(AND(Milestones[[#This Row],[Category]:[Category]]="Milestone",DR$5&gt;=Milestones[[#This Row],[Start]:[Start]],DR$5&lt;=Milestones[[#This Row],[End]:[End]]),1,"")),"")</f>
        <v/>
      </c>
      <c r="DS130" s="20" t="str">
        <f ca="1">IFERROR(IF(AND(Milestones[[#This Row],[Category]:[Category]]="Goal",DS$5&gt;=Milestones[[#This Row],[Start]:[Start]],DS$5&lt;=Milestones[[#This Row],[End]:[End]]),2,IF(AND(Milestones[[#This Row],[Category]:[Category]]="Milestone",DS$5&gt;=Milestones[[#This Row],[Start]:[Start]],DS$5&lt;=Milestones[[#This Row],[End]:[End]]),1,"")),"")</f>
        <v/>
      </c>
      <c r="DT130" s="20" t="str">
        <f ca="1">IFERROR(IF(AND(Milestones[[#This Row],[Category]:[Category]]="Goal",DT$5&gt;=Milestones[[#This Row],[Start]:[Start]],DT$5&lt;=Milestones[[#This Row],[End]:[End]]),2,IF(AND(Milestones[[#This Row],[Category]:[Category]]="Milestone",DT$5&gt;=Milestones[[#This Row],[Start]:[Start]],DT$5&lt;=Milestones[[#This Row],[End]:[End]]),1,"")),"")</f>
        <v/>
      </c>
      <c r="DU130" s="20" t="str">
        <f ca="1">IFERROR(IF(AND(Milestones[[#This Row],[Category]:[Category]]="Goal",DU$5&gt;=Milestones[[#This Row],[Start]:[Start]],DU$5&lt;=Milestones[[#This Row],[End]:[End]]),2,IF(AND(Milestones[[#This Row],[Category]:[Category]]="Milestone",DU$5&gt;=Milestones[[#This Row],[Start]:[Start]],DU$5&lt;=Milestones[[#This Row],[End]:[End]]),1,"")),"")</f>
        <v/>
      </c>
      <c r="DV130" s="20" t="str">
        <f ca="1">IFERROR(IF(AND(Milestones[[#This Row],[Category]:[Category]]="Goal",DV$5&gt;=Milestones[[#This Row],[Start]:[Start]],DV$5&lt;=Milestones[[#This Row],[End]:[End]]),2,IF(AND(Milestones[[#This Row],[Category]:[Category]]="Milestone",DV$5&gt;=Milestones[[#This Row],[Start]:[Start]],DV$5&lt;=Milestones[[#This Row],[End]:[End]]),1,"")),"")</f>
        <v/>
      </c>
      <c r="DW130" s="20" t="str">
        <f ca="1">IFERROR(IF(AND(Milestones[[#This Row],[Category]:[Category]]="Goal",DW$5&gt;=Milestones[[#This Row],[Start]:[Start]],DW$5&lt;=Milestones[[#This Row],[End]:[End]]),2,IF(AND(Milestones[[#This Row],[Category]:[Category]]="Milestone",DW$5&gt;=Milestones[[#This Row],[Start]:[Start]],DW$5&lt;=Milestones[[#This Row],[End]:[End]]),1,"")),"")</f>
        <v/>
      </c>
      <c r="DX130" s="20" t="str">
        <f ca="1">IFERROR(IF(AND(Milestones[[#This Row],[Category]:[Category]]="Goal",DX$5&gt;=Milestones[[#This Row],[Start]:[Start]],DX$5&lt;=Milestones[[#This Row],[End]:[End]]),2,IF(AND(Milestones[[#This Row],[Category]:[Category]]="Milestone",DX$5&gt;=Milestones[[#This Row],[Start]:[Start]],DX$5&lt;=Milestones[[#This Row],[End]:[End]]),1,"")),"")</f>
        <v/>
      </c>
      <c r="DY130" s="20" t="str">
        <f ca="1">IFERROR(IF(AND(Milestones[[#This Row],[Category]:[Category]]="Goal",DY$5&gt;=Milestones[[#This Row],[Start]:[Start]],DY$5&lt;=Milestones[[#This Row],[End]:[End]]),2,IF(AND(Milestones[[#This Row],[Category]:[Category]]="Milestone",DY$5&gt;=Milestones[[#This Row],[Start]:[Start]],DY$5&lt;=Milestones[[#This Row],[End]:[End]]),1,"")),"")</f>
        <v/>
      </c>
      <c r="DZ130" s="20" t="str">
        <f ca="1">IFERROR(IF(AND(Milestones[[#This Row],[Category]:[Category]]="Goal",DZ$5&gt;=Milestones[[#This Row],[Start]:[Start]],DZ$5&lt;=Milestones[[#This Row],[End]:[End]]),2,IF(AND(Milestones[[#This Row],[Category]:[Category]]="Milestone",DZ$5&gt;=Milestones[[#This Row],[Start]:[Start]],DZ$5&lt;=Milestones[[#This Row],[End]:[End]]),1,"")),"")</f>
        <v/>
      </c>
      <c r="EA130" s="20" t="str">
        <f ca="1">IFERROR(IF(AND(Milestones[[#This Row],[Category]:[Category]]="Goal",EA$5&gt;=Milestones[[#This Row],[Start]:[Start]],EA$5&lt;=Milestones[[#This Row],[End]:[End]]),2,IF(AND(Milestones[[#This Row],[Category]:[Category]]="Milestone",EA$5&gt;=Milestones[[#This Row],[Start]:[Start]],EA$5&lt;=Milestones[[#This Row],[End]:[End]]),1,"")),"")</f>
        <v/>
      </c>
      <c r="EB130" s="20" t="str">
        <f ca="1">IFERROR(IF(AND(Milestones[[#This Row],[Category]:[Category]]="Goal",EB$5&gt;=Milestones[[#This Row],[Start]:[Start]],EB$5&lt;=Milestones[[#This Row],[End]:[End]]),2,IF(AND(Milestones[[#This Row],[Category]:[Category]]="Milestone",EB$5&gt;=Milestones[[#This Row],[Start]:[Start]],EB$5&lt;=Milestones[[#This Row],[End]:[End]]),1,"")),"")</f>
        <v/>
      </c>
      <c r="EC130" s="20" t="str">
        <f ca="1">IFERROR(IF(AND(Milestones[[#This Row],[Category]:[Category]]="Goal",EC$5&gt;=Milestones[[#This Row],[Start]:[Start]],EC$5&lt;=Milestones[[#This Row],[End]:[End]]),2,IF(AND(Milestones[[#This Row],[Category]:[Category]]="Milestone",EC$5&gt;=Milestones[[#This Row],[Start]:[Start]],EC$5&lt;=Milestones[[#This Row],[End]:[End]]),1,"")),"")</f>
        <v/>
      </c>
      <c r="ED130" s="20" t="str">
        <f ca="1">IFERROR(IF(AND(Milestones[[#This Row],[Category]:[Category]]="Goal",ED$5&gt;=Milestones[[#This Row],[Start]:[Start]],ED$5&lt;=Milestones[[#This Row],[End]:[End]]),2,IF(AND(Milestones[[#This Row],[Category]:[Category]]="Milestone",ED$5&gt;=Milestones[[#This Row],[Start]:[Start]],ED$5&lt;=Milestones[[#This Row],[End]:[End]]),1,"")),"")</f>
        <v/>
      </c>
      <c r="EE130" s="20" t="str">
        <f ca="1">IFERROR(IF(AND(Milestones[[#This Row],[Category]:[Category]]="Goal",EE$5&gt;=Milestones[[#This Row],[Start]:[Start]],EE$5&lt;=Milestones[[#This Row],[End]:[End]]),2,IF(AND(Milestones[[#This Row],[Category]:[Category]]="Milestone",EE$5&gt;=Milestones[[#This Row],[Start]:[Start]],EE$5&lt;=Milestones[[#This Row],[End]:[End]]),1,"")),"")</f>
        <v/>
      </c>
      <c r="EF130" s="20" t="str">
        <f ca="1">IFERROR(IF(AND(Milestones[[#This Row],[Category]:[Category]]="Goal",EF$5&gt;=Milestones[[#This Row],[Start]:[Start]],EF$5&lt;=Milestones[[#This Row],[End]:[End]]),2,IF(AND(Milestones[[#This Row],[Category]:[Category]]="Milestone",EF$5&gt;=Milestones[[#This Row],[Start]:[Start]],EF$5&lt;=Milestones[[#This Row],[End]:[End]]),1,"")),"")</f>
        <v/>
      </c>
      <c r="EG130" s="20" t="str">
        <f ca="1">IFERROR(IF(AND(Milestones[[#This Row],[Category]:[Category]]="Goal",EG$5&gt;=Milestones[[#This Row],[Start]:[Start]],EG$5&lt;=Milestones[[#This Row],[End]:[End]]),2,IF(AND(Milestones[[#This Row],[Category]:[Category]]="Milestone",EG$5&gt;=Milestones[[#This Row],[Start]:[Start]],EG$5&lt;=Milestones[[#This Row],[End]:[End]]),1,"")),"")</f>
        <v/>
      </c>
      <c r="EH130" s="20" t="str">
        <f ca="1">IFERROR(IF(AND(Milestones[[#This Row],[Category]:[Category]]="Goal",EH$5&gt;=Milestones[[#This Row],[Start]:[Start]],EH$5&lt;=Milestones[[#This Row],[End]:[End]]),2,IF(AND(Milestones[[#This Row],[Category]:[Category]]="Milestone",EH$5&gt;=Milestones[[#This Row],[Start]:[Start]],EH$5&lt;=Milestones[[#This Row],[End]:[End]]),1,"")),"")</f>
        <v/>
      </c>
      <c r="EI130" s="20" t="str">
        <f ca="1">IFERROR(IF(AND(Milestones[[#This Row],[Category]:[Category]]="Goal",EI$5&gt;=Milestones[[#This Row],[Start]:[Start]],EI$5&lt;=Milestones[[#This Row],[End]:[End]]),2,IF(AND(Milestones[[#This Row],[Category]:[Category]]="Milestone",EI$5&gt;=Milestones[[#This Row],[Start]:[Start]],EI$5&lt;=Milestones[[#This Row],[End]:[End]]),1,"")),"")</f>
        <v/>
      </c>
      <c r="EJ130" s="20" t="str">
        <f ca="1">IFERROR(IF(AND(Milestones[[#This Row],[Category]:[Category]]="Goal",EJ$5&gt;=Milestones[[#This Row],[Start]:[Start]],EJ$5&lt;=Milestones[[#This Row],[End]:[End]]),2,IF(AND(Milestones[[#This Row],[Category]:[Category]]="Milestone",EJ$5&gt;=Milestones[[#This Row],[Start]:[Start]],EJ$5&lt;=Milestones[[#This Row],[End]:[End]]),1,"")),"")</f>
        <v/>
      </c>
      <c r="EK130" s="20" t="str">
        <f ca="1">IFERROR(IF(AND(Milestones[[#This Row],[Category]:[Category]]="Goal",EK$5&gt;=Milestones[[#This Row],[Start]:[Start]],EK$5&lt;=Milestones[[#This Row],[End]:[End]]),2,IF(AND(Milestones[[#This Row],[Category]:[Category]]="Milestone",EK$5&gt;=Milestones[[#This Row],[Start]:[Start]],EK$5&lt;=Milestones[[#This Row],[End]:[End]]),1,"")),"")</f>
        <v/>
      </c>
      <c r="EL130" s="20" t="str">
        <f ca="1">IFERROR(IF(AND(Milestones[[#This Row],[Category]:[Category]]="Goal",EL$5&gt;=Milestones[[#This Row],[Start]:[Start]],EL$5&lt;=Milestones[[#This Row],[End]:[End]]),2,IF(AND(Milestones[[#This Row],[Category]:[Category]]="Milestone",EL$5&gt;=Milestones[[#This Row],[Start]:[Start]],EL$5&lt;=Milestones[[#This Row],[End]:[End]]),1,"")),"")</f>
        <v/>
      </c>
      <c r="EM130" s="20" t="str">
        <f ca="1">IFERROR(IF(AND(Milestones[[#This Row],[Category]:[Category]]="Goal",EM$5&gt;=Milestones[[#This Row],[Start]:[Start]],EM$5&lt;=Milestones[[#This Row],[End]:[End]]),2,IF(AND(Milestones[[#This Row],[Category]:[Category]]="Milestone",EM$5&gt;=Milestones[[#This Row],[Start]:[Start]],EM$5&lt;=Milestones[[#This Row],[End]:[End]]),1,"")),"")</f>
        <v/>
      </c>
      <c r="EN130" s="20" t="str">
        <f ca="1">IFERROR(IF(AND(Milestones[[#This Row],[Category]:[Category]]="Goal",EN$5&gt;=Milestones[[#This Row],[Start]:[Start]],EN$5&lt;=Milestones[[#This Row],[End]:[End]]),2,IF(AND(Milestones[[#This Row],[Category]:[Category]]="Milestone",EN$5&gt;=Milestones[[#This Row],[Start]:[Start]],EN$5&lt;=Milestones[[#This Row],[End]:[End]]),1,"")),"")</f>
        <v/>
      </c>
      <c r="EO130" s="20" t="str">
        <f ca="1">IFERROR(IF(AND(Milestones[[#This Row],[Category]:[Category]]="Goal",EO$5&gt;=Milestones[[#This Row],[Start]:[Start]],EO$5&lt;=Milestones[[#This Row],[End]:[End]]),2,IF(AND(Milestones[[#This Row],[Category]:[Category]]="Milestone",EO$5&gt;=Milestones[[#This Row],[Start]:[Start]],EO$5&lt;=Milestones[[#This Row],[End]:[End]]),1,"")),"")</f>
        <v/>
      </c>
      <c r="EP130" s="20" t="str">
        <f ca="1">IFERROR(IF(AND(Milestones[[#This Row],[Category]:[Category]]="Goal",EP$5&gt;=Milestones[[#This Row],[Start]:[Start]],EP$5&lt;=Milestones[[#This Row],[End]:[End]]),2,IF(AND(Milestones[[#This Row],[Category]:[Category]]="Milestone",EP$5&gt;=Milestones[[#This Row],[Start]:[Start]],EP$5&lt;=Milestones[[#This Row],[End]:[End]]),1,"")),"")</f>
        <v/>
      </c>
      <c r="EQ130" s="20" t="str">
        <f ca="1">IFERROR(IF(AND(Milestones[[#This Row],[Category]:[Category]]="Goal",EQ$5&gt;=Milestones[[#This Row],[Start]:[Start]],EQ$5&lt;=Milestones[[#This Row],[End]:[End]]),2,IF(AND(Milestones[[#This Row],[Category]:[Category]]="Milestone",EQ$5&gt;=Milestones[[#This Row],[Start]:[Start]],EQ$5&lt;=Milestones[[#This Row],[End]:[End]]),1,"")),"")</f>
        <v/>
      </c>
      <c r="ER130" s="20" t="str">
        <f ca="1">IFERROR(IF(AND(Milestones[[#This Row],[Category]:[Category]]="Goal",ER$5&gt;=Milestones[[#This Row],[Start]:[Start]],ER$5&lt;=Milestones[[#This Row],[End]:[End]]),2,IF(AND(Milestones[[#This Row],[Category]:[Category]]="Milestone",ER$5&gt;=Milestones[[#This Row],[Start]:[Start]],ER$5&lt;=Milestones[[#This Row],[End]:[End]]),1,"")),"")</f>
        <v/>
      </c>
    </row>
    <row r="131" spans="2:148" ht="15" customHeight="1" x14ac:dyDescent="0.3">
      <c r="B131" s="41">
        <f t="shared" si="74"/>
        <v>124</v>
      </c>
      <c r="C131" s="66" t="s">
        <v>164</v>
      </c>
      <c r="D131" s="61" t="s">
        <v>104</v>
      </c>
      <c r="E131" s="66" t="s">
        <v>28</v>
      </c>
      <c r="F131" s="64" t="s">
        <v>11</v>
      </c>
      <c r="G131" s="43"/>
      <c r="H131" s="35"/>
      <c r="I131" s="58">
        <f>IFERROR(IF(Milestones[[#This Row],[Activity]]="","",WORKDAY(IF(Milestones[[#This Row],[Predecessor]]="",IF(O130&lt;&gt;"", O130, L130),IF(INDEX(Milestones[Actual End],Milestones[[#This Row],[Predecessor]])&lt;&gt;"",INDEX(Milestones[Actual End],Milestones[[#This Row],[Predecessor]]),INDEX(Milestones[End],Milestones[[#This Row],[Predecessor]]))),Milestones[[#This Row],[Lag Days (Working Days)]],Table5[Holidays])),"")</f>
        <v>43410</v>
      </c>
      <c r="J131" s="70">
        <v>2</v>
      </c>
      <c r="K131" s="46">
        <f>IF(Milestones[[#This Row],[Responsible]]="",Milestones[[#This Row],[Effort (Working Days)]],IFERROR(ROUND(Milestones[[#This Row],[Effort (Working Days)]]/VLOOKUP(Milestones[[#This Row],[Responsible]],ProjectPersonnel[],2,FALSE)*4,0)/4,0))</f>
        <v>4</v>
      </c>
      <c r="L131" s="47">
        <f>IFERROR(WORKDAY(Milestones[[#This Row],[Start]],Milestones[[#This Row],[Task Duration]],Table5[Holidays]),"")</f>
        <v>43416</v>
      </c>
      <c r="M131" s="49" t="s">
        <v>153</v>
      </c>
      <c r="N131" s="49"/>
      <c r="O131" s="49"/>
      <c r="P131" s="72">
        <v>0</v>
      </c>
      <c r="Q131" s="13"/>
      <c r="R131" s="13"/>
      <c r="T131" s="20" t="str">
        <f ca="1">IFERROR(IF(AND(Milestones[[#This Row],[Category]:[Category]]="Goal",T$5&gt;=Milestones[[#This Row],[Start]:[Start]],T$5&lt;=Milestones[[#This Row],[End]:[End]]),2,IF(AND(Milestones[[#This Row],[Category]:[Category]]="Milestone",T$5&gt;=Milestones[[#This Row],[Start]:[Start]],T$5&lt;=Milestones[[#This Row],[End]:[End]]),1,"")),"")</f>
        <v/>
      </c>
      <c r="U131" s="20" t="str">
        <f ca="1">IFERROR(IF(AND(Milestones[[#This Row],[Category]:[Category]]="Goal",U$5&gt;=Milestones[[#This Row],[Start]:[Start]],U$5&lt;=Milestones[[#This Row],[End]:[End]]),2,IF(AND(Milestones[[#This Row],[Category]:[Category]]="Milestone",U$5&gt;=Milestones[[#This Row],[Start]:[Start]],U$5&lt;=Milestones[[#This Row],[End]:[End]]),1,"")),"")</f>
        <v/>
      </c>
      <c r="V131" s="20" t="str">
        <f ca="1">IFERROR(IF(AND(Milestones[[#This Row],[Category]:[Category]]="Goal",V$5&gt;=Milestones[[#This Row],[Start]:[Start]],V$5&lt;=Milestones[[#This Row],[End]:[End]]),2,IF(AND(Milestones[[#This Row],[Category]:[Category]]="Milestone",V$5&gt;=Milestones[[#This Row],[Start]:[Start]],V$5&lt;=Milestones[[#This Row],[End]:[End]]),1,"")),"")</f>
        <v/>
      </c>
      <c r="W131" s="20" t="str">
        <f ca="1">IFERROR(IF(AND(Milestones[[#This Row],[Category]:[Category]]="Goal",W$5&gt;=Milestones[[#This Row],[Start]:[Start]],W$5&lt;=Milestones[[#This Row],[End]:[End]]),2,IF(AND(Milestones[[#This Row],[Category]:[Category]]="Milestone",W$5&gt;=Milestones[[#This Row],[Start]:[Start]],W$5&lt;=Milestones[[#This Row],[End]:[End]]),1,"")),"")</f>
        <v/>
      </c>
      <c r="X131" s="20" t="str">
        <f ca="1">IFERROR(IF(AND(Milestones[[#This Row],[Category]:[Category]]="Goal",X$5&gt;=Milestones[[#This Row],[Start]:[Start]],X$5&lt;=Milestones[[#This Row],[End]:[End]]),2,IF(AND(Milestones[[#This Row],[Category]:[Category]]="Milestone",X$5&gt;=Milestones[[#This Row],[Start]:[Start]],X$5&lt;=Milestones[[#This Row],[End]:[End]]),1,"")),"")</f>
        <v/>
      </c>
      <c r="Y131" s="20" t="str">
        <f ca="1">IFERROR(IF(AND(Milestones[[#This Row],[Category]:[Category]]="Goal",Y$5&gt;=Milestones[[#This Row],[Start]:[Start]],Y$5&lt;=Milestones[[#This Row],[End]:[End]]),2,IF(AND(Milestones[[#This Row],[Category]:[Category]]="Milestone",Y$5&gt;=Milestones[[#This Row],[Start]:[Start]],Y$5&lt;=Milestones[[#This Row],[End]:[End]]),1,"")),"")</f>
        <v/>
      </c>
      <c r="Z131" s="20" t="str">
        <f ca="1">IFERROR(IF(AND(Milestones[[#This Row],[Category]:[Category]]="Goal",Z$5&gt;=Milestones[[#This Row],[Start]:[Start]],Z$5&lt;=Milestones[[#This Row],[End]:[End]]),2,IF(AND(Milestones[[#This Row],[Category]:[Category]]="Milestone",Z$5&gt;=Milestones[[#This Row],[Start]:[Start]],Z$5&lt;=Milestones[[#This Row],[End]:[End]]),1,"")),"")</f>
        <v/>
      </c>
      <c r="AA131" s="20" t="str">
        <f ca="1">IFERROR(IF(AND(Milestones[[#This Row],[Category]:[Category]]="Goal",AA$5&gt;=Milestones[[#This Row],[Start]:[Start]],AA$5&lt;=Milestones[[#This Row],[End]:[End]]),2,IF(AND(Milestones[[#This Row],[Category]:[Category]]="Milestone",AA$5&gt;=Milestones[[#This Row],[Start]:[Start]],AA$5&lt;=Milestones[[#This Row],[End]:[End]]),1,"")),"")</f>
        <v/>
      </c>
      <c r="AB131" s="20" t="str">
        <f ca="1">IFERROR(IF(AND(Milestones[[#This Row],[Category]:[Category]]="Goal",AB$5&gt;=Milestones[[#This Row],[Start]:[Start]],AB$5&lt;=Milestones[[#This Row],[End]:[End]]),2,IF(AND(Milestones[[#This Row],[Category]:[Category]]="Milestone",AB$5&gt;=Milestones[[#This Row],[Start]:[Start]],AB$5&lt;=Milestones[[#This Row],[End]:[End]]),1,"")),"")</f>
        <v/>
      </c>
      <c r="AC131" s="20" t="str">
        <f ca="1">IFERROR(IF(AND(Milestones[[#This Row],[Category]:[Category]]="Goal",AC$5&gt;=Milestones[[#This Row],[Start]:[Start]],AC$5&lt;=Milestones[[#This Row],[End]:[End]]),2,IF(AND(Milestones[[#This Row],[Category]:[Category]]="Milestone",AC$5&gt;=Milestones[[#This Row],[Start]:[Start]],AC$5&lt;=Milestones[[#This Row],[End]:[End]]),1,"")),"")</f>
        <v/>
      </c>
      <c r="AD131" s="20" t="str">
        <f ca="1">IFERROR(IF(AND(Milestones[[#This Row],[Category]:[Category]]="Goal",AD$5&gt;=Milestones[[#This Row],[Start]:[Start]],AD$5&lt;=Milestones[[#This Row],[End]:[End]]),2,IF(AND(Milestones[[#This Row],[Category]:[Category]]="Milestone",AD$5&gt;=Milestones[[#This Row],[Start]:[Start]],AD$5&lt;=Milestones[[#This Row],[End]:[End]]),1,"")),"")</f>
        <v/>
      </c>
      <c r="AE131" s="20" t="str">
        <f ca="1">IFERROR(IF(AND(Milestones[[#This Row],[Category]:[Category]]="Goal",AE$5&gt;=Milestones[[#This Row],[Start]:[Start]],AE$5&lt;=Milestones[[#This Row],[End]:[End]]),2,IF(AND(Milestones[[#This Row],[Category]:[Category]]="Milestone",AE$5&gt;=Milestones[[#This Row],[Start]:[Start]],AE$5&lt;=Milestones[[#This Row],[End]:[End]]),1,"")),"")</f>
        <v/>
      </c>
      <c r="AF131" s="20" t="str">
        <f ca="1">IFERROR(IF(AND(Milestones[[#This Row],[Category]:[Category]]="Goal",AF$5&gt;=Milestones[[#This Row],[Start]:[Start]],AF$5&lt;=Milestones[[#This Row],[End]:[End]]),2,IF(AND(Milestones[[#This Row],[Category]:[Category]]="Milestone",AF$5&gt;=Milestones[[#This Row],[Start]:[Start]],AF$5&lt;=Milestones[[#This Row],[End]:[End]]),1,"")),"")</f>
        <v/>
      </c>
      <c r="AG131" s="20" t="str">
        <f ca="1">IFERROR(IF(AND(Milestones[[#This Row],[Category]:[Category]]="Goal",AG$5&gt;=Milestones[[#This Row],[Start]:[Start]],AG$5&lt;=Milestones[[#This Row],[End]:[End]]),2,IF(AND(Milestones[[#This Row],[Category]:[Category]]="Milestone",AG$5&gt;=Milestones[[#This Row],[Start]:[Start]],AG$5&lt;=Milestones[[#This Row],[End]:[End]]),1,"")),"")</f>
        <v/>
      </c>
      <c r="AH131" s="20" t="str">
        <f ca="1">IFERROR(IF(AND(Milestones[[#This Row],[Category]:[Category]]="Goal",AH$5&gt;=Milestones[[#This Row],[Start]:[Start]],AH$5&lt;=Milestones[[#This Row],[End]:[End]]),2,IF(AND(Milestones[[#This Row],[Category]:[Category]]="Milestone",AH$5&gt;=Milestones[[#This Row],[Start]:[Start]],AH$5&lt;=Milestones[[#This Row],[End]:[End]]),1,"")),"")</f>
        <v/>
      </c>
      <c r="AI131" s="20" t="str">
        <f ca="1">IFERROR(IF(AND(Milestones[[#This Row],[Category]:[Category]]="Goal",AI$5&gt;=Milestones[[#This Row],[Start]:[Start]],AI$5&lt;=Milestones[[#This Row],[End]:[End]]),2,IF(AND(Milestones[[#This Row],[Category]:[Category]]="Milestone",AI$5&gt;=Milestones[[#This Row],[Start]:[Start]],AI$5&lt;=Milestones[[#This Row],[End]:[End]]),1,"")),"")</f>
        <v/>
      </c>
      <c r="AJ131" s="20" t="str">
        <f ca="1">IFERROR(IF(AND(Milestones[[#This Row],[Category]:[Category]]="Goal",AJ$5&gt;=Milestones[[#This Row],[Start]:[Start]],AJ$5&lt;=Milestones[[#This Row],[End]:[End]]),2,IF(AND(Milestones[[#This Row],[Category]:[Category]]="Milestone",AJ$5&gt;=Milestones[[#This Row],[Start]:[Start]],AJ$5&lt;=Milestones[[#This Row],[End]:[End]]),1,"")),"")</f>
        <v/>
      </c>
      <c r="AK131" s="20" t="str">
        <f ca="1">IFERROR(IF(AND(Milestones[[#This Row],[Category]:[Category]]="Goal",AK$5&gt;=Milestones[[#This Row],[Start]:[Start]],AK$5&lt;=Milestones[[#This Row],[End]:[End]]),2,IF(AND(Milestones[[#This Row],[Category]:[Category]]="Milestone",AK$5&gt;=Milestones[[#This Row],[Start]:[Start]],AK$5&lt;=Milestones[[#This Row],[End]:[End]]),1,"")),"")</f>
        <v/>
      </c>
      <c r="AL131" s="20" t="str">
        <f ca="1">IFERROR(IF(AND(Milestones[[#This Row],[Category]:[Category]]="Goal",AL$5&gt;=Milestones[[#This Row],[Start]:[Start]],AL$5&lt;=Milestones[[#This Row],[End]:[End]]),2,IF(AND(Milestones[[#This Row],[Category]:[Category]]="Milestone",AL$5&gt;=Milestones[[#This Row],[Start]:[Start]],AL$5&lt;=Milestones[[#This Row],[End]:[End]]),1,"")),"")</f>
        <v/>
      </c>
      <c r="AM131" s="20" t="str">
        <f ca="1">IFERROR(IF(AND(Milestones[[#This Row],[Category]:[Category]]="Goal",AM$5&gt;=Milestones[[#This Row],[Start]:[Start]],AM$5&lt;=Milestones[[#This Row],[End]:[End]]),2,IF(AND(Milestones[[#This Row],[Category]:[Category]]="Milestone",AM$5&gt;=Milestones[[#This Row],[Start]:[Start]],AM$5&lt;=Milestones[[#This Row],[End]:[End]]),1,"")),"")</f>
        <v/>
      </c>
      <c r="AN131" s="20" t="str">
        <f ca="1">IFERROR(IF(AND(Milestones[[#This Row],[Category]:[Category]]="Goal",AN$5&gt;=Milestones[[#This Row],[Start]:[Start]],AN$5&lt;=Milestones[[#This Row],[End]:[End]]),2,IF(AND(Milestones[[#This Row],[Category]:[Category]]="Milestone",AN$5&gt;=Milestones[[#This Row],[Start]:[Start]],AN$5&lt;=Milestones[[#This Row],[End]:[End]]),1,"")),"")</f>
        <v/>
      </c>
      <c r="AO131" s="20" t="str">
        <f ca="1">IFERROR(IF(AND(Milestones[[#This Row],[Category]:[Category]]="Goal",AO$5&gt;=Milestones[[#This Row],[Start]:[Start]],AO$5&lt;=Milestones[[#This Row],[End]:[End]]),2,IF(AND(Milestones[[#This Row],[Category]:[Category]]="Milestone",AO$5&gt;=Milestones[[#This Row],[Start]:[Start]],AO$5&lt;=Milestones[[#This Row],[End]:[End]]),1,"")),"")</f>
        <v/>
      </c>
      <c r="AP131" s="20" t="str">
        <f ca="1">IFERROR(IF(AND(Milestones[[#This Row],[Category]:[Category]]="Goal",AP$5&gt;=Milestones[[#This Row],[Start]:[Start]],AP$5&lt;=Milestones[[#This Row],[End]:[End]]),2,IF(AND(Milestones[[#This Row],[Category]:[Category]]="Milestone",AP$5&gt;=Milestones[[#This Row],[Start]:[Start]],AP$5&lt;=Milestones[[#This Row],[End]:[End]]),1,"")),"")</f>
        <v/>
      </c>
      <c r="AQ131" s="20" t="str">
        <f ca="1">IFERROR(IF(AND(Milestones[[#This Row],[Category]:[Category]]="Goal",AQ$5&gt;=Milestones[[#This Row],[Start]:[Start]],AQ$5&lt;=Milestones[[#This Row],[End]:[End]]),2,IF(AND(Milestones[[#This Row],[Category]:[Category]]="Milestone",AQ$5&gt;=Milestones[[#This Row],[Start]:[Start]],AQ$5&lt;=Milestones[[#This Row],[End]:[End]]),1,"")),"")</f>
        <v/>
      </c>
      <c r="AR131" s="20" t="str">
        <f ca="1">IFERROR(IF(AND(Milestones[[#This Row],[Category]:[Category]]="Goal",AR$5&gt;=Milestones[[#This Row],[Start]:[Start]],AR$5&lt;=Milestones[[#This Row],[End]:[End]]),2,IF(AND(Milestones[[#This Row],[Category]:[Category]]="Milestone",AR$5&gt;=Milestones[[#This Row],[Start]:[Start]],AR$5&lt;=Milestones[[#This Row],[End]:[End]]),1,"")),"")</f>
        <v/>
      </c>
      <c r="AS131" s="20" t="str">
        <f ca="1">IFERROR(IF(AND(Milestones[[#This Row],[Category]:[Category]]="Goal",AS$5&gt;=Milestones[[#This Row],[Start]:[Start]],AS$5&lt;=Milestones[[#This Row],[End]:[End]]),2,IF(AND(Milestones[[#This Row],[Category]:[Category]]="Milestone",AS$5&gt;=Milestones[[#This Row],[Start]:[Start]],AS$5&lt;=Milestones[[#This Row],[End]:[End]]),1,"")),"")</f>
        <v/>
      </c>
      <c r="AT131" s="20" t="str">
        <f ca="1">IFERROR(IF(AND(Milestones[[#This Row],[Category]:[Category]]="Goal",AT$5&gt;=Milestones[[#This Row],[Start]:[Start]],AT$5&lt;=Milestones[[#This Row],[End]:[End]]),2,IF(AND(Milestones[[#This Row],[Category]:[Category]]="Milestone",AT$5&gt;=Milestones[[#This Row],[Start]:[Start]],AT$5&lt;=Milestones[[#This Row],[End]:[End]]),1,"")),"")</f>
        <v/>
      </c>
      <c r="AU131" s="20" t="str">
        <f ca="1">IFERROR(IF(AND(Milestones[[#This Row],[Category]:[Category]]="Goal",AU$5&gt;=Milestones[[#This Row],[Start]:[Start]],AU$5&lt;=Milestones[[#This Row],[End]:[End]]),2,IF(AND(Milestones[[#This Row],[Category]:[Category]]="Milestone",AU$5&gt;=Milestones[[#This Row],[Start]:[Start]],AU$5&lt;=Milestones[[#This Row],[End]:[End]]),1,"")),"")</f>
        <v/>
      </c>
      <c r="AV131" s="20" t="str">
        <f ca="1">IFERROR(IF(AND(Milestones[[#This Row],[Category]:[Category]]="Goal",AV$5&gt;=Milestones[[#This Row],[Start]:[Start]],AV$5&lt;=Milestones[[#This Row],[End]:[End]]),2,IF(AND(Milestones[[#This Row],[Category]:[Category]]="Milestone",AV$5&gt;=Milestones[[#This Row],[Start]:[Start]],AV$5&lt;=Milestones[[#This Row],[End]:[End]]),1,"")),"")</f>
        <v/>
      </c>
      <c r="AW131" s="20" t="str">
        <f ca="1">IFERROR(IF(AND(Milestones[[#This Row],[Category]:[Category]]="Goal",AW$5&gt;=Milestones[[#This Row],[Start]:[Start]],AW$5&lt;=Milestones[[#This Row],[End]:[End]]),2,IF(AND(Milestones[[#This Row],[Category]:[Category]]="Milestone",AW$5&gt;=Milestones[[#This Row],[Start]:[Start]],AW$5&lt;=Milestones[[#This Row],[End]:[End]]),1,"")),"")</f>
        <v/>
      </c>
      <c r="AX131" s="20" t="str">
        <f ca="1">IFERROR(IF(AND(Milestones[[#This Row],[Category]:[Category]]="Goal",AX$5&gt;=Milestones[[#This Row],[Start]:[Start]],AX$5&lt;=Milestones[[#This Row],[End]:[End]]),2,IF(AND(Milestones[[#This Row],[Category]:[Category]]="Milestone",AX$5&gt;=Milestones[[#This Row],[Start]:[Start]],AX$5&lt;=Milestones[[#This Row],[End]:[End]]),1,"")),"")</f>
        <v/>
      </c>
      <c r="AY131" s="20" t="str">
        <f ca="1">IFERROR(IF(AND(Milestones[[#This Row],[Category]:[Category]]="Goal",AY$5&gt;=Milestones[[#This Row],[Start]:[Start]],AY$5&lt;=Milestones[[#This Row],[End]:[End]]),2,IF(AND(Milestones[[#This Row],[Category]:[Category]]="Milestone",AY$5&gt;=Milestones[[#This Row],[Start]:[Start]],AY$5&lt;=Milestones[[#This Row],[End]:[End]]),1,"")),"")</f>
        <v/>
      </c>
      <c r="AZ131" s="20" t="str">
        <f ca="1">IFERROR(IF(AND(Milestones[[#This Row],[Category]:[Category]]="Goal",AZ$5&gt;=Milestones[[#This Row],[Start]:[Start]],AZ$5&lt;=Milestones[[#This Row],[End]:[End]]),2,IF(AND(Milestones[[#This Row],[Category]:[Category]]="Milestone",AZ$5&gt;=Milestones[[#This Row],[Start]:[Start]],AZ$5&lt;=Milestones[[#This Row],[End]:[End]]),1,"")),"")</f>
        <v/>
      </c>
      <c r="BA131" s="20" t="str">
        <f ca="1">IFERROR(IF(AND(Milestones[[#This Row],[Category]:[Category]]="Goal",BA$5&gt;=Milestones[[#This Row],[Start]:[Start]],BA$5&lt;=Milestones[[#This Row],[End]:[End]]),2,IF(AND(Milestones[[#This Row],[Category]:[Category]]="Milestone",BA$5&gt;=Milestones[[#This Row],[Start]:[Start]],BA$5&lt;=Milestones[[#This Row],[End]:[End]]),1,"")),"")</f>
        <v/>
      </c>
      <c r="BB131" s="20" t="str">
        <f ca="1">IFERROR(IF(AND(Milestones[[#This Row],[Category]:[Category]]="Goal",BB$5&gt;=Milestones[[#This Row],[Start]:[Start]],BB$5&lt;=Milestones[[#This Row],[End]:[End]]),2,IF(AND(Milestones[[#This Row],[Category]:[Category]]="Milestone",BB$5&gt;=Milestones[[#This Row],[Start]:[Start]],BB$5&lt;=Milestones[[#This Row],[End]:[End]]),1,"")),"")</f>
        <v/>
      </c>
      <c r="BC131" s="20" t="str">
        <f ca="1">IFERROR(IF(AND(Milestones[[#This Row],[Category]:[Category]]="Goal",BC$5&gt;=Milestones[[#This Row],[Start]:[Start]],BC$5&lt;=Milestones[[#This Row],[End]:[End]]),2,IF(AND(Milestones[[#This Row],[Category]:[Category]]="Milestone",BC$5&gt;=Milestones[[#This Row],[Start]:[Start]],BC$5&lt;=Milestones[[#This Row],[End]:[End]]),1,"")),"")</f>
        <v/>
      </c>
      <c r="BD131" s="20" t="str">
        <f ca="1">IFERROR(IF(AND(Milestones[[#This Row],[Category]:[Category]]="Goal",BD$5&gt;=Milestones[[#This Row],[Start]:[Start]],BD$5&lt;=Milestones[[#This Row],[End]:[End]]),2,IF(AND(Milestones[[#This Row],[Category]:[Category]]="Milestone",BD$5&gt;=Milestones[[#This Row],[Start]:[Start]],BD$5&lt;=Milestones[[#This Row],[End]:[End]]),1,"")),"")</f>
        <v/>
      </c>
      <c r="BE131" s="20" t="str">
        <f ca="1">IFERROR(IF(AND(Milestones[[#This Row],[Category]:[Category]]="Goal",BE$5&gt;=Milestones[[#This Row],[Start]:[Start]],BE$5&lt;=Milestones[[#This Row],[End]:[End]]),2,IF(AND(Milestones[[#This Row],[Category]:[Category]]="Milestone",BE$5&gt;=Milestones[[#This Row],[Start]:[Start]],BE$5&lt;=Milestones[[#This Row],[End]:[End]]),1,"")),"")</f>
        <v/>
      </c>
      <c r="BF131" s="20" t="str">
        <f ca="1">IFERROR(IF(AND(Milestones[[#This Row],[Category]:[Category]]="Goal",BF$5&gt;=Milestones[[#This Row],[Start]:[Start]],BF$5&lt;=Milestones[[#This Row],[End]:[End]]),2,IF(AND(Milestones[[#This Row],[Category]:[Category]]="Milestone",BF$5&gt;=Milestones[[#This Row],[Start]:[Start]],BF$5&lt;=Milestones[[#This Row],[End]:[End]]),1,"")),"")</f>
        <v/>
      </c>
      <c r="BG131" s="20" t="str">
        <f ca="1">IFERROR(IF(AND(Milestones[[#This Row],[Category]:[Category]]="Goal",BG$5&gt;=Milestones[[#This Row],[Start]:[Start]],BG$5&lt;=Milestones[[#This Row],[End]:[End]]),2,IF(AND(Milestones[[#This Row],[Category]:[Category]]="Milestone",BG$5&gt;=Milestones[[#This Row],[Start]:[Start]],BG$5&lt;=Milestones[[#This Row],[End]:[End]]),1,"")),"")</f>
        <v/>
      </c>
      <c r="BH131" s="20" t="str">
        <f ca="1">IFERROR(IF(AND(Milestones[[#This Row],[Category]:[Category]]="Goal",BH$5&gt;=Milestones[[#This Row],[Start]:[Start]],BH$5&lt;=Milestones[[#This Row],[End]:[End]]),2,IF(AND(Milestones[[#This Row],[Category]:[Category]]="Milestone",BH$5&gt;=Milestones[[#This Row],[Start]:[Start]],BH$5&lt;=Milestones[[#This Row],[End]:[End]]),1,"")),"")</f>
        <v/>
      </c>
      <c r="BI131" s="20" t="str">
        <f ca="1">IFERROR(IF(AND(Milestones[[#This Row],[Category]:[Category]]="Goal",BI$5&gt;=Milestones[[#This Row],[Start]:[Start]],BI$5&lt;=Milestones[[#This Row],[End]:[End]]),2,IF(AND(Milestones[[#This Row],[Category]:[Category]]="Milestone",BI$5&gt;=Milestones[[#This Row],[Start]:[Start]],BI$5&lt;=Milestones[[#This Row],[End]:[End]]),1,"")),"")</f>
        <v/>
      </c>
      <c r="BJ131" s="20" t="str">
        <f ca="1">IFERROR(IF(AND(Milestones[[#This Row],[Category]:[Category]]="Goal",BJ$5&gt;=Milestones[[#This Row],[Start]:[Start]],BJ$5&lt;=Milestones[[#This Row],[End]:[End]]),2,IF(AND(Milestones[[#This Row],[Category]:[Category]]="Milestone",BJ$5&gt;=Milestones[[#This Row],[Start]:[Start]],BJ$5&lt;=Milestones[[#This Row],[End]:[End]]),1,"")),"")</f>
        <v/>
      </c>
      <c r="BK131" s="20" t="str">
        <f ca="1">IFERROR(IF(AND(Milestones[[#This Row],[Category]:[Category]]="Goal",BK$5&gt;=Milestones[[#This Row],[Start]:[Start]],BK$5&lt;=Milestones[[#This Row],[End]:[End]]),2,IF(AND(Milestones[[#This Row],[Category]:[Category]]="Milestone",BK$5&gt;=Milestones[[#This Row],[Start]:[Start]],BK$5&lt;=Milestones[[#This Row],[End]:[End]]),1,"")),"")</f>
        <v/>
      </c>
      <c r="BL131" s="20" t="str">
        <f ca="1">IFERROR(IF(AND(Milestones[[#This Row],[Category]:[Category]]="Goal",BL$5&gt;=Milestones[[#This Row],[Start]:[Start]],BL$5&lt;=Milestones[[#This Row],[End]:[End]]),2,IF(AND(Milestones[[#This Row],[Category]:[Category]]="Milestone",BL$5&gt;=Milestones[[#This Row],[Start]:[Start]],BL$5&lt;=Milestones[[#This Row],[End]:[End]]),1,"")),"")</f>
        <v/>
      </c>
      <c r="BM131" s="20" t="str">
        <f ca="1">IFERROR(IF(AND(Milestones[[#This Row],[Category]:[Category]]="Goal",BM$5&gt;=Milestones[[#This Row],[Start]:[Start]],BM$5&lt;=Milestones[[#This Row],[End]:[End]]),2,IF(AND(Milestones[[#This Row],[Category]:[Category]]="Milestone",BM$5&gt;=Milestones[[#This Row],[Start]:[Start]],BM$5&lt;=Milestones[[#This Row],[End]:[End]]),1,"")),"")</f>
        <v/>
      </c>
      <c r="BN131" s="20" t="str">
        <f ca="1">IFERROR(IF(AND(Milestones[[#This Row],[Category]:[Category]]="Goal",BN$5&gt;=Milestones[[#This Row],[Start]:[Start]],BN$5&lt;=Milestones[[#This Row],[End]:[End]]),2,IF(AND(Milestones[[#This Row],[Category]:[Category]]="Milestone",BN$5&gt;=Milestones[[#This Row],[Start]:[Start]],BN$5&lt;=Milestones[[#This Row],[End]:[End]]),1,"")),"")</f>
        <v/>
      </c>
      <c r="BO131" s="20" t="str">
        <f ca="1">IFERROR(IF(AND(Milestones[[#This Row],[Category]:[Category]]="Goal",BO$5&gt;=Milestones[[#This Row],[Start]:[Start]],BO$5&lt;=Milestones[[#This Row],[End]:[End]]),2,IF(AND(Milestones[[#This Row],[Category]:[Category]]="Milestone",BO$5&gt;=Milestones[[#This Row],[Start]:[Start]],BO$5&lt;=Milestones[[#This Row],[End]:[End]]),1,"")),"")</f>
        <v/>
      </c>
      <c r="BP131" s="20" t="str">
        <f ca="1">IFERROR(IF(AND(Milestones[[#This Row],[Category]:[Category]]="Goal",BP$5&gt;=Milestones[[#This Row],[Start]:[Start]],BP$5&lt;=Milestones[[#This Row],[End]:[End]]),2,IF(AND(Milestones[[#This Row],[Category]:[Category]]="Milestone",BP$5&gt;=Milestones[[#This Row],[Start]:[Start]],BP$5&lt;=Milestones[[#This Row],[End]:[End]]),1,"")),"")</f>
        <v/>
      </c>
      <c r="BQ131" s="20" t="str">
        <f ca="1">IFERROR(IF(AND(Milestones[[#This Row],[Category]:[Category]]="Goal",BQ$5&gt;=Milestones[[#This Row],[Start]:[Start]],BQ$5&lt;=Milestones[[#This Row],[End]:[End]]),2,IF(AND(Milestones[[#This Row],[Category]:[Category]]="Milestone",BQ$5&gt;=Milestones[[#This Row],[Start]:[Start]],BQ$5&lt;=Milestones[[#This Row],[End]:[End]]),1,"")),"")</f>
        <v/>
      </c>
      <c r="BR131" s="20" t="str">
        <f ca="1">IFERROR(IF(AND(Milestones[[#This Row],[Category]:[Category]]="Goal",BR$5&gt;=Milestones[[#This Row],[Start]:[Start]],BR$5&lt;=Milestones[[#This Row],[End]:[End]]),2,IF(AND(Milestones[[#This Row],[Category]:[Category]]="Milestone",BR$5&gt;=Milestones[[#This Row],[Start]:[Start]],BR$5&lt;=Milestones[[#This Row],[End]:[End]]),1,"")),"")</f>
        <v/>
      </c>
      <c r="BS131" s="20" t="str">
        <f ca="1">IFERROR(IF(AND(Milestones[[#This Row],[Category]:[Category]]="Goal",BS$5&gt;=Milestones[[#This Row],[Start]:[Start]],BS$5&lt;=Milestones[[#This Row],[End]:[End]]),2,IF(AND(Milestones[[#This Row],[Category]:[Category]]="Milestone",BS$5&gt;=Milestones[[#This Row],[Start]:[Start]],BS$5&lt;=Milestones[[#This Row],[End]:[End]]),1,"")),"")</f>
        <v/>
      </c>
      <c r="BT131" s="20" t="str">
        <f ca="1">IFERROR(IF(AND(Milestones[[#This Row],[Category]:[Category]]="Goal",BT$5&gt;=Milestones[[#This Row],[Start]:[Start]],BT$5&lt;=Milestones[[#This Row],[End]:[End]]),2,IF(AND(Milestones[[#This Row],[Category]:[Category]]="Milestone",BT$5&gt;=Milestones[[#This Row],[Start]:[Start]],BT$5&lt;=Milestones[[#This Row],[End]:[End]]),1,"")),"")</f>
        <v/>
      </c>
      <c r="BU131" s="20" t="str">
        <f ca="1">IFERROR(IF(AND(Milestones[[#This Row],[Category]:[Category]]="Goal",BU$5&gt;=Milestones[[#This Row],[Start]:[Start]],BU$5&lt;=Milestones[[#This Row],[End]:[End]]),2,IF(AND(Milestones[[#This Row],[Category]:[Category]]="Milestone",BU$5&gt;=Milestones[[#This Row],[Start]:[Start]],BU$5&lt;=Milestones[[#This Row],[End]:[End]]),1,"")),"")</f>
        <v/>
      </c>
      <c r="BV131" s="20" t="str">
        <f ca="1">IFERROR(IF(AND(Milestones[[#This Row],[Category]:[Category]]="Goal",BV$5&gt;=Milestones[[#This Row],[Start]:[Start]],BV$5&lt;=Milestones[[#This Row],[End]:[End]]),2,IF(AND(Milestones[[#This Row],[Category]:[Category]]="Milestone",BV$5&gt;=Milestones[[#This Row],[Start]:[Start]],BV$5&lt;=Milestones[[#This Row],[End]:[End]]),1,"")),"")</f>
        <v/>
      </c>
      <c r="BW131" s="20" t="str">
        <f ca="1">IFERROR(IF(AND(Milestones[[#This Row],[Category]:[Category]]="Goal",BW$5&gt;=Milestones[[#This Row],[Start]:[Start]],BW$5&lt;=Milestones[[#This Row],[End]:[End]]),2,IF(AND(Milestones[[#This Row],[Category]:[Category]]="Milestone",BW$5&gt;=Milestones[[#This Row],[Start]:[Start]],BW$5&lt;=Milestones[[#This Row],[End]:[End]]),1,"")),"")</f>
        <v/>
      </c>
      <c r="BX131" s="20" t="str">
        <f ca="1">IFERROR(IF(AND(Milestones[[#This Row],[Category]:[Category]]="Goal",BX$5&gt;=Milestones[[#This Row],[Start]:[Start]],BX$5&lt;=Milestones[[#This Row],[End]:[End]]),2,IF(AND(Milestones[[#This Row],[Category]:[Category]]="Milestone",BX$5&gt;=Milestones[[#This Row],[Start]:[Start]],BX$5&lt;=Milestones[[#This Row],[End]:[End]]),1,"")),"")</f>
        <v/>
      </c>
      <c r="BY131" s="20" t="str">
        <f ca="1">IFERROR(IF(AND(Milestones[[#This Row],[Category]:[Category]]="Goal",BY$5&gt;=Milestones[[#This Row],[Start]:[Start]],BY$5&lt;=Milestones[[#This Row],[End]:[End]]),2,IF(AND(Milestones[[#This Row],[Category]:[Category]]="Milestone",BY$5&gt;=Milestones[[#This Row],[Start]:[Start]],BY$5&lt;=Milestones[[#This Row],[End]:[End]]),1,"")),"")</f>
        <v/>
      </c>
      <c r="BZ131" s="20" t="str">
        <f ca="1">IFERROR(IF(AND(Milestones[[#This Row],[Category]:[Category]]="Goal",BZ$5&gt;=Milestones[[#This Row],[Start]:[Start]],BZ$5&lt;=Milestones[[#This Row],[End]:[End]]),2,IF(AND(Milestones[[#This Row],[Category]:[Category]]="Milestone",BZ$5&gt;=Milestones[[#This Row],[Start]:[Start]],BZ$5&lt;=Milestones[[#This Row],[End]:[End]]),1,"")),"")</f>
        <v/>
      </c>
      <c r="CA131" s="20" t="str">
        <f ca="1">IFERROR(IF(AND(Milestones[[#This Row],[Category]:[Category]]="Goal",CA$5&gt;=Milestones[[#This Row],[Start]:[Start]],CA$5&lt;=Milestones[[#This Row],[End]:[End]]),2,IF(AND(Milestones[[#This Row],[Category]:[Category]]="Milestone",CA$5&gt;=Milestones[[#This Row],[Start]:[Start]],CA$5&lt;=Milestones[[#This Row],[End]:[End]]),1,"")),"")</f>
        <v/>
      </c>
      <c r="CB131" s="20" t="str">
        <f ca="1">IFERROR(IF(AND(Milestones[[#This Row],[Category]:[Category]]="Goal",CB$5&gt;=Milestones[[#This Row],[Start]:[Start]],CB$5&lt;=Milestones[[#This Row],[End]:[End]]),2,IF(AND(Milestones[[#This Row],[Category]:[Category]]="Milestone",CB$5&gt;=Milestones[[#This Row],[Start]:[Start]],CB$5&lt;=Milestones[[#This Row],[End]:[End]]),1,"")),"")</f>
        <v/>
      </c>
      <c r="CC131" s="20" t="str">
        <f ca="1">IFERROR(IF(AND(Milestones[[#This Row],[Category]:[Category]]="Goal",CC$5&gt;=Milestones[[#This Row],[Start]:[Start]],CC$5&lt;=Milestones[[#This Row],[End]:[End]]),2,IF(AND(Milestones[[#This Row],[Category]:[Category]]="Milestone",CC$5&gt;=Milestones[[#This Row],[Start]:[Start]],CC$5&lt;=Milestones[[#This Row],[End]:[End]]),1,"")),"")</f>
        <v/>
      </c>
      <c r="CD131" s="20" t="str">
        <f ca="1">IFERROR(IF(AND(Milestones[[#This Row],[Category]:[Category]]="Goal",CD$5&gt;=Milestones[[#This Row],[Start]:[Start]],CD$5&lt;=Milestones[[#This Row],[End]:[End]]),2,IF(AND(Milestones[[#This Row],[Category]:[Category]]="Milestone",CD$5&gt;=Milestones[[#This Row],[Start]:[Start]],CD$5&lt;=Milestones[[#This Row],[End]:[End]]),1,"")),"")</f>
        <v/>
      </c>
      <c r="CE131" s="20" t="str">
        <f ca="1">IFERROR(IF(AND(Milestones[[#This Row],[Category]:[Category]]="Goal",CE$5&gt;=Milestones[[#This Row],[Start]:[Start]],CE$5&lt;=Milestones[[#This Row],[End]:[End]]),2,IF(AND(Milestones[[#This Row],[Category]:[Category]]="Milestone",CE$5&gt;=Milestones[[#This Row],[Start]:[Start]],CE$5&lt;=Milestones[[#This Row],[End]:[End]]),1,"")),"")</f>
        <v/>
      </c>
      <c r="CF131" s="20" t="str">
        <f ca="1">IFERROR(IF(AND(Milestones[[#This Row],[Category]:[Category]]="Goal",CF$5&gt;=Milestones[[#This Row],[Start]:[Start]],CF$5&lt;=Milestones[[#This Row],[End]:[End]]),2,IF(AND(Milestones[[#This Row],[Category]:[Category]]="Milestone",CF$5&gt;=Milestones[[#This Row],[Start]:[Start]],CF$5&lt;=Milestones[[#This Row],[End]:[End]]),1,"")),"")</f>
        <v/>
      </c>
      <c r="CG131" s="20" t="str">
        <f ca="1">IFERROR(IF(AND(Milestones[[#This Row],[Category]:[Category]]="Goal",CG$5&gt;=Milestones[[#This Row],[Start]:[Start]],CG$5&lt;=Milestones[[#This Row],[End]:[End]]),2,IF(AND(Milestones[[#This Row],[Category]:[Category]]="Milestone",CG$5&gt;=Milestones[[#This Row],[Start]:[Start]],CG$5&lt;=Milestones[[#This Row],[End]:[End]]),1,"")),"")</f>
        <v/>
      </c>
      <c r="CH131" s="20" t="str">
        <f ca="1">IFERROR(IF(AND(Milestones[[#This Row],[Category]:[Category]]="Goal",CH$5&gt;=Milestones[[#This Row],[Start]:[Start]],CH$5&lt;=Milestones[[#This Row],[End]:[End]]),2,IF(AND(Milestones[[#This Row],[Category]:[Category]]="Milestone",CH$5&gt;=Milestones[[#This Row],[Start]:[Start]],CH$5&lt;=Milestones[[#This Row],[End]:[End]]),1,"")),"")</f>
        <v/>
      </c>
      <c r="CI131" s="20" t="str">
        <f ca="1">IFERROR(IF(AND(Milestones[[#This Row],[Category]:[Category]]="Goal",CI$5&gt;=Milestones[[#This Row],[Start]:[Start]],CI$5&lt;=Milestones[[#This Row],[End]:[End]]),2,IF(AND(Milestones[[#This Row],[Category]:[Category]]="Milestone",CI$5&gt;=Milestones[[#This Row],[Start]:[Start]],CI$5&lt;=Milestones[[#This Row],[End]:[End]]),1,"")),"")</f>
        <v/>
      </c>
      <c r="CJ131" s="20" t="str">
        <f ca="1">IFERROR(IF(AND(Milestones[[#This Row],[Category]:[Category]]="Goal",CJ$5&gt;=Milestones[[#This Row],[Start]:[Start]],CJ$5&lt;=Milestones[[#This Row],[End]:[End]]),2,IF(AND(Milestones[[#This Row],[Category]:[Category]]="Milestone",CJ$5&gt;=Milestones[[#This Row],[Start]:[Start]],CJ$5&lt;=Milestones[[#This Row],[End]:[End]]),1,"")),"")</f>
        <v/>
      </c>
      <c r="CK131" s="20" t="str">
        <f ca="1">IFERROR(IF(AND(Milestones[[#This Row],[Category]:[Category]]="Goal",CK$5&gt;=Milestones[[#This Row],[Start]:[Start]],CK$5&lt;=Milestones[[#This Row],[End]:[End]]),2,IF(AND(Milestones[[#This Row],[Category]:[Category]]="Milestone",CK$5&gt;=Milestones[[#This Row],[Start]:[Start]],CK$5&lt;=Milestones[[#This Row],[End]:[End]]),1,"")),"")</f>
        <v/>
      </c>
      <c r="CL131" s="20" t="str">
        <f ca="1">IFERROR(IF(AND(Milestones[[#This Row],[Category]:[Category]]="Goal",CL$5&gt;=Milestones[[#This Row],[Start]:[Start]],CL$5&lt;=Milestones[[#This Row],[End]:[End]]),2,IF(AND(Milestones[[#This Row],[Category]:[Category]]="Milestone",CL$5&gt;=Milestones[[#This Row],[Start]:[Start]],CL$5&lt;=Milestones[[#This Row],[End]:[End]]),1,"")),"")</f>
        <v/>
      </c>
      <c r="CM131" s="20" t="str">
        <f ca="1">IFERROR(IF(AND(Milestones[[#This Row],[Category]:[Category]]="Goal",CM$5&gt;=Milestones[[#This Row],[Start]:[Start]],CM$5&lt;=Milestones[[#This Row],[End]:[End]]),2,IF(AND(Milestones[[#This Row],[Category]:[Category]]="Milestone",CM$5&gt;=Milestones[[#This Row],[Start]:[Start]],CM$5&lt;=Milestones[[#This Row],[End]:[End]]),1,"")),"")</f>
        <v/>
      </c>
      <c r="CN131" s="20" t="str">
        <f ca="1">IFERROR(IF(AND(Milestones[[#This Row],[Category]:[Category]]="Goal",CN$5&gt;=Milestones[[#This Row],[Start]:[Start]],CN$5&lt;=Milestones[[#This Row],[End]:[End]]),2,IF(AND(Milestones[[#This Row],[Category]:[Category]]="Milestone",CN$5&gt;=Milestones[[#This Row],[Start]:[Start]],CN$5&lt;=Milestones[[#This Row],[End]:[End]]),1,"")),"")</f>
        <v/>
      </c>
      <c r="CO131" s="20" t="str">
        <f ca="1">IFERROR(IF(AND(Milestones[[#This Row],[Category]:[Category]]="Goal",CO$5&gt;=Milestones[[#This Row],[Start]:[Start]],CO$5&lt;=Milestones[[#This Row],[End]:[End]]),2,IF(AND(Milestones[[#This Row],[Category]:[Category]]="Milestone",CO$5&gt;=Milestones[[#This Row],[Start]:[Start]],CO$5&lt;=Milestones[[#This Row],[End]:[End]]),1,"")),"")</f>
        <v/>
      </c>
      <c r="CP131" s="20" t="str">
        <f ca="1">IFERROR(IF(AND(Milestones[[#This Row],[Category]:[Category]]="Goal",CP$5&gt;=Milestones[[#This Row],[Start]:[Start]],CP$5&lt;=Milestones[[#This Row],[End]:[End]]),2,IF(AND(Milestones[[#This Row],[Category]:[Category]]="Milestone",CP$5&gt;=Milestones[[#This Row],[Start]:[Start]],CP$5&lt;=Milestones[[#This Row],[End]:[End]]),1,"")),"")</f>
        <v/>
      </c>
      <c r="CQ131" s="20" t="str">
        <f ca="1">IFERROR(IF(AND(Milestones[[#This Row],[Category]:[Category]]="Goal",CQ$5&gt;=Milestones[[#This Row],[Start]:[Start]],CQ$5&lt;=Milestones[[#This Row],[End]:[End]]),2,IF(AND(Milestones[[#This Row],[Category]:[Category]]="Milestone",CQ$5&gt;=Milestones[[#This Row],[Start]:[Start]],CQ$5&lt;=Milestones[[#This Row],[End]:[End]]),1,"")),"")</f>
        <v/>
      </c>
      <c r="CR131" s="20" t="str">
        <f ca="1">IFERROR(IF(AND(Milestones[[#This Row],[Category]:[Category]]="Goal",CR$5&gt;=Milestones[[#This Row],[Start]:[Start]],CR$5&lt;=Milestones[[#This Row],[End]:[End]]),2,IF(AND(Milestones[[#This Row],[Category]:[Category]]="Milestone",CR$5&gt;=Milestones[[#This Row],[Start]:[Start]],CR$5&lt;=Milestones[[#This Row],[End]:[End]]),1,"")),"")</f>
        <v/>
      </c>
      <c r="CS131" s="20" t="str">
        <f ca="1">IFERROR(IF(AND(Milestones[[#This Row],[Category]:[Category]]="Goal",CS$5&gt;=Milestones[[#This Row],[Start]:[Start]],CS$5&lt;=Milestones[[#This Row],[End]:[End]]),2,IF(AND(Milestones[[#This Row],[Category]:[Category]]="Milestone",CS$5&gt;=Milestones[[#This Row],[Start]:[Start]],CS$5&lt;=Milestones[[#This Row],[End]:[End]]),1,"")),"")</f>
        <v/>
      </c>
      <c r="CT131" s="20" t="str">
        <f ca="1">IFERROR(IF(AND(Milestones[[#This Row],[Category]:[Category]]="Goal",CT$5&gt;=Milestones[[#This Row],[Start]:[Start]],CT$5&lt;=Milestones[[#This Row],[End]:[End]]),2,IF(AND(Milestones[[#This Row],[Category]:[Category]]="Milestone",CT$5&gt;=Milestones[[#This Row],[Start]:[Start]],CT$5&lt;=Milestones[[#This Row],[End]:[End]]),1,"")),"")</f>
        <v/>
      </c>
      <c r="CU131" s="20" t="str">
        <f ca="1">IFERROR(IF(AND(Milestones[[#This Row],[Category]:[Category]]="Goal",CU$5&gt;=Milestones[[#This Row],[Start]:[Start]],CU$5&lt;=Milestones[[#This Row],[End]:[End]]),2,IF(AND(Milestones[[#This Row],[Category]:[Category]]="Milestone",CU$5&gt;=Milestones[[#This Row],[Start]:[Start]],CU$5&lt;=Milestones[[#This Row],[End]:[End]]),1,"")),"")</f>
        <v/>
      </c>
      <c r="CV131" s="20" t="str">
        <f ca="1">IFERROR(IF(AND(Milestones[[#This Row],[Category]:[Category]]="Goal",CV$5&gt;=Milestones[[#This Row],[Start]:[Start]],CV$5&lt;=Milestones[[#This Row],[End]:[End]]),2,IF(AND(Milestones[[#This Row],[Category]:[Category]]="Milestone",CV$5&gt;=Milestones[[#This Row],[Start]:[Start]],CV$5&lt;=Milestones[[#This Row],[End]:[End]]),1,"")),"")</f>
        <v/>
      </c>
      <c r="CW131" s="20" t="str">
        <f ca="1">IFERROR(IF(AND(Milestones[[#This Row],[Category]:[Category]]="Goal",CW$5&gt;=Milestones[[#This Row],[Start]:[Start]],CW$5&lt;=Milestones[[#This Row],[End]:[End]]),2,IF(AND(Milestones[[#This Row],[Category]:[Category]]="Milestone",CW$5&gt;=Milestones[[#This Row],[Start]:[Start]],CW$5&lt;=Milestones[[#This Row],[End]:[End]]),1,"")),"")</f>
        <v/>
      </c>
      <c r="CX131" s="20" t="str">
        <f ca="1">IFERROR(IF(AND(Milestones[[#This Row],[Category]:[Category]]="Goal",CX$5&gt;=Milestones[[#This Row],[Start]:[Start]],CX$5&lt;=Milestones[[#This Row],[End]:[End]]),2,IF(AND(Milestones[[#This Row],[Category]:[Category]]="Milestone",CX$5&gt;=Milestones[[#This Row],[Start]:[Start]],CX$5&lt;=Milestones[[#This Row],[End]:[End]]),1,"")),"")</f>
        <v/>
      </c>
      <c r="CY131" s="20" t="str">
        <f ca="1">IFERROR(IF(AND(Milestones[[#This Row],[Category]:[Category]]="Goal",CY$5&gt;=Milestones[[#This Row],[Start]:[Start]],CY$5&lt;=Milestones[[#This Row],[End]:[End]]),2,IF(AND(Milestones[[#This Row],[Category]:[Category]]="Milestone",CY$5&gt;=Milestones[[#This Row],[Start]:[Start]],CY$5&lt;=Milestones[[#This Row],[End]:[End]]),1,"")),"")</f>
        <v/>
      </c>
      <c r="CZ131" s="20" t="str">
        <f ca="1">IFERROR(IF(AND(Milestones[[#This Row],[Category]:[Category]]="Goal",CZ$5&gt;=Milestones[[#This Row],[Start]:[Start]],CZ$5&lt;=Milestones[[#This Row],[End]:[End]]),2,IF(AND(Milestones[[#This Row],[Category]:[Category]]="Milestone",CZ$5&gt;=Milestones[[#This Row],[Start]:[Start]],CZ$5&lt;=Milestones[[#This Row],[End]:[End]]),1,"")),"")</f>
        <v/>
      </c>
      <c r="DA131" s="20" t="str">
        <f ca="1">IFERROR(IF(AND(Milestones[[#This Row],[Category]:[Category]]="Goal",DA$5&gt;=Milestones[[#This Row],[Start]:[Start]],DA$5&lt;=Milestones[[#This Row],[End]:[End]]),2,IF(AND(Milestones[[#This Row],[Category]:[Category]]="Milestone",DA$5&gt;=Milestones[[#This Row],[Start]:[Start]],DA$5&lt;=Milestones[[#This Row],[End]:[End]]),1,"")),"")</f>
        <v/>
      </c>
      <c r="DB131" s="20" t="str">
        <f ca="1">IFERROR(IF(AND(Milestones[[#This Row],[Category]:[Category]]="Goal",DB$5&gt;=Milestones[[#This Row],[Start]:[Start]],DB$5&lt;=Milestones[[#This Row],[End]:[End]]),2,IF(AND(Milestones[[#This Row],[Category]:[Category]]="Milestone",DB$5&gt;=Milestones[[#This Row],[Start]:[Start]],DB$5&lt;=Milestones[[#This Row],[End]:[End]]),1,"")),"")</f>
        <v/>
      </c>
      <c r="DC131" s="20" t="str">
        <f ca="1">IFERROR(IF(AND(Milestones[[#This Row],[Category]:[Category]]="Goal",DC$5&gt;=Milestones[[#This Row],[Start]:[Start]],DC$5&lt;=Milestones[[#This Row],[End]:[End]]),2,IF(AND(Milestones[[#This Row],[Category]:[Category]]="Milestone",DC$5&gt;=Milestones[[#This Row],[Start]:[Start]],DC$5&lt;=Milestones[[#This Row],[End]:[End]]),1,"")),"")</f>
        <v/>
      </c>
      <c r="DD131" s="20" t="str">
        <f ca="1">IFERROR(IF(AND(Milestones[[#This Row],[Category]:[Category]]="Goal",DD$5&gt;=Milestones[[#This Row],[Start]:[Start]],DD$5&lt;=Milestones[[#This Row],[End]:[End]]),2,IF(AND(Milestones[[#This Row],[Category]:[Category]]="Milestone",DD$5&gt;=Milestones[[#This Row],[Start]:[Start]],DD$5&lt;=Milestones[[#This Row],[End]:[End]]),1,"")),"")</f>
        <v/>
      </c>
      <c r="DE131" s="20" t="str">
        <f ca="1">IFERROR(IF(AND(Milestones[[#This Row],[Category]:[Category]]="Goal",DE$5&gt;=Milestones[[#This Row],[Start]:[Start]],DE$5&lt;=Milestones[[#This Row],[End]:[End]]),2,IF(AND(Milestones[[#This Row],[Category]:[Category]]="Milestone",DE$5&gt;=Milestones[[#This Row],[Start]:[Start]],DE$5&lt;=Milestones[[#This Row],[End]:[End]]),1,"")),"")</f>
        <v/>
      </c>
      <c r="DF131" s="20" t="str">
        <f ca="1">IFERROR(IF(AND(Milestones[[#This Row],[Category]:[Category]]="Goal",DF$5&gt;=Milestones[[#This Row],[Start]:[Start]],DF$5&lt;=Milestones[[#This Row],[End]:[End]]),2,IF(AND(Milestones[[#This Row],[Category]:[Category]]="Milestone",DF$5&gt;=Milestones[[#This Row],[Start]:[Start]],DF$5&lt;=Milestones[[#This Row],[End]:[End]]),1,"")),"")</f>
        <v/>
      </c>
      <c r="DG131" s="20" t="str">
        <f ca="1">IFERROR(IF(AND(Milestones[[#This Row],[Category]:[Category]]="Goal",DG$5&gt;=Milestones[[#This Row],[Start]:[Start]],DG$5&lt;=Milestones[[#This Row],[End]:[End]]),2,IF(AND(Milestones[[#This Row],[Category]:[Category]]="Milestone",DG$5&gt;=Milestones[[#This Row],[Start]:[Start]],DG$5&lt;=Milestones[[#This Row],[End]:[End]]),1,"")),"")</f>
        <v/>
      </c>
      <c r="DH131" s="20" t="str">
        <f ca="1">IFERROR(IF(AND(Milestones[[#This Row],[Category]:[Category]]="Goal",DH$5&gt;=Milestones[[#This Row],[Start]:[Start]],DH$5&lt;=Milestones[[#This Row],[End]:[End]]),2,IF(AND(Milestones[[#This Row],[Category]:[Category]]="Milestone",DH$5&gt;=Milestones[[#This Row],[Start]:[Start]],DH$5&lt;=Milestones[[#This Row],[End]:[End]]),1,"")),"")</f>
        <v/>
      </c>
      <c r="DI131" s="20" t="str">
        <f ca="1">IFERROR(IF(AND(Milestones[[#This Row],[Category]:[Category]]="Goal",DI$5&gt;=Milestones[[#This Row],[Start]:[Start]],DI$5&lt;=Milestones[[#This Row],[End]:[End]]),2,IF(AND(Milestones[[#This Row],[Category]:[Category]]="Milestone",DI$5&gt;=Milestones[[#This Row],[Start]:[Start]],DI$5&lt;=Milestones[[#This Row],[End]:[End]]),1,"")),"")</f>
        <v/>
      </c>
      <c r="DJ131" s="20" t="str">
        <f ca="1">IFERROR(IF(AND(Milestones[[#This Row],[Category]:[Category]]="Goal",DJ$5&gt;=Milestones[[#This Row],[Start]:[Start]],DJ$5&lt;=Milestones[[#This Row],[End]:[End]]),2,IF(AND(Milestones[[#This Row],[Category]:[Category]]="Milestone",DJ$5&gt;=Milestones[[#This Row],[Start]:[Start]],DJ$5&lt;=Milestones[[#This Row],[End]:[End]]),1,"")),"")</f>
        <v/>
      </c>
      <c r="DK131" s="20" t="str">
        <f ca="1">IFERROR(IF(AND(Milestones[[#This Row],[Category]:[Category]]="Goal",DK$5&gt;=Milestones[[#This Row],[Start]:[Start]],DK$5&lt;=Milestones[[#This Row],[End]:[End]]),2,IF(AND(Milestones[[#This Row],[Category]:[Category]]="Milestone",DK$5&gt;=Milestones[[#This Row],[Start]:[Start]],DK$5&lt;=Milestones[[#This Row],[End]:[End]]),1,"")),"")</f>
        <v/>
      </c>
      <c r="DL131" s="20" t="str">
        <f ca="1">IFERROR(IF(AND(Milestones[[#This Row],[Category]:[Category]]="Goal",DL$5&gt;=Milestones[[#This Row],[Start]:[Start]],DL$5&lt;=Milestones[[#This Row],[End]:[End]]),2,IF(AND(Milestones[[#This Row],[Category]:[Category]]="Milestone",DL$5&gt;=Milestones[[#This Row],[Start]:[Start]],DL$5&lt;=Milestones[[#This Row],[End]:[End]]),1,"")),"")</f>
        <v/>
      </c>
      <c r="DM131" s="20" t="str">
        <f ca="1">IFERROR(IF(AND(Milestones[[#This Row],[Category]:[Category]]="Goal",DM$5&gt;=Milestones[[#This Row],[Start]:[Start]],DM$5&lt;=Milestones[[#This Row],[End]:[End]]),2,IF(AND(Milestones[[#This Row],[Category]:[Category]]="Milestone",DM$5&gt;=Milestones[[#This Row],[Start]:[Start]],DM$5&lt;=Milestones[[#This Row],[End]:[End]]),1,"")),"")</f>
        <v/>
      </c>
      <c r="DN131" s="20" t="str">
        <f ca="1">IFERROR(IF(AND(Milestones[[#This Row],[Category]:[Category]]="Goal",DN$5&gt;=Milestones[[#This Row],[Start]:[Start]],DN$5&lt;=Milestones[[#This Row],[End]:[End]]),2,IF(AND(Milestones[[#This Row],[Category]:[Category]]="Milestone",DN$5&gt;=Milestones[[#This Row],[Start]:[Start]],DN$5&lt;=Milestones[[#This Row],[End]:[End]]),1,"")),"")</f>
        <v/>
      </c>
      <c r="DO131" s="20" t="str">
        <f ca="1">IFERROR(IF(AND(Milestones[[#This Row],[Category]:[Category]]="Goal",DO$5&gt;=Milestones[[#This Row],[Start]:[Start]],DO$5&lt;=Milestones[[#This Row],[End]:[End]]),2,IF(AND(Milestones[[#This Row],[Category]:[Category]]="Milestone",DO$5&gt;=Milestones[[#This Row],[Start]:[Start]],DO$5&lt;=Milestones[[#This Row],[End]:[End]]),1,"")),"")</f>
        <v/>
      </c>
      <c r="DP131" s="20" t="str">
        <f ca="1">IFERROR(IF(AND(Milestones[[#This Row],[Category]:[Category]]="Goal",DP$5&gt;=Milestones[[#This Row],[Start]:[Start]],DP$5&lt;=Milestones[[#This Row],[End]:[End]]),2,IF(AND(Milestones[[#This Row],[Category]:[Category]]="Milestone",DP$5&gt;=Milestones[[#This Row],[Start]:[Start]],DP$5&lt;=Milestones[[#This Row],[End]:[End]]),1,"")),"")</f>
        <v/>
      </c>
      <c r="DQ131" s="20" t="str">
        <f ca="1">IFERROR(IF(AND(Milestones[[#This Row],[Category]:[Category]]="Goal",DQ$5&gt;=Milestones[[#This Row],[Start]:[Start]],DQ$5&lt;=Milestones[[#This Row],[End]:[End]]),2,IF(AND(Milestones[[#This Row],[Category]:[Category]]="Milestone",DQ$5&gt;=Milestones[[#This Row],[Start]:[Start]],DQ$5&lt;=Milestones[[#This Row],[End]:[End]]),1,"")),"")</f>
        <v/>
      </c>
      <c r="DR131" s="20" t="str">
        <f ca="1">IFERROR(IF(AND(Milestones[[#This Row],[Category]:[Category]]="Goal",DR$5&gt;=Milestones[[#This Row],[Start]:[Start]],DR$5&lt;=Milestones[[#This Row],[End]:[End]]),2,IF(AND(Milestones[[#This Row],[Category]:[Category]]="Milestone",DR$5&gt;=Milestones[[#This Row],[Start]:[Start]],DR$5&lt;=Milestones[[#This Row],[End]:[End]]),1,"")),"")</f>
        <v/>
      </c>
      <c r="DS131" s="20" t="str">
        <f ca="1">IFERROR(IF(AND(Milestones[[#This Row],[Category]:[Category]]="Goal",DS$5&gt;=Milestones[[#This Row],[Start]:[Start]],DS$5&lt;=Milestones[[#This Row],[End]:[End]]),2,IF(AND(Milestones[[#This Row],[Category]:[Category]]="Milestone",DS$5&gt;=Milestones[[#This Row],[Start]:[Start]],DS$5&lt;=Milestones[[#This Row],[End]:[End]]),1,"")),"")</f>
        <v/>
      </c>
      <c r="DT131" s="20" t="str">
        <f ca="1">IFERROR(IF(AND(Milestones[[#This Row],[Category]:[Category]]="Goal",DT$5&gt;=Milestones[[#This Row],[Start]:[Start]],DT$5&lt;=Milestones[[#This Row],[End]:[End]]),2,IF(AND(Milestones[[#This Row],[Category]:[Category]]="Milestone",DT$5&gt;=Milestones[[#This Row],[Start]:[Start]],DT$5&lt;=Milestones[[#This Row],[End]:[End]]),1,"")),"")</f>
        <v/>
      </c>
      <c r="DU131" s="20" t="str">
        <f ca="1">IFERROR(IF(AND(Milestones[[#This Row],[Category]:[Category]]="Goal",DU$5&gt;=Milestones[[#This Row],[Start]:[Start]],DU$5&lt;=Milestones[[#This Row],[End]:[End]]),2,IF(AND(Milestones[[#This Row],[Category]:[Category]]="Milestone",DU$5&gt;=Milestones[[#This Row],[Start]:[Start]],DU$5&lt;=Milestones[[#This Row],[End]:[End]]),1,"")),"")</f>
        <v/>
      </c>
      <c r="DV131" s="20" t="str">
        <f ca="1">IFERROR(IF(AND(Milestones[[#This Row],[Category]:[Category]]="Goal",DV$5&gt;=Milestones[[#This Row],[Start]:[Start]],DV$5&lt;=Milestones[[#This Row],[End]:[End]]),2,IF(AND(Milestones[[#This Row],[Category]:[Category]]="Milestone",DV$5&gt;=Milestones[[#This Row],[Start]:[Start]],DV$5&lt;=Milestones[[#This Row],[End]:[End]]),1,"")),"")</f>
        <v/>
      </c>
      <c r="DW131" s="20" t="str">
        <f ca="1">IFERROR(IF(AND(Milestones[[#This Row],[Category]:[Category]]="Goal",DW$5&gt;=Milestones[[#This Row],[Start]:[Start]],DW$5&lt;=Milestones[[#This Row],[End]:[End]]),2,IF(AND(Milestones[[#This Row],[Category]:[Category]]="Milestone",DW$5&gt;=Milestones[[#This Row],[Start]:[Start]],DW$5&lt;=Milestones[[#This Row],[End]:[End]]),1,"")),"")</f>
        <v/>
      </c>
      <c r="DX131" s="20" t="str">
        <f ca="1">IFERROR(IF(AND(Milestones[[#This Row],[Category]:[Category]]="Goal",DX$5&gt;=Milestones[[#This Row],[Start]:[Start]],DX$5&lt;=Milestones[[#This Row],[End]:[End]]),2,IF(AND(Milestones[[#This Row],[Category]:[Category]]="Milestone",DX$5&gt;=Milestones[[#This Row],[Start]:[Start]],DX$5&lt;=Milestones[[#This Row],[End]:[End]]),1,"")),"")</f>
        <v/>
      </c>
      <c r="DY131" s="20" t="str">
        <f ca="1">IFERROR(IF(AND(Milestones[[#This Row],[Category]:[Category]]="Goal",DY$5&gt;=Milestones[[#This Row],[Start]:[Start]],DY$5&lt;=Milestones[[#This Row],[End]:[End]]),2,IF(AND(Milestones[[#This Row],[Category]:[Category]]="Milestone",DY$5&gt;=Milestones[[#This Row],[Start]:[Start]],DY$5&lt;=Milestones[[#This Row],[End]:[End]]),1,"")),"")</f>
        <v/>
      </c>
      <c r="DZ131" s="20" t="str">
        <f ca="1">IFERROR(IF(AND(Milestones[[#This Row],[Category]:[Category]]="Goal",DZ$5&gt;=Milestones[[#This Row],[Start]:[Start]],DZ$5&lt;=Milestones[[#This Row],[End]:[End]]),2,IF(AND(Milestones[[#This Row],[Category]:[Category]]="Milestone",DZ$5&gt;=Milestones[[#This Row],[Start]:[Start]],DZ$5&lt;=Milestones[[#This Row],[End]:[End]]),1,"")),"")</f>
        <v/>
      </c>
      <c r="EA131" s="20" t="str">
        <f ca="1">IFERROR(IF(AND(Milestones[[#This Row],[Category]:[Category]]="Goal",EA$5&gt;=Milestones[[#This Row],[Start]:[Start]],EA$5&lt;=Milestones[[#This Row],[End]:[End]]),2,IF(AND(Milestones[[#This Row],[Category]:[Category]]="Milestone",EA$5&gt;=Milestones[[#This Row],[Start]:[Start]],EA$5&lt;=Milestones[[#This Row],[End]:[End]]),1,"")),"")</f>
        <v/>
      </c>
      <c r="EB131" s="20" t="str">
        <f ca="1">IFERROR(IF(AND(Milestones[[#This Row],[Category]:[Category]]="Goal",EB$5&gt;=Milestones[[#This Row],[Start]:[Start]],EB$5&lt;=Milestones[[#This Row],[End]:[End]]),2,IF(AND(Milestones[[#This Row],[Category]:[Category]]="Milestone",EB$5&gt;=Milestones[[#This Row],[Start]:[Start]],EB$5&lt;=Milestones[[#This Row],[End]:[End]]),1,"")),"")</f>
        <v/>
      </c>
      <c r="EC131" s="20" t="str">
        <f ca="1">IFERROR(IF(AND(Milestones[[#This Row],[Category]:[Category]]="Goal",EC$5&gt;=Milestones[[#This Row],[Start]:[Start]],EC$5&lt;=Milestones[[#This Row],[End]:[End]]),2,IF(AND(Milestones[[#This Row],[Category]:[Category]]="Milestone",EC$5&gt;=Milestones[[#This Row],[Start]:[Start]],EC$5&lt;=Milestones[[#This Row],[End]:[End]]),1,"")),"")</f>
        <v/>
      </c>
      <c r="ED131" s="20" t="str">
        <f ca="1">IFERROR(IF(AND(Milestones[[#This Row],[Category]:[Category]]="Goal",ED$5&gt;=Milestones[[#This Row],[Start]:[Start]],ED$5&lt;=Milestones[[#This Row],[End]:[End]]),2,IF(AND(Milestones[[#This Row],[Category]:[Category]]="Milestone",ED$5&gt;=Milestones[[#This Row],[Start]:[Start]],ED$5&lt;=Milestones[[#This Row],[End]:[End]]),1,"")),"")</f>
        <v/>
      </c>
      <c r="EE131" s="20" t="str">
        <f ca="1">IFERROR(IF(AND(Milestones[[#This Row],[Category]:[Category]]="Goal",EE$5&gt;=Milestones[[#This Row],[Start]:[Start]],EE$5&lt;=Milestones[[#This Row],[End]:[End]]),2,IF(AND(Milestones[[#This Row],[Category]:[Category]]="Milestone",EE$5&gt;=Milestones[[#This Row],[Start]:[Start]],EE$5&lt;=Milestones[[#This Row],[End]:[End]]),1,"")),"")</f>
        <v/>
      </c>
      <c r="EF131" s="20" t="str">
        <f ca="1">IFERROR(IF(AND(Milestones[[#This Row],[Category]:[Category]]="Goal",EF$5&gt;=Milestones[[#This Row],[Start]:[Start]],EF$5&lt;=Milestones[[#This Row],[End]:[End]]),2,IF(AND(Milestones[[#This Row],[Category]:[Category]]="Milestone",EF$5&gt;=Milestones[[#This Row],[Start]:[Start]],EF$5&lt;=Milestones[[#This Row],[End]:[End]]),1,"")),"")</f>
        <v/>
      </c>
      <c r="EG131" s="20" t="str">
        <f ca="1">IFERROR(IF(AND(Milestones[[#This Row],[Category]:[Category]]="Goal",EG$5&gt;=Milestones[[#This Row],[Start]:[Start]],EG$5&lt;=Milestones[[#This Row],[End]:[End]]),2,IF(AND(Milestones[[#This Row],[Category]:[Category]]="Milestone",EG$5&gt;=Milestones[[#This Row],[Start]:[Start]],EG$5&lt;=Milestones[[#This Row],[End]:[End]]),1,"")),"")</f>
        <v/>
      </c>
      <c r="EH131" s="20" t="str">
        <f ca="1">IFERROR(IF(AND(Milestones[[#This Row],[Category]:[Category]]="Goal",EH$5&gt;=Milestones[[#This Row],[Start]:[Start]],EH$5&lt;=Milestones[[#This Row],[End]:[End]]),2,IF(AND(Milestones[[#This Row],[Category]:[Category]]="Milestone",EH$5&gt;=Milestones[[#This Row],[Start]:[Start]],EH$5&lt;=Milestones[[#This Row],[End]:[End]]),1,"")),"")</f>
        <v/>
      </c>
      <c r="EI131" s="20" t="str">
        <f ca="1">IFERROR(IF(AND(Milestones[[#This Row],[Category]:[Category]]="Goal",EI$5&gt;=Milestones[[#This Row],[Start]:[Start]],EI$5&lt;=Milestones[[#This Row],[End]:[End]]),2,IF(AND(Milestones[[#This Row],[Category]:[Category]]="Milestone",EI$5&gt;=Milestones[[#This Row],[Start]:[Start]],EI$5&lt;=Milestones[[#This Row],[End]:[End]]),1,"")),"")</f>
        <v/>
      </c>
      <c r="EJ131" s="20" t="str">
        <f ca="1">IFERROR(IF(AND(Milestones[[#This Row],[Category]:[Category]]="Goal",EJ$5&gt;=Milestones[[#This Row],[Start]:[Start]],EJ$5&lt;=Milestones[[#This Row],[End]:[End]]),2,IF(AND(Milestones[[#This Row],[Category]:[Category]]="Milestone",EJ$5&gt;=Milestones[[#This Row],[Start]:[Start]],EJ$5&lt;=Milestones[[#This Row],[End]:[End]]),1,"")),"")</f>
        <v/>
      </c>
      <c r="EK131" s="20" t="str">
        <f ca="1">IFERROR(IF(AND(Milestones[[#This Row],[Category]:[Category]]="Goal",EK$5&gt;=Milestones[[#This Row],[Start]:[Start]],EK$5&lt;=Milestones[[#This Row],[End]:[End]]),2,IF(AND(Milestones[[#This Row],[Category]:[Category]]="Milestone",EK$5&gt;=Milestones[[#This Row],[Start]:[Start]],EK$5&lt;=Milestones[[#This Row],[End]:[End]]),1,"")),"")</f>
        <v/>
      </c>
      <c r="EL131" s="20" t="str">
        <f ca="1">IFERROR(IF(AND(Milestones[[#This Row],[Category]:[Category]]="Goal",EL$5&gt;=Milestones[[#This Row],[Start]:[Start]],EL$5&lt;=Milestones[[#This Row],[End]:[End]]),2,IF(AND(Milestones[[#This Row],[Category]:[Category]]="Milestone",EL$5&gt;=Milestones[[#This Row],[Start]:[Start]],EL$5&lt;=Milestones[[#This Row],[End]:[End]]),1,"")),"")</f>
        <v/>
      </c>
      <c r="EM131" s="20" t="str">
        <f ca="1">IFERROR(IF(AND(Milestones[[#This Row],[Category]:[Category]]="Goal",EM$5&gt;=Milestones[[#This Row],[Start]:[Start]],EM$5&lt;=Milestones[[#This Row],[End]:[End]]),2,IF(AND(Milestones[[#This Row],[Category]:[Category]]="Milestone",EM$5&gt;=Milestones[[#This Row],[Start]:[Start]],EM$5&lt;=Milestones[[#This Row],[End]:[End]]),1,"")),"")</f>
        <v/>
      </c>
      <c r="EN131" s="20" t="str">
        <f ca="1">IFERROR(IF(AND(Milestones[[#This Row],[Category]:[Category]]="Goal",EN$5&gt;=Milestones[[#This Row],[Start]:[Start]],EN$5&lt;=Milestones[[#This Row],[End]:[End]]),2,IF(AND(Milestones[[#This Row],[Category]:[Category]]="Milestone",EN$5&gt;=Milestones[[#This Row],[Start]:[Start]],EN$5&lt;=Milestones[[#This Row],[End]:[End]]),1,"")),"")</f>
        <v/>
      </c>
      <c r="EO131" s="20" t="str">
        <f ca="1">IFERROR(IF(AND(Milestones[[#This Row],[Category]:[Category]]="Goal",EO$5&gt;=Milestones[[#This Row],[Start]:[Start]],EO$5&lt;=Milestones[[#This Row],[End]:[End]]),2,IF(AND(Milestones[[#This Row],[Category]:[Category]]="Milestone",EO$5&gt;=Milestones[[#This Row],[Start]:[Start]],EO$5&lt;=Milestones[[#This Row],[End]:[End]]),1,"")),"")</f>
        <v/>
      </c>
      <c r="EP131" s="20" t="str">
        <f ca="1">IFERROR(IF(AND(Milestones[[#This Row],[Category]:[Category]]="Goal",EP$5&gt;=Milestones[[#This Row],[Start]:[Start]],EP$5&lt;=Milestones[[#This Row],[End]:[End]]),2,IF(AND(Milestones[[#This Row],[Category]:[Category]]="Milestone",EP$5&gt;=Milestones[[#This Row],[Start]:[Start]],EP$5&lt;=Milestones[[#This Row],[End]:[End]]),1,"")),"")</f>
        <v/>
      </c>
      <c r="EQ131" s="20" t="str">
        <f ca="1">IFERROR(IF(AND(Milestones[[#This Row],[Category]:[Category]]="Goal",EQ$5&gt;=Milestones[[#This Row],[Start]:[Start]],EQ$5&lt;=Milestones[[#This Row],[End]:[End]]),2,IF(AND(Milestones[[#This Row],[Category]:[Category]]="Milestone",EQ$5&gt;=Milestones[[#This Row],[Start]:[Start]],EQ$5&lt;=Milestones[[#This Row],[End]:[End]]),1,"")),"")</f>
        <v/>
      </c>
      <c r="ER131" s="20" t="str">
        <f ca="1">IFERROR(IF(AND(Milestones[[#This Row],[Category]:[Category]]="Goal",ER$5&gt;=Milestones[[#This Row],[Start]:[Start]],ER$5&lt;=Milestones[[#This Row],[End]:[End]]),2,IF(AND(Milestones[[#This Row],[Category]:[Category]]="Milestone",ER$5&gt;=Milestones[[#This Row],[Start]:[Start]],ER$5&lt;=Milestones[[#This Row],[End]:[End]]),1,"")),"")</f>
        <v/>
      </c>
    </row>
    <row r="132" spans="2:148" ht="15" customHeight="1" x14ac:dyDescent="0.3">
      <c r="B132" s="41">
        <f t="shared" si="74"/>
        <v>125</v>
      </c>
      <c r="C132" s="66" t="s">
        <v>164</v>
      </c>
      <c r="D132" s="61" t="s">
        <v>30</v>
      </c>
      <c r="E132" s="66" t="s">
        <v>28</v>
      </c>
      <c r="F132" s="64" t="s">
        <v>11</v>
      </c>
      <c r="G132" s="43"/>
      <c r="H132" s="35"/>
      <c r="I132" s="58">
        <f>IFERROR(IF(Milestones[[#This Row],[Activity]]="","",WORKDAY(IF(Milestones[[#This Row],[Predecessor]]="",IF(O131&lt;&gt;"", O131, L131),IF(INDEX(Milestones[Actual End],Milestones[[#This Row],[Predecessor]])&lt;&gt;"",INDEX(Milestones[Actual End],Milestones[[#This Row],[Predecessor]]),INDEX(Milestones[End],Milestones[[#This Row],[Predecessor]]))),Milestones[[#This Row],[Lag Days (Working Days)]],Table5[Holidays])),"")</f>
        <v>43416</v>
      </c>
      <c r="J132" s="70">
        <v>1</v>
      </c>
      <c r="K132" s="46">
        <f>IF(Milestones[[#This Row],[Responsible]]="",Milestones[[#This Row],[Effort (Working Days)]],IFERROR(ROUND(Milestones[[#This Row],[Effort (Working Days)]]/VLOOKUP(Milestones[[#This Row],[Responsible]],ProjectPersonnel[],2,FALSE)*4,0)/4,0))</f>
        <v>2</v>
      </c>
      <c r="L132" s="47">
        <f>IFERROR(WORKDAY(Milestones[[#This Row],[Start]],Milestones[[#This Row],[Task Duration]],Table5[Holidays]),"")</f>
        <v>43418</v>
      </c>
      <c r="M132" s="49" t="s">
        <v>153</v>
      </c>
      <c r="N132" s="49"/>
      <c r="O132" s="49"/>
      <c r="P132" s="72">
        <v>0</v>
      </c>
      <c r="Q132" s="13"/>
      <c r="R132" s="13"/>
      <c r="T132" s="20" t="str">
        <f ca="1">IFERROR(IF(AND(Milestones[[#This Row],[Category]:[Category]]="Goal",T$5&gt;=Milestones[[#This Row],[Start]:[Start]],T$5&lt;=Milestones[[#This Row],[End]:[End]]),2,IF(AND(Milestones[[#This Row],[Category]:[Category]]="Milestone",T$5&gt;=Milestones[[#This Row],[Start]:[Start]],T$5&lt;=Milestones[[#This Row],[End]:[End]]),1,"")),"")</f>
        <v/>
      </c>
      <c r="U132" s="20" t="str">
        <f ca="1">IFERROR(IF(AND(Milestones[[#This Row],[Category]:[Category]]="Goal",U$5&gt;=Milestones[[#This Row],[Start]:[Start]],U$5&lt;=Milestones[[#This Row],[End]:[End]]),2,IF(AND(Milestones[[#This Row],[Category]:[Category]]="Milestone",U$5&gt;=Milestones[[#This Row],[Start]:[Start]],U$5&lt;=Milestones[[#This Row],[End]:[End]]),1,"")),"")</f>
        <v/>
      </c>
      <c r="V132" s="20" t="str">
        <f ca="1">IFERROR(IF(AND(Milestones[[#This Row],[Category]:[Category]]="Goal",V$5&gt;=Milestones[[#This Row],[Start]:[Start]],V$5&lt;=Milestones[[#This Row],[End]:[End]]),2,IF(AND(Milestones[[#This Row],[Category]:[Category]]="Milestone",V$5&gt;=Milestones[[#This Row],[Start]:[Start]],V$5&lt;=Milestones[[#This Row],[End]:[End]]),1,"")),"")</f>
        <v/>
      </c>
      <c r="W132" s="20" t="str">
        <f ca="1">IFERROR(IF(AND(Milestones[[#This Row],[Category]:[Category]]="Goal",W$5&gt;=Milestones[[#This Row],[Start]:[Start]],W$5&lt;=Milestones[[#This Row],[End]:[End]]),2,IF(AND(Milestones[[#This Row],[Category]:[Category]]="Milestone",W$5&gt;=Milestones[[#This Row],[Start]:[Start]],W$5&lt;=Milestones[[#This Row],[End]:[End]]),1,"")),"")</f>
        <v/>
      </c>
      <c r="X132" s="20" t="str">
        <f ca="1">IFERROR(IF(AND(Milestones[[#This Row],[Category]:[Category]]="Goal",X$5&gt;=Milestones[[#This Row],[Start]:[Start]],X$5&lt;=Milestones[[#This Row],[End]:[End]]),2,IF(AND(Milestones[[#This Row],[Category]:[Category]]="Milestone",X$5&gt;=Milestones[[#This Row],[Start]:[Start]],X$5&lt;=Milestones[[#This Row],[End]:[End]]),1,"")),"")</f>
        <v/>
      </c>
      <c r="Y132" s="20" t="str">
        <f ca="1">IFERROR(IF(AND(Milestones[[#This Row],[Category]:[Category]]="Goal",Y$5&gt;=Milestones[[#This Row],[Start]:[Start]],Y$5&lt;=Milestones[[#This Row],[End]:[End]]),2,IF(AND(Milestones[[#This Row],[Category]:[Category]]="Milestone",Y$5&gt;=Milestones[[#This Row],[Start]:[Start]],Y$5&lt;=Milestones[[#This Row],[End]:[End]]),1,"")),"")</f>
        <v/>
      </c>
      <c r="Z132" s="20" t="str">
        <f ca="1">IFERROR(IF(AND(Milestones[[#This Row],[Category]:[Category]]="Goal",Z$5&gt;=Milestones[[#This Row],[Start]:[Start]],Z$5&lt;=Milestones[[#This Row],[End]:[End]]),2,IF(AND(Milestones[[#This Row],[Category]:[Category]]="Milestone",Z$5&gt;=Milestones[[#This Row],[Start]:[Start]],Z$5&lt;=Milestones[[#This Row],[End]:[End]]),1,"")),"")</f>
        <v/>
      </c>
      <c r="AA132" s="20" t="str">
        <f ca="1">IFERROR(IF(AND(Milestones[[#This Row],[Category]:[Category]]="Goal",AA$5&gt;=Milestones[[#This Row],[Start]:[Start]],AA$5&lt;=Milestones[[#This Row],[End]:[End]]),2,IF(AND(Milestones[[#This Row],[Category]:[Category]]="Milestone",AA$5&gt;=Milestones[[#This Row],[Start]:[Start]],AA$5&lt;=Milestones[[#This Row],[End]:[End]]),1,"")),"")</f>
        <v/>
      </c>
      <c r="AB132" s="20" t="str">
        <f ca="1">IFERROR(IF(AND(Milestones[[#This Row],[Category]:[Category]]="Goal",AB$5&gt;=Milestones[[#This Row],[Start]:[Start]],AB$5&lt;=Milestones[[#This Row],[End]:[End]]),2,IF(AND(Milestones[[#This Row],[Category]:[Category]]="Milestone",AB$5&gt;=Milestones[[#This Row],[Start]:[Start]],AB$5&lt;=Milestones[[#This Row],[End]:[End]]),1,"")),"")</f>
        <v/>
      </c>
      <c r="AC132" s="20" t="str">
        <f ca="1">IFERROR(IF(AND(Milestones[[#This Row],[Category]:[Category]]="Goal",AC$5&gt;=Milestones[[#This Row],[Start]:[Start]],AC$5&lt;=Milestones[[#This Row],[End]:[End]]),2,IF(AND(Milestones[[#This Row],[Category]:[Category]]="Milestone",AC$5&gt;=Milestones[[#This Row],[Start]:[Start]],AC$5&lt;=Milestones[[#This Row],[End]:[End]]),1,"")),"")</f>
        <v/>
      </c>
      <c r="AD132" s="20" t="str">
        <f ca="1">IFERROR(IF(AND(Milestones[[#This Row],[Category]:[Category]]="Goal",AD$5&gt;=Milestones[[#This Row],[Start]:[Start]],AD$5&lt;=Milestones[[#This Row],[End]:[End]]),2,IF(AND(Milestones[[#This Row],[Category]:[Category]]="Milestone",AD$5&gt;=Milestones[[#This Row],[Start]:[Start]],AD$5&lt;=Milestones[[#This Row],[End]:[End]]),1,"")),"")</f>
        <v/>
      </c>
      <c r="AE132" s="20" t="str">
        <f ca="1">IFERROR(IF(AND(Milestones[[#This Row],[Category]:[Category]]="Goal",AE$5&gt;=Milestones[[#This Row],[Start]:[Start]],AE$5&lt;=Milestones[[#This Row],[End]:[End]]),2,IF(AND(Milestones[[#This Row],[Category]:[Category]]="Milestone",AE$5&gt;=Milestones[[#This Row],[Start]:[Start]],AE$5&lt;=Milestones[[#This Row],[End]:[End]]),1,"")),"")</f>
        <v/>
      </c>
      <c r="AF132" s="20" t="str">
        <f ca="1">IFERROR(IF(AND(Milestones[[#This Row],[Category]:[Category]]="Goal",AF$5&gt;=Milestones[[#This Row],[Start]:[Start]],AF$5&lt;=Milestones[[#This Row],[End]:[End]]),2,IF(AND(Milestones[[#This Row],[Category]:[Category]]="Milestone",AF$5&gt;=Milestones[[#This Row],[Start]:[Start]],AF$5&lt;=Milestones[[#This Row],[End]:[End]]),1,"")),"")</f>
        <v/>
      </c>
      <c r="AG132" s="20" t="str">
        <f ca="1">IFERROR(IF(AND(Milestones[[#This Row],[Category]:[Category]]="Goal",AG$5&gt;=Milestones[[#This Row],[Start]:[Start]],AG$5&lt;=Milestones[[#This Row],[End]:[End]]),2,IF(AND(Milestones[[#This Row],[Category]:[Category]]="Milestone",AG$5&gt;=Milestones[[#This Row],[Start]:[Start]],AG$5&lt;=Milestones[[#This Row],[End]:[End]]),1,"")),"")</f>
        <v/>
      </c>
      <c r="AH132" s="20" t="str">
        <f ca="1">IFERROR(IF(AND(Milestones[[#This Row],[Category]:[Category]]="Goal",AH$5&gt;=Milestones[[#This Row],[Start]:[Start]],AH$5&lt;=Milestones[[#This Row],[End]:[End]]),2,IF(AND(Milestones[[#This Row],[Category]:[Category]]="Milestone",AH$5&gt;=Milestones[[#This Row],[Start]:[Start]],AH$5&lt;=Milestones[[#This Row],[End]:[End]]),1,"")),"")</f>
        <v/>
      </c>
      <c r="AI132" s="20" t="str">
        <f ca="1">IFERROR(IF(AND(Milestones[[#This Row],[Category]:[Category]]="Goal",AI$5&gt;=Milestones[[#This Row],[Start]:[Start]],AI$5&lt;=Milestones[[#This Row],[End]:[End]]),2,IF(AND(Milestones[[#This Row],[Category]:[Category]]="Milestone",AI$5&gt;=Milestones[[#This Row],[Start]:[Start]],AI$5&lt;=Milestones[[#This Row],[End]:[End]]),1,"")),"")</f>
        <v/>
      </c>
      <c r="AJ132" s="20" t="str">
        <f ca="1">IFERROR(IF(AND(Milestones[[#This Row],[Category]:[Category]]="Goal",AJ$5&gt;=Milestones[[#This Row],[Start]:[Start]],AJ$5&lt;=Milestones[[#This Row],[End]:[End]]),2,IF(AND(Milestones[[#This Row],[Category]:[Category]]="Milestone",AJ$5&gt;=Milestones[[#This Row],[Start]:[Start]],AJ$5&lt;=Milestones[[#This Row],[End]:[End]]),1,"")),"")</f>
        <v/>
      </c>
      <c r="AK132" s="20" t="str">
        <f ca="1">IFERROR(IF(AND(Milestones[[#This Row],[Category]:[Category]]="Goal",AK$5&gt;=Milestones[[#This Row],[Start]:[Start]],AK$5&lt;=Milestones[[#This Row],[End]:[End]]),2,IF(AND(Milestones[[#This Row],[Category]:[Category]]="Milestone",AK$5&gt;=Milestones[[#This Row],[Start]:[Start]],AK$5&lt;=Milestones[[#This Row],[End]:[End]]),1,"")),"")</f>
        <v/>
      </c>
      <c r="AL132" s="20" t="str">
        <f ca="1">IFERROR(IF(AND(Milestones[[#This Row],[Category]:[Category]]="Goal",AL$5&gt;=Milestones[[#This Row],[Start]:[Start]],AL$5&lt;=Milestones[[#This Row],[End]:[End]]),2,IF(AND(Milestones[[#This Row],[Category]:[Category]]="Milestone",AL$5&gt;=Milestones[[#This Row],[Start]:[Start]],AL$5&lt;=Milestones[[#This Row],[End]:[End]]),1,"")),"")</f>
        <v/>
      </c>
      <c r="AM132" s="20" t="str">
        <f ca="1">IFERROR(IF(AND(Milestones[[#This Row],[Category]:[Category]]="Goal",AM$5&gt;=Milestones[[#This Row],[Start]:[Start]],AM$5&lt;=Milestones[[#This Row],[End]:[End]]),2,IF(AND(Milestones[[#This Row],[Category]:[Category]]="Milestone",AM$5&gt;=Milestones[[#This Row],[Start]:[Start]],AM$5&lt;=Milestones[[#This Row],[End]:[End]]),1,"")),"")</f>
        <v/>
      </c>
      <c r="AN132" s="20" t="str">
        <f ca="1">IFERROR(IF(AND(Milestones[[#This Row],[Category]:[Category]]="Goal",AN$5&gt;=Milestones[[#This Row],[Start]:[Start]],AN$5&lt;=Milestones[[#This Row],[End]:[End]]),2,IF(AND(Milestones[[#This Row],[Category]:[Category]]="Milestone",AN$5&gt;=Milestones[[#This Row],[Start]:[Start]],AN$5&lt;=Milestones[[#This Row],[End]:[End]]),1,"")),"")</f>
        <v/>
      </c>
      <c r="AO132" s="20" t="str">
        <f ca="1">IFERROR(IF(AND(Milestones[[#This Row],[Category]:[Category]]="Goal",AO$5&gt;=Milestones[[#This Row],[Start]:[Start]],AO$5&lt;=Milestones[[#This Row],[End]:[End]]),2,IF(AND(Milestones[[#This Row],[Category]:[Category]]="Milestone",AO$5&gt;=Milestones[[#This Row],[Start]:[Start]],AO$5&lt;=Milestones[[#This Row],[End]:[End]]),1,"")),"")</f>
        <v/>
      </c>
      <c r="AP132" s="20" t="str">
        <f ca="1">IFERROR(IF(AND(Milestones[[#This Row],[Category]:[Category]]="Goal",AP$5&gt;=Milestones[[#This Row],[Start]:[Start]],AP$5&lt;=Milestones[[#This Row],[End]:[End]]),2,IF(AND(Milestones[[#This Row],[Category]:[Category]]="Milestone",AP$5&gt;=Milestones[[#This Row],[Start]:[Start]],AP$5&lt;=Milestones[[#This Row],[End]:[End]]),1,"")),"")</f>
        <v/>
      </c>
      <c r="AQ132" s="20" t="str">
        <f ca="1">IFERROR(IF(AND(Milestones[[#This Row],[Category]:[Category]]="Goal",AQ$5&gt;=Milestones[[#This Row],[Start]:[Start]],AQ$5&lt;=Milestones[[#This Row],[End]:[End]]),2,IF(AND(Milestones[[#This Row],[Category]:[Category]]="Milestone",AQ$5&gt;=Milestones[[#This Row],[Start]:[Start]],AQ$5&lt;=Milestones[[#This Row],[End]:[End]]),1,"")),"")</f>
        <v/>
      </c>
      <c r="AR132" s="20" t="str">
        <f ca="1">IFERROR(IF(AND(Milestones[[#This Row],[Category]:[Category]]="Goal",AR$5&gt;=Milestones[[#This Row],[Start]:[Start]],AR$5&lt;=Milestones[[#This Row],[End]:[End]]),2,IF(AND(Milestones[[#This Row],[Category]:[Category]]="Milestone",AR$5&gt;=Milestones[[#This Row],[Start]:[Start]],AR$5&lt;=Milestones[[#This Row],[End]:[End]]),1,"")),"")</f>
        <v/>
      </c>
      <c r="AS132" s="20" t="str">
        <f ca="1">IFERROR(IF(AND(Milestones[[#This Row],[Category]:[Category]]="Goal",AS$5&gt;=Milestones[[#This Row],[Start]:[Start]],AS$5&lt;=Milestones[[#This Row],[End]:[End]]),2,IF(AND(Milestones[[#This Row],[Category]:[Category]]="Milestone",AS$5&gt;=Milestones[[#This Row],[Start]:[Start]],AS$5&lt;=Milestones[[#This Row],[End]:[End]]),1,"")),"")</f>
        <v/>
      </c>
      <c r="AT132" s="20" t="str">
        <f ca="1">IFERROR(IF(AND(Milestones[[#This Row],[Category]:[Category]]="Goal",AT$5&gt;=Milestones[[#This Row],[Start]:[Start]],AT$5&lt;=Milestones[[#This Row],[End]:[End]]),2,IF(AND(Milestones[[#This Row],[Category]:[Category]]="Milestone",AT$5&gt;=Milestones[[#This Row],[Start]:[Start]],AT$5&lt;=Milestones[[#This Row],[End]:[End]]),1,"")),"")</f>
        <v/>
      </c>
      <c r="AU132" s="20" t="str">
        <f ca="1">IFERROR(IF(AND(Milestones[[#This Row],[Category]:[Category]]="Goal",AU$5&gt;=Milestones[[#This Row],[Start]:[Start]],AU$5&lt;=Milestones[[#This Row],[End]:[End]]),2,IF(AND(Milestones[[#This Row],[Category]:[Category]]="Milestone",AU$5&gt;=Milestones[[#This Row],[Start]:[Start]],AU$5&lt;=Milestones[[#This Row],[End]:[End]]),1,"")),"")</f>
        <v/>
      </c>
      <c r="AV132" s="20" t="str">
        <f ca="1">IFERROR(IF(AND(Milestones[[#This Row],[Category]:[Category]]="Goal",AV$5&gt;=Milestones[[#This Row],[Start]:[Start]],AV$5&lt;=Milestones[[#This Row],[End]:[End]]),2,IF(AND(Milestones[[#This Row],[Category]:[Category]]="Milestone",AV$5&gt;=Milestones[[#This Row],[Start]:[Start]],AV$5&lt;=Milestones[[#This Row],[End]:[End]]),1,"")),"")</f>
        <v/>
      </c>
      <c r="AW132" s="20" t="str">
        <f ca="1">IFERROR(IF(AND(Milestones[[#This Row],[Category]:[Category]]="Goal",AW$5&gt;=Milestones[[#This Row],[Start]:[Start]],AW$5&lt;=Milestones[[#This Row],[End]:[End]]),2,IF(AND(Milestones[[#This Row],[Category]:[Category]]="Milestone",AW$5&gt;=Milestones[[#This Row],[Start]:[Start]],AW$5&lt;=Milestones[[#This Row],[End]:[End]]),1,"")),"")</f>
        <v/>
      </c>
      <c r="AX132" s="20" t="str">
        <f ca="1">IFERROR(IF(AND(Milestones[[#This Row],[Category]:[Category]]="Goal",AX$5&gt;=Milestones[[#This Row],[Start]:[Start]],AX$5&lt;=Milestones[[#This Row],[End]:[End]]),2,IF(AND(Milestones[[#This Row],[Category]:[Category]]="Milestone",AX$5&gt;=Milestones[[#This Row],[Start]:[Start]],AX$5&lt;=Milestones[[#This Row],[End]:[End]]),1,"")),"")</f>
        <v/>
      </c>
      <c r="AY132" s="20" t="str">
        <f ca="1">IFERROR(IF(AND(Milestones[[#This Row],[Category]:[Category]]="Goal",AY$5&gt;=Milestones[[#This Row],[Start]:[Start]],AY$5&lt;=Milestones[[#This Row],[End]:[End]]),2,IF(AND(Milestones[[#This Row],[Category]:[Category]]="Milestone",AY$5&gt;=Milestones[[#This Row],[Start]:[Start]],AY$5&lt;=Milestones[[#This Row],[End]:[End]]),1,"")),"")</f>
        <v/>
      </c>
      <c r="AZ132" s="20" t="str">
        <f ca="1">IFERROR(IF(AND(Milestones[[#This Row],[Category]:[Category]]="Goal",AZ$5&gt;=Milestones[[#This Row],[Start]:[Start]],AZ$5&lt;=Milestones[[#This Row],[End]:[End]]),2,IF(AND(Milestones[[#This Row],[Category]:[Category]]="Milestone",AZ$5&gt;=Milestones[[#This Row],[Start]:[Start]],AZ$5&lt;=Milestones[[#This Row],[End]:[End]]),1,"")),"")</f>
        <v/>
      </c>
      <c r="BA132" s="20" t="str">
        <f ca="1">IFERROR(IF(AND(Milestones[[#This Row],[Category]:[Category]]="Goal",BA$5&gt;=Milestones[[#This Row],[Start]:[Start]],BA$5&lt;=Milestones[[#This Row],[End]:[End]]),2,IF(AND(Milestones[[#This Row],[Category]:[Category]]="Milestone",BA$5&gt;=Milestones[[#This Row],[Start]:[Start]],BA$5&lt;=Milestones[[#This Row],[End]:[End]]),1,"")),"")</f>
        <v/>
      </c>
      <c r="BB132" s="20" t="str">
        <f ca="1">IFERROR(IF(AND(Milestones[[#This Row],[Category]:[Category]]="Goal",BB$5&gt;=Milestones[[#This Row],[Start]:[Start]],BB$5&lt;=Milestones[[#This Row],[End]:[End]]),2,IF(AND(Milestones[[#This Row],[Category]:[Category]]="Milestone",BB$5&gt;=Milestones[[#This Row],[Start]:[Start]],BB$5&lt;=Milestones[[#This Row],[End]:[End]]),1,"")),"")</f>
        <v/>
      </c>
      <c r="BC132" s="20" t="str">
        <f ca="1">IFERROR(IF(AND(Milestones[[#This Row],[Category]:[Category]]="Goal",BC$5&gt;=Milestones[[#This Row],[Start]:[Start]],BC$5&lt;=Milestones[[#This Row],[End]:[End]]),2,IF(AND(Milestones[[#This Row],[Category]:[Category]]="Milestone",BC$5&gt;=Milestones[[#This Row],[Start]:[Start]],BC$5&lt;=Milestones[[#This Row],[End]:[End]]),1,"")),"")</f>
        <v/>
      </c>
      <c r="BD132" s="20" t="str">
        <f ca="1">IFERROR(IF(AND(Milestones[[#This Row],[Category]:[Category]]="Goal",BD$5&gt;=Milestones[[#This Row],[Start]:[Start]],BD$5&lt;=Milestones[[#This Row],[End]:[End]]),2,IF(AND(Milestones[[#This Row],[Category]:[Category]]="Milestone",BD$5&gt;=Milestones[[#This Row],[Start]:[Start]],BD$5&lt;=Milestones[[#This Row],[End]:[End]]),1,"")),"")</f>
        <v/>
      </c>
      <c r="BE132" s="20" t="str">
        <f ca="1">IFERROR(IF(AND(Milestones[[#This Row],[Category]:[Category]]="Goal",BE$5&gt;=Milestones[[#This Row],[Start]:[Start]],BE$5&lt;=Milestones[[#This Row],[End]:[End]]),2,IF(AND(Milestones[[#This Row],[Category]:[Category]]="Milestone",BE$5&gt;=Milestones[[#This Row],[Start]:[Start]],BE$5&lt;=Milestones[[#This Row],[End]:[End]]),1,"")),"")</f>
        <v/>
      </c>
      <c r="BF132" s="20" t="str">
        <f ca="1">IFERROR(IF(AND(Milestones[[#This Row],[Category]:[Category]]="Goal",BF$5&gt;=Milestones[[#This Row],[Start]:[Start]],BF$5&lt;=Milestones[[#This Row],[End]:[End]]),2,IF(AND(Milestones[[#This Row],[Category]:[Category]]="Milestone",BF$5&gt;=Milestones[[#This Row],[Start]:[Start]],BF$5&lt;=Milestones[[#This Row],[End]:[End]]),1,"")),"")</f>
        <v/>
      </c>
      <c r="BG132" s="20" t="str">
        <f ca="1">IFERROR(IF(AND(Milestones[[#This Row],[Category]:[Category]]="Goal",BG$5&gt;=Milestones[[#This Row],[Start]:[Start]],BG$5&lt;=Milestones[[#This Row],[End]:[End]]),2,IF(AND(Milestones[[#This Row],[Category]:[Category]]="Milestone",BG$5&gt;=Milestones[[#This Row],[Start]:[Start]],BG$5&lt;=Milestones[[#This Row],[End]:[End]]),1,"")),"")</f>
        <v/>
      </c>
      <c r="BH132" s="20" t="str">
        <f ca="1">IFERROR(IF(AND(Milestones[[#This Row],[Category]:[Category]]="Goal",BH$5&gt;=Milestones[[#This Row],[Start]:[Start]],BH$5&lt;=Milestones[[#This Row],[End]:[End]]),2,IF(AND(Milestones[[#This Row],[Category]:[Category]]="Milestone",BH$5&gt;=Milestones[[#This Row],[Start]:[Start]],BH$5&lt;=Milestones[[#This Row],[End]:[End]]),1,"")),"")</f>
        <v/>
      </c>
      <c r="BI132" s="20" t="str">
        <f ca="1">IFERROR(IF(AND(Milestones[[#This Row],[Category]:[Category]]="Goal",BI$5&gt;=Milestones[[#This Row],[Start]:[Start]],BI$5&lt;=Milestones[[#This Row],[End]:[End]]),2,IF(AND(Milestones[[#This Row],[Category]:[Category]]="Milestone",BI$5&gt;=Milestones[[#This Row],[Start]:[Start]],BI$5&lt;=Milestones[[#This Row],[End]:[End]]),1,"")),"")</f>
        <v/>
      </c>
      <c r="BJ132" s="20" t="str">
        <f ca="1">IFERROR(IF(AND(Milestones[[#This Row],[Category]:[Category]]="Goal",BJ$5&gt;=Milestones[[#This Row],[Start]:[Start]],BJ$5&lt;=Milestones[[#This Row],[End]:[End]]),2,IF(AND(Milestones[[#This Row],[Category]:[Category]]="Milestone",BJ$5&gt;=Milestones[[#This Row],[Start]:[Start]],BJ$5&lt;=Milestones[[#This Row],[End]:[End]]),1,"")),"")</f>
        <v/>
      </c>
      <c r="BK132" s="20" t="str">
        <f ca="1">IFERROR(IF(AND(Milestones[[#This Row],[Category]:[Category]]="Goal",BK$5&gt;=Milestones[[#This Row],[Start]:[Start]],BK$5&lt;=Milestones[[#This Row],[End]:[End]]),2,IF(AND(Milestones[[#This Row],[Category]:[Category]]="Milestone",BK$5&gt;=Milestones[[#This Row],[Start]:[Start]],BK$5&lt;=Milestones[[#This Row],[End]:[End]]),1,"")),"")</f>
        <v/>
      </c>
      <c r="BL132" s="20" t="str">
        <f ca="1">IFERROR(IF(AND(Milestones[[#This Row],[Category]:[Category]]="Goal",BL$5&gt;=Milestones[[#This Row],[Start]:[Start]],BL$5&lt;=Milestones[[#This Row],[End]:[End]]),2,IF(AND(Milestones[[#This Row],[Category]:[Category]]="Milestone",BL$5&gt;=Milestones[[#This Row],[Start]:[Start]],BL$5&lt;=Milestones[[#This Row],[End]:[End]]),1,"")),"")</f>
        <v/>
      </c>
      <c r="BM132" s="20" t="str">
        <f ca="1">IFERROR(IF(AND(Milestones[[#This Row],[Category]:[Category]]="Goal",BM$5&gt;=Milestones[[#This Row],[Start]:[Start]],BM$5&lt;=Milestones[[#This Row],[End]:[End]]),2,IF(AND(Milestones[[#This Row],[Category]:[Category]]="Milestone",BM$5&gt;=Milestones[[#This Row],[Start]:[Start]],BM$5&lt;=Milestones[[#This Row],[End]:[End]]),1,"")),"")</f>
        <v/>
      </c>
      <c r="BN132" s="20" t="str">
        <f ca="1">IFERROR(IF(AND(Milestones[[#This Row],[Category]:[Category]]="Goal",BN$5&gt;=Milestones[[#This Row],[Start]:[Start]],BN$5&lt;=Milestones[[#This Row],[End]:[End]]),2,IF(AND(Milestones[[#This Row],[Category]:[Category]]="Milestone",BN$5&gt;=Milestones[[#This Row],[Start]:[Start]],BN$5&lt;=Milestones[[#This Row],[End]:[End]]),1,"")),"")</f>
        <v/>
      </c>
      <c r="BO132" s="20" t="str">
        <f ca="1">IFERROR(IF(AND(Milestones[[#This Row],[Category]:[Category]]="Goal",BO$5&gt;=Milestones[[#This Row],[Start]:[Start]],BO$5&lt;=Milestones[[#This Row],[End]:[End]]),2,IF(AND(Milestones[[#This Row],[Category]:[Category]]="Milestone",BO$5&gt;=Milestones[[#This Row],[Start]:[Start]],BO$5&lt;=Milestones[[#This Row],[End]:[End]]),1,"")),"")</f>
        <v/>
      </c>
      <c r="BP132" s="20" t="str">
        <f ca="1">IFERROR(IF(AND(Milestones[[#This Row],[Category]:[Category]]="Goal",BP$5&gt;=Milestones[[#This Row],[Start]:[Start]],BP$5&lt;=Milestones[[#This Row],[End]:[End]]),2,IF(AND(Milestones[[#This Row],[Category]:[Category]]="Milestone",BP$5&gt;=Milestones[[#This Row],[Start]:[Start]],BP$5&lt;=Milestones[[#This Row],[End]:[End]]),1,"")),"")</f>
        <v/>
      </c>
      <c r="BQ132" s="20" t="str">
        <f ca="1">IFERROR(IF(AND(Milestones[[#This Row],[Category]:[Category]]="Goal",BQ$5&gt;=Milestones[[#This Row],[Start]:[Start]],BQ$5&lt;=Milestones[[#This Row],[End]:[End]]),2,IF(AND(Milestones[[#This Row],[Category]:[Category]]="Milestone",BQ$5&gt;=Milestones[[#This Row],[Start]:[Start]],BQ$5&lt;=Milestones[[#This Row],[End]:[End]]),1,"")),"")</f>
        <v/>
      </c>
      <c r="BR132" s="20" t="str">
        <f ca="1">IFERROR(IF(AND(Milestones[[#This Row],[Category]:[Category]]="Goal",BR$5&gt;=Milestones[[#This Row],[Start]:[Start]],BR$5&lt;=Milestones[[#This Row],[End]:[End]]),2,IF(AND(Milestones[[#This Row],[Category]:[Category]]="Milestone",BR$5&gt;=Milestones[[#This Row],[Start]:[Start]],BR$5&lt;=Milestones[[#This Row],[End]:[End]]),1,"")),"")</f>
        <v/>
      </c>
      <c r="BS132" s="20" t="str">
        <f ca="1">IFERROR(IF(AND(Milestones[[#This Row],[Category]:[Category]]="Goal",BS$5&gt;=Milestones[[#This Row],[Start]:[Start]],BS$5&lt;=Milestones[[#This Row],[End]:[End]]),2,IF(AND(Milestones[[#This Row],[Category]:[Category]]="Milestone",BS$5&gt;=Milestones[[#This Row],[Start]:[Start]],BS$5&lt;=Milestones[[#This Row],[End]:[End]]),1,"")),"")</f>
        <v/>
      </c>
      <c r="BT132" s="20" t="str">
        <f ca="1">IFERROR(IF(AND(Milestones[[#This Row],[Category]:[Category]]="Goal",BT$5&gt;=Milestones[[#This Row],[Start]:[Start]],BT$5&lt;=Milestones[[#This Row],[End]:[End]]),2,IF(AND(Milestones[[#This Row],[Category]:[Category]]="Milestone",BT$5&gt;=Milestones[[#This Row],[Start]:[Start]],BT$5&lt;=Milestones[[#This Row],[End]:[End]]),1,"")),"")</f>
        <v/>
      </c>
      <c r="BU132" s="20" t="str">
        <f ca="1">IFERROR(IF(AND(Milestones[[#This Row],[Category]:[Category]]="Goal",BU$5&gt;=Milestones[[#This Row],[Start]:[Start]],BU$5&lt;=Milestones[[#This Row],[End]:[End]]),2,IF(AND(Milestones[[#This Row],[Category]:[Category]]="Milestone",BU$5&gt;=Milestones[[#This Row],[Start]:[Start]],BU$5&lt;=Milestones[[#This Row],[End]:[End]]),1,"")),"")</f>
        <v/>
      </c>
      <c r="BV132" s="20" t="str">
        <f ca="1">IFERROR(IF(AND(Milestones[[#This Row],[Category]:[Category]]="Goal",BV$5&gt;=Milestones[[#This Row],[Start]:[Start]],BV$5&lt;=Milestones[[#This Row],[End]:[End]]),2,IF(AND(Milestones[[#This Row],[Category]:[Category]]="Milestone",BV$5&gt;=Milestones[[#This Row],[Start]:[Start]],BV$5&lt;=Milestones[[#This Row],[End]:[End]]),1,"")),"")</f>
        <v/>
      </c>
      <c r="BW132" s="20" t="str">
        <f ca="1">IFERROR(IF(AND(Milestones[[#This Row],[Category]:[Category]]="Goal",BW$5&gt;=Milestones[[#This Row],[Start]:[Start]],BW$5&lt;=Milestones[[#This Row],[End]:[End]]),2,IF(AND(Milestones[[#This Row],[Category]:[Category]]="Milestone",BW$5&gt;=Milestones[[#This Row],[Start]:[Start]],BW$5&lt;=Milestones[[#This Row],[End]:[End]]),1,"")),"")</f>
        <v/>
      </c>
      <c r="BX132" s="20" t="str">
        <f ca="1">IFERROR(IF(AND(Milestones[[#This Row],[Category]:[Category]]="Goal",BX$5&gt;=Milestones[[#This Row],[Start]:[Start]],BX$5&lt;=Milestones[[#This Row],[End]:[End]]),2,IF(AND(Milestones[[#This Row],[Category]:[Category]]="Milestone",BX$5&gt;=Milestones[[#This Row],[Start]:[Start]],BX$5&lt;=Milestones[[#This Row],[End]:[End]]),1,"")),"")</f>
        <v/>
      </c>
      <c r="BY132" s="20" t="str">
        <f ca="1">IFERROR(IF(AND(Milestones[[#This Row],[Category]:[Category]]="Goal",BY$5&gt;=Milestones[[#This Row],[Start]:[Start]],BY$5&lt;=Milestones[[#This Row],[End]:[End]]),2,IF(AND(Milestones[[#This Row],[Category]:[Category]]="Milestone",BY$5&gt;=Milestones[[#This Row],[Start]:[Start]],BY$5&lt;=Milestones[[#This Row],[End]:[End]]),1,"")),"")</f>
        <v/>
      </c>
      <c r="BZ132" s="20" t="str">
        <f ca="1">IFERROR(IF(AND(Milestones[[#This Row],[Category]:[Category]]="Goal",BZ$5&gt;=Milestones[[#This Row],[Start]:[Start]],BZ$5&lt;=Milestones[[#This Row],[End]:[End]]),2,IF(AND(Milestones[[#This Row],[Category]:[Category]]="Milestone",BZ$5&gt;=Milestones[[#This Row],[Start]:[Start]],BZ$5&lt;=Milestones[[#This Row],[End]:[End]]),1,"")),"")</f>
        <v/>
      </c>
      <c r="CA132" s="20" t="str">
        <f ca="1">IFERROR(IF(AND(Milestones[[#This Row],[Category]:[Category]]="Goal",CA$5&gt;=Milestones[[#This Row],[Start]:[Start]],CA$5&lt;=Milestones[[#This Row],[End]:[End]]),2,IF(AND(Milestones[[#This Row],[Category]:[Category]]="Milestone",CA$5&gt;=Milestones[[#This Row],[Start]:[Start]],CA$5&lt;=Milestones[[#This Row],[End]:[End]]),1,"")),"")</f>
        <v/>
      </c>
      <c r="CB132" s="20" t="str">
        <f ca="1">IFERROR(IF(AND(Milestones[[#This Row],[Category]:[Category]]="Goal",CB$5&gt;=Milestones[[#This Row],[Start]:[Start]],CB$5&lt;=Milestones[[#This Row],[End]:[End]]),2,IF(AND(Milestones[[#This Row],[Category]:[Category]]="Milestone",CB$5&gt;=Milestones[[#This Row],[Start]:[Start]],CB$5&lt;=Milestones[[#This Row],[End]:[End]]),1,"")),"")</f>
        <v/>
      </c>
      <c r="CC132" s="20" t="str">
        <f ca="1">IFERROR(IF(AND(Milestones[[#This Row],[Category]:[Category]]="Goal",CC$5&gt;=Milestones[[#This Row],[Start]:[Start]],CC$5&lt;=Milestones[[#This Row],[End]:[End]]),2,IF(AND(Milestones[[#This Row],[Category]:[Category]]="Milestone",CC$5&gt;=Milestones[[#This Row],[Start]:[Start]],CC$5&lt;=Milestones[[#This Row],[End]:[End]]),1,"")),"")</f>
        <v/>
      </c>
      <c r="CD132" s="20" t="str">
        <f ca="1">IFERROR(IF(AND(Milestones[[#This Row],[Category]:[Category]]="Goal",CD$5&gt;=Milestones[[#This Row],[Start]:[Start]],CD$5&lt;=Milestones[[#This Row],[End]:[End]]),2,IF(AND(Milestones[[#This Row],[Category]:[Category]]="Milestone",CD$5&gt;=Milestones[[#This Row],[Start]:[Start]],CD$5&lt;=Milestones[[#This Row],[End]:[End]]),1,"")),"")</f>
        <v/>
      </c>
      <c r="CE132" s="20" t="str">
        <f ca="1">IFERROR(IF(AND(Milestones[[#This Row],[Category]:[Category]]="Goal",CE$5&gt;=Milestones[[#This Row],[Start]:[Start]],CE$5&lt;=Milestones[[#This Row],[End]:[End]]),2,IF(AND(Milestones[[#This Row],[Category]:[Category]]="Milestone",CE$5&gt;=Milestones[[#This Row],[Start]:[Start]],CE$5&lt;=Milestones[[#This Row],[End]:[End]]),1,"")),"")</f>
        <v/>
      </c>
      <c r="CF132" s="20" t="str">
        <f ca="1">IFERROR(IF(AND(Milestones[[#This Row],[Category]:[Category]]="Goal",CF$5&gt;=Milestones[[#This Row],[Start]:[Start]],CF$5&lt;=Milestones[[#This Row],[End]:[End]]),2,IF(AND(Milestones[[#This Row],[Category]:[Category]]="Milestone",CF$5&gt;=Milestones[[#This Row],[Start]:[Start]],CF$5&lt;=Milestones[[#This Row],[End]:[End]]),1,"")),"")</f>
        <v/>
      </c>
      <c r="CG132" s="20" t="str">
        <f ca="1">IFERROR(IF(AND(Milestones[[#This Row],[Category]:[Category]]="Goal",CG$5&gt;=Milestones[[#This Row],[Start]:[Start]],CG$5&lt;=Milestones[[#This Row],[End]:[End]]),2,IF(AND(Milestones[[#This Row],[Category]:[Category]]="Milestone",CG$5&gt;=Milestones[[#This Row],[Start]:[Start]],CG$5&lt;=Milestones[[#This Row],[End]:[End]]),1,"")),"")</f>
        <v/>
      </c>
      <c r="CH132" s="20" t="str">
        <f ca="1">IFERROR(IF(AND(Milestones[[#This Row],[Category]:[Category]]="Goal",CH$5&gt;=Milestones[[#This Row],[Start]:[Start]],CH$5&lt;=Milestones[[#This Row],[End]:[End]]),2,IF(AND(Milestones[[#This Row],[Category]:[Category]]="Milestone",CH$5&gt;=Milestones[[#This Row],[Start]:[Start]],CH$5&lt;=Milestones[[#This Row],[End]:[End]]),1,"")),"")</f>
        <v/>
      </c>
      <c r="CI132" s="20" t="str">
        <f ca="1">IFERROR(IF(AND(Milestones[[#This Row],[Category]:[Category]]="Goal",CI$5&gt;=Milestones[[#This Row],[Start]:[Start]],CI$5&lt;=Milestones[[#This Row],[End]:[End]]),2,IF(AND(Milestones[[#This Row],[Category]:[Category]]="Milestone",CI$5&gt;=Milestones[[#This Row],[Start]:[Start]],CI$5&lt;=Milestones[[#This Row],[End]:[End]]),1,"")),"")</f>
        <v/>
      </c>
      <c r="CJ132" s="20" t="str">
        <f ca="1">IFERROR(IF(AND(Milestones[[#This Row],[Category]:[Category]]="Goal",CJ$5&gt;=Milestones[[#This Row],[Start]:[Start]],CJ$5&lt;=Milestones[[#This Row],[End]:[End]]),2,IF(AND(Milestones[[#This Row],[Category]:[Category]]="Milestone",CJ$5&gt;=Milestones[[#This Row],[Start]:[Start]],CJ$5&lt;=Milestones[[#This Row],[End]:[End]]),1,"")),"")</f>
        <v/>
      </c>
      <c r="CK132" s="20" t="str">
        <f ca="1">IFERROR(IF(AND(Milestones[[#This Row],[Category]:[Category]]="Goal",CK$5&gt;=Milestones[[#This Row],[Start]:[Start]],CK$5&lt;=Milestones[[#This Row],[End]:[End]]),2,IF(AND(Milestones[[#This Row],[Category]:[Category]]="Milestone",CK$5&gt;=Milestones[[#This Row],[Start]:[Start]],CK$5&lt;=Milestones[[#This Row],[End]:[End]]),1,"")),"")</f>
        <v/>
      </c>
      <c r="CL132" s="20" t="str">
        <f ca="1">IFERROR(IF(AND(Milestones[[#This Row],[Category]:[Category]]="Goal",CL$5&gt;=Milestones[[#This Row],[Start]:[Start]],CL$5&lt;=Milestones[[#This Row],[End]:[End]]),2,IF(AND(Milestones[[#This Row],[Category]:[Category]]="Milestone",CL$5&gt;=Milestones[[#This Row],[Start]:[Start]],CL$5&lt;=Milestones[[#This Row],[End]:[End]]),1,"")),"")</f>
        <v/>
      </c>
      <c r="CM132" s="20" t="str">
        <f ca="1">IFERROR(IF(AND(Milestones[[#This Row],[Category]:[Category]]="Goal",CM$5&gt;=Milestones[[#This Row],[Start]:[Start]],CM$5&lt;=Milestones[[#This Row],[End]:[End]]),2,IF(AND(Milestones[[#This Row],[Category]:[Category]]="Milestone",CM$5&gt;=Milestones[[#This Row],[Start]:[Start]],CM$5&lt;=Milestones[[#This Row],[End]:[End]]),1,"")),"")</f>
        <v/>
      </c>
      <c r="CN132" s="20" t="str">
        <f ca="1">IFERROR(IF(AND(Milestones[[#This Row],[Category]:[Category]]="Goal",CN$5&gt;=Milestones[[#This Row],[Start]:[Start]],CN$5&lt;=Milestones[[#This Row],[End]:[End]]),2,IF(AND(Milestones[[#This Row],[Category]:[Category]]="Milestone",CN$5&gt;=Milestones[[#This Row],[Start]:[Start]],CN$5&lt;=Milestones[[#This Row],[End]:[End]]),1,"")),"")</f>
        <v/>
      </c>
      <c r="CO132" s="20" t="str">
        <f ca="1">IFERROR(IF(AND(Milestones[[#This Row],[Category]:[Category]]="Goal",CO$5&gt;=Milestones[[#This Row],[Start]:[Start]],CO$5&lt;=Milestones[[#This Row],[End]:[End]]),2,IF(AND(Milestones[[#This Row],[Category]:[Category]]="Milestone",CO$5&gt;=Milestones[[#This Row],[Start]:[Start]],CO$5&lt;=Milestones[[#This Row],[End]:[End]]),1,"")),"")</f>
        <v/>
      </c>
      <c r="CP132" s="20" t="str">
        <f ca="1">IFERROR(IF(AND(Milestones[[#This Row],[Category]:[Category]]="Goal",CP$5&gt;=Milestones[[#This Row],[Start]:[Start]],CP$5&lt;=Milestones[[#This Row],[End]:[End]]),2,IF(AND(Milestones[[#This Row],[Category]:[Category]]="Milestone",CP$5&gt;=Milestones[[#This Row],[Start]:[Start]],CP$5&lt;=Milestones[[#This Row],[End]:[End]]),1,"")),"")</f>
        <v/>
      </c>
      <c r="CQ132" s="20" t="str">
        <f ca="1">IFERROR(IF(AND(Milestones[[#This Row],[Category]:[Category]]="Goal",CQ$5&gt;=Milestones[[#This Row],[Start]:[Start]],CQ$5&lt;=Milestones[[#This Row],[End]:[End]]),2,IF(AND(Milestones[[#This Row],[Category]:[Category]]="Milestone",CQ$5&gt;=Milestones[[#This Row],[Start]:[Start]],CQ$5&lt;=Milestones[[#This Row],[End]:[End]]),1,"")),"")</f>
        <v/>
      </c>
      <c r="CR132" s="20" t="str">
        <f ca="1">IFERROR(IF(AND(Milestones[[#This Row],[Category]:[Category]]="Goal",CR$5&gt;=Milestones[[#This Row],[Start]:[Start]],CR$5&lt;=Milestones[[#This Row],[End]:[End]]),2,IF(AND(Milestones[[#This Row],[Category]:[Category]]="Milestone",CR$5&gt;=Milestones[[#This Row],[Start]:[Start]],CR$5&lt;=Milestones[[#This Row],[End]:[End]]),1,"")),"")</f>
        <v/>
      </c>
      <c r="CS132" s="20" t="str">
        <f ca="1">IFERROR(IF(AND(Milestones[[#This Row],[Category]:[Category]]="Goal",CS$5&gt;=Milestones[[#This Row],[Start]:[Start]],CS$5&lt;=Milestones[[#This Row],[End]:[End]]),2,IF(AND(Milestones[[#This Row],[Category]:[Category]]="Milestone",CS$5&gt;=Milestones[[#This Row],[Start]:[Start]],CS$5&lt;=Milestones[[#This Row],[End]:[End]]),1,"")),"")</f>
        <v/>
      </c>
      <c r="CT132" s="20" t="str">
        <f ca="1">IFERROR(IF(AND(Milestones[[#This Row],[Category]:[Category]]="Goal",CT$5&gt;=Milestones[[#This Row],[Start]:[Start]],CT$5&lt;=Milestones[[#This Row],[End]:[End]]),2,IF(AND(Milestones[[#This Row],[Category]:[Category]]="Milestone",CT$5&gt;=Milestones[[#This Row],[Start]:[Start]],CT$5&lt;=Milestones[[#This Row],[End]:[End]]),1,"")),"")</f>
        <v/>
      </c>
      <c r="CU132" s="20" t="str">
        <f ca="1">IFERROR(IF(AND(Milestones[[#This Row],[Category]:[Category]]="Goal",CU$5&gt;=Milestones[[#This Row],[Start]:[Start]],CU$5&lt;=Milestones[[#This Row],[End]:[End]]),2,IF(AND(Milestones[[#This Row],[Category]:[Category]]="Milestone",CU$5&gt;=Milestones[[#This Row],[Start]:[Start]],CU$5&lt;=Milestones[[#This Row],[End]:[End]]),1,"")),"")</f>
        <v/>
      </c>
      <c r="CV132" s="20" t="str">
        <f ca="1">IFERROR(IF(AND(Milestones[[#This Row],[Category]:[Category]]="Goal",CV$5&gt;=Milestones[[#This Row],[Start]:[Start]],CV$5&lt;=Milestones[[#This Row],[End]:[End]]),2,IF(AND(Milestones[[#This Row],[Category]:[Category]]="Milestone",CV$5&gt;=Milestones[[#This Row],[Start]:[Start]],CV$5&lt;=Milestones[[#This Row],[End]:[End]]),1,"")),"")</f>
        <v/>
      </c>
      <c r="CW132" s="20" t="str">
        <f ca="1">IFERROR(IF(AND(Milestones[[#This Row],[Category]:[Category]]="Goal",CW$5&gt;=Milestones[[#This Row],[Start]:[Start]],CW$5&lt;=Milestones[[#This Row],[End]:[End]]),2,IF(AND(Milestones[[#This Row],[Category]:[Category]]="Milestone",CW$5&gt;=Milestones[[#This Row],[Start]:[Start]],CW$5&lt;=Milestones[[#This Row],[End]:[End]]),1,"")),"")</f>
        <v/>
      </c>
      <c r="CX132" s="20" t="str">
        <f ca="1">IFERROR(IF(AND(Milestones[[#This Row],[Category]:[Category]]="Goal",CX$5&gt;=Milestones[[#This Row],[Start]:[Start]],CX$5&lt;=Milestones[[#This Row],[End]:[End]]),2,IF(AND(Milestones[[#This Row],[Category]:[Category]]="Milestone",CX$5&gt;=Milestones[[#This Row],[Start]:[Start]],CX$5&lt;=Milestones[[#This Row],[End]:[End]]),1,"")),"")</f>
        <v/>
      </c>
      <c r="CY132" s="20" t="str">
        <f ca="1">IFERROR(IF(AND(Milestones[[#This Row],[Category]:[Category]]="Goal",CY$5&gt;=Milestones[[#This Row],[Start]:[Start]],CY$5&lt;=Milestones[[#This Row],[End]:[End]]),2,IF(AND(Milestones[[#This Row],[Category]:[Category]]="Milestone",CY$5&gt;=Milestones[[#This Row],[Start]:[Start]],CY$5&lt;=Milestones[[#This Row],[End]:[End]]),1,"")),"")</f>
        <v/>
      </c>
      <c r="CZ132" s="20" t="str">
        <f ca="1">IFERROR(IF(AND(Milestones[[#This Row],[Category]:[Category]]="Goal",CZ$5&gt;=Milestones[[#This Row],[Start]:[Start]],CZ$5&lt;=Milestones[[#This Row],[End]:[End]]),2,IF(AND(Milestones[[#This Row],[Category]:[Category]]="Milestone",CZ$5&gt;=Milestones[[#This Row],[Start]:[Start]],CZ$5&lt;=Milestones[[#This Row],[End]:[End]]),1,"")),"")</f>
        <v/>
      </c>
      <c r="DA132" s="20" t="str">
        <f ca="1">IFERROR(IF(AND(Milestones[[#This Row],[Category]:[Category]]="Goal",DA$5&gt;=Milestones[[#This Row],[Start]:[Start]],DA$5&lt;=Milestones[[#This Row],[End]:[End]]),2,IF(AND(Milestones[[#This Row],[Category]:[Category]]="Milestone",DA$5&gt;=Milestones[[#This Row],[Start]:[Start]],DA$5&lt;=Milestones[[#This Row],[End]:[End]]),1,"")),"")</f>
        <v/>
      </c>
      <c r="DB132" s="20" t="str">
        <f ca="1">IFERROR(IF(AND(Milestones[[#This Row],[Category]:[Category]]="Goal",DB$5&gt;=Milestones[[#This Row],[Start]:[Start]],DB$5&lt;=Milestones[[#This Row],[End]:[End]]),2,IF(AND(Milestones[[#This Row],[Category]:[Category]]="Milestone",DB$5&gt;=Milestones[[#This Row],[Start]:[Start]],DB$5&lt;=Milestones[[#This Row],[End]:[End]]),1,"")),"")</f>
        <v/>
      </c>
      <c r="DC132" s="20" t="str">
        <f ca="1">IFERROR(IF(AND(Milestones[[#This Row],[Category]:[Category]]="Goal",DC$5&gt;=Milestones[[#This Row],[Start]:[Start]],DC$5&lt;=Milestones[[#This Row],[End]:[End]]),2,IF(AND(Milestones[[#This Row],[Category]:[Category]]="Milestone",DC$5&gt;=Milestones[[#This Row],[Start]:[Start]],DC$5&lt;=Milestones[[#This Row],[End]:[End]]),1,"")),"")</f>
        <v/>
      </c>
      <c r="DD132" s="20" t="str">
        <f ca="1">IFERROR(IF(AND(Milestones[[#This Row],[Category]:[Category]]="Goal",DD$5&gt;=Milestones[[#This Row],[Start]:[Start]],DD$5&lt;=Milestones[[#This Row],[End]:[End]]),2,IF(AND(Milestones[[#This Row],[Category]:[Category]]="Milestone",DD$5&gt;=Milestones[[#This Row],[Start]:[Start]],DD$5&lt;=Milestones[[#This Row],[End]:[End]]),1,"")),"")</f>
        <v/>
      </c>
      <c r="DE132" s="20" t="str">
        <f ca="1">IFERROR(IF(AND(Milestones[[#This Row],[Category]:[Category]]="Goal",DE$5&gt;=Milestones[[#This Row],[Start]:[Start]],DE$5&lt;=Milestones[[#This Row],[End]:[End]]),2,IF(AND(Milestones[[#This Row],[Category]:[Category]]="Milestone",DE$5&gt;=Milestones[[#This Row],[Start]:[Start]],DE$5&lt;=Milestones[[#This Row],[End]:[End]]),1,"")),"")</f>
        <v/>
      </c>
      <c r="DF132" s="20" t="str">
        <f ca="1">IFERROR(IF(AND(Milestones[[#This Row],[Category]:[Category]]="Goal",DF$5&gt;=Milestones[[#This Row],[Start]:[Start]],DF$5&lt;=Milestones[[#This Row],[End]:[End]]),2,IF(AND(Milestones[[#This Row],[Category]:[Category]]="Milestone",DF$5&gt;=Milestones[[#This Row],[Start]:[Start]],DF$5&lt;=Milestones[[#This Row],[End]:[End]]),1,"")),"")</f>
        <v/>
      </c>
      <c r="DG132" s="20" t="str">
        <f ca="1">IFERROR(IF(AND(Milestones[[#This Row],[Category]:[Category]]="Goal",DG$5&gt;=Milestones[[#This Row],[Start]:[Start]],DG$5&lt;=Milestones[[#This Row],[End]:[End]]),2,IF(AND(Milestones[[#This Row],[Category]:[Category]]="Milestone",DG$5&gt;=Milestones[[#This Row],[Start]:[Start]],DG$5&lt;=Milestones[[#This Row],[End]:[End]]),1,"")),"")</f>
        <v/>
      </c>
      <c r="DH132" s="20" t="str">
        <f ca="1">IFERROR(IF(AND(Milestones[[#This Row],[Category]:[Category]]="Goal",DH$5&gt;=Milestones[[#This Row],[Start]:[Start]],DH$5&lt;=Milestones[[#This Row],[End]:[End]]),2,IF(AND(Milestones[[#This Row],[Category]:[Category]]="Milestone",DH$5&gt;=Milestones[[#This Row],[Start]:[Start]],DH$5&lt;=Milestones[[#This Row],[End]:[End]]),1,"")),"")</f>
        <v/>
      </c>
      <c r="DI132" s="20" t="str">
        <f ca="1">IFERROR(IF(AND(Milestones[[#This Row],[Category]:[Category]]="Goal",DI$5&gt;=Milestones[[#This Row],[Start]:[Start]],DI$5&lt;=Milestones[[#This Row],[End]:[End]]),2,IF(AND(Milestones[[#This Row],[Category]:[Category]]="Milestone",DI$5&gt;=Milestones[[#This Row],[Start]:[Start]],DI$5&lt;=Milestones[[#This Row],[End]:[End]]),1,"")),"")</f>
        <v/>
      </c>
      <c r="DJ132" s="20" t="str">
        <f ca="1">IFERROR(IF(AND(Milestones[[#This Row],[Category]:[Category]]="Goal",DJ$5&gt;=Milestones[[#This Row],[Start]:[Start]],DJ$5&lt;=Milestones[[#This Row],[End]:[End]]),2,IF(AND(Milestones[[#This Row],[Category]:[Category]]="Milestone",DJ$5&gt;=Milestones[[#This Row],[Start]:[Start]],DJ$5&lt;=Milestones[[#This Row],[End]:[End]]),1,"")),"")</f>
        <v/>
      </c>
      <c r="DK132" s="20" t="str">
        <f ca="1">IFERROR(IF(AND(Milestones[[#This Row],[Category]:[Category]]="Goal",DK$5&gt;=Milestones[[#This Row],[Start]:[Start]],DK$5&lt;=Milestones[[#This Row],[End]:[End]]),2,IF(AND(Milestones[[#This Row],[Category]:[Category]]="Milestone",DK$5&gt;=Milestones[[#This Row],[Start]:[Start]],DK$5&lt;=Milestones[[#This Row],[End]:[End]]),1,"")),"")</f>
        <v/>
      </c>
      <c r="DL132" s="20" t="str">
        <f ca="1">IFERROR(IF(AND(Milestones[[#This Row],[Category]:[Category]]="Goal",DL$5&gt;=Milestones[[#This Row],[Start]:[Start]],DL$5&lt;=Milestones[[#This Row],[End]:[End]]),2,IF(AND(Milestones[[#This Row],[Category]:[Category]]="Milestone",DL$5&gt;=Milestones[[#This Row],[Start]:[Start]],DL$5&lt;=Milestones[[#This Row],[End]:[End]]),1,"")),"")</f>
        <v/>
      </c>
      <c r="DM132" s="20" t="str">
        <f ca="1">IFERROR(IF(AND(Milestones[[#This Row],[Category]:[Category]]="Goal",DM$5&gt;=Milestones[[#This Row],[Start]:[Start]],DM$5&lt;=Milestones[[#This Row],[End]:[End]]),2,IF(AND(Milestones[[#This Row],[Category]:[Category]]="Milestone",DM$5&gt;=Milestones[[#This Row],[Start]:[Start]],DM$5&lt;=Milestones[[#This Row],[End]:[End]]),1,"")),"")</f>
        <v/>
      </c>
      <c r="DN132" s="20" t="str">
        <f ca="1">IFERROR(IF(AND(Milestones[[#This Row],[Category]:[Category]]="Goal",DN$5&gt;=Milestones[[#This Row],[Start]:[Start]],DN$5&lt;=Milestones[[#This Row],[End]:[End]]),2,IF(AND(Milestones[[#This Row],[Category]:[Category]]="Milestone",DN$5&gt;=Milestones[[#This Row],[Start]:[Start]],DN$5&lt;=Milestones[[#This Row],[End]:[End]]),1,"")),"")</f>
        <v/>
      </c>
      <c r="DO132" s="20" t="str">
        <f ca="1">IFERROR(IF(AND(Milestones[[#This Row],[Category]:[Category]]="Goal",DO$5&gt;=Milestones[[#This Row],[Start]:[Start]],DO$5&lt;=Milestones[[#This Row],[End]:[End]]),2,IF(AND(Milestones[[#This Row],[Category]:[Category]]="Milestone",DO$5&gt;=Milestones[[#This Row],[Start]:[Start]],DO$5&lt;=Milestones[[#This Row],[End]:[End]]),1,"")),"")</f>
        <v/>
      </c>
      <c r="DP132" s="20" t="str">
        <f ca="1">IFERROR(IF(AND(Milestones[[#This Row],[Category]:[Category]]="Goal",DP$5&gt;=Milestones[[#This Row],[Start]:[Start]],DP$5&lt;=Milestones[[#This Row],[End]:[End]]),2,IF(AND(Milestones[[#This Row],[Category]:[Category]]="Milestone",DP$5&gt;=Milestones[[#This Row],[Start]:[Start]],DP$5&lt;=Milestones[[#This Row],[End]:[End]]),1,"")),"")</f>
        <v/>
      </c>
      <c r="DQ132" s="20" t="str">
        <f ca="1">IFERROR(IF(AND(Milestones[[#This Row],[Category]:[Category]]="Goal",DQ$5&gt;=Milestones[[#This Row],[Start]:[Start]],DQ$5&lt;=Milestones[[#This Row],[End]:[End]]),2,IF(AND(Milestones[[#This Row],[Category]:[Category]]="Milestone",DQ$5&gt;=Milestones[[#This Row],[Start]:[Start]],DQ$5&lt;=Milestones[[#This Row],[End]:[End]]),1,"")),"")</f>
        <v/>
      </c>
      <c r="DR132" s="20" t="str">
        <f ca="1">IFERROR(IF(AND(Milestones[[#This Row],[Category]:[Category]]="Goal",DR$5&gt;=Milestones[[#This Row],[Start]:[Start]],DR$5&lt;=Milestones[[#This Row],[End]:[End]]),2,IF(AND(Milestones[[#This Row],[Category]:[Category]]="Milestone",DR$5&gt;=Milestones[[#This Row],[Start]:[Start]],DR$5&lt;=Milestones[[#This Row],[End]:[End]]),1,"")),"")</f>
        <v/>
      </c>
      <c r="DS132" s="20" t="str">
        <f ca="1">IFERROR(IF(AND(Milestones[[#This Row],[Category]:[Category]]="Goal",DS$5&gt;=Milestones[[#This Row],[Start]:[Start]],DS$5&lt;=Milestones[[#This Row],[End]:[End]]),2,IF(AND(Milestones[[#This Row],[Category]:[Category]]="Milestone",DS$5&gt;=Milestones[[#This Row],[Start]:[Start]],DS$5&lt;=Milestones[[#This Row],[End]:[End]]),1,"")),"")</f>
        <v/>
      </c>
      <c r="DT132" s="20" t="str">
        <f ca="1">IFERROR(IF(AND(Milestones[[#This Row],[Category]:[Category]]="Goal",DT$5&gt;=Milestones[[#This Row],[Start]:[Start]],DT$5&lt;=Milestones[[#This Row],[End]:[End]]),2,IF(AND(Milestones[[#This Row],[Category]:[Category]]="Milestone",DT$5&gt;=Milestones[[#This Row],[Start]:[Start]],DT$5&lt;=Milestones[[#This Row],[End]:[End]]),1,"")),"")</f>
        <v/>
      </c>
      <c r="DU132" s="20" t="str">
        <f ca="1">IFERROR(IF(AND(Milestones[[#This Row],[Category]:[Category]]="Goal",DU$5&gt;=Milestones[[#This Row],[Start]:[Start]],DU$5&lt;=Milestones[[#This Row],[End]:[End]]),2,IF(AND(Milestones[[#This Row],[Category]:[Category]]="Milestone",DU$5&gt;=Milestones[[#This Row],[Start]:[Start]],DU$5&lt;=Milestones[[#This Row],[End]:[End]]),1,"")),"")</f>
        <v/>
      </c>
      <c r="DV132" s="20" t="str">
        <f ca="1">IFERROR(IF(AND(Milestones[[#This Row],[Category]:[Category]]="Goal",DV$5&gt;=Milestones[[#This Row],[Start]:[Start]],DV$5&lt;=Milestones[[#This Row],[End]:[End]]),2,IF(AND(Milestones[[#This Row],[Category]:[Category]]="Milestone",DV$5&gt;=Milestones[[#This Row],[Start]:[Start]],DV$5&lt;=Milestones[[#This Row],[End]:[End]]),1,"")),"")</f>
        <v/>
      </c>
      <c r="DW132" s="20" t="str">
        <f ca="1">IFERROR(IF(AND(Milestones[[#This Row],[Category]:[Category]]="Goal",DW$5&gt;=Milestones[[#This Row],[Start]:[Start]],DW$5&lt;=Milestones[[#This Row],[End]:[End]]),2,IF(AND(Milestones[[#This Row],[Category]:[Category]]="Milestone",DW$5&gt;=Milestones[[#This Row],[Start]:[Start]],DW$5&lt;=Milestones[[#This Row],[End]:[End]]),1,"")),"")</f>
        <v/>
      </c>
      <c r="DX132" s="20" t="str">
        <f ca="1">IFERROR(IF(AND(Milestones[[#This Row],[Category]:[Category]]="Goal",DX$5&gt;=Milestones[[#This Row],[Start]:[Start]],DX$5&lt;=Milestones[[#This Row],[End]:[End]]),2,IF(AND(Milestones[[#This Row],[Category]:[Category]]="Milestone",DX$5&gt;=Milestones[[#This Row],[Start]:[Start]],DX$5&lt;=Milestones[[#This Row],[End]:[End]]),1,"")),"")</f>
        <v/>
      </c>
      <c r="DY132" s="20" t="str">
        <f ca="1">IFERROR(IF(AND(Milestones[[#This Row],[Category]:[Category]]="Goal",DY$5&gt;=Milestones[[#This Row],[Start]:[Start]],DY$5&lt;=Milestones[[#This Row],[End]:[End]]),2,IF(AND(Milestones[[#This Row],[Category]:[Category]]="Milestone",DY$5&gt;=Milestones[[#This Row],[Start]:[Start]],DY$5&lt;=Milestones[[#This Row],[End]:[End]]),1,"")),"")</f>
        <v/>
      </c>
      <c r="DZ132" s="20" t="str">
        <f ca="1">IFERROR(IF(AND(Milestones[[#This Row],[Category]:[Category]]="Goal",DZ$5&gt;=Milestones[[#This Row],[Start]:[Start]],DZ$5&lt;=Milestones[[#This Row],[End]:[End]]),2,IF(AND(Milestones[[#This Row],[Category]:[Category]]="Milestone",DZ$5&gt;=Milestones[[#This Row],[Start]:[Start]],DZ$5&lt;=Milestones[[#This Row],[End]:[End]]),1,"")),"")</f>
        <v/>
      </c>
      <c r="EA132" s="20" t="str">
        <f ca="1">IFERROR(IF(AND(Milestones[[#This Row],[Category]:[Category]]="Goal",EA$5&gt;=Milestones[[#This Row],[Start]:[Start]],EA$5&lt;=Milestones[[#This Row],[End]:[End]]),2,IF(AND(Milestones[[#This Row],[Category]:[Category]]="Milestone",EA$5&gt;=Milestones[[#This Row],[Start]:[Start]],EA$5&lt;=Milestones[[#This Row],[End]:[End]]),1,"")),"")</f>
        <v/>
      </c>
      <c r="EB132" s="20" t="str">
        <f ca="1">IFERROR(IF(AND(Milestones[[#This Row],[Category]:[Category]]="Goal",EB$5&gt;=Milestones[[#This Row],[Start]:[Start]],EB$5&lt;=Milestones[[#This Row],[End]:[End]]),2,IF(AND(Milestones[[#This Row],[Category]:[Category]]="Milestone",EB$5&gt;=Milestones[[#This Row],[Start]:[Start]],EB$5&lt;=Milestones[[#This Row],[End]:[End]]),1,"")),"")</f>
        <v/>
      </c>
      <c r="EC132" s="20" t="str">
        <f ca="1">IFERROR(IF(AND(Milestones[[#This Row],[Category]:[Category]]="Goal",EC$5&gt;=Milestones[[#This Row],[Start]:[Start]],EC$5&lt;=Milestones[[#This Row],[End]:[End]]),2,IF(AND(Milestones[[#This Row],[Category]:[Category]]="Milestone",EC$5&gt;=Milestones[[#This Row],[Start]:[Start]],EC$5&lt;=Milestones[[#This Row],[End]:[End]]),1,"")),"")</f>
        <v/>
      </c>
      <c r="ED132" s="20" t="str">
        <f ca="1">IFERROR(IF(AND(Milestones[[#This Row],[Category]:[Category]]="Goal",ED$5&gt;=Milestones[[#This Row],[Start]:[Start]],ED$5&lt;=Milestones[[#This Row],[End]:[End]]),2,IF(AND(Milestones[[#This Row],[Category]:[Category]]="Milestone",ED$5&gt;=Milestones[[#This Row],[Start]:[Start]],ED$5&lt;=Milestones[[#This Row],[End]:[End]]),1,"")),"")</f>
        <v/>
      </c>
      <c r="EE132" s="20" t="str">
        <f ca="1">IFERROR(IF(AND(Milestones[[#This Row],[Category]:[Category]]="Goal",EE$5&gt;=Milestones[[#This Row],[Start]:[Start]],EE$5&lt;=Milestones[[#This Row],[End]:[End]]),2,IF(AND(Milestones[[#This Row],[Category]:[Category]]="Milestone",EE$5&gt;=Milestones[[#This Row],[Start]:[Start]],EE$5&lt;=Milestones[[#This Row],[End]:[End]]),1,"")),"")</f>
        <v/>
      </c>
      <c r="EF132" s="20" t="str">
        <f ca="1">IFERROR(IF(AND(Milestones[[#This Row],[Category]:[Category]]="Goal",EF$5&gt;=Milestones[[#This Row],[Start]:[Start]],EF$5&lt;=Milestones[[#This Row],[End]:[End]]),2,IF(AND(Milestones[[#This Row],[Category]:[Category]]="Milestone",EF$5&gt;=Milestones[[#This Row],[Start]:[Start]],EF$5&lt;=Milestones[[#This Row],[End]:[End]]),1,"")),"")</f>
        <v/>
      </c>
      <c r="EG132" s="20" t="str">
        <f ca="1">IFERROR(IF(AND(Milestones[[#This Row],[Category]:[Category]]="Goal",EG$5&gt;=Milestones[[#This Row],[Start]:[Start]],EG$5&lt;=Milestones[[#This Row],[End]:[End]]),2,IF(AND(Milestones[[#This Row],[Category]:[Category]]="Milestone",EG$5&gt;=Milestones[[#This Row],[Start]:[Start]],EG$5&lt;=Milestones[[#This Row],[End]:[End]]),1,"")),"")</f>
        <v/>
      </c>
      <c r="EH132" s="20" t="str">
        <f ca="1">IFERROR(IF(AND(Milestones[[#This Row],[Category]:[Category]]="Goal",EH$5&gt;=Milestones[[#This Row],[Start]:[Start]],EH$5&lt;=Milestones[[#This Row],[End]:[End]]),2,IF(AND(Milestones[[#This Row],[Category]:[Category]]="Milestone",EH$5&gt;=Milestones[[#This Row],[Start]:[Start]],EH$5&lt;=Milestones[[#This Row],[End]:[End]]),1,"")),"")</f>
        <v/>
      </c>
      <c r="EI132" s="20" t="str">
        <f ca="1">IFERROR(IF(AND(Milestones[[#This Row],[Category]:[Category]]="Goal",EI$5&gt;=Milestones[[#This Row],[Start]:[Start]],EI$5&lt;=Milestones[[#This Row],[End]:[End]]),2,IF(AND(Milestones[[#This Row],[Category]:[Category]]="Milestone",EI$5&gt;=Milestones[[#This Row],[Start]:[Start]],EI$5&lt;=Milestones[[#This Row],[End]:[End]]),1,"")),"")</f>
        <v/>
      </c>
      <c r="EJ132" s="20" t="str">
        <f ca="1">IFERROR(IF(AND(Milestones[[#This Row],[Category]:[Category]]="Goal",EJ$5&gt;=Milestones[[#This Row],[Start]:[Start]],EJ$5&lt;=Milestones[[#This Row],[End]:[End]]),2,IF(AND(Milestones[[#This Row],[Category]:[Category]]="Milestone",EJ$5&gt;=Milestones[[#This Row],[Start]:[Start]],EJ$5&lt;=Milestones[[#This Row],[End]:[End]]),1,"")),"")</f>
        <v/>
      </c>
      <c r="EK132" s="20" t="str">
        <f ca="1">IFERROR(IF(AND(Milestones[[#This Row],[Category]:[Category]]="Goal",EK$5&gt;=Milestones[[#This Row],[Start]:[Start]],EK$5&lt;=Milestones[[#This Row],[End]:[End]]),2,IF(AND(Milestones[[#This Row],[Category]:[Category]]="Milestone",EK$5&gt;=Milestones[[#This Row],[Start]:[Start]],EK$5&lt;=Milestones[[#This Row],[End]:[End]]),1,"")),"")</f>
        <v/>
      </c>
      <c r="EL132" s="20" t="str">
        <f ca="1">IFERROR(IF(AND(Milestones[[#This Row],[Category]:[Category]]="Goal",EL$5&gt;=Milestones[[#This Row],[Start]:[Start]],EL$5&lt;=Milestones[[#This Row],[End]:[End]]),2,IF(AND(Milestones[[#This Row],[Category]:[Category]]="Milestone",EL$5&gt;=Milestones[[#This Row],[Start]:[Start]],EL$5&lt;=Milestones[[#This Row],[End]:[End]]),1,"")),"")</f>
        <v/>
      </c>
      <c r="EM132" s="20" t="str">
        <f ca="1">IFERROR(IF(AND(Milestones[[#This Row],[Category]:[Category]]="Goal",EM$5&gt;=Milestones[[#This Row],[Start]:[Start]],EM$5&lt;=Milestones[[#This Row],[End]:[End]]),2,IF(AND(Milestones[[#This Row],[Category]:[Category]]="Milestone",EM$5&gt;=Milestones[[#This Row],[Start]:[Start]],EM$5&lt;=Milestones[[#This Row],[End]:[End]]),1,"")),"")</f>
        <v/>
      </c>
      <c r="EN132" s="20" t="str">
        <f ca="1">IFERROR(IF(AND(Milestones[[#This Row],[Category]:[Category]]="Goal",EN$5&gt;=Milestones[[#This Row],[Start]:[Start]],EN$5&lt;=Milestones[[#This Row],[End]:[End]]),2,IF(AND(Milestones[[#This Row],[Category]:[Category]]="Milestone",EN$5&gt;=Milestones[[#This Row],[Start]:[Start]],EN$5&lt;=Milestones[[#This Row],[End]:[End]]),1,"")),"")</f>
        <v/>
      </c>
      <c r="EO132" s="20" t="str">
        <f ca="1">IFERROR(IF(AND(Milestones[[#This Row],[Category]:[Category]]="Goal",EO$5&gt;=Milestones[[#This Row],[Start]:[Start]],EO$5&lt;=Milestones[[#This Row],[End]:[End]]),2,IF(AND(Milestones[[#This Row],[Category]:[Category]]="Milestone",EO$5&gt;=Milestones[[#This Row],[Start]:[Start]],EO$5&lt;=Milestones[[#This Row],[End]:[End]]),1,"")),"")</f>
        <v/>
      </c>
      <c r="EP132" s="20" t="str">
        <f ca="1">IFERROR(IF(AND(Milestones[[#This Row],[Category]:[Category]]="Goal",EP$5&gt;=Milestones[[#This Row],[Start]:[Start]],EP$5&lt;=Milestones[[#This Row],[End]:[End]]),2,IF(AND(Milestones[[#This Row],[Category]:[Category]]="Milestone",EP$5&gt;=Milestones[[#This Row],[Start]:[Start]],EP$5&lt;=Milestones[[#This Row],[End]:[End]]),1,"")),"")</f>
        <v/>
      </c>
      <c r="EQ132" s="20" t="str">
        <f ca="1">IFERROR(IF(AND(Milestones[[#This Row],[Category]:[Category]]="Goal",EQ$5&gt;=Milestones[[#This Row],[Start]:[Start]],EQ$5&lt;=Milestones[[#This Row],[End]:[End]]),2,IF(AND(Milestones[[#This Row],[Category]:[Category]]="Milestone",EQ$5&gt;=Milestones[[#This Row],[Start]:[Start]],EQ$5&lt;=Milestones[[#This Row],[End]:[End]]),1,"")),"")</f>
        <v/>
      </c>
      <c r="ER132" s="20" t="str">
        <f ca="1">IFERROR(IF(AND(Milestones[[#This Row],[Category]:[Category]]="Goal",ER$5&gt;=Milestones[[#This Row],[Start]:[Start]],ER$5&lt;=Milestones[[#This Row],[End]:[End]]),2,IF(AND(Milestones[[#This Row],[Category]:[Category]]="Milestone",ER$5&gt;=Milestones[[#This Row],[Start]:[Start]],ER$5&lt;=Milestones[[#This Row],[End]:[End]]),1,"")),"")</f>
        <v/>
      </c>
    </row>
    <row r="133" spans="2:148" ht="15" customHeight="1" x14ac:dyDescent="0.3">
      <c r="B133" s="41">
        <f t="shared" si="74"/>
        <v>126</v>
      </c>
      <c r="C133" s="66" t="s">
        <v>164</v>
      </c>
      <c r="D133" s="61" t="s">
        <v>105</v>
      </c>
      <c r="E133" s="67" t="s">
        <v>28</v>
      </c>
      <c r="F133" s="64" t="s">
        <v>11</v>
      </c>
      <c r="G133" s="43"/>
      <c r="H133" s="35"/>
      <c r="I133" s="58">
        <f>IFERROR(IF(Milestones[[#This Row],[Activity]]="","",WORKDAY(IF(Milestones[[#This Row],[Predecessor]]="",IF(O132&lt;&gt;"", O132, L132),IF(INDEX(Milestones[Actual End],Milestones[[#This Row],[Predecessor]])&lt;&gt;"",INDEX(Milestones[Actual End],Milestones[[#This Row],[Predecessor]]),INDEX(Milestones[End],Milestones[[#This Row],[Predecessor]]))),Milestones[[#This Row],[Lag Days (Working Days)]],Table5[Holidays])),"")</f>
        <v>43418</v>
      </c>
      <c r="J133" s="70">
        <v>1</v>
      </c>
      <c r="K133" s="46">
        <f>IF(Milestones[[#This Row],[Responsible]]="",Milestones[[#This Row],[Effort (Working Days)]],IFERROR(ROUND(Milestones[[#This Row],[Effort (Working Days)]]/VLOOKUP(Milestones[[#This Row],[Responsible]],ProjectPersonnel[],2,FALSE)*4,0)/4,0))</f>
        <v>1</v>
      </c>
      <c r="L133" s="47">
        <f>IFERROR(WORKDAY(Milestones[[#This Row],[Start]],Milestones[[#This Row],[Task Duration]],Table5[Holidays]),"")</f>
        <v>43419</v>
      </c>
      <c r="M133" s="49" t="s">
        <v>151</v>
      </c>
      <c r="N133" s="49"/>
      <c r="O133" s="49"/>
      <c r="P133" s="72">
        <v>0</v>
      </c>
      <c r="Q133" s="13"/>
      <c r="R133" s="13"/>
      <c r="T133" s="20" t="str">
        <f ca="1">IFERROR(IF(AND(Milestones[[#This Row],[Category]:[Category]]="Goal",T$5&gt;=Milestones[[#This Row],[Start]:[Start]],T$5&lt;=Milestones[[#This Row],[End]:[End]]),2,IF(AND(Milestones[[#This Row],[Category]:[Category]]="Milestone",T$5&gt;=Milestones[[#This Row],[Start]:[Start]],T$5&lt;=Milestones[[#This Row],[End]:[End]]),1,"")),"")</f>
        <v/>
      </c>
      <c r="U133" s="20" t="str">
        <f ca="1">IFERROR(IF(AND(Milestones[[#This Row],[Category]:[Category]]="Goal",U$5&gt;=Milestones[[#This Row],[Start]:[Start]],U$5&lt;=Milestones[[#This Row],[End]:[End]]),2,IF(AND(Milestones[[#This Row],[Category]:[Category]]="Milestone",U$5&gt;=Milestones[[#This Row],[Start]:[Start]],U$5&lt;=Milestones[[#This Row],[End]:[End]]),1,"")),"")</f>
        <v/>
      </c>
      <c r="V133" s="20" t="str">
        <f ca="1">IFERROR(IF(AND(Milestones[[#This Row],[Category]:[Category]]="Goal",V$5&gt;=Milestones[[#This Row],[Start]:[Start]],V$5&lt;=Milestones[[#This Row],[End]:[End]]),2,IF(AND(Milestones[[#This Row],[Category]:[Category]]="Milestone",V$5&gt;=Milestones[[#This Row],[Start]:[Start]],V$5&lt;=Milestones[[#This Row],[End]:[End]]),1,"")),"")</f>
        <v/>
      </c>
      <c r="W133" s="20" t="str">
        <f ca="1">IFERROR(IF(AND(Milestones[[#This Row],[Category]:[Category]]="Goal",W$5&gt;=Milestones[[#This Row],[Start]:[Start]],W$5&lt;=Milestones[[#This Row],[End]:[End]]),2,IF(AND(Milestones[[#This Row],[Category]:[Category]]="Milestone",W$5&gt;=Milestones[[#This Row],[Start]:[Start]],W$5&lt;=Milestones[[#This Row],[End]:[End]]),1,"")),"")</f>
        <v/>
      </c>
      <c r="X133" s="20" t="str">
        <f ca="1">IFERROR(IF(AND(Milestones[[#This Row],[Category]:[Category]]="Goal",X$5&gt;=Milestones[[#This Row],[Start]:[Start]],X$5&lt;=Milestones[[#This Row],[End]:[End]]),2,IF(AND(Milestones[[#This Row],[Category]:[Category]]="Milestone",X$5&gt;=Milestones[[#This Row],[Start]:[Start]],X$5&lt;=Milestones[[#This Row],[End]:[End]]),1,"")),"")</f>
        <v/>
      </c>
      <c r="Y133" s="20" t="str">
        <f ca="1">IFERROR(IF(AND(Milestones[[#This Row],[Category]:[Category]]="Goal",Y$5&gt;=Milestones[[#This Row],[Start]:[Start]],Y$5&lt;=Milestones[[#This Row],[End]:[End]]),2,IF(AND(Milestones[[#This Row],[Category]:[Category]]="Milestone",Y$5&gt;=Milestones[[#This Row],[Start]:[Start]],Y$5&lt;=Milestones[[#This Row],[End]:[End]]),1,"")),"")</f>
        <v/>
      </c>
      <c r="Z133" s="20" t="str">
        <f ca="1">IFERROR(IF(AND(Milestones[[#This Row],[Category]:[Category]]="Goal",Z$5&gt;=Milestones[[#This Row],[Start]:[Start]],Z$5&lt;=Milestones[[#This Row],[End]:[End]]),2,IF(AND(Milestones[[#This Row],[Category]:[Category]]="Milestone",Z$5&gt;=Milestones[[#This Row],[Start]:[Start]],Z$5&lt;=Milestones[[#This Row],[End]:[End]]),1,"")),"")</f>
        <v/>
      </c>
      <c r="AA133" s="20" t="str">
        <f ca="1">IFERROR(IF(AND(Milestones[[#This Row],[Category]:[Category]]="Goal",AA$5&gt;=Milestones[[#This Row],[Start]:[Start]],AA$5&lt;=Milestones[[#This Row],[End]:[End]]),2,IF(AND(Milestones[[#This Row],[Category]:[Category]]="Milestone",AA$5&gt;=Milestones[[#This Row],[Start]:[Start]],AA$5&lt;=Milestones[[#This Row],[End]:[End]]),1,"")),"")</f>
        <v/>
      </c>
      <c r="AB133" s="20" t="str">
        <f ca="1">IFERROR(IF(AND(Milestones[[#This Row],[Category]:[Category]]="Goal",AB$5&gt;=Milestones[[#This Row],[Start]:[Start]],AB$5&lt;=Milestones[[#This Row],[End]:[End]]),2,IF(AND(Milestones[[#This Row],[Category]:[Category]]="Milestone",AB$5&gt;=Milestones[[#This Row],[Start]:[Start]],AB$5&lt;=Milestones[[#This Row],[End]:[End]]),1,"")),"")</f>
        <v/>
      </c>
      <c r="AC133" s="20" t="str">
        <f ca="1">IFERROR(IF(AND(Milestones[[#This Row],[Category]:[Category]]="Goal",AC$5&gt;=Milestones[[#This Row],[Start]:[Start]],AC$5&lt;=Milestones[[#This Row],[End]:[End]]),2,IF(AND(Milestones[[#This Row],[Category]:[Category]]="Milestone",AC$5&gt;=Milestones[[#This Row],[Start]:[Start]],AC$5&lt;=Milestones[[#This Row],[End]:[End]]),1,"")),"")</f>
        <v/>
      </c>
      <c r="AD133" s="20" t="str">
        <f ca="1">IFERROR(IF(AND(Milestones[[#This Row],[Category]:[Category]]="Goal",AD$5&gt;=Milestones[[#This Row],[Start]:[Start]],AD$5&lt;=Milestones[[#This Row],[End]:[End]]),2,IF(AND(Milestones[[#This Row],[Category]:[Category]]="Milestone",AD$5&gt;=Milestones[[#This Row],[Start]:[Start]],AD$5&lt;=Milestones[[#This Row],[End]:[End]]),1,"")),"")</f>
        <v/>
      </c>
      <c r="AE133" s="20" t="str">
        <f ca="1">IFERROR(IF(AND(Milestones[[#This Row],[Category]:[Category]]="Goal",AE$5&gt;=Milestones[[#This Row],[Start]:[Start]],AE$5&lt;=Milestones[[#This Row],[End]:[End]]),2,IF(AND(Milestones[[#This Row],[Category]:[Category]]="Milestone",AE$5&gt;=Milestones[[#This Row],[Start]:[Start]],AE$5&lt;=Milestones[[#This Row],[End]:[End]]),1,"")),"")</f>
        <v/>
      </c>
      <c r="AF133" s="20" t="str">
        <f ca="1">IFERROR(IF(AND(Milestones[[#This Row],[Category]:[Category]]="Goal",AF$5&gt;=Milestones[[#This Row],[Start]:[Start]],AF$5&lt;=Milestones[[#This Row],[End]:[End]]),2,IF(AND(Milestones[[#This Row],[Category]:[Category]]="Milestone",AF$5&gt;=Milestones[[#This Row],[Start]:[Start]],AF$5&lt;=Milestones[[#This Row],[End]:[End]]),1,"")),"")</f>
        <v/>
      </c>
      <c r="AG133" s="20" t="str">
        <f ca="1">IFERROR(IF(AND(Milestones[[#This Row],[Category]:[Category]]="Goal",AG$5&gt;=Milestones[[#This Row],[Start]:[Start]],AG$5&lt;=Milestones[[#This Row],[End]:[End]]),2,IF(AND(Milestones[[#This Row],[Category]:[Category]]="Milestone",AG$5&gt;=Milestones[[#This Row],[Start]:[Start]],AG$5&lt;=Milestones[[#This Row],[End]:[End]]),1,"")),"")</f>
        <v/>
      </c>
      <c r="AH133" s="20" t="str">
        <f ca="1">IFERROR(IF(AND(Milestones[[#This Row],[Category]:[Category]]="Goal",AH$5&gt;=Milestones[[#This Row],[Start]:[Start]],AH$5&lt;=Milestones[[#This Row],[End]:[End]]),2,IF(AND(Milestones[[#This Row],[Category]:[Category]]="Milestone",AH$5&gt;=Milestones[[#This Row],[Start]:[Start]],AH$5&lt;=Milestones[[#This Row],[End]:[End]]),1,"")),"")</f>
        <v/>
      </c>
      <c r="AI133" s="20" t="str">
        <f ca="1">IFERROR(IF(AND(Milestones[[#This Row],[Category]:[Category]]="Goal",AI$5&gt;=Milestones[[#This Row],[Start]:[Start]],AI$5&lt;=Milestones[[#This Row],[End]:[End]]),2,IF(AND(Milestones[[#This Row],[Category]:[Category]]="Milestone",AI$5&gt;=Milestones[[#This Row],[Start]:[Start]],AI$5&lt;=Milestones[[#This Row],[End]:[End]]),1,"")),"")</f>
        <v/>
      </c>
      <c r="AJ133" s="20" t="str">
        <f ca="1">IFERROR(IF(AND(Milestones[[#This Row],[Category]:[Category]]="Goal",AJ$5&gt;=Milestones[[#This Row],[Start]:[Start]],AJ$5&lt;=Milestones[[#This Row],[End]:[End]]),2,IF(AND(Milestones[[#This Row],[Category]:[Category]]="Milestone",AJ$5&gt;=Milestones[[#This Row],[Start]:[Start]],AJ$5&lt;=Milestones[[#This Row],[End]:[End]]),1,"")),"")</f>
        <v/>
      </c>
      <c r="AK133" s="20" t="str">
        <f ca="1">IFERROR(IF(AND(Milestones[[#This Row],[Category]:[Category]]="Goal",AK$5&gt;=Milestones[[#This Row],[Start]:[Start]],AK$5&lt;=Milestones[[#This Row],[End]:[End]]),2,IF(AND(Milestones[[#This Row],[Category]:[Category]]="Milestone",AK$5&gt;=Milestones[[#This Row],[Start]:[Start]],AK$5&lt;=Milestones[[#This Row],[End]:[End]]),1,"")),"")</f>
        <v/>
      </c>
      <c r="AL133" s="20" t="str">
        <f ca="1">IFERROR(IF(AND(Milestones[[#This Row],[Category]:[Category]]="Goal",AL$5&gt;=Milestones[[#This Row],[Start]:[Start]],AL$5&lt;=Milestones[[#This Row],[End]:[End]]),2,IF(AND(Milestones[[#This Row],[Category]:[Category]]="Milestone",AL$5&gt;=Milestones[[#This Row],[Start]:[Start]],AL$5&lt;=Milestones[[#This Row],[End]:[End]]),1,"")),"")</f>
        <v/>
      </c>
      <c r="AM133" s="20" t="str">
        <f ca="1">IFERROR(IF(AND(Milestones[[#This Row],[Category]:[Category]]="Goal",AM$5&gt;=Milestones[[#This Row],[Start]:[Start]],AM$5&lt;=Milestones[[#This Row],[End]:[End]]),2,IF(AND(Milestones[[#This Row],[Category]:[Category]]="Milestone",AM$5&gt;=Milestones[[#This Row],[Start]:[Start]],AM$5&lt;=Milestones[[#This Row],[End]:[End]]),1,"")),"")</f>
        <v/>
      </c>
      <c r="AN133" s="20" t="str">
        <f ca="1">IFERROR(IF(AND(Milestones[[#This Row],[Category]:[Category]]="Goal",AN$5&gt;=Milestones[[#This Row],[Start]:[Start]],AN$5&lt;=Milestones[[#This Row],[End]:[End]]),2,IF(AND(Milestones[[#This Row],[Category]:[Category]]="Milestone",AN$5&gt;=Milestones[[#This Row],[Start]:[Start]],AN$5&lt;=Milestones[[#This Row],[End]:[End]]),1,"")),"")</f>
        <v/>
      </c>
      <c r="AO133" s="20" t="str">
        <f ca="1">IFERROR(IF(AND(Milestones[[#This Row],[Category]:[Category]]="Goal",AO$5&gt;=Milestones[[#This Row],[Start]:[Start]],AO$5&lt;=Milestones[[#This Row],[End]:[End]]),2,IF(AND(Milestones[[#This Row],[Category]:[Category]]="Milestone",AO$5&gt;=Milestones[[#This Row],[Start]:[Start]],AO$5&lt;=Milestones[[#This Row],[End]:[End]]),1,"")),"")</f>
        <v/>
      </c>
      <c r="AP133" s="20" t="str">
        <f ca="1">IFERROR(IF(AND(Milestones[[#This Row],[Category]:[Category]]="Goal",AP$5&gt;=Milestones[[#This Row],[Start]:[Start]],AP$5&lt;=Milestones[[#This Row],[End]:[End]]),2,IF(AND(Milestones[[#This Row],[Category]:[Category]]="Milestone",AP$5&gt;=Milestones[[#This Row],[Start]:[Start]],AP$5&lt;=Milestones[[#This Row],[End]:[End]]),1,"")),"")</f>
        <v/>
      </c>
      <c r="AQ133" s="20" t="str">
        <f ca="1">IFERROR(IF(AND(Milestones[[#This Row],[Category]:[Category]]="Goal",AQ$5&gt;=Milestones[[#This Row],[Start]:[Start]],AQ$5&lt;=Milestones[[#This Row],[End]:[End]]),2,IF(AND(Milestones[[#This Row],[Category]:[Category]]="Milestone",AQ$5&gt;=Milestones[[#This Row],[Start]:[Start]],AQ$5&lt;=Milestones[[#This Row],[End]:[End]]),1,"")),"")</f>
        <v/>
      </c>
      <c r="AR133" s="20" t="str">
        <f ca="1">IFERROR(IF(AND(Milestones[[#This Row],[Category]:[Category]]="Goal",AR$5&gt;=Milestones[[#This Row],[Start]:[Start]],AR$5&lt;=Milestones[[#This Row],[End]:[End]]),2,IF(AND(Milestones[[#This Row],[Category]:[Category]]="Milestone",AR$5&gt;=Milestones[[#This Row],[Start]:[Start]],AR$5&lt;=Milestones[[#This Row],[End]:[End]]),1,"")),"")</f>
        <v/>
      </c>
      <c r="AS133" s="20" t="str">
        <f ca="1">IFERROR(IF(AND(Milestones[[#This Row],[Category]:[Category]]="Goal",AS$5&gt;=Milestones[[#This Row],[Start]:[Start]],AS$5&lt;=Milestones[[#This Row],[End]:[End]]),2,IF(AND(Milestones[[#This Row],[Category]:[Category]]="Milestone",AS$5&gt;=Milestones[[#This Row],[Start]:[Start]],AS$5&lt;=Milestones[[#This Row],[End]:[End]]),1,"")),"")</f>
        <v/>
      </c>
      <c r="AT133" s="20" t="str">
        <f ca="1">IFERROR(IF(AND(Milestones[[#This Row],[Category]:[Category]]="Goal",AT$5&gt;=Milestones[[#This Row],[Start]:[Start]],AT$5&lt;=Milestones[[#This Row],[End]:[End]]),2,IF(AND(Milestones[[#This Row],[Category]:[Category]]="Milestone",AT$5&gt;=Milestones[[#This Row],[Start]:[Start]],AT$5&lt;=Milestones[[#This Row],[End]:[End]]),1,"")),"")</f>
        <v/>
      </c>
      <c r="AU133" s="20" t="str">
        <f ca="1">IFERROR(IF(AND(Milestones[[#This Row],[Category]:[Category]]="Goal",AU$5&gt;=Milestones[[#This Row],[Start]:[Start]],AU$5&lt;=Milestones[[#This Row],[End]:[End]]),2,IF(AND(Milestones[[#This Row],[Category]:[Category]]="Milestone",AU$5&gt;=Milestones[[#This Row],[Start]:[Start]],AU$5&lt;=Milestones[[#This Row],[End]:[End]]),1,"")),"")</f>
        <v/>
      </c>
      <c r="AV133" s="20" t="str">
        <f ca="1">IFERROR(IF(AND(Milestones[[#This Row],[Category]:[Category]]="Goal",AV$5&gt;=Milestones[[#This Row],[Start]:[Start]],AV$5&lt;=Milestones[[#This Row],[End]:[End]]),2,IF(AND(Milestones[[#This Row],[Category]:[Category]]="Milestone",AV$5&gt;=Milestones[[#This Row],[Start]:[Start]],AV$5&lt;=Milestones[[#This Row],[End]:[End]]),1,"")),"")</f>
        <v/>
      </c>
      <c r="AW133" s="20" t="str">
        <f ca="1">IFERROR(IF(AND(Milestones[[#This Row],[Category]:[Category]]="Goal",AW$5&gt;=Milestones[[#This Row],[Start]:[Start]],AW$5&lt;=Milestones[[#This Row],[End]:[End]]),2,IF(AND(Milestones[[#This Row],[Category]:[Category]]="Milestone",AW$5&gt;=Milestones[[#This Row],[Start]:[Start]],AW$5&lt;=Milestones[[#This Row],[End]:[End]]),1,"")),"")</f>
        <v/>
      </c>
      <c r="AX133" s="20" t="str">
        <f ca="1">IFERROR(IF(AND(Milestones[[#This Row],[Category]:[Category]]="Goal",AX$5&gt;=Milestones[[#This Row],[Start]:[Start]],AX$5&lt;=Milestones[[#This Row],[End]:[End]]),2,IF(AND(Milestones[[#This Row],[Category]:[Category]]="Milestone",AX$5&gt;=Milestones[[#This Row],[Start]:[Start]],AX$5&lt;=Milestones[[#This Row],[End]:[End]]),1,"")),"")</f>
        <v/>
      </c>
      <c r="AY133" s="20" t="str">
        <f ca="1">IFERROR(IF(AND(Milestones[[#This Row],[Category]:[Category]]="Goal",AY$5&gt;=Milestones[[#This Row],[Start]:[Start]],AY$5&lt;=Milestones[[#This Row],[End]:[End]]),2,IF(AND(Milestones[[#This Row],[Category]:[Category]]="Milestone",AY$5&gt;=Milestones[[#This Row],[Start]:[Start]],AY$5&lt;=Milestones[[#This Row],[End]:[End]]),1,"")),"")</f>
        <v/>
      </c>
      <c r="AZ133" s="20" t="str">
        <f ca="1">IFERROR(IF(AND(Milestones[[#This Row],[Category]:[Category]]="Goal",AZ$5&gt;=Milestones[[#This Row],[Start]:[Start]],AZ$5&lt;=Milestones[[#This Row],[End]:[End]]),2,IF(AND(Milestones[[#This Row],[Category]:[Category]]="Milestone",AZ$5&gt;=Milestones[[#This Row],[Start]:[Start]],AZ$5&lt;=Milestones[[#This Row],[End]:[End]]),1,"")),"")</f>
        <v/>
      </c>
      <c r="BA133" s="20" t="str">
        <f ca="1">IFERROR(IF(AND(Milestones[[#This Row],[Category]:[Category]]="Goal",BA$5&gt;=Milestones[[#This Row],[Start]:[Start]],BA$5&lt;=Milestones[[#This Row],[End]:[End]]),2,IF(AND(Milestones[[#This Row],[Category]:[Category]]="Milestone",BA$5&gt;=Milestones[[#This Row],[Start]:[Start]],BA$5&lt;=Milestones[[#This Row],[End]:[End]]),1,"")),"")</f>
        <v/>
      </c>
      <c r="BB133" s="20" t="str">
        <f ca="1">IFERROR(IF(AND(Milestones[[#This Row],[Category]:[Category]]="Goal",BB$5&gt;=Milestones[[#This Row],[Start]:[Start]],BB$5&lt;=Milestones[[#This Row],[End]:[End]]),2,IF(AND(Milestones[[#This Row],[Category]:[Category]]="Milestone",BB$5&gt;=Milestones[[#This Row],[Start]:[Start]],BB$5&lt;=Milestones[[#This Row],[End]:[End]]),1,"")),"")</f>
        <v/>
      </c>
      <c r="BC133" s="20" t="str">
        <f ca="1">IFERROR(IF(AND(Milestones[[#This Row],[Category]:[Category]]="Goal",BC$5&gt;=Milestones[[#This Row],[Start]:[Start]],BC$5&lt;=Milestones[[#This Row],[End]:[End]]),2,IF(AND(Milestones[[#This Row],[Category]:[Category]]="Milestone",BC$5&gt;=Milestones[[#This Row],[Start]:[Start]],BC$5&lt;=Milestones[[#This Row],[End]:[End]]),1,"")),"")</f>
        <v/>
      </c>
      <c r="BD133" s="20" t="str">
        <f ca="1">IFERROR(IF(AND(Milestones[[#This Row],[Category]:[Category]]="Goal",BD$5&gt;=Milestones[[#This Row],[Start]:[Start]],BD$5&lt;=Milestones[[#This Row],[End]:[End]]),2,IF(AND(Milestones[[#This Row],[Category]:[Category]]="Milestone",BD$5&gt;=Milestones[[#This Row],[Start]:[Start]],BD$5&lt;=Milestones[[#This Row],[End]:[End]]),1,"")),"")</f>
        <v/>
      </c>
      <c r="BE133" s="20" t="str">
        <f ca="1">IFERROR(IF(AND(Milestones[[#This Row],[Category]:[Category]]="Goal",BE$5&gt;=Milestones[[#This Row],[Start]:[Start]],BE$5&lt;=Milestones[[#This Row],[End]:[End]]),2,IF(AND(Milestones[[#This Row],[Category]:[Category]]="Milestone",BE$5&gt;=Milestones[[#This Row],[Start]:[Start]],BE$5&lt;=Milestones[[#This Row],[End]:[End]]),1,"")),"")</f>
        <v/>
      </c>
      <c r="BF133" s="20" t="str">
        <f ca="1">IFERROR(IF(AND(Milestones[[#This Row],[Category]:[Category]]="Goal",BF$5&gt;=Milestones[[#This Row],[Start]:[Start]],BF$5&lt;=Milestones[[#This Row],[End]:[End]]),2,IF(AND(Milestones[[#This Row],[Category]:[Category]]="Milestone",BF$5&gt;=Milestones[[#This Row],[Start]:[Start]],BF$5&lt;=Milestones[[#This Row],[End]:[End]]),1,"")),"")</f>
        <v/>
      </c>
      <c r="BG133" s="20" t="str">
        <f ca="1">IFERROR(IF(AND(Milestones[[#This Row],[Category]:[Category]]="Goal",BG$5&gt;=Milestones[[#This Row],[Start]:[Start]],BG$5&lt;=Milestones[[#This Row],[End]:[End]]),2,IF(AND(Milestones[[#This Row],[Category]:[Category]]="Milestone",BG$5&gt;=Milestones[[#This Row],[Start]:[Start]],BG$5&lt;=Milestones[[#This Row],[End]:[End]]),1,"")),"")</f>
        <v/>
      </c>
      <c r="BH133" s="20" t="str">
        <f ca="1">IFERROR(IF(AND(Milestones[[#This Row],[Category]:[Category]]="Goal",BH$5&gt;=Milestones[[#This Row],[Start]:[Start]],BH$5&lt;=Milestones[[#This Row],[End]:[End]]),2,IF(AND(Milestones[[#This Row],[Category]:[Category]]="Milestone",BH$5&gt;=Milestones[[#This Row],[Start]:[Start]],BH$5&lt;=Milestones[[#This Row],[End]:[End]]),1,"")),"")</f>
        <v/>
      </c>
      <c r="BI133" s="20" t="str">
        <f ca="1">IFERROR(IF(AND(Milestones[[#This Row],[Category]:[Category]]="Goal",BI$5&gt;=Milestones[[#This Row],[Start]:[Start]],BI$5&lt;=Milestones[[#This Row],[End]:[End]]),2,IF(AND(Milestones[[#This Row],[Category]:[Category]]="Milestone",BI$5&gt;=Milestones[[#This Row],[Start]:[Start]],BI$5&lt;=Milestones[[#This Row],[End]:[End]]),1,"")),"")</f>
        <v/>
      </c>
      <c r="BJ133" s="20" t="str">
        <f ca="1">IFERROR(IF(AND(Milestones[[#This Row],[Category]:[Category]]="Goal",BJ$5&gt;=Milestones[[#This Row],[Start]:[Start]],BJ$5&lt;=Milestones[[#This Row],[End]:[End]]),2,IF(AND(Milestones[[#This Row],[Category]:[Category]]="Milestone",BJ$5&gt;=Milestones[[#This Row],[Start]:[Start]],BJ$5&lt;=Milestones[[#This Row],[End]:[End]]),1,"")),"")</f>
        <v/>
      </c>
      <c r="BK133" s="20" t="str">
        <f ca="1">IFERROR(IF(AND(Milestones[[#This Row],[Category]:[Category]]="Goal",BK$5&gt;=Milestones[[#This Row],[Start]:[Start]],BK$5&lt;=Milestones[[#This Row],[End]:[End]]),2,IF(AND(Milestones[[#This Row],[Category]:[Category]]="Milestone",BK$5&gt;=Milestones[[#This Row],[Start]:[Start]],BK$5&lt;=Milestones[[#This Row],[End]:[End]]),1,"")),"")</f>
        <v/>
      </c>
      <c r="BL133" s="20" t="str">
        <f ca="1">IFERROR(IF(AND(Milestones[[#This Row],[Category]:[Category]]="Goal",BL$5&gt;=Milestones[[#This Row],[Start]:[Start]],BL$5&lt;=Milestones[[#This Row],[End]:[End]]),2,IF(AND(Milestones[[#This Row],[Category]:[Category]]="Milestone",BL$5&gt;=Milestones[[#This Row],[Start]:[Start]],BL$5&lt;=Milestones[[#This Row],[End]:[End]]),1,"")),"")</f>
        <v/>
      </c>
      <c r="BM133" s="20" t="str">
        <f ca="1">IFERROR(IF(AND(Milestones[[#This Row],[Category]:[Category]]="Goal",BM$5&gt;=Milestones[[#This Row],[Start]:[Start]],BM$5&lt;=Milestones[[#This Row],[End]:[End]]),2,IF(AND(Milestones[[#This Row],[Category]:[Category]]="Milestone",BM$5&gt;=Milestones[[#This Row],[Start]:[Start]],BM$5&lt;=Milestones[[#This Row],[End]:[End]]),1,"")),"")</f>
        <v/>
      </c>
      <c r="BN133" s="20" t="str">
        <f ca="1">IFERROR(IF(AND(Milestones[[#This Row],[Category]:[Category]]="Goal",BN$5&gt;=Milestones[[#This Row],[Start]:[Start]],BN$5&lt;=Milestones[[#This Row],[End]:[End]]),2,IF(AND(Milestones[[#This Row],[Category]:[Category]]="Milestone",BN$5&gt;=Milestones[[#This Row],[Start]:[Start]],BN$5&lt;=Milestones[[#This Row],[End]:[End]]),1,"")),"")</f>
        <v/>
      </c>
      <c r="BO133" s="20" t="str">
        <f ca="1">IFERROR(IF(AND(Milestones[[#This Row],[Category]:[Category]]="Goal",BO$5&gt;=Milestones[[#This Row],[Start]:[Start]],BO$5&lt;=Milestones[[#This Row],[End]:[End]]),2,IF(AND(Milestones[[#This Row],[Category]:[Category]]="Milestone",BO$5&gt;=Milestones[[#This Row],[Start]:[Start]],BO$5&lt;=Milestones[[#This Row],[End]:[End]]),1,"")),"")</f>
        <v/>
      </c>
      <c r="BP133" s="20" t="str">
        <f ca="1">IFERROR(IF(AND(Milestones[[#This Row],[Category]:[Category]]="Goal",BP$5&gt;=Milestones[[#This Row],[Start]:[Start]],BP$5&lt;=Milestones[[#This Row],[End]:[End]]),2,IF(AND(Milestones[[#This Row],[Category]:[Category]]="Milestone",BP$5&gt;=Milestones[[#This Row],[Start]:[Start]],BP$5&lt;=Milestones[[#This Row],[End]:[End]]),1,"")),"")</f>
        <v/>
      </c>
      <c r="BQ133" s="20" t="str">
        <f ca="1">IFERROR(IF(AND(Milestones[[#This Row],[Category]:[Category]]="Goal",BQ$5&gt;=Milestones[[#This Row],[Start]:[Start]],BQ$5&lt;=Milestones[[#This Row],[End]:[End]]),2,IF(AND(Milestones[[#This Row],[Category]:[Category]]="Milestone",BQ$5&gt;=Milestones[[#This Row],[Start]:[Start]],BQ$5&lt;=Milestones[[#This Row],[End]:[End]]),1,"")),"")</f>
        <v/>
      </c>
      <c r="BR133" s="20" t="str">
        <f ca="1">IFERROR(IF(AND(Milestones[[#This Row],[Category]:[Category]]="Goal",BR$5&gt;=Milestones[[#This Row],[Start]:[Start]],BR$5&lt;=Milestones[[#This Row],[End]:[End]]),2,IF(AND(Milestones[[#This Row],[Category]:[Category]]="Milestone",BR$5&gt;=Milestones[[#This Row],[Start]:[Start]],BR$5&lt;=Milestones[[#This Row],[End]:[End]]),1,"")),"")</f>
        <v/>
      </c>
      <c r="BS133" s="20" t="str">
        <f ca="1">IFERROR(IF(AND(Milestones[[#This Row],[Category]:[Category]]="Goal",BS$5&gt;=Milestones[[#This Row],[Start]:[Start]],BS$5&lt;=Milestones[[#This Row],[End]:[End]]),2,IF(AND(Milestones[[#This Row],[Category]:[Category]]="Milestone",BS$5&gt;=Milestones[[#This Row],[Start]:[Start]],BS$5&lt;=Milestones[[#This Row],[End]:[End]]),1,"")),"")</f>
        <v/>
      </c>
      <c r="BT133" s="20" t="str">
        <f ca="1">IFERROR(IF(AND(Milestones[[#This Row],[Category]:[Category]]="Goal",BT$5&gt;=Milestones[[#This Row],[Start]:[Start]],BT$5&lt;=Milestones[[#This Row],[End]:[End]]),2,IF(AND(Milestones[[#This Row],[Category]:[Category]]="Milestone",BT$5&gt;=Milestones[[#This Row],[Start]:[Start]],BT$5&lt;=Milestones[[#This Row],[End]:[End]]),1,"")),"")</f>
        <v/>
      </c>
      <c r="BU133" s="20" t="str">
        <f ca="1">IFERROR(IF(AND(Milestones[[#This Row],[Category]:[Category]]="Goal",BU$5&gt;=Milestones[[#This Row],[Start]:[Start]],BU$5&lt;=Milestones[[#This Row],[End]:[End]]),2,IF(AND(Milestones[[#This Row],[Category]:[Category]]="Milestone",BU$5&gt;=Milestones[[#This Row],[Start]:[Start]],BU$5&lt;=Milestones[[#This Row],[End]:[End]]),1,"")),"")</f>
        <v/>
      </c>
      <c r="BV133" s="20" t="str">
        <f ca="1">IFERROR(IF(AND(Milestones[[#This Row],[Category]:[Category]]="Goal",BV$5&gt;=Milestones[[#This Row],[Start]:[Start]],BV$5&lt;=Milestones[[#This Row],[End]:[End]]),2,IF(AND(Milestones[[#This Row],[Category]:[Category]]="Milestone",BV$5&gt;=Milestones[[#This Row],[Start]:[Start]],BV$5&lt;=Milestones[[#This Row],[End]:[End]]),1,"")),"")</f>
        <v/>
      </c>
      <c r="BW133" s="20" t="str">
        <f ca="1">IFERROR(IF(AND(Milestones[[#This Row],[Category]:[Category]]="Goal",BW$5&gt;=Milestones[[#This Row],[Start]:[Start]],BW$5&lt;=Milestones[[#This Row],[End]:[End]]),2,IF(AND(Milestones[[#This Row],[Category]:[Category]]="Milestone",BW$5&gt;=Milestones[[#This Row],[Start]:[Start]],BW$5&lt;=Milestones[[#This Row],[End]:[End]]),1,"")),"")</f>
        <v/>
      </c>
      <c r="BX133" s="20" t="str">
        <f ca="1">IFERROR(IF(AND(Milestones[[#This Row],[Category]:[Category]]="Goal",BX$5&gt;=Milestones[[#This Row],[Start]:[Start]],BX$5&lt;=Milestones[[#This Row],[End]:[End]]),2,IF(AND(Milestones[[#This Row],[Category]:[Category]]="Milestone",BX$5&gt;=Milestones[[#This Row],[Start]:[Start]],BX$5&lt;=Milestones[[#This Row],[End]:[End]]),1,"")),"")</f>
        <v/>
      </c>
      <c r="BY133" s="20" t="str">
        <f ca="1">IFERROR(IF(AND(Milestones[[#This Row],[Category]:[Category]]="Goal",BY$5&gt;=Milestones[[#This Row],[Start]:[Start]],BY$5&lt;=Milestones[[#This Row],[End]:[End]]),2,IF(AND(Milestones[[#This Row],[Category]:[Category]]="Milestone",BY$5&gt;=Milestones[[#This Row],[Start]:[Start]],BY$5&lt;=Milestones[[#This Row],[End]:[End]]),1,"")),"")</f>
        <v/>
      </c>
      <c r="BZ133" s="20" t="str">
        <f ca="1">IFERROR(IF(AND(Milestones[[#This Row],[Category]:[Category]]="Goal",BZ$5&gt;=Milestones[[#This Row],[Start]:[Start]],BZ$5&lt;=Milestones[[#This Row],[End]:[End]]),2,IF(AND(Milestones[[#This Row],[Category]:[Category]]="Milestone",BZ$5&gt;=Milestones[[#This Row],[Start]:[Start]],BZ$5&lt;=Milestones[[#This Row],[End]:[End]]),1,"")),"")</f>
        <v/>
      </c>
      <c r="CA133" s="20" t="str">
        <f ca="1">IFERROR(IF(AND(Milestones[[#This Row],[Category]:[Category]]="Goal",CA$5&gt;=Milestones[[#This Row],[Start]:[Start]],CA$5&lt;=Milestones[[#This Row],[End]:[End]]),2,IF(AND(Milestones[[#This Row],[Category]:[Category]]="Milestone",CA$5&gt;=Milestones[[#This Row],[Start]:[Start]],CA$5&lt;=Milestones[[#This Row],[End]:[End]]),1,"")),"")</f>
        <v/>
      </c>
      <c r="CB133" s="20" t="str">
        <f ca="1">IFERROR(IF(AND(Milestones[[#This Row],[Category]:[Category]]="Goal",CB$5&gt;=Milestones[[#This Row],[Start]:[Start]],CB$5&lt;=Milestones[[#This Row],[End]:[End]]),2,IF(AND(Milestones[[#This Row],[Category]:[Category]]="Milestone",CB$5&gt;=Milestones[[#This Row],[Start]:[Start]],CB$5&lt;=Milestones[[#This Row],[End]:[End]]),1,"")),"")</f>
        <v/>
      </c>
      <c r="CC133" s="20" t="str">
        <f ca="1">IFERROR(IF(AND(Milestones[[#This Row],[Category]:[Category]]="Goal",CC$5&gt;=Milestones[[#This Row],[Start]:[Start]],CC$5&lt;=Milestones[[#This Row],[End]:[End]]),2,IF(AND(Milestones[[#This Row],[Category]:[Category]]="Milestone",CC$5&gt;=Milestones[[#This Row],[Start]:[Start]],CC$5&lt;=Milestones[[#This Row],[End]:[End]]),1,"")),"")</f>
        <v/>
      </c>
      <c r="CD133" s="20" t="str">
        <f ca="1">IFERROR(IF(AND(Milestones[[#This Row],[Category]:[Category]]="Goal",CD$5&gt;=Milestones[[#This Row],[Start]:[Start]],CD$5&lt;=Milestones[[#This Row],[End]:[End]]),2,IF(AND(Milestones[[#This Row],[Category]:[Category]]="Milestone",CD$5&gt;=Milestones[[#This Row],[Start]:[Start]],CD$5&lt;=Milestones[[#This Row],[End]:[End]]),1,"")),"")</f>
        <v/>
      </c>
      <c r="CE133" s="20" t="str">
        <f ca="1">IFERROR(IF(AND(Milestones[[#This Row],[Category]:[Category]]="Goal",CE$5&gt;=Milestones[[#This Row],[Start]:[Start]],CE$5&lt;=Milestones[[#This Row],[End]:[End]]),2,IF(AND(Milestones[[#This Row],[Category]:[Category]]="Milestone",CE$5&gt;=Milestones[[#This Row],[Start]:[Start]],CE$5&lt;=Milestones[[#This Row],[End]:[End]]),1,"")),"")</f>
        <v/>
      </c>
      <c r="CF133" s="20" t="str">
        <f ca="1">IFERROR(IF(AND(Milestones[[#This Row],[Category]:[Category]]="Goal",CF$5&gt;=Milestones[[#This Row],[Start]:[Start]],CF$5&lt;=Milestones[[#This Row],[End]:[End]]),2,IF(AND(Milestones[[#This Row],[Category]:[Category]]="Milestone",CF$5&gt;=Milestones[[#This Row],[Start]:[Start]],CF$5&lt;=Milestones[[#This Row],[End]:[End]]),1,"")),"")</f>
        <v/>
      </c>
      <c r="CG133" s="20" t="str">
        <f ca="1">IFERROR(IF(AND(Milestones[[#This Row],[Category]:[Category]]="Goal",CG$5&gt;=Milestones[[#This Row],[Start]:[Start]],CG$5&lt;=Milestones[[#This Row],[End]:[End]]),2,IF(AND(Milestones[[#This Row],[Category]:[Category]]="Milestone",CG$5&gt;=Milestones[[#This Row],[Start]:[Start]],CG$5&lt;=Milestones[[#This Row],[End]:[End]]),1,"")),"")</f>
        <v/>
      </c>
      <c r="CH133" s="20" t="str">
        <f ca="1">IFERROR(IF(AND(Milestones[[#This Row],[Category]:[Category]]="Goal",CH$5&gt;=Milestones[[#This Row],[Start]:[Start]],CH$5&lt;=Milestones[[#This Row],[End]:[End]]),2,IF(AND(Milestones[[#This Row],[Category]:[Category]]="Milestone",CH$5&gt;=Milestones[[#This Row],[Start]:[Start]],CH$5&lt;=Milestones[[#This Row],[End]:[End]]),1,"")),"")</f>
        <v/>
      </c>
      <c r="CI133" s="20" t="str">
        <f ca="1">IFERROR(IF(AND(Milestones[[#This Row],[Category]:[Category]]="Goal",CI$5&gt;=Milestones[[#This Row],[Start]:[Start]],CI$5&lt;=Milestones[[#This Row],[End]:[End]]),2,IF(AND(Milestones[[#This Row],[Category]:[Category]]="Milestone",CI$5&gt;=Milestones[[#This Row],[Start]:[Start]],CI$5&lt;=Milestones[[#This Row],[End]:[End]]),1,"")),"")</f>
        <v/>
      </c>
      <c r="CJ133" s="20" t="str">
        <f ca="1">IFERROR(IF(AND(Milestones[[#This Row],[Category]:[Category]]="Goal",CJ$5&gt;=Milestones[[#This Row],[Start]:[Start]],CJ$5&lt;=Milestones[[#This Row],[End]:[End]]),2,IF(AND(Milestones[[#This Row],[Category]:[Category]]="Milestone",CJ$5&gt;=Milestones[[#This Row],[Start]:[Start]],CJ$5&lt;=Milestones[[#This Row],[End]:[End]]),1,"")),"")</f>
        <v/>
      </c>
      <c r="CK133" s="20" t="str">
        <f ca="1">IFERROR(IF(AND(Milestones[[#This Row],[Category]:[Category]]="Goal",CK$5&gt;=Milestones[[#This Row],[Start]:[Start]],CK$5&lt;=Milestones[[#This Row],[End]:[End]]),2,IF(AND(Milestones[[#This Row],[Category]:[Category]]="Milestone",CK$5&gt;=Milestones[[#This Row],[Start]:[Start]],CK$5&lt;=Milestones[[#This Row],[End]:[End]]),1,"")),"")</f>
        <v/>
      </c>
      <c r="CL133" s="20" t="str">
        <f ca="1">IFERROR(IF(AND(Milestones[[#This Row],[Category]:[Category]]="Goal",CL$5&gt;=Milestones[[#This Row],[Start]:[Start]],CL$5&lt;=Milestones[[#This Row],[End]:[End]]),2,IF(AND(Milestones[[#This Row],[Category]:[Category]]="Milestone",CL$5&gt;=Milestones[[#This Row],[Start]:[Start]],CL$5&lt;=Milestones[[#This Row],[End]:[End]]),1,"")),"")</f>
        <v/>
      </c>
      <c r="CM133" s="20" t="str">
        <f ca="1">IFERROR(IF(AND(Milestones[[#This Row],[Category]:[Category]]="Goal",CM$5&gt;=Milestones[[#This Row],[Start]:[Start]],CM$5&lt;=Milestones[[#This Row],[End]:[End]]),2,IF(AND(Milestones[[#This Row],[Category]:[Category]]="Milestone",CM$5&gt;=Milestones[[#This Row],[Start]:[Start]],CM$5&lt;=Milestones[[#This Row],[End]:[End]]),1,"")),"")</f>
        <v/>
      </c>
      <c r="CN133" s="20" t="str">
        <f ca="1">IFERROR(IF(AND(Milestones[[#This Row],[Category]:[Category]]="Goal",CN$5&gt;=Milestones[[#This Row],[Start]:[Start]],CN$5&lt;=Milestones[[#This Row],[End]:[End]]),2,IF(AND(Milestones[[#This Row],[Category]:[Category]]="Milestone",CN$5&gt;=Milestones[[#This Row],[Start]:[Start]],CN$5&lt;=Milestones[[#This Row],[End]:[End]]),1,"")),"")</f>
        <v/>
      </c>
      <c r="CO133" s="20" t="str">
        <f ca="1">IFERROR(IF(AND(Milestones[[#This Row],[Category]:[Category]]="Goal",CO$5&gt;=Milestones[[#This Row],[Start]:[Start]],CO$5&lt;=Milestones[[#This Row],[End]:[End]]),2,IF(AND(Milestones[[#This Row],[Category]:[Category]]="Milestone",CO$5&gt;=Milestones[[#This Row],[Start]:[Start]],CO$5&lt;=Milestones[[#This Row],[End]:[End]]),1,"")),"")</f>
        <v/>
      </c>
      <c r="CP133" s="20" t="str">
        <f ca="1">IFERROR(IF(AND(Milestones[[#This Row],[Category]:[Category]]="Goal",CP$5&gt;=Milestones[[#This Row],[Start]:[Start]],CP$5&lt;=Milestones[[#This Row],[End]:[End]]),2,IF(AND(Milestones[[#This Row],[Category]:[Category]]="Milestone",CP$5&gt;=Milestones[[#This Row],[Start]:[Start]],CP$5&lt;=Milestones[[#This Row],[End]:[End]]),1,"")),"")</f>
        <v/>
      </c>
      <c r="CQ133" s="20" t="str">
        <f ca="1">IFERROR(IF(AND(Milestones[[#This Row],[Category]:[Category]]="Goal",CQ$5&gt;=Milestones[[#This Row],[Start]:[Start]],CQ$5&lt;=Milestones[[#This Row],[End]:[End]]),2,IF(AND(Milestones[[#This Row],[Category]:[Category]]="Milestone",CQ$5&gt;=Milestones[[#This Row],[Start]:[Start]],CQ$5&lt;=Milestones[[#This Row],[End]:[End]]),1,"")),"")</f>
        <v/>
      </c>
      <c r="CR133" s="20" t="str">
        <f ca="1">IFERROR(IF(AND(Milestones[[#This Row],[Category]:[Category]]="Goal",CR$5&gt;=Milestones[[#This Row],[Start]:[Start]],CR$5&lt;=Milestones[[#This Row],[End]:[End]]),2,IF(AND(Milestones[[#This Row],[Category]:[Category]]="Milestone",CR$5&gt;=Milestones[[#This Row],[Start]:[Start]],CR$5&lt;=Milestones[[#This Row],[End]:[End]]),1,"")),"")</f>
        <v/>
      </c>
      <c r="CS133" s="20" t="str">
        <f ca="1">IFERROR(IF(AND(Milestones[[#This Row],[Category]:[Category]]="Goal",CS$5&gt;=Milestones[[#This Row],[Start]:[Start]],CS$5&lt;=Milestones[[#This Row],[End]:[End]]),2,IF(AND(Milestones[[#This Row],[Category]:[Category]]="Milestone",CS$5&gt;=Milestones[[#This Row],[Start]:[Start]],CS$5&lt;=Milestones[[#This Row],[End]:[End]]),1,"")),"")</f>
        <v/>
      </c>
      <c r="CT133" s="20" t="str">
        <f ca="1">IFERROR(IF(AND(Milestones[[#This Row],[Category]:[Category]]="Goal",CT$5&gt;=Milestones[[#This Row],[Start]:[Start]],CT$5&lt;=Milestones[[#This Row],[End]:[End]]),2,IF(AND(Milestones[[#This Row],[Category]:[Category]]="Milestone",CT$5&gt;=Milestones[[#This Row],[Start]:[Start]],CT$5&lt;=Milestones[[#This Row],[End]:[End]]),1,"")),"")</f>
        <v/>
      </c>
      <c r="CU133" s="20" t="str">
        <f ca="1">IFERROR(IF(AND(Milestones[[#This Row],[Category]:[Category]]="Goal",CU$5&gt;=Milestones[[#This Row],[Start]:[Start]],CU$5&lt;=Milestones[[#This Row],[End]:[End]]),2,IF(AND(Milestones[[#This Row],[Category]:[Category]]="Milestone",CU$5&gt;=Milestones[[#This Row],[Start]:[Start]],CU$5&lt;=Milestones[[#This Row],[End]:[End]]),1,"")),"")</f>
        <v/>
      </c>
      <c r="CV133" s="20" t="str">
        <f ca="1">IFERROR(IF(AND(Milestones[[#This Row],[Category]:[Category]]="Goal",CV$5&gt;=Milestones[[#This Row],[Start]:[Start]],CV$5&lt;=Milestones[[#This Row],[End]:[End]]),2,IF(AND(Milestones[[#This Row],[Category]:[Category]]="Milestone",CV$5&gt;=Milestones[[#This Row],[Start]:[Start]],CV$5&lt;=Milestones[[#This Row],[End]:[End]]),1,"")),"")</f>
        <v/>
      </c>
      <c r="CW133" s="20" t="str">
        <f ca="1">IFERROR(IF(AND(Milestones[[#This Row],[Category]:[Category]]="Goal",CW$5&gt;=Milestones[[#This Row],[Start]:[Start]],CW$5&lt;=Milestones[[#This Row],[End]:[End]]),2,IF(AND(Milestones[[#This Row],[Category]:[Category]]="Milestone",CW$5&gt;=Milestones[[#This Row],[Start]:[Start]],CW$5&lt;=Milestones[[#This Row],[End]:[End]]),1,"")),"")</f>
        <v/>
      </c>
      <c r="CX133" s="20" t="str">
        <f ca="1">IFERROR(IF(AND(Milestones[[#This Row],[Category]:[Category]]="Goal",CX$5&gt;=Milestones[[#This Row],[Start]:[Start]],CX$5&lt;=Milestones[[#This Row],[End]:[End]]),2,IF(AND(Milestones[[#This Row],[Category]:[Category]]="Milestone",CX$5&gt;=Milestones[[#This Row],[Start]:[Start]],CX$5&lt;=Milestones[[#This Row],[End]:[End]]),1,"")),"")</f>
        <v/>
      </c>
      <c r="CY133" s="20" t="str">
        <f ca="1">IFERROR(IF(AND(Milestones[[#This Row],[Category]:[Category]]="Goal",CY$5&gt;=Milestones[[#This Row],[Start]:[Start]],CY$5&lt;=Milestones[[#This Row],[End]:[End]]),2,IF(AND(Milestones[[#This Row],[Category]:[Category]]="Milestone",CY$5&gt;=Milestones[[#This Row],[Start]:[Start]],CY$5&lt;=Milestones[[#This Row],[End]:[End]]),1,"")),"")</f>
        <v/>
      </c>
      <c r="CZ133" s="20" t="str">
        <f ca="1">IFERROR(IF(AND(Milestones[[#This Row],[Category]:[Category]]="Goal",CZ$5&gt;=Milestones[[#This Row],[Start]:[Start]],CZ$5&lt;=Milestones[[#This Row],[End]:[End]]),2,IF(AND(Milestones[[#This Row],[Category]:[Category]]="Milestone",CZ$5&gt;=Milestones[[#This Row],[Start]:[Start]],CZ$5&lt;=Milestones[[#This Row],[End]:[End]]),1,"")),"")</f>
        <v/>
      </c>
      <c r="DA133" s="20" t="str">
        <f ca="1">IFERROR(IF(AND(Milestones[[#This Row],[Category]:[Category]]="Goal",DA$5&gt;=Milestones[[#This Row],[Start]:[Start]],DA$5&lt;=Milestones[[#This Row],[End]:[End]]),2,IF(AND(Milestones[[#This Row],[Category]:[Category]]="Milestone",DA$5&gt;=Milestones[[#This Row],[Start]:[Start]],DA$5&lt;=Milestones[[#This Row],[End]:[End]]),1,"")),"")</f>
        <v/>
      </c>
      <c r="DB133" s="20" t="str">
        <f ca="1">IFERROR(IF(AND(Milestones[[#This Row],[Category]:[Category]]="Goal",DB$5&gt;=Milestones[[#This Row],[Start]:[Start]],DB$5&lt;=Milestones[[#This Row],[End]:[End]]),2,IF(AND(Milestones[[#This Row],[Category]:[Category]]="Milestone",DB$5&gt;=Milestones[[#This Row],[Start]:[Start]],DB$5&lt;=Milestones[[#This Row],[End]:[End]]),1,"")),"")</f>
        <v/>
      </c>
      <c r="DC133" s="20" t="str">
        <f ca="1">IFERROR(IF(AND(Milestones[[#This Row],[Category]:[Category]]="Goal",DC$5&gt;=Milestones[[#This Row],[Start]:[Start]],DC$5&lt;=Milestones[[#This Row],[End]:[End]]),2,IF(AND(Milestones[[#This Row],[Category]:[Category]]="Milestone",DC$5&gt;=Milestones[[#This Row],[Start]:[Start]],DC$5&lt;=Milestones[[#This Row],[End]:[End]]),1,"")),"")</f>
        <v/>
      </c>
      <c r="DD133" s="20" t="str">
        <f ca="1">IFERROR(IF(AND(Milestones[[#This Row],[Category]:[Category]]="Goal",DD$5&gt;=Milestones[[#This Row],[Start]:[Start]],DD$5&lt;=Milestones[[#This Row],[End]:[End]]),2,IF(AND(Milestones[[#This Row],[Category]:[Category]]="Milestone",DD$5&gt;=Milestones[[#This Row],[Start]:[Start]],DD$5&lt;=Milestones[[#This Row],[End]:[End]]),1,"")),"")</f>
        <v/>
      </c>
      <c r="DE133" s="20" t="str">
        <f ca="1">IFERROR(IF(AND(Milestones[[#This Row],[Category]:[Category]]="Goal",DE$5&gt;=Milestones[[#This Row],[Start]:[Start]],DE$5&lt;=Milestones[[#This Row],[End]:[End]]),2,IF(AND(Milestones[[#This Row],[Category]:[Category]]="Milestone",DE$5&gt;=Milestones[[#This Row],[Start]:[Start]],DE$5&lt;=Milestones[[#This Row],[End]:[End]]),1,"")),"")</f>
        <v/>
      </c>
      <c r="DF133" s="20" t="str">
        <f ca="1">IFERROR(IF(AND(Milestones[[#This Row],[Category]:[Category]]="Goal",DF$5&gt;=Milestones[[#This Row],[Start]:[Start]],DF$5&lt;=Milestones[[#This Row],[End]:[End]]),2,IF(AND(Milestones[[#This Row],[Category]:[Category]]="Milestone",DF$5&gt;=Milestones[[#This Row],[Start]:[Start]],DF$5&lt;=Milestones[[#This Row],[End]:[End]]),1,"")),"")</f>
        <v/>
      </c>
      <c r="DG133" s="20" t="str">
        <f ca="1">IFERROR(IF(AND(Milestones[[#This Row],[Category]:[Category]]="Goal",DG$5&gt;=Milestones[[#This Row],[Start]:[Start]],DG$5&lt;=Milestones[[#This Row],[End]:[End]]),2,IF(AND(Milestones[[#This Row],[Category]:[Category]]="Milestone",DG$5&gt;=Milestones[[#This Row],[Start]:[Start]],DG$5&lt;=Milestones[[#This Row],[End]:[End]]),1,"")),"")</f>
        <v/>
      </c>
      <c r="DH133" s="20" t="str">
        <f ca="1">IFERROR(IF(AND(Milestones[[#This Row],[Category]:[Category]]="Goal",DH$5&gt;=Milestones[[#This Row],[Start]:[Start]],DH$5&lt;=Milestones[[#This Row],[End]:[End]]),2,IF(AND(Milestones[[#This Row],[Category]:[Category]]="Milestone",DH$5&gt;=Milestones[[#This Row],[Start]:[Start]],DH$5&lt;=Milestones[[#This Row],[End]:[End]]),1,"")),"")</f>
        <v/>
      </c>
      <c r="DI133" s="20" t="str">
        <f ca="1">IFERROR(IF(AND(Milestones[[#This Row],[Category]:[Category]]="Goal",DI$5&gt;=Milestones[[#This Row],[Start]:[Start]],DI$5&lt;=Milestones[[#This Row],[End]:[End]]),2,IF(AND(Milestones[[#This Row],[Category]:[Category]]="Milestone",DI$5&gt;=Milestones[[#This Row],[Start]:[Start]],DI$5&lt;=Milestones[[#This Row],[End]:[End]]),1,"")),"")</f>
        <v/>
      </c>
      <c r="DJ133" s="20" t="str">
        <f ca="1">IFERROR(IF(AND(Milestones[[#This Row],[Category]:[Category]]="Goal",DJ$5&gt;=Milestones[[#This Row],[Start]:[Start]],DJ$5&lt;=Milestones[[#This Row],[End]:[End]]),2,IF(AND(Milestones[[#This Row],[Category]:[Category]]="Milestone",DJ$5&gt;=Milestones[[#This Row],[Start]:[Start]],DJ$5&lt;=Milestones[[#This Row],[End]:[End]]),1,"")),"")</f>
        <v/>
      </c>
      <c r="DK133" s="20" t="str">
        <f ca="1">IFERROR(IF(AND(Milestones[[#This Row],[Category]:[Category]]="Goal",DK$5&gt;=Milestones[[#This Row],[Start]:[Start]],DK$5&lt;=Milestones[[#This Row],[End]:[End]]),2,IF(AND(Milestones[[#This Row],[Category]:[Category]]="Milestone",DK$5&gt;=Milestones[[#This Row],[Start]:[Start]],DK$5&lt;=Milestones[[#This Row],[End]:[End]]),1,"")),"")</f>
        <v/>
      </c>
      <c r="DL133" s="20" t="str">
        <f ca="1">IFERROR(IF(AND(Milestones[[#This Row],[Category]:[Category]]="Goal",DL$5&gt;=Milestones[[#This Row],[Start]:[Start]],DL$5&lt;=Milestones[[#This Row],[End]:[End]]),2,IF(AND(Milestones[[#This Row],[Category]:[Category]]="Milestone",DL$5&gt;=Milestones[[#This Row],[Start]:[Start]],DL$5&lt;=Milestones[[#This Row],[End]:[End]]),1,"")),"")</f>
        <v/>
      </c>
      <c r="DM133" s="20" t="str">
        <f ca="1">IFERROR(IF(AND(Milestones[[#This Row],[Category]:[Category]]="Goal",DM$5&gt;=Milestones[[#This Row],[Start]:[Start]],DM$5&lt;=Milestones[[#This Row],[End]:[End]]),2,IF(AND(Milestones[[#This Row],[Category]:[Category]]="Milestone",DM$5&gt;=Milestones[[#This Row],[Start]:[Start]],DM$5&lt;=Milestones[[#This Row],[End]:[End]]),1,"")),"")</f>
        <v/>
      </c>
      <c r="DN133" s="20" t="str">
        <f ca="1">IFERROR(IF(AND(Milestones[[#This Row],[Category]:[Category]]="Goal",DN$5&gt;=Milestones[[#This Row],[Start]:[Start]],DN$5&lt;=Milestones[[#This Row],[End]:[End]]),2,IF(AND(Milestones[[#This Row],[Category]:[Category]]="Milestone",DN$5&gt;=Milestones[[#This Row],[Start]:[Start]],DN$5&lt;=Milestones[[#This Row],[End]:[End]]),1,"")),"")</f>
        <v/>
      </c>
      <c r="DO133" s="20" t="str">
        <f ca="1">IFERROR(IF(AND(Milestones[[#This Row],[Category]:[Category]]="Goal",DO$5&gt;=Milestones[[#This Row],[Start]:[Start]],DO$5&lt;=Milestones[[#This Row],[End]:[End]]),2,IF(AND(Milestones[[#This Row],[Category]:[Category]]="Milestone",DO$5&gt;=Milestones[[#This Row],[Start]:[Start]],DO$5&lt;=Milestones[[#This Row],[End]:[End]]),1,"")),"")</f>
        <v/>
      </c>
      <c r="DP133" s="20" t="str">
        <f ca="1">IFERROR(IF(AND(Milestones[[#This Row],[Category]:[Category]]="Goal",DP$5&gt;=Milestones[[#This Row],[Start]:[Start]],DP$5&lt;=Milestones[[#This Row],[End]:[End]]),2,IF(AND(Milestones[[#This Row],[Category]:[Category]]="Milestone",DP$5&gt;=Milestones[[#This Row],[Start]:[Start]],DP$5&lt;=Milestones[[#This Row],[End]:[End]]),1,"")),"")</f>
        <v/>
      </c>
      <c r="DQ133" s="20" t="str">
        <f ca="1">IFERROR(IF(AND(Milestones[[#This Row],[Category]:[Category]]="Goal",DQ$5&gt;=Milestones[[#This Row],[Start]:[Start]],DQ$5&lt;=Milestones[[#This Row],[End]:[End]]),2,IF(AND(Milestones[[#This Row],[Category]:[Category]]="Milestone",DQ$5&gt;=Milestones[[#This Row],[Start]:[Start]],DQ$5&lt;=Milestones[[#This Row],[End]:[End]]),1,"")),"")</f>
        <v/>
      </c>
      <c r="DR133" s="20" t="str">
        <f ca="1">IFERROR(IF(AND(Milestones[[#This Row],[Category]:[Category]]="Goal",DR$5&gt;=Milestones[[#This Row],[Start]:[Start]],DR$5&lt;=Milestones[[#This Row],[End]:[End]]),2,IF(AND(Milestones[[#This Row],[Category]:[Category]]="Milestone",DR$5&gt;=Milestones[[#This Row],[Start]:[Start]],DR$5&lt;=Milestones[[#This Row],[End]:[End]]),1,"")),"")</f>
        <v/>
      </c>
      <c r="DS133" s="20" t="str">
        <f ca="1">IFERROR(IF(AND(Milestones[[#This Row],[Category]:[Category]]="Goal",DS$5&gt;=Milestones[[#This Row],[Start]:[Start]],DS$5&lt;=Milestones[[#This Row],[End]:[End]]),2,IF(AND(Milestones[[#This Row],[Category]:[Category]]="Milestone",DS$5&gt;=Milestones[[#This Row],[Start]:[Start]],DS$5&lt;=Milestones[[#This Row],[End]:[End]]),1,"")),"")</f>
        <v/>
      </c>
      <c r="DT133" s="20" t="str">
        <f ca="1">IFERROR(IF(AND(Milestones[[#This Row],[Category]:[Category]]="Goal",DT$5&gt;=Milestones[[#This Row],[Start]:[Start]],DT$5&lt;=Milestones[[#This Row],[End]:[End]]),2,IF(AND(Milestones[[#This Row],[Category]:[Category]]="Milestone",DT$5&gt;=Milestones[[#This Row],[Start]:[Start]],DT$5&lt;=Milestones[[#This Row],[End]:[End]]),1,"")),"")</f>
        <v/>
      </c>
      <c r="DU133" s="20" t="str">
        <f ca="1">IFERROR(IF(AND(Milestones[[#This Row],[Category]:[Category]]="Goal",DU$5&gt;=Milestones[[#This Row],[Start]:[Start]],DU$5&lt;=Milestones[[#This Row],[End]:[End]]),2,IF(AND(Milestones[[#This Row],[Category]:[Category]]="Milestone",DU$5&gt;=Milestones[[#This Row],[Start]:[Start]],DU$5&lt;=Milestones[[#This Row],[End]:[End]]),1,"")),"")</f>
        <v/>
      </c>
      <c r="DV133" s="20" t="str">
        <f ca="1">IFERROR(IF(AND(Milestones[[#This Row],[Category]:[Category]]="Goal",DV$5&gt;=Milestones[[#This Row],[Start]:[Start]],DV$5&lt;=Milestones[[#This Row],[End]:[End]]),2,IF(AND(Milestones[[#This Row],[Category]:[Category]]="Milestone",DV$5&gt;=Milestones[[#This Row],[Start]:[Start]],DV$5&lt;=Milestones[[#This Row],[End]:[End]]),1,"")),"")</f>
        <v/>
      </c>
      <c r="DW133" s="20" t="str">
        <f ca="1">IFERROR(IF(AND(Milestones[[#This Row],[Category]:[Category]]="Goal",DW$5&gt;=Milestones[[#This Row],[Start]:[Start]],DW$5&lt;=Milestones[[#This Row],[End]:[End]]),2,IF(AND(Milestones[[#This Row],[Category]:[Category]]="Milestone",DW$5&gt;=Milestones[[#This Row],[Start]:[Start]],DW$5&lt;=Milestones[[#This Row],[End]:[End]]),1,"")),"")</f>
        <v/>
      </c>
      <c r="DX133" s="20" t="str">
        <f ca="1">IFERROR(IF(AND(Milestones[[#This Row],[Category]:[Category]]="Goal",DX$5&gt;=Milestones[[#This Row],[Start]:[Start]],DX$5&lt;=Milestones[[#This Row],[End]:[End]]),2,IF(AND(Milestones[[#This Row],[Category]:[Category]]="Milestone",DX$5&gt;=Milestones[[#This Row],[Start]:[Start]],DX$5&lt;=Milestones[[#This Row],[End]:[End]]),1,"")),"")</f>
        <v/>
      </c>
      <c r="DY133" s="20" t="str">
        <f ca="1">IFERROR(IF(AND(Milestones[[#This Row],[Category]:[Category]]="Goal",DY$5&gt;=Milestones[[#This Row],[Start]:[Start]],DY$5&lt;=Milestones[[#This Row],[End]:[End]]),2,IF(AND(Milestones[[#This Row],[Category]:[Category]]="Milestone",DY$5&gt;=Milestones[[#This Row],[Start]:[Start]],DY$5&lt;=Milestones[[#This Row],[End]:[End]]),1,"")),"")</f>
        <v/>
      </c>
      <c r="DZ133" s="20" t="str">
        <f ca="1">IFERROR(IF(AND(Milestones[[#This Row],[Category]:[Category]]="Goal",DZ$5&gt;=Milestones[[#This Row],[Start]:[Start]],DZ$5&lt;=Milestones[[#This Row],[End]:[End]]),2,IF(AND(Milestones[[#This Row],[Category]:[Category]]="Milestone",DZ$5&gt;=Milestones[[#This Row],[Start]:[Start]],DZ$5&lt;=Milestones[[#This Row],[End]:[End]]),1,"")),"")</f>
        <v/>
      </c>
      <c r="EA133" s="20" t="str">
        <f ca="1">IFERROR(IF(AND(Milestones[[#This Row],[Category]:[Category]]="Goal",EA$5&gt;=Milestones[[#This Row],[Start]:[Start]],EA$5&lt;=Milestones[[#This Row],[End]:[End]]),2,IF(AND(Milestones[[#This Row],[Category]:[Category]]="Milestone",EA$5&gt;=Milestones[[#This Row],[Start]:[Start]],EA$5&lt;=Milestones[[#This Row],[End]:[End]]),1,"")),"")</f>
        <v/>
      </c>
      <c r="EB133" s="20" t="str">
        <f ca="1">IFERROR(IF(AND(Milestones[[#This Row],[Category]:[Category]]="Goal",EB$5&gt;=Milestones[[#This Row],[Start]:[Start]],EB$5&lt;=Milestones[[#This Row],[End]:[End]]),2,IF(AND(Milestones[[#This Row],[Category]:[Category]]="Milestone",EB$5&gt;=Milestones[[#This Row],[Start]:[Start]],EB$5&lt;=Milestones[[#This Row],[End]:[End]]),1,"")),"")</f>
        <v/>
      </c>
      <c r="EC133" s="20" t="str">
        <f ca="1">IFERROR(IF(AND(Milestones[[#This Row],[Category]:[Category]]="Goal",EC$5&gt;=Milestones[[#This Row],[Start]:[Start]],EC$5&lt;=Milestones[[#This Row],[End]:[End]]),2,IF(AND(Milestones[[#This Row],[Category]:[Category]]="Milestone",EC$5&gt;=Milestones[[#This Row],[Start]:[Start]],EC$5&lt;=Milestones[[#This Row],[End]:[End]]),1,"")),"")</f>
        <v/>
      </c>
      <c r="ED133" s="20" t="str">
        <f ca="1">IFERROR(IF(AND(Milestones[[#This Row],[Category]:[Category]]="Goal",ED$5&gt;=Milestones[[#This Row],[Start]:[Start]],ED$5&lt;=Milestones[[#This Row],[End]:[End]]),2,IF(AND(Milestones[[#This Row],[Category]:[Category]]="Milestone",ED$5&gt;=Milestones[[#This Row],[Start]:[Start]],ED$5&lt;=Milestones[[#This Row],[End]:[End]]),1,"")),"")</f>
        <v/>
      </c>
      <c r="EE133" s="20" t="str">
        <f ca="1">IFERROR(IF(AND(Milestones[[#This Row],[Category]:[Category]]="Goal",EE$5&gt;=Milestones[[#This Row],[Start]:[Start]],EE$5&lt;=Milestones[[#This Row],[End]:[End]]),2,IF(AND(Milestones[[#This Row],[Category]:[Category]]="Milestone",EE$5&gt;=Milestones[[#This Row],[Start]:[Start]],EE$5&lt;=Milestones[[#This Row],[End]:[End]]),1,"")),"")</f>
        <v/>
      </c>
      <c r="EF133" s="20" t="str">
        <f ca="1">IFERROR(IF(AND(Milestones[[#This Row],[Category]:[Category]]="Goal",EF$5&gt;=Milestones[[#This Row],[Start]:[Start]],EF$5&lt;=Milestones[[#This Row],[End]:[End]]),2,IF(AND(Milestones[[#This Row],[Category]:[Category]]="Milestone",EF$5&gt;=Milestones[[#This Row],[Start]:[Start]],EF$5&lt;=Milestones[[#This Row],[End]:[End]]),1,"")),"")</f>
        <v/>
      </c>
      <c r="EG133" s="20" t="str">
        <f ca="1">IFERROR(IF(AND(Milestones[[#This Row],[Category]:[Category]]="Goal",EG$5&gt;=Milestones[[#This Row],[Start]:[Start]],EG$5&lt;=Milestones[[#This Row],[End]:[End]]),2,IF(AND(Milestones[[#This Row],[Category]:[Category]]="Milestone",EG$5&gt;=Milestones[[#This Row],[Start]:[Start]],EG$5&lt;=Milestones[[#This Row],[End]:[End]]),1,"")),"")</f>
        <v/>
      </c>
      <c r="EH133" s="20" t="str">
        <f ca="1">IFERROR(IF(AND(Milestones[[#This Row],[Category]:[Category]]="Goal",EH$5&gt;=Milestones[[#This Row],[Start]:[Start]],EH$5&lt;=Milestones[[#This Row],[End]:[End]]),2,IF(AND(Milestones[[#This Row],[Category]:[Category]]="Milestone",EH$5&gt;=Milestones[[#This Row],[Start]:[Start]],EH$5&lt;=Milestones[[#This Row],[End]:[End]]),1,"")),"")</f>
        <v/>
      </c>
      <c r="EI133" s="20" t="str">
        <f ca="1">IFERROR(IF(AND(Milestones[[#This Row],[Category]:[Category]]="Goal",EI$5&gt;=Milestones[[#This Row],[Start]:[Start]],EI$5&lt;=Milestones[[#This Row],[End]:[End]]),2,IF(AND(Milestones[[#This Row],[Category]:[Category]]="Milestone",EI$5&gt;=Milestones[[#This Row],[Start]:[Start]],EI$5&lt;=Milestones[[#This Row],[End]:[End]]),1,"")),"")</f>
        <v/>
      </c>
      <c r="EJ133" s="20" t="str">
        <f ca="1">IFERROR(IF(AND(Milestones[[#This Row],[Category]:[Category]]="Goal",EJ$5&gt;=Milestones[[#This Row],[Start]:[Start]],EJ$5&lt;=Milestones[[#This Row],[End]:[End]]),2,IF(AND(Milestones[[#This Row],[Category]:[Category]]="Milestone",EJ$5&gt;=Milestones[[#This Row],[Start]:[Start]],EJ$5&lt;=Milestones[[#This Row],[End]:[End]]),1,"")),"")</f>
        <v/>
      </c>
      <c r="EK133" s="20" t="str">
        <f ca="1">IFERROR(IF(AND(Milestones[[#This Row],[Category]:[Category]]="Goal",EK$5&gt;=Milestones[[#This Row],[Start]:[Start]],EK$5&lt;=Milestones[[#This Row],[End]:[End]]),2,IF(AND(Milestones[[#This Row],[Category]:[Category]]="Milestone",EK$5&gt;=Milestones[[#This Row],[Start]:[Start]],EK$5&lt;=Milestones[[#This Row],[End]:[End]]),1,"")),"")</f>
        <v/>
      </c>
      <c r="EL133" s="20" t="str">
        <f ca="1">IFERROR(IF(AND(Milestones[[#This Row],[Category]:[Category]]="Goal",EL$5&gt;=Milestones[[#This Row],[Start]:[Start]],EL$5&lt;=Milestones[[#This Row],[End]:[End]]),2,IF(AND(Milestones[[#This Row],[Category]:[Category]]="Milestone",EL$5&gt;=Milestones[[#This Row],[Start]:[Start]],EL$5&lt;=Milestones[[#This Row],[End]:[End]]),1,"")),"")</f>
        <v/>
      </c>
      <c r="EM133" s="20" t="str">
        <f ca="1">IFERROR(IF(AND(Milestones[[#This Row],[Category]:[Category]]="Goal",EM$5&gt;=Milestones[[#This Row],[Start]:[Start]],EM$5&lt;=Milestones[[#This Row],[End]:[End]]),2,IF(AND(Milestones[[#This Row],[Category]:[Category]]="Milestone",EM$5&gt;=Milestones[[#This Row],[Start]:[Start]],EM$5&lt;=Milestones[[#This Row],[End]:[End]]),1,"")),"")</f>
        <v/>
      </c>
      <c r="EN133" s="20" t="str">
        <f ca="1">IFERROR(IF(AND(Milestones[[#This Row],[Category]:[Category]]="Goal",EN$5&gt;=Milestones[[#This Row],[Start]:[Start]],EN$5&lt;=Milestones[[#This Row],[End]:[End]]),2,IF(AND(Milestones[[#This Row],[Category]:[Category]]="Milestone",EN$5&gt;=Milestones[[#This Row],[Start]:[Start]],EN$5&lt;=Milestones[[#This Row],[End]:[End]]),1,"")),"")</f>
        <v/>
      </c>
      <c r="EO133" s="20" t="str">
        <f ca="1">IFERROR(IF(AND(Milestones[[#This Row],[Category]:[Category]]="Goal",EO$5&gt;=Milestones[[#This Row],[Start]:[Start]],EO$5&lt;=Milestones[[#This Row],[End]:[End]]),2,IF(AND(Milestones[[#This Row],[Category]:[Category]]="Milestone",EO$5&gt;=Milestones[[#This Row],[Start]:[Start]],EO$5&lt;=Milestones[[#This Row],[End]:[End]]),1,"")),"")</f>
        <v/>
      </c>
      <c r="EP133" s="20" t="str">
        <f ca="1">IFERROR(IF(AND(Milestones[[#This Row],[Category]:[Category]]="Goal",EP$5&gt;=Milestones[[#This Row],[Start]:[Start]],EP$5&lt;=Milestones[[#This Row],[End]:[End]]),2,IF(AND(Milestones[[#This Row],[Category]:[Category]]="Milestone",EP$5&gt;=Milestones[[#This Row],[Start]:[Start]],EP$5&lt;=Milestones[[#This Row],[End]:[End]]),1,"")),"")</f>
        <v/>
      </c>
      <c r="EQ133" s="20" t="str">
        <f ca="1">IFERROR(IF(AND(Milestones[[#This Row],[Category]:[Category]]="Goal",EQ$5&gt;=Milestones[[#This Row],[Start]:[Start]],EQ$5&lt;=Milestones[[#This Row],[End]:[End]]),2,IF(AND(Milestones[[#This Row],[Category]:[Category]]="Milestone",EQ$5&gt;=Milestones[[#This Row],[Start]:[Start]],EQ$5&lt;=Milestones[[#This Row],[End]:[End]]),1,"")),"")</f>
        <v/>
      </c>
      <c r="ER133" s="20" t="str">
        <f ca="1">IFERROR(IF(AND(Milestones[[#This Row],[Category]:[Category]]="Goal",ER$5&gt;=Milestones[[#This Row],[Start]:[Start]],ER$5&lt;=Milestones[[#This Row],[End]:[End]]),2,IF(AND(Milestones[[#This Row],[Category]:[Category]]="Milestone",ER$5&gt;=Milestones[[#This Row],[Start]:[Start]],ER$5&lt;=Milestones[[#This Row],[End]:[End]]),1,"")),"")</f>
        <v/>
      </c>
    </row>
    <row r="134" spans="2:148" ht="15" customHeight="1" x14ac:dyDescent="0.3">
      <c r="B134" s="41">
        <f t="shared" si="74"/>
        <v>127</v>
      </c>
      <c r="C134" s="66" t="s">
        <v>164</v>
      </c>
      <c r="D134" s="61" t="s">
        <v>106</v>
      </c>
      <c r="E134" s="66" t="s">
        <v>36</v>
      </c>
      <c r="F134" s="64" t="s">
        <v>11</v>
      </c>
      <c r="G134" s="43"/>
      <c r="H134" s="35"/>
      <c r="I134" s="58">
        <f>IFERROR(IF(Milestones[[#This Row],[Activity]]="","",WORKDAY(IF(Milestones[[#This Row],[Predecessor]]="",IF(O133&lt;&gt;"", O133, L133),IF(INDEX(Milestones[Actual End],Milestones[[#This Row],[Predecessor]])&lt;&gt;"",INDEX(Milestones[Actual End],Milestones[[#This Row],[Predecessor]]),INDEX(Milestones[End],Milestones[[#This Row],[Predecessor]]))),Milestones[[#This Row],[Lag Days (Working Days)]],Table5[Holidays])),"")</f>
        <v>43419</v>
      </c>
      <c r="J134" s="70">
        <v>5</v>
      </c>
      <c r="K134" s="46">
        <f>IF(Milestones[[#This Row],[Responsible]]="",Milestones[[#This Row],[Effort (Working Days)]],IFERROR(ROUND(Milestones[[#This Row],[Effort (Working Days)]]/VLOOKUP(Milestones[[#This Row],[Responsible]],ProjectPersonnel[],2,FALSE)*4,0)/4,0))</f>
        <v>10</v>
      </c>
      <c r="L134" s="47">
        <f>IFERROR(WORKDAY(Milestones[[#This Row],[Start]],Milestones[[#This Row],[Task Duration]],Table5[Holidays]),"")</f>
        <v>43433</v>
      </c>
      <c r="M134" s="49" t="s">
        <v>153</v>
      </c>
      <c r="N134" s="49"/>
      <c r="O134" s="49"/>
      <c r="P134" s="72">
        <v>0</v>
      </c>
      <c r="Q134" s="13"/>
      <c r="R134" s="13"/>
      <c r="T134" s="20" t="str">
        <f ca="1">IFERROR(IF(AND(Milestones[[#This Row],[Category]:[Category]]="Goal",T$5&gt;=Milestones[[#This Row],[Start]:[Start]],T$5&lt;=Milestones[[#This Row],[End]:[End]]),2,IF(AND(Milestones[[#This Row],[Category]:[Category]]="Milestone",T$5&gt;=Milestones[[#This Row],[Start]:[Start]],T$5&lt;=Milestones[[#This Row],[End]:[End]]),1,"")),"")</f>
        <v/>
      </c>
      <c r="U134" s="20" t="str">
        <f ca="1">IFERROR(IF(AND(Milestones[[#This Row],[Category]:[Category]]="Goal",U$5&gt;=Milestones[[#This Row],[Start]:[Start]],U$5&lt;=Milestones[[#This Row],[End]:[End]]),2,IF(AND(Milestones[[#This Row],[Category]:[Category]]="Milestone",U$5&gt;=Milestones[[#This Row],[Start]:[Start]],U$5&lt;=Milestones[[#This Row],[End]:[End]]),1,"")),"")</f>
        <v/>
      </c>
      <c r="V134" s="20" t="str">
        <f ca="1">IFERROR(IF(AND(Milestones[[#This Row],[Category]:[Category]]="Goal",V$5&gt;=Milestones[[#This Row],[Start]:[Start]],V$5&lt;=Milestones[[#This Row],[End]:[End]]),2,IF(AND(Milestones[[#This Row],[Category]:[Category]]="Milestone",V$5&gt;=Milestones[[#This Row],[Start]:[Start]],V$5&lt;=Milestones[[#This Row],[End]:[End]]),1,"")),"")</f>
        <v/>
      </c>
      <c r="W134" s="20" t="str">
        <f ca="1">IFERROR(IF(AND(Milestones[[#This Row],[Category]:[Category]]="Goal",W$5&gt;=Milestones[[#This Row],[Start]:[Start]],W$5&lt;=Milestones[[#This Row],[End]:[End]]),2,IF(AND(Milestones[[#This Row],[Category]:[Category]]="Milestone",W$5&gt;=Milestones[[#This Row],[Start]:[Start]],W$5&lt;=Milestones[[#This Row],[End]:[End]]),1,"")),"")</f>
        <v/>
      </c>
      <c r="X134" s="20" t="str">
        <f ca="1">IFERROR(IF(AND(Milestones[[#This Row],[Category]:[Category]]="Goal",X$5&gt;=Milestones[[#This Row],[Start]:[Start]],X$5&lt;=Milestones[[#This Row],[End]:[End]]),2,IF(AND(Milestones[[#This Row],[Category]:[Category]]="Milestone",X$5&gt;=Milestones[[#This Row],[Start]:[Start]],X$5&lt;=Milestones[[#This Row],[End]:[End]]),1,"")),"")</f>
        <v/>
      </c>
      <c r="Y134" s="20" t="str">
        <f ca="1">IFERROR(IF(AND(Milestones[[#This Row],[Category]:[Category]]="Goal",Y$5&gt;=Milestones[[#This Row],[Start]:[Start]],Y$5&lt;=Milestones[[#This Row],[End]:[End]]),2,IF(AND(Milestones[[#This Row],[Category]:[Category]]="Milestone",Y$5&gt;=Milestones[[#This Row],[Start]:[Start]],Y$5&lt;=Milestones[[#This Row],[End]:[End]]),1,"")),"")</f>
        <v/>
      </c>
      <c r="Z134" s="20" t="str">
        <f ca="1">IFERROR(IF(AND(Milestones[[#This Row],[Category]:[Category]]="Goal",Z$5&gt;=Milestones[[#This Row],[Start]:[Start]],Z$5&lt;=Milestones[[#This Row],[End]:[End]]),2,IF(AND(Milestones[[#This Row],[Category]:[Category]]="Milestone",Z$5&gt;=Milestones[[#This Row],[Start]:[Start]],Z$5&lt;=Milestones[[#This Row],[End]:[End]]),1,"")),"")</f>
        <v/>
      </c>
      <c r="AA134" s="20" t="str">
        <f ca="1">IFERROR(IF(AND(Milestones[[#This Row],[Category]:[Category]]="Goal",AA$5&gt;=Milestones[[#This Row],[Start]:[Start]],AA$5&lt;=Milestones[[#This Row],[End]:[End]]),2,IF(AND(Milestones[[#This Row],[Category]:[Category]]="Milestone",AA$5&gt;=Milestones[[#This Row],[Start]:[Start]],AA$5&lt;=Milestones[[#This Row],[End]:[End]]),1,"")),"")</f>
        <v/>
      </c>
      <c r="AB134" s="20" t="str">
        <f ca="1">IFERROR(IF(AND(Milestones[[#This Row],[Category]:[Category]]="Goal",AB$5&gt;=Milestones[[#This Row],[Start]:[Start]],AB$5&lt;=Milestones[[#This Row],[End]:[End]]),2,IF(AND(Milestones[[#This Row],[Category]:[Category]]="Milestone",AB$5&gt;=Milestones[[#This Row],[Start]:[Start]],AB$5&lt;=Milestones[[#This Row],[End]:[End]]),1,"")),"")</f>
        <v/>
      </c>
      <c r="AC134" s="20" t="str">
        <f ca="1">IFERROR(IF(AND(Milestones[[#This Row],[Category]:[Category]]="Goal",AC$5&gt;=Milestones[[#This Row],[Start]:[Start]],AC$5&lt;=Milestones[[#This Row],[End]:[End]]),2,IF(AND(Milestones[[#This Row],[Category]:[Category]]="Milestone",AC$5&gt;=Milestones[[#This Row],[Start]:[Start]],AC$5&lt;=Milestones[[#This Row],[End]:[End]]),1,"")),"")</f>
        <v/>
      </c>
      <c r="AD134" s="20" t="str">
        <f ca="1">IFERROR(IF(AND(Milestones[[#This Row],[Category]:[Category]]="Goal",AD$5&gt;=Milestones[[#This Row],[Start]:[Start]],AD$5&lt;=Milestones[[#This Row],[End]:[End]]),2,IF(AND(Milestones[[#This Row],[Category]:[Category]]="Milestone",AD$5&gt;=Milestones[[#This Row],[Start]:[Start]],AD$5&lt;=Milestones[[#This Row],[End]:[End]]),1,"")),"")</f>
        <v/>
      </c>
      <c r="AE134" s="20" t="str">
        <f ca="1">IFERROR(IF(AND(Milestones[[#This Row],[Category]:[Category]]="Goal",AE$5&gt;=Milestones[[#This Row],[Start]:[Start]],AE$5&lt;=Milestones[[#This Row],[End]:[End]]),2,IF(AND(Milestones[[#This Row],[Category]:[Category]]="Milestone",AE$5&gt;=Milestones[[#This Row],[Start]:[Start]],AE$5&lt;=Milestones[[#This Row],[End]:[End]]),1,"")),"")</f>
        <v/>
      </c>
      <c r="AF134" s="20" t="str">
        <f ca="1">IFERROR(IF(AND(Milestones[[#This Row],[Category]:[Category]]="Goal",AF$5&gt;=Milestones[[#This Row],[Start]:[Start]],AF$5&lt;=Milestones[[#This Row],[End]:[End]]),2,IF(AND(Milestones[[#This Row],[Category]:[Category]]="Milestone",AF$5&gt;=Milestones[[#This Row],[Start]:[Start]],AF$5&lt;=Milestones[[#This Row],[End]:[End]]),1,"")),"")</f>
        <v/>
      </c>
      <c r="AG134" s="20" t="str">
        <f ca="1">IFERROR(IF(AND(Milestones[[#This Row],[Category]:[Category]]="Goal",AG$5&gt;=Milestones[[#This Row],[Start]:[Start]],AG$5&lt;=Milestones[[#This Row],[End]:[End]]),2,IF(AND(Milestones[[#This Row],[Category]:[Category]]="Milestone",AG$5&gt;=Milestones[[#This Row],[Start]:[Start]],AG$5&lt;=Milestones[[#This Row],[End]:[End]]),1,"")),"")</f>
        <v/>
      </c>
      <c r="AH134" s="20" t="str">
        <f ca="1">IFERROR(IF(AND(Milestones[[#This Row],[Category]:[Category]]="Goal",AH$5&gt;=Milestones[[#This Row],[Start]:[Start]],AH$5&lt;=Milestones[[#This Row],[End]:[End]]),2,IF(AND(Milestones[[#This Row],[Category]:[Category]]="Milestone",AH$5&gt;=Milestones[[#This Row],[Start]:[Start]],AH$5&lt;=Milestones[[#This Row],[End]:[End]]),1,"")),"")</f>
        <v/>
      </c>
      <c r="AI134" s="20" t="str">
        <f ca="1">IFERROR(IF(AND(Milestones[[#This Row],[Category]:[Category]]="Goal",AI$5&gt;=Milestones[[#This Row],[Start]:[Start]],AI$5&lt;=Milestones[[#This Row],[End]:[End]]),2,IF(AND(Milestones[[#This Row],[Category]:[Category]]="Milestone",AI$5&gt;=Milestones[[#This Row],[Start]:[Start]],AI$5&lt;=Milestones[[#This Row],[End]:[End]]),1,"")),"")</f>
        <v/>
      </c>
      <c r="AJ134" s="20" t="str">
        <f ca="1">IFERROR(IF(AND(Milestones[[#This Row],[Category]:[Category]]="Goal",AJ$5&gt;=Milestones[[#This Row],[Start]:[Start]],AJ$5&lt;=Milestones[[#This Row],[End]:[End]]),2,IF(AND(Milestones[[#This Row],[Category]:[Category]]="Milestone",AJ$5&gt;=Milestones[[#This Row],[Start]:[Start]],AJ$5&lt;=Milestones[[#This Row],[End]:[End]]),1,"")),"")</f>
        <v/>
      </c>
      <c r="AK134" s="20" t="str">
        <f ca="1">IFERROR(IF(AND(Milestones[[#This Row],[Category]:[Category]]="Goal",AK$5&gt;=Milestones[[#This Row],[Start]:[Start]],AK$5&lt;=Milestones[[#This Row],[End]:[End]]),2,IF(AND(Milestones[[#This Row],[Category]:[Category]]="Milestone",AK$5&gt;=Milestones[[#This Row],[Start]:[Start]],AK$5&lt;=Milestones[[#This Row],[End]:[End]]),1,"")),"")</f>
        <v/>
      </c>
      <c r="AL134" s="20" t="str">
        <f ca="1">IFERROR(IF(AND(Milestones[[#This Row],[Category]:[Category]]="Goal",AL$5&gt;=Milestones[[#This Row],[Start]:[Start]],AL$5&lt;=Milestones[[#This Row],[End]:[End]]),2,IF(AND(Milestones[[#This Row],[Category]:[Category]]="Milestone",AL$5&gt;=Milestones[[#This Row],[Start]:[Start]],AL$5&lt;=Milestones[[#This Row],[End]:[End]]),1,"")),"")</f>
        <v/>
      </c>
      <c r="AM134" s="20" t="str">
        <f ca="1">IFERROR(IF(AND(Milestones[[#This Row],[Category]:[Category]]="Goal",AM$5&gt;=Milestones[[#This Row],[Start]:[Start]],AM$5&lt;=Milestones[[#This Row],[End]:[End]]),2,IF(AND(Milestones[[#This Row],[Category]:[Category]]="Milestone",AM$5&gt;=Milestones[[#This Row],[Start]:[Start]],AM$5&lt;=Milestones[[#This Row],[End]:[End]]),1,"")),"")</f>
        <v/>
      </c>
      <c r="AN134" s="20" t="str">
        <f ca="1">IFERROR(IF(AND(Milestones[[#This Row],[Category]:[Category]]="Goal",AN$5&gt;=Milestones[[#This Row],[Start]:[Start]],AN$5&lt;=Milestones[[#This Row],[End]:[End]]),2,IF(AND(Milestones[[#This Row],[Category]:[Category]]="Milestone",AN$5&gt;=Milestones[[#This Row],[Start]:[Start]],AN$5&lt;=Milestones[[#This Row],[End]:[End]]),1,"")),"")</f>
        <v/>
      </c>
      <c r="AO134" s="20" t="str">
        <f ca="1">IFERROR(IF(AND(Milestones[[#This Row],[Category]:[Category]]="Goal",AO$5&gt;=Milestones[[#This Row],[Start]:[Start]],AO$5&lt;=Milestones[[#This Row],[End]:[End]]),2,IF(AND(Milestones[[#This Row],[Category]:[Category]]="Milestone",AO$5&gt;=Milestones[[#This Row],[Start]:[Start]],AO$5&lt;=Milestones[[#This Row],[End]:[End]]),1,"")),"")</f>
        <v/>
      </c>
      <c r="AP134" s="20" t="str">
        <f ca="1">IFERROR(IF(AND(Milestones[[#This Row],[Category]:[Category]]="Goal",AP$5&gt;=Milestones[[#This Row],[Start]:[Start]],AP$5&lt;=Milestones[[#This Row],[End]:[End]]),2,IF(AND(Milestones[[#This Row],[Category]:[Category]]="Milestone",AP$5&gt;=Milestones[[#This Row],[Start]:[Start]],AP$5&lt;=Milestones[[#This Row],[End]:[End]]),1,"")),"")</f>
        <v/>
      </c>
      <c r="AQ134" s="20" t="str">
        <f ca="1">IFERROR(IF(AND(Milestones[[#This Row],[Category]:[Category]]="Goal",AQ$5&gt;=Milestones[[#This Row],[Start]:[Start]],AQ$5&lt;=Milestones[[#This Row],[End]:[End]]),2,IF(AND(Milestones[[#This Row],[Category]:[Category]]="Milestone",AQ$5&gt;=Milestones[[#This Row],[Start]:[Start]],AQ$5&lt;=Milestones[[#This Row],[End]:[End]]),1,"")),"")</f>
        <v/>
      </c>
      <c r="AR134" s="20" t="str">
        <f ca="1">IFERROR(IF(AND(Milestones[[#This Row],[Category]:[Category]]="Goal",AR$5&gt;=Milestones[[#This Row],[Start]:[Start]],AR$5&lt;=Milestones[[#This Row],[End]:[End]]),2,IF(AND(Milestones[[#This Row],[Category]:[Category]]="Milestone",AR$5&gt;=Milestones[[#This Row],[Start]:[Start]],AR$5&lt;=Milestones[[#This Row],[End]:[End]]),1,"")),"")</f>
        <v/>
      </c>
      <c r="AS134" s="20" t="str">
        <f ca="1">IFERROR(IF(AND(Milestones[[#This Row],[Category]:[Category]]="Goal",AS$5&gt;=Milestones[[#This Row],[Start]:[Start]],AS$5&lt;=Milestones[[#This Row],[End]:[End]]),2,IF(AND(Milestones[[#This Row],[Category]:[Category]]="Milestone",AS$5&gt;=Milestones[[#This Row],[Start]:[Start]],AS$5&lt;=Milestones[[#This Row],[End]:[End]]),1,"")),"")</f>
        <v/>
      </c>
      <c r="AT134" s="20" t="str">
        <f ca="1">IFERROR(IF(AND(Milestones[[#This Row],[Category]:[Category]]="Goal",AT$5&gt;=Milestones[[#This Row],[Start]:[Start]],AT$5&lt;=Milestones[[#This Row],[End]:[End]]),2,IF(AND(Milestones[[#This Row],[Category]:[Category]]="Milestone",AT$5&gt;=Milestones[[#This Row],[Start]:[Start]],AT$5&lt;=Milestones[[#This Row],[End]:[End]]),1,"")),"")</f>
        <v/>
      </c>
      <c r="AU134" s="20" t="str">
        <f ca="1">IFERROR(IF(AND(Milestones[[#This Row],[Category]:[Category]]="Goal",AU$5&gt;=Milestones[[#This Row],[Start]:[Start]],AU$5&lt;=Milestones[[#This Row],[End]:[End]]),2,IF(AND(Milestones[[#This Row],[Category]:[Category]]="Milestone",AU$5&gt;=Milestones[[#This Row],[Start]:[Start]],AU$5&lt;=Milestones[[#This Row],[End]:[End]]),1,"")),"")</f>
        <v/>
      </c>
      <c r="AV134" s="20" t="str">
        <f ca="1">IFERROR(IF(AND(Milestones[[#This Row],[Category]:[Category]]="Goal",AV$5&gt;=Milestones[[#This Row],[Start]:[Start]],AV$5&lt;=Milestones[[#This Row],[End]:[End]]),2,IF(AND(Milestones[[#This Row],[Category]:[Category]]="Milestone",AV$5&gt;=Milestones[[#This Row],[Start]:[Start]],AV$5&lt;=Milestones[[#This Row],[End]:[End]]),1,"")),"")</f>
        <v/>
      </c>
      <c r="AW134" s="20" t="str">
        <f ca="1">IFERROR(IF(AND(Milestones[[#This Row],[Category]:[Category]]="Goal",AW$5&gt;=Milestones[[#This Row],[Start]:[Start]],AW$5&lt;=Milestones[[#This Row],[End]:[End]]),2,IF(AND(Milestones[[#This Row],[Category]:[Category]]="Milestone",AW$5&gt;=Milestones[[#This Row],[Start]:[Start]],AW$5&lt;=Milestones[[#This Row],[End]:[End]]),1,"")),"")</f>
        <v/>
      </c>
      <c r="AX134" s="20" t="str">
        <f ca="1">IFERROR(IF(AND(Milestones[[#This Row],[Category]:[Category]]="Goal",AX$5&gt;=Milestones[[#This Row],[Start]:[Start]],AX$5&lt;=Milestones[[#This Row],[End]:[End]]),2,IF(AND(Milestones[[#This Row],[Category]:[Category]]="Milestone",AX$5&gt;=Milestones[[#This Row],[Start]:[Start]],AX$5&lt;=Milestones[[#This Row],[End]:[End]]),1,"")),"")</f>
        <v/>
      </c>
      <c r="AY134" s="20" t="str">
        <f ca="1">IFERROR(IF(AND(Milestones[[#This Row],[Category]:[Category]]="Goal",AY$5&gt;=Milestones[[#This Row],[Start]:[Start]],AY$5&lt;=Milestones[[#This Row],[End]:[End]]),2,IF(AND(Milestones[[#This Row],[Category]:[Category]]="Milestone",AY$5&gt;=Milestones[[#This Row],[Start]:[Start]],AY$5&lt;=Milestones[[#This Row],[End]:[End]]),1,"")),"")</f>
        <v/>
      </c>
      <c r="AZ134" s="20" t="str">
        <f ca="1">IFERROR(IF(AND(Milestones[[#This Row],[Category]:[Category]]="Goal",AZ$5&gt;=Milestones[[#This Row],[Start]:[Start]],AZ$5&lt;=Milestones[[#This Row],[End]:[End]]),2,IF(AND(Milestones[[#This Row],[Category]:[Category]]="Milestone",AZ$5&gt;=Milestones[[#This Row],[Start]:[Start]],AZ$5&lt;=Milestones[[#This Row],[End]:[End]]),1,"")),"")</f>
        <v/>
      </c>
      <c r="BA134" s="20" t="str">
        <f ca="1">IFERROR(IF(AND(Milestones[[#This Row],[Category]:[Category]]="Goal",BA$5&gt;=Milestones[[#This Row],[Start]:[Start]],BA$5&lt;=Milestones[[#This Row],[End]:[End]]),2,IF(AND(Milestones[[#This Row],[Category]:[Category]]="Milestone",BA$5&gt;=Milestones[[#This Row],[Start]:[Start]],BA$5&lt;=Milestones[[#This Row],[End]:[End]]),1,"")),"")</f>
        <v/>
      </c>
      <c r="BB134" s="20" t="str">
        <f ca="1">IFERROR(IF(AND(Milestones[[#This Row],[Category]:[Category]]="Goal",BB$5&gt;=Milestones[[#This Row],[Start]:[Start]],BB$5&lt;=Milestones[[#This Row],[End]:[End]]),2,IF(AND(Milestones[[#This Row],[Category]:[Category]]="Milestone",BB$5&gt;=Milestones[[#This Row],[Start]:[Start]],BB$5&lt;=Milestones[[#This Row],[End]:[End]]),1,"")),"")</f>
        <v/>
      </c>
      <c r="BC134" s="20" t="str">
        <f ca="1">IFERROR(IF(AND(Milestones[[#This Row],[Category]:[Category]]="Goal",BC$5&gt;=Milestones[[#This Row],[Start]:[Start]],BC$5&lt;=Milestones[[#This Row],[End]:[End]]),2,IF(AND(Milestones[[#This Row],[Category]:[Category]]="Milestone",BC$5&gt;=Milestones[[#This Row],[Start]:[Start]],BC$5&lt;=Milestones[[#This Row],[End]:[End]]),1,"")),"")</f>
        <v/>
      </c>
      <c r="BD134" s="20" t="str">
        <f ca="1">IFERROR(IF(AND(Milestones[[#This Row],[Category]:[Category]]="Goal",BD$5&gt;=Milestones[[#This Row],[Start]:[Start]],BD$5&lt;=Milestones[[#This Row],[End]:[End]]),2,IF(AND(Milestones[[#This Row],[Category]:[Category]]="Milestone",BD$5&gt;=Milestones[[#This Row],[Start]:[Start]],BD$5&lt;=Milestones[[#This Row],[End]:[End]]),1,"")),"")</f>
        <v/>
      </c>
      <c r="BE134" s="20" t="str">
        <f ca="1">IFERROR(IF(AND(Milestones[[#This Row],[Category]:[Category]]="Goal",BE$5&gt;=Milestones[[#This Row],[Start]:[Start]],BE$5&lt;=Milestones[[#This Row],[End]:[End]]),2,IF(AND(Milestones[[#This Row],[Category]:[Category]]="Milestone",BE$5&gt;=Milestones[[#This Row],[Start]:[Start]],BE$5&lt;=Milestones[[#This Row],[End]:[End]]),1,"")),"")</f>
        <v/>
      </c>
      <c r="BF134" s="20" t="str">
        <f ca="1">IFERROR(IF(AND(Milestones[[#This Row],[Category]:[Category]]="Goal",BF$5&gt;=Milestones[[#This Row],[Start]:[Start]],BF$5&lt;=Milestones[[#This Row],[End]:[End]]),2,IF(AND(Milestones[[#This Row],[Category]:[Category]]="Milestone",BF$5&gt;=Milestones[[#This Row],[Start]:[Start]],BF$5&lt;=Milestones[[#This Row],[End]:[End]]),1,"")),"")</f>
        <v/>
      </c>
      <c r="BG134" s="20" t="str">
        <f ca="1">IFERROR(IF(AND(Milestones[[#This Row],[Category]:[Category]]="Goal",BG$5&gt;=Milestones[[#This Row],[Start]:[Start]],BG$5&lt;=Milestones[[#This Row],[End]:[End]]),2,IF(AND(Milestones[[#This Row],[Category]:[Category]]="Milestone",BG$5&gt;=Milestones[[#This Row],[Start]:[Start]],BG$5&lt;=Milestones[[#This Row],[End]:[End]]),1,"")),"")</f>
        <v/>
      </c>
      <c r="BH134" s="20" t="str">
        <f ca="1">IFERROR(IF(AND(Milestones[[#This Row],[Category]:[Category]]="Goal",BH$5&gt;=Milestones[[#This Row],[Start]:[Start]],BH$5&lt;=Milestones[[#This Row],[End]:[End]]),2,IF(AND(Milestones[[#This Row],[Category]:[Category]]="Milestone",BH$5&gt;=Milestones[[#This Row],[Start]:[Start]],BH$5&lt;=Milestones[[#This Row],[End]:[End]]),1,"")),"")</f>
        <v/>
      </c>
      <c r="BI134" s="20" t="str">
        <f ca="1">IFERROR(IF(AND(Milestones[[#This Row],[Category]:[Category]]="Goal",BI$5&gt;=Milestones[[#This Row],[Start]:[Start]],BI$5&lt;=Milestones[[#This Row],[End]:[End]]),2,IF(AND(Milestones[[#This Row],[Category]:[Category]]="Milestone",BI$5&gt;=Milestones[[#This Row],[Start]:[Start]],BI$5&lt;=Milestones[[#This Row],[End]:[End]]),1,"")),"")</f>
        <v/>
      </c>
      <c r="BJ134" s="20" t="str">
        <f ca="1">IFERROR(IF(AND(Milestones[[#This Row],[Category]:[Category]]="Goal",BJ$5&gt;=Milestones[[#This Row],[Start]:[Start]],BJ$5&lt;=Milestones[[#This Row],[End]:[End]]),2,IF(AND(Milestones[[#This Row],[Category]:[Category]]="Milestone",BJ$5&gt;=Milestones[[#This Row],[Start]:[Start]],BJ$5&lt;=Milestones[[#This Row],[End]:[End]]),1,"")),"")</f>
        <v/>
      </c>
      <c r="BK134" s="20" t="str">
        <f ca="1">IFERROR(IF(AND(Milestones[[#This Row],[Category]:[Category]]="Goal",BK$5&gt;=Milestones[[#This Row],[Start]:[Start]],BK$5&lt;=Milestones[[#This Row],[End]:[End]]),2,IF(AND(Milestones[[#This Row],[Category]:[Category]]="Milestone",BK$5&gt;=Milestones[[#This Row],[Start]:[Start]],BK$5&lt;=Milestones[[#This Row],[End]:[End]]),1,"")),"")</f>
        <v/>
      </c>
      <c r="BL134" s="20" t="str">
        <f ca="1">IFERROR(IF(AND(Milestones[[#This Row],[Category]:[Category]]="Goal",BL$5&gt;=Milestones[[#This Row],[Start]:[Start]],BL$5&lt;=Milestones[[#This Row],[End]:[End]]),2,IF(AND(Milestones[[#This Row],[Category]:[Category]]="Milestone",BL$5&gt;=Milestones[[#This Row],[Start]:[Start]],BL$5&lt;=Milestones[[#This Row],[End]:[End]]),1,"")),"")</f>
        <v/>
      </c>
      <c r="BM134" s="20" t="str">
        <f ca="1">IFERROR(IF(AND(Milestones[[#This Row],[Category]:[Category]]="Goal",BM$5&gt;=Milestones[[#This Row],[Start]:[Start]],BM$5&lt;=Milestones[[#This Row],[End]:[End]]),2,IF(AND(Milestones[[#This Row],[Category]:[Category]]="Milestone",BM$5&gt;=Milestones[[#This Row],[Start]:[Start]],BM$5&lt;=Milestones[[#This Row],[End]:[End]]),1,"")),"")</f>
        <v/>
      </c>
      <c r="BN134" s="20" t="str">
        <f ca="1">IFERROR(IF(AND(Milestones[[#This Row],[Category]:[Category]]="Goal",BN$5&gt;=Milestones[[#This Row],[Start]:[Start]],BN$5&lt;=Milestones[[#This Row],[End]:[End]]),2,IF(AND(Milestones[[#This Row],[Category]:[Category]]="Milestone",BN$5&gt;=Milestones[[#This Row],[Start]:[Start]],BN$5&lt;=Milestones[[#This Row],[End]:[End]]),1,"")),"")</f>
        <v/>
      </c>
      <c r="BO134" s="20" t="str">
        <f ca="1">IFERROR(IF(AND(Milestones[[#This Row],[Category]:[Category]]="Goal",BO$5&gt;=Milestones[[#This Row],[Start]:[Start]],BO$5&lt;=Milestones[[#This Row],[End]:[End]]),2,IF(AND(Milestones[[#This Row],[Category]:[Category]]="Milestone",BO$5&gt;=Milestones[[#This Row],[Start]:[Start]],BO$5&lt;=Milestones[[#This Row],[End]:[End]]),1,"")),"")</f>
        <v/>
      </c>
      <c r="BP134" s="20" t="str">
        <f ca="1">IFERROR(IF(AND(Milestones[[#This Row],[Category]:[Category]]="Goal",BP$5&gt;=Milestones[[#This Row],[Start]:[Start]],BP$5&lt;=Milestones[[#This Row],[End]:[End]]),2,IF(AND(Milestones[[#This Row],[Category]:[Category]]="Milestone",BP$5&gt;=Milestones[[#This Row],[Start]:[Start]],BP$5&lt;=Milestones[[#This Row],[End]:[End]]),1,"")),"")</f>
        <v/>
      </c>
      <c r="BQ134" s="20" t="str">
        <f ca="1">IFERROR(IF(AND(Milestones[[#This Row],[Category]:[Category]]="Goal",BQ$5&gt;=Milestones[[#This Row],[Start]:[Start]],BQ$5&lt;=Milestones[[#This Row],[End]:[End]]),2,IF(AND(Milestones[[#This Row],[Category]:[Category]]="Milestone",BQ$5&gt;=Milestones[[#This Row],[Start]:[Start]],BQ$5&lt;=Milestones[[#This Row],[End]:[End]]),1,"")),"")</f>
        <v/>
      </c>
      <c r="BR134" s="20" t="str">
        <f ca="1">IFERROR(IF(AND(Milestones[[#This Row],[Category]:[Category]]="Goal",BR$5&gt;=Milestones[[#This Row],[Start]:[Start]],BR$5&lt;=Milestones[[#This Row],[End]:[End]]),2,IF(AND(Milestones[[#This Row],[Category]:[Category]]="Milestone",BR$5&gt;=Milestones[[#This Row],[Start]:[Start]],BR$5&lt;=Milestones[[#This Row],[End]:[End]]),1,"")),"")</f>
        <v/>
      </c>
      <c r="BS134" s="20" t="str">
        <f ca="1">IFERROR(IF(AND(Milestones[[#This Row],[Category]:[Category]]="Goal",BS$5&gt;=Milestones[[#This Row],[Start]:[Start]],BS$5&lt;=Milestones[[#This Row],[End]:[End]]),2,IF(AND(Milestones[[#This Row],[Category]:[Category]]="Milestone",BS$5&gt;=Milestones[[#This Row],[Start]:[Start]],BS$5&lt;=Milestones[[#This Row],[End]:[End]]),1,"")),"")</f>
        <v/>
      </c>
      <c r="BT134" s="20" t="str">
        <f ca="1">IFERROR(IF(AND(Milestones[[#This Row],[Category]:[Category]]="Goal",BT$5&gt;=Milestones[[#This Row],[Start]:[Start]],BT$5&lt;=Milestones[[#This Row],[End]:[End]]),2,IF(AND(Milestones[[#This Row],[Category]:[Category]]="Milestone",BT$5&gt;=Milestones[[#This Row],[Start]:[Start]],BT$5&lt;=Milestones[[#This Row],[End]:[End]]),1,"")),"")</f>
        <v/>
      </c>
      <c r="BU134" s="20" t="str">
        <f ca="1">IFERROR(IF(AND(Milestones[[#This Row],[Category]:[Category]]="Goal",BU$5&gt;=Milestones[[#This Row],[Start]:[Start]],BU$5&lt;=Milestones[[#This Row],[End]:[End]]),2,IF(AND(Milestones[[#This Row],[Category]:[Category]]="Milestone",BU$5&gt;=Milestones[[#This Row],[Start]:[Start]],BU$5&lt;=Milestones[[#This Row],[End]:[End]]),1,"")),"")</f>
        <v/>
      </c>
      <c r="BV134" s="20" t="str">
        <f ca="1">IFERROR(IF(AND(Milestones[[#This Row],[Category]:[Category]]="Goal",BV$5&gt;=Milestones[[#This Row],[Start]:[Start]],BV$5&lt;=Milestones[[#This Row],[End]:[End]]),2,IF(AND(Milestones[[#This Row],[Category]:[Category]]="Milestone",BV$5&gt;=Milestones[[#This Row],[Start]:[Start]],BV$5&lt;=Milestones[[#This Row],[End]:[End]]),1,"")),"")</f>
        <v/>
      </c>
      <c r="BW134" s="20" t="str">
        <f ca="1">IFERROR(IF(AND(Milestones[[#This Row],[Category]:[Category]]="Goal",BW$5&gt;=Milestones[[#This Row],[Start]:[Start]],BW$5&lt;=Milestones[[#This Row],[End]:[End]]),2,IF(AND(Milestones[[#This Row],[Category]:[Category]]="Milestone",BW$5&gt;=Milestones[[#This Row],[Start]:[Start]],BW$5&lt;=Milestones[[#This Row],[End]:[End]]),1,"")),"")</f>
        <v/>
      </c>
      <c r="BX134" s="20" t="str">
        <f ca="1">IFERROR(IF(AND(Milestones[[#This Row],[Category]:[Category]]="Goal",BX$5&gt;=Milestones[[#This Row],[Start]:[Start]],BX$5&lt;=Milestones[[#This Row],[End]:[End]]),2,IF(AND(Milestones[[#This Row],[Category]:[Category]]="Milestone",BX$5&gt;=Milestones[[#This Row],[Start]:[Start]],BX$5&lt;=Milestones[[#This Row],[End]:[End]]),1,"")),"")</f>
        <v/>
      </c>
      <c r="BY134" s="20" t="str">
        <f ca="1">IFERROR(IF(AND(Milestones[[#This Row],[Category]:[Category]]="Goal",BY$5&gt;=Milestones[[#This Row],[Start]:[Start]],BY$5&lt;=Milestones[[#This Row],[End]:[End]]),2,IF(AND(Milestones[[#This Row],[Category]:[Category]]="Milestone",BY$5&gt;=Milestones[[#This Row],[Start]:[Start]],BY$5&lt;=Milestones[[#This Row],[End]:[End]]),1,"")),"")</f>
        <v/>
      </c>
      <c r="BZ134" s="20" t="str">
        <f ca="1">IFERROR(IF(AND(Milestones[[#This Row],[Category]:[Category]]="Goal",BZ$5&gt;=Milestones[[#This Row],[Start]:[Start]],BZ$5&lt;=Milestones[[#This Row],[End]:[End]]),2,IF(AND(Milestones[[#This Row],[Category]:[Category]]="Milestone",BZ$5&gt;=Milestones[[#This Row],[Start]:[Start]],BZ$5&lt;=Milestones[[#This Row],[End]:[End]]),1,"")),"")</f>
        <v/>
      </c>
      <c r="CA134" s="20" t="str">
        <f ca="1">IFERROR(IF(AND(Milestones[[#This Row],[Category]:[Category]]="Goal",CA$5&gt;=Milestones[[#This Row],[Start]:[Start]],CA$5&lt;=Milestones[[#This Row],[End]:[End]]),2,IF(AND(Milestones[[#This Row],[Category]:[Category]]="Milestone",CA$5&gt;=Milestones[[#This Row],[Start]:[Start]],CA$5&lt;=Milestones[[#This Row],[End]:[End]]),1,"")),"")</f>
        <v/>
      </c>
      <c r="CB134" s="20" t="str">
        <f ca="1">IFERROR(IF(AND(Milestones[[#This Row],[Category]:[Category]]="Goal",CB$5&gt;=Milestones[[#This Row],[Start]:[Start]],CB$5&lt;=Milestones[[#This Row],[End]:[End]]),2,IF(AND(Milestones[[#This Row],[Category]:[Category]]="Milestone",CB$5&gt;=Milestones[[#This Row],[Start]:[Start]],CB$5&lt;=Milestones[[#This Row],[End]:[End]]),1,"")),"")</f>
        <v/>
      </c>
      <c r="CC134" s="20" t="str">
        <f ca="1">IFERROR(IF(AND(Milestones[[#This Row],[Category]:[Category]]="Goal",CC$5&gt;=Milestones[[#This Row],[Start]:[Start]],CC$5&lt;=Milestones[[#This Row],[End]:[End]]),2,IF(AND(Milestones[[#This Row],[Category]:[Category]]="Milestone",CC$5&gt;=Milestones[[#This Row],[Start]:[Start]],CC$5&lt;=Milestones[[#This Row],[End]:[End]]),1,"")),"")</f>
        <v/>
      </c>
      <c r="CD134" s="20" t="str">
        <f ca="1">IFERROR(IF(AND(Milestones[[#This Row],[Category]:[Category]]="Goal",CD$5&gt;=Milestones[[#This Row],[Start]:[Start]],CD$5&lt;=Milestones[[#This Row],[End]:[End]]),2,IF(AND(Milestones[[#This Row],[Category]:[Category]]="Milestone",CD$5&gt;=Milestones[[#This Row],[Start]:[Start]],CD$5&lt;=Milestones[[#This Row],[End]:[End]]),1,"")),"")</f>
        <v/>
      </c>
      <c r="CE134" s="20" t="str">
        <f ca="1">IFERROR(IF(AND(Milestones[[#This Row],[Category]:[Category]]="Goal",CE$5&gt;=Milestones[[#This Row],[Start]:[Start]],CE$5&lt;=Milestones[[#This Row],[End]:[End]]),2,IF(AND(Milestones[[#This Row],[Category]:[Category]]="Milestone",CE$5&gt;=Milestones[[#This Row],[Start]:[Start]],CE$5&lt;=Milestones[[#This Row],[End]:[End]]),1,"")),"")</f>
        <v/>
      </c>
      <c r="CF134" s="20" t="str">
        <f ca="1">IFERROR(IF(AND(Milestones[[#This Row],[Category]:[Category]]="Goal",CF$5&gt;=Milestones[[#This Row],[Start]:[Start]],CF$5&lt;=Milestones[[#This Row],[End]:[End]]),2,IF(AND(Milestones[[#This Row],[Category]:[Category]]="Milestone",CF$5&gt;=Milestones[[#This Row],[Start]:[Start]],CF$5&lt;=Milestones[[#This Row],[End]:[End]]),1,"")),"")</f>
        <v/>
      </c>
      <c r="CG134" s="20" t="str">
        <f ca="1">IFERROR(IF(AND(Milestones[[#This Row],[Category]:[Category]]="Goal",CG$5&gt;=Milestones[[#This Row],[Start]:[Start]],CG$5&lt;=Milestones[[#This Row],[End]:[End]]),2,IF(AND(Milestones[[#This Row],[Category]:[Category]]="Milestone",CG$5&gt;=Milestones[[#This Row],[Start]:[Start]],CG$5&lt;=Milestones[[#This Row],[End]:[End]]),1,"")),"")</f>
        <v/>
      </c>
      <c r="CH134" s="20" t="str">
        <f ca="1">IFERROR(IF(AND(Milestones[[#This Row],[Category]:[Category]]="Goal",CH$5&gt;=Milestones[[#This Row],[Start]:[Start]],CH$5&lt;=Milestones[[#This Row],[End]:[End]]),2,IF(AND(Milestones[[#This Row],[Category]:[Category]]="Milestone",CH$5&gt;=Milestones[[#This Row],[Start]:[Start]],CH$5&lt;=Milestones[[#This Row],[End]:[End]]),1,"")),"")</f>
        <v/>
      </c>
      <c r="CI134" s="20" t="str">
        <f ca="1">IFERROR(IF(AND(Milestones[[#This Row],[Category]:[Category]]="Goal",CI$5&gt;=Milestones[[#This Row],[Start]:[Start]],CI$5&lt;=Milestones[[#This Row],[End]:[End]]),2,IF(AND(Milestones[[#This Row],[Category]:[Category]]="Milestone",CI$5&gt;=Milestones[[#This Row],[Start]:[Start]],CI$5&lt;=Milestones[[#This Row],[End]:[End]]),1,"")),"")</f>
        <v/>
      </c>
      <c r="CJ134" s="20" t="str">
        <f ca="1">IFERROR(IF(AND(Milestones[[#This Row],[Category]:[Category]]="Goal",CJ$5&gt;=Milestones[[#This Row],[Start]:[Start]],CJ$5&lt;=Milestones[[#This Row],[End]:[End]]),2,IF(AND(Milestones[[#This Row],[Category]:[Category]]="Milestone",CJ$5&gt;=Milestones[[#This Row],[Start]:[Start]],CJ$5&lt;=Milestones[[#This Row],[End]:[End]]),1,"")),"")</f>
        <v/>
      </c>
      <c r="CK134" s="20" t="str">
        <f ca="1">IFERROR(IF(AND(Milestones[[#This Row],[Category]:[Category]]="Goal",CK$5&gt;=Milestones[[#This Row],[Start]:[Start]],CK$5&lt;=Milestones[[#This Row],[End]:[End]]),2,IF(AND(Milestones[[#This Row],[Category]:[Category]]="Milestone",CK$5&gt;=Milestones[[#This Row],[Start]:[Start]],CK$5&lt;=Milestones[[#This Row],[End]:[End]]),1,"")),"")</f>
        <v/>
      </c>
      <c r="CL134" s="20" t="str">
        <f ca="1">IFERROR(IF(AND(Milestones[[#This Row],[Category]:[Category]]="Goal",CL$5&gt;=Milestones[[#This Row],[Start]:[Start]],CL$5&lt;=Milestones[[#This Row],[End]:[End]]),2,IF(AND(Milestones[[#This Row],[Category]:[Category]]="Milestone",CL$5&gt;=Milestones[[#This Row],[Start]:[Start]],CL$5&lt;=Milestones[[#This Row],[End]:[End]]),1,"")),"")</f>
        <v/>
      </c>
      <c r="CM134" s="20" t="str">
        <f ca="1">IFERROR(IF(AND(Milestones[[#This Row],[Category]:[Category]]="Goal",CM$5&gt;=Milestones[[#This Row],[Start]:[Start]],CM$5&lt;=Milestones[[#This Row],[End]:[End]]),2,IF(AND(Milestones[[#This Row],[Category]:[Category]]="Milestone",CM$5&gt;=Milestones[[#This Row],[Start]:[Start]],CM$5&lt;=Milestones[[#This Row],[End]:[End]]),1,"")),"")</f>
        <v/>
      </c>
      <c r="CN134" s="20" t="str">
        <f ca="1">IFERROR(IF(AND(Milestones[[#This Row],[Category]:[Category]]="Goal",CN$5&gt;=Milestones[[#This Row],[Start]:[Start]],CN$5&lt;=Milestones[[#This Row],[End]:[End]]),2,IF(AND(Milestones[[#This Row],[Category]:[Category]]="Milestone",CN$5&gt;=Milestones[[#This Row],[Start]:[Start]],CN$5&lt;=Milestones[[#This Row],[End]:[End]]),1,"")),"")</f>
        <v/>
      </c>
      <c r="CO134" s="20" t="str">
        <f ca="1">IFERROR(IF(AND(Milestones[[#This Row],[Category]:[Category]]="Goal",CO$5&gt;=Milestones[[#This Row],[Start]:[Start]],CO$5&lt;=Milestones[[#This Row],[End]:[End]]),2,IF(AND(Milestones[[#This Row],[Category]:[Category]]="Milestone",CO$5&gt;=Milestones[[#This Row],[Start]:[Start]],CO$5&lt;=Milestones[[#This Row],[End]:[End]]),1,"")),"")</f>
        <v/>
      </c>
      <c r="CP134" s="20" t="str">
        <f ca="1">IFERROR(IF(AND(Milestones[[#This Row],[Category]:[Category]]="Goal",CP$5&gt;=Milestones[[#This Row],[Start]:[Start]],CP$5&lt;=Milestones[[#This Row],[End]:[End]]),2,IF(AND(Milestones[[#This Row],[Category]:[Category]]="Milestone",CP$5&gt;=Milestones[[#This Row],[Start]:[Start]],CP$5&lt;=Milestones[[#This Row],[End]:[End]]),1,"")),"")</f>
        <v/>
      </c>
      <c r="CQ134" s="20" t="str">
        <f ca="1">IFERROR(IF(AND(Milestones[[#This Row],[Category]:[Category]]="Goal",CQ$5&gt;=Milestones[[#This Row],[Start]:[Start]],CQ$5&lt;=Milestones[[#This Row],[End]:[End]]),2,IF(AND(Milestones[[#This Row],[Category]:[Category]]="Milestone",CQ$5&gt;=Milestones[[#This Row],[Start]:[Start]],CQ$5&lt;=Milestones[[#This Row],[End]:[End]]),1,"")),"")</f>
        <v/>
      </c>
      <c r="CR134" s="20" t="str">
        <f ca="1">IFERROR(IF(AND(Milestones[[#This Row],[Category]:[Category]]="Goal",CR$5&gt;=Milestones[[#This Row],[Start]:[Start]],CR$5&lt;=Milestones[[#This Row],[End]:[End]]),2,IF(AND(Milestones[[#This Row],[Category]:[Category]]="Milestone",CR$5&gt;=Milestones[[#This Row],[Start]:[Start]],CR$5&lt;=Milestones[[#This Row],[End]:[End]]),1,"")),"")</f>
        <v/>
      </c>
      <c r="CS134" s="20" t="str">
        <f ca="1">IFERROR(IF(AND(Milestones[[#This Row],[Category]:[Category]]="Goal",CS$5&gt;=Milestones[[#This Row],[Start]:[Start]],CS$5&lt;=Milestones[[#This Row],[End]:[End]]),2,IF(AND(Milestones[[#This Row],[Category]:[Category]]="Milestone",CS$5&gt;=Milestones[[#This Row],[Start]:[Start]],CS$5&lt;=Milestones[[#This Row],[End]:[End]]),1,"")),"")</f>
        <v/>
      </c>
      <c r="CT134" s="20" t="str">
        <f ca="1">IFERROR(IF(AND(Milestones[[#This Row],[Category]:[Category]]="Goal",CT$5&gt;=Milestones[[#This Row],[Start]:[Start]],CT$5&lt;=Milestones[[#This Row],[End]:[End]]),2,IF(AND(Milestones[[#This Row],[Category]:[Category]]="Milestone",CT$5&gt;=Milestones[[#This Row],[Start]:[Start]],CT$5&lt;=Milestones[[#This Row],[End]:[End]]),1,"")),"")</f>
        <v/>
      </c>
      <c r="CU134" s="20" t="str">
        <f ca="1">IFERROR(IF(AND(Milestones[[#This Row],[Category]:[Category]]="Goal",CU$5&gt;=Milestones[[#This Row],[Start]:[Start]],CU$5&lt;=Milestones[[#This Row],[End]:[End]]),2,IF(AND(Milestones[[#This Row],[Category]:[Category]]="Milestone",CU$5&gt;=Milestones[[#This Row],[Start]:[Start]],CU$5&lt;=Milestones[[#This Row],[End]:[End]]),1,"")),"")</f>
        <v/>
      </c>
      <c r="CV134" s="20" t="str">
        <f ca="1">IFERROR(IF(AND(Milestones[[#This Row],[Category]:[Category]]="Goal",CV$5&gt;=Milestones[[#This Row],[Start]:[Start]],CV$5&lt;=Milestones[[#This Row],[End]:[End]]),2,IF(AND(Milestones[[#This Row],[Category]:[Category]]="Milestone",CV$5&gt;=Milestones[[#This Row],[Start]:[Start]],CV$5&lt;=Milestones[[#This Row],[End]:[End]]),1,"")),"")</f>
        <v/>
      </c>
      <c r="CW134" s="20" t="str">
        <f ca="1">IFERROR(IF(AND(Milestones[[#This Row],[Category]:[Category]]="Goal",CW$5&gt;=Milestones[[#This Row],[Start]:[Start]],CW$5&lt;=Milestones[[#This Row],[End]:[End]]),2,IF(AND(Milestones[[#This Row],[Category]:[Category]]="Milestone",CW$5&gt;=Milestones[[#This Row],[Start]:[Start]],CW$5&lt;=Milestones[[#This Row],[End]:[End]]),1,"")),"")</f>
        <v/>
      </c>
      <c r="CX134" s="20" t="str">
        <f ca="1">IFERROR(IF(AND(Milestones[[#This Row],[Category]:[Category]]="Goal",CX$5&gt;=Milestones[[#This Row],[Start]:[Start]],CX$5&lt;=Milestones[[#This Row],[End]:[End]]),2,IF(AND(Milestones[[#This Row],[Category]:[Category]]="Milestone",CX$5&gt;=Milestones[[#This Row],[Start]:[Start]],CX$5&lt;=Milestones[[#This Row],[End]:[End]]),1,"")),"")</f>
        <v/>
      </c>
      <c r="CY134" s="20" t="str">
        <f ca="1">IFERROR(IF(AND(Milestones[[#This Row],[Category]:[Category]]="Goal",CY$5&gt;=Milestones[[#This Row],[Start]:[Start]],CY$5&lt;=Milestones[[#This Row],[End]:[End]]),2,IF(AND(Milestones[[#This Row],[Category]:[Category]]="Milestone",CY$5&gt;=Milestones[[#This Row],[Start]:[Start]],CY$5&lt;=Milestones[[#This Row],[End]:[End]]),1,"")),"")</f>
        <v/>
      </c>
      <c r="CZ134" s="20" t="str">
        <f ca="1">IFERROR(IF(AND(Milestones[[#This Row],[Category]:[Category]]="Goal",CZ$5&gt;=Milestones[[#This Row],[Start]:[Start]],CZ$5&lt;=Milestones[[#This Row],[End]:[End]]),2,IF(AND(Milestones[[#This Row],[Category]:[Category]]="Milestone",CZ$5&gt;=Milestones[[#This Row],[Start]:[Start]],CZ$5&lt;=Milestones[[#This Row],[End]:[End]]),1,"")),"")</f>
        <v/>
      </c>
      <c r="DA134" s="20" t="str">
        <f ca="1">IFERROR(IF(AND(Milestones[[#This Row],[Category]:[Category]]="Goal",DA$5&gt;=Milestones[[#This Row],[Start]:[Start]],DA$5&lt;=Milestones[[#This Row],[End]:[End]]),2,IF(AND(Milestones[[#This Row],[Category]:[Category]]="Milestone",DA$5&gt;=Milestones[[#This Row],[Start]:[Start]],DA$5&lt;=Milestones[[#This Row],[End]:[End]]),1,"")),"")</f>
        <v/>
      </c>
      <c r="DB134" s="20" t="str">
        <f ca="1">IFERROR(IF(AND(Milestones[[#This Row],[Category]:[Category]]="Goal",DB$5&gt;=Milestones[[#This Row],[Start]:[Start]],DB$5&lt;=Milestones[[#This Row],[End]:[End]]),2,IF(AND(Milestones[[#This Row],[Category]:[Category]]="Milestone",DB$5&gt;=Milestones[[#This Row],[Start]:[Start]],DB$5&lt;=Milestones[[#This Row],[End]:[End]]),1,"")),"")</f>
        <v/>
      </c>
      <c r="DC134" s="20" t="str">
        <f ca="1">IFERROR(IF(AND(Milestones[[#This Row],[Category]:[Category]]="Goal",DC$5&gt;=Milestones[[#This Row],[Start]:[Start]],DC$5&lt;=Milestones[[#This Row],[End]:[End]]),2,IF(AND(Milestones[[#This Row],[Category]:[Category]]="Milestone",DC$5&gt;=Milestones[[#This Row],[Start]:[Start]],DC$5&lt;=Milestones[[#This Row],[End]:[End]]),1,"")),"")</f>
        <v/>
      </c>
      <c r="DD134" s="20" t="str">
        <f ca="1">IFERROR(IF(AND(Milestones[[#This Row],[Category]:[Category]]="Goal",DD$5&gt;=Milestones[[#This Row],[Start]:[Start]],DD$5&lt;=Milestones[[#This Row],[End]:[End]]),2,IF(AND(Milestones[[#This Row],[Category]:[Category]]="Milestone",DD$5&gt;=Milestones[[#This Row],[Start]:[Start]],DD$5&lt;=Milestones[[#This Row],[End]:[End]]),1,"")),"")</f>
        <v/>
      </c>
      <c r="DE134" s="20" t="str">
        <f ca="1">IFERROR(IF(AND(Milestones[[#This Row],[Category]:[Category]]="Goal",DE$5&gt;=Milestones[[#This Row],[Start]:[Start]],DE$5&lt;=Milestones[[#This Row],[End]:[End]]),2,IF(AND(Milestones[[#This Row],[Category]:[Category]]="Milestone",DE$5&gt;=Milestones[[#This Row],[Start]:[Start]],DE$5&lt;=Milestones[[#This Row],[End]:[End]]),1,"")),"")</f>
        <v/>
      </c>
      <c r="DF134" s="20" t="str">
        <f ca="1">IFERROR(IF(AND(Milestones[[#This Row],[Category]:[Category]]="Goal",DF$5&gt;=Milestones[[#This Row],[Start]:[Start]],DF$5&lt;=Milestones[[#This Row],[End]:[End]]),2,IF(AND(Milestones[[#This Row],[Category]:[Category]]="Milestone",DF$5&gt;=Milestones[[#This Row],[Start]:[Start]],DF$5&lt;=Milestones[[#This Row],[End]:[End]]),1,"")),"")</f>
        <v/>
      </c>
      <c r="DG134" s="20" t="str">
        <f ca="1">IFERROR(IF(AND(Milestones[[#This Row],[Category]:[Category]]="Goal",DG$5&gt;=Milestones[[#This Row],[Start]:[Start]],DG$5&lt;=Milestones[[#This Row],[End]:[End]]),2,IF(AND(Milestones[[#This Row],[Category]:[Category]]="Milestone",DG$5&gt;=Milestones[[#This Row],[Start]:[Start]],DG$5&lt;=Milestones[[#This Row],[End]:[End]]),1,"")),"")</f>
        <v/>
      </c>
      <c r="DH134" s="20" t="str">
        <f ca="1">IFERROR(IF(AND(Milestones[[#This Row],[Category]:[Category]]="Goal",DH$5&gt;=Milestones[[#This Row],[Start]:[Start]],DH$5&lt;=Milestones[[#This Row],[End]:[End]]),2,IF(AND(Milestones[[#This Row],[Category]:[Category]]="Milestone",DH$5&gt;=Milestones[[#This Row],[Start]:[Start]],DH$5&lt;=Milestones[[#This Row],[End]:[End]]),1,"")),"")</f>
        <v/>
      </c>
      <c r="DI134" s="20" t="str">
        <f ca="1">IFERROR(IF(AND(Milestones[[#This Row],[Category]:[Category]]="Goal",DI$5&gt;=Milestones[[#This Row],[Start]:[Start]],DI$5&lt;=Milestones[[#This Row],[End]:[End]]),2,IF(AND(Milestones[[#This Row],[Category]:[Category]]="Milestone",DI$5&gt;=Milestones[[#This Row],[Start]:[Start]],DI$5&lt;=Milestones[[#This Row],[End]:[End]]),1,"")),"")</f>
        <v/>
      </c>
      <c r="DJ134" s="20" t="str">
        <f ca="1">IFERROR(IF(AND(Milestones[[#This Row],[Category]:[Category]]="Goal",DJ$5&gt;=Milestones[[#This Row],[Start]:[Start]],DJ$5&lt;=Milestones[[#This Row],[End]:[End]]),2,IF(AND(Milestones[[#This Row],[Category]:[Category]]="Milestone",DJ$5&gt;=Milestones[[#This Row],[Start]:[Start]],DJ$5&lt;=Milestones[[#This Row],[End]:[End]]),1,"")),"")</f>
        <v/>
      </c>
      <c r="DK134" s="20" t="str">
        <f ca="1">IFERROR(IF(AND(Milestones[[#This Row],[Category]:[Category]]="Goal",DK$5&gt;=Milestones[[#This Row],[Start]:[Start]],DK$5&lt;=Milestones[[#This Row],[End]:[End]]),2,IF(AND(Milestones[[#This Row],[Category]:[Category]]="Milestone",DK$5&gt;=Milestones[[#This Row],[Start]:[Start]],DK$5&lt;=Milestones[[#This Row],[End]:[End]]),1,"")),"")</f>
        <v/>
      </c>
      <c r="DL134" s="20" t="str">
        <f ca="1">IFERROR(IF(AND(Milestones[[#This Row],[Category]:[Category]]="Goal",DL$5&gt;=Milestones[[#This Row],[Start]:[Start]],DL$5&lt;=Milestones[[#This Row],[End]:[End]]),2,IF(AND(Milestones[[#This Row],[Category]:[Category]]="Milestone",DL$5&gt;=Milestones[[#This Row],[Start]:[Start]],DL$5&lt;=Milestones[[#This Row],[End]:[End]]),1,"")),"")</f>
        <v/>
      </c>
      <c r="DM134" s="20" t="str">
        <f ca="1">IFERROR(IF(AND(Milestones[[#This Row],[Category]:[Category]]="Goal",DM$5&gt;=Milestones[[#This Row],[Start]:[Start]],DM$5&lt;=Milestones[[#This Row],[End]:[End]]),2,IF(AND(Milestones[[#This Row],[Category]:[Category]]="Milestone",DM$5&gt;=Milestones[[#This Row],[Start]:[Start]],DM$5&lt;=Milestones[[#This Row],[End]:[End]]),1,"")),"")</f>
        <v/>
      </c>
      <c r="DN134" s="20" t="str">
        <f ca="1">IFERROR(IF(AND(Milestones[[#This Row],[Category]:[Category]]="Goal",DN$5&gt;=Milestones[[#This Row],[Start]:[Start]],DN$5&lt;=Milestones[[#This Row],[End]:[End]]),2,IF(AND(Milestones[[#This Row],[Category]:[Category]]="Milestone",DN$5&gt;=Milestones[[#This Row],[Start]:[Start]],DN$5&lt;=Milestones[[#This Row],[End]:[End]]),1,"")),"")</f>
        <v/>
      </c>
      <c r="DO134" s="20" t="str">
        <f ca="1">IFERROR(IF(AND(Milestones[[#This Row],[Category]:[Category]]="Goal",DO$5&gt;=Milestones[[#This Row],[Start]:[Start]],DO$5&lt;=Milestones[[#This Row],[End]:[End]]),2,IF(AND(Milestones[[#This Row],[Category]:[Category]]="Milestone",DO$5&gt;=Milestones[[#This Row],[Start]:[Start]],DO$5&lt;=Milestones[[#This Row],[End]:[End]]),1,"")),"")</f>
        <v/>
      </c>
      <c r="DP134" s="20" t="str">
        <f ca="1">IFERROR(IF(AND(Milestones[[#This Row],[Category]:[Category]]="Goal",DP$5&gt;=Milestones[[#This Row],[Start]:[Start]],DP$5&lt;=Milestones[[#This Row],[End]:[End]]),2,IF(AND(Milestones[[#This Row],[Category]:[Category]]="Milestone",DP$5&gt;=Milestones[[#This Row],[Start]:[Start]],DP$5&lt;=Milestones[[#This Row],[End]:[End]]),1,"")),"")</f>
        <v/>
      </c>
      <c r="DQ134" s="20" t="str">
        <f ca="1">IFERROR(IF(AND(Milestones[[#This Row],[Category]:[Category]]="Goal",DQ$5&gt;=Milestones[[#This Row],[Start]:[Start]],DQ$5&lt;=Milestones[[#This Row],[End]:[End]]),2,IF(AND(Milestones[[#This Row],[Category]:[Category]]="Milestone",DQ$5&gt;=Milestones[[#This Row],[Start]:[Start]],DQ$5&lt;=Milestones[[#This Row],[End]:[End]]),1,"")),"")</f>
        <v/>
      </c>
      <c r="DR134" s="20" t="str">
        <f ca="1">IFERROR(IF(AND(Milestones[[#This Row],[Category]:[Category]]="Goal",DR$5&gt;=Milestones[[#This Row],[Start]:[Start]],DR$5&lt;=Milestones[[#This Row],[End]:[End]]),2,IF(AND(Milestones[[#This Row],[Category]:[Category]]="Milestone",DR$5&gt;=Milestones[[#This Row],[Start]:[Start]],DR$5&lt;=Milestones[[#This Row],[End]:[End]]),1,"")),"")</f>
        <v/>
      </c>
      <c r="DS134" s="20" t="str">
        <f ca="1">IFERROR(IF(AND(Milestones[[#This Row],[Category]:[Category]]="Goal",DS$5&gt;=Milestones[[#This Row],[Start]:[Start]],DS$5&lt;=Milestones[[#This Row],[End]:[End]]),2,IF(AND(Milestones[[#This Row],[Category]:[Category]]="Milestone",DS$5&gt;=Milestones[[#This Row],[Start]:[Start]],DS$5&lt;=Milestones[[#This Row],[End]:[End]]),1,"")),"")</f>
        <v/>
      </c>
      <c r="DT134" s="20" t="str">
        <f ca="1">IFERROR(IF(AND(Milestones[[#This Row],[Category]:[Category]]="Goal",DT$5&gt;=Milestones[[#This Row],[Start]:[Start]],DT$5&lt;=Milestones[[#This Row],[End]:[End]]),2,IF(AND(Milestones[[#This Row],[Category]:[Category]]="Milestone",DT$5&gt;=Milestones[[#This Row],[Start]:[Start]],DT$5&lt;=Milestones[[#This Row],[End]:[End]]),1,"")),"")</f>
        <v/>
      </c>
      <c r="DU134" s="20" t="str">
        <f ca="1">IFERROR(IF(AND(Milestones[[#This Row],[Category]:[Category]]="Goal",DU$5&gt;=Milestones[[#This Row],[Start]:[Start]],DU$5&lt;=Milestones[[#This Row],[End]:[End]]),2,IF(AND(Milestones[[#This Row],[Category]:[Category]]="Milestone",DU$5&gt;=Milestones[[#This Row],[Start]:[Start]],DU$5&lt;=Milestones[[#This Row],[End]:[End]]),1,"")),"")</f>
        <v/>
      </c>
      <c r="DV134" s="20" t="str">
        <f ca="1">IFERROR(IF(AND(Milestones[[#This Row],[Category]:[Category]]="Goal",DV$5&gt;=Milestones[[#This Row],[Start]:[Start]],DV$5&lt;=Milestones[[#This Row],[End]:[End]]),2,IF(AND(Milestones[[#This Row],[Category]:[Category]]="Milestone",DV$5&gt;=Milestones[[#This Row],[Start]:[Start]],DV$5&lt;=Milestones[[#This Row],[End]:[End]]),1,"")),"")</f>
        <v/>
      </c>
      <c r="DW134" s="20" t="str">
        <f ca="1">IFERROR(IF(AND(Milestones[[#This Row],[Category]:[Category]]="Goal",DW$5&gt;=Milestones[[#This Row],[Start]:[Start]],DW$5&lt;=Milestones[[#This Row],[End]:[End]]),2,IF(AND(Milestones[[#This Row],[Category]:[Category]]="Milestone",DW$5&gt;=Milestones[[#This Row],[Start]:[Start]],DW$5&lt;=Milestones[[#This Row],[End]:[End]]),1,"")),"")</f>
        <v/>
      </c>
      <c r="DX134" s="20" t="str">
        <f ca="1">IFERROR(IF(AND(Milestones[[#This Row],[Category]:[Category]]="Goal",DX$5&gt;=Milestones[[#This Row],[Start]:[Start]],DX$5&lt;=Milestones[[#This Row],[End]:[End]]),2,IF(AND(Milestones[[#This Row],[Category]:[Category]]="Milestone",DX$5&gt;=Milestones[[#This Row],[Start]:[Start]],DX$5&lt;=Milestones[[#This Row],[End]:[End]]),1,"")),"")</f>
        <v/>
      </c>
      <c r="DY134" s="20" t="str">
        <f ca="1">IFERROR(IF(AND(Milestones[[#This Row],[Category]:[Category]]="Goal",DY$5&gt;=Milestones[[#This Row],[Start]:[Start]],DY$5&lt;=Milestones[[#This Row],[End]:[End]]),2,IF(AND(Milestones[[#This Row],[Category]:[Category]]="Milestone",DY$5&gt;=Milestones[[#This Row],[Start]:[Start]],DY$5&lt;=Milestones[[#This Row],[End]:[End]]),1,"")),"")</f>
        <v/>
      </c>
      <c r="DZ134" s="20" t="str">
        <f ca="1">IFERROR(IF(AND(Milestones[[#This Row],[Category]:[Category]]="Goal",DZ$5&gt;=Milestones[[#This Row],[Start]:[Start]],DZ$5&lt;=Milestones[[#This Row],[End]:[End]]),2,IF(AND(Milestones[[#This Row],[Category]:[Category]]="Milestone",DZ$5&gt;=Milestones[[#This Row],[Start]:[Start]],DZ$5&lt;=Milestones[[#This Row],[End]:[End]]),1,"")),"")</f>
        <v/>
      </c>
      <c r="EA134" s="20" t="str">
        <f ca="1">IFERROR(IF(AND(Milestones[[#This Row],[Category]:[Category]]="Goal",EA$5&gt;=Milestones[[#This Row],[Start]:[Start]],EA$5&lt;=Milestones[[#This Row],[End]:[End]]),2,IF(AND(Milestones[[#This Row],[Category]:[Category]]="Milestone",EA$5&gt;=Milestones[[#This Row],[Start]:[Start]],EA$5&lt;=Milestones[[#This Row],[End]:[End]]),1,"")),"")</f>
        <v/>
      </c>
      <c r="EB134" s="20" t="str">
        <f ca="1">IFERROR(IF(AND(Milestones[[#This Row],[Category]:[Category]]="Goal",EB$5&gt;=Milestones[[#This Row],[Start]:[Start]],EB$5&lt;=Milestones[[#This Row],[End]:[End]]),2,IF(AND(Milestones[[#This Row],[Category]:[Category]]="Milestone",EB$5&gt;=Milestones[[#This Row],[Start]:[Start]],EB$5&lt;=Milestones[[#This Row],[End]:[End]]),1,"")),"")</f>
        <v/>
      </c>
      <c r="EC134" s="20" t="str">
        <f ca="1">IFERROR(IF(AND(Milestones[[#This Row],[Category]:[Category]]="Goal",EC$5&gt;=Milestones[[#This Row],[Start]:[Start]],EC$5&lt;=Milestones[[#This Row],[End]:[End]]),2,IF(AND(Milestones[[#This Row],[Category]:[Category]]="Milestone",EC$5&gt;=Milestones[[#This Row],[Start]:[Start]],EC$5&lt;=Milestones[[#This Row],[End]:[End]]),1,"")),"")</f>
        <v/>
      </c>
      <c r="ED134" s="20" t="str">
        <f ca="1">IFERROR(IF(AND(Milestones[[#This Row],[Category]:[Category]]="Goal",ED$5&gt;=Milestones[[#This Row],[Start]:[Start]],ED$5&lt;=Milestones[[#This Row],[End]:[End]]),2,IF(AND(Milestones[[#This Row],[Category]:[Category]]="Milestone",ED$5&gt;=Milestones[[#This Row],[Start]:[Start]],ED$5&lt;=Milestones[[#This Row],[End]:[End]]),1,"")),"")</f>
        <v/>
      </c>
      <c r="EE134" s="20" t="str">
        <f ca="1">IFERROR(IF(AND(Milestones[[#This Row],[Category]:[Category]]="Goal",EE$5&gt;=Milestones[[#This Row],[Start]:[Start]],EE$5&lt;=Milestones[[#This Row],[End]:[End]]),2,IF(AND(Milestones[[#This Row],[Category]:[Category]]="Milestone",EE$5&gt;=Milestones[[#This Row],[Start]:[Start]],EE$5&lt;=Milestones[[#This Row],[End]:[End]]),1,"")),"")</f>
        <v/>
      </c>
      <c r="EF134" s="20" t="str">
        <f ca="1">IFERROR(IF(AND(Milestones[[#This Row],[Category]:[Category]]="Goal",EF$5&gt;=Milestones[[#This Row],[Start]:[Start]],EF$5&lt;=Milestones[[#This Row],[End]:[End]]),2,IF(AND(Milestones[[#This Row],[Category]:[Category]]="Milestone",EF$5&gt;=Milestones[[#This Row],[Start]:[Start]],EF$5&lt;=Milestones[[#This Row],[End]:[End]]),1,"")),"")</f>
        <v/>
      </c>
      <c r="EG134" s="20" t="str">
        <f ca="1">IFERROR(IF(AND(Milestones[[#This Row],[Category]:[Category]]="Goal",EG$5&gt;=Milestones[[#This Row],[Start]:[Start]],EG$5&lt;=Milestones[[#This Row],[End]:[End]]),2,IF(AND(Milestones[[#This Row],[Category]:[Category]]="Milestone",EG$5&gt;=Milestones[[#This Row],[Start]:[Start]],EG$5&lt;=Milestones[[#This Row],[End]:[End]]),1,"")),"")</f>
        <v/>
      </c>
      <c r="EH134" s="20" t="str">
        <f ca="1">IFERROR(IF(AND(Milestones[[#This Row],[Category]:[Category]]="Goal",EH$5&gt;=Milestones[[#This Row],[Start]:[Start]],EH$5&lt;=Milestones[[#This Row],[End]:[End]]),2,IF(AND(Milestones[[#This Row],[Category]:[Category]]="Milestone",EH$5&gt;=Milestones[[#This Row],[Start]:[Start]],EH$5&lt;=Milestones[[#This Row],[End]:[End]]),1,"")),"")</f>
        <v/>
      </c>
      <c r="EI134" s="20" t="str">
        <f ca="1">IFERROR(IF(AND(Milestones[[#This Row],[Category]:[Category]]="Goal",EI$5&gt;=Milestones[[#This Row],[Start]:[Start]],EI$5&lt;=Milestones[[#This Row],[End]:[End]]),2,IF(AND(Milestones[[#This Row],[Category]:[Category]]="Milestone",EI$5&gt;=Milestones[[#This Row],[Start]:[Start]],EI$5&lt;=Milestones[[#This Row],[End]:[End]]),1,"")),"")</f>
        <v/>
      </c>
      <c r="EJ134" s="20" t="str">
        <f ca="1">IFERROR(IF(AND(Milestones[[#This Row],[Category]:[Category]]="Goal",EJ$5&gt;=Milestones[[#This Row],[Start]:[Start]],EJ$5&lt;=Milestones[[#This Row],[End]:[End]]),2,IF(AND(Milestones[[#This Row],[Category]:[Category]]="Milestone",EJ$5&gt;=Milestones[[#This Row],[Start]:[Start]],EJ$5&lt;=Milestones[[#This Row],[End]:[End]]),1,"")),"")</f>
        <v/>
      </c>
      <c r="EK134" s="20" t="str">
        <f ca="1">IFERROR(IF(AND(Milestones[[#This Row],[Category]:[Category]]="Goal",EK$5&gt;=Milestones[[#This Row],[Start]:[Start]],EK$5&lt;=Milestones[[#This Row],[End]:[End]]),2,IF(AND(Milestones[[#This Row],[Category]:[Category]]="Milestone",EK$5&gt;=Milestones[[#This Row],[Start]:[Start]],EK$5&lt;=Milestones[[#This Row],[End]:[End]]),1,"")),"")</f>
        <v/>
      </c>
      <c r="EL134" s="20" t="str">
        <f ca="1">IFERROR(IF(AND(Milestones[[#This Row],[Category]:[Category]]="Goal",EL$5&gt;=Milestones[[#This Row],[Start]:[Start]],EL$5&lt;=Milestones[[#This Row],[End]:[End]]),2,IF(AND(Milestones[[#This Row],[Category]:[Category]]="Milestone",EL$5&gt;=Milestones[[#This Row],[Start]:[Start]],EL$5&lt;=Milestones[[#This Row],[End]:[End]]),1,"")),"")</f>
        <v/>
      </c>
      <c r="EM134" s="20" t="str">
        <f ca="1">IFERROR(IF(AND(Milestones[[#This Row],[Category]:[Category]]="Goal",EM$5&gt;=Milestones[[#This Row],[Start]:[Start]],EM$5&lt;=Milestones[[#This Row],[End]:[End]]),2,IF(AND(Milestones[[#This Row],[Category]:[Category]]="Milestone",EM$5&gt;=Milestones[[#This Row],[Start]:[Start]],EM$5&lt;=Milestones[[#This Row],[End]:[End]]),1,"")),"")</f>
        <v/>
      </c>
      <c r="EN134" s="20" t="str">
        <f ca="1">IFERROR(IF(AND(Milestones[[#This Row],[Category]:[Category]]="Goal",EN$5&gt;=Milestones[[#This Row],[Start]:[Start]],EN$5&lt;=Milestones[[#This Row],[End]:[End]]),2,IF(AND(Milestones[[#This Row],[Category]:[Category]]="Milestone",EN$5&gt;=Milestones[[#This Row],[Start]:[Start]],EN$5&lt;=Milestones[[#This Row],[End]:[End]]),1,"")),"")</f>
        <v/>
      </c>
      <c r="EO134" s="20" t="str">
        <f ca="1">IFERROR(IF(AND(Milestones[[#This Row],[Category]:[Category]]="Goal",EO$5&gt;=Milestones[[#This Row],[Start]:[Start]],EO$5&lt;=Milestones[[#This Row],[End]:[End]]),2,IF(AND(Milestones[[#This Row],[Category]:[Category]]="Milestone",EO$5&gt;=Milestones[[#This Row],[Start]:[Start]],EO$5&lt;=Milestones[[#This Row],[End]:[End]]),1,"")),"")</f>
        <v/>
      </c>
      <c r="EP134" s="20" t="str">
        <f ca="1">IFERROR(IF(AND(Milestones[[#This Row],[Category]:[Category]]="Goal",EP$5&gt;=Milestones[[#This Row],[Start]:[Start]],EP$5&lt;=Milestones[[#This Row],[End]:[End]]),2,IF(AND(Milestones[[#This Row],[Category]:[Category]]="Milestone",EP$5&gt;=Milestones[[#This Row],[Start]:[Start]],EP$5&lt;=Milestones[[#This Row],[End]:[End]]),1,"")),"")</f>
        <v/>
      </c>
      <c r="EQ134" s="20" t="str">
        <f ca="1">IFERROR(IF(AND(Milestones[[#This Row],[Category]:[Category]]="Goal",EQ$5&gt;=Milestones[[#This Row],[Start]:[Start]],EQ$5&lt;=Milestones[[#This Row],[End]:[End]]),2,IF(AND(Milestones[[#This Row],[Category]:[Category]]="Milestone",EQ$5&gt;=Milestones[[#This Row],[Start]:[Start]],EQ$5&lt;=Milestones[[#This Row],[End]:[End]]),1,"")),"")</f>
        <v/>
      </c>
      <c r="ER134" s="20" t="str">
        <f ca="1">IFERROR(IF(AND(Milestones[[#This Row],[Category]:[Category]]="Goal",ER$5&gt;=Milestones[[#This Row],[Start]:[Start]],ER$5&lt;=Milestones[[#This Row],[End]:[End]]),2,IF(AND(Milestones[[#This Row],[Category]:[Category]]="Milestone",ER$5&gt;=Milestones[[#This Row],[Start]:[Start]],ER$5&lt;=Milestones[[#This Row],[End]:[End]]),1,"")),"")</f>
        <v/>
      </c>
    </row>
    <row r="135" spans="2:148" ht="15" customHeight="1" x14ac:dyDescent="0.3">
      <c r="B135" s="41">
        <f t="shared" si="74"/>
        <v>128</v>
      </c>
      <c r="C135" s="66" t="s">
        <v>164</v>
      </c>
      <c r="D135" s="61" t="s">
        <v>107</v>
      </c>
      <c r="E135" s="67" t="s">
        <v>36</v>
      </c>
      <c r="F135" s="64" t="s">
        <v>11</v>
      </c>
      <c r="G135" s="43"/>
      <c r="H135" s="35"/>
      <c r="I135" s="58">
        <f>IFERROR(IF(Milestones[[#This Row],[Activity]]="","",WORKDAY(IF(Milestones[[#This Row],[Predecessor]]="",IF(O134&lt;&gt;"", O134, L134),IF(INDEX(Milestones[Actual End],Milestones[[#This Row],[Predecessor]])&lt;&gt;"",INDEX(Milestones[Actual End],Milestones[[#This Row],[Predecessor]]),INDEX(Milestones[End],Milestones[[#This Row],[Predecessor]]))),Milestones[[#This Row],[Lag Days (Working Days)]],Table5[Holidays])),"")</f>
        <v>43433</v>
      </c>
      <c r="J135" s="70">
        <v>2</v>
      </c>
      <c r="K135" s="46">
        <f>IF(Milestones[[#This Row],[Responsible]]="",Milestones[[#This Row],[Effort (Working Days)]],IFERROR(ROUND(Milestones[[#This Row],[Effort (Working Days)]]/VLOOKUP(Milestones[[#This Row],[Responsible]],ProjectPersonnel[],2,FALSE)*4,0)/4,0))</f>
        <v>2</v>
      </c>
      <c r="L135" s="47">
        <f>IFERROR(WORKDAY(Milestones[[#This Row],[Start]],Milestones[[#This Row],[Task Duration]],Table5[Holidays]),"")</f>
        <v>43437</v>
      </c>
      <c r="M135" s="49" t="s">
        <v>151</v>
      </c>
      <c r="N135" s="49"/>
      <c r="O135" s="49"/>
      <c r="P135" s="72">
        <v>0</v>
      </c>
      <c r="Q135" s="13"/>
      <c r="R135" s="13"/>
      <c r="T135" s="20" t="str">
        <f ca="1">IFERROR(IF(AND(Milestones[[#This Row],[Category]:[Category]]="Goal",T$5&gt;=Milestones[[#This Row],[Start]:[Start]],T$5&lt;=Milestones[[#This Row],[End]:[End]]),2,IF(AND(Milestones[[#This Row],[Category]:[Category]]="Milestone",T$5&gt;=Milestones[[#This Row],[Start]:[Start]],T$5&lt;=Milestones[[#This Row],[End]:[End]]),1,"")),"")</f>
        <v/>
      </c>
      <c r="U135" s="20" t="str">
        <f ca="1">IFERROR(IF(AND(Milestones[[#This Row],[Category]:[Category]]="Goal",U$5&gt;=Milestones[[#This Row],[Start]:[Start]],U$5&lt;=Milestones[[#This Row],[End]:[End]]),2,IF(AND(Milestones[[#This Row],[Category]:[Category]]="Milestone",U$5&gt;=Milestones[[#This Row],[Start]:[Start]],U$5&lt;=Milestones[[#This Row],[End]:[End]]),1,"")),"")</f>
        <v/>
      </c>
      <c r="V135" s="20" t="str">
        <f ca="1">IFERROR(IF(AND(Milestones[[#This Row],[Category]:[Category]]="Goal",V$5&gt;=Milestones[[#This Row],[Start]:[Start]],V$5&lt;=Milestones[[#This Row],[End]:[End]]),2,IF(AND(Milestones[[#This Row],[Category]:[Category]]="Milestone",V$5&gt;=Milestones[[#This Row],[Start]:[Start]],V$5&lt;=Milestones[[#This Row],[End]:[End]]),1,"")),"")</f>
        <v/>
      </c>
      <c r="W135" s="20" t="str">
        <f ca="1">IFERROR(IF(AND(Milestones[[#This Row],[Category]:[Category]]="Goal",W$5&gt;=Milestones[[#This Row],[Start]:[Start]],W$5&lt;=Milestones[[#This Row],[End]:[End]]),2,IF(AND(Milestones[[#This Row],[Category]:[Category]]="Milestone",W$5&gt;=Milestones[[#This Row],[Start]:[Start]],W$5&lt;=Milestones[[#This Row],[End]:[End]]),1,"")),"")</f>
        <v/>
      </c>
      <c r="X135" s="20" t="str">
        <f ca="1">IFERROR(IF(AND(Milestones[[#This Row],[Category]:[Category]]="Goal",X$5&gt;=Milestones[[#This Row],[Start]:[Start]],X$5&lt;=Milestones[[#This Row],[End]:[End]]),2,IF(AND(Milestones[[#This Row],[Category]:[Category]]="Milestone",X$5&gt;=Milestones[[#This Row],[Start]:[Start]],X$5&lt;=Milestones[[#This Row],[End]:[End]]),1,"")),"")</f>
        <v/>
      </c>
      <c r="Y135" s="20" t="str">
        <f ca="1">IFERROR(IF(AND(Milestones[[#This Row],[Category]:[Category]]="Goal",Y$5&gt;=Milestones[[#This Row],[Start]:[Start]],Y$5&lt;=Milestones[[#This Row],[End]:[End]]),2,IF(AND(Milestones[[#This Row],[Category]:[Category]]="Milestone",Y$5&gt;=Milestones[[#This Row],[Start]:[Start]],Y$5&lt;=Milestones[[#This Row],[End]:[End]]),1,"")),"")</f>
        <v/>
      </c>
      <c r="Z135" s="20" t="str">
        <f ca="1">IFERROR(IF(AND(Milestones[[#This Row],[Category]:[Category]]="Goal",Z$5&gt;=Milestones[[#This Row],[Start]:[Start]],Z$5&lt;=Milestones[[#This Row],[End]:[End]]),2,IF(AND(Milestones[[#This Row],[Category]:[Category]]="Milestone",Z$5&gt;=Milestones[[#This Row],[Start]:[Start]],Z$5&lt;=Milestones[[#This Row],[End]:[End]]),1,"")),"")</f>
        <v/>
      </c>
      <c r="AA135" s="20" t="str">
        <f ca="1">IFERROR(IF(AND(Milestones[[#This Row],[Category]:[Category]]="Goal",AA$5&gt;=Milestones[[#This Row],[Start]:[Start]],AA$5&lt;=Milestones[[#This Row],[End]:[End]]),2,IF(AND(Milestones[[#This Row],[Category]:[Category]]="Milestone",AA$5&gt;=Milestones[[#This Row],[Start]:[Start]],AA$5&lt;=Milestones[[#This Row],[End]:[End]]),1,"")),"")</f>
        <v/>
      </c>
      <c r="AB135" s="20" t="str">
        <f ca="1">IFERROR(IF(AND(Milestones[[#This Row],[Category]:[Category]]="Goal",AB$5&gt;=Milestones[[#This Row],[Start]:[Start]],AB$5&lt;=Milestones[[#This Row],[End]:[End]]),2,IF(AND(Milestones[[#This Row],[Category]:[Category]]="Milestone",AB$5&gt;=Milestones[[#This Row],[Start]:[Start]],AB$5&lt;=Milestones[[#This Row],[End]:[End]]),1,"")),"")</f>
        <v/>
      </c>
      <c r="AC135" s="20" t="str">
        <f ca="1">IFERROR(IF(AND(Milestones[[#This Row],[Category]:[Category]]="Goal",AC$5&gt;=Milestones[[#This Row],[Start]:[Start]],AC$5&lt;=Milestones[[#This Row],[End]:[End]]),2,IF(AND(Milestones[[#This Row],[Category]:[Category]]="Milestone",AC$5&gt;=Milestones[[#This Row],[Start]:[Start]],AC$5&lt;=Milestones[[#This Row],[End]:[End]]),1,"")),"")</f>
        <v/>
      </c>
      <c r="AD135" s="20" t="str">
        <f ca="1">IFERROR(IF(AND(Milestones[[#This Row],[Category]:[Category]]="Goal",AD$5&gt;=Milestones[[#This Row],[Start]:[Start]],AD$5&lt;=Milestones[[#This Row],[End]:[End]]),2,IF(AND(Milestones[[#This Row],[Category]:[Category]]="Milestone",AD$5&gt;=Milestones[[#This Row],[Start]:[Start]],AD$5&lt;=Milestones[[#This Row],[End]:[End]]),1,"")),"")</f>
        <v/>
      </c>
      <c r="AE135" s="20" t="str">
        <f ca="1">IFERROR(IF(AND(Milestones[[#This Row],[Category]:[Category]]="Goal",AE$5&gt;=Milestones[[#This Row],[Start]:[Start]],AE$5&lt;=Milestones[[#This Row],[End]:[End]]),2,IF(AND(Milestones[[#This Row],[Category]:[Category]]="Milestone",AE$5&gt;=Milestones[[#This Row],[Start]:[Start]],AE$5&lt;=Milestones[[#This Row],[End]:[End]]),1,"")),"")</f>
        <v/>
      </c>
      <c r="AF135" s="20" t="str">
        <f ca="1">IFERROR(IF(AND(Milestones[[#This Row],[Category]:[Category]]="Goal",AF$5&gt;=Milestones[[#This Row],[Start]:[Start]],AF$5&lt;=Milestones[[#This Row],[End]:[End]]),2,IF(AND(Milestones[[#This Row],[Category]:[Category]]="Milestone",AF$5&gt;=Milestones[[#This Row],[Start]:[Start]],AF$5&lt;=Milestones[[#This Row],[End]:[End]]),1,"")),"")</f>
        <v/>
      </c>
      <c r="AG135" s="20" t="str">
        <f ca="1">IFERROR(IF(AND(Milestones[[#This Row],[Category]:[Category]]="Goal",AG$5&gt;=Milestones[[#This Row],[Start]:[Start]],AG$5&lt;=Milestones[[#This Row],[End]:[End]]),2,IF(AND(Milestones[[#This Row],[Category]:[Category]]="Milestone",AG$5&gt;=Milestones[[#This Row],[Start]:[Start]],AG$5&lt;=Milestones[[#This Row],[End]:[End]]),1,"")),"")</f>
        <v/>
      </c>
      <c r="AH135" s="20" t="str">
        <f ca="1">IFERROR(IF(AND(Milestones[[#This Row],[Category]:[Category]]="Goal",AH$5&gt;=Milestones[[#This Row],[Start]:[Start]],AH$5&lt;=Milestones[[#This Row],[End]:[End]]),2,IF(AND(Milestones[[#This Row],[Category]:[Category]]="Milestone",AH$5&gt;=Milestones[[#This Row],[Start]:[Start]],AH$5&lt;=Milestones[[#This Row],[End]:[End]]),1,"")),"")</f>
        <v/>
      </c>
      <c r="AI135" s="20" t="str">
        <f ca="1">IFERROR(IF(AND(Milestones[[#This Row],[Category]:[Category]]="Goal",AI$5&gt;=Milestones[[#This Row],[Start]:[Start]],AI$5&lt;=Milestones[[#This Row],[End]:[End]]),2,IF(AND(Milestones[[#This Row],[Category]:[Category]]="Milestone",AI$5&gt;=Milestones[[#This Row],[Start]:[Start]],AI$5&lt;=Milestones[[#This Row],[End]:[End]]),1,"")),"")</f>
        <v/>
      </c>
      <c r="AJ135" s="20" t="str">
        <f ca="1">IFERROR(IF(AND(Milestones[[#This Row],[Category]:[Category]]="Goal",AJ$5&gt;=Milestones[[#This Row],[Start]:[Start]],AJ$5&lt;=Milestones[[#This Row],[End]:[End]]),2,IF(AND(Milestones[[#This Row],[Category]:[Category]]="Milestone",AJ$5&gt;=Milestones[[#This Row],[Start]:[Start]],AJ$5&lt;=Milestones[[#This Row],[End]:[End]]),1,"")),"")</f>
        <v/>
      </c>
      <c r="AK135" s="20" t="str">
        <f ca="1">IFERROR(IF(AND(Milestones[[#This Row],[Category]:[Category]]="Goal",AK$5&gt;=Milestones[[#This Row],[Start]:[Start]],AK$5&lt;=Milestones[[#This Row],[End]:[End]]),2,IF(AND(Milestones[[#This Row],[Category]:[Category]]="Milestone",AK$5&gt;=Milestones[[#This Row],[Start]:[Start]],AK$5&lt;=Milestones[[#This Row],[End]:[End]]),1,"")),"")</f>
        <v/>
      </c>
      <c r="AL135" s="20" t="str">
        <f ca="1">IFERROR(IF(AND(Milestones[[#This Row],[Category]:[Category]]="Goal",AL$5&gt;=Milestones[[#This Row],[Start]:[Start]],AL$5&lt;=Milestones[[#This Row],[End]:[End]]),2,IF(AND(Milestones[[#This Row],[Category]:[Category]]="Milestone",AL$5&gt;=Milestones[[#This Row],[Start]:[Start]],AL$5&lt;=Milestones[[#This Row],[End]:[End]]),1,"")),"")</f>
        <v/>
      </c>
      <c r="AM135" s="20" t="str">
        <f ca="1">IFERROR(IF(AND(Milestones[[#This Row],[Category]:[Category]]="Goal",AM$5&gt;=Milestones[[#This Row],[Start]:[Start]],AM$5&lt;=Milestones[[#This Row],[End]:[End]]),2,IF(AND(Milestones[[#This Row],[Category]:[Category]]="Milestone",AM$5&gt;=Milestones[[#This Row],[Start]:[Start]],AM$5&lt;=Milestones[[#This Row],[End]:[End]]),1,"")),"")</f>
        <v/>
      </c>
      <c r="AN135" s="20" t="str">
        <f ca="1">IFERROR(IF(AND(Milestones[[#This Row],[Category]:[Category]]="Goal",AN$5&gt;=Milestones[[#This Row],[Start]:[Start]],AN$5&lt;=Milestones[[#This Row],[End]:[End]]),2,IF(AND(Milestones[[#This Row],[Category]:[Category]]="Milestone",AN$5&gt;=Milestones[[#This Row],[Start]:[Start]],AN$5&lt;=Milestones[[#This Row],[End]:[End]]),1,"")),"")</f>
        <v/>
      </c>
      <c r="AO135" s="20" t="str">
        <f ca="1">IFERROR(IF(AND(Milestones[[#This Row],[Category]:[Category]]="Goal",AO$5&gt;=Milestones[[#This Row],[Start]:[Start]],AO$5&lt;=Milestones[[#This Row],[End]:[End]]),2,IF(AND(Milestones[[#This Row],[Category]:[Category]]="Milestone",AO$5&gt;=Milestones[[#This Row],[Start]:[Start]],AO$5&lt;=Milestones[[#This Row],[End]:[End]]),1,"")),"")</f>
        <v/>
      </c>
      <c r="AP135" s="20" t="str">
        <f ca="1">IFERROR(IF(AND(Milestones[[#This Row],[Category]:[Category]]="Goal",AP$5&gt;=Milestones[[#This Row],[Start]:[Start]],AP$5&lt;=Milestones[[#This Row],[End]:[End]]),2,IF(AND(Milestones[[#This Row],[Category]:[Category]]="Milestone",AP$5&gt;=Milestones[[#This Row],[Start]:[Start]],AP$5&lt;=Milestones[[#This Row],[End]:[End]]),1,"")),"")</f>
        <v/>
      </c>
      <c r="AQ135" s="20" t="str">
        <f ca="1">IFERROR(IF(AND(Milestones[[#This Row],[Category]:[Category]]="Goal",AQ$5&gt;=Milestones[[#This Row],[Start]:[Start]],AQ$5&lt;=Milestones[[#This Row],[End]:[End]]),2,IF(AND(Milestones[[#This Row],[Category]:[Category]]="Milestone",AQ$5&gt;=Milestones[[#This Row],[Start]:[Start]],AQ$5&lt;=Milestones[[#This Row],[End]:[End]]),1,"")),"")</f>
        <v/>
      </c>
      <c r="AR135" s="20" t="str">
        <f ca="1">IFERROR(IF(AND(Milestones[[#This Row],[Category]:[Category]]="Goal",AR$5&gt;=Milestones[[#This Row],[Start]:[Start]],AR$5&lt;=Milestones[[#This Row],[End]:[End]]),2,IF(AND(Milestones[[#This Row],[Category]:[Category]]="Milestone",AR$5&gt;=Milestones[[#This Row],[Start]:[Start]],AR$5&lt;=Milestones[[#This Row],[End]:[End]]),1,"")),"")</f>
        <v/>
      </c>
      <c r="AS135" s="20" t="str">
        <f ca="1">IFERROR(IF(AND(Milestones[[#This Row],[Category]:[Category]]="Goal",AS$5&gt;=Milestones[[#This Row],[Start]:[Start]],AS$5&lt;=Milestones[[#This Row],[End]:[End]]),2,IF(AND(Milestones[[#This Row],[Category]:[Category]]="Milestone",AS$5&gt;=Milestones[[#This Row],[Start]:[Start]],AS$5&lt;=Milestones[[#This Row],[End]:[End]]),1,"")),"")</f>
        <v/>
      </c>
      <c r="AT135" s="20" t="str">
        <f ca="1">IFERROR(IF(AND(Milestones[[#This Row],[Category]:[Category]]="Goal",AT$5&gt;=Milestones[[#This Row],[Start]:[Start]],AT$5&lt;=Milestones[[#This Row],[End]:[End]]),2,IF(AND(Milestones[[#This Row],[Category]:[Category]]="Milestone",AT$5&gt;=Milestones[[#This Row],[Start]:[Start]],AT$5&lt;=Milestones[[#This Row],[End]:[End]]),1,"")),"")</f>
        <v/>
      </c>
      <c r="AU135" s="20" t="str">
        <f ca="1">IFERROR(IF(AND(Milestones[[#This Row],[Category]:[Category]]="Goal",AU$5&gt;=Milestones[[#This Row],[Start]:[Start]],AU$5&lt;=Milestones[[#This Row],[End]:[End]]),2,IF(AND(Milestones[[#This Row],[Category]:[Category]]="Milestone",AU$5&gt;=Milestones[[#This Row],[Start]:[Start]],AU$5&lt;=Milestones[[#This Row],[End]:[End]]),1,"")),"")</f>
        <v/>
      </c>
      <c r="AV135" s="20" t="str">
        <f ca="1">IFERROR(IF(AND(Milestones[[#This Row],[Category]:[Category]]="Goal",AV$5&gt;=Milestones[[#This Row],[Start]:[Start]],AV$5&lt;=Milestones[[#This Row],[End]:[End]]),2,IF(AND(Milestones[[#This Row],[Category]:[Category]]="Milestone",AV$5&gt;=Milestones[[#This Row],[Start]:[Start]],AV$5&lt;=Milestones[[#This Row],[End]:[End]]),1,"")),"")</f>
        <v/>
      </c>
      <c r="AW135" s="20" t="str">
        <f ca="1">IFERROR(IF(AND(Milestones[[#This Row],[Category]:[Category]]="Goal",AW$5&gt;=Milestones[[#This Row],[Start]:[Start]],AW$5&lt;=Milestones[[#This Row],[End]:[End]]),2,IF(AND(Milestones[[#This Row],[Category]:[Category]]="Milestone",AW$5&gt;=Milestones[[#This Row],[Start]:[Start]],AW$5&lt;=Milestones[[#This Row],[End]:[End]]),1,"")),"")</f>
        <v/>
      </c>
      <c r="AX135" s="20" t="str">
        <f ca="1">IFERROR(IF(AND(Milestones[[#This Row],[Category]:[Category]]="Goal",AX$5&gt;=Milestones[[#This Row],[Start]:[Start]],AX$5&lt;=Milestones[[#This Row],[End]:[End]]),2,IF(AND(Milestones[[#This Row],[Category]:[Category]]="Milestone",AX$5&gt;=Milestones[[#This Row],[Start]:[Start]],AX$5&lt;=Milestones[[#This Row],[End]:[End]]),1,"")),"")</f>
        <v/>
      </c>
      <c r="AY135" s="20" t="str">
        <f ca="1">IFERROR(IF(AND(Milestones[[#This Row],[Category]:[Category]]="Goal",AY$5&gt;=Milestones[[#This Row],[Start]:[Start]],AY$5&lt;=Milestones[[#This Row],[End]:[End]]),2,IF(AND(Milestones[[#This Row],[Category]:[Category]]="Milestone",AY$5&gt;=Milestones[[#This Row],[Start]:[Start]],AY$5&lt;=Milestones[[#This Row],[End]:[End]]),1,"")),"")</f>
        <v/>
      </c>
      <c r="AZ135" s="20" t="str">
        <f ca="1">IFERROR(IF(AND(Milestones[[#This Row],[Category]:[Category]]="Goal",AZ$5&gt;=Milestones[[#This Row],[Start]:[Start]],AZ$5&lt;=Milestones[[#This Row],[End]:[End]]),2,IF(AND(Milestones[[#This Row],[Category]:[Category]]="Milestone",AZ$5&gt;=Milestones[[#This Row],[Start]:[Start]],AZ$5&lt;=Milestones[[#This Row],[End]:[End]]),1,"")),"")</f>
        <v/>
      </c>
      <c r="BA135" s="20" t="str">
        <f ca="1">IFERROR(IF(AND(Milestones[[#This Row],[Category]:[Category]]="Goal",BA$5&gt;=Milestones[[#This Row],[Start]:[Start]],BA$5&lt;=Milestones[[#This Row],[End]:[End]]),2,IF(AND(Milestones[[#This Row],[Category]:[Category]]="Milestone",BA$5&gt;=Milestones[[#This Row],[Start]:[Start]],BA$5&lt;=Milestones[[#This Row],[End]:[End]]),1,"")),"")</f>
        <v/>
      </c>
      <c r="BB135" s="20" t="str">
        <f ca="1">IFERROR(IF(AND(Milestones[[#This Row],[Category]:[Category]]="Goal",BB$5&gt;=Milestones[[#This Row],[Start]:[Start]],BB$5&lt;=Milestones[[#This Row],[End]:[End]]),2,IF(AND(Milestones[[#This Row],[Category]:[Category]]="Milestone",BB$5&gt;=Milestones[[#This Row],[Start]:[Start]],BB$5&lt;=Milestones[[#This Row],[End]:[End]]),1,"")),"")</f>
        <v/>
      </c>
      <c r="BC135" s="20" t="str">
        <f ca="1">IFERROR(IF(AND(Milestones[[#This Row],[Category]:[Category]]="Goal",BC$5&gt;=Milestones[[#This Row],[Start]:[Start]],BC$5&lt;=Milestones[[#This Row],[End]:[End]]),2,IF(AND(Milestones[[#This Row],[Category]:[Category]]="Milestone",BC$5&gt;=Milestones[[#This Row],[Start]:[Start]],BC$5&lt;=Milestones[[#This Row],[End]:[End]]),1,"")),"")</f>
        <v/>
      </c>
      <c r="BD135" s="20" t="str">
        <f ca="1">IFERROR(IF(AND(Milestones[[#This Row],[Category]:[Category]]="Goal",BD$5&gt;=Milestones[[#This Row],[Start]:[Start]],BD$5&lt;=Milestones[[#This Row],[End]:[End]]),2,IF(AND(Milestones[[#This Row],[Category]:[Category]]="Milestone",BD$5&gt;=Milestones[[#This Row],[Start]:[Start]],BD$5&lt;=Milestones[[#This Row],[End]:[End]]),1,"")),"")</f>
        <v/>
      </c>
      <c r="BE135" s="20" t="str">
        <f ca="1">IFERROR(IF(AND(Milestones[[#This Row],[Category]:[Category]]="Goal",BE$5&gt;=Milestones[[#This Row],[Start]:[Start]],BE$5&lt;=Milestones[[#This Row],[End]:[End]]),2,IF(AND(Milestones[[#This Row],[Category]:[Category]]="Milestone",BE$5&gt;=Milestones[[#This Row],[Start]:[Start]],BE$5&lt;=Milestones[[#This Row],[End]:[End]]),1,"")),"")</f>
        <v/>
      </c>
      <c r="BF135" s="20" t="str">
        <f ca="1">IFERROR(IF(AND(Milestones[[#This Row],[Category]:[Category]]="Goal",BF$5&gt;=Milestones[[#This Row],[Start]:[Start]],BF$5&lt;=Milestones[[#This Row],[End]:[End]]),2,IF(AND(Milestones[[#This Row],[Category]:[Category]]="Milestone",BF$5&gt;=Milestones[[#This Row],[Start]:[Start]],BF$5&lt;=Milestones[[#This Row],[End]:[End]]),1,"")),"")</f>
        <v/>
      </c>
      <c r="BG135" s="20" t="str">
        <f ca="1">IFERROR(IF(AND(Milestones[[#This Row],[Category]:[Category]]="Goal",BG$5&gt;=Milestones[[#This Row],[Start]:[Start]],BG$5&lt;=Milestones[[#This Row],[End]:[End]]),2,IF(AND(Milestones[[#This Row],[Category]:[Category]]="Milestone",BG$5&gt;=Milestones[[#This Row],[Start]:[Start]],BG$5&lt;=Milestones[[#This Row],[End]:[End]]),1,"")),"")</f>
        <v/>
      </c>
      <c r="BH135" s="20" t="str">
        <f ca="1">IFERROR(IF(AND(Milestones[[#This Row],[Category]:[Category]]="Goal",BH$5&gt;=Milestones[[#This Row],[Start]:[Start]],BH$5&lt;=Milestones[[#This Row],[End]:[End]]),2,IF(AND(Milestones[[#This Row],[Category]:[Category]]="Milestone",BH$5&gt;=Milestones[[#This Row],[Start]:[Start]],BH$5&lt;=Milestones[[#This Row],[End]:[End]]),1,"")),"")</f>
        <v/>
      </c>
      <c r="BI135" s="20" t="str">
        <f ca="1">IFERROR(IF(AND(Milestones[[#This Row],[Category]:[Category]]="Goal",BI$5&gt;=Milestones[[#This Row],[Start]:[Start]],BI$5&lt;=Milestones[[#This Row],[End]:[End]]),2,IF(AND(Milestones[[#This Row],[Category]:[Category]]="Milestone",BI$5&gt;=Milestones[[#This Row],[Start]:[Start]],BI$5&lt;=Milestones[[#This Row],[End]:[End]]),1,"")),"")</f>
        <v/>
      </c>
      <c r="BJ135" s="20" t="str">
        <f ca="1">IFERROR(IF(AND(Milestones[[#This Row],[Category]:[Category]]="Goal",BJ$5&gt;=Milestones[[#This Row],[Start]:[Start]],BJ$5&lt;=Milestones[[#This Row],[End]:[End]]),2,IF(AND(Milestones[[#This Row],[Category]:[Category]]="Milestone",BJ$5&gt;=Milestones[[#This Row],[Start]:[Start]],BJ$5&lt;=Milestones[[#This Row],[End]:[End]]),1,"")),"")</f>
        <v/>
      </c>
      <c r="BK135" s="20" t="str">
        <f ca="1">IFERROR(IF(AND(Milestones[[#This Row],[Category]:[Category]]="Goal",BK$5&gt;=Milestones[[#This Row],[Start]:[Start]],BK$5&lt;=Milestones[[#This Row],[End]:[End]]),2,IF(AND(Milestones[[#This Row],[Category]:[Category]]="Milestone",BK$5&gt;=Milestones[[#This Row],[Start]:[Start]],BK$5&lt;=Milestones[[#This Row],[End]:[End]]),1,"")),"")</f>
        <v/>
      </c>
      <c r="BL135" s="20" t="str">
        <f ca="1">IFERROR(IF(AND(Milestones[[#This Row],[Category]:[Category]]="Goal",BL$5&gt;=Milestones[[#This Row],[Start]:[Start]],BL$5&lt;=Milestones[[#This Row],[End]:[End]]),2,IF(AND(Milestones[[#This Row],[Category]:[Category]]="Milestone",BL$5&gt;=Milestones[[#This Row],[Start]:[Start]],BL$5&lt;=Milestones[[#This Row],[End]:[End]]),1,"")),"")</f>
        <v/>
      </c>
      <c r="BM135" s="20" t="str">
        <f ca="1">IFERROR(IF(AND(Milestones[[#This Row],[Category]:[Category]]="Goal",BM$5&gt;=Milestones[[#This Row],[Start]:[Start]],BM$5&lt;=Milestones[[#This Row],[End]:[End]]),2,IF(AND(Milestones[[#This Row],[Category]:[Category]]="Milestone",BM$5&gt;=Milestones[[#This Row],[Start]:[Start]],BM$5&lt;=Milestones[[#This Row],[End]:[End]]),1,"")),"")</f>
        <v/>
      </c>
      <c r="BN135" s="20" t="str">
        <f ca="1">IFERROR(IF(AND(Milestones[[#This Row],[Category]:[Category]]="Goal",BN$5&gt;=Milestones[[#This Row],[Start]:[Start]],BN$5&lt;=Milestones[[#This Row],[End]:[End]]),2,IF(AND(Milestones[[#This Row],[Category]:[Category]]="Milestone",BN$5&gt;=Milestones[[#This Row],[Start]:[Start]],BN$5&lt;=Milestones[[#This Row],[End]:[End]]),1,"")),"")</f>
        <v/>
      </c>
      <c r="BO135" s="20" t="str">
        <f ca="1">IFERROR(IF(AND(Milestones[[#This Row],[Category]:[Category]]="Goal",BO$5&gt;=Milestones[[#This Row],[Start]:[Start]],BO$5&lt;=Milestones[[#This Row],[End]:[End]]),2,IF(AND(Milestones[[#This Row],[Category]:[Category]]="Milestone",BO$5&gt;=Milestones[[#This Row],[Start]:[Start]],BO$5&lt;=Milestones[[#This Row],[End]:[End]]),1,"")),"")</f>
        <v/>
      </c>
      <c r="BP135" s="20" t="str">
        <f ca="1">IFERROR(IF(AND(Milestones[[#This Row],[Category]:[Category]]="Goal",BP$5&gt;=Milestones[[#This Row],[Start]:[Start]],BP$5&lt;=Milestones[[#This Row],[End]:[End]]),2,IF(AND(Milestones[[#This Row],[Category]:[Category]]="Milestone",BP$5&gt;=Milestones[[#This Row],[Start]:[Start]],BP$5&lt;=Milestones[[#This Row],[End]:[End]]),1,"")),"")</f>
        <v/>
      </c>
      <c r="BQ135" s="20" t="str">
        <f ca="1">IFERROR(IF(AND(Milestones[[#This Row],[Category]:[Category]]="Goal",BQ$5&gt;=Milestones[[#This Row],[Start]:[Start]],BQ$5&lt;=Milestones[[#This Row],[End]:[End]]),2,IF(AND(Milestones[[#This Row],[Category]:[Category]]="Milestone",BQ$5&gt;=Milestones[[#This Row],[Start]:[Start]],BQ$5&lt;=Milestones[[#This Row],[End]:[End]]),1,"")),"")</f>
        <v/>
      </c>
      <c r="BR135" s="20" t="str">
        <f ca="1">IFERROR(IF(AND(Milestones[[#This Row],[Category]:[Category]]="Goal",BR$5&gt;=Milestones[[#This Row],[Start]:[Start]],BR$5&lt;=Milestones[[#This Row],[End]:[End]]),2,IF(AND(Milestones[[#This Row],[Category]:[Category]]="Milestone",BR$5&gt;=Milestones[[#This Row],[Start]:[Start]],BR$5&lt;=Milestones[[#This Row],[End]:[End]]),1,"")),"")</f>
        <v/>
      </c>
      <c r="BS135" s="20" t="str">
        <f ca="1">IFERROR(IF(AND(Milestones[[#This Row],[Category]:[Category]]="Goal",BS$5&gt;=Milestones[[#This Row],[Start]:[Start]],BS$5&lt;=Milestones[[#This Row],[End]:[End]]),2,IF(AND(Milestones[[#This Row],[Category]:[Category]]="Milestone",BS$5&gt;=Milestones[[#This Row],[Start]:[Start]],BS$5&lt;=Milestones[[#This Row],[End]:[End]]),1,"")),"")</f>
        <v/>
      </c>
      <c r="BT135" s="20" t="str">
        <f ca="1">IFERROR(IF(AND(Milestones[[#This Row],[Category]:[Category]]="Goal",BT$5&gt;=Milestones[[#This Row],[Start]:[Start]],BT$5&lt;=Milestones[[#This Row],[End]:[End]]),2,IF(AND(Milestones[[#This Row],[Category]:[Category]]="Milestone",BT$5&gt;=Milestones[[#This Row],[Start]:[Start]],BT$5&lt;=Milestones[[#This Row],[End]:[End]]),1,"")),"")</f>
        <v/>
      </c>
      <c r="BU135" s="20" t="str">
        <f ca="1">IFERROR(IF(AND(Milestones[[#This Row],[Category]:[Category]]="Goal",BU$5&gt;=Milestones[[#This Row],[Start]:[Start]],BU$5&lt;=Milestones[[#This Row],[End]:[End]]),2,IF(AND(Milestones[[#This Row],[Category]:[Category]]="Milestone",BU$5&gt;=Milestones[[#This Row],[Start]:[Start]],BU$5&lt;=Milestones[[#This Row],[End]:[End]]),1,"")),"")</f>
        <v/>
      </c>
      <c r="BV135" s="20" t="str">
        <f ca="1">IFERROR(IF(AND(Milestones[[#This Row],[Category]:[Category]]="Goal",BV$5&gt;=Milestones[[#This Row],[Start]:[Start]],BV$5&lt;=Milestones[[#This Row],[End]:[End]]),2,IF(AND(Milestones[[#This Row],[Category]:[Category]]="Milestone",BV$5&gt;=Milestones[[#This Row],[Start]:[Start]],BV$5&lt;=Milestones[[#This Row],[End]:[End]]),1,"")),"")</f>
        <v/>
      </c>
      <c r="BW135" s="20" t="str">
        <f ca="1">IFERROR(IF(AND(Milestones[[#This Row],[Category]:[Category]]="Goal",BW$5&gt;=Milestones[[#This Row],[Start]:[Start]],BW$5&lt;=Milestones[[#This Row],[End]:[End]]),2,IF(AND(Milestones[[#This Row],[Category]:[Category]]="Milestone",BW$5&gt;=Milestones[[#This Row],[Start]:[Start]],BW$5&lt;=Milestones[[#This Row],[End]:[End]]),1,"")),"")</f>
        <v/>
      </c>
      <c r="BX135" s="20" t="str">
        <f ca="1">IFERROR(IF(AND(Milestones[[#This Row],[Category]:[Category]]="Goal",BX$5&gt;=Milestones[[#This Row],[Start]:[Start]],BX$5&lt;=Milestones[[#This Row],[End]:[End]]),2,IF(AND(Milestones[[#This Row],[Category]:[Category]]="Milestone",BX$5&gt;=Milestones[[#This Row],[Start]:[Start]],BX$5&lt;=Milestones[[#This Row],[End]:[End]]),1,"")),"")</f>
        <v/>
      </c>
      <c r="BY135" s="20" t="str">
        <f ca="1">IFERROR(IF(AND(Milestones[[#This Row],[Category]:[Category]]="Goal",BY$5&gt;=Milestones[[#This Row],[Start]:[Start]],BY$5&lt;=Milestones[[#This Row],[End]:[End]]),2,IF(AND(Milestones[[#This Row],[Category]:[Category]]="Milestone",BY$5&gt;=Milestones[[#This Row],[Start]:[Start]],BY$5&lt;=Milestones[[#This Row],[End]:[End]]),1,"")),"")</f>
        <v/>
      </c>
      <c r="BZ135" s="20" t="str">
        <f ca="1">IFERROR(IF(AND(Milestones[[#This Row],[Category]:[Category]]="Goal",BZ$5&gt;=Milestones[[#This Row],[Start]:[Start]],BZ$5&lt;=Milestones[[#This Row],[End]:[End]]),2,IF(AND(Milestones[[#This Row],[Category]:[Category]]="Milestone",BZ$5&gt;=Milestones[[#This Row],[Start]:[Start]],BZ$5&lt;=Milestones[[#This Row],[End]:[End]]),1,"")),"")</f>
        <v/>
      </c>
      <c r="CA135" s="20" t="str">
        <f ca="1">IFERROR(IF(AND(Milestones[[#This Row],[Category]:[Category]]="Goal",CA$5&gt;=Milestones[[#This Row],[Start]:[Start]],CA$5&lt;=Milestones[[#This Row],[End]:[End]]),2,IF(AND(Milestones[[#This Row],[Category]:[Category]]="Milestone",CA$5&gt;=Milestones[[#This Row],[Start]:[Start]],CA$5&lt;=Milestones[[#This Row],[End]:[End]]),1,"")),"")</f>
        <v/>
      </c>
      <c r="CB135" s="20" t="str">
        <f ca="1">IFERROR(IF(AND(Milestones[[#This Row],[Category]:[Category]]="Goal",CB$5&gt;=Milestones[[#This Row],[Start]:[Start]],CB$5&lt;=Milestones[[#This Row],[End]:[End]]),2,IF(AND(Milestones[[#This Row],[Category]:[Category]]="Milestone",CB$5&gt;=Milestones[[#This Row],[Start]:[Start]],CB$5&lt;=Milestones[[#This Row],[End]:[End]]),1,"")),"")</f>
        <v/>
      </c>
      <c r="CC135" s="20" t="str">
        <f ca="1">IFERROR(IF(AND(Milestones[[#This Row],[Category]:[Category]]="Goal",CC$5&gt;=Milestones[[#This Row],[Start]:[Start]],CC$5&lt;=Milestones[[#This Row],[End]:[End]]),2,IF(AND(Milestones[[#This Row],[Category]:[Category]]="Milestone",CC$5&gt;=Milestones[[#This Row],[Start]:[Start]],CC$5&lt;=Milestones[[#This Row],[End]:[End]]),1,"")),"")</f>
        <v/>
      </c>
      <c r="CD135" s="20" t="str">
        <f ca="1">IFERROR(IF(AND(Milestones[[#This Row],[Category]:[Category]]="Goal",CD$5&gt;=Milestones[[#This Row],[Start]:[Start]],CD$5&lt;=Milestones[[#This Row],[End]:[End]]),2,IF(AND(Milestones[[#This Row],[Category]:[Category]]="Milestone",CD$5&gt;=Milestones[[#This Row],[Start]:[Start]],CD$5&lt;=Milestones[[#This Row],[End]:[End]]),1,"")),"")</f>
        <v/>
      </c>
      <c r="CE135" s="20" t="str">
        <f ca="1">IFERROR(IF(AND(Milestones[[#This Row],[Category]:[Category]]="Goal",CE$5&gt;=Milestones[[#This Row],[Start]:[Start]],CE$5&lt;=Milestones[[#This Row],[End]:[End]]),2,IF(AND(Milestones[[#This Row],[Category]:[Category]]="Milestone",CE$5&gt;=Milestones[[#This Row],[Start]:[Start]],CE$5&lt;=Milestones[[#This Row],[End]:[End]]),1,"")),"")</f>
        <v/>
      </c>
      <c r="CF135" s="20" t="str">
        <f ca="1">IFERROR(IF(AND(Milestones[[#This Row],[Category]:[Category]]="Goal",CF$5&gt;=Milestones[[#This Row],[Start]:[Start]],CF$5&lt;=Milestones[[#This Row],[End]:[End]]),2,IF(AND(Milestones[[#This Row],[Category]:[Category]]="Milestone",CF$5&gt;=Milestones[[#This Row],[Start]:[Start]],CF$5&lt;=Milestones[[#This Row],[End]:[End]]),1,"")),"")</f>
        <v/>
      </c>
      <c r="CG135" s="20" t="str">
        <f ca="1">IFERROR(IF(AND(Milestones[[#This Row],[Category]:[Category]]="Goal",CG$5&gt;=Milestones[[#This Row],[Start]:[Start]],CG$5&lt;=Milestones[[#This Row],[End]:[End]]),2,IF(AND(Milestones[[#This Row],[Category]:[Category]]="Milestone",CG$5&gt;=Milestones[[#This Row],[Start]:[Start]],CG$5&lt;=Milestones[[#This Row],[End]:[End]]),1,"")),"")</f>
        <v/>
      </c>
      <c r="CH135" s="20" t="str">
        <f ca="1">IFERROR(IF(AND(Milestones[[#This Row],[Category]:[Category]]="Goal",CH$5&gt;=Milestones[[#This Row],[Start]:[Start]],CH$5&lt;=Milestones[[#This Row],[End]:[End]]),2,IF(AND(Milestones[[#This Row],[Category]:[Category]]="Milestone",CH$5&gt;=Milestones[[#This Row],[Start]:[Start]],CH$5&lt;=Milestones[[#This Row],[End]:[End]]),1,"")),"")</f>
        <v/>
      </c>
      <c r="CI135" s="20" t="str">
        <f ca="1">IFERROR(IF(AND(Milestones[[#This Row],[Category]:[Category]]="Goal",CI$5&gt;=Milestones[[#This Row],[Start]:[Start]],CI$5&lt;=Milestones[[#This Row],[End]:[End]]),2,IF(AND(Milestones[[#This Row],[Category]:[Category]]="Milestone",CI$5&gt;=Milestones[[#This Row],[Start]:[Start]],CI$5&lt;=Milestones[[#This Row],[End]:[End]]),1,"")),"")</f>
        <v/>
      </c>
      <c r="CJ135" s="20" t="str">
        <f ca="1">IFERROR(IF(AND(Milestones[[#This Row],[Category]:[Category]]="Goal",CJ$5&gt;=Milestones[[#This Row],[Start]:[Start]],CJ$5&lt;=Milestones[[#This Row],[End]:[End]]),2,IF(AND(Milestones[[#This Row],[Category]:[Category]]="Milestone",CJ$5&gt;=Milestones[[#This Row],[Start]:[Start]],CJ$5&lt;=Milestones[[#This Row],[End]:[End]]),1,"")),"")</f>
        <v/>
      </c>
      <c r="CK135" s="20" t="str">
        <f ca="1">IFERROR(IF(AND(Milestones[[#This Row],[Category]:[Category]]="Goal",CK$5&gt;=Milestones[[#This Row],[Start]:[Start]],CK$5&lt;=Milestones[[#This Row],[End]:[End]]),2,IF(AND(Milestones[[#This Row],[Category]:[Category]]="Milestone",CK$5&gt;=Milestones[[#This Row],[Start]:[Start]],CK$5&lt;=Milestones[[#This Row],[End]:[End]]),1,"")),"")</f>
        <v/>
      </c>
      <c r="CL135" s="20" t="str">
        <f ca="1">IFERROR(IF(AND(Milestones[[#This Row],[Category]:[Category]]="Goal",CL$5&gt;=Milestones[[#This Row],[Start]:[Start]],CL$5&lt;=Milestones[[#This Row],[End]:[End]]),2,IF(AND(Milestones[[#This Row],[Category]:[Category]]="Milestone",CL$5&gt;=Milestones[[#This Row],[Start]:[Start]],CL$5&lt;=Milestones[[#This Row],[End]:[End]]),1,"")),"")</f>
        <v/>
      </c>
      <c r="CM135" s="20" t="str">
        <f ca="1">IFERROR(IF(AND(Milestones[[#This Row],[Category]:[Category]]="Goal",CM$5&gt;=Milestones[[#This Row],[Start]:[Start]],CM$5&lt;=Milestones[[#This Row],[End]:[End]]),2,IF(AND(Milestones[[#This Row],[Category]:[Category]]="Milestone",CM$5&gt;=Milestones[[#This Row],[Start]:[Start]],CM$5&lt;=Milestones[[#This Row],[End]:[End]]),1,"")),"")</f>
        <v/>
      </c>
      <c r="CN135" s="20" t="str">
        <f ca="1">IFERROR(IF(AND(Milestones[[#This Row],[Category]:[Category]]="Goal",CN$5&gt;=Milestones[[#This Row],[Start]:[Start]],CN$5&lt;=Milestones[[#This Row],[End]:[End]]),2,IF(AND(Milestones[[#This Row],[Category]:[Category]]="Milestone",CN$5&gt;=Milestones[[#This Row],[Start]:[Start]],CN$5&lt;=Milestones[[#This Row],[End]:[End]]),1,"")),"")</f>
        <v/>
      </c>
      <c r="CO135" s="20" t="str">
        <f ca="1">IFERROR(IF(AND(Milestones[[#This Row],[Category]:[Category]]="Goal",CO$5&gt;=Milestones[[#This Row],[Start]:[Start]],CO$5&lt;=Milestones[[#This Row],[End]:[End]]),2,IF(AND(Milestones[[#This Row],[Category]:[Category]]="Milestone",CO$5&gt;=Milestones[[#This Row],[Start]:[Start]],CO$5&lt;=Milestones[[#This Row],[End]:[End]]),1,"")),"")</f>
        <v/>
      </c>
      <c r="CP135" s="20" t="str">
        <f ca="1">IFERROR(IF(AND(Milestones[[#This Row],[Category]:[Category]]="Goal",CP$5&gt;=Milestones[[#This Row],[Start]:[Start]],CP$5&lt;=Milestones[[#This Row],[End]:[End]]),2,IF(AND(Milestones[[#This Row],[Category]:[Category]]="Milestone",CP$5&gt;=Milestones[[#This Row],[Start]:[Start]],CP$5&lt;=Milestones[[#This Row],[End]:[End]]),1,"")),"")</f>
        <v/>
      </c>
      <c r="CQ135" s="20" t="str">
        <f ca="1">IFERROR(IF(AND(Milestones[[#This Row],[Category]:[Category]]="Goal",CQ$5&gt;=Milestones[[#This Row],[Start]:[Start]],CQ$5&lt;=Milestones[[#This Row],[End]:[End]]),2,IF(AND(Milestones[[#This Row],[Category]:[Category]]="Milestone",CQ$5&gt;=Milestones[[#This Row],[Start]:[Start]],CQ$5&lt;=Milestones[[#This Row],[End]:[End]]),1,"")),"")</f>
        <v/>
      </c>
      <c r="CR135" s="20" t="str">
        <f ca="1">IFERROR(IF(AND(Milestones[[#This Row],[Category]:[Category]]="Goal",CR$5&gt;=Milestones[[#This Row],[Start]:[Start]],CR$5&lt;=Milestones[[#This Row],[End]:[End]]),2,IF(AND(Milestones[[#This Row],[Category]:[Category]]="Milestone",CR$5&gt;=Milestones[[#This Row],[Start]:[Start]],CR$5&lt;=Milestones[[#This Row],[End]:[End]]),1,"")),"")</f>
        <v/>
      </c>
      <c r="CS135" s="20" t="str">
        <f ca="1">IFERROR(IF(AND(Milestones[[#This Row],[Category]:[Category]]="Goal",CS$5&gt;=Milestones[[#This Row],[Start]:[Start]],CS$5&lt;=Milestones[[#This Row],[End]:[End]]),2,IF(AND(Milestones[[#This Row],[Category]:[Category]]="Milestone",CS$5&gt;=Milestones[[#This Row],[Start]:[Start]],CS$5&lt;=Milestones[[#This Row],[End]:[End]]),1,"")),"")</f>
        <v/>
      </c>
      <c r="CT135" s="20" t="str">
        <f ca="1">IFERROR(IF(AND(Milestones[[#This Row],[Category]:[Category]]="Goal",CT$5&gt;=Milestones[[#This Row],[Start]:[Start]],CT$5&lt;=Milestones[[#This Row],[End]:[End]]),2,IF(AND(Milestones[[#This Row],[Category]:[Category]]="Milestone",CT$5&gt;=Milestones[[#This Row],[Start]:[Start]],CT$5&lt;=Milestones[[#This Row],[End]:[End]]),1,"")),"")</f>
        <v/>
      </c>
      <c r="CU135" s="20" t="str">
        <f ca="1">IFERROR(IF(AND(Milestones[[#This Row],[Category]:[Category]]="Goal",CU$5&gt;=Milestones[[#This Row],[Start]:[Start]],CU$5&lt;=Milestones[[#This Row],[End]:[End]]),2,IF(AND(Milestones[[#This Row],[Category]:[Category]]="Milestone",CU$5&gt;=Milestones[[#This Row],[Start]:[Start]],CU$5&lt;=Milestones[[#This Row],[End]:[End]]),1,"")),"")</f>
        <v/>
      </c>
      <c r="CV135" s="20" t="str">
        <f ca="1">IFERROR(IF(AND(Milestones[[#This Row],[Category]:[Category]]="Goal",CV$5&gt;=Milestones[[#This Row],[Start]:[Start]],CV$5&lt;=Milestones[[#This Row],[End]:[End]]),2,IF(AND(Milestones[[#This Row],[Category]:[Category]]="Milestone",CV$5&gt;=Milestones[[#This Row],[Start]:[Start]],CV$5&lt;=Milestones[[#This Row],[End]:[End]]),1,"")),"")</f>
        <v/>
      </c>
      <c r="CW135" s="20" t="str">
        <f ca="1">IFERROR(IF(AND(Milestones[[#This Row],[Category]:[Category]]="Goal",CW$5&gt;=Milestones[[#This Row],[Start]:[Start]],CW$5&lt;=Milestones[[#This Row],[End]:[End]]),2,IF(AND(Milestones[[#This Row],[Category]:[Category]]="Milestone",CW$5&gt;=Milestones[[#This Row],[Start]:[Start]],CW$5&lt;=Milestones[[#This Row],[End]:[End]]),1,"")),"")</f>
        <v/>
      </c>
      <c r="CX135" s="20" t="str">
        <f ca="1">IFERROR(IF(AND(Milestones[[#This Row],[Category]:[Category]]="Goal",CX$5&gt;=Milestones[[#This Row],[Start]:[Start]],CX$5&lt;=Milestones[[#This Row],[End]:[End]]),2,IF(AND(Milestones[[#This Row],[Category]:[Category]]="Milestone",CX$5&gt;=Milestones[[#This Row],[Start]:[Start]],CX$5&lt;=Milestones[[#This Row],[End]:[End]]),1,"")),"")</f>
        <v/>
      </c>
      <c r="CY135" s="20" t="str">
        <f ca="1">IFERROR(IF(AND(Milestones[[#This Row],[Category]:[Category]]="Goal",CY$5&gt;=Milestones[[#This Row],[Start]:[Start]],CY$5&lt;=Milestones[[#This Row],[End]:[End]]),2,IF(AND(Milestones[[#This Row],[Category]:[Category]]="Milestone",CY$5&gt;=Milestones[[#This Row],[Start]:[Start]],CY$5&lt;=Milestones[[#This Row],[End]:[End]]),1,"")),"")</f>
        <v/>
      </c>
      <c r="CZ135" s="20" t="str">
        <f ca="1">IFERROR(IF(AND(Milestones[[#This Row],[Category]:[Category]]="Goal",CZ$5&gt;=Milestones[[#This Row],[Start]:[Start]],CZ$5&lt;=Milestones[[#This Row],[End]:[End]]),2,IF(AND(Milestones[[#This Row],[Category]:[Category]]="Milestone",CZ$5&gt;=Milestones[[#This Row],[Start]:[Start]],CZ$5&lt;=Milestones[[#This Row],[End]:[End]]),1,"")),"")</f>
        <v/>
      </c>
      <c r="DA135" s="20" t="str">
        <f ca="1">IFERROR(IF(AND(Milestones[[#This Row],[Category]:[Category]]="Goal",DA$5&gt;=Milestones[[#This Row],[Start]:[Start]],DA$5&lt;=Milestones[[#This Row],[End]:[End]]),2,IF(AND(Milestones[[#This Row],[Category]:[Category]]="Milestone",DA$5&gt;=Milestones[[#This Row],[Start]:[Start]],DA$5&lt;=Milestones[[#This Row],[End]:[End]]),1,"")),"")</f>
        <v/>
      </c>
      <c r="DB135" s="20" t="str">
        <f ca="1">IFERROR(IF(AND(Milestones[[#This Row],[Category]:[Category]]="Goal",DB$5&gt;=Milestones[[#This Row],[Start]:[Start]],DB$5&lt;=Milestones[[#This Row],[End]:[End]]),2,IF(AND(Milestones[[#This Row],[Category]:[Category]]="Milestone",DB$5&gt;=Milestones[[#This Row],[Start]:[Start]],DB$5&lt;=Milestones[[#This Row],[End]:[End]]),1,"")),"")</f>
        <v/>
      </c>
      <c r="DC135" s="20" t="str">
        <f ca="1">IFERROR(IF(AND(Milestones[[#This Row],[Category]:[Category]]="Goal",DC$5&gt;=Milestones[[#This Row],[Start]:[Start]],DC$5&lt;=Milestones[[#This Row],[End]:[End]]),2,IF(AND(Milestones[[#This Row],[Category]:[Category]]="Milestone",DC$5&gt;=Milestones[[#This Row],[Start]:[Start]],DC$5&lt;=Milestones[[#This Row],[End]:[End]]),1,"")),"")</f>
        <v/>
      </c>
      <c r="DD135" s="20" t="str">
        <f ca="1">IFERROR(IF(AND(Milestones[[#This Row],[Category]:[Category]]="Goal",DD$5&gt;=Milestones[[#This Row],[Start]:[Start]],DD$5&lt;=Milestones[[#This Row],[End]:[End]]),2,IF(AND(Milestones[[#This Row],[Category]:[Category]]="Milestone",DD$5&gt;=Milestones[[#This Row],[Start]:[Start]],DD$5&lt;=Milestones[[#This Row],[End]:[End]]),1,"")),"")</f>
        <v/>
      </c>
      <c r="DE135" s="20" t="str">
        <f ca="1">IFERROR(IF(AND(Milestones[[#This Row],[Category]:[Category]]="Goal",DE$5&gt;=Milestones[[#This Row],[Start]:[Start]],DE$5&lt;=Milestones[[#This Row],[End]:[End]]),2,IF(AND(Milestones[[#This Row],[Category]:[Category]]="Milestone",DE$5&gt;=Milestones[[#This Row],[Start]:[Start]],DE$5&lt;=Milestones[[#This Row],[End]:[End]]),1,"")),"")</f>
        <v/>
      </c>
      <c r="DF135" s="20" t="str">
        <f ca="1">IFERROR(IF(AND(Milestones[[#This Row],[Category]:[Category]]="Goal",DF$5&gt;=Milestones[[#This Row],[Start]:[Start]],DF$5&lt;=Milestones[[#This Row],[End]:[End]]),2,IF(AND(Milestones[[#This Row],[Category]:[Category]]="Milestone",DF$5&gt;=Milestones[[#This Row],[Start]:[Start]],DF$5&lt;=Milestones[[#This Row],[End]:[End]]),1,"")),"")</f>
        <v/>
      </c>
      <c r="DG135" s="20" t="str">
        <f ca="1">IFERROR(IF(AND(Milestones[[#This Row],[Category]:[Category]]="Goal",DG$5&gt;=Milestones[[#This Row],[Start]:[Start]],DG$5&lt;=Milestones[[#This Row],[End]:[End]]),2,IF(AND(Milestones[[#This Row],[Category]:[Category]]="Milestone",DG$5&gt;=Milestones[[#This Row],[Start]:[Start]],DG$5&lt;=Milestones[[#This Row],[End]:[End]]),1,"")),"")</f>
        <v/>
      </c>
      <c r="DH135" s="20" t="str">
        <f ca="1">IFERROR(IF(AND(Milestones[[#This Row],[Category]:[Category]]="Goal",DH$5&gt;=Milestones[[#This Row],[Start]:[Start]],DH$5&lt;=Milestones[[#This Row],[End]:[End]]),2,IF(AND(Milestones[[#This Row],[Category]:[Category]]="Milestone",DH$5&gt;=Milestones[[#This Row],[Start]:[Start]],DH$5&lt;=Milestones[[#This Row],[End]:[End]]),1,"")),"")</f>
        <v/>
      </c>
      <c r="DI135" s="20" t="str">
        <f ca="1">IFERROR(IF(AND(Milestones[[#This Row],[Category]:[Category]]="Goal",DI$5&gt;=Milestones[[#This Row],[Start]:[Start]],DI$5&lt;=Milestones[[#This Row],[End]:[End]]),2,IF(AND(Milestones[[#This Row],[Category]:[Category]]="Milestone",DI$5&gt;=Milestones[[#This Row],[Start]:[Start]],DI$5&lt;=Milestones[[#This Row],[End]:[End]]),1,"")),"")</f>
        <v/>
      </c>
      <c r="DJ135" s="20" t="str">
        <f ca="1">IFERROR(IF(AND(Milestones[[#This Row],[Category]:[Category]]="Goal",DJ$5&gt;=Milestones[[#This Row],[Start]:[Start]],DJ$5&lt;=Milestones[[#This Row],[End]:[End]]),2,IF(AND(Milestones[[#This Row],[Category]:[Category]]="Milestone",DJ$5&gt;=Milestones[[#This Row],[Start]:[Start]],DJ$5&lt;=Milestones[[#This Row],[End]:[End]]),1,"")),"")</f>
        <v/>
      </c>
      <c r="DK135" s="20" t="str">
        <f ca="1">IFERROR(IF(AND(Milestones[[#This Row],[Category]:[Category]]="Goal",DK$5&gt;=Milestones[[#This Row],[Start]:[Start]],DK$5&lt;=Milestones[[#This Row],[End]:[End]]),2,IF(AND(Milestones[[#This Row],[Category]:[Category]]="Milestone",DK$5&gt;=Milestones[[#This Row],[Start]:[Start]],DK$5&lt;=Milestones[[#This Row],[End]:[End]]),1,"")),"")</f>
        <v/>
      </c>
      <c r="DL135" s="20" t="str">
        <f ca="1">IFERROR(IF(AND(Milestones[[#This Row],[Category]:[Category]]="Goal",DL$5&gt;=Milestones[[#This Row],[Start]:[Start]],DL$5&lt;=Milestones[[#This Row],[End]:[End]]),2,IF(AND(Milestones[[#This Row],[Category]:[Category]]="Milestone",DL$5&gt;=Milestones[[#This Row],[Start]:[Start]],DL$5&lt;=Milestones[[#This Row],[End]:[End]]),1,"")),"")</f>
        <v/>
      </c>
      <c r="DM135" s="20" t="str">
        <f ca="1">IFERROR(IF(AND(Milestones[[#This Row],[Category]:[Category]]="Goal",DM$5&gt;=Milestones[[#This Row],[Start]:[Start]],DM$5&lt;=Milestones[[#This Row],[End]:[End]]),2,IF(AND(Milestones[[#This Row],[Category]:[Category]]="Milestone",DM$5&gt;=Milestones[[#This Row],[Start]:[Start]],DM$5&lt;=Milestones[[#This Row],[End]:[End]]),1,"")),"")</f>
        <v/>
      </c>
      <c r="DN135" s="20" t="str">
        <f ca="1">IFERROR(IF(AND(Milestones[[#This Row],[Category]:[Category]]="Goal",DN$5&gt;=Milestones[[#This Row],[Start]:[Start]],DN$5&lt;=Milestones[[#This Row],[End]:[End]]),2,IF(AND(Milestones[[#This Row],[Category]:[Category]]="Milestone",DN$5&gt;=Milestones[[#This Row],[Start]:[Start]],DN$5&lt;=Milestones[[#This Row],[End]:[End]]),1,"")),"")</f>
        <v/>
      </c>
      <c r="DO135" s="20" t="str">
        <f ca="1">IFERROR(IF(AND(Milestones[[#This Row],[Category]:[Category]]="Goal",DO$5&gt;=Milestones[[#This Row],[Start]:[Start]],DO$5&lt;=Milestones[[#This Row],[End]:[End]]),2,IF(AND(Milestones[[#This Row],[Category]:[Category]]="Milestone",DO$5&gt;=Milestones[[#This Row],[Start]:[Start]],DO$5&lt;=Milestones[[#This Row],[End]:[End]]),1,"")),"")</f>
        <v/>
      </c>
      <c r="DP135" s="20" t="str">
        <f ca="1">IFERROR(IF(AND(Milestones[[#This Row],[Category]:[Category]]="Goal",DP$5&gt;=Milestones[[#This Row],[Start]:[Start]],DP$5&lt;=Milestones[[#This Row],[End]:[End]]),2,IF(AND(Milestones[[#This Row],[Category]:[Category]]="Milestone",DP$5&gt;=Milestones[[#This Row],[Start]:[Start]],DP$5&lt;=Milestones[[#This Row],[End]:[End]]),1,"")),"")</f>
        <v/>
      </c>
      <c r="DQ135" s="20" t="str">
        <f ca="1">IFERROR(IF(AND(Milestones[[#This Row],[Category]:[Category]]="Goal",DQ$5&gt;=Milestones[[#This Row],[Start]:[Start]],DQ$5&lt;=Milestones[[#This Row],[End]:[End]]),2,IF(AND(Milestones[[#This Row],[Category]:[Category]]="Milestone",DQ$5&gt;=Milestones[[#This Row],[Start]:[Start]],DQ$5&lt;=Milestones[[#This Row],[End]:[End]]),1,"")),"")</f>
        <v/>
      </c>
      <c r="DR135" s="20" t="str">
        <f ca="1">IFERROR(IF(AND(Milestones[[#This Row],[Category]:[Category]]="Goal",DR$5&gt;=Milestones[[#This Row],[Start]:[Start]],DR$5&lt;=Milestones[[#This Row],[End]:[End]]),2,IF(AND(Milestones[[#This Row],[Category]:[Category]]="Milestone",DR$5&gt;=Milestones[[#This Row],[Start]:[Start]],DR$5&lt;=Milestones[[#This Row],[End]:[End]]),1,"")),"")</f>
        <v/>
      </c>
      <c r="DS135" s="20" t="str">
        <f ca="1">IFERROR(IF(AND(Milestones[[#This Row],[Category]:[Category]]="Goal",DS$5&gt;=Milestones[[#This Row],[Start]:[Start]],DS$5&lt;=Milestones[[#This Row],[End]:[End]]),2,IF(AND(Milestones[[#This Row],[Category]:[Category]]="Milestone",DS$5&gt;=Milestones[[#This Row],[Start]:[Start]],DS$5&lt;=Milestones[[#This Row],[End]:[End]]),1,"")),"")</f>
        <v/>
      </c>
      <c r="DT135" s="20" t="str">
        <f ca="1">IFERROR(IF(AND(Milestones[[#This Row],[Category]:[Category]]="Goal",DT$5&gt;=Milestones[[#This Row],[Start]:[Start]],DT$5&lt;=Milestones[[#This Row],[End]:[End]]),2,IF(AND(Milestones[[#This Row],[Category]:[Category]]="Milestone",DT$5&gt;=Milestones[[#This Row],[Start]:[Start]],DT$5&lt;=Milestones[[#This Row],[End]:[End]]),1,"")),"")</f>
        <v/>
      </c>
      <c r="DU135" s="20" t="str">
        <f ca="1">IFERROR(IF(AND(Milestones[[#This Row],[Category]:[Category]]="Goal",DU$5&gt;=Milestones[[#This Row],[Start]:[Start]],DU$5&lt;=Milestones[[#This Row],[End]:[End]]),2,IF(AND(Milestones[[#This Row],[Category]:[Category]]="Milestone",DU$5&gt;=Milestones[[#This Row],[Start]:[Start]],DU$5&lt;=Milestones[[#This Row],[End]:[End]]),1,"")),"")</f>
        <v/>
      </c>
      <c r="DV135" s="20" t="str">
        <f ca="1">IFERROR(IF(AND(Milestones[[#This Row],[Category]:[Category]]="Goal",DV$5&gt;=Milestones[[#This Row],[Start]:[Start]],DV$5&lt;=Milestones[[#This Row],[End]:[End]]),2,IF(AND(Milestones[[#This Row],[Category]:[Category]]="Milestone",DV$5&gt;=Milestones[[#This Row],[Start]:[Start]],DV$5&lt;=Milestones[[#This Row],[End]:[End]]),1,"")),"")</f>
        <v/>
      </c>
      <c r="DW135" s="20" t="str">
        <f ca="1">IFERROR(IF(AND(Milestones[[#This Row],[Category]:[Category]]="Goal",DW$5&gt;=Milestones[[#This Row],[Start]:[Start]],DW$5&lt;=Milestones[[#This Row],[End]:[End]]),2,IF(AND(Milestones[[#This Row],[Category]:[Category]]="Milestone",DW$5&gt;=Milestones[[#This Row],[Start]:[Start]],DW$5&lt;=Milestones[[#This Row],[End]:[End]]),1,"")),"")</f>
        <v/>
      </c>
      <c r="DX135" s="20" t="str">
        <f ca="1">IFERROR(IF(AND(Milestones[[#This Row],[Category]:[Category]]="Goal",DX$5&gt;=Milestones[[#This Row],[Start]:[Start]],DX$5&lt;=Milestones[[#This Row],[End]:[End]]),2,IF(AND(Milestones[[#This Row],[Category]:[Category]]="Milestone",DX$5&gt;=Milestones[[#This Row],[Start]:[Start]],DX$5&lt;=Milestones[[#This Row],[End]:[End]]),1,"")),"")</f>
        <v/>
      </c>
      <c r="DY135" s="20" t="str">
        <f ca="1">IFERROR(IF(AND(Milestones[[#This Row],[Category]:[Category]]="Goal",DY$5&gt;=Milestones[[#This Row],[Start]:[Start]],DY$5&lt;=Milestones[[#This Row],[End]:[End]]),2,IF(AND(Milestones[[#This Row],[Category]:[Category]]="Milestone",DY$5&gt;=Milestones[[#This Row],[Start]:[Start]],DY$5&lt;=Milestones[[#This Row],[End]:[End]]),1,"")),"")</f>
        <v/>
      </c>
      <c r="DZ135" s="20" t="str">
        <f ca="1">IFERROR(IF(AND(Milestones[[#This Row],[Category]:[Category]]="Goal",DZ$5&gt;=Milestones[[#This Row],[Start]:[Start]],DZ$5&lt;=Milestones[[#This Row],[End]:[End]]),2,IF(AND(Milestones[[#This Row],[Category]:[Category]]="Milestone",DZ$5&gt;=Milestones[[#This Row],[Start]:[Start]],DZ$5&lt;=Milestones[[#This Row],[End]:[End]]),1,"")),"")</f>
        <v/>
      </c>
      <c r="EA135" s="20" t="str">
        <f ca="1">IFERROR(IF(AND(Milestones[[#This Row],[Category]:[Category]]="Goal",EA$5&gt;=Milestones[[#This Row],[Start]:[Start]],EA$5&lt;=Milestones[[#This Row],[End]:[End]]),2,IF(AND(Milestones[[#This Row],[Category]:[Category]]="Milestone",EA$5&gt;=Milestones[[#This Row],[Start]:[Start]],EA$5&lt;=Milestones[[#This Row],[End]:[End]]),1,"")),"")</f>
        <v/>
      </c>
      <c r="EB135" s="20" t="str">
        <f ca="1">IFERROR(IF(AND(Milestones[[#This Row],[Category]:[Category]]="Goal",EB$5&gt;=Milestones[[#This Row],[Start]:[Start]],EB$5&lt;=Milestones[[#This Row],[End]:[End]]),2,IF(AND(Milestones[[#This Row],[Category]:[Category]]="Milestone",EB$5&gt;=Milestones[[#This Row],[Start]:[Start]],EB$5&lt;=Milestones[[#This Row],[End]:[End]]),1,"")),"")</f>
        <v/>
      </c>
      <c r="EC135" s="20" t="str">
        <f ca="1">IFERROR(IF(AND(Milestones[[#This Row],[Category]:[Category]]="Goal",EC$5&gt;=Milestones[[#This Row],[Start]:[Start]],EC$5&lt;=Milestones[[#This Row],[End]:[End]]),2,IF(AND(Milestones[[#This Row],[Category]:[Category]]="Milestone",EC$5&gt;=Milestones[[#This Row],[Start]:[Start]],EC$5&lt;=Milestones[[#This Row],[End]:[End]]),1,"")),"")</f>
        <v/>
      </c>
      <c r="ED135" s="20" t="str">
        <f ca="1">IFERROR(IF(AND(Milestones[[#This Row],[Category]:[Category]]="Goal",ED$5&gt;=Milestones[[#This Row],[Start]:[Start]],ED$5&lt;=Milestones[[#This Row],[End]:[End]]),2,IF(AND(Milestones[[#This Row],[Category]:[Category]]="Milestone",ED$5&gt;=Milestones[[#This Row],[Start]:[Start]],ED$5&lt;=Milestones[[#This Row],[End]:[End]]),1,"")),"")</f>
        <v/>
      </c>
      <c r="EE135" s="20" t="str">
        <f ca="1">IFERROR(IF(AND(Milestones[[#This Row],[Category]:[Category]]="Goal",EE$5&gt;=Milestones[[#This Row],[Start]:[Start]],EE$5&lt;=Milestones[[#This Row],[End]:[End]]),2,IF(AND(Milestones[[#This Row],[Category]:[Category]]="Milestone",EE$5&gt;=Milestones[[#This Row],[Start]:[Start]],EE$5&lt;=Milestones[[#This Row],[End]:[End]]),1,"")),"")</f>
        <v/>
      </c>
      <c r="EF135" s="20" t="str">
        <f ca="1">IFERROR(IF(AND(Milestones[[#This Row],[Category]:[Category]]="Goal",EF$5&gt;=Milestones[[#This Row],[Start]:[Start]],EF$5&lt;=Milestones[[#This Row],[End]:[End]]),2,IF(AND(Milestones[[#This Row],[Category]:[Category]]="Milestone",EF$5&gt;=Milestones[[#This Row],[Start]:[Start]],EF$5&lt;=Milestones[[#This Row],[End]:[End]]),1,"")),"")</f>
        <v/>
      </c>
      <c r="EG135" s="20" t="str">
        <f ca="1">IFERROR(IF(AND(Milestones[[#This Row],[Category]:[Category]]="Goal",EG$5&gt;=Milestones[[#This Row],[Start]:[Start]],EG$5&lt;=Milestones[[#This Row],[End]:[End]]),2,IF(AND(Milestones[[#This Row],[Category]:[Category]]="Milestone",EG$5&gt;=Milestones[[#This Row],[Start]:[Start]],EG$5&lt;=Milestones[[#This Row],[End]:[End]]),1,"")),"")</f>
        <v/>
      </c>
      <c r="EH135" s="20" t="str">
        <f ca="1">IFERROR(IF(AND(Milestones[[#This Row],[Category]:[Category]]="Goal",EH$5&gt;=Milestones[[#This Row],[Start]:[Start]],EH$5&lt;=Milestones[[#This Row],[End]:[End]]),2,IF(AND(Milestones[[#This Row],[Category]:[Category]]="Milestone",EH$5&gt;=Milestones[[#This Row],[Start]:[Start]],EH$5&lt;=Milestones[[#This Row],[End]:[End]]),1,"")),"")</f>
        <v/>
      </c>
      <c r="EI135" s="20" t="str">
        <f ca="1">IFERROR(IF(AND(Milestones[[#This Row],[Category]:[Category]]="Goal",EI$5&gt;=Milestones[[#This Row],[Start]:[Start]],EI$5&lt;=Milestones[[#This Row],[End]:[End]]),2,IF(AND(Milestones[[#This Row],[Category]:[Category]]="Milestone",EI$5&gt;=Milestones[[#This Row],[Start]:[Start]],EI$5&lt;=Milestones[[#This Row],[End]:[End]]),1,"")),"")</f>
        <v/>
      </c>
      <c r="EJ135" s="20" t="str">
        <f ca="1">IFERROR(IF(AND(Milestones[[#This Row],[Category]:[Category]]="Goal",EJ$5&gt;=Milestones[[#This Row],[Start]:[Start]],EJ$5&lt;=Milestones[[#This Row],[End]:[End]]),2,IF(AND(Milestones[[#This Row],[Category]:[Category]]="Milestone",EJ$5&gt;=Milestones[[#This Row],[Start]:[Start]],EJ$5&lt;=Milestones[[#This Row],[End]:[End]]),1,"")),"")</f>
        <v/>
      </c>
      <c r="EK135" s="20" t="str">
        <f ca="1">IFERROR(IF(AND(Milestones[[#This Row],[Category]:[Category]]="Goal",EK$5&gt;=Milestones[[#This Row],[Start]:[Start]],EK$5&lt;=Milestones[[#This Row],[End]:[End]]),2,IF(AND(Milestones[[#This Row],[Category]:[Category]]="Milestone",EK$5&gt;=Milestones[[#This Row],[Start]:[Start]],EK$5&lt;=Milestones[[#This Row],[End]:[End]]),1,"")),"")</f>
        <v/>
      </c>
      <c r="EL135" s="20" t="str">
        <f ca="1">IFERROR(IF(AND(Milestones[[#This Row],[Category]:[Category]]="Goal",EL$5&gt;=Milestones[[#This Row],[Start]:[Start]],EL$5&lt;=Milestones[[#This Row],[End]:[End]]),2,IF(AND(Milestones[[#This Row],[Category]:[Category]]="Milestone",EL$5&gt;=Milestones[[#This Row],[Start]:[Start]],EL$5&lt;=Milestones[[#This Row],[End]:[End]]),1,"")),"")</f>
        <v/>
      </c>
      <c r="EM135" s="20" t="str">
        <f ca="1">IFERROR(IF(AND(Milestones[[#This Row],[Category]:[Category]]="Goal",EM$5&gt;=Milestones[[#This Row],[Start]:[Start]],EM$5&lt;=Milestones[[#This Row],[End]:[End]]),2,IF(AND(Milestones[[#This Row],[Category]:[Category]]="Milestone",EM$5&gt;=Milestones[[#This Row],[Start]:[Start]],EM$5&lt;=Milestones[[#This Row],[End]:[End]]),1,"")),"")</f>
        <v/>
      </c>
      <c r="EN135" s="20" t="str">
        <f ca="1">IFERROR(IF(AND(Milestones[[#This Row],[Category]:[Category]]="Goal",EN$5&gt;=Milestones[[#This Row],[Start]:[Start]],EN$5&lt;=Milestones[[#This Row],[End]:[End]]),2,IF(AND(Milestones[[#This Row],[Category]:[Category]]="Milestone",EN$5&gt;=Milestones[[#This Row],[Start]:[Start]],EN$5&lt;=Milestones[[#This Row],[End]:[End]]),1,"")),"")</f>
        <v/>
      </c>
      <c r="EO135" s="20" t="str">
        <f ca="1">IFERROR(IF(AND(Milestones[[#This Row],[Category]:[Category]]="Goal",EO$5&gt;=Milestones[[#This Row],[Start]:[Start]],EO$5&lt;=Milestones[[#This Row],[End]:[End]]),2,IF(AND(Milestones[[#This Row],[Category]:[Category]]="Milestone",EO$5&gt;=Milestones[[#This Row],[Start]:[Start]],EO$5&lt;=Milestones[[#This Row],[End]:[End]]),1,"")),"")</f>
        <v/>
      </c>
      <c r="EP135" s="20" t="str">
        <f ca="1">IFERROR(IF(AND(Milestones[[#This Row],[Category]:[Category]]="Goal",EP$5&gt;=Milestones[[#This Row],[Start]:[Start]],EP$5&lt;=Milestones[[#This Row],[End]:[End]]),2,IF(AND(Milestones[[#This Row],[Category]:[Category]]="Milestone",EP$5&gt;=Milestones[[#This Row],[Start]:[Start]],EP$5&lt;=Milestones[[#This Row],[End]:[End]]),1,"")),"")</f>
        <v/>
      </c>
      <c r="EQ135" s="20" t="str">
        <f ca="1">IFERROR(IF(AND(Milestones[[#This Row],[Category]:[Category]]="Goal",EQ$5&gt;=Milestones[[#This Row],[Start]:[Start]],EQ$5&lt;=Milestones[[#This Row],[End]:[End]]),2,IF(AND(Milestones[[#This Row],[Category]:[Category]]="Milestone",EQ$5&gt;=Milestones[[#This Row],[Start]:[Start]],EQ$5&lt;=Milestones[[#This Row],[End]:[End]]),1,"")),"")</f>
        <v/>
      </c>
      <c r="ER135" s="20" t="str">
        <f ca="1">IFERROR(IF(AND(Milestones[[#This Row],[Category]:[Category]]="Goal",ER$5&gt;=Milestones[[#This Row],[Start]:[Start]],ER$5&lt;=Milestones[[#This Row],[End]:[End]]),2,IF(AND(Milestones[[#This Row],[Category]:[Category]]="Milestone",ER$5&gt;=Milestones[[#This Row],[Start]:[Start]],ER$5&lt;=Milestones[[#This Row],[End]:[End]]),1,"")),"")</f>
        <v/>
      </c>
    </row>
    <row r="136" spans="2:148" ht="15" customHeight="1" x14ac:dyDescent="0.3">
      <c r="B136" s="41">
        <f t="shared" si="74"/>
        <v>129</v>
      </c>
      <c r="C136" s="66" t="s">
        <v>164</v>
      </c>
      <c r="D136" s="61" t="s">
        <v>108</v>
      </c>
      <c r="E136" s="66" t="s">
        <v>36</v>
      </c>
      <c r="F136" s="64" t="s">
        <v>11</v>
      </c>
      <c r="G136" s="43"/>
      <c r="H136" s="35"/>
      <c r="I136" s="58">
        <f>IFERROR(IF(Milestones[[#This Row],[Activity]]="","",WORKDAY(IF(Milestones[[#This Row],[Predecessor]]="",IF(O135&lt;&gt;"", O135, L135),IF(INDEX(Milestones[Actual End],Milestones[[#This Row],[Predecessor]])&lt;&gt;"",INDEX(Milestones[Actual End],Milestones[[#This Row],[Predecessor]]),INDEX(Milestones[End],Milestones[[#This Row],[Predecessor]]))),Milestones[[#This Row],[Lag Days (Working Days)]],Table5[Holidays])),"")</f>
        <v>43437</v>
      </c>
      <c r="J136" s="70">
        <v>5</v>
      </c>
      <c r="K136" s="46">
        <f>IF(Milestones[[#This Row],[Responsible]]="",Milestones[[#This Row],[Effort (Working Days)]],IFERROR(ROUND(Milestones[[#This Row],[Effort (Working Days)]]/VLOOKUP(Milestones[[#This Row],[Responsible]],ProjectPersonnel[],2,FALSE)*4,0)/4,0))</f>
        <v>10</v>
      </c>
      <c r="L136" s="47">
        <f>IFERROR(WORKDAY(Milestones[[#This Row],[Start]],Milestones[[#This Row],[Task Duration]],Table5[Holidays]),"")</f>
        <v>43451</v>
      </c>
      <c r="M136" s="49" t="s">
        <v>153</v>
      </c>
      <c r="N136" s="49"/>
      <c r="O136" s="49"/>
      <c r="P136" s="72">
        <v>0</v>
      </c>
      <c r="Q136" s="13"/>
      <c r="R136" s="13"/>
      <c r="T136" s="20" t="str">
        <f ca="1">IFERROR(IF(AND(Milestones[[#This Row],[Category]:[Category]]="Goal",T$5&gt;=Milestones[[#This Row],[Start]:[Start]],T$5&lt;=Milestones[[#This Row],[End]:[End]]),2,IF(AND(Milestones[[#This Row],[Category]:[Category]]="Milestone",T$5&gt;=Milestones[[#This Row],[Start]:[Start]],T$5&lt;=Milestones[[#This Row],[End]:[End]]),1,"")),"")</f>
        <v/>
      </c>
      <c r="U136" s="20" t="str">
        <f ca="1">IFERROR(IF(AND(Milestones[[#This Row],[Category]:[Category]]="Goal",U$5&gt;=Milestones[[#This Row],[Start]:[Start]],U$5&lt;=Milestones[[#This Row],[End]:[End]]),2,IF(AND(Milestones[[#This Row],[Category]:[Category]]="Milestone",U$5&gt;=Milestones[[#This Row],[Start]:[Start]],U$5&lt;=Milestones[[#This Row],[End]:[End]]),1,"")),"")</f>
        <v/>
      </c>
      <c r="V136" s="20" t="str">
        <f ca="1">IFERROR(IF(AND(Milestones[[#This Row],[Category]:[Category]]="Goal",V$5&gt;=Milestones[[#This Row],[Start]:[Start]],V$5&lt;=Milestones[[#This Row],[End]:[End]]),2,IF(AND(Milestones[[#This Row],[Category]:[Category]]="Milestone",V$5&gt;=Milestones[[#This Row],[Start]:[Start]],V$5&lt;=Milestones[[#This Row],[End]:[End]]),1,"")),"")</f>
        <v/>
      </c>
      <c r="W136" s="20" t="str">
        <f ca="1">IFERROR(IF(AND(Milestones[[#This Row],[Category]:[Category]]="Goal",W$5&gt;=Milestones[[#This Row],[Start]:[Start]],W$5&lt;=Milestones[[#This Row],[End]:[End]]),2,IF(AND(Milestones[[#This Row],[Category]:[Category]]="Milestone",W$5&gt;=Milestones[[#This Row],[Start]:[Start]],W$5&lt;=Milestones[[#This Row],[End]:[End]]),1,"")),"")</f>
        <v/>
      </c>
      <c r="X136" s="20" t="str">
        <f ca="1">IFERROR(IF(AND(Milestones[[#This Row],[Category]:[Category]]="Goal",X$5&gt;=Milestones[[#This Row],[Start]:[Start]],X$5&lt;=Milestones[[#This Row],[End]:[End]]),2,IF(AND(Milestones[[#This Row],[Category]:[Category]]="Milestone",X$5&gt;=Milestones[[#This Row],[Start]:[Start]],X$5&lt;=Milestones[[#This Row],[End]:[End]]),1,"")),"")</f>
        <v/>
      </c>
      <c r="Y136" s="20" t="str">
        <f ca="1">IFERROR(IF(AND(Milestones[[#This Row],[Category]:[Category]]="Goal",Y$5&gt;=Milestones[[#This Row],[Start]:[Start]],Y$5&lt;=Milestones[[#This Row],[End]:[End]]),2,IF(AND(Milestones[[#This Row],[Category]:[Category]]="Milestone",Y$5&gt;=Milestones[[#This Row],[Start]:[Start]],Y$5&lt;=Milestones[[#This Row],[End]:[End]]),1,"")),"")</f>
        <v/>
      </c>
      <c r="Z136" s="20" t="str">
        <f ca="1">IFERROR(IF(AND(Milestones[[#This Row],[Category]:[Category]]="Goal",Z$5&gt;=Milestones[[#This Row],[Start]:[Start]],Z$5&lt;=Milestones[[#This Row],[End]:[End]]),2,IF(AND(Milestones[[#This Row],[Category]:[Category]]="Milestone",Z$5&gt;=Milestones[[#This Row],[Start]:[Start]],Z$5&lt;=Milestones[[#This Row],[End]:[End]]),1,"")),"")</f>
        <v/>
      </c>
      <c r="AA136" s="20" t="str">
        <f ca="1">IFERROR(IF(AND(Milestones[[#This Row],[Category]:[Category]]="Goal",AA$5&gt;=Milestones[[#This Row],[Start]:[Start]],AA$5&lt;=Milestones[[#This Row],[End]:[End]]),2,IF(AND(Milestones[[#This Row],[Category]:[Category]]="Milestone",AA$5&gt;=Milestones[[#This Row],[Start]:[Start]],AA$5&lt;=Milestones[[#This Row],[End]:[End]]),1,"")),"")</f>
        <v/>
      </c>
      <c r="AB136" s="20" t="str">
        <f ca="1">IFERROR(IF(AND(Milestones[[#This Row],[Category]:[Category]]="Goal",AB$5&gt;=Milestones[[#This Row],[Start]:[Start]],AB$5&lt;=Milestones[[#This Row],[End]:[End]]),2,IF(AND(Milestones[[#This Row],[Category]:[Category]]="Milestone",AB$5&gt;=Milestones[[#This Row],[Start]:[Start]],AB$5&lt;=Milestones[[#This Row],[End]:[End]]),1,"")),"")</f>
        <v/>
      </c>
      <c r="AC136" s="20" t="str">
        <f ca="1">IFERROR(IF(AND(Milestones[[#This Row],[Category]:[Category]]="Goal",AC$5&gt;=Milestones[[#This Row],[Start]:[Start]],AC$5&lt;=Milestones[[#This Row],[End]:[End]]),2,IF(AND(Milestones[[#This Row],[Category]:[Category]]="Milestone",AC$5&gt;=Milestones[[#This Row],[Start]:[Start]],AC$5&lt;=Milestones[[#This Row],[End]:[End]]),1,"")),"")</f>
        <v/>
      </c>
      <c r="AD136" s="20" t="str">
        <f ca="1">IFERROR(IF(AND(Milestones[[#This Row],[Category]:[Category]]="Goal",AD$5&gt;=Milestones[[#This Row],[Start]:[Start]],AD$5&lt;=Milestones[[#This Row],[End]:[End]]),2,IF(AND(Milestones[[#This Row],[Category]:[Category]]="Milestone",AD$5&gt;=Milestones[[#This Row],[Start]:[Start]],AD$5&lt;=Milestones[[#This Row],[End]:[End]]),1,"")),"")</f>
        <v/>
      </c>
      <c r="AE136" s="20" t="str">
        <f ca="1">IFERROR(IF(AND(Milestones[[#This Row],[Category]:[Category]]="Goal",AE$5&gt;=Milestones[[#This Row],[Start]:[Start]],AE$5&lt;=Milestones[[#This Row],[End]:[End]]),2,IF(AND(Milestones[[#This Row],[Category]:[Category]]="Milestone",AE$5&gt;=Milestones[[#This Row],[Start]:[Start]],AE$5&lt;=Milestones[[#This Row],[End]:[End]]),1,"")),"")</f>
        <v/>
      </c>
      <c r="AF136" s="20" t="str">
        <f ca="1">IFERROR(IF(AND(Milestones[[#This Row],[Category]:[Category]]="Goal",AF$5&gt;=Milestones[[#This Row],[Start]:[Start]],AF$5&lt;=Milestones[[#This Row],[End]:[End]]),2,IF(AND(Milestones[[#This Row],[Category]:[Category]]="Milestone",AF$5&gt;=Milestones[[#This Row],[Start]:[Start]],AF$5&lt;=Milestones[[#This Row],[End]:[End]]),1,"")),"")</f>
        <v/>
      </c>
      <c r="AG136" s="20" t="str">
        <f ca="1">IFERROR(IF(AND(Milestones[[#This Row],[Category]:[Category]]="Goal",AG$5&gt;=Milestones[[#This Row],[Start]:[Start]],AG$5&lt;=Milestones[[#This Row],[End]:[End]]),2,IF(AND(Milestones[[#This Row],[Category]:[Category]]="Milestone",AG$5&gt;=Milestones[[#This Row],[Start]:[Start]],AG$5&lt;=Milestones[[#This Row],[End]:[End]]),1,"")),"")</f>
        <v/>
      </c>
      <c r="AH136" s="20" t="str">
        <f ca="1">IFERROR(IF(AND(Milestones[[#This Row],[Category]:[Category]]="Goal",AH$5&gt;=Milestones[[#This Row],[Start]:[Start]],AH$5&lt;=Milestones[[#This Row],[End]:[End]]),2,IF(AND(Milestones[[#This Row],[Category]:[Category]]="Milestone",AH$5&gt;=Milestones[[#This Row],[Start]:[Start]],AH$5&lt;=Milestones[[#This Row],[End]:[End]]),1,"")),"")</f>
        <v/>
      </c>
      <c r="AI136" s="20" t="str">
        <f ca="1">IFERROR(IF(AND(Milestones[[#This Row],[Category]:[Category]]="Goal",AI$5&gt;=Milestones[[#This Row],[Start]:[Start]],AI$5&lt;=Milestones[[#This Row],[End]:[End]]),2,IF(AND(Milestones[[#This Row],[Category]:[Category]]="Milestone",AI$5&gt;=Milestones[[#This Row],[Start]:[Start]],AI$5&lt;=Milestones[[#This Row],[End]:[End]]),1,"")),"")</f>
        <v/>
      </c>
      <c r="AJ136" s="20" t="str">
        <f ca="1">IFERROR(IF(AND(Milestones[[#This Row],[Category]:[Category]]="Goal",AJ$5&gt;=Milestones[[#This Row],[Start]:[Start]],AJ$5&lt;=Milestones[[#This Row],[End]:[End]]),2,IF(AND(Milestones[[#This Row],[Category]:[Category]]="Milestone",AJ$5&gt;=Milestones[[#This Row],[Start]:[Start]],AJ$5&lt;=Milestones[[#This Row],[End]:[End]]),1,"")),"")</f>
        <v/>
      </c>
      <c r="AK136" s="20" t="str">
        <f ca="1">IFERROR(IF(AND(Milestones[[#This Row],[Category]:[Category]]="Goal",AK$5&gt;=Milestones[[#This Row],[Start]:[Start]],AK$5&lt;=Milestones[[#This Row],[End]:[End]]),2,IF(AND(Milestones[[#This Row],[Category]:[Category]]="Milestone",AK$5&gt;=Milestones[[#This Row],[Start]:[Start]],AK$5&lt;=Milestones[[#This Row],[End]:[End]]),1,"")),"")</f>
        <v/>
      </c>
      <c r="AL136" s="20" t="str">
        <f ca="1">IFERROR(IF(AND(Milestones[[#This Row],[Category]:[Category]]="Goal",AL$5&gt;=Milestones[[#This Row],[Start]:[Start]],AL$5&lt;=Milestones[[#This Row],[End]:[End]]),2,IF(AND(Milestones[[#This Row],[Category]:[Category]]="Milestone",AL$5&gt;=Milestones[[#This Row],[Start]:[Start]],AL$5&lt;=Milestones[[#This Row],[End]:[End]]),1,"")),"")</f>
        <v/>
      </c>
      <c r="AM136" s="20" t="str">
        <f ca="1">IFERROR(IF(AND(Milestones[[#This Row],[Category]:[Category]]="Goal",AM$5&gt;=Milestones[[#This Row],[Start]:[Start]],AM$5&lt;=Milestones[[#This Row],[End]:[End]]),2,IF(AND(Milestones[[#This Row],[Category]:[Category]]="Milestone",AM$5&gt;=Milestones[[#This Row],[Start]:[Start]],AM$5&lt;=Milestones[[#This Row],[End]:[End]]),1,"")),"")</f>
        <v/>
      </c>
      <c r="AN136" s="20" t="str">
        <f ca="1">IFERROR(IF(AND(Milestones[[#This Row],[Category]:[Category]]="Goal",AN$5&gt;=Milestones[[#This Row],[Start]:[Start]],AN$5&lt;=Milestones[[#This Row],[End]:[End]]),2,IF(AND(Milestones[[#This Row],[Category]:[Category]]="Milestone",AN$5&gt;=Milestones[[#This Row],[Start]:[Start]],AN$5&lt;=Milestones[[#This Row],[End]:[End]]),1,"")),"")</f>
        <v/>
      </c>
      <c r="AO136" s="20" t="str">
        <f ca="1">IFERROR(IF(AND(Milestones[[#This Row],[Category]:[Category]]="Goal",AO$5&gt;=Milestones[[#This Row],[Start]:[Start]],AO$5&lt;=Milestones[[#This Row],[End]:[End]]),2,IF(AND(Milestones[[#This Row],[Category]:[Category]]="Milestone",AO$5&gt;=Milestones[[#This Row],[Start]:[Start]],AO$5&lt;=Milestones[[#This Row],[End]:[End]]),1,"")),"")</f>
        <v/>
      </c>
      <c r="AP136" s="20" t="str">
        <f ca="1">IFERROR(IF(AND(Milestones[[#This Row],[Category]:[Category]]="Goal",AP$5&gt;=Milestones[[#This Row],[Start]:[Start]],AP$5&lt;=Milestones[[#This Row],[End]:[End]]),2,IF(AND(Milestones[[#This Row],[Category]:[Category]]="Milestone",AP$5&gt;=Milestones[[#This Row],[Start]:[Start]],AP$5&lt;=Milestones[[#This Row],[End]:[End]]),1,"")),"")</f>
        <v/>
      </c>
      <c r="AQ136" s="20" t="str">
        <f ca="1">IFERROR(IF(AND(Milestones[[#This Row],[Category]:[Category]]="Goal",AQ$5&gt;=Milestones[[#This Row],[Start]:[Start]],AQ$5&lt;=Milestones[[#This Row],[End]:[End]]),2,IF(AND(Milestones[[#This Row],[Category]:[Category]]="Milestone",AQ$5&gt;=Milestones[[#This Row],[Start]:[Start]],AQ$5&lt;=Milestones[[#This Row],[End]:[End]]),1,"")),"")</f>
        <v/>
      </c>
      <c r="AR136" s="20" t="str">
        <f ca="1">IFERROR(IF(AND(Milestones[[#This Row],[Category]:[Category]]="Goal",AR$5&gt;=Milestones[[#This Row],[Start]:[Start]],AR$5&lt;=Milestones[[#This Row],[End]:[End]]),2,IF(AND(Milestones[[#This Row],[Category]:[Category]]="Milestone",AR$5&gt;=Milestones[[#This Row],[Start]:[Start]],AR$5&lt;=Milestones[[#This Row],[End]:[End]]),1,"")),"")</f>
        <v/>
      </c>
      <c r="AS136" s="20" t="str">
        <f ca="1">IFERROR(IF(AND(Milestones[[#This Row],[Category]:[Category]]="Goal",AS$5&gt;=Milestones[[#This Row],[Start]:[Start]],AS$5&lt;=Milestones[[#This Row],[End]:[End]]),2,IF(AND(Milestones[[#This Row],[Category]:[Category]]="Milestone",AS$5&gt;=Milestones[[#This Row],[Start]:[Start]],AS$5&lt;=Milestones[[#This Row],[End]:[End]]),1,"")),"")</f>
        <v/>
      </c>
      <c r="AT136" s="20" t="str">
        <f ca="1">IFERROR(IF(AND(Milestones[[#This Row],[Category]:[Category]]="Goal",AT$5&gt;=Milestones[[#This Row],[Start]:[Start]],AT$5&lt;=Milestones[[#This Row],[End]:[End]]),2,IF(AND(Milestones[[#This Row],[Category]:[Category]]="Milestone",AT$5&gt;=Milestones[[#This Row],[Start]:[Start]],AT$5&lt;=Milestones[[#This Row],[End]:[End]]),1,"")),"")</f>
        <v/>
      </c>
      <c r="AU136" s="20" t="str">
        <f ca="1">IFERROR(IF(AND(Milestones[[#This Row],[Category]:[Category]]="Goal",AU$5&gt;=Milestones[[#This Row],[Start]:[Start]],AU$5&lt;=Milestones[[#This Row],[End]:[End]]),2,IF(AND(Milestones[[#This Row],[Category]:[Category]]="Milestone",AU$5&gt;=Milestones[[#This Row],[Start]:[Start]],AU$5&lt;=Milestones[[#This Row],[End]:[End]]),1,"")),"")</f>
        <v/>
      </c>
      <c r="AV136" s="20" t="str">
        <f ca="1">IFERROR(IF(AND(Milestones[[#This Row],[Category]:[Category]]="Goal",AV$5&gt;=Milestones[[#This Row],[Start]:[Start]],AV$5&lt;=Milestones[[#This Row],[End]:[End]]),2,IF(AND(Milestones[[#This Row],[Category]:[Category]]="Milestone",AV$5&gt;=Milestones[[#This Row],[Start]:[Start]],AV$5&lt;=Milestones[[#This Row],[End]:[End]]),1,"")),"")</f>
        <v/>
      </c>
      <c r="AW136" s="20" t="str">
        <f ca="1">IFERROR(IF(AND(Milestones[[#This Row],[Category]:[Category]]="Goal",AW$5&gt;=Milestones[[#This Row],[Start]:[Start]],AW$5&lt;=Milestones[[#This Row],[End]:[End]]),2,IF(AND(Milestones[[#This Row],[Category]:[Category]]="Milestone",AW$5&gt;=Milestones[[#This Row],[Start]:[Start]],AW$5&lt;=Milestones[[#This Row],[End]:[End]]),1,"")),"")</f>
        <v/>
      </c>
      <c r="AX136" s="20" t="str">
        <f ca="1">IFERROR(IF(AND(Milestones[[#This Row],[Category]:[Category]]="Goal",AX$5&gt;=Milestones[[#This Row],[Start]:[Start]],AX$5&lt;=Milestones[[#This Row],[End]:[End]]),2,IF(AND(Milestones[[#This Row],[Category]:[Category]]="Milestone",AX$5&gt;=Milestones[[#This Row],[Start]:[Start]],AX$5&lt;=Milestones[[#This Row],[End]:[End]]),1,"")),"")</f>
        <v/>
      </c>
      <c r="AY136" s="20" t="str">
        <f ca="1">IFERROR(IF(AND(Milestones[[#This Row],[Category]:[Category]]="Goal",AY$5&gt;=Milestones[[#This Row],[Start]:[Start]],AY$5&lt;=Milestones[[#This Row],[End]:[End]]),2,IF(AND(Milestones[[#This Row],[Category]:[Category]]="Milestone",AY$5&gt;=Milestones[[#This Row],[Start]:[Start]],AY$5&lt;=Milestones[[#This Row],[End]:[End]]),1,"")),"")</f>
        <v/>
      </c>
      <c r="AZ136" s="20" t="str">
        <f ca="1">IFERROR(IF(AND(Milestones[[#This Row],[Category]:[Category]]="Goal",AZ$5&gt;=Milestones[[#This Row],[Start]:[Start]],AZ$5&lt;=Milestones[[#This Row],[End]:[End]]),2,IF(AND(Milestones[[#This Row],[Category]:[Category]]="Milestone",AZ$5&gt;=Milestones[[#This Row],[Start]:[Start]],AZ$5&lt;=Milestones[[#This Row],[End]:[End]]),1,"")),"")</f>
        <v/>
      </c>
      <c r="BA136" s="20" t="str">
        <f ca="1">IFERROR(IF(AND(Milestones[[#This Row],[Category]:[Category]]="Goal",BA$5&gt;=Milestones[[#This Row],[Start]:[Start]],BA$5&lt;=Milestones[[#This Row],[End]:[End]]),2,IF(AND(Milestones[[#This Row],[Category]:[Category]]="Milestone",BA$5&gt;=Milestones[[#This Row],[Start]:[Start]],BA$5&lt;=Milestones[[#This Row],[End]:[End]]),1,"")),"")</f>
        <v/>
      </c>
      <c r="BB136" s="20" t="str">
        <f ca="1">IFERROR(IF(AND(Milestones[[#This Row],[Category]:[Category]]="Goal",BB$5&gt;=Milestones[[#This Row],[Start]:[Start]],BB$5&lt;=Milestones[[#This Row],[End]:[End]]),2,IF(AND(Milestones[[#This Row],[Category]:[Category]]="Milestone",BB$5&gt;=Milestones[[#This Row],[Start]:[Start]],BB$5&lt;=Milestones[[#This Row],[End]:[End]]),1,"")),"")</f>
        <v/>
      </c>
      <c r="BC136" s="20" t="str">
        <f ca="1">IFERROR(IF(AND(Milestones[[#This Row],[Category]:[Category]]="Goal",BC$5&gt;=Milestones[[#This Row],[Start]:[Start]],BC$5&lt;=Milestones[[#This Row],[End]:[End]]),2,IF(AND(Milestones[[#This Row],[Category]:[Category]]="Milestone",BC$5&gt;=Milestones[[#This Row],[Start]:[Start]],BC$5&lt;=Milestones[[#This Row],[End]:[End]]),1,"")),"")</f>
        <v/>
      </c>
      <c r="BD136" s="20" t="str">
        <f ca="1">IFERROR(IF(AND(Milestones[[#This Row],[Category]:[Category]]="Goal",BD$5&gt;=Milestones[[#This Row],[Start]:[Start]],BD$5&lt;=Milestones[[#This Row],[End]:[End]]),2,IF(AND(Milestones[[#This Row],[Category]:[Category]]="Milestone",BD$5&gt;=Milestones[[#This Row],[Start]:[Start]],BD$5&lt;=Milestones[[#This Row],[End]:[End]]),1,"")),"")</f>
        <v/>
      </c>
      <c r="BE136" s="20" t="str">
        <f ca="1">IFERROR(IF(AND(Milestones[[#This Row],[Category]:[Category]]="Goal",BE$5&gt;=Milestones[[#This Row],[Start]:[Start]],BE$5&lt;=Milestones[[#This Row],[End]:[End]]),2,IF(AND(Milestones[[#This Row],[Category]:[Category]]="Milestone",BE$5&gt;=Milestones[[#This Row],[Start]:[Start]],BE$5&lt;=Milestones[[#This Row],[End]:[End]]),1,"")),"")</f>
        <v/>
      </c>
      <c r="BF136" s="20" t="str">
        <f ca="1">IFERROR(IF(AND(Milestones[[#This Row],[Category]:[Category]]="Goal",BF$5&gt;=Milestones[[#This Row],[Start]:[Start]],BF$5&lt;=Milestones[[#This Row],[End]:[End]]),2,IF(AND(Milestones[[#This Row],[Category]:[Category]]="Milestone",BF$5&gt;=Milestones[[#This Row],[Start]:[Start]],BF$5&lt;=Milestones[[#This Row],[End]:[End]]),1,"")),"")</f>
        <v/>
      </c>
      <c r="BG136" s="20" t="str">
        <f ca="1">IFERROR(IF(AND(Milestones[[#This Row],[Category]:[Category]]="Goal",BG$5&gt;=Milestones[[#This Row],[Start]:[Start]],BG$5&lt;=Milestones[[#This Row],[End]:[End]]),2,IF(AND(Milestones[[#This Row],[Category]:[Category]]="Milestone",BG$5&gt;=Milestones[[#This Row],[Start]:[Start]],BG$5&lt;=Milestones[[#This Row],[End]:[End]]),1,"")),"")</f>
        <v/>
      </c>
      <c r="BH136" s="20" t="str">
        <f ca="1">IFERROR(IF(AND(Milestones[[#This Row],[Category]:[Category]]="Goal",BH$5&gt;=Milestones[[#This Row],[Start]:[Start]],BH$5&lt;=Milestones[[#This Row],[End]:[End]]),2,IF(AND(Milestones[[#This Row],[Category]:[Category]]="Milestone",BH$5&gt;=Milestones[[#This Row],[Start]:[Start]],BH$5&lt;=Milestones[[#This Row],[End]:[End]]),1,"")),"")</f>
        <v/>
      </c>
      <c r="BI136" s="20" t="str">
        <f ca="1">IFERROR(IF(AND(Milestones[[#This Row],[Category]:[Category]]="Goal",BI$5&gt;=Milestones[[#This Row],[Start]:[Start]],BI$5&lt;=Milestones[[#This Row],[End]:[End]]),2,IF(AND(Milestones[[#This Row],[Category]:[Category]]="Milestone",BI$5&gt;=Milestones[[#This Row],[Start]:[Start]],BI$5&lt;=Milestones[[#This Row],[End]:[End]]),1,"")),"")</f>
        <v/>
      </c>
      <c r="BJ136" s="20" t="str">
        <f ca="1">IFERROR(IF(AND(Milestones[[#This Row],[Category]:[Category]]="Goal",BJ$5&gt;=Milestones[[#This Row],[Start]:[Start]],BJ$5&lt;=Milestones[[#This Row],[End]:[End]]),2,IF(AND(Milestones[[#This Row],[Category]:[Category]]="Milestone",BJ$5&gt;=Milestones[[#This Row],[Start]:[Start]],BJ$5&lt;=Milestones[[#This Row],[End]:[End]]),1,"")),"")</f>
        <v/>
      </c>
      <c r="BK136" s="20" t="str">
        <f ca="1">IFERROR(IF(AND(Milestones[[#This Row],[Category]:[Category]]="Goal",BK$5&gt;=Milestones[[#This Row],[Start]:[Start]],BK$5&lt;=Milestones[[#This Row],[End]:[End]]),2,IF(AND(Milestones[[#This Row],[Category]:[Category]]="Milestone",BK$5&gt;=Milestones[[#This Row],[Start]:[Start]],BK$5&lt;=Milestones[[#This Row],[End]:[End]]),1,"")),"")</f>
        <v/>
      </c>
      <c r="BL136" s="20" t="str">
        <f ca="1">IFERROR(IF(AND(Milestones[[#This Row],[Category]:[Category]]="Goal",BL$5&gt;=Milestones[[#This Row],[Start]:[Start]],BL$5&lt;=Milestones[[#This Row],[End]:[End]]),2,IF(AND(Milestones[[#This Row],[Category]:[Category]]="Milestone",BL$5&gt;=Milestones[[#This Row],[Start]:[Start]],BL$5&lt;=Milestones[[#This Row],[End]:[End]]),1,"")),"")</f>
        <v/>
      </c>
      <c r="BM136" s="20" t="str">
        <f ca="1">IFERROR(IF(AND(Milestones[[#This Row],[Category]:[Category]]="Goal",BM$5&gt;=Milestones[[#This Row],[Start]:[Start]],BM$5&lt;=Milestones[[#This Row],[End]:[End]]),2,IF(AND(Milestones[[#This Row],[Category]:[Category]]="Milestone",BM$5&gt;=Milestones[[#This Row],[Start]:[Start]],BM$5&lt;=Milestones[[#This Row],[End]:[End]]),1,"")),"")</f>
        <v/>
      </c>
      <c r="BN136" s="20" t="str">
        <f ca="1">IFERROR(IF(AND(Milestones[[#This Row],[Category]:[Category]]="Goal",BN$5&gt;=Milestones[[#This Row],[Start]:[Start]],BN$5&lt;=Milestones[[#This Row],[End]:[End]]),2,IF(AND(Milestones[[#This Row],[Category]:[Category]]="Milestone",BN$5&gt;=Milestones[[#This Row],[Start]:[Start]],BN$5&lt;=Milestones[[#This Row],[End]:[End]]),1,"")),"")</f>
        <v/>
      </c>
      <c r="BO136" s="20" t="str">
        <f ca="1">IFERROR(IF(AND(Milestones[[#This Row],[Category]:[Category]]="Goal",BO$5&gt;=Milestones[[#This Row],[Start]:[Start]],BO$5&lt;=Milestones[[#This Row],[End]:[End]]),2,IF(AND(Milestones[[#This Row],[Category]:[Category]]="Milestone",BO$5&gt;=Milestones[[#This Row],[Start]:[Start]],BO$5&lt;=Milestones[[#This Row],[End]:[End]]),1,"")),"")</f>
        <v/>
      </c>
      <c r="BP136" s="20" t="str">
        <f ca="1">IFERROR(IF(AND(Milestones[[#This Row],[Category]:[Category]]="Goal",BP$5&gt;=Milestones[[#This Row],[Start]:[Start]],BP$5&lt;=Milestones[[#This Row],[End]:[End]]),2,IF(AND(Milestones[[#This Row],[Category]:[Category]]="Milestone",BP$5&gt;=Milestones[[#This Row],[Start]:[Start]],BP$5&lt;=Milestones[[#This Row],[End]:[End]]),1,"")),"")</f>
        <v/>
      </c>
      <c r="BQ136" s="20" t="str">
        <f ca="1">IFERROR(IF(AND(Milestones[[#This Row],[Category]:[Category]]="Goal",BQ$5&gt;=Milestones[[#This Row],[Start]:[Start]],BQ$5&lt;=Milestones[[#This Row],[End]:[End]]),2,IF(AND(Milestones[[#This Row],[Category]:[Category]]="Milestone",BQ$5&gt;=Milestones[[#This Row],[Start]:[Start]],BQ$5&lt;=Milestones[[#This Row],[End]:[End]]),1,"")),"")</f>
        <v/>
      </c>
      <c r="BR136" s="20" t="str">
        <f ca="1">IFERROR(IF(AND(Milestones[[#This Row],[Category]:[Category]]="Goal",BR$5&gt;=Milestones[[#This Row],[Start]:[Start]],BR$5&lt;=Milestones[[#This Row],[End]:[End]]),2,IF(AND(Milestones[[#This Row],[Category]:[Category]]="Milestone",BR$5&gt;=Milestones[[#This Row],[Start]:[Start]],BR$5&lt;=Milestones[[#This Row],[End]:[End]]),1,"")),"")</f>
        <v/>
      </c>
      <c r="BS136" s="20" t="str">
        <f ca="1">IFERROR(IF(AND(Milestones[[#This Row],[Category]:[Category]]="Goal",BS$5&gt;=Milestones[[#This Row],[Start]:[Start]],BS$5&lt;=Milestones[[#This Row],[End]:[End]]),2,IF(AND(Milestones[[#This Row],[Category]:[Category]]="Milestone",BS$5&gt;=Milestones[[#This Row],[Start]:[Start]],BS$5&lt;=Milestones[[#This Row],[End]:[End]]),1,"")),"")</f>
        <v/>
      </c>
      <c r="BT136" s="20" t="str">
        <f ca="1">IFERROR(IF(AND(Milestones[[#This Row],[Category]:[Category]]="Goal",BT$5&gt;=Milestones[[#This Row],[Start]:[Start]],BT$5&lt;=Milestones[[#This Row],[End]:[End]]),2,IF(AND(Milestones[[#This Row],[Category]:[Category]]="Milestone",BT$5&gt;=Milestones[[#This Row],[Start]:[Start]],BT$5&lt;=Milestones[[#This Row],[End]:[End]]),1,"")),"")</f>
        <v/>
      </c>
      <c r="BU136" s="20" t="str">
        <f ca="1">IFERROR(IF(AND(Milestones[[#This Row],[Category]:[Category]]="Goal",BU$5&gt;=Milestones[[#This Row],[Start]:[Start]],BU$5&lt;=Milestones[[#This Row],[End]:[End]]),2,IF(AND(Milestones[[#This Row],[Category]:[Category]]="Milestone",BU$5&gt;=Milestones[[#This Row],[Start]:[Start]],BU$5&lt;=Milestones[[#This Row],[End]:[End]]),1,"")),"")</f>
        <v/>
      </c>
      <c r="BV136" s="20" t="str">
        <f ca="1">IFERROR(IF(AND(Milestones[[#This Row],[Category]:[Category]]="Goal",BV$5&gt;=Milestones[[#This Row],[Start]:[Start]],BV$5&lt;=Milestones[[#This Row],[End]:[End]]),2,IF(AND(Milestones[[#This Row],[Category]:[Category]]="Milestone",BV$5&gt;=Milestones[[#This Row],[Start]:[Start]],BV$5&lt;=Milestones[[#This Row],[End]:[End]]),1,"")),"")</f>
        <v/>
      </c>
      <c r="BW136" s="20" t="str">
        <f ca="1">IFERROR(IF(AND(Milestones[[#This Row],[Category]:[Category]]="Goal",BW$5&gt;=Milestones[[#This Row],[Start]:[Start]],BW$5&lt;=Milestones[[#This Row],[End]:[End]]),2,IF(AND(Milestones[[#This Row],[Category]:[Category]]="Milestone",BW$5&gt;=Milestones[[#This Row],[Start]:[Start]],BW$5&lt;=Milestones[[#This Row],[End]:[End]]),1,"")),"")</f>
        <v/>
      </c>
      <c r="BX136" s="20" t="str">
        <f ca="1">IFERROR(IF(AND(Milestones[[#This Row],[Category]:[Category]]="Goal",BX$5&gt;=Milestones[[#This Row],[Start]:[Start]],BX$5&lt;=Milestones[[#This Row],[End]:[End]]),2,IF(AND(Milestones[[#This Row],[Category]:[Category]]="Milestone",BX$5&gt;=Milestones[[#This Row],[Start]:[Start]],BX$5&lt;=Milestones[[#This Row],[End]:[End]]),1,"")),"")</f>
        <v/>
      </c>
      <c r="BY136" s="20" t="str">
        <f ca="1">IFERROR(IF(AND(Milestones[[#This Row],[Category]:[Category]]="Goal",BY$5&gt;=Milestones[[#This Row],[Start]:[Start]],BY$5&lt;=Milestones[[#This Row],[End]:[End]]),2,IF(AND(Milestones[[#This Row],[Category]:[Category]]="Milestone",BY$5&gt;=Milestones[[#This Row],[Start]:[Start]],BY$5&lt;=Milestones[[#This Row],[End]:[End]]),1,"")),"")</f>
        <v/>
      </c>
      <c r="BZ136" s="20" t="str">
        <f ca="1">IFERROR(IF(AND(Milestones[[#This Row],[Category]:[Category]]="Goal",BZ$5&gt;=Milestones[[#This Row],[Start]:[Start]],BZ$5&lt;=Milestones[[#This Row],[End]:[End]]),2,IF(AND(Milestones[[#This Row],[Category]:[Category]]="Milestone",BZ$5&gt;=Milestones[[#This Row],[Start]:[Start]],BZ$5&lt;=Milestones[[#This Row],[End]:[End]]),1,"")),"")</f>
        <v/>
      </c>
      <c r="CA136" s="20" t="str">
        <f ca="1">IFERROR(IF(AND(Milestones[[#This Row],[Category]:[Category]]="Goal",CA$5&gt;=Milestones[[#This Row],[Start]:[Start]],CA$5&lt;=Milestones[[#This Row],[End]:[End]]),2,IF(AND(Milestones[[#This Row],[Category]:[Category]]="Milestone",CA$5&gt;=Milestones[[#This Row],[Start]:[Start]],CA$5&lt;=Milestones[[#This Row],[End]:[End]]),1,"")),"")</f>
        <v/>
      </c>
      <c r="CB136" s="20" t="str">
        <f ca="1">IFERROR(IF(AND(Milestones[[#This Row],[Category]:[Category]]="Goal",CB$5&gt;=Milestones[[#This Row],[Start]:[Start]],CB$5&lt;=Milestones[[#This Row],[End]:[End]]),2,IF(AND(Milestones[[#This Row],[Category]:[Category]]="Milestone",CB$5&gt;=Milestones[[#This Row],[Start]:[Start]],CB$5&lt;=Milestones[[#This Row],[End]:[End]]),1,"")),"")</f>
        <v/>
      </c>
      <c r="CC136" s="20" t="str">
        <f ca="1">IFERROR(IF(AND(Milestones[[#This Row],[Category]:[Category]]="Goal",CC$5&gt;=Milestones[[#This Row],[Start]:[Start]],CC$5&lt;=Milestones[[#This Row],[End]:[End]]),2,IF(AND(Milestones[[#This Row],[Category]:[Category]]="Milestone",CC$5&gt;=Milestones[[#This Row],[Start]:[Start]],CC$5&lt;=Milestones[[#This Row],[End]:[End]]),1,"")),"")</f>
        <v/>
      </c>
      <c r="CD136" s="20" t="str">
        <f ca="1">IFERROR(IF(AND(Milestones[[#This Row],[Category]:[Category]]="Goal",CD$5&gt;=Milestones[[#This Row],[Start]:[Start]],CD$5&lt;=Milestones[[#This Row],[End]:[End]]),2,IF(AND(Milestones[[#This Row],[Category]:[Category]]="Milestone",CD$5&gt;=Milestones[[#This Row],[Start]:[Start]],CD$5&lt;=Milestones[[#This Row],[End]:[End]]),1,"")),"")</f>
        <v/>
      </c>
      <c r="CE136" s="20" t="str">
        <f ca="1">IFERROR(IF(AND(Milestones[[#This Row],[Category]:[Category]]="Goal",CE$5&gt;=Milestones[[#This Row],[Start]:[Start]],CE$5&lt;=Milestones[[#This Row],[End]:[End]]),2,IF(AND(Milestones[[#This Row],[Category]:[Category]]="Milestone",CE$5&gt;=Milestones[[#This Row],[Start]:[Start]],CE$5&lt;=Milestones[[#This Row],[End]:[End]]),1,"")),"")</f>
        <v/>
      </c>
      <c r="CF136" s="20" t="str">
        <f ca="1">IFERROR(IF(AND(Milestones[[#This Row],[Category]:[Category]]="Goal",CF$5&gt;=Milestones[[#This Row],[Start]:[Start]],CF$5&lt;=Milestones[[#This Row],[End]:[End]]),2,IF(AND(Milestones[[#This Row],[Category]:[Category]]="Milestone",CF$5&gt;=Milestones[[#This Row],[Start]:[Start]],CF$5&lt;=Milestones[[#This Row],[End]:[End]]),1,"")),"")</f>
        <v/>
      </c>
      <c r="CG136" s="20" t="str">
        <f ca="1">IFERROR(IF(AND(Milestones[[#This Row],[Category]:[Category]]="Goal",CG$5&gt;=Milestones[[#This Row],[Start]:[Start]],CG$5&lt;=Milestones[[#This Row],[End]:[End]]),2,IF(AND(Milestones[[#This Row],[Category]:[Category]]="Milestone",CG$5&gt;=Milestones[[#This Row],[Start]:[Start]],CG$5&lt;=Milestones[[#This Row],[End]:[End]]),1,"")),"")</f>
        <v/>
      </c>
      <c r="CH136" s="20" t="str">
        <f ca="1">IFERROR(IF(AND(Milestones[[#This Row],[Category]:[Category]]="Goal",CH$5&gt;=Milestones[[#This Row],[Start]:[Start]],CH$5&lt;=Milestones[[#This Row],[End]:[End]]),2,IF(AND(Milestones[[#This Row],[Category]:[Category]]="Milestone",CH$5&gt;=Milestones[[#This Row],[Start]:[Start]],CH$5&lt;=Milestones[[#This Row],[End]:[End]]),1,"")),"")</f>
        <v/>
      </c>
      <c r="CI136" s="20" t="str">
        <f ca="1">IFERROR(IF(AND(Milestones[[#This Row],[Category]:[Category]]="Goal",CI$5&gt;=Milestones[[#This Row],[Start]:[Start]],CI$5&lt;=Milestones[[#This Row],[End]:[End]]),2,IF(AND(Milestones[[#This Row],[Category]:[Category]]="Milestone",CI$5&gt;=Milestones[[#This Row],[Start]:[Start]],CI$5&lt;=Milestones[[#This Row],[End]:[End]]),1,"")),"")</f>
        <v/>
      </c>
      <c r="CJ136" s="20" t="str">
        <f ca="1">IFERROR(IF(AND(Milestones[[#This Row],[Category]:[Category]]="Goal",CJ$5&gt;=Milestones[[#This Row],[Start]:[Start]],CJ$5&lt;=Milestones[[#This Row],[End]:[End]]),2,IF(AND(Milestones[[#This Row],[Category]:[Category]]="Milestone",CJ$5&gt;=Milestones[[#This Row],[Start]:[Start]],CJ$5&lt;=Milestones[[#This Row],[End]:[End]]),1,"")),"")</f>
        <v/>
      </c>
      <c r="CK136" s="20" t="str">
        <f ca="1">IFERROR(IF(AND(Milestones[[#This Row],[Category]:[Category]]="Goal",CK$5&gt;=Milestones[[#This Row],[Start]:[Start]],CK$5&lt;=Milestones[[#This Row],[End]:[End]]),2,IF(AND(Milestones[[#This Row],[Category]:[Category]]="Milestone",CK$5&gt;=Milestones[[#This Row],[Start]:[Start]],CK$5&lt;=Milestones[[#This Row],[End]:[End]]),1,"")),"")</f>
        <v/>
      </c>
      <c r="CL136" s="20" t="str">
        <f ca="1">IFERROR(IF(AND(Milestones[[#This Row],[Category]:[Category]]="Goal",CL$5&gt;=Milestones[[#This Row],[Start]:[Start]],CL$5&lt;=Milestones[[#This Row],[End]:[End]]),2,IF(AND(Milestones[[#This Row],[Category]:[Category]]="Milestone",CL$5&gt;=Milestones[[#This Row],[Start]:[Start]],CL$5&lt;=Milestones[[#This Row],[End]:[End]]),1,"")),"")</f>
        <v/>
      </c>
      <c r="CM136" s="20" t="str">
        <f ca="1">IFERROR(IF(AND(Milestones[[#This Row],[Category]:[Category]]="Goal",CM$5&gt;=Milestones[[#This Row],[Start]:[Start]],CM$5&lt;=Milestones[[#This Row],[End]:[End]]),2,IF(AND(Milestones[[#This Row],[Category]:[Category]]="Milestone",CM$5&gt;=Milestones[[#This Row],[Start]:[Start]],CM$5&lt;=Milestones[[#This Row],[End]:[End]]),1,"")),"")</f>
        <v/>
      </c>
      <c r="CN136" s="20" t="str">
        <f ca="1">IFERROR(IF(AND(Milestones[[#This Row],[Category]:[Category]]="Goal",CN$5&gt;=Milestones[[#This Row],[Start]:[Start]],CN$5&lt;=Milestones[[#This Row],[End]:[End]]),2,IF(AND(Milestones[[#This Row],[Category]:[Category]]="Milestone",CN$5&gt;=Milestones[[#This Row],[Start]:[Start]],CN$5&lt;=Milestones[[#This Row],[End]:[End]]),1,"")),"")</f>
        <v/>
      </c>
      <c r="CO136" s="20" t="str">
        <f ca="1">IFERROR(IF(AND(Milestones[[#This Row],[Category]:[Category]]="Goal",CO$5&gt;=Milestones[[#This Row],[Start]:[Start]],CO$5&lt;=Milestones[[#This Row],[End]:[End]]),2,IF(AND(Milestones[[#This Row],[Category]:[Category]]="Milestone",CO$5&gt;=Milestones[[#This Row],[Start]:[Start]],CO$5&lt;=Milestones[[#This Row],[End]:[End]]),1,"")),"")</f>
        <v/>
      </c>
      <c r="CP136" s="20" t="str">
        <f ca="1">IFERROR(IF(AND(Milestones[[#This Row],[Category]:[Category]]="Goal",CP$5&gt;=Milestones[[#This Row],[Start]:[Start]],CP$5&lt;=Milestones[[#This Row],[End]:[End]]),2,IF(AND(Milestones[[#This Row],[Category]:[Category]]="Milestone",CP$5&gt;=Milestones[[#This Row],[Start]:[Start]],CP$5&lt;=Milestones[[#This Row],[End]:[End]]),1,"")),"")</f>
        <v/>
      </c>
      <c r="CQ136" s="20" t="str">
        <f ca="1">IFERROR(IF(AND(Milestones[[#This Row],[Category]:[Category]]="Goal",CQ$5&gt;=Milestones[[#This Row],[Start]:[Start]],CQ$5&lt;=Milestones[[#This Row],[End]:[End]]),2,IF(AND(Milestones[[#This Row],[Category]:[Category]]="Milestone",CQ$5&gt;=Milestones[[#This Row],[Start]:[Start]],CQ$5&lt;=Milestones[[#This Row],[End]:[End]]),1,"")),"")</f>
        <v/>
      </c>
      <c r="CR136" s="20" t="str">
        <f ca="1">IFERROR(IF(AND(Milestones[[#This Row],[Category]:[Category]]="Goal",CR$5&gt;=Milestones[[#This Row],[Start]:[Start]],CR$5&lt;=Milestones[[#This Row],[End]:[End]]),2,IF(AND(Milestones[[#This Row],[Category]:[Category]]="Milestone",CR$5&gt;=Milestones[[#This Row],[Start]:[Start]],CR$5&lt;=Milestones[[#This Row],[End]:[End]]),1,"")),"")</f>
        <v/>
      </c>
      <c r="CS136" s="20" t="str">
        <f ca="1">IFERROR(IF(AND(Milestones[[#This Row],[Category]:[Category]]="Goal",CS$5&gt;=Milestones[[#This Row],[Start]:[Start]],CS$5&lt;=Milestones[[#This Row],[End]:[End]]),2,IF(AND(Milestones[[#This Row],[Category]:[Category]]="Milestone",CS$5&gt;=Milestones[[#This Row],[Start]:[Start]],CS$5&lt;=Milestones[[#This Row],[End]:[End]]),1,"")),"")</f>
        <v/>
      </c>
      <c r="CT136" s="20" t="str">
        <f ca="1">IFERROR(IF(AND(Milestones[[#This Row],[Category]:[Category]]="Goal",CT$5&gt;=Milestones[[#This Row],[Start]:[Start]],CT$5&lt;=Milestones[[#This Row],[End]:[End]]),2,IF(AND(Milestones[[#This Row],[Category]:[Category]]="Milestone",CT$5&gt;=Milestones[[#This Row],[Start]:[Start]],CT$5&lt;=Milestones[[#This Row],[End]:[End]]),1,"")),"")</f>
        <v/>
      </c>
      <c r="CU136" s="20" t="str">
        <f ca="1">IFERROR(IF(AND(Milestones[[#This Row],[Category]:[Category]]="Goal",CU$5&gt;=Milestones[[#This Row],[Start]:[Start]],CU$5&lt;=Milestones[[#This Row],[End]:[End]]),2,IF(AND(Milestones[[#This Row],[Category]:[Category]]="Milestone",CU$5&gt;=Milestones[[#This Row],[Start]:[Start]],CU$5&lt;=Milestones[[#This Row],[End]:[End]]),1,"")),"")</f>
        <v/>
      </c>
      <c r="CV136" s="20" t="str">
        <f ca="1">IFERROR(IF(AND(Milestones[[#This Row],[Category]:[Category]]="Goal",CV$5&gt;=Milestones[[#This Row],[Start]:[Start]],CV$5&lt;=Milestones[[#This Row],[End]:[End]]),2,IF(AND(Milestones[[#This Row],[Category]:[Category]]="Milestone",CV$5&gt;=Milestones[[#This Row],[Start]:[Start]],CV$5&lt;=Milestones[[#This Row],[End]:[End]]),1,"")),"")</f>
        <v/>
      </c>
      <c r="CW136" s="20" t="str">
        <f ca="1">IFERROR(IF(AND(Milestones[[#This Row],[Category]:[Category]]="Goal",CW$5&gt;=Milestones[[#This Row],[Start]:[Start]],CW$5&lt;=Milestones[[#This Row],[End]:[End]]),2,IF(AND(Milestones[[#This Row],[Category]:[Category]]="Milestone",CW$5&gt;=Milestones[[#This Row],[Start]:[Start]],CW$5&lt;=Milestones[[#This Row],[End]:[End]]),1,"")),"")</f>
        <v/>
      </c>
      <c r="CX136" s="20" t="str">
        <f ca="1">IFERROR(IF(AND(Milestones[[#This Row],[Category]:[Category]]="Goal",CX$5&gt;=Milestones[[#This Row],[Start]:[Start]],CX$5&lt;=Milestones[[#This Row],[End]:[End]]),2,IF(AND(Milestones[[#This Row],[Category]:[Category]]="Milestone",CX$5&gt;=Milestones[[#This Row],[Start]:[Start]],CX$5&lt;=Milestones[[#This Row],[End]:[End]]),1,"")),"")</f>
        <v/>
      </c>
      <c r="CY136" s="20" t="str">
        <f ca="1">IFERROR(IF(AND(Milestones[[#This Row],[Category]:[Category]]="Goal",CY$5&gt;=Milestones[[#This Row],[Start]:[Start]],CY$5&lt;=Milestones[[#This Row],[End]:[End]]),2,IF(AND(Milestones[[#This Row],[Category]:[Category]]="Milestone",CY$5&gt;=Milestones[[#This Row],[Start]:[Start]],CY$5&lt;=Milestones[[#This Row],[End]:[End]]),1,"")),"")</f>
        <v/>
      </c>
      <c r="CZ136" s="20" t="str">
        <f ca="1">IFERROR(IF(AND(Milestones[[#This Row],[Category]:[Category]]="Goal",CZ$5&gt;=Milestones[[#This Row],[Start]:[Start]],CZ$5&lt;=Milestones[[#This Row],[End]:[End]]),2,IF(AND(Milestones[[#This Row],[Category]:[Category]]="Milestone",CZ$5&gt;=Milestones[[#This Row],[Start]:[Start]],CZ$5&lt;=Milestones[[#This Row],[End]:[End]]),1,"")),"")</f>
        <v/>
      </c>
      <c r="DA136" s="20" t="str">
        <f ca="1">IFERROR(IF(AND(Milestones[[#This Row],[Category]:[Category]]="Goal",DA$5&gt;=Milestones[[#This Row],[Start]:[Start]],DA$5&lt;=Milestones[[#This Row],[End]:[End]]),2,IF(AND(Milestones[[#This Row],[Category]:[Category]]="Milestone",DA$5&gt;=Milestones[[#This Row],[Start]:[Start]],DA$5&lt;=Milestones[[#This Row],[End]:[End]]),1,"")),"")</f>
        <v/>
      </c>
      <c r="DB136" s="20" t="str">
        <f ca="1">IFERROR(IF(AND(Milestones[[#This Row],[Category]:[Category]]="Goal",DB$5&gt;=Milestones[[#This Row],[Start]:[Start]],DB$5&lt;=Milestones[[#This Row],[End]:[End]]),2,IF(AND(Milestones[[#This Row],[Category]:[Category]]="Milestone",DB$5&gt;=Milestones[[#This Row],[Start]:[Start]],DB$5&lt;=Milestones[[#This Row],[End]:[End]]),1,"")),"")</f>
        <v/>
      </c>
      <c r="DC136" s="20" t="str">
        <f ca="1">IFERROR(IF(AND(Milestones[[#This Row],[Category]:[Category]]="Goal",DC$5&gt;=Milestones[[#This Row],[Start]:[Start]],DC$5&lt;=Milestones[[#This Row],[End]:[End]]),2,IF(AND(Milestones[[#This Row],[Category]:[Category]]="Milestone",DC$5&gt;=Milestones[[#This Row],[Start]:[Start]],DC$5&lt;=Milestones[[#This Row],[End]:[End]]),1,"")),"")</f>
        <v/>
      </c>
      <c r="DD136" s="20" t="str">
        <f ca="1">IFERROR(IF(AND(Milestones[[#This Row],[Category]:[Category]]="Goal",DD$5&gt;=Milestones[[#This Row],[Start]:[Start]],DD$5&lt;=Milestones[[#This Row],[End]:[End]]),2,IF(AND(Milestones[[#This Row],[Category]:[Category]]="Milestone",DD$5&gt;=Milestones[[#This Row],[Start]:[Start]],DD$5&lt;=Milestones[[#This Row],[End]:[End]]),1,"")),"")</f>
        <v/>
      </c>
      <c r="DE136" s="20" t="str">
        <f ca="1">IFERROR(IF(AND(Milestones[[#This Row],[Category]:[Category]]="Goal",DE$5&gt;=Milestones[[#This Row],[Start]:[Start]],DE$5&lt;=Milestones[[#This Row],[End]:[End]]),2,IF(AND(Milestones[[#This Row],[Category]:[Category]]="Milestone",DE$5&gt;=Milestones[[#This Row],[Start]:[Start]],DE$5&lt;=Milestones[[#This Row],[End]:[End]]),1,"")),"")</f>
        <v/>
      </c>
      <c r="DF136" s="20" t="str">
        <f ca="1">IFERROR(IF(AND(Milestones[[#This Row],[Category]:[Category]]="Goal",DF$5&gt;=Milestones[[#This Row],[Start]:[Start]],DF$5&lt;=Milestones[[#This Row],[End]:[End]]),2,IF(AND(Milestones[[#This Row],[Category]:[Category]]="Milestone",DF$5&gt;=Milestones[[#This Row],[Start]:[Start]],DF$5&lt;=Milestones[[#This Row],[End]:[End]]),1,"")),"")</f>
        <v/>
      </c>
      <c r="DG136" s="20" t="str">
        <f ca="1">IFERROR(IF(AND(Milestones[[#This Row],[Category]:[Category]]="Goal",DG$5&gt;=Milestones[[#This Row],[Start]:[Start]],DG$5&lt;=Milestones[[#This Row],[End]:[End]]),2,IF(AND(Milestones[[#This Row],[Category]:[Category]]="Milestone",DG$5&gt;=Milestones[[#This Row],[Start]:[Start]],DG$5&lt;=Milestones[[#This Row],[End]:[End]]),1,"")),"")</f>
        <v/>
      </c>
      <c r="DH136" s="20" t="str">
        <f ca="1">IFERROR(IF(AND(Milestones[[#This Row],[Category]:[Category]]="Goal",DH$5&gt;=Milestones[[#This Row],[Start]:[Start]],DH$5&lt;=Milestones[[#This Row],[End]:[End]]),2,IF(AND(Milestones[[#This Row],[Category]:[Category]]="Milestone",DH$5&gt;=Milestones[[#This Row],[Start]:[Start]],DH$5&lt;=Milestones[[#This Row],[End]:[End]]),1,"")),"")</f>
        <v/>
      </c>
      <c r="DI136" s="20" t="str">
        <f ca="1">IFERROR(IF(AND(Milestones[[#This Row],[Category]:[Category]]="Goal",DI$5&gt;=Milestones[[#This Row],[Start]:[Start]],DI$5&lt;=Milestones[[#This Row],[End]:[End]]),2,IF(AND(Milestones[[#This Row],[Category]:[Category]]="Milestone",DI$5&gt;=Milestones[[#This Row],[Start]:[Start]],DI$5&lt;=Milestones[[#This Row],[End]:[End]]),1,"")),"")</f>
        <v/>
      </c>
      <c r="DJ136" s="20" t="str">
        <f ca="1">IFERROR(IF(AND(Milestones[[#This Row],[Category]:[Category]]="Goal",DJ$5&gt;=Milestones[[#This Row],[Start]:[Start]],DJ$5&lt;=Milestones[[#This Row],[End]:[End]]),2,IF(AND(Milestones[[#This Row],[Category]:[Category]]="Milestone",DJ$5&gt;=Milestones[[#This Row],[Start]:[Start]],DJ$5&lt;=Milestones[[#This Row],[End]:[End]]),1,"")),"")</f>
        <v/>
      </c>
      <c r="DK136" s="20" t="str">
        <f ca="1">IFERROR(IF(AND(Milestones[[#This Row],[Category]:[Category]]="Goal",DK$5&gt;=Milestones[[#This Row],[Start]:[Start]],DK$5&lt;=Milestones[[#This Row],[End]:[End]]),2,IF(AND(Milestones[[#This Row],[Category]:[Category]]="Milestone",DK$5&gt;=Milestones[[#This Row],[Start]:[Start]],DK$5&lt;=Milestones[[#This Row],[End]:[End]]),1,"")),"")</f>
        <v/>
      </c>
      <c r="DL136" s="20" t="str">
        <f ca="1">IFERROR(IF(AND(Milestones[[#This Row],[Category]:[Category]]="Goal",DL$5&gt;=Milestones[[#This Row],[Start]:[Start]],DL$5&lt;=Milestones[[#This Row],[End]:[End]]),2,IF(AND(Milestones[[#This Row],[Category]:[Category]]="Milestone",DL$5&gt;=Milestones[[#This Row],[Start]:[Start]],DL$5&lt;=Milestones[[#This Row],[End]:[End]]),1,"")),"")</f>
        <v/>
      </c>
      <c r="DM136" s="20" t="str">
        <f ca="1">IFERROR(IF(AND(Milestones[[#This Row],[Category]:[Category]]="Goal",DM$5&gt;=Milestones[[#This Row],[Start]:[Start]],DM$5&lt;=Milestones[[#This Row],[End]:[End]]),2,IF(AND(Milestones[[#This Row],[Category]:[Category]]="Milestone",DM$5&gt;=Milestones[[#This Row],[Start]:[Start]],DM$5&lt;=Milestones[[#This Row],[End]:[End]]),1,"")),"")</f>
        <v/>
      </c>
      <c r="DN136" s="20" t="str">
        <f ca="1">IFERROR(IF(AND(Milestones[[#This Row],[Category]:[Category]]="Goal",DN$5&gt;=Milestones[[#This Row],[Start]:[Start]],DN$5&lt;=Milestones[[#This Row],[End]:[End]]),2,IF(AND(Milestones[[#This Row],[Category]:[Category]]="Milestone",DN$5&gt;=Milestones[[#This Row],[Start]:[Start]],DN$5&lt;=Milestones[[#This Row],[End]:[End]]),1,"")),"")</f>
        <v/>
      </c>
      <c r="DO136" s="20" t="str">
        <f ca="1">IFERROR(IF(AND(Milestones[[#This Row],[Category]:[Category]]="Goal",DO$5&gt;=Milestones[[#This Row],[Start]:[Start]],DO$5&lt;=Milestones[[#This Row],[End]:[End]]),2,IF(AND(Milestones[[#This Row],[Category]:[Category]]="Milestone",DO$5&gt;=Milestones[[#This Row],[Start]:[Start]],DO$5&lt;=Milestones[[#This Row],[End]:[End]]),1,"")),"")</f>
        <v/>
      </c>
      <c r="DP136" s="20" t="str">
        <f ca="1">IFERROR(IF(AND(Milestones[[#This Row],[Category]:[Category]]="Goal",DP$5&gt;=Milestones[[#This Row],[Start]:[Start]],DP$5&lt;=Milestones[[#This Row],[End]:[End]]),2,IF(AND(Milestones[[#This Row],[Category]:[Category]]="Milestone",DP$5&gt;=Milestones[[#This Row],[Start]:[Start]],DP$5&lt;=Milestones[[#This Row],[End]:[End]]),1,"")),"")</f>
        <v/>
      </c>
      <c r="DQ136" s="20" t="str">
        <f ca="1">IFERROR(IF(AND(Milestones[[#This Row],[Category]:[Category]]="Goal",DQ$5&gt;=Milestones[[#This Row],[Start]:[Start]],DQ$5&lt;=Milestones[[#This Row],[End]:[End]]),2,IF(AND(Milestones[[#This Row],[Category]:[Category]]="Milestone",DQ$5&gt;=Milestones[[#This Row],[Start]:[Start]],DQ$5&lt;=Milestones[[#This Row],[End]:[End]]),1,"")),"")</f>
        <v/>
      </c>
      <c r="DR136" s="20" t="str">
        <f ca="1">IFERROR(IF(AND(Milestones[[#This Row],[Category]:[Category]]="Goal",DR$5&gt;=Milestones[[#This Row],[Start]:[Start]],DR$5&lt;=Milestones[[#This Row],[End]:[End]]),2,IF(AND(Milestones[[#This Row],[Category]:[Category]]="Milestone",DR$5&gt;=Milestones[[#This Row],[Start]:[Start]],DR$5&lt;=Milestones[[#This Row],[End]:[End]]),1,"")),"")</f>
        <v/>
      </c>
      <c r="DS136" s="20" t="str">
        <f ca="1">IFERROR(IF(AND(Milestones[[#This Row],[Category]:[Category]]="Goal",DS$5&gt;=Milestones[[#This Row],[Start]:[Start]],DS$5&lt;=Milestones[[#This Row],[End]:[End]]),2,IF(AND(Milestones[[#This Row],[Category]:[Category]]="Milestone",DS$5&gt;=Milestones[[#This Row],[Start]:[Start]],DS$5&lt;=Milestones[[#This Row],[End]:[End]]),1,"")),"")</f>
        <v/>
      </c>
      <c r="DT136" s="20" t="str">
        <f ca="1">IFERROR(IF(AND(Milestones[[#This Row],[Category]:[Category]]="Goal",DT$5&gt;=Milestones[[#This Row],[Start]:[Start]],DT$5&lt;=Milestones[[#This Row],[End]:[End]]),2,IF(AND(Milestones[[#This Row],[Category]:[Category]]="Milestone",DT$5&gt;=Milestones[[#This Row],[Start]:[Start]],DT$5&lt;=Milestones[[#This Row],[End]:[End]]),1,"")),"")</f>
        <v/>
      </c>
      <c r="DU136" s="20" t="str">
        <f ca="1">IFERROR(IF(AND(Milestones[[#This Row],[Category]:[Category]]="Goal",DU$5&gt;=Milestones[[#This Row],[Start]:[Start]],DU$5&lt;=Milestones[[#This Row],[End]:[End]]),2,IF(AND(Milestones[[#This Row],[Category]:[Category]]="Milestone",DU$5&gt;=Milestones[[#This Row],[Start]:[Start]],DU$5&lt;=Milestones[[#This Row],[End]:[End]]),1,"")),"")</f>
        <v/>
      </c>
      <c r="DV136" s="20" t="str">
        <f ca="1">IFERROR(IF(AND(Milestones[[#This Row],[Category]:[Category]]="Goal",DV$5&gt;=Milestones[[#This Row],[Start]:[Start]],DV$5&lt;=Milestones[[#This Row],[End]:[End]]),2,IF(AND(Milestones[[#This Row],[Category]:[Category]]="Milestone",DV$5&gt;=Milestones[[#This Row],[Start]:[Start]],DV$5&lt;=Milestones[[#This Row],[End]:[End]]),1,"")),"")</f>
        <v/>
      </c>
      <c r="DW136" s="20" t="str">
        <f ca="1">IFERROR(IF(AND(Milestones[[#This Row],[Category]:[Category]]="Goal",DW$5&gt;=Milestones[[#This Row],[Start]:[Start]],DW$5&lt;=Milestones[[#This Row],[End]:[End]]),2,IF(AND(Milestones[[#This Row],[Category]:[Category]]="Milestone",DW$5&gt;=Milestones[[#This Row],[Start]:[Start]],DW$5&lt;=Milestones[[#This Row],[End]:[End]]),1,"")),"")</f>
        <v/>
      </c>
      <c r="DX136" s="20" t="str">
        <f ca="1">IFERROR(IF(AND(Milestones[[#This Row],[Category]:[Category]]="Goal",DX$5&gt;=Milestones[[#This Row],[Start]:[Start]],DX$5&lt;=Milestones[[#This Row],[End]:[End]]),2,IF(AND(Milestones[[#This Row],[Category]:[Category]]="Milestone",DX$5&gt;=Milestones[[#This Row],[Start]:[Start]],DX$5&lt;=Milestones[[#This Row],[End]:[End]]),1,"")),"")</f>
        <v/>
      </c>
      <c r="DY136" s="20" t="str">
        <f ca="1">IFERROR(IF(AND(Milestones[[#This Row],[Category]:[Category]]="Goal",DY$5&gt;=Milestones[[#This Row],[Start]:[Start]],DY$5&lt;=Milestones[[#This Row],[End]:[End]]),2,IF(AND(Milestones[[#This Row],[Category]:[Category]]="Milestone",DY$5&gt;=Milestones[[#This Row],[Start]:[Start]],DY$5&lt;=Milestones[[#This Row],[End]:[End]]),1,"")),"")</f>
        <v/>
      </c>
      <c r="DZ136" s="20" t="str">
        <f ca="1">IFERROR(IF(AND(Milestones[[#This Row],[Category]:[Category]]="Goal",DZ$5&gt;=Milestones[[#This Row],[Start]:[Start]],DZ$5&lt;=Milestones[[#This Row],[End]:[End]]),2,IF(AND(Milestones[[#This Row],[Category]:[Category]]="Milestone",DZ$5&gt;=Milestones[[#This Row],[Start]:[Start]],DZ$5&lt;=Milestones[[#This Row],[End]:[End]]),1,"")),"")</f>
        <v/>
      </c>
      <c r="EA136" s="20" t="str">
        <f ca="1">IFERROR(IF(AND(Milestones[[#This Row],[Category]:[Category]]="Goal",EA$5&gt;=Milestones[[#This Row],[Start]:[Start]],EA$5&lt;=Milestones[[#This Row],[End]:[End]]),2,IF(AND(Milestones[[#This Row],[Category]:[Category]]="Milestone",EA$5&gt;=Milestones[[#This Row],[Start]:[Start]],EA$5&lt;=Milestones[[#This Row],[End]:[End]]),1,"")),"")</f>
        <v/>
      </c>
      <c r="EB136" s="20" t="str">
        <f ca="1">IFERROR(IF(AND(Milestones[[#This Row],[Category]:[Category]]="Goal",EB$5&gt;=Milestones[[#This Row],[Start]:[Start]],EB$5&lt;=Milestones[[#This Row],[End]:[End]]),2,IF(AND(Milestones[[#This Row],[Category]:[Category]]="Milestone",EB$5&gt;=Milestones[[#This Row],[Start]:[Start]],EB$5&lt;=Milestones[[#This Row],[End]:[End]]),1,"")),"")</f>
        <v/>
      </c>
      <c r="EC136" s="20" t="str">
        <f ca="1">IFERROR(IF(AND(Milestones[[#This Row],[Category]:[Category]]="Goal",EC$5&gt;=Milestones[[#This Row],[Start]:[Start]],EC$5&lt;=Milestones[[#This Row],[End]:[End]]),2,IF(AND(Milestones[[#This Row],[Category]:[Category]]="Milestone",EC$5&gt;=Milestones[[#This Row],[Start]:[Start]],EC$5&lt;=Milestones[[#This Row],[End]:[End]]),1,"")),"")</f>
        <v/>
      </c>
      <c r="ED136" s="20" t="str">
        <f ca="1">IFERROR(IF(AND(Milestones[[#This Row],[Category]:[Category]]="Goal",ED$5&gt;=Milestones[[#This Row],[Start]:[Start]],ED$5&lt;=Milestones[[#This Row],[End]:[End]]),2,IF(AND(Milestones[[#This Row],[Category]:[Category]]="Milestone",ED$5&gt;=Milestones[[#This Row],[Start]:[Start]],ED$5&lt;=Milestones[[#This Row],[End]:[End]]),1,"")),"")</f>
        <v/>
      </c>
      <c r="EE136" s="20" t="str">
        <f ca="1">IFERROR(IF(AND(Milestones[[#This Row],[Category]:[Category]]="Goal",EE$5&gt;=Milestones[[#This Row],[Start]:[Start]],EE$5&lt;=Milestones[[#This Row],[End]:[End]]),2,IF(AND(Milestones[[#This Row],[Category]:[Category]]="Milestone",EE$5&gt;=Milestones[[#This Row],[Start]:[Start]],EE$5&lt;=Milestones[[#This Row],[End]:[End]]),1,"")),"")</f>
        <v/>
      </c>
      <c r="EF136" s="20" t="str">
        <f ca="1">IFERROR(IF(AND(Milestones[[#This Row],[Category]:[Category]]="Goal",EF$5&gt;=Milestones[[#This Row],[Start]:[Start]],EF$5&lt;=Milestones[[#This Row],[End]:[End]]),2,IF(AND(Milestones[[#This Row],[Category]:[Category]]="Milestone",EF$5&gt;=Milestones[[#This Row],[Start]:[Start]],EF$5&lt;=Milestones[[#This Row],[End]:[End]]),1,"")),"")</f>
        <v/>
      </c>
      <c r="EG136" s="20" t="str">
        <f ca="1">IFERROR(IF(AND(Milestones[[#This Row],[Category]:[Category]]="Goal",EG$5&gt;=Milestones[[#This Row],[Start]:[Start]],EG$5&lt;=Milestones[[#This Row],[End]:[End]]),2,IF(AND(Milestones[[#This Row],[Category]:[Category]]="Milestone",EG$5&gt;=Milestones[[#This Row],[Start]:[Start]],EG$5&lt;=Milestones[[#This Row],[End]:[End]]),1,"")),"")</f>
        <v/>
      </c>
      <c r="EH136" s="20" t="str">
        <f ca="1">IFERROR(IF(AND(Milestones[[#This Row],[Category]:[Category]]="Goal",EH$5&gt;=Milestones[[#This Row],[Start]:[Start]],EH$5&lt;=Milestones[[#This Row],[End]:[End]]),2,IF(AND(Milestones[[#This Row],[Category]:[Category]]="Milestone",EH$5&gt;=Milestones[[#This Row],[Start]:[Start]],EH$5&lt;=Milestones[[#This Row],[End]:[End]]),1,"")),"")</f>
        <v/>
      </c>
      <c r="EI136" s="20" t="str">
        <f ca="1">IFERROR(IF(AND(Milestones[[#This Row],[Category]:[Category]]="Goal",EI$5&gt;=Milestones[[#This Row],[Start]:[Start]],EI$5&lt;=Milestones[[#This Row],[End]:[End]]),2,IF(AND(Milestones[[#This Row],[Category]:[Category]]="Milestone",EI$5&gt;=Milestones[[#This Row],[Start]:[Start]],EI$5&lt;=Milestones[[#This Row],[End]:[End]]),1,"")),"")</f>
        <v/>
      </c>
      <c r="EJ136" s="20" t="str">
        <f ca="1">IFERROR(IF(AND(Milestones[[#This Row],[Category]:[Category]]="Goal",EJ$5&gt;=Milestones[[#This Row],[Start]:[Start]],EJ$5&lt;=Milestones[[#This Row],[End]:[End]]),2,IF(AND(Milestones[[#This Row],[Category]:[Category]]="Milestone",EJ$5&gt;=Milestones[[#This Row],[Start]:[Start]],EJ$5&lt;=Milestones[[#This Row],[End]:[End]]),1,"")),"")</f>
        <v/>
      </c>
      <c r="EK136" s="20" t="str">
        <f ca="1">IFERROR(IF(AND(Milestones[[#This Row],[Category]:[Category]]="Goal",EK$5&gt;=Milestones[[#This Row],[Start]:[Start]],EK$5&lt;=Milestones[[#This Row],[End]:[End]]),2,IF(AND(Milestones[[#This Row],[Category]:[Category]]="Milestone",EK$5&gt;=Milestones[[#This Row],[Start]:[Start]],EK$5&lt;=Milestones[[#This Row],[End]:[End]]),1,"")),"")</f>
        <v/>
      </c>
      <c r="EL136" s="20" t="str">
        <f ca="1">IFERROR(IF(AND(Milestones[[#This Row],[Category]:[Category]]="Goal",EL$5&gt;=Milestones[[#This Row],[Start]:[Start]],EL$5&lt;=Milestones[[#This Row],[End]:[End]]),2,IF(AND(Milestones[[#This Row],[Category]:[Category]]="Milestone",EL$5&gt;=Milestones[[#This Row],[Start]:[Start]],EL$5&lt;=Milestones[[#This Row],[End]:[End]]),1,"")),"")</f>
        <v/>
      </c>
      <c r="EM136" s="20" t="str">
        <f ca="1">IFERROR(IF(AND(Milestones[[#This Row],[Category]:[Category]]="Goal",EM$5&gt;=Milestones[[#This Row],[Start]:[Start]],EM$5&lt;=Milestones[[#This Row],[End]:[End]]),2,IF(AND(Milestones[[#This Row],[Category]:[Category]]="Milestone",EM$5&gt;=Milestones[[#This Row],[Start]:[Start]],EM$5&lt;=Milestones[[#This Row],[End]:[End]]),1,"")),"")</f>
        <v/>
      </c>
      <c r="EN136" s="20" t="str">
        <f ca="1">IFERROR(IF(AND(Milestones[[#This Row],[Category]:[Category]]="Goal",EN$5&gt;=Milestones[[#This Row],[Start]:[Start]],EN$5&lt;=Milestones[[#This Row],[End]:[End]]),2,IF(AND(Milestones[[#This Row],[Category]:[Category]]="Milestone",EN$5&gt;=Milestones[[#This Row],[Start]:[Start]],EN$5&lt;=Milestones[[#This Row],[End]:[End]]),1,"")),"")</f>
        <v/>
      </c>
      <c r="EO136" s="20" t="str">
        <f ca="1">IFERROR(IF(AND(Milestones[[#This Row],[Category]:[Category]]="Goal",EO$5&gt;=Milestones[[#This Row],[Start]:[Start]],EO$5&lt;=Milestones[[#This Row],[End]:[End]]),2,IF(AND(Milestones[[#This Row],[Category]:[Category]]="Milestone",EO$5&gt;=Milestones[[#This Row],[Start]:[Start]],EO$5&lt;=Milestones[[#This Row],[End]:[End]]),1,"")),"")</f>
        <v/>
      </c>
      <c r="EP136" s="20" t="str">
        <f ca="1">IFERROR(IF(AND(Milestones[[#This Row],[Category]:[Category]]="Goal",EP$5&gt;=Milestones[[#This Row],[Start]:[Start]],EP$5&lt;=Milestones[[#This Row],[End]:[End]]),2,IF(AND(Milestones[[#This Row],[Category]:[Category]]="Milestone",EP$5&gt;=Milestones[[#This Row],[Start]:[Start]],EP$5&lt;=Milestones[[#This Row],[End]:[End]]),1,"")),"")</f>
        <v/>
      </c>
      <c r="EQ136" s="20" t="str">
        <f ca="1">IFERROR(IF(AND(Milestones[[#This Row],[Category]:[Category]]="Goal",EQ$5&gt;=Milestones[[#This Row],[Start]:[Start]],EQ$5&lt;=Milestones[[#This Row],[End]:[End]]),2,IF(AND(Milestones[[#This Row],[Category]:[Category]]="Milestone",EQ$5&gt;=Milestones[[#This Row],[Start]:[Start]],EQ$5&lt;=Milestones[[#This Row],[End]:[End]]),1,"")),"")</f>
        <v/>
      </c>
      <c r="ER136" s="20" t="str">
        <f ca="1">IFERROR(IF(AND(Milestones[[#This Row],[Category]:[Category]]="Goal",ER$5&gt;=Milestones[[#This Row],[Start]:[Start]],ER$5&lt;=Milestones[[#This Row],[End]:[End]]),2,IF(AND(Milestones[[#This Row],[Category]:[Category]]="Milestone",ER$5&gt;=Milestones[[#This Row],[Start]:[Start]],ER$5&lt;=Milestones[[#This Row],[End]:[End]]),1,"")),"")</f>
        <v/>
      </c>
    </row>
    <row r="137" spans="2:148" ht="15" customHeight="1" x14ac:dyDescent="0.3">
      <c r="B137" s="41">
        <f t="shared" ref="B137:B200" si="75">Activity_ID</f>
        <v>130</v>
      </c>
      <c r="C137" s="66" t="s">
        <v>164</v>
      </c>
      <c r="D137" s="61" t="s">
        <v>109</v>
      </c>
      <c r="E137" s="67" t="s">
        <v>36</v>
      </c>
      <c r="F137" s="64" t="s">
        <v>11</v>
      </c>
      <c r="G137" s="43"/>
      <c r="H137" s="35"/>
      <c r="I137" s="58">
        <f>IFERROR(IF(Milestones[[#This Row],[Activity]]="","",WORKDAY(IF(Milestones[[#This Row],[Predecessor]]="",IF(O136&lt;&gt;"", O136, L136),IF(INDEX(Milestones[Actual End],Milestones[[#This Row],[Predecessor]])&lt;&gt;"",INDEX(Milestones[Actual End],Milestones[[#This Row],[Predecessor]]),INDEX(Milestones[End],Milestones[[#This Row],[Predecessor]]))),Milestones[[#This Row],[Lag Days (Working Days)]],Table5[Holidays])),"")</f>
        <v>43451</v>
      </c>
      <c r="J137" s="70">
        <v>2</v>
      </c>
      <c r="K137" s="46">
        <f>IF(Milestones[[#This Row],[Responsible]]="",Milestones[[#This Row],[Effort (Working Days)]],IFERROR(ROUND(Milestones[[#This Row],[Effort (Working Days)]]/VLOOKUP(Milestones[[#This Row],[Responsible]],ProjectPersonnel[],2,FALSE)*4,0)/4,0))</f>
        <v>2</v>
      </c>
      <c r="L137" s="47">
        <f>IFERROR(WORKDAY(Milestones[[#This Row],[Start]],Milestones[[#This Row],[Task Duration]],Table5[Holidays]),"")</f>
        <v>43453</v>
      </c>
      <c r="M137" s="49" t="s">
        <v>151</v>
      </c>
      <c r="N137" s="49"/>
      <c r="O137" s="49"/>
      <c r="P137" s="72">
        <v>0</v>
      </c>
      <c r="Q137" s="13"/>
      <c r="R137" s="13"/>
      <c r="T137" s="20" t="str">
        <f ca="1">IFERROR(IF(AND(Milestones[[#This Row],[Category]:[Category]]="Goal",T$5&gt;=Milestones[[#This Row],[Start]:[Start]],T$5&lt;=Milestones[[#This Row],[End]:[End]]),2,IF(AND(Milestones[[#This Row],[Category]:[Category]]="Milestone",T$5&gt;=Milestones[[#This Row],[Start]:[Start]],T$5&lt;=Milestones[[#This Row],[End]:[End]]),1,"")),"")</f>
        <v/>
      </c>
      <c r="U137" s="20" t="str">
        <f ca="1">IFERROR(IF(AND(Milestones[[#This Row],[Category]:[Category]]="Goal",U$5&gt;=Milestones[[#This Row],[Start]:[Start]],U$5&lt;=Milestones[[#This Row],[End]:[End]]),2,IF(AND(Milestones[[#This Row],[Category]:[Category]]="Milestone",U$5&gt;=Milestones[[#This Row],[Start]:[Start]],U$5&lt;=Milestones[[#This Row],[End]:[End]]),1,"")),"")</f>
        <v/>
      </c>
      <c r="V137" s="20" t="str">
        <f ca="1">IFERROR(IF(AND(Milestones[[#This Row],[Category]:[Category]]="Goal",V$5&gt;=Milestones[[#This Row],[Start]:[Start]],V$5&lt;=Milestones[[#This Row],[End]:[End]]),2,IF(AND(Milestones[[#This Row],[Category]:[Category]]="Milestone",V$5&gt;=Milestones[[#This Row],[Start]:[Start]],V$5&lt;=Milestones[[#This Row],[End]:[End]]),1,"")),"")</f>
        <v/>
      </c>
      <c r="W137" s="20" t="str">
        <f ca="1">IFERROR(IF(AND(Milestones[[#This Row],[Category]:[Category]]="Goal",W$5&gt;=Milestones[[#This Row],[Start]:[Start]],W$5&lt;=Milestones[[#This Row],[End]:[End]]),2,IF(AND(Milestones[[#This Row],[Category]:[Category]]="Milestone",W$5&gt;=Milestones[[#This Row],[Start]:[Start]],W$5&lt;=Milestones[[#This Row],[End]:[End]]),1,"")),"")</f>
        <v/>
      </c>
      <c r="X137" s="20" t="str">
        <f ca="1">IFERROR(IF(AND(Milestones[[#This Row],[Category]:[Category]]="Goal",X$5&gt;=Milestones[[#This Row],[Start]:[Start]],X$5&lt;=Milestones[[#This Row],[End]:[End]]),2,IF(AND(Milestones[[#This Row],[Category]:[Category]]="Milestone",X$5&gt;=Milestones[[#This Row],[Start]:[Start]],X$5&lt;=Milestones[[#This Row],[End]:[End]]),1,"")),"")</f>
        <v/>
      </c>
      <c r="Y137" s="20" t="str">
        <f ca="1">IFERROR(IF(AND(Milestones[[#This Row],[Category]:[Category]]="Goal",Y$5&gt;=Milestones[[#This Row],[Start]:[Start]],Y$5&lt;=Milestones[[#This Row],[End]:[End]]),2,IF(AND(Milestones[[#This Row],[Category]:[Category]]="Milestone",Y$5&gt;=Milestones[[#This Row],[Start]:[Start]],Y$5&lt;=Milestones[[#This Row],[End]:[End]]),1,"")),"")</f>
        <v/>
      </c>
      <c r="Z137" s="20" t="str">
        <f ca="1">IFERROR(IF(AND(Milestones[[#This Row],[Category]:[Category]]="Goal",Z$5&gt;=Milestones[[#This Row],[Start]:[Start]],Z$5&lt;=Milestones[[#This Row],[End]:[End]]),2,IF(AND(Milestones[[#This Row],[Category]:[Category]]="Milestone",Z$5&gt;=Milestones[[#This Row],[Start]:[Start]],Z$5&lt;=Milestones[[#This Row],[End]:[End]]),1,"")),"")</f>
        <v/>
      </c>
      <c r="AA137" s="20" t="str">
        <f ca="1">IFERROR(IF(AND(Milestones[[#This Row],[Category]:[Category]]="Goal",AA$5&gt;=Milestones[[#This Row],[Start]:[Start]],AA$5&lt;=Milestones[[#This Row],[End]:[End]]),2,IF(AND(Milestones[[#This Row],[Category]:[Category]]="Milestone",AA$5&gt;=Milestones[[#This Row],[Start]:[Start]],AA$5&lt;=Milestones[[#This Row],[End]:[End]]),1,"")),"")</f>
        <v/>
      </c>
      <c r="AB137" s="20" t="str">
        <f ca="1">IFERROR(IF(AND(Milestones[[#This Row],[Category]:[Category]]="Goal",AB$5&gt;=Milestones[[#This Row],[Start]:[Start]],AB$5&lt;=Milestones[[#This Row],[End]:[End]]),2,IF(AND(Milestones[[#This Row],[Category]:[Category]]="Milestone",AB$5&gt;=Milestones[[#This Row],[Start]:[Start]],AB$5&lt;=Milestones[[#This Row],[End]:[End]]),1,"")),"")</f>
        <v/>
      </c>
      <c r="AC137" s="20" t="str">
        <f ca="1">IFERROR(IF(AND(Milestones[[#This Row],[Category]:[Category]]="Goal",AC$5&gt;=Milestones[[#This Row],[Start]:[Start]],AC$5&lt;=Milestones[[#This Row],[End]:[End]]),2,IF(AND(Milestones[[#This Row],[Category]:[Category]]="Milestone",AC$5&gt;=Milestones[[#This Row],[Start]:[Start]],AC$5&lt;=Milestones[[#This Row],[End]:[End]]),1,"")),"")</f>
        <v/>
      </c>
      <c r="AD137" s="20" t="str">
        <f ca="1">IFERROR(IF(AND(Milestones[[#This Row],[Category]:[Category]]="Goal",AD$5&gt;=Milestones[[#This Row],[Start]:[Start]],AD$5&lt;=Milestones[[#This Row],[End]:[End]]),2,IF(AND(Milestones[[#This Row],[Category]:[Category]]="Milestone",AD$5&gt;=Milestones[[#This Row],[Start]:[Start]],AD$5&lt;=Milestones[[#This Row],[End]:[End]]),1,"")),"")</f>
        <v/>
      </c>
      <c r="AE137" s="20" t="str">
        <f ca="1">IFERROR(IF(AND(Milestones[[#This Row],[Category]:[Category]]="Goal",AE$5&gt;=Milestones[[#This Row],[Start]:[Start]],AE$5&lt;=Milestones[[#This Row],[End]:[End]]),2,IF(AND(Milestones[[#This Row],[Category]:[Category]]="Milestone",AE$5&gt;=Milestones[[#This Row],[Start]:[Start]],AE$5&lt;=Milestones[[#This Row],[End]:[End]]),1,"")),"")</f>
        <v/>
      </c>
      <c r="AF137" s="20" t="str">
        <f ca="1">IFERROR(IF(AND(Milestones[[#This Row],[Category]:[Category]]="Goal",AF$5&gt;=Milestones[[#This Row],[Start]:[Start]],AF$5&lt;=Milestones[[#This Row],[End]:[End]]),2,IF(AND(Milestones[[#This Row],[Category]:[Category]]="Milestone",AF$5&gt;=Milestones[[#This Row],[Start]:[Start]],AF$5&lt;=Milestones[[#This Row],[End]:[End]]),1,"")),"")</f>
        <v/>
      </c>
      <c r="AG137" s="20" t="str">
        <f ca="1">IFERROR(IF(AND(Milestones[[#This Row],[Category]:[Category]]="Goal",AG$5&gt;=Milestones[[#This Row],[Start]:[Start]],AG$5&lt;=Milestones[[#This Row],[End]:[End]]),2,IF(AND(Milestones[[#This Row],[Category]:[Category]]="Milestone",AG$5&gt;=Milestones[[#This Row],[Start]:[Start]],AG$5&lt;=Milestones[[#This Row],[End]:[End]]),1,"")),"")</f>
        <v/>
      </c>
      <c r="AH137" s="20" t="str">
        <f ca="1">IFERROR(IF(AND(Milestones[[#This Row],[Category]:[Category]]="Goal",AH$5&gt;=Milestones[[#This Row],[Start]:[Start]],AH$5&lt;=Milestones[[#This Row],[End]:[End]]),2,IF(AND(Milestones[[#This Row],[Category]:[Category]]="Milestone",AH$5&gt;=Milestones[[#This Row],[Start]:[Start]],AH$5&lt;=Milestones[[#This Row],[End]:[End]]),1,"")),"")</f>
        <v/>
      </c>
      <c r="AI137" s="20" t="str">
        <f ca="1">IFERROR(IF(AND(Milestones[[#This Row],[Category]:[Category]]="Goal",AI$5&gt;=Milestones[[#This Row],[Start]:[Start]],AI$5&lt;=Milestones[[#This Row],[End]:[End]]),2,IF(AND(Milestones[[#This Row],[Category]:[Category]]="Milestone",AI$5&gt;=Milestones[[#This Row],[Start]:[Start]],AI$5&lt;=Milestones[[#This Row],[End]:[End]]),1,"")),"")</f>
        <v/>
      </c>
      <c r="AJ137" s="20" t="str">
        <f ca="1">IFERROR(IF(AND(Milestones[[#This Row],[Category]:[Category]]="Goal",AJ$5&gt;=Milestones[[#This Row],[Start]:[Start]],AJ$5&lt;=Milestones[[#This Row],[End]:[End]]),2,IF(AND(Milestones[[#This Row],[Category]:[Category]]="Milestone",AJ$5&gt;=Milestones[[#This Row],[Start]:[Start]],AJ$5&lt;=Milestones[[#This Row],[End]:[End]]),1,"")),"")</f>
        <v/>
      </c>
      <c r="AK137" s="20" t="str">
        <f ca="1">IFERROR(IF(AND(Milestones[[#This Row],[Category]:[Category]]="Goal",AK$5&gt;=Milestones[[#This Row],[Start]:[Start]],AK$5&lt;=Milestones[[#This Row],[End]:[End]]),2,IF(AND(Milestones[[#This Row],[Category]:[Category]]="Milestone",AK$5&gt;=Milestones[[#This Row],[Start]:[Start]],AK$5&lt;=Milestones[[#This Row],[End]:[End]]),1,"")),"")</f>
        <v/>
      </c>
      <c r="AL137" s="20" t="str">
        <f ca="1">IFERROR(IF(AND(Milestones[[#This Row],[Category]:[Category]]="Goal",AL$5&gt;=Milestones[[#This Row],[Start]:[Start]],AL$5&lt;=Milestones[[#This Row],[End]:[End]]),2,IF(AND(Milestones[[#This Row],[Category]:[Category]]="Milestone",AL$5&gt;=Milestones[[#This Row],[Start]:[Start]],AL$5&lt;=Milestones[[#This Row],[End]:[End]]),1,"")),"")</f>
        <v/>
      </c>
      <c r="AM137" s="20" t="str">
        <f ca="1">IFERROR(IF(AND(Milestones[[#This Row],[Category]:[Category]]="Goal",AM$5&gt;=Milestones[[#This Row],[Start]:[Start]],AM$5&lt;=Milestones[[#This Row],[End]:[End]]),2,IF(AND(Milestones[[#This Row],[Category]:[Category]]="Milestone",AM$5&gt;=Milestones[[#This Row],[Start]:[Start]],AM$5&lt;=Milestones[[#This Row],[End]:[End]]),1,"")),"")</f>
        <v/>
      </c>
      <c r="AN137" s="20" t="str">
        <f ca="1">IFERROR(IF(AND(Milestones[[#This Row],[Category]:[Category]]="Goal",AN$5&gt;=Milestones[[#This Row],[Start]:[Start]],AN$5&lt;=Milestones[[#This Row],[End]:[End]]),2,IF(AND(Milestones[[#This Row],[Category]:[Category]]="Milestone",AN$5&gt;=Milestones[[#This Row],[Start]:[Start]],AN$5&lt;=Milestones[[#This Row],[End]:[End]]),1,"")),"")</f>
        <v/>
      </c>
      <c r="AO137" s="20" t="str">
        <f ca="1">IFERROR(IF(AND(Milestones[[#This Row],[Category]:[Category]]="Goal",AO$5&gt;=Milestones[[#This Row],[Start]:[Start]],AO$5&lt;=Milestones[[#This Row],[End]:[End]]),2,IF(AND(Milestones[[#This Row],[Category]:[Category]]="Milestone",AO$5&gt;=Milestones[[#This Row],[Start]:[Start]],AO$5&lt;=Milestones[[#This Row],[End]:[End]]),1,"")),"")</f>
        <v/>
      </c>
      <c r="AP137" s="20" t="str">
        <f ca="1">IFERROR(IF(AND(Milestones[[#This Row],[Category]:[Category]]="Goal",AP$5&gt;=Milestones[[#This Row],[Start]:[Start]],AP$5&lt;=Milestones[[#This Row],[End]:[End]]),2,IF(AND(Milestones[[#This Row],[Category]:[Category]]="Milestone",AP$5&gt;=Milestones[[#This Row],[Start]:[Start]],AP$5&lt;=Milestones[[#This Row],[End]:[End]]),1,"")),"")</f>
        <v/>
      </c>
      <c r="AQ137" s="20" t="str">
        <f ca="1">IFERROR(IF(AND(Milestones[[#This Row],[Category]:[Category]]="Goal",AQ$5&gt;=Milestones[[#This Row],[Start]:[Start]],AQ$5&lt;=Milestones[[#This Row],[End]:[End]]),2,IF(AND(Milestones[[#This Row],[Category]:[Category]]="Milestone",AQ$5&gt;=Milestones[[#This Row],[Start]:[Start]],AQ$5&lt;=Milestones[[#This Row],[End]:[End]]),1,"")),"")</f>
        <v/>
      </c>
      <c r="AR137" s="20" t="str">
        <f ca="1">IFERROR(IF(AND(Milestones[[#This Row],[Category]:[Category]]="Goal",AR$5&gt;=Milestones[[#This Row],[Start]:[Start]],AR$5&lt;=Milestones[[#This Row],[End]:[End]]),2,IF(AND(Milestones[[#This Row],[Category]:[Category]]="Milestone",AR$5&gt;=Milestones[[#This Row],[Start]:[Start]],AR$5&lt;=Milestones[[#This Row],[End]:[End]]),1,"")),"")</f>
        <v/>
      </c>
      <c r="AS137" s="20" t="str">
        <f ca="1">IFERROR(IF(AND(Milestones[[#This Row],[Category]:[Category]]="Goal",AS$5&gt;=Milestones[[#This Row],[Start]:[Start]],AS$5&lt;=Milestones[[#This Row],[End]:[End]]),2,IF(AND(Milestones[[#This Row],[Category]:[Category]]="Milestone",AS$5&gt;=Milestones[[#This Row],[Start]:[Start]],AS$5&lt;=Milestones[[#This Row],[End]:[End]]),1,"")),"")</f>
        <v/>
      </c>
      <c r="AT137" s="20" t="str">
        <f ca="1">IFERROR(IF(AND(Milestones[[#This Row],[Category]:[Category]]="Goal",AT$5&gt;=Milestones[[#This Row],[Start]:[Start]],AT$5&lt;=Milestones[[#This Row],[End]:[End]]),2,IF(AND(Milestones[[#This Row],[Category]:[Category]]="Milestone",AT$5&gt;=Milestones[[#This Row],[Start]:[Start]],AT$5&lt;=Milestones[[#This Row],[End]:[End]]),1,"")),"")</f>
        <v/>
      </c>
      <c r="AU137" s="20" t="str">
        <f ca="1">IFERROR(IF(AND(Milestones[[#This Row],[Category]:[Category]]="Goal",AU$5&gt;=Milestones[[#This Row],[Start]:[Start]],AU$5&lt;=Milestones[[#This Row],[End]:[End]]),2,IF(AND(Milestones[[#This Row],[Category]:[Category]]="Milestone",AU$5&gt;=Milestones[[#This Row],[Start]:[Start]],AU$5&lt;=Milestones[[#This Row],[End]:[End]]),1,"")),"")</f>
        <v/>
      </c>
      <c r="AV137" s="20" t="str">
        <f ca="1">IFERROR(IF(AND(Milestones[[#This Row],[Category]:[Category]]="Goal",AV$5&gt;=Milestones[[#This Row],[Start]:[Start]],AV$5&lt;=Milestones[[#This Row],[End]:[End]]),2,IF(AND(Milestones[[#This Row],[Category]:[Category]]="Milestone",AV$5&gt;=Milestones[[#This Row],[Start]:[Start]],AV$5&lt;=Milestones[[#This Row],[End]:[End]]),1,"")),"")</f>
        <v/>
      </c>
      <c r="AW137" s="20" t="str">
        <f ca="1">IFERROR(IF(AND(Milestones[[#This Row],[Category]:[Category]]="Goal",AW$5&gt;=Milestones[[#This Row],[Start]:[Start]],AW$5&lt;=Milestones[[#This Row],[End]:[End]]),2,IF(AND(Milestones[[#This Row],[Category]:[Category]]="Milestone",AW$5&gt;=Milestones[[#This Row],[Start]:[Start]],AW$5&lt;=Milestones[[#This Row],[End]:[End]]),1,"")),"")</f>
        <v/>
      </c>
      <c r="AX137" s="20" t="str">
        <f ca="1">IFERROR(IF(AND(Milestones[[#This Row],[Category]:[Category]]="Goal",AX$5&gt;=Milestones[[#This Row],[Start]:[Start]],AX$5&lt;=Milestones[[#This Row],[End]:[End]]),2,IF(AND(Milestones[[#This Row],[Category]:[Category]]="Milestone",AX$5&gt;=Milestones[[#This Row],[Start]:[Start]],AX$5&lt;=Milestones[[#This Row],[End]:[End]]),1,"")),"")</f>
        <v/>
      </c>
      <c r="AY137" s="20" t="str">
        <f ca="1">IFERROR(IF(AND(Milestones[[#This Row],[Category]:[Category]]="Goal",AY$5&gt;=Milestones[[#This Row],[Start]:[Start]],AY$5&lt;=Milestones[[#This Row],[End]:[End]]),2,IF(AND(Milestones[[#This Row],[Category]:[Category]]="Milestone",AY$5&gt;=Milestones[[#This Row],[Start]:[Start]],AY$5&lt;=Milestones[[#This Row],[End]:[End]]),1,"")),"")</f>
        <v/>
      </c>
      <c r="AZ137" s="20" t="str">
        <f ca="1">IFERROR(IF(AND(Milestones[[#This Row],[Category]:[Category]]="Goal",AZ$5&gt;=Milestones[[#This Row],[Start]:[Start]],AZ$5&lt;=Milestones[[#This Row],[End]:[End]]),2,IF(AND(Milestones[[#This Row],[Category]:[Category]]="Milestone",AZ$5&gt;=Milestones[[#This Row],[Start]:[Start]],AZ$5&lt;=Milestones[[#This Row],[End]:[End]]),1,"")),"")</f>
        <v/>
      </c>
      <c r="BA137" s="20" t="str">
        <f ca="1">IFERROR(IF(AND(Milestones[[#This Row],[Category]:[Category]]="Goal",BA$5&gt;=Milestones[[#This Row],[Start]:[Start]],BA$5&lt;=Milestones[[#This Row],[End]:[End]]),2,IF(AND(Milestones[[#This Row],[Category]:[Category]]="Milestone",BA$5&gt;=Milestones[[#This Row],[Start]:[Start]],BA$5&lt;=Milestones[[#This Row],[End]:[End]]),1,"")),"")</f>
        <v/>
      </c>
      <c r="BB137" s="20" t="str">
        <f ca="1">IFERROR(IF(AND(Milestones[[#This Row],[Category]:[Category]]="Goal",BB$5&gt;=Milestones[[#This Row],[Start]:[Start]],BB$5&lt;=Milestones[[#This Row],[End]:[End]]),2,IF(AND(Milestones[[#This Row],[Category]:[Category]]="Milestone",BB$5&gt;=Milestones[[#This Row],[Start]:[Start]],BB$5&lt;=Milestones[[#This Row],[End]:[End]]),1,"")),"")</f>
        <v/>
      </c>
      <c r="BC137" s="20" t="str">
        <f ca="1">IFERROR(IF(AND(Milestones[[#This Row],[Category]:[Category]]="Goal",BC$5&gt;=Milestones[[#This Row],[Start]:[Start]],BC$5&lt;=Milestones[[#This Row],[End]:[End]]),2,IF(AND(Milestones[[#This Row],[Category]:[Category]]="Milestone",BC$5&gt;=Milestones[[#This Row],[Start]:[Start]],BC$5&lt;=Milestones[[#This Row],[End]:[End]]),1,"")),"")</f>
        <v/>
      </c>
      <c r="BD137" s="20" t="str">
        <f ca="1">IFERROR(IF(AND(Milestones[[#This Row],[Category]:[Category]]="Goal",BD$5&gt;=Milestones[[#This Row],[Start]:[Start]],BD$5&lt;=Milestones[[#This Row],[End]:[End]]),2,IF(AND(Milestones[[#This Row],[Category]:[Category]]="Milestone",BD$5&gt;=Milestones[[#This Row],[Start]:[Start]],BD$5&lt;=Milestones[[#This Row],[End]:[End]]),1,"")),"")</f>
        <v/>
      </c>
      <c r="BE137" s="20" t="str">
        <f ca="1">IFERROR(IF(AND(Milestones[[#This Row],[Category]:[Category]]="Goal",BE$5&gt;=Milestones[[#This Row],[Start]:[Start]],BE$5&lt;=Milestones[[#This Row],[End]:[End]]),2,IF(AND(Milestones[[#This Row],[Category]:[Category]]="Milestone",BE$5&gt;=Milestones[[#This Row],[Start]:[Start]],BE$5&lt;=Milestones[[#This Row],[End]:[End]]),1,"")),"")</f>
        <v/>
      </c>
      <c r="BF137" s="20" t="str">
        <f ca="1">IFERROR(IF(AND(Milestones[[#This Row],[Category]:[Category]]="Goal",BF$5&gt;=Milestones[[#This Row],[Start]:[Start]],BF$5&lt;=Milestones[[#This Row],[End]:[End]]),2,IF(AND(Milestones[[#This Row],[Category]:[Category]]="Milestone",BF$5&gt;=Milestones[[#This Row],[Start]:[Start]],BF$5&lt;=Milestones[[#This Row],[End]:[End]]),1,"")),"")</f>
        <v/>
      </c>
      <c r="BG137" s="20" t="str">
        <f ca="1">IFERROR(IF(AND(Milestones[[#This Row],[Category]:[Category]]="Goal",BG$5&gt;=Milestones[[#This Row],[Start]:[Start]],BG$5&lt;=Milestones[[#This Row],[End]:[End]]),2,IF(AND(Milestones[[#This Row],[Category]:[Category]]="Milestone",BG$5&gt;=Milestones[[#This Row],[Start]:[Start]],BG$5&lt;=Milestones[[#This Row],[End]:[End]]),1,"")),"")</f>
        <v/>
      </c>
      <c r="BH137" s="20" t="str">
        <f ca="1">IFERROR(IF(AND(Milestones[[#This Row],[Category]:[Category]]="Goal",BH$5&gt;=Milestones[[#This Row],[Start]:[Start]],BH$5&lt;=Milestones[[#This Row],[End]:[End]]),2,IF(AND(Milestones[[#This Row],[Category]:[Category]]="Milestone",BH$5&gt;=Milestones[[#This Row],[Start]:[Start]],BH$5&lt;=Milestones[[#This Row],[End]:[End]]),1,"")),"")</f>
        <v/>
      </c>
      <c r="BI137" s="20" t="str">
        <f ca="1">IFERROR(IF(AND(Milestones[[#This Row],[Category]:[Category]]="Goal",BI$5&gt;=Milestones[[#This Row],[Start]:[Start]],BI$5&lt;=Milestones[[#This Row],[End]:[End]]),2,IF(AND(Milestones[[#This Row],[Category]:[Category]]="Milestone",BI$5&gt;=Milestones[[#This Row],[Start]:[Start]],BI$5&lt;=Milestones[[#This Row],[End]:[End]]),1,"")),"")</f>
        <v/>
      </c>
      <c r="BJ137" s="20" t="str">
        <f ca="1">IFERROR(IF(AND(Milestones[[#This Row],[Category]:[Category]]="Goal",BJ$5&gt;=Milestones[[#This Row],[Start]:[Start]],BJ$5&lt;=Milestones[[#This Row],[End]:[End]]),2,IF(AND(Milestones[[#This Row],[Category]:[Category]]="Milestone",BJ$5&gt;=Milestones[[#This Row],[Start]:[Start]],BJ$5&lt;=Milestones[[#This Row],[End]:[End]]),1,"")),"")</f>
        <v/>
      </c>
      <c r="BK137" s="20" t="str">
        <f ca="1">IFERROR(IF(AND(Milestones[[#This Row],[Category]:[Category]]="Goal",BK$5&gt;=Milestones[[#This Row],[Start]:[Start]],BK$5&lt;=Milestones[[#This Row],[End]:[End]]),2,IF(AND(Milestones[[#This Row],[Category]:[Category]]="Milestone",BK$5&gt;=Milestones[[#This Row],[Start]:[Start]],BK$5&lt;=Milestones[[#This Row],[End]:[End]]),1,"")),"")</f>
        <v/>
      </c>
      <c r="BL137" s="20" t="str">
        <f ca="1">IFERROR(IF(AND(Milestones[[#This Row],[Category]:[Category]]="Goal",BL$5&gt;=Milestones[[#This Row],[Start]:[Start]],BL$5&lt;=Milestones[[#This Row],[End]:[End]]),2,IF(AND(Milestones[[#This Row],[Category]:[Category]]="Milestone",BL$5&gt;=Milestones[[#This Row],[Start]:[Start]],BL$5&lt;=Milestones[[#This Row],[End]:[End]]),1,"")),"")</f>
        <v/>
      </c>
      <c r="BM137" s="20" t="str">
        <f ca="1">IFERROR(IF(AND(Milestones[[#This Row],[Category]:[Category]]="Goal",BM$5&gt;=Milestones[[#This Row],[Start]:[Start]],BM$5&lt;=Milestones[[#This Row],[End]:[End]]),2,IF(AND(Milestones[[#This Row],[Category]:[Category]]="Milestone",BM$5&gt;=Milestones[[#This Row],[Start]:[Start]],BM$5&lt;=Milestones[[#This Row],[End]:[End]]),1,"")),"")</f>
        <v/>
      </c>
      <c r="BN137" s="20" t="str">
        <f ca="1">IFERROR(IF(AND(Milestones[[#This Row],[Category]:[Category]]="Goal",BN$5&gt;=Milestones[[#This Row],[Start]:[Start]],BN$5&lt;=Milestones[[#This Row],[End]:[End]]),2,IF(AND(Milestones[[#This Row],[Category]:[Category]]="Milestone",BN$5&gt;=Milestones[[#This Row],[Start]:[Start]],BN$5&lt;=Milestones[[#This Row],[End]:[End]]),1,"")),"")</f>
        <v/>
      </c>
      <c r="BO137" s="20" t="str">
        <f ca="1">IFERROR(IF(AND(Milestones[[#This Row],[Category]:[Category]]="Goal",BO$5&gt;=Milestones[[#This Row],[Start]:[Start]],BO$5&lt;=Milestones[[#This Row],[End]:[End]]),2,IF(AND(Milestones[[#This Row],[Category]:[Category]]="Milestone",BO$5&gt;=Milestones[[#This Row],[Start]:[Start]],BO$5&lt;=Milestones[[#This Row],[End]:[End]]),1,"")),"")</f>
        <v/>
      </c>
      <c r="BP137" s="20" t="str">
        <f ca="1">IFERROR(IF(AND(Milestones[[#This Row],[Category]:[Category]]="Goal",BP$5&gt;=Milestones[[#This Row],[Start]:[Start]],BP$5&lt;=Milestones[[#This Row],[End]:[End]]),2,IF(AND(Milestones[[#This Row],[Category]:[Category]]="Milestone",BP$5&gt;=Milestones[[#This Row],[Start]:[Start]],BP$5&lt;=Milestones[[#This Row],[End]:[End]]),1,"")),"")</f>
        <v/>
      </c>
      <c r="BQ137" s="20" t="str">
        <f ca="1">IFERROR(IF(AND(Milestones[[#This Row],[Category]:[Category]]="Goal",BQ$5&gt;=Milestones[[#This Row],[Start]:[Start]],BQ$5&lt;=Milestones[[#This Row],[End]:[End]]),2,IF(AND(Milestones[[#This Row],[Category]:[Category]]="Milestone",BQ$5&gt;=Milestones[[#This Row],[Start]:[Start]],BQ$5&lt;=Milestones[[#This Row],[End]:[End]]),1,"")),"")</f>
        <v/>
      </c>
      <c r="BR137" s="20" t="str">
        <f ca="1">IFERROR(IF(AND(Milestones[[#This Row],[Category]:[Category]]="Goal",BR$5&gt;=Milestones[[#This Row],[Start]:[Start]],BR$5&lt;=Milestones[[#This Row],[End]:[End]]),2,IF(AND(Milestones[[#This Row],[Category]:[Category]]="Milestone",BR$5&gt;=Milestones[[#This Row],[Start]:[Start]],BR$5&lt;=Milestones[[#This Row],[End]:[End]]),1,"")),"")</f>
        <v/>
      </c>
      <c r="BS137" s="20" t="str">
        <f ca="1">IFERROR(IF(AND(Milestones[[#This Row],[Category]:[Category]]="Goal",BS$5&gt;=Milestones[[#This Row],[Start]:[Start]],BS$5&lt;=Milestones[[#This Row],[End]:[End]]),2,IF(AND(Milestones[[#This Row],[Category]:[Category]]="Milestone",BS$5&gt;=Milestones[[#This Row],[Start]:[Start]],BS$5&lt;=Milestones[[#This Row],[End]:[End]]),1,"")),"")</f>
        <v/>
      </c>
      <c r="BT137" s="20" t="str">
        <f ca="1">IFERROR(IF(AND(Milestones[[#This Row],[Category]:[Category]]="Goal",BT$5&gt;=Milestones[[#This Row],[Start]:[Start]],BT$5&lt;=Milestones[[#This Row],[End]:[End]]),2,IF(AND(Milestones[[#This Row],[Category]:[Category]]="Milestone",BT$5&gt;=Milestones[[#This Row],[Start]:[Start]],BT$5&lt;=Milestones[[#This Row],[End]:[End]]),1,"")),"")</f>
        <v/>
      </c>
      <c r="BU137" s="20" t="str">
        <f ca="1">IFERROR(IF(AND(Milestones[[#This Row],[Category]:[Category]]="Goal",BU$5&gt;=Milestones[[#This Row],[Start]:[Start]],BU$5&lt;=Milestones[[#This Row],[End]:[End]]),2,IF(AND(Milestones[[#This Row],[Category]:[Category]]="Milestone",BU$5&gt;=Milestones[[#This Row],[Start]:[Start]],BU$5&lt;=Milestones[[#This Row],[End]:[End]]),1,"")),"")</f>
        <v/>
      </c>
      <c r="BV137" s="20" t="str">
        <f ca="1">IFERROR(IF(AND(Milestones[[#This Row],[Category]:[Category]]="Goal",BV$5&gt;=Milestones[[#This Row],[Start]:[Start]],BV$5&lt;=Milestones[[#This Row],[End]:[End]]),2,IF(AND(Milestones[[#This Row],[Category]:[Category]]="Milestone",BV$5&gt;=Milestones[[#This Row],[Start]:[Start]],BV$5&lt;=Milestones[[#This Row],[End]:[End]]),1,"")),"")</f>
        <v/>
      </c>
      <c r="BW137" s="20" t="str">
        <f ca="1">IFERROR(IF(AND(Milestones[[#This Row],[Category]:[Category]]="Goal",BW$5&gt;=Milestones[[#This Row],[Start]:[Start]],BW$5&lt;=Milestones[[#This Row],[End]:[End]]),2,IF(AND(Milestones[[#This Row],[Category]:[Category]]="Milestone",BW$5&gt;=Milestones[[#This Row],[Start]:[Start]],BW$5&lt;=Milestones[[#This Row],[End]:[End]]),1,"")),"")</f>
        <v/>
      </c>
      <c r="BX137" s="20" t="str">
        <f ca="1">IFERROR(IF(AND(Milestones[[#This Row],[Category]:[Category]]="Goal",BX$5&gt;=Milestones[[#This Row],[Start]:[Start]],BX$5&lt;=Milestones[[#This Row],[End]:[End]]),2,IF(AND(Milestones[[#This Row],[Category]:[Category]]="Milestone",BX$5&gt;=Milestones[[#This Row],[Start]:[Start]],BX$5&lt;=Milestones[[#This Row],[End]:[End]]),1,"")),"")</f>
        <v/>
      </c>
      <c r="BY137" s="20" t="str">
        <f ca="1">IFERROR(IF(AND(Milestones[[#This Row],[Category]:[Category]]="Goal",BY$5&gt;=Milestones[[#This Row],[Start]:[Start]],BY$5&lt;=Milestones[[#This Row],[End]:[End]]),2,IF(AND(Milestones[[#This Row],[Category]:[Category]]="Milestone",BY$5&gt;=Milestones[[#This Row],[Start]:[Start]],BY$5&lt;=Milestones[[#This Row],[End]:[End]]),1,"")),"")</f>
        <v/>
      </c>
      <c r="BZ137" s="20" t="str">
        <f ca="1">IFERROR(IF(AND(Milestones[[#This Row],[Category]:[Category]]="Goal",BZ$5&gt;=Milestones[[#This Row],[Start]:[Start]],BZ$5&lt;=Milestones[[#This Row],[End]:[End]]),2,IF(AND(Milestones[[#This Row],[Category]:[Category]]="Milestone",BZ$5&gt;=Milestones[[#This Row],[Start]:[Start]],BZ$5&lt;=Milestones[[#This Row],[End]:[End]]),1,"")),"")</f>
        <v/>
      </c>
      <c r="CA137" s="20" t="str">
        <f ca="1">IFERROR(IF(AND(Milestones[[#This Row],[Category]:[Category]]="Goal",CA$5&gt;=Milestones[[#This Row],[Start]:[Start]],CA$5&lt;=Milestones[[#This Row],[End]:[End]]),2,IF(AND(Milestones[[#This Row],[Category]:[Category]]="Milestone",CA$5&gt;=Milestones[[#This Row],[Start]:[Start]],CA$5&lt;=Milestones[[#This Row],[End]:[End]]),1,"")),"")</f>
        <v/>
      </c>
      <c r="CB137" s="20" t="str">
        <f ca="1">IFERROR(IF(AND(Milestones[[#This Row],[Category]:[Category]]="Goal",CB$5&gt;=Milestones[[#This Row],[Start]:[Start]],CB$5&lt;=Milestones[[#This Row],[End]:[End]]),2,IF(AND(Milestones[[#This Row],[Category]:[Category]]="Milestone",CB$5&gt;=Milestones[[#This Row],[Start]:[Start]],CB$5&lt;=Milestones[[#This Row],[End]:[End]]),1,"")),"")</f>
        <v/>
      </c>
      <c r="CC137" s="20" t="str">
        <f ca="1">IFERROR(IF(AND(Milestones[[#This Row],[Category]:[Category]]="Goal",CC$5&gt;=Milestones[[#This Row],[Start]:[Start]],CC$5&lt;=Milestones[[#This Row],[End]:[End]]),2,IF(AND(Milestones[[#This Row],[Category]:[Category]]="Milestone",CC$5&gt;=Milestones[[#This Row],[Start]:[Start]],CC$5&lt;=Milestones[[#This Row],[End]:[End]]),1,"")),"")</f>
        <v/>
      </c>
      <c r="CD137" s="20" t="str">
        <f ca="1">IFERROR(IF(AND(Milestones[[#This Row],[Category]:[Category]]="Goal",CD$5&gt;=Milestones[[#This Row],[Start]:[Start]],CD$5&lt;=Milestones[[#This Row],[End]:[End]]),2,IF(AND(Milestones[[#This Row],[Category]:[Category]]="Milestone",CD$5&gt;=Milestones[[#This Row],[Start]:[Start]],CD$5&lt;=Milestones[[#This Row],[End]:[End]]),1,"")),"")</f>
        <v/>
      </c>
      <c r="CE137" s="20" t="str">
        <f ca="1">IFERROR(IF(AND(Milestones[[#This Row],[Category]:[Category]]="Goal",CE$5&gt;=Milestones[[#This Row],[Start]:[Start]],CE$5&lt;=Milestones[[#This Row],[End]:[End]]),2,IF(AND(Milestones[[#This Row],[Category]:[Category]]="Milestone",CE$5&gt;=Milestones[[#This Row],[Start]:[Start]],CE$5&lt;=Milestones[[#This Row],[End]:[End]]),1,"")),"")</f>
        <v/>
      </c>
      <c r="CF137" s="20" t="str">
        <f ca="1">IFERROR(IF(AND(Milestones[[#This Row],[Category]:[Category]]="Goal",CF$5&gt;=Milestones[[#This Row],[Start]:[Start]],CF$5&lt;=Milestones[[#This Row],[End]:[End]]),2,IF(AND(Milestones[[#This Row],[Category]:[Category]]="Milestone",CF$5&gt;=Milestones[[#This Row],[Start]:[Start]],CF$5&lt;=Milestones[[#This Row],[End]:[End]]),1,"")),"")</f>
        <v/>
      </c>
      <c r="CG137" s="20" t="str">
        <f ca="1">IFERROR(IF(AND(Milestones[[#This Row],[Category]:[Category]]="Goal",CG$5&gt;=Milestones[[#This Row],[Start]:[Start]],CG$5&lt;=Milestones[[#This Row],[End]:[End]]),2,IF(AND(Milestones[[#This Row],[Category]:[Category]]="Milestone",CG$5&gt;=Milestones[[#This Row],[Start]:[Start]],CG$5&lt;=Milestones[[#This Row],[End]:[End]]),1,"")),"")</f>
        <v/>
      </c>
      <c r="CH137" s="20" t="str">
        <f ca="1">IFERROR(IF(AND(Milestones[[#This Row],[Category]:[Category]]="Goal",CH$5&gt;=Milestones[[#This Row],[Start]:[Start]],CH$5&lt;=Milestones[[#This Row],[End]:[End]]),2,IF(AND(Milestones[[#This Row],[Category]:[Category]]="Milestone",CH$5&gt;=Milestones[[#This Row],[Start]:[Start]],CH$5&lt;=Milestones[[#This Row],[End]:[End]]),1,"")),"")</f>
        <v/>
      </c>
      <c r="CI137" s="20" t="str">
        <f ca="1">IFERROR(IF(AND(Milestones[[#This Row],[Category]:[Category]]="Goal",CI$5&gt;=Milestones[[#This Row],[Start]:[Start]],CI$5&lt;=Milestones[[#This Row],[End]:[End]]),2,IF(AND(Milestones[[#This Row],[Category]:[Category]]="Milestone",CI$5&gt;=Milestones[[#This Row],[Start]:[Start]],CI$5&lt;=Milestones[[#This Row],[End]:[End]]),1,"")),"")</f>
        <v/>
      </c>
      <c r="CJ137" s="20" t="str">
        <f ca="1">IFERROR(IF(AND(Milestones[[#This Row],[Category]:[Category]]="Goal",CJ$5&gt;=Milestones[[#This Row],[Start]:[Start]],CJ$5&lt;=Milestones[[#This Row],[End]:[End]]),2,IF(AND(Milestones[[#This Row],[Category]:[Category]]="Milestone",CJ$5&gt;=Milestones[[#This Row],[Start]:[Start]],CJ$5&lt;=Milestones[[#This Row],[End]:[End]]),1,"")),"")</f>
        <v/>
      </c>
      <c r="CK137" s="20" t="str">
        <f ca="1">IFERROR(IF(AND(Milestones[[#This Row],[Category]:[Category]]="Goal",CK$5&gt;=Milestones[[#This Row],[Start]:[Start]],CK$5&lt;=Milestones[[#This Row],[End]:[End]]),2,IF(AND(Milestones[[#This Row],[Category]:[Category]]="Milestone",CK$5&gt;=Milestones[[#This Row],[Start]:[Start]],CK$5&lt;=Milestones[[#This Row],[End]:[End]]),1,"")),"")</f>
        <v/>
      </c>
      <c r="CL137" s="20" t="str">
        <f ca="1">IFERROR(IF(AND(Milestones[[#This Row],[Category]:[Category]]="Goal",CL$5&gt;=Milestones[[#This Row],[Start]:[Start]],CL$5&lt;=Milestones[[#This Row],[End]:[End]]),2,IF(AND(Milestones[[#This Row],[Category]:[Category]]="Milestone",CL$5&gt;=Milestones[[#This Row],[Start]:[Start]],CL$5&lt;=Milestones[[#This Row],[End]:[End]]),1,"")),"")</f>
        <v/>
      </c>
      <c r="CM137" s="20" t="str">
        <f ca="1">IFERROR(IF(AND(Milestones[[#This Row],[Category]:[Category]]="Goal",CM$5&gt;=Milestones[[#This Row],[Start]:[Start]],CM$5&lt;=Milestones[[#This Row],[End]:[End]]),2,IF(AND(Milestones[[#This Row],[Category]:[Category]]="Milestone",CM$5&gt;=Milestones[[#This Row],[Start]:[Start]],CM$5&lt;=Milestones[[#This Row],[End]:[End]]),1,"")),"")</f>
        <v/>
      </c>
      <c r="CN137" s="20" t="str">
        <f ca="1">IFERROR(IF(AND(Milestones[[#This Row],[Category]:[Category]]="Goal",CN$5&gt;=Milestones[[#This Row],[Start]:[Start]],CN$5&lt;=Milestones[[#This Row],[End]:[End]]),2,IF(AND(Milestones[[#This Row],[Category]:[Category]]="Milestone",CN$5&gt;=Milestones[[#This Row],[Start]:[Start]],CN$5&lt;=Milestones[[#This Row],[End]:[End]]),1,"")),"")</f>
        <v/>
      </c>
      <c r="CO137" s="20" t="str">
        <f ca="1">IFERROR(IF(AND(Milestones[[#This Row],[Category]:[Category]]="Goal",CO$5&gt;=Milestones[[#This Row],[Start]:[Start]],CO$5&lt;=Milestones[[#This Row],[End]:[End]]),2,IF(AND(Milestones[[#This Row],[Category]:[Category]]="Milestone",CO$5&gt;=Milestones[[#This Row],[Start]:[Start]],CO$5&lt;=Milestones[[#This Row],[End]:[End]]),1,"")),"")</f>
        <v/>
      </c>
      <c r="CP137" s="20" t="str">
        <f ca="1">IFERROR(IF(AND(Milestones[[#This Row],[Category]:[Category]]="Goal",CP$5&gt;=Milestones[[#This Row],[Start]:[Start]],CP$5&lt;=Milestones[[#This Row],[End]:[End]]),2,IF(AND(Milestones[[#This Row],[Category]:[Category]]="Milestone",CP$5&gt;=Milestones[[#This Row],[Start]:[Start]],CP$5&lt;=Milestones[[#This Row],[End]:[End]]),1,"")),"")</f>
        <v/>
      </c>
      <c r="CQ137" s="20" t="str">
        <f ca="1">IFERROR(IF(AND(Milestones[[#This Row],[Category]:[Category]]="Goal",CQ$5&gt;=Milestones[[#This Row],[Start]:[Start]],CQ$5&lt;=Milestones[[#This Row],[End]:[End]]),2,IF(AND(Milestones[[#This Row],[Category]:[Category]]="Milestone",CQ$5&gt;=Milestones[[#This Row],[Start]:[Start]],CQ$5&lt;=Milestones[[#This Row],[End]:[End]]),1,"")),"")</f>
        <v/>
      </c>
      <c r="CR137" s="20" t="str">
        <f ca="1">IFERROR(IF(AND(Milestones[[#This Row],[Category]:[Category]]="Goal",CR$5&gt;=Milestones[[#This Row],[Start]:[Start]],CR$5&lt;=Milestones[[#This Row],[End]:[End]]),2,IF(AND(Milestones[[#This Row],[Category]:[Category]]="Milestone",CR$5&gt;=Milestones[[#This Row],[Start]:[Start]],CR$5&lt;=Milestones[[#This Row],[End]:[End]]),1,"")),"")</f>
        <v/>
      </c>
      <c r="CS137" s="20" t="str">
        <f ca="1">IFERROR(IF(AND(Milestones[[#This Row],[Category]:[Category]]="Goal",CS$5&gt;=Milestones[[#This Row],[Start]:[Start]],CS$5&lt;=Milestones[[#This Row],[End]:[End]]),2,IF(AND(Milestones[[#This Row],[Category]:[Category]]="Milestone",CS$5&gt;=Milestones[[#This Row],[Start]:[Start]],CS$5&lt;=Milestones[[#This Row],[End]:[End]]),1,"")),"")</f>
        <v/>
      </c>
      <c r="CT137" s="20" t="str">
        <f ca="1">IFERROR(IF(AND(Milestones[[#This Row],[Category]:[Category]]="Goal",CT$5&gt;=Milestones[[#This Row],[Start]:[Start]],CT$5&lt;=Milestones[[#This Row],[End]:[End]]),2,IF(AND(Milestones[[#This Row],[Category]:[Category]]="Milestone",CT$5&gt;=Milestones[[#This Row],[Start]:[Start]],CT$5&lt;=Milestones[[#This Row],[End]:[End]]),1,"")),"")</f>
        <v/>
      </c>
      <c r="CU137" s="20" t="str">
        <f ca="1">IFERROR(IF(AND(Milestones[[#This Row],[Category]:[Category]]="Goal",CU$5&gt;=Milestones[[#This Row],[Start]:[Start]],CU$5&lt;=Milestones[[#This Row],[End]:[End]]),2,IF(AND(Milestones[[#This Row],[Category]:[Category]]="Milestone",CU$5&gt;=Milestones[[#This Row],[Start]:[Start]],CU$5&lt;=Milestones[[#This Row],[End]:[End]]),1,"")),"")</f>
        <v/>
      </c>
      <c r="CV137" s="20" t="str">
        <f ca="1">IFERROR(IF(AND(Milestones[[#This Row],[Category]:[Category]]="Goal",CV$5&gt;=Milestones[[#This Row],[Start]:[Start]],CV$5&lt;=Milestones[[#This Row],[End]:[End]]),2,IF(AND(Milestones[[#This Row],[Category]:[Category]]="Milestone",CV$5&gt;=Milestones[[#This Row],[Start]:[Start]],CV$5&lt;=Milestones[[#This Row],[End]:[End]]),1,"")),"")</f>
        <v/>
      </c>
      <c r="CW137" s="20" t="str">
        <f ca="1">IFERROR(IF(AND(Milestones[[#This Row],[Category]:[Category]]="Goal",CW$5&gt;=Milestones[[#This Row],[Start]:[Start]],CW$5&lt;=Milestones[[#This Row],[End]:[End]]),2,IF(AND(Milestones[[#This Row],[Category]:[Category]]="Milestone",CW$5&gt;=Milestones[[#This Row],[Start]:[Start]],CW$5&lt;=Milestones[[#This Row],[End]:[End]]),1,"")),"")</f>
        <v/>
      </c>
      <c r="CX137" s="20" t="str">
        <f ca="1">IFERROR(IF(AND(Milestones[[#This Row],[Category]:[Category]]="Goal",CX$5&gt;=Milestones[[#This Row],[Start]:[Start]],CX$5&lt;=Milestones[[#This Row],[End]:[End]]),2,IF(AND(Milestones[[#This Row],[Category]:[Category]]="Milestone",CX$5&gt;=Milestones[[#This Row],[Start]:[Start]],CX$5&lt;=Milestones[[#This Row],[End]:[End]]),1,"")),"")</f>
        <v/>
      </c>
      <c r="CY137" s="20" t="str">
        <f ca="1">IFERROR(IF(AND(Milestones[[#This Row],[Category]:[Category]]="Goal",CY$5&gt;=Milestones[[#This Row],[Start]:[Start]],CY$5&lt;=Milestones[[#This Row],[End]:[End]]),2,IF(AND(Milestones[[#This Row],[Category]:[Category]]="Milestone",CY$5&gt;=Milestones[[#This Row],[Start]:[Start]],CY$5&lt;=Milestones[[#This Row],[End]:[End]]),1,"")),"")</f>
        <v/>
      </c>
      <c r="CZ137" s="20" t="str">
        <f ca="1">IFERROR(IF(AND(Milestones[[#This Row],[Category]:[Category]]="Goal",CZ$5&gt;=Milestones[[#This Row],[Start]:[Start]],CZ$5&lt;=Milestones[[#This Row],[End]:[End]]),2,IF(AND(Milestones[[#This Row],[Category]:[Category]]="Milestone",CZ$5&gt;=Milestones[[#This Row],[Start]:[Start]],CZ$5&lt;=Milestones[[#This Row],[End]:[End]]),1,"")),"")</f>
        <v/>
      </c>
      <c r="DA137" s="20" t="str">
        <f ca="1">IFERROR(IF(AND(Milestones[[#This Row],[Category]:[Category]]="Goal",DA$5&gt;=Milestones[[#This Row],[Start]:[Start]],DA$5&lt;=Milestones[[#This Row],[End]:[End]]),2,IF(AND(Milestones[[#This Row],[Category]:[Category]]="Milestone",DA$5&gt;=Milestones[[#This Row],[Start]:[Start]],DA$5&lt;=Milestones[[#This Row],[End]:[End]]),1,"")),"")</f>
        <v/>
      </c>
      <c r="DB137" s="20" t="str">
        <f ca="1">IFERROR(IF(AND(Milestones[[#This Row],[Category]:[Category]]="Goal",DB$5&gt;=Milestones[[#This Row],[Start]:[Start]],DB$5&lt;=Milestones[[#This Row],[End]:[End]]),2,IF(AND(Milestones[[#This Row],[Category]:[Category]]="Milestone",DB$5&gt;=Milestones[[#This Row],[Start]:[Start]],DB$5&lt;=Milestones[[#This Row],[End]:[End]]),1,"")),"")</f>
        <v/>
      </c>
      <c r="DC137" s="20" t="str">
        <f ca="1">IFERROR(IF(AND(Milestones[[#This Row],[Category]:[Category]]="Goal",DC$5&gt;=Milestones[[#This Row],[Start]:[Start]],DC$5&lt;=Milestones[[#This Row],[End]:[End]]),2,IF(AND(Milestones[[#This Row],[Category]:[Category]]="Milestone",DC$5&gt;=Milestones[[#This Row],[Start]:[Start]],DC$5&lt;=Milestones[[#This Row],[End]:[End]]),1,"")),"")</f>
        <v/>
      </c>
      <c r="DD137" s="20" t="str">
        <f ca="1">IFERROR(IF(AND(Milestones[[#This Row],[Category]:[Category]]="Goal",DD$5&gt;=Milestones[[#This Row],[Start]:[Start]],DD$5&lt;=Milestones[[#This Row],[End]:[End]]),2,IF(AND(Milestones[[#This Row],[Category]:[Category]]="Milestone",DD$5&gt;=Milestones[[#This Row],[Start]:[Start]],DD$5&lt;=Milestones[[#This Row],[End]:[End]]),1,"")),"")</f>
        <v/>
      </c>
      <c r="DE137" s="20" t="str">
        <f ca="1">IFERROR(IF(AND(Milestones[[#This Row],[Category]:[Category]]="Goal",DE$5&gt;=Milestones[[#This Row],[Start]:[Start]],DE$5&lt;=Milestones[[#This Row],[End]:[End]]),2,IF(AND(Milestones[[#This Row],[Category]:[Category]]="Milestone",DE$5&gt;=Milestones[[#This Row],[Start]:[Start]],DE$5&lt;=Milestones[[#This Row],[End]:[End]]),1,"")),"")</f>
        <v/>
      </c>
      <c r="DF137" s="20" t="str">
        <f ca="1">IFERROR(IF(AND(Milestones[[#This Row],[Category]:[Category]]="Goal",DF$5&gt;=Milestones[[#This Row],[Start]:[Start]],DF$5&lt;=Milestones[[#This Row],[End]:[End]]),2,IF(AND(Milestones[[#This Row],[Category]:[Category]]="Milestone",DF$5&gt;=Milestones[[#This Row],[Start]:[Start]],DF$5&lt;=Milestones[[#This Row],[End]:[End]]),1,"")),"")</f>
        <v/>
      </c>
      <c r="DG137" s="20" t="str">
        <f ca="1">IFERROR(IF(AND(Milestones[[#This Row],[Category]:[Category]]="Goal",DG$5&gt;=Milestones[[#This Row],[Start]:[Start]],DG$5&lt;=Milestones[[#This Row],[End]:[End]]),2,IF(AND(Milestones[[#This Row],[Category]:[Category]]="Milestone",DG$5&gt;=Milestones[[#This Row],[Start]:[Start]],DG$5&lt;=Milestones[[#This Row],[End]:[End]]),1,"")),"")</f>
        <v/>
      </c>
      <c r="DH137" s="20" t="str">
        <f ca="1">IFERROR(IF(AND(Milestones[[#This Row],[Category]:[Category]]="Goal",DH$5&gt;=Milestones[[#This Row],[Start]:[Start]],DH$5&lt;=Milestones[[#This Row],[End]:[End]]),2,IF(AND(Milestones[[#This Row],[Category]:[Category]]="Milestone",DH$5&gt;=Milestones[[#This Row],[Start]:[Start]],DH$5&lt;=Milestones[[#This Row],[End]:[End]]),1,"")),"")</f>
        <v/>
      </c>
      <c r="DI137" s="20" t="str">
        <f ca="1">IFERROR(IF(AND(Milestones[[#This Row],[Category]:[Category]]="Goal",DI$5&gt;=Milestones[[#This Row],[Start]:[Start]],DI$5&lt;=Milestones[[#This Row],[End]:[End]]),2,IF(AND(Milestones[[#This Row],[Category]:[Category]]="Milestone",DI$5&gt;=Milestones[[#This Row],[Start]:[Start]],DI$5&lt;=Milestones[[#This Row],[End]:[End]]),1,"")),"")</f>
        <v/>
      </c>
      <c r="DJ137" s="20" t="str">
        <f ca="1">IFERROR(IF(AND(Milestones[[#This Row],[Category]:[Category]]="Goal",DJ$5&gt;=Milestones[[#This Row],[Start]:[Start]],DJ$5&lt;=Milestones[[#This Row],[End]:[End]]),2,IF(AND(Milestones[[#This Row],[Category]:[Category]]="Milestone",DJ$5&gt;=Milestones[[#This Row],[Start]:[Start]],DJ$5&lt;=Milestones[[#This Row],[End]:[End]]),1,"")),"")</f>
        <v/>
      </c>
      <c r="DK137" s="20" t="str">
        <f ca="1">IFERROR(IF(AND(Milestones[[#This Row],[Category]:[Category]]="Goal",DK$5&gt;=Milestones[[#This Row],[Start]:[Start]],DK$5&lt;=Milestones[[#This Row],[End]:[End]]),2,IF(AND(Milestones[[#This Row],[Category]:[Category]]="Milestone",DK$5&gt;=Milestones[[#This Row],[Start]:[Start]],DK$5&lt;=Milestones[[#This Row],[End]:[End]]),1,"")),"")</f>
        <v/>
      </c>
      <c r="DL137" s="20" t="str">
        <f ca="1">IFERROR(IF(AND(Milestones[[#This Row],[Category]:[Category]]="Goal",DL$5&gt;=Milestones[[#This Row],[Start]:[Start]],DL$5&lt;=Milestones[[#This Row],[End]:[End]]),2,IF(AND(Milestones[[#This Row],[Category]:[Category]]="Milestone",DL$5&gt;=Milestones[[#This Row],[Start]:[Start]],DL$5&lt;=Milestones[[#This Row],[End]:[End]]),1,"")),"")</f>
        <v/>
      </c>
      <c r="DM137" s="20" t="str">
        <f ca="1">IFERROR(IF(AND(Milestones[[#This Row],[Category]:[Category]]="Goal",DM$5&gt;=Milestones[[#This Row],[Start]:[Start]],DM$5&lt;=Milestones[[#This Row],[End]:[End]]),2,IF(AND(Milestones[[#This Row],[Category]:[Category]]="Milestone",DM$5&gt;=Milestones[[#This Row],[Start]:[Start]],DM$5&lt;=Milestones[[#This Row],[End]:[End]]),1,"")),"")</f>
        <v/>
      </c>
      <c r="DN137" s="20" t="str">
        <f ca="1">IFERROR(IF(AND(Milestones[[#This Row],[Category]:[Category]]="Goal",DN$5&gt;=Milestones[[#This Row],[Start]:[Start]],DN$5&lt;=Milestones[[#This Row],[End]:[End]]),2,IF(AND(Milestones[[#This Row],[Category]:[Category]]="Milestone",DN$5&gt;=Milestones[[#This Row],[Start]:[Start]],DN$5&lt;=Milestones[[#This Row],[End]:[End]]),1,"")),"")</f>
        <v/>
      </c>
      <c r="DO137" s="20" t="str">
        <f ca="1">IFERROR(IF(AND(Milestones[[#This Row],[Category]:[Category]]="Goal",DO$5&gt;=Milestones[[#This Row],[Start]:[Start]],DO$5&lt;=Milestones[[#This Row],[End]:[End]]),2,IF(AND(Milestones[[#This Row],[Category]:[Category]]="Milestone",DO$5&gt;=Milestones[[#This Row],[Start]:[Start]],DO$5&lt;=Milestones[[#This Row],[End]:[End]]),1,"")),"")</f>
        <v/>
      </c>
      <c r="DP137" s="20" t="str">
        <f ca="1">IFERROR(IF(AND(Milestones[[#This Row],[Category]:[Category]]="Goal",DP$5&gt;=Milestones[[#This Row],[Start]:[Start]],DP$5&lt;=Milestones[[#This Row],[End]:[End]]),2,IF(AND(Milestones[[#This Row],[Category]:[Category]]="Milestone",DP$5&gt;=Milestones[[#This Row],[Start]:[Start]],DP$5&lt;=Milestones[[#This Row],[End]:[End]]),1,"")),"")</f>
        <v/>
      </c>
      <c r="DQ137" s="20" t="str">
        <f ca="1">IFERROR(IF(AND(Milestones[[#This Row],[Category]:[Category]]="Goal",DQ$5&gt;=Milestones[[#This Row],[Start]:[Start]],DQ$5&lt;=Milestones[[#This Row],[End]:[End]]),2,IF(AND(Milestones[[#This Row],[Category]:[Category]]="Milestone",DQ$5&gt;=Milestones[[#This Row],[Start]:[Start]],DQ$5&lt;=Milestones[[#This Row],[End]:[End]]),1,"")),"")</f>
        <v/>
      </c>
      <c r="DR137" s="20" t="str">
        <f ca="1">IFERROR(IF(AND(Milestones[[#This Row],[Category]:[Category]]="Goal",DR$5&gt;=Milestones[[#This Row],[Start]:[Start]],DR$5&lt;=Milestones[[#This Row],[End]:[End]]),2,IF(AND(Milestones[[#This Row],[Category]:[Category]]="Milestone",DR$5&gt;=Milestones[[#This Row],[Start]:[Start]],DR$5&lt;=Milestones[[#This Row],[End]:[End]]),1,"")),"")</f>
        <v/>
      </c>
      <c r="DS137" s="20" t="str">
        <f ca="1">IFERROR(IF(AND(Milestones[[#This Row],[Category]:[Category]]="Goal",DS$5&gt;=Milestones[[#This Row],[Start]:[Start]],DS$5&lt;=Milestones[[#This Row],[End]:[End]]),2,IF(AND(Milestones[[#This Row],[Category]:[Category]]="Milestone",DS$5&gt;=Milestones[[#This Row],[Start]:[Start]],DS$5&lt;=Milestones[[#This Row],[End]:[End]]),1,"")),"")</f>
        <v/>
      </c>
      <c r="DT137" s="20" t="str">
        <f ca="1">IFERROR(IF(AND(Milestones[[#This Row],[Category]:[Category]]="Goal",DT$5&gt;=Milestones[[#This Row],[Start]:[Start]],DT$5&lt;=Milestones[[#This Row],[End]:[End]]),2,IF(AND(Milestones[[#This Row],[Category]:[Category]]="Milestone",DT$5&gt;=Milestones[[#This Row],[Start]:[Start]],DT$5&lt;=Milestones[[#This Row],[End]:[End]]),1,"")),"")</f>
        <v/>
      </c>
      <c r="DU137" s="20" t="str">
        <f ca="1">IFERROR(IF(AND(Milestones[[#This Row],[Category]:[Category]]="Goal",DU$5&gt;=Milestones[[#This Row],[Start]:[Start]],DU$5&lt;=Milestones[[#This Row],[End]:[End]]),2,IF(AND(Milestones[[#This Row],[Category]:[Category]]="Milestone",DU$5&gt;=Milestones[[#This Row],[Start]:[Start]],DU$5&lt;=Milestones[[#This Row],[End]:[End]]),1,"")),"")</f>
        <v/>
      </c>
      <c r="DV137" s="20" t="str">
        <f ca="1">IFERROR(IF(AND(Milestones[[#This Row],[Category]:[Category]]="Goal",DV$5&gt;=Milestones[[#This Row],[Start]:[Start]],DV$5&lt;=Milestones[[#This Row],[End]:[End]]),2,IF(AND(Milestones[[#This Row],[Category]:[Category]]="Milestone",DV$5&gt;=Milestones[[#This Row],[Start]:[Start]],DV$5&lt;=Milestones[[#This Row],[End]:[End]]),1,"")),"")</f>
        <v/>
      </c>
      <c r="DW137" s="20" t="str">
        <f ca="1">IFERROR(IF(AND(Milestones[[#This Row],[Category]:[Category]]="Goal",DW$5&gt;=Milestones[[#This Row],[Start]:[Start]],DW$5&lt;=Milestones[[#This Row],[End]:[End]]),2,IF(AND(Milestones[[#This Row],[Category]:[Category]]="Milestone",DW$5&gt;=Milestones[[#This Row],[Start]:[Start]],DW$5&lt;=Milestones[[#This Row],[End]:[End]]),1,"")),"")</f>
        <v/>
      </c>
      <c r="DX137" s="20" t="str">
        <f ca="1">IFERROR(IF(AND(Milestones[[#This Row],[Category]:[Category]]="Goal",DX$5&gt;=Milestones[[#This Row],[Start]:[Start]],DX$5&lt;=Milestones[[#This Row],[End]:[End]]),2,IF(AND(Milestones[[#This Row],[Category]:[Category]]="Milestone",DX$5&gt;=Milestones[[#This Row],[Start]:[Start]],DX$5&lt;=Milestones[[#This Row],[End]:[End]]),1,"")),"")</f>
        <v/>
      </c>
      <c r="DY137" s="20" t="str">
        <f ca="1">IFERROR(IF(AND(Milestones[[#This Row],[Category]:[Category]]="Goal",DY$5&gt;=Milestones[[#This Row],[Start]:[Start]],DY$5&lt;=Milestones[[#This Row],[End]:[End]]),2,IF(AND(Milestones[[#This Row],[Category]:[Category]]="Milestone",DY$5&gt;=Milestones[[#This Row],[Start]:[Start]],DY$5&lt;=Milestones[[#This Row],[End]:[End]]),1,"")),"")</f>
        <v/>
      </c>
      <c r="DZ137" s="20" t="str">
        <f ca="1">IFERROR(IF(AND(Milestones[[#This Row],[Category]:[Category]]="Goal",DZ$5&gt;=Milestones[[#This Row],[Start]:[Start]],DZ$5&lt;=Milestones[[#This Row],[End]:[End]]),2,IF(AND(Milestones[[#This Row],[Category]:[Category]]="Milestone",DZ$5&gt;=Milestones[[#This Row],[Start]:[Start]],DZ$5&lt;=Milestones[[#This Row],[End]:[End]]),1,"")),"")</f>
        <v/>
      </c>
      <c r="EA137" s="20" t="str">
        <f ca="1">IFERROR(IF(AND(Milestones[[#This Row],[Category]:[Category]]="Goal",EA$5&gt;=Milestones[[#This Row],[Start]:[Start]],EA$5&lt;=Milestones[[#This Row],[End]:[End]]),2,IF(AND(Milestones[[#This Row],[Category]:[Category]]="Milestone",EA$5&gt;=Milestones[[#This Row],[Start]:[Start]],EA$5&lt;=Milestones[[#This Row],[End]:[End]]),1,"")),"")</f>
        <v/>
      </c>
      <c r="EB137" s="20" t="str">
        <f ca="1">IFERROR(IF(AND(Milestones[[#This Row],[Category]:[Category]]="Goal",EB$5&gt;=Milestones[[#This Row],[Start]:[Start]],EB$5&lt;=Milestones[[#This Row],[End]:[End]]),2,IF(AND(Milestones[[#This Row],[Category]:[Category]]="Milestone",EB$5&gt;=Milestones[[#This Row],[Start]:[Start]],EB$5&lt;=Milestones[[#This Row],[End]:[End]]),1,"")),"")</f>
        <v/>
      </c>
      <c r="EC137" s="20" t="str">
        <f ca="1">IFERROR(IF(AND(Milestones[[#This Row],[Category]:[Category]]="Goal",EC$5&gt;=Milestones[[#This Row],[Start]:[Start]],EC$5&lt;=Milestones[[#This Row],[End]:[End]]),2,IF(AND(Milestones[[#This Row],[Category]:[Category]]="Milestone",EC$5&gt;=Milestones[[#This Row],[Start]:[Start]],EC$5&lt;=Milestones[[#This Row],[End]:[End]]),1,"")),"")</f>
        <v/>
      </c>
      <c r="ED137" s="20" t="str">
        <f ca="1">IFERROR(IF(AND(Milestones[[#This Row],[Category]:[Category]]="Goal",ED$5&gt;=Milestones[[#This Row],[Start]:[Start]],ED$5&lt;=Milestones[[#This Row],[End]:[End]]),2,IF(AND(Milestones[[#This Row],[Category]:[Category]]="Milestone",ED$5&gt;=Milestones[[#This Row],[Start]:[Start]],ED$5&lt;=Milestones[[#This Row],[End]:[End]]),1,"")),"")</f>
        <v/>
      </c>
      <c r="EE137" s="20" t="str">
        <f ca="1">IFERROR(IF(AND(Milestones[[#This Row],[Category]:[Category]]="Goal",EE$5&gt;=Milestones[[#This Row],[Start]:[Start]],EE$5&lt;=Milestones[[#This Row],[End]:[End]]),2,IF(AND(Milestones[[#This Row],[Category]:[Category]]="Milestone",EE$5&gt;=Milestones[[#This Row],[Start]:[Start]],EE$5&lt;=Milestones[[#This Row],[End]:[End]]),1,"")),"")</f>
        <v/>
      </c>
      <c r="EF137" s="20" t="str">
        <f ca="1">IFERROR(IF(AND(Milestones[[#This Row],[Category]:[Category]]="Goal",EF$5&gt;=Milestones[[#This Row],[Start]:[Start]],EF$5&lt;=Milestones[[#This Row],[End]:[End]]),2,IF(AND(Milestones[[#This Row],[Category]:[Category]]="Milestone",EF$5&gt;=Milestones[[#This Row],[Start]:[Start]],EF$5&lt;=Milestones[[#This Row],[End]:[End]]),1,"")),"")</f>
        <v/>
      </c>
      <c r="EG137" s="20" t="str">
        <f ca="1">IFERROR(IF(AND(Milestones[[#This Row],[Category]:[Category]]="Goal",EG$5&gt;=Milestones[[#This Row],[Start]:[Start]],EG$5&lt;=Milestones[[#This Row],[End]:[End]]),2,IF(AND(Milestones[[#This Row],[Category]:[Category]]="Milestone",EG$5&gt;=Milestones[[#This Row],[Start]:[Start]],EG$5&lt;=Milestones[[#This Row],[End]:[End]]),1,"")),"")</f>
        <v/>
      </c>
      <c r="EH137" s="20" t="str">
        <f ca="1">IFERROR(IF(AND(Milestones[[#This Row],[Category]:[Category]]="Goal",EH$5&gt;=Milestones[[#This Row],[Start]:[Start]],EH$5&lt;=Milestones[[#This Row],[End]:[End]]),2,IF(AND(Milestones[[#This Row],[Category]:[Category]]="Milestone",EH$5&gt;=Milestones[[#This Row],[Start]:[Start]],EH$5&lt;=Milestones[[#This Row],[End]:[End]]),1,"")),"")</f>
        <v/>
      </c>
      <c r="EI137" s="20" t="str">
        <f ca="1">IFERROR(IF(AND(Milestones[[#This Row],[Category]:[Category]]="Goal",EI$5&gt;=Milestones[[#This Row],[Start]:[Start]],EI$5&lt;=Milestones[[#This Row],[End]:[End]]),2,IF(AND(Milestones[[#This Row],[Category]:[Category]]="Milestone",EI$5&gt;=Milestones[[#This Row],[Start]:[Start]],EI$5&lt;=Milestones[[#This Row],[End]:[End]]),1,"")),"")</f>
        <v/>
      </c>
      <c r="EJ137" s="20" t="str">
        <f ca="1">IFERROR(IF(AND(Milestones[[#This Row],[Category]:[Category]]="Goal",EJ$5&gt;=Milestones[[#This Row],[Start]:[Start]],EJ$5&lt;=Milestones[[#This Row],[End]:[End]]),2,IF(AND(Milestones[[#This Row],[Category]:[Category]]="Milestone",EJ$5&gt;=Milestones[[#This Row],[Start]:[Start]],EJ$5&lt;=Milestones[[#This Row],[End]:[End]]),1,"")),"")</f>
        <v/>
      </c>
      <c r="EK137" s="20" t="str">
        <f ca="1">IFERROR(IF(AND(Milestones[[#This Row],[Category]:[Category]]="Goal",EK$5&gt;=Milestones[[#This Row],[Start]:[Start]],EK$5&lt;=Milestones[[#This Row],[End]:[End]]),2,IF(AND(Milestones[[#This Row],[Category]:[Category]]="Milestone",EK$5&gt;=Milestones[[#This Row],[Start]:[Start]],EK$5&lt;=Milestones[[#This Row],[End]:[End]]),1,"")),"")</f>
        <v/>
      </c>
      <c r="EL137" s="20" t="str">
        <f ca="1">IFERROR(IF(AND(Milestones[[#This Row],[Category]:[Category]]="Goal",EL$5&gt;=Milestones[[#This Row],[Start]:[Start]],EL$5&lt;=Milestones[[#This Row],[End]:[End]]),2,IF(AND(Milestones[[#This Row],[Category]:[Category]]="Milestone",EL$5&gt;=Milestones[[#This Row],[Start]:[Start]],EL$5&lt;=Milestones[[#This Row],[End]:[End]]),1,"")),"")</f>
        <v/>
      </c>
      <c r="EM137" s="20" t="str">
        <f ca="1">IFERROR(IF(AND(Milestones[[#This Row],[Category]:[Category]]="Goal",EM$5&gt;=Milestones[[#This Row],[Start]:[Start]],EM$5&lt;=Milestones[[#This Row],[End]:[End]]),2,IF(AND(Milestones[[#This Row],[Category]:[Category]]="Milestone",EM$5&gt;=Milestones[[#This Row],[Start]:[Start]],EM$5&lt;=Milestones[[#This Row],[End]:[End]]),1,"")),"")</f>
        <v/>
      </c>
      <c r="EN137" s="20" t="str">
        <f ca="1">IFERROR(IF(AND(Milestones[[#This Row],[Category]:[Category]]="Goal",EN$5&gt;=Milestones[[#This Row],[Start]:[Start]],EN$5&lt;=Milestones[[#This Row],[End]:[End]]),2,IF(AND(Milestones[[#This Row],[Category]:[Category]]="Milestone",EN$5&gt;=Milestones[[#This Row],[Start]:[Start]],EN$5&lt;=Milestones[[#This Row],[End]:[End]]),1,"")),"")</f>
        <v/>
      </c>
      <c r="EO137" s="20" t="str">
        <f ca="1">IFERROR(IF(AND(Milestones[[#This Row],[Category]:[Category]]="Goal",EO$5&gt;=Milestones[[#This Row],[Start]:[Start]],EO$5&lt;=Milestones[[#This Row],[End]:[End]]),2,IF(AND(Milestones[[#This Row],[Category]:[Category]]="Milestone",EO$5&gt;=Milestones[[#This Row],[Start]:[Start]],EO$5&lt;=Milestones[[#This Row],[End]:[End]]),1,"")),"")</f>
        <v/>
      </c>
      <c r="EP137" s="20" t="str">
        <f ca="1">IFERROR(IF(AND(Milestones[[#This Row],[Category]:[Category]]="Goal",EP$5&gt;=Milestones[[#This Row],[Start]:[Start]],EP$5&lt;=Milestones[[#This Row],[End]:[End]]),2,IF(AND(Milestones[[#This Row],[Category]:[Category]]="Milestone",EP$5&gt;=Milestones[[#This Row],[Start]:[Start]],EP$5&lt;=Milestones[[#This Row],[End]:[End]]),1,"")),"")</f>
        <v/>
      </c>
      <c r="EQ137" s="20" t="str">
        <f ca="1">IFERROR(IF(AND(Milestones[[#This Row],[Category]:[Category]]="Goal",EQ$5&gt;=Milestones[[#This Row],[Start]:[Start]],EQ$5&lt;=Milestones[[#This Row],[End]:[End]]),2,IF(AND(Milestones[[#This Row],[Category]:[Category]]="Milestone",EQ$5&gt;=Milestones[[#This Row],[Start]:[Start]],EQ$5&lt;=Milestones[[#This Row],[End]:[End]]),1,"")),"")</f>
        <v/>
      </c>
      <c r="ER137" s="20" t="str">
        <f ca="1">IFERROR(IF(AND(Milestones[[#This Row],[Category]:[Category]]="Goal",ER$5&gt;=Milestones[[#This Row],[Start]:[Start]],ER$5&lt;=Milestones[[#This Row],[End]:[End]]),2,IF(AND(Milestones[[#This Row],[Category]:[Category]]="Milestone",ER$5&gt;=Milestones[[#This Row],[Start]:[Start]],ER$5&lt;=Milestones[[#This Row],[End]:[End]]),1,"")),"")</f>
        <v/>
      </c>
    </row>
    <row r="138" spans="2:148" ht="15" customHeight="1" x14ac:dyDescent="0.3">
      <c r="B138" s="41">
        <f t="shared" si="75"/>
        <v>131</v>
      </c>
      <c r="C138" s="66" t="s">
        <v>164</v>
      </c>
      <c r="D138" s="61" t="s">
        <v>37</v>
      </c>
      <c r="E138" s="67" t="s">
        <v>36</v>
      </c>
      <c r="F138" s="64" t="s">
        <v>11</v>
      </c>
      <c r="G138" s="43">
        <v>122</v>
      </c>
      <c r="H138" s="35"/>
      <c r="I138" s="58">
        <f>IFERROR(IF(Milestones[[#This Row],[Activity]]="","",WORKDAY(IF(Milestones[[#This Row],[Predecessor]]="",IF(O137&lt;&gt;"", O137, L137),IF(INDEX(Milestones[Actual End],Milestones[[#This Row],[Predecessor]])&lt;&gt;"",INDEX(Milestones[Actual End],Milestones[[#This Row],[Predecessor]]),INDEX(Milestones[End],Milestones[[#This Row],[Predecessor]]))),Milestones[[#This Row],[Lag Days (Working Days)]],Table5[Holidays])),"")</f>
        <v>43410</v>
      </c>
      <c r="J138" s="70">
        <v>2</v>
      </c>
      <c r="K138" s="46">
        <f>IF(Milestones[[#This Row],[Responsible]]="",Milestones[[#This Row],[Effort (Working Days)]],IFERROR(ROUND(Milestones[[#This Row],[Effort (Working Days)]]/VLOOKUP(Milestones[[#This Row],[Responsible]],ProjectPersonnel[],2,FALSE)*4,0)/4,0))</f>
        <v>5</v>
      </c>
      <c r="L138" s="47">
        <f>IFERROR(WORKDAY(Milestones[[#This Row],[Start]],Milestones[[#This Row],[Task Duration]],Table5[Holidays]),"")</f>
        <v>43417</v>
      </c>
      <c r="M138" s="49" t="s">
        <v>155</v>
      </c>
      <c r="N138" s="49"/>
      <c r="O138" s="49"/>
      <c r="P138" s="72">
        <v>0</v>
      </c>
      <c r="Q138" s="13"/>
      <c r="R138" s="13"/>
      <c r="T138" s="20" t="str">
        <f ca="1">IFERROR(IF(AND(Milestones[[#This Row],[Category]:[Category]]="Goal",T$5&gt;=Milestones[[#This Row],[Start]:[Start]],T$5&lt;=Milestones[[#This Row],[End]:[End]]),2,IF(AND(Milestones[[#This Row],[Category]:[Category]]="Milestone",T$5&gt;=Milestones[[#This Row],[Start]:[Start]],T$5&lt;=Milestones[[#This Row],[End]:[End]]),1,"")),"")</f>
        <v/>
      </c>
      <c r="U138" s="20" t="str">
        <f ca="1">IFERROR(IF(AND(Milestones[[#This Row],[Category]:[Category]]="Goal",U$5&gt;=Milestones[[#This Row],[Start]:[Start]],U$5&lt;=Milestones[[#This Row],[End]:[End]]),2,IF(AND(Milestones[[#This Row],[Category]:[Category]]="Milestone",U$5&gt;=Milestones[[#This Row],[Start]:[Start]],U$5&lt;=Milestones[[#This Row],[End]:[End]]),1,"")),"")</f>
        <v/>
      </c>
      <c r="V138" s="20" t="str">
        <f ca="1">IFERROR(IF(AND(Milestones[[#This Row],[Category]:[Category]]="Goal",V$5&gt;=Milestones[[#This Row],[Start]:[Start]],V$5&lt;=Milestones[[#This Row],[End]:[End]]),2,IF(AND(Milestones[[#This Row],[Category]:[Category]]="Milestone",V$5&gt;=Milestones[[#This Row],[Start]:[Start]],V$5&lt;=Milestones[[#This Row],[End]:[End]]),1,"")),"")</f>
        <v/>
      </c>
      <c r="W138" s="20" t="str">
        <f ca="1">IFERROR(IF(AND(Milestones[[#This Row],[Category]:[Category]]="Goal",W$5&gt;=Milestones[[#This Row],[Start]:[Start]],W$5&lt;=Milestones[[#This Row],[End]:[End]]),2,IF(AND(Milestones[[#This Row],[Category]:[Category]]="Milestone",W$5&gt;=Milestones[[#This Row],[Start]:[Start]],W$5&lt;=Milestones[[#This Row],[End]:[End]]),1,"")),"")</f>
        <v/>
      </c>
      <c r="X138" s="20" t="str">
        <f ca="1">IFERROR(IF(AND(Milestones[[#This Row],[Category]:[Category]]="Goal",X$5&gt;=Milestones[[#This Row],[Start]:[Start]],X$5&lt;=Milestones[[#This Row],[End]:[End]]),2,IF(AND(Milestones[[#This Row],[Category]:[Category]]="Milestone",X$5&gt;=Milestones[[#This Row],[Start]:[Start]],X$5&lt;=Milestones[[#This Row],[End]:[End]]),1,"")),"")</f>
        <v/>
      </c>
      <c r="Y138" s="20" t="str">
        <f ca="1">IFERROR(IF(AND(Milestones[[#This Row],[Category]:[Category]]="Goal",Y$5&gt;=Milestones[[#This Row],[Start]:[Start]],Y$5&lt;=Milestones[[#This Row],[End]:[End]]),2,IF(AND(Milestones[[#This Row],[Category]:[Category]]="Milestone",Y$5&gt;=Milestones[[#This Row],[Start]:[Start]],Y$5&lt;=Milestones[[#This Row],[End]:[End]]),1,"")),"")</f>
        <v/>
      </c>
      <c r="Z138" s="20" t="str">
        <f ca="1">IFERROR(IF(AND(Milestones[[#This Row],[Category]:[Category]]="Goal",Z$5&gt;=Milestones[[#This Row],[Start]:[Start]],Z$5&lt;=Milestones[[#This Row],[End]:[End]]),2,IF(AND(Milestones[[#This Row],[Category]:[Category]]="Milestone",Z$5&gt;=Milestones[[#This Row],[Start]:[Start]],Z$5&lt;=Milestones[[#This Row],[End]:[End]]),1,"")),"")</f>
        <v/>
      </c>
      <c r="AA138" s="20" t="str">
        <f ca="1">IFERROR(IF(AND(Milestones[[#This Row],[Category]:[Category]]="Goal",AA$5&gt;=Milestones[[#This Row],[Start]:[Start]],AA$5&lt;=Milestones[[#This Row],[End]:[End]]),2,IF(AND(Milestones[[#This Row],[Category]:[Category]]="Milestone",AA$5&gt;=Milestones[[#This Row],[Start]:[Start]],AA$5&lt;=Milestones[[#This Row],[End]:[End]]),1,"")),"")</f>
        <v/>
      </c>
      <c r="AB138" s="20" t="str">
        <f ca="1">IFERROR(IF(AND(Milestones[[#This Row],[Category]:[Category]]="Goal",AB$5&gt;=Milestones[[#This Row],[Start]:[Start]],AB$5&lt;=Milestones[[#This Row],[End]:[End]]),2,IF(AND(Milestones[[#This Row],[Category]:[Category]]="Milestone",AB$5&gt;=Milestones[[#This Row],[Start]:[Start]],AB$5&lt;=Milestones[[#This Row],[End]:[End]]),1,"")),"")</f>
        <v/>
      </c>
      <c r="AC138" s="20" t="str">
        <f ca="1">IFERROR(IF(AND(Milestones[[#This Row],[Category]:[Category]]="Goal",AC$5&gt;=Milestones[[#This Row],[Start]:[Start]],AC$5&lt;=Milestones[[#This Row],[End]:[End]]),2,IF(AND(Milestones[[#This Row],[Category]:[Category]]="Milestone",AC$5&gt;=Milestones[[#This Row],[Start]:[Start]],AC$5&lt;=Milestones[[#This Row],[End]:[End]]),1,"")),"")</f>
        <v/>
      </c>
      <c r="AD138" s="20" t="str">
        <f ca="1">IFERROR(IF(AND(Milestones[[#This Row],[Category]:[Category]]="Goal",AD$5&gt;=Milestones[[#This Row],[Start]:[Start]],AD$5&lt;=Milestones[[#This Row],[End]:[End]]),2,IF(AND(Milestones[[#This Row],[Category]:[Category]]="Milestone",AD$5&gt;=Milestones[[#This Row],[Start]:[Start]],AD$5&lt;=Milestones[[#This Row],[End]:[End]]),1,"")),"")</f>
        <v/>
      </c>
      <c r="AE138" s="20" t="str">
        <f ca="1">IFERROR(IF(AND(Milestones[[#This Row],[Category]:[Category]]="Goal",AE$5&gt;=Milestones[[#This Row],[Start]:[Start]],AE$5&lt;=Milestones[[#This Row],[End]:[End]]),2,IF(AND(Milestones[[#This Row],[Category]:[Category]]="Milestone",AE$5&gt;=Milestones[[#This Row],[Start]:[Start]],AE$5&lt;=Milestones[[#This Row],[End]:[End]]),1,"")),"")</f>
        <v/>
      </c>
      <c r="AF138" s="20" t="str">
        <f ca="1">IFERROR(IF(AND(Milestones[[#This Row],[Category]:[Category]]="Goal",AF$5&gt;=Milestones[[#This Row],[Start]:[Start]],AF$5&lt;=Milestones[[#This Row],[End]:[End]]),2,IF(AND(Milestones[[#This Row],[Category]:[Category]]="Milestone",AF$5&gt;=Milestones[[#This Row],[Start]:[Start]],AF$5&lt;=Milestones[[#This Row],[End]:[End]]),1,"")),"")</f>
        <v/>
      </c>
      <c r="AG138" s="20" t="str">
        <f ca="1">IFERROR(IF(AND(Milestones[[#This Row],[Category]:[Category]]="Goal",AG$5&gt;=Milestones[[#This Row],[Start]:[Start]],AG$5&lt;=Milestones[[#This Row],[End]:[End]]),2,IF(AND(Milestones[[#This Row],[Category]:[Category]]="Milestone",AG$5&gt;=Milestones[[#This Row],[Start]:[Start]],AG$5&lt;=Milestones[[#This Row],[End]:[End]]),1,"")),"")</f>
        <v/>
      </c>
      <c r="AH138" s="20" t="str">
        <f ca="1">IFERROR(IF(AND(Milestones[[#This Row],[Category]:[Category]]="Goal",AH$5&gt;=Milestones[[#This Row],[Start]:[Start]],AH$5&lt;=Milestones[[#This Row],[End]:[End]]),2,IF(AND(Milestones[[#This Row],[Category]:[Category]]="Milestone",AH$5&gt;=Milestones[[#This Row],[Start]:[Start]],AH$5&lt;=Milestones[[#This Row],[End]:[End]]),1,"")),"")</f>
        <v/>
      </c>
      <c r="AI138" s="20" t="str">
        <f ca="1">IFERROR(IF(AND(Milestones[[#This Row],[Category]:[Category]]="Goal",AI$5&gt;=Milestones[[#This Row],[Start]:[Start]],AI$5&lt;=Milestones[[#This Row],[End]:[End]]),2,IF(AND(Milestones[[#This Row],[Category]:[Category]]="Milestone",AI$5&gt;=Milestones[[#This Row],[Start]:[Start]],AI$5&lt;=Milestones[[#This Row],[End]:[End]]),1,"")),"")</f>
        <v/>
      </c>
      <c r="AJ138" s="20" t="str">
        <f ca="1">IFERROR(IF(AND(Milestones[[#This Row],[Category]:[Category]]="Goal",AJ$5&gt;=Milestones[[#This Row],[Start]:[Start]],AJ$5&lt;=Milestones[[#This Row],[End]:[End]]),2,IF(AND(Milestones[[#This Row],[Category]:[Category]]="Milestone",AJ$5&gt;=Milestones[[#This Row],[Start]:[Start]],AJ$5&lt;=Milestones[[#This Row],[End]:[End]]),1,"")),"")</f>
        <v/>
      </c>
      <c r="AK138" s="20" t="str">
        <f ca="1">IFERROR(IF(AND(Milestones[[#This Row],[Category]:[Category]]="Goal",AK$5&gt;=Milestones[[#This Row],[Start]:[Start]],AK$5&lt;=Milestones[[#This Row],[End]:[End]]),2,IF(AND(Milestones[[#This Row],[Category]:[Category]]="Milestone",AK$5&gt;=Milestones[[#This Row],[Start]:[Start]],AK$5&lt;=Milestones[[#This Row],[End]:[End]]),1,"")),"")</f>
        <v/>
      </c>
      <c r="AL138" s="20" t="str">
        <f ca="1">IFERROR(IF(AND(Milestones[[#This Row],[Category]:[Category]]="Goal",AL$5&gt;=Milestones[[#This Row],[Start]:[Start]],AL$5&lt;=Milestones[[#This Row],[End]:[End]]),2,IF(AND(Milestones[[#This Row],[Category]:[Category]]="Milestone",AL$5&gt;=Milestones[[#This Row],[Start]:[Start]],AL$5&lt;=Milestones[[#This Row],[End]:[End]]),1,"")),"")</f>
        <v/>
      </c>
      <c r="AM138" s="20" t="str">
        <f ca="1">IFERROR(IF(AND(Milestones[[#This Row],[Category]:[Category]]="Goal",AM$5&gt;=Milestones[[#This Row],[Start]:[Start]],AM$5&lt;=Milestones[[#This Row],[End]:[End]]),2,IF(AND(Milestones[[#This Row],[Category]:[Category]]="Milestone",AM$5&gt;=Milestones[[#This Row],[Start]:[Start]],AM$5&lt;=Milestones[[#This Row],[End]:[End]]),1,"")),"")</f>
        <v/>
      </c>
      <c r="AN138" s="20" t="str">
        <f ca="1">IFERROR(IF(AND(Milestones[[#This Row],[Category]:[Category]]="Goal",AN$5&gt;=Milestones[[#This Row],[Start]:[Start]],AN$5&lt;=Milestones[[#This Row],[End]:[End]]),2,IF(AND(Milestones[[#This Row],[Category]:[Category]]="Milestone",AN$5&gt;=Milestones[[#This Row],[Start]:[Start]],AN$5&lt;=Milestones[[#This Row],[End]:[End]]),1,"")),"")</f>
        <v/>
      </c>
      <c r="AO138" s="20" t="str">
        <f ca="1">IFERROR(IF(AND(Milestones[[#This Row],[Category]:[Category]]="Goal",AO$5&gt;=Milestones[[#This Row],[Start]:[Start]],AO$5&lt;=Milestones[[#This Row],[End]:[End]]),2,IF(AND(Milestones[[#This Row],[Category]:[Category]]="Milestone",AO$5&gt;=Milestones[[#This Row],[Start]:[Start]],AO$5&lt;=Milestones[[#This Row],[End]:[End]]),1,"")),"")</f>
        <v/>
      </c>
      <c r="AP138" s="20" t="str">
        <f ca="1">IFERROR(IF(AND(Milestones[[#This Row],[Category]:[Category]]="Goal",AP$5&gt;=Milestones[[#This Row],[Start]:[Start]],AP$5&lt;=Milestones[[#This Row],[End]:[End]]),2,IF(AND(Milestones[[#This Row],[Category]:[Category]]="Milestone",AP$5&gt;=Milestones[[#This Row],[Start]:[Start]],AP$5&lt;=Milestones[[#This Row],[End]:[End]]),1,"")),"")</f>
        <v/>
      </c>
      <c r="AQ138" s="20" t="str">
        <f ca="1">IFERROR(IF(AND(Milestones[[#This Row],[Category]:[Category]]="Goal",AQ$5&gt;=Milestones[[#This Row],[Start]:[Start]],AQ$5&lt;=Milestones[[#This Row],[End]:[End]]),2,IF(AND(Milestones[[#This Row],[Category]:[Category]]="Milestone",AQ$5&gt;=Milestones[[#This Row],[Start]:[Start]],AQ$5&lt;=Milestones[[#This Row],[End]:[End]]),1,"")),"")</f>
        <v/>
      </c>
      <c r="AR138" s="20" t="str">
        <f ca="1">IFERROR(IF(AND(Milestones[[#This Row],[Category]:[Category]]="Goal",AR$5&gt;=Milestones[[#This Row],[Start]:[Start]],AR$5&lt;=Milestones[[#This Row],[End]:[End]]),2,IF(AND(Milestones[[#This Row],[Category]:[Category]]="Milestone",AR$5&gt;=Milestones[[#This Row],[Start]:[Start]],AR$5&lt;=Milestones[[#This Row],[End]:[End]]),1,"")),"")</f>
        <v/>
      </c>
      <c r="AS138" s="20" t="str">
        <f ca="1">IFERROR(IF(AND(Milestones[[#This Row],[Category]:[Category]]="Goal",AS$5&gt;=Milestones[[#This Row],[Start]:[Start]],AS$5&lt;=Milestones[[#This Row],[End]:[End]]),2,IF(AND(Milestones[[#This Row],[Category]:[Category]]="Milestone",AS$5&gt;=Milestones[[#This Row],[Start]:[Start]],AS$5&lt;=Milestones[[#This Row],[End]:[End]]),1,"")),"")</f>
        <v/>
      </c>
      <c r="AT138" s="20" t="str">
        <f ca="1">IFERROR(IF(AND(Milestones[[#This Row],[Category]:[Category]]="Goal",AT$5&gt;=Milestones[[#This Row],[Start]:[Start]],AT$5&lt;=Milestones[[#This Row],[End]:[End]]),2,IF(AND(Milestones[[#This Row],[Category]:[Category]]="Milestone",AT$5&gt;=Milestones[[#This Row],[Start]:[Start]],AT$5&lt;=Milestones[[#This Row],[End]:[End]]),1,"")),"")</f>
        <v/>
      </c>
      <c r="AU138" s="20" t="str">
        <f ca="1">IFERROR(IF(AND(Milestones[[#This Row],[Category]:[Category]]="Goal",AU$5&gt;=Milestones[[#This Row],[Start]:[Start]],AU$5&lt;=Milestones[[#This Row],[End]:[End]]),2,IF(AND(Milestones[[#This Row],[Category]:[Category]]="Milestone",AU$5&gt;=Milestones[[#This Row],[Start]:[Start]],AU$5&lt;=Milestones[[#This Row],[End]:[End]]),1,"")),"")</f>
        <v/>
      </c>
      <c r="AV138" s="20" t="str">
        <f ca="1">IFERROR(IF(AND(Milestones[[#This Row],[Category]:[Category]]="Goal",AV$5&gt;=Milestones[[#This Row],[Start]:[Start]],AV$5&lt;=Milestones[[#This Row],[End]:[End]]),2,IF(AND(Milestones[[#This Row],[Category]:[Category]]="Milestone",AV$5&gt;=Milestones[[#This Row],[Start]:[Start]],AV$5&lt;=Milestones[[#This Row],[End]:[End]]),1,"")),"")</f>
        <v/>
      </c>
      <c r="AW138" s="20" t="str">
        <f ca="1">IFERROR(IF(AND(Milestones[[#This Row],[Category]:[Category]]="Goal",AW$5&gt;=Milestones[[#This Row],[Start]:[Start]],AW$5&lt;=Milestones[[#This Row],[End]:[End]]),2,IF(AND(Milestones[[#This Row],[Category]:[Category]]="Milestone",AW$5&gt;=Milestones[[#This Row],[Start]:[Start]],AW$5&lt;=Milestones[[#This Row],[End]:[End]]),1,"")),"")</f>
        <v/>
      </c>
      <c r="AX138" s="20" t="str">
        <f ca="1">IFERROR(IF(AND(Milestones[[#This Row],[Category]:[Category]]="Goal",AX$5&gt;=Milestones[[#This Row],[Start]:[Start]],AX$5&lt;=Milestones[[#This Row],[End]:[End]]),2,IF(AND(Milestones[[#This Row],[Category]:[Category]]="Milestone",AX$5&gt;=Milestones[[#This Row],[Start]:[Start]],AX$5&lt;=Milestones[[#This Row],[End]:[End]]),1,"")),"")</f>
        <v/>
      </c>
      <c r="AY138" s="20" t="str">
        <f ca="1">IFERROR(IF(AND(Milestones[[#This Row],[Category]:[Category]]="Goal",AY$5&gt;=Milestones[[#This Row],[Start]:[Start]],AY$5&lt;=Milestones[[#This Row],[End]:[End]]),2,IF(AND(Milestones[[#This Row],[Category]:[Category]]="Milestone",AY$5&gt;=Milestones[[#This Row],[Start]:[Start]],AY$5&lt;=Milestones[[#This Row],[End]:[End]]),1,"")),"")</f>
        <v/>
      </c>
      <c r="AZ138" s="20" t="str">
        <f ca="1">IFERROR(IF(AND(Milestones[[#This Row],[Category]:[Category]]="Goal",AZ$5&gt;=Milestones[[#This Row],[Start]:[Start]],AZ$5&lt;=Milestones[[#This Row],[End]:[End]]),2,IF(AND(Milestones[[#This Row],[Category]:[Category]]="Milestone",AZ$5&gt;=Milestones[[#This Row],[Start]:[Start]],AZ$5&lt;=Milestones[[#This Row],[End]:[End]]),1,"")),"")</f>
        <v/>
      </c>
      <c r="BA138" s="20" t="str">
        <f ca="1">IFERROR(IF(AND(Milestones[[#This Row],[Category]:[Category]]="Goal",BA$5&gt;=Milestones[[#This Row],[Start]:[Start]],BA$5&lt;=Milestones[[#This Row],[End]:[End]]),2,IF(AND(Milestones[[#This Row],[Category]:[Category]]="Milestone",BA$5&gt;=Milestones[[#This Row],[Start]:[Start]],BA$5&lt;=Milestones[[#This Row],[End]:[End]]),1,"")),"")</f>
        <v/>
      </c>
      <c r="BB138" s="20" t="str">
        <f ca="1">IFERROR(IF(AND(Milestones[[#This Row],[Category]:[Category]]="Goal",BB$5&gt;=Milestones[[#This Row],[Start]:[Start]],BB$5&lt;=Milestones[[#This Row],[End]:[End]]),2,IF(AND(Milestones[[#This Row],[Category]:[Category]]="Milestone",BB$5&gt;=Milestones[[#This Row],[Start]:[Start]],BB$5&lt;=Milestones[[#This Row],[End]:[End]]),1,"")),"")</f>
        <v/>
      </c>
      <c r="BC138" s="20" t="str">
        <f ca="1">IFERROR(IF(AND(Milestones[[#This Row],[Category]:[Category]]="Goal",BC$5&gt;=Milestones[[#This Row],[Start]:[Start]],BC$5&lt;=Milestones[[#This Row],[End]:[End]]),2,IF(AND(Milestones[[#This Row],[Category]:[Category]]="Milestone",BC$5&gt;=Milestones[[#This Row],[Start]:[Start]],BC$5&lt;=Milestones[[#This Row],[End]:[End]]),1,"")),"")</f>
        <v/>
      </c>
      <c r="BD138" s="20" t="str">
        <f ca="1">IFERROR(IF(AND(Milestones[[#This Row],[Category]:[Category]]="Goal",BD$5&gt;=Milestones[[#This Row],[Start]:[Start]],BD$5&lt;=Milestones[[#This Row],[End]:[End]]),2,IF(AND(Milestones[[#This Row],[Category]:[Category]]="Milestone",BD$5&gt;=Milestones[[#This Row],[Start]:[Start]],BD$5&lt;=Milestones[[#This Row],[End]:[End]]),1,"")),"")</f>
        <v/>
      </c>
      <c r="BE138" s="20" t="str">
        <f ca="1">IFERROR(IF(AND(Milestones[[#This Row],[Category]:[Category]]="Goal",BE$5&gt;=Milestones[[#This Row],[Start]:[Start]],BE$5&lt;=Milestones[[#This Row],[End]:[End]]),2,IF(AND(Milestones[[#This Row],[Category]:[Category]]="Milestone",BE$5&gt;=Milestones[[#This Row],[Start]:[Start]],BE$5&lt;=Milestones[[#This Row],[End]:[End]]),1,"")),"")</f>
        <v/>
      </c>
      <c r="BF138" s="20" t="str">
        <f ca="1">IFERROR(IF(AND(Milestones[[#This Row],[Category]:[Category]]="Goal",BF$5&gt;=Milestones[[#This Row],[Start]:[Start]],BF$5&lt;=Milestones[[#This Row],[End]:[End]]),2,IF(AND(Milestones[[#This Row],[Category]:[Category]]="Milestone",BF$5&gt;=Milestones[[#This Row],[Start]:[Start]],BF$5&lt;=Milestones[[#This Row],[End]:[End]]),1,"")),"")</f>
        <v/>
      </c>
      <c r="BG138" s="20" t="str">
        <f ca="1">IFERROR(IF(AND(Milestones[[#This Row],[Category]:[Category]]="Goal",BG$5&gt;=Milestones[[#This Row],[Start]:[Start]],BG$5&lt;=Milestones[[#This Row],[End]:[End]]),2,IF(AND(Milestones[[#This Row],[Category]:[Category]]="Milestone",BG$5&gt;=Milestones[[#This Row],[Start]:[Start]],BG$5&lt;=Milestones[[#This Row],[End]:[End]]),1,"")),"")</f>
        <v/>
      </c>
      <c r="BH138" s="20" t="str">
        <f ca="1">IFERROR(IF(AND(Milestones[[#This Row],[Category]:[Category]]="Goal",BH$5&gt;=Milestones[[#This Row],[Start]:[Start]],BH$5&lt;=Milestones[[#This Row],[End]:[End]]),2,IF(AND(Milestones[[#This Row],[Category]:[Category]]="Milestone",BH$5&gt;=Milestones[[#This Row],[Start]:[Start]],BH$5&lt;=Milestones[[#This Row],[End]:[End]]),1,"")),"")</f>
        <v/>
      </c>
      <c r="BI138" s="20" t="str">
        <f ca="1">IFERROR(IF(AND(Milestones[[#This Row],[Category]:[Category]]="Goal",BI$5&gt;=Milestones[[#This Row],[Start]:[Start]],BI$5&lt;=Milestones[[#This Row],[End]:[End]]),2,IF(AND(Milestones[[#This Row],[Category]:[Category]]="Milestone",BI$5&gt;=Milestones[[#This Row],[Start]:[Start]],BI$5&lt;=Milestones[[#This Row],[End]:[End]]),1,"")),"")</f>
        <v/>
      </c>
      <c r="BJ138" s="20" t="str">
        <f ca="1">IFERROR(IF(AND(Milestones[[#This Row],[Category]:[Category]]="Goal",BJ$5&gt;=Milestones[[#This Row],[Start]:[Start]],BJ$5&lt;=Milestones[[#This Row],[End]:[End]]),2,IF(AND(Milestones[[#This Row],[Category]:[Category]]="Milestone",BJ$5&gt;=Milestones[[#This Row],[Start]:[Start]],BJ$5&lt;=Milestones[[#This Row],[End]:[End]]),1,"")),"")</f>
        <v/>
      </c>
      <c r="BK138" s="20" t="str">
        <f ca="1">IFERROR(IF(AND(Milestones[[#This Row],[Category]:[Category]]="Goal",BK$5&gt;=Milestones[[#This Row],[Start]:[Start]],BK$5&lt;=Milestones[[#This Row],[End]:[End]]),2,IF(AND(Milestones[[#This Row],[Category]:[Category]]="Milestone",BK$5&gt;=Milestones[[#This Row],[Start]:[Start]],BK$5&lt;=Milestones[[#This Row],[End]:[End]]),1,"")),"")</f>
        <v/>
      </c>
      <c r="BL138" s="20" t="str">
        <f ca="1">IFERROR(IF(AND(Milestones[[#This Row],[Category]:[Category]]="Goal",BL$5&gt;=Milestones[[#This Row],[Start]:[Start]],BL$5&lt;=Milestones[[#This Row],[End]:[End]]),2,IF(AND(Milestones[[#This Row],[Category]:[Category]]="Milestone",BL$5&gt;=Milestones[[#This Row],[Start]:[Start]],BL$5&lt;=Milestones[[#This Row],[End]:[End]]),1,"")),"")</f>
        <v/>
      </c>
      <c r="BM138" s="20" t="str">
        <f ca="1">IFERROR(IF(AND(Milestones[[#This Row],[Category]:[Category]]="Goal",BM$5&gt;=Milestones[[#This Row],[Start]:[Start]],BM$5&lt;=Milestones[[#This Row],[End]:[End]]),2,IF(AND(Milestones[[#This Row],[Category]:[Category]]="Milestone",BM$5&gt;=Milestones[[#This Row],[Start]:[Start]],BM$5&lt;=Milestones[[#This Row],[End]:[End]]),1,"")),"")</f>
        <v/>
      </c>
      <c r="BN138" s="20" t="str">
        <f ca="1">IFERROR(IF(AND(Milestones[[#This Row],[Category]:[Category]]="Goal",BN$5&gt;=Milestones[[#This Row],[Start]:[Start]],BN$5&lt;=Milestones[[#This Row],[End]:[End]]),2,IF(AND(Milestones[[#This Row],[Category]:[Category]]="Milestone",BN$5&gt;=Milestones[[#This Row],[Start]:[Start]],BN$5&lt;=Milestones[[#This Row],[End]:[End]]),1,"")),"")</f>
        <v/>
      </c>
      <c r="BO138" s="20" t="str">
        <f ca="1">IFERROR(IF(AND(Milestones[[#This Row],[Category]:[Category]]="Goal",BO$5&gt;=Milestones[[#This Row],[Start]:[Start]],BO$5&lt;=Milestones[[#This Row],[End]:[End]]),2,IF(AND(Milestones[[#This Row],[Category]:[Category]]="Milestone",BO$5&gt;=Milestones[[#This Row],[Start]:[Start]],BO$5&lt;=Milestones[[#This Row],[End]:[End]]),1,"")),"")</f>
        <v/>
      </c>
      <c r="BP138" s="20" t="str">
        <f ca="1">IFERROR(IF(AND(Milestones[[#This Row],[Category]:[Category]]="Goal",BP$5&gt;=Milestones[[#This Row],[Start]:[Start]],BP$5&lt;=Milestones[[#This Row],[End]:[End]]),2,IF(AND(Milestones[[#This Row],[Category]:[Category]]="Milestone",BP$5&gt;=Milestones[[#This Row],[Start]:[Start]],BP$5&lt;=Milestones[[#This Row],[End]:[End]]),1,"")),"")</f>
        <v/>
      </c>
      <c r="BQ138" s="20" t="str">
        <f ca="1">IFERROR(IF(AND(Milestones[[#This Row],[Category]:[Category]]="Goal",BQ$5&gt;=Milestones[[#This Row],[Start]:[Start]],BQ$5&lt;=Milestones[[#This Row],[End]:[End]]),2,IF(AND(Milestones[[#This Row],[Category]:[Category]]="Milestone",BQ$5&gt;=Milestones[[#This Row],[Start]:[Start]],BQ$5&lt;=Milestones[[#This Row],[End]:[End]]),1,"")),"")</f>
        <v/>
      </c>
      <c r="BR138" s="20" t="str">
        <f ca="1">IFERROR(IF(AND(Milestones[[#This Row],[Category]:[Category]]="Goal",BR$5&gt;=Milestones[[#This Row],[Start]:[Start]],BR$5&lt;=Milestones[[#This Row],[End]:[End]]),2,IF(AND(Milestones[[#This Row],[Category]:[Category]]="Milestone",BR$5&gt;=Milestones[[#This Row],[Start]:[Start]],BR$5&lt;=Milestones[[#This Row],[End]:[End]]),1,"")),"")</f>
        <v/>
      </c>
      <c r="BS138" s="20" t="str">
        <f ca="1">IFERROR(IF(AND(Milestones[[#This Row],[Category]:[Category]]="Goal",BS$5&gt;=Milestones[[#This Row],[Start]:[Start]],BS$5&lt;=Milestones[[#This Row],[End]:[End]]),2,IF(AND(Milestones[[#This Row],[Category]:[Category]]="Milestone",BS$5&gt;=Milestones[[#This Row],[Start]:[Start]],BS$5&lt;=Milestones[[#This Row],[End]:[End]]),1,"")),"")</f>
        <v/>
      </c>
      <c r="BT138" s="20" t="str">
        <f ca="1">IFERROR(IF(AND(Milestones[[#This Row],[Category]:[Category]]="Goal",BT$5&gt;=Milestones[[#This Row],[Start]:[Start]],BT$5&lt;=Milestones[[#This Row],[End]:[End]]),2,IF(AND(Milestones[[#This Row],[Category]:[Category]]="Milestone",BT$5&gt;=Milestones[[#This Row],[Start]:[Start]],BT$5&lt;=Milestones[[#This Row],[End]:[End]]),1,"")),"")</f>
        <v/>
      </c>
      <c r="BU138" s="20" t="str">
        <f ca="1">IFERROR(IF(AND(Milestones[[#This Row],[Category]:[Category]]="Goal",BU$5&gt;=Milestones[[#This Row],[Start]:[Start]],BU$5&lt;=Milestones[[#This Row],[End]:[End]]),2,IF(AND(Milestones[[#This Row],[Category]:[Category]]="Milestone",BU$5&gt;=Milestones[[#This Row],[Start]:[Start]],BU$5&lt;=Milestones[[#This Row],[End]:[End]]),1,"")),"")</f>
        <v/>
      </c>
      <c r="BV138" s="20" t="str">
        <f ca="1">IFERROR(IF(AND(Milestones[[#This Row],[Category]:[Category]]="Goal",BV$5&gt;=Milestones[[#This Row],[Start]:[Start]],BV$5&lt;=Milestones[[#This Row],[End]:[End]]),2,IF(AND(Milestones[[#This Row],[Category]:[Category]]="Milestone",BV$5&gt;=Milestones[[#This Row],[Start]:[Start]],BV$5&lt;=Milestones[[#This Row],[End]:[End]]),1,"")),"")</f>
        <v/>
      </c>
      <c r="BW138" s="20" t="str">
        <f ca="1">IFERROR(IF(AND(Milestones[[#This Row],[Category]:[Category]]="Goal",BW$5&gt;=Milestones[[#This Row],[Start]:[Start]],BW$5&lt;=Milestones[[#This Row],[End]:[End]]),2,IF(AND(Milestones[[#This Row],[Category]:[Category]]="Milestone",BW$5&gt;=Milestones[[#This Row],[Start]:[Start]],BW$5&lt;=Milestones[[#This Row],[End]:[End]]),1,"")),"")</f>
        <v/>
      </c>
      <c r="BX138" s="20" t="str">
        <f ca="1">IFERROR(IF(AND(Milestones[[#This Row],[Category]:[Category]]="Goal",BX$5&gt;=Milestones[[#This Row],[Start]:[Start]],BX$5&lt;=Milestones[[#This Row],[End]:[End]]),2,IF(AND(Milestones[[#This Row],[Category]:[Category]]="Milestone",BX$5&gt;=Milestones[[#This Row],[Start]:[Start]],BX$5&lt;=Milestones[[#This Row],[End]:[End]]),1,"")),"")</f>
        <v/>
      </c>
      <c r="BY138" s="20" t="str">
        <f ca="1">IFERROR(IF(AND(Milestones[[#This Row],[Category]:[Category]]="Goal",BY$5&gt;=Milestones[[#This Row],[Start]:[Start]],BY$5&lt;=Milestones[[#This Row],[End]:[End]]),2,IF(AND(Milestones[[#This Row],[Category]:[Category]]="Milestone",BY$5&gt;=Milestones[[#This Row],[Start]:[Start]],BY$5&lt;=Milestones[[#This Row],[End]:[End]]),1,"")),"")</f>
        <v/>
      </c>
      <c r="BZ138" s="20" t="str">
        <f ca="1">IFERROR(IF(AND(Milestones[[#This Row],[Category]:[Category]]="Goal",BZ$5&gt;=Milestones[[#This Row],[Start]:[Start]],BZ$5&lt;=Milestones[[#This Row],[End]:[End]]),2,IF(AND(Milestones[[#This Row],[Category]:[Category]]="Milestone",BZ$5&gt;=Milestones[[#This Row],[Start]:[Start]],BZ$5&lt;=Milestones[[#This Row],[End]:[End]]),1,"")),"")</f>
        <v/>
      </c>
      <c r="CA138" s="20" t="str">
        <f ca="1">IFERROR(IF(AND(Milestones[[#This Row],[Category]:[Category]]="Goal",CA$5&gt;=Milestones[[#This Row],[Start]:[Start]],CA$5&lt;=Milestones[[#This Row],[End]:[End]]),2,IF(AND(Milestones[[#This Row],[Category]:[Category]]="Milestone",CA$5&gt;=Milestones[[#This Row],[Start]:[Start]],CA$5&lt;=Milestones[[#This Row],[End]:[End]]),1,"")),"")</f>
        <v/>
      </c>
      <c r="CB138" s="20" t="str">
        <f ca="1">IFERROR(IF(AND(Milestones[[#This Row],[Category]:[Category]]="Goal",CB$5&gt;=Milestones[[#This Row],[Start]:[Start]],CB$5&lt;=Milestones[[#This Row],[End]:[End]]),2,IF(AND(Milestones[[#This Row],[Category]:[Category]]="Milestone",CB$5&gt;=Milestones[[#This Row],[Start]:[Start]],CB$5&lt;=Milestones[[#This Row],[End]:[End]]),1,"")),"")</f>
        <v/>
      </c>
      <c r="CC138" s="20" t="str">
        <f ca="1">IFERROR(IF(AND(Milestones[[#This Row],[Category]:[Category]]="Goal",CC$5&gt;=Milestones[[#This Row],[Start]:[Start]],CC$5&lt;=Milestones[[#This Row],[End]:[End]]),2,IF(AND(Milestones[[#This Row],[Category]:[Category]]="Milestone",CC$5&gt;=Milestones[[#This Row],[Start]:[Start]],CC$5&lt;=Milestones[[#This Row],[End]:[End]]),1,"")),"")</f>
        <v/>
      </c>
      <c r="CD138" s="20" t="str">
        <f ca="1">IFERROR(IF(AND(Milestones[[#This Row],[Category]:[Category]]="Goal",CD$5&gt;=Milestones[[#This Row],[Start]:[Start]],CD$5&lt;=Milestones[[#This Row],[End]:[End]]),2,IF(AND(Milestones[[#This Row],[Category]:[Category]]="Milestone",CD$5&gt;=Milestones[[#This Row],[Start]:[Start]],CD$5&lt;=Milestones[[#This Row],[End]:[End]]),1,"")),"")</f>
        <v/>
      </c>
      <c r="CE138" s="20" t="str">
        <f ca="1">IFERROR(IF(AND(Milestones[[#This Row],[Category]:[Category]]="Goal",CE$5&gt;=Milestones[[#This Row],[Start]:[Start]],CE$5&lt;=Milestones[[#This Row],[End]:[End]]),2,IF(AND(Milestones[[#This Row],[Category]:[Category]]="Milestone",CE$5&gt;=Milestones[[#This Row],[Start]:[Start]],CE$5&lt;=Milestones[[#This Row],[End]:[End]]),1,"")),"")</f>
        <v/>
      </c>
      <c r="CF138" s="20" t="str">
        <f ca="1">IFERROR(IF(AND(Milestones[[#This Row],[Category]:[Category]]="Goal",CF$5&gt;=Milestones[[#This Row],[Start]:[Start]],CF$5&lt;=Milestones[[#This Row],[End]:[End]]),2,IF(AND(Milestones[[#This Row],[Category]:[Category]]="Milestone",CF$5&gt;=Milestones[[#This Row],[Start]:[Start]],CF$5&lt;=Milestones[[#This Row],[End]:[End]]),1,"")),"")</f>
        <v/>
      </c>
      <c r="CG138" s="20" t="str">
        <f ca="1">IFERROR(IF(AND(Milestones[[#This Row],[Category]:[Category]]="Goal",CG$5&gt;=Milestones[[#This Row],[Start]:[Start]],CG$5&lt;=Milestones[[#This Row],[End]:[End]]),2,IF(AND(Milestones[[#This Row],[Category]:[Category]]="Milestone",CG$5&gt;=Milestones[[#This Row],[Start]:[Start]],CG$5&lt;=Milestones[[#This Row],[End]:[End]]),1,"")),"")</f>
        <v/>
      </c>
      <c r="CH138" s="20" t="str">
        <f ca="1">IFERROR(IF(AND(Milestones[[#This Row],[Category]:[Category]]="Goal",CH$5&gt;=Milestones[[#This Row],[Start]:[Start]],CH$5&lt;=Milestones[[#This Row],[End]:[End]]),2,IF(AND(Milestones[[#This Row],[Category]:[Category]]="Milestone",CH$5&gt;=Milestones[[#This Row],[Start]:[Start]],CH$5&lt;=Milestones[[#This Row],[End]:[End]]),1,"")),"")</f>
        <v/>
      </c>
      <c r="CI138" s="20" t="str">
        <f ca="1">IFERROR(IF(AND(Milestones[[#This Row],[Category]:[Category]]="Goal",CI$5&gt;=Milestones[[#This Row],[Start]:[Start]],CI$5&lt;=Milestones[[#This Row],[End]:[End]]),2,IF(AND(Milestones[[#This Row],[Category]:[Category]]="Milestone",CI$5&gt;=Milestones[[#This Row],[Start]:[Start]],CI$5&lt;=Milestones[[#This Row],[End]:[End]]),1,"")),"")</f>
        <v/>
      </c>
      <c r="CJ138" s="20" t="str">
        <f ca="1">IFERROR(IF(AND(Milestones[[#This Row],[Category]:[Category]]="Goal",CJ$5&gt;=Milestones[[#This Row],[Start]:[Start]],CJ$5&lt;=Milestones[[#This Row],[End]:[End]]),2,IF(AND(Milestones[[#This Row],[Category]:[Category]]="Milestone",CJ$5&gt;=Milestones[[#This Row],[Start]:[Start]],CJ$5&lt;=Milestones[[#This Row],[End]:[End]]),1,"")),"")</f>
        <v/>
      </c>
      <c r="CK138" s="20" t="str">
        <f ca="1">IFERROR(IF(AND(Milestones[[#This Row],[Category]:[Category]]="Goal",CK$5&gt;=Milestones[[#This Row],[Start]:[Start]],CK$5&lt;=Milestones[[#This Row],[End]:[End]]),2,IF(AND(Milestones[[#This Row],[Category]:[Category]]="Milestone",CK$5&gt;=Milestones[[#This Row],[Start]:[Start]],CK$5&lt;=Milestones[[#This Row],[End]:[End]]),1,"")),"")</f>
        <v/>
      </c>
      <c r="CL138" s="20" t="str">
        <f ca="1">IFERROR(IF(AND(Milestones[[#This Row],[Category]:[Category]]="Goal",CL$5&gt;=Milestones[[#This Row],[Start]:[Start]],CL$5&lt;=Milestones[[#This Row],[End]:[End]]),2,IF(AND(Milestones[[#This Row],[Category]:[Category]]="Milestone",CL$5&gt;=Milestones[[#This Row],[Start]:[Start]],CL$5&lt;=Milestones[[#This Row],[End]:[End]]),1,"")),"")</f>
        <v/>
      </c>
      <c r="CM138" s="20" t="str">
        <f ca="1">IFERROR(IF(AND(Milestones[[#This Row],[Category]:[Category]]="Goal",CM$5&gt;=Milestones[[#This Row],[Start]:[Start]],CM$5&lt;=Milestones[[#This Row],[End]:[End]]),2,IF(AND(Milestones[[#This Row],[Category]:[Category]]="Milestone",CM$5&gt;=Milestones[[#This Row],[Start]:[Start]],CM$5&lt;=Milestones[[#This Row],[End]:[End]]),1,"")),"")</f>
        <v/>
      </c>
      <c r="CN138" s="20" t="str">
        <f ca="1">IFERROR(IF(AND(Milestones[[#This Row],[Category]:[Category]]="Goal",CN$5&gt;=Milestones[[#This Row],[Start]:[Start]],CN$5&lt;=Milestones[[#This Row],[End]:[End]]),2,IF(AND(Milestones[[#This Row],[Category]:[Category]]="Milestone",CN$5&gt;=Milestones[[#This Row],[Start]:[Start]],CN$5&lt;=Milestones[[#This Row],[End]:[End]]),1,"")),"")</f>
        <v/>
      </c>
      <c r="CO138" s="20" t="str">
        <f ca="1">IFERROR(IF(AND(Milestones[[#This Row],[Category]:[Category]]="Goal",CO$5&gt;=Milestones[[#This Row],[Start]:[Start]],CO$5&lt;=Milestones[[#This Row],[End]:[End]]),2,IF(AND(Milestones[[#This Row],[Category]:[Category]]="Milestone",CO$5&gt;=Milestones[[#This Row],[Start]:[Start]],CO$5&lt;=Milestones[[#This Row],[End]:[End]]),1,"")),"")</f>
        <v/>
      </c>
      <c r="CP138" s="20" t="str">
        <f ca="1">IFERROR(IF(AND(Milestones[[#This Row],[Category]:[Category]]="Goal",CP$5&gt;=Milestones[[#This Row],[Start]:[Start]],CP$5&lt;=Milestones[[#This Row],[End]:[End]]),2,IF(AND(Milestones[[#This Row],[Category]:[Category]]="Milestone",CP$5&gt;=Milestones[[#This Row],[Start]:[Start]],CP$5&lt;=Milestones[[#This Row],[End]:[End]]),1,"")),"")</f>
        <v/>
      </c>
      <c r="CQ138" s="20" t="str">
        <f ca="1">IFERROR(IF(AND(Milestones[[#This Row],[Category]:[Category]]="Goal",CQ$5&gt;=Milestones[[#This Row],[Start]:[Start]],CQ$5&lt;=Milestones[[#This Row],[End]:[End]]),2,IF(AND(Milestones[[#This Row],[Category]:[Category]]="Milestone",CQ$5&gt;=Milestones[[#This Row],[Start]:[Start]],CQ$5&lt;=Milestones[[#This Row],[End]:[End]]),1,"")),"")</f>
        <v/>
      </c>
      <c r="CR138" s="20" t="str">
        <f ca="1">IFERROR(IF(AND(Milestones[[#This Row],[Category]:[Category]]="Goal",CR$5&gt;=Milestones[[#This Row],[Start]:[Start]],CR$5&lt;=Milestones[[#This Row],[End]:[End]]),2,IF(AND(Milestones[[#This Row],[Category]:[Category]]="Milestone",CR$5&gt;=Milestones[[#This Row],[Start]:[Start]],CR$5&lt;=Milestones[[#This Row],[End]:[End]]),1,"")),"")</f>
        <v/>
      </c>
      <c r="CS138" s="20" t="str">
        <f ca="1">IFERROR(IF(AND(Milestones[[#This Row],[Category]:[Category]]="Goal",CS$5&gt;=Milestones[[#This Row],[Start]:[Start]],CS$5&lt;=Milestones[[#This Row],[End]:[End]]),2,IF(AND(Milestones[[#This Row],[Category]:[Category]]="Milestone",CS$5&gt;=Milestones[[#This Row],[Start]:[Start]],CS$5&lt;=Milestones[[#This Row],[End]:[End]]),1,"")),"")</f>
        <v/>
      </c>
      <c r="CT138" s="20" t="str">
        <f ca="1">IFERROR(IF(AND(Milestones[[#This Row],[Category]:[Category]]="Goal",CT$5&gt;=Milestones[[#This Row],[Start]:[Start]],CT$5&lt;=Milestones[[#This Row],[End]:[End]]),2,IF(AND(Milestones[[#This Row],[Category]:[Category]]="Milestone",CT$5&gt;=Milestones[[#This Row],[Start]:[Start]],CT$5&lt;=Milestones[[#This Row],[End]:[End]]),1,"")),"")</f>
        <v/>
      </c>
      <c r="CU138" s="20" t="str">
        <f ca="1">IFERROR(IF(AND(Milestones[[#This Row],[Category]:[Category]]="Goal",CU$5&gt;=Milestones[[#This Row],[Start]:[Start]],CU$5&lt;=Milestones[[#This Row],[End]:[End]]),2,IF(AND(Milestones[[#This Row],[Category]:[Category]]="Milestone",CU$5&gt;=Milestones[[#This Row],[Start]:[Start]],CU$5&lt;=Milestones[[#This Row],[End]:[End]]),1,"")),"")</f>
        <v/>
      </c>
      <c r="CV138" s="20" t="str">
        <f ca="1">IFERROR(IF(AND(Milestones[[#This Row],[Category]:[Category]]="Goal",CV$5&gt;=Milestones[[#This Row],[Start]:[Start]],CV$5&lt;=Milestones[[#This Row],[End]:[End]]),2,IF(AND(Milestones[[#This Row],[Category]:[Category]]="Milestone",CV$5&gt;=Milestones[[#This Row],[Start]:[Start]],CV$5&lt;=Milestones[[#This Row],[End]:[End]]),1,"")),"")</f>
        <v/>
      </c>
      <c r="CW138" s="20" t="str">
        <f ca="1">IFERROR(IF(AND(Milestones[[#This Row],[Category]:[Category]]="Goal",CW$5&gt;=Milestones[[#This Row],[Start]:[Start]],CW$5&lt;=Milestones[[#This Row],[End]:[End]]),2,IF(AND(Milestones[[#This Row],[Category]:[Category]]="Milestone",CW$5&gt;=Milestones[[#This Row],[Start]:[Start]],CW$5&lt;=Milestones[[#This Row],[End]:[End]]),1,"")),"")</f>
        <v/>
      </c>
      <c r="CX138" s="20" t="str">
        <f ca="1">IFERROR(IF(AND(Milestones[[#This Row],[Category]:[Category]]="Goal",CX$5&gt;=Milestones[[#This Row],[Start]:[Start]],CX$5&lt;=Milestones[[#This Row],[End]:[End]]),2,IF(AND(Milestones[[#This Row],[Category]:[Category]]="Milestone",CX$5&gt;=Milestones[[#This Row],[Start]:[Start]],CX$5&lt;=Milestones[[#This Row],[End]:[End]]),1,"")),"")</f>
        <v/>
      </c>
      <c r="CY138" s="20" t="str">
        <f ca="1">IFERROR(IF(AND(Milestones[[#This Row],[Category]:[Category]]="Goal",CY$5&gt;=Milestones[[#This Row],[Start]:[Start]],CY$5&lt;=Milestones[[#This Row],[End]:[End]]),2,IF(AND(Milestones[[#This Row],[Category]:[Category]]="Milestone",CY$5&gt;=Milestones[[#This Row],[Start]:[Start]],CY$5&lt;=Milestones[[#This Row],[End]:[End]]),1,"")),"")</f>
        <v/>
      </c>
      <c r="CZ138" s="20" t="str">
        <f ca="1">IFERROR(IF(AND(Milestones[[#This Row],[Category]:[Category]]="Goal",CZ$5&gt;=Milestones[[#This Row],[Start]:[Start]],CZ$5&lt;=Milestones[[#This Row],[End]:[End]]),2,IF(AND(Milestones[[#This Row],[Category]:[Category]]="Milestone",CZ$5&gt;=Milestones[[#This Row],[Start]:[Start]],CZ$5&lt;=Milestones[[#This Row],[End]:[End]]),1,"")),"")</f>
        <v/>
      </c>
      <c r="DA138" s="20" t="str">
        <f ca="1">IFERROR(IF(AND(Milestones[[#This Row],[Category]:[Category]]="Goal",DA$5&gt;=Milestones[[#This Row],[Start]:[Start]],DA$5&lt;=Milestones[[#This Row],[End]:[End]]),2,IF(AND(Milestones[[#This Row],[Category]:[Category]]="Milestone",DA$5&gt;=Milestones[[#This Row],[Start]:[Start]],DA$5&lt;=Milestones[[#This Row],[End]:[End]]),1,"")),"")</f>
        <v/>
      </c>
      <c r="DB138" s="20" t="str">
        <f ca="1">IFERROR(IF(AND(Milestones[[#This Row],[Category]:[Category]]="Goal",DB$5&gt;=Milestones[[#This Row],[Start]:[Start]],DB$5&lt;=Milestones[[#This Row],[End]:[End]]),2,IF(AND(Milestones[[#This Row],[Category]:[Category]]="Milestone",DB$5&gt;=Milestones[[#This Row],[Start]:[Start]],DB$5&lt;=Milestones[[#This Row],[End]:[End]]),1,"")),"")</f>
        <v/>
      </c>
      <c r="DC138" s="20" t="str">
        <f ca="1">IFERROR(IF(AND(Milestones[[#This Row],[Category]:[Category]]="Goal",DC$5&gt;=Milestones[[#This Row],[Start]:[Start]],DC$5&lt;=Milestones[[#This Row],[End]:[End]]),2,IF(AND(Milestones[[#This Row],[Category]:[Category]]="Milestone",DC$5&gt;=Milestones[[#This Row],[Start]:[Start]],DC$5&lt;=Milestones[[#This Row],[End]:[End]]),1,"")),"")</f>
        <v/>
      </c>
      <c r="DD138" s="20" t="str">
        <f ca="1">IFERROR(IF(AND(Milestones[[#This Row],[Category]:[Category]]="Goal",DD$5&gt;=Milestones[[#This Row],[Start]:[Start]],DD$5&lt;=Milestones[[#This Row],[End]:[End]]),2,IF(AND(Milestones[[#This Row],[Category]:[Category]]="Milestone",DD$5&gt;=Milestones[[#This Row],[Start]:[Start]],DD$5&lt;=Milestones[[#This Row],[End]:[End]]),1,"")),"")</f>
        <v/>
      </c>
      <c r="DE138" s="20" t="str">
        <f ca="1">IFERROR(IF(AND(Milestones[[#This Row],[Category]:[Category]]="Goal",DE$5&gt;=Milestones[[#This Row],[Start]:[Start]],DE$5&lt;=Milestones[[#This Row],[End]:[End]]),2,IF(AND(Milestones[[#This Row],[Category]:[Category]]="Milestone",DE$5&gt;=Milestones[[#This Row],[Start]:[Start]],DE$5&lt;=Milestones[[#This Row],[End]:[End]]),1,"")),"")</f>
        <v/>
      </c>
      <c r="DF138" s="20" t="str">
        <f ca="1">IFERROR(IF(AND(Milestones[[#This Row],[Category]:[Category]]="Goal",DF$5&gt;=Milestones[[#This Row],[Start]:[Start]],DF$5&lt;=Milestones[[#This Row],[End]:[End]]),2,IF(AND(Milestones[[#This Row],[Category]:[Category]]="Milestone",DF$5&gt;=Milestones[[#This Row],[Start]:[Start]],DF$5&lt;=Milestones[[#This Row],[End]:[End]]),1,"")),"")</f>
        <v/>
      </c>
      <c r="DG138" s="20" t="str">
        <f ca="1">IFERROR(IF(AND(Milestones[[#This Row],[Category]:[Category]]="Goal",DG$5&gt;=Milestones[[#This Row],[Start]:[Start]],DG$5&lt;=Milestones[[#This Row],[End]:[End]]),2,IF(AND(Milestones[[#This Row],[Category]:[Category]]="Milestone",DG$5&gt;=Milestones[[#This Row],[Start]:[Start]],DG$5&lt;=Milestones[[#This Row],[End]:[End]]),1,"")),"")</f>
        <v/>
      </c>
      <c r="DH138" s="20" t="str">
        <f ca="1">IFERROR(IF(AND(Milestones[[#This Row],[Category]:[Category]]="Goal",DH$5&gt;=Milestones[[#This Row],[Start]:[Start]],DH$5&lt;=Milestones[[#This Row],[End]:[End]]),2,IF(AND(Milestones[[#This Row],[Category]:[Category]]="Milestone",DH$5&gt;=Milestones[[#This Row],[Start]:[Start]],DH$5&lt;=Milestones[[#This Row],[End]:[End]]),1,"")),"")</f>
        <v/>
      </c>
      <c r="DI138" s="20" t="str">
        <f ca="1">IFERROR(IF(AND(Milestones[[#This Row],[Category]:[Category]]="Goal",DI$5&gt;=Milestones[[#This Row],[Start]:[Start]],DI$5&lt;=Milestones[[#This Row],[End]:[End]]),2,IF(AND(Milestones[[#This Row],[Category]:[Category]]="Milestone",DI$5&gt;=Milestones[[#This Row],[Start]:[Start]],DI$5&lt;=Milestones[[#This Row],[End]:[End]]),1,"")),"")</f>
        <v/>
      </c>
      <c r="DJ138" s="20" t="str">
        <f ca="1">IFERROR(IF(AND(Milestones[[#This Row],[Category]:[Category]]="Goal",DJ$5&gt;=Milestones[[#This Row],[Start]:[Start]],DJ$5&lt;=Milestones[[#This Row],[End]:[End]]),2,IF(AND(Milestones[[#This Row],[Category]:[Category]]="Milestone",DJ$5&gt;=Milestones[[#This Row],[Start]:[Start]],DJ$5&lt;=Milestones[[#This Row],[End]:[End]]),1,"")),"")</f>
        <v/>
      </c>
      <c r="DK138" s="20" t="str">
        <f ca="1">IFERROR(IF(AND(Milestones[[#This Row],[Category]:[Category]]="Goal",DK$5&gt;=Milestones[[#This Row],[Start]:[Start]],DK$5&lt;=Milestones[[#This Row],[End]:[End]]),2,IF(AND(Milestones[[#This Row],[Category]:[Category]]="Milestone",DK$5&gt;=Milestones[[#This Row],[Start]:[Start]],DK$5&lt;=Milestones[[#This Row],[End]:[End]]),1,"")),"")</f>
        <v/>
      </c>
      <c r="DL138" s="20" t="str">
        <f ca="1">IFERROR(IF(AND(Milestones[[#This Row],[Category]:[Category]]="Goal",DL$5&gt;=Milestones[[#This Row],[Start]:[Start]],DL$5&lt;=Milestones[[#This Row],[End]:[End]]),2,IF(AND(Milestones[[#This Row],[Category]:[Category]]="Milestone",DL$5&gt;=Milestones[[#This Row],[Start]:[Start]],DL$5&lt;=Milestones[[#This Row],[End]:[End]]),1,"")),"")</f>
        <v/>
      </c>
      <c r="DM138" s="20" t="str">
        <f ca="1">IFERROR(IF(AND(Milestones[[#This Row],[Category]:[Category]]="Goal",DM$5&gt;=Milestones[[#This Row],[Start]:[Start]],DM$5&lt;=Milestones[[#This Row],[End]:[End]]),2,IF(AND(Milestones[[#This Row],[Category]:[Category]]="Milestone",DM$5&gt;=Milestones[[#This Row],[Start]:[Start]],DM$5&lt;=Milestones[[#This Row],[End]:[End]]),1,"")),"")</f>
        <v/>
      </c>
      <c r="DN138" s="20" t="str">
        <f ca="1">IFERROR(IF(AND(Milestones[[#This Row],[Category]:[Category]]="Goal",DN$5&gt;=Milestones[[#This Row],[Start]:[Start]],DN$5&lt;=Milestones[[#This Row],[End]:[End]]),2,IF(AND(Milestones[[#This Row],[Category]:[Category]]="Milestone",DN$5&gt;=Milestones[[#This Row],[Start]:[Start]],DN$5&lt;=Milestones[[#This Row],[End]:[End]]),1,"")),"")</f>
        <v/>
      </c>
      <c r="DO138" s="20" t="str">
        <f ca="1">IFERROR(IF(AND(Milestones[[#This Row],[Category]:[Category]]="Goal",DO$5&gt;=Milestones[[#This Row],[Start]:[Start]],DO$5&lt;=Milestones[[#This Row],[End]:[End]]),2,IF(AND(Milestones[[#This Row],[Category]:[Category]]="Milestone",DO$5&gt;=Milestones[[#This Row],[Start]:[Start]],DO$5&lt;=Milestones[[#This Row],[End]:[End]]),1,"")),"")</f>
        <v/>
      </c>
      <c r="DP138" s="20" t="str">
        <f ca="1">IFERROR(IF(AND(Milestones[[#This Row],[Category]:[Category]]="Goal",DP$5&gt;=Milestones[[#This Row],[Start]:[Start]],DP$5&lt;=Milestones[[#This Row],[End]:[End]]),2,IF(AND(Milestones[[#This Row],[Category]:[Category]]="Milestone",DP$5&gt;=Milestones[[#This Row],[Start]:[Start]],DP$5&lt;=Milestones[[#This Row],[End]:[End]]),1,"")),"")</f>
        <v/>
      </c>
      <c r="DQ138" s="20" t="str">
        <f ca="1">IFERROR(IF(AND(Milestones[[#This Row],[Category]:[Category]]="Goal",DQ$5&gt;=Milestones[[#This Row],[Start]:[Start]],DQ$5&lt;=Milestones[[#This Row],[End]:[End]]),2,IF(AND(Milestones[[#This Row],[Category]:[Category]]="Milestone",DQ$5&gt;=Milestones[[#This Row],[Start]:[Start]],DQ$5&lt;=Milestones[[#This Row],[End]:[End]]),1,"")),"")</f>
        <v/>
      </c>
      <c r="DR138" s="20" t="str">
        <f ca="1">IFERROR(IF(AND(Milestones[[#This Row],[Category]:[Category]]="Goal",DR$5&gt;=Milestones[[#This Row],[Start]:[Start]],DR$5&lt;=Milestones[[#This Row],[End]:[End]]),2,IF(AND(Milestones[[#This Row],[Category]:[Category]]="Milestone",DR$5&gt;=Milestones[[#This Row],[Start]:[Start]],DR$5&lt;=Milestones[[#This Row],[End]:[End]]),1,"")),"")</f>
        <v/>
      </c>
      <c r="DS138" s="20" t="str">
        <f ca="1">IFERROR(IF(AND(Milestones[[#This Row],[Category]:[Category]]="Goal",DS$5&gt;=Milestones[[#This Row],[Start]:[Start]],DS$5&lt;=Milestones[[#This Row],[End]:[End]]),2,IF(AND(Milestones[[#This Row],[Category]:[Category]]="Milestone",DS$5&gt;=Milestones[[#This Row],[Start]:[Start]],DS$5&lt;=Milestones[[#This Row],[End]:[End]]),1,"")),"")</f>
        <v/>
      </c>
      <c r="DT138" s="20" t="str">
        <f ca="1">IFERROR(IF(AND(Milestones[[#This Row],[Category]:[Category]]="Goal",DT$5&gt;=Milestones[[#This Row],[Start]:[Start]],DT$5&lt;=Milestones[[#This Row],[End]:[End]]),2,IF(AND(Milestones[[#This Row],[Category]:[Category]]="Milestone",DT$5&gt;=Milestones[[#This Row],[Start]:[Start]],DT$5&lt;=Milestones[[#This Row],[End]:[End]]),1,"")),"")</f>
        <v/>
      </c>
      <c r="DU138" s="20" t="str">
        <f ca="1">IFERROR(IF(AND(Milestones[[#This Row],[Category]:[Category]]="Goal",DU$5&gt;=Milestones[[#This Row],[Start]:[Start]],DU$5&lt;=Milestones[[#This Row],[End]:[End]]),2,IF(AND(Milestones[[#This Row],[Category]:[Category]]="Milestone",DU$5&gt;=Milestones[[#This Row],[Start]:[Start]],DU$5&lt;=Milestones[[#This Row],[End]:[End]]),1,"")),"")</f>
        <v/>
      </c>
      <c r="DV138" s="20" t="str">
        <f ca="1">IFERROR(IF(AND(Milestones[[#This Row],[Category]:[Category]]="Goal",DV$5&gt;=Milestones[[#This Row],[Start]:[Start]],DV$5&lt;=Milestones[[#This Row],[End]:[End]]),2,IF(AND(Milestones[[#This Row],[Category]:[Category]]="Milestone",DV$5&gt;=Milestones[[#This Row],[Start]:[Start]],DV$5&lt;=Milestones[[#This Row],[End]:[End]]),1,"")),"")</f>
        <v/>
      </c>
      <c r="DW138" s="20" t="str">
        <f ca="1">IFERROR(IF(AND(Milestones[[#This Row],[Category]:[Category]]="Goal",DW$5&gt;=Milestones[[#This Row],[Start]:[Start]],DW$5&lt;=Milestones[[#This Row],[End]:[End]]),2,IF(AND(Milestones[[#This Row],[Category]:[Category]]="Milestone",DW$5&gt;=Milestones[[#This Row],[Start]:[Start]],DW$5&lt;=Milestones[[#This Row],[End]:[End]]),1,"")),"")</f>
        <v/>
      </c>
      <c r="DX138" s="20" t="str">
        <f ca="1">IFERROR(IF(AND(Milestones[[#This Row],[Category]:[Category]]="Goal",DX$5&gt;=Milestones[[#This Row],[Start]:[Start]],DX$5&lt;=Milestones[[#This Row],[End]:[End]]),2,IF(AND(Milestones[[#This Row],[Category]:[Category]]="Milestone",DX$5&gt;=Milestones[[#This Row],[Start]:[Start]],DX$5&lt;=Milestones[[#This Row],[End]:[End]]),1,"")),"")</f>
        <v/>
      </c>
      <c r="DY138" s="20" t="str">
        <f ca="1">IFERROR(IF(AND(Milestones[[#This Row],[Category]:[Category]]="Goal",DY$5&gt;=Milestones[[#This Row],[Start]:[Start]],DY$5&lt;=Milestones[[#This Row],[End]:[End]]),2,IF(AND(Milestones[[#This Row],[Category]:[Category]]="Milestone",DY$5&gt;=Milestones[[#This Row],[Start]:[Start]],DY$5&lt;=Milestones[[#This Row],[End]:[End]]),1,"")),"")</f>
        <v/>
      </c>
      <c r="DZ138" s="20" t="str">
        <f ca="1">IFERROR(IF(AND(Milestones[[#This Row],[Category]:[Category]]="Goal",DZ$5&gt;=Milestones[[#This Row],[Start]:[Start]],DZ$5&lt;=Milestones[[#This Row],[End]:[End]]),2,IF(AND(Milestones[[#This Row],[Category]:[Category]]="Milestone",DZ$5&gt;=Milestones[[#This Row],[Start]:[Start]],DZ$5&lt;=Milestones[[#This Row],[End]:[End]]),1,"")),"")</f>
        <v/>
      </c>
      <c r="EA138" s="20" t="str">
        <f ca="1">IFERROR(IF(AND(Milestones[[#This Row],[Category]:[Category]]="Goal",EA$5&gt;=Milestones[[#This Row],[Start]:[Start]],EA$5&lt;=Milestones[[#This Row],[End]:[End]]),2,IF(AND(Milestones[[#This Row],[Category]:[Category]]="Milestone",EA$5&gt;=Milestones[[#This Row],[Start]:[Start]],EA$5&lt;=Milestones[[#This Row],[End]:[End]]),1,"")),"")</f>
        <v/>
      </c>
      <c r="EB138" s="20" t="str">
        <f ca="1">IFERROR(IF(AND(Milestones[[#This Row],[Category]:[Category]]="Goal",EB$5&gt;=Milestones[[#This Row],[Start]:[Start]],EB$5&lt;=Milestones[[#This Row],[End]:[End]]),2,IF(AND(Milestones[[#This Row],[Category]:[Category]]="Milestone",EB$5&gt;=Milestones[[#This Row],[Start]:[Start]],EB$5&lt;=Milestones[[#This Row],[End]:[End]]),1,"")),"")</f>
        <v/>
      </c>
      <c r="EC138" s="20" t="str">
        <f ca="1">IFERROR(IF(AND(Milestones[[#This Row],[Category]:[Category]]="Goal",EC$5&gt;=Milestones[[#This Row],[Start]:[Start]],EC$5&lt;=Milestones[[#This Row],[End]:[End]]),2,IF(AND(Milestones[[#This Row],[Category]:[Category]]="Milestone",EC$5&gt;=Milestones[[#This Row],[Start]:[Start]],EC$5&lt;=Milestones[[#This Row],[End]:[End]]),1,"")),"")</f>
        <v/>
      </c>
      <c r="ED138" s="20" t="str">
        <f ca="1">IFERROR(IF(AND(Milestones[[#This Row],[Category]:[Category]]="Goal",ED$5&gt;=Milestones[[#This Row],[Start]:[Start]],ED$5&lt;=Milestones[[#This Row],[End]:[End]]),2,IF(AND(Milestones[[#This Row],[Category]:[Category]]="Milestone",ED$5&gt;=Milestones[[#This Row],[Start]:[Start]],ED$5&lt;=Milestones[[#This Row],[End]:[End]]),1,"")),"")</f>
        <v/>
      </c>
      <c r="EE138" s="20" t="str">
        <f ca="1">IFERROR(IF(AND(Milestones[[#This Row],[Category]:[Category]]="Goal",EE$5&gt;=Milestones[[#This Row],[Start]:[Start]],EE$5&lt;=Milestones[[#This Row],[End]:[End]]),2,IF(AND(Milestones[[#This Row],[Category]:[Category]]="Milestone",EE$5&gt;=Milestones[[#This Row],[Start]:[Start]],EE$5&lt;=Milestones[[#This Row],[End]:[End]]),1,"")),"")</f>
        <v/>
      </c>
      <c r="EF138" s="20" t="str">
        <f ca="1">IFERROR(IF(AND(Milestones[[#This Row],[Category]:[Category]]="Goal",EF$5&gt;=Milestones[[#This Row],[Start]:[Start]],EF$5&lt;=Milestones[[#This Row],[End]:[End]]),2,IF(AND(Milestones[[#This Row],[Category]:[Category]]="Milestone",EF$5&gt;=Milestones[[#This Row],[Start]:[Start]],EF$5&lt;=Milestones[[#This Row],[End]:[End]]),1,"")),"")</f>
        <v/>
      </c>
      <c r="EG138" s="20" t="str">
        <f ca="1">IFERROR(IF(AND(Milestones[[#This Row],[Category]:[Category]]="Goal",EG$5&gt;=Milestones[[#This Row],[Start]:[Start]],EG$5&lt;=Milestones[[#This Row],[End]:[End]]),2,IF(AND(Milestones[[#This Row],[Category]:[Category]]="Milestone",EG$5&gt;=Milestones[[#This Row],[Start]:[Start]],EG$5&lt;=Milestones[[#This Row],[End]:[End]]),1,"")),"")</f>
        <v/>
      </c>
      <c r="EH138" s="20" t="str">
        <f ca="1">IFERROR(IF(AND(Milestones[[#This Row],[Category]:[Category]]="Goal",EH$5&gt;=Milestones[[#This Row],[Start]:[Start]],EH$5&lt;=Milestones[[#This Row],[End]:[End]]),2,IF(AND(Milestones[[#This Row],[Category]:[Category]]="Milestone",EH$5&gt;=Milestones[[#This Row],[Start]:[Start]],EH$5&lt;=Milestones[[#This Row],[End]:[End]]),1,"")),"")</f>
        <v/>
      </c>
      <c r="EI138" s="20" t="str">
        <f ca="1">IFERROR(IF(AND(Milestones[[#This Row],[Category]:[Category]]="Goal",EI$5&gt;=Milestones[[#This Row],[Start]:[Start]],EI$5&lt;=Milestones[[#This Row],[End]:[End]]),2,IF(AND(Milestones[[#This Row],[Category]:[Category]]="Milestone",EI$5&gt;=Milestones[[#This Row],[Start]:[Start]],EI$5&lt;=Milestones[[#This Row],[End]:[End]]),1,"")),"")</f>
        <v/>
      </c>
      <c r="EJ138" s="20" t="str">
        <f ca="1">IFERROR(IF(AND(Milestones[[#This Row],[Category]:[Category]]="Goal",EJ$5&gt;=Milestones[[#This Row],[Start]:[Start]],EJ$5&lt;=Milestones[[#This Row],[End]:[End]]),2,IF(AND(Milestones[[#This Row],[Category]:[Category]]="Milestone",EJ$5&gt;=Milestones[[#This Row],[Start]:[Start]],EJ$5&lt;=Milestones[[#This Row],[End]:[End]]),1,"")),"")</f>
        <v/>
      </c>
      <c r="EK138" s="20" t="str">
        <f ca="1">IFERROR(IF(AND(Milestones[[#This Row],[Category]:[Category]]="Goal",EK$5&gt;=Milestones[[#This Row],[Start]:[Start]],EK$5&lt;=Milestones[[#This Row],[End]:[End]]),2,IF(AND(Milestones[[#This Row],[Category]:[Category]]="Milestone",EK$5&gt;=Milestones[[#This Row],[Start]:[Start]],EK$5&lt;=Milestones[[#This Row],[End]:[End]]),1,"")),"")</f>
        <v/>
      </c>
      <c r="EL138" s="20" t="str">
        <f ca="1">IFERROR(IF(AND(Milestones[[#This Row],[Category]:[Category]]="Goal",EL$5&gt;=Milestones[[#This Row],[Start]:[Start]],EL$5&lt;=Milestones[[#This Row],[End]:[End]]),2,IF(AND(Milestones[[#This Row],[Category]:[Category]]="Milestone",EL$5&gt;=Milestones[[#This Row],[Start]:[Start]],EL$5&lt;=Milestones[[#This Row],[End]:[End]]),1,"")),"")</f>
        <v/>
      </c>
      <c r="EM138" s="20" t="str">
        <f ca="1">IFERROR(IF(AND(Milestones[[#This Row],[Category]:[Category]]="Goal",EM$5&gt;=Milestones[[#This Row],[Start]:[Start]],EM$5&lt;=Milestones[[#This Row],[End]:[End]]),2,IF(AND(Milestones[[#This Row],[Category]:[Category]]="Milestone",EM$5&gt;=Milestones[[#This Row],[Start]:[Start]],EM$5&lt;=Milestones[[#This Row],[End]:[End]]),1,"")),"")</f>
        <v/>
      </c>
      <c r="EN138" s="20" t="str">
        <f ca="1">IFERROR(IF(AND(Milestones[[#This Row],[Category]:[Category]]="Goal",EN$5&gt;=Milestones[[#This Row],[Start]:[Start]],EN$5&lt;=Milestones[[#This Row],[End]:[End]]),2,IF(AND(Milestones[[#This Row],[Category]:[Category]]="Milestone",EN$5&gt;=Milestones[[#This Row],[Start]:[Start]],EN$5&lt;=Milestones[[#This Row],[End]:[End]]),1,"")),"")</f>
        <v/>
      </c>
      <c r="EO138" s="20" t="str">
        <f ca="1">IFERROR(IF(AND(Milestones[[#This Row],[Category]:[Category]]="Goal",EO$5&gt;=Milestones[[#This Row],[Start]:[Start]],EO$5&lt;=Milestones[[#This Row],[End]:[End]]),2,IF(AND(Milestones[[#This Row],[Category]:[Category]]="Milestone",EO$5&gt;=Milestones[[#This Row],[Start]:[Start]],EO$5&lt;=Milestones[[#This Row],[End]:[End]]),1,"")),"")</f>
        <v/>
      </c>
      <c r="EP138" s="20" t="str">
        <f ca="1">IFERROR(IF(AND(Milestones[[#This Row],[Category]:[Category]]="Goal",EP$5&gt;=Milestones[[#This Row],[Start]:[Start]],EP$5&lt;=Milestones[[#This Row],[End]:[End]]),2,IF(AND(Milestones[[#This Row],[Category]:[Category]]="Milestone",EP$5&gt;=Milestones[[#This Row],[Start]:[Start]],EP$5&lt;=Milestones[[#This Row],[End]:[End]]),1,"")),"")</f>
        <v/>
      </c>
      <c r="EQ138" s="20" t="str">
        <f ca="1">IFERROR(IF(AND(Milestones[[#This Row],[Category]:[Category]]="Goal",EQ$5&gt;=Milestones[[#This Row],[Start]:[Start]],EQ$5&lt;=Milestones[[#This Row],[End]:[End]]),2,IF(AND(Milestones[[#This Row],[Category]:[Category]]="Milestone",EQ$5&gt;=Milestones[[#This Row],[Start]:[Start]],EQ$5&lt;=Milestones[[#This Row],[End]:[End]]),1,"")),"")</f>
        <v/>
      </c>
      <c r="ER138" s="20" t="str">
        <f ca="1">IFERROR(IF(AND(Milestones[[#This Row],[Category]:[Category]]="Goal",ER$5&gt;=Milestones[[#This Row],[Start]:[Start]],ER$5&lt;=Milestones[[#This Row],[End]:[End]]),2,IF(AND(Milestones[[#This Row],[Category]:[Category]]="Milestone",ER$5&gt;=Milestones[[#This Row],[Start]:[Start]],ER$5&lt;=Milestones[[#This Row],[End]:[End]]),1,"")),"")</f>
        <v/>
      </c>
    </row>
    <row r="139" spans="2:148" ht="15" customHeight="1" x14ac:dyDescent="0.3">
      <c r="B139" s="41">
        <f t="shared" si="75"/>
        <v>132</v>
      </c>
      <c r="C139" s="66" t="s">
        <v>164</v>
      </c>
      <c r="D139" s="61" t="s">
        <v>38</v>
      </c>
      <c r="E139" s="67" t="s">
        <v>36</v>
      </c>
      <c r="F139" s="64" t="s">
        <v>11</v>
      </c>
      <c r="G139" s="43"/>
      <c r="H139" s="35"/>
      <c r="I139" s="58">
        <f>IFERROR(IF(Milestones[[#This Row],[Activity]]="","",WORKDAY(IF(Milestones[[#This Row],[Predecessor]]="",IF(O138&lt;&gt;"", O138, L138),IF(INDEX(Milestones[Actual End],Milestones[[#This Row],[Predecessor]])&lt;&gt;"",INDEX(Milestones[Actual End],Milestones[[#This Row],[Predecessor]]),INDEX(Milestones[End],Milestones[[#This Row],[Predecessor]]))),Milestones[[#This Row],[Lag Days (Working Days)]],Table5[Holidays])),"")</f>
        <v>43417</v>
      </c>
      <c r="J139" s="70">
        <v>3</v>
      </c>
      <c r="K139" s="46">
        <f>IF(Milestones[[#This Row],[Responsible]]="",Milestones[[#This Row],[Effort (Working Days)]],IFERROR(ROUND(Milestones[[#This Row],[Effort (Working Days)]]/VLOOKUP(Milestones[[#This Row],[Responsible]],ProjectPersonnel[],2,FALSE)*4,0)/4,0))</f>
        <v>7.5</v>
      </c>
      <c r="L139" s="47">
        <f>IFERROR(WORKDAY(Milestones[[#This Row],[Start]],Milestones[[#This Row],[Task Duration]],Table5[Holidays]),"")</f>
        <v>43426</v>
      </c>
      <c r="M139" s="49" t="s">
        <v>155</v>
      </c>
      <c r="N139" s="49"/>
      <c r="O139" s="49"/>
      <c r="P139" s="72">
        <v>0</v>
      </c>
      <c r="Q139" s="13"/>
      <c r="R139" s="13"/>
      <c r="T139" s="20" t="str">
        <f ca="1">IFERROR(IF(AND(Milestones[[#This Row],[Category]:[Category]]="Goal",T$5&gt;=Milestones[[#This Row],[Start]:[Start]],T$5&lt;=Milestones[[#This Row],[End]:[End]]),2,IF(AND(Milestones[[#This Row],[Category]:[Category]]="Milestone",T$5&gt;=Milestones[[#This Row],[Start]:[Start]],T$5&lt;=Milestones[[#This Row],[End]:[End]]),1,"")),"")</f>
        <v/>
      </c>
      <c r="U139" s="20" t="str">
        <f ca="1">IFERROR(IF(AND(Milestones[[#This Row],[Category]:[Category]]="Goal",U$5&gt;=Milestones[[#This Row],[Start]:[Start]],U$5&lt;=Milestones[[#This Row],[End]:[End]]),2,IF(AND(Milestones[[#This Row],[Category]:[Category]]="Milestone",U$5&gt;=Milestones[[#This Row],[Start]:[Start]],U$5&lt;=Milestones[[#This Row],[End]:[End]]),1,"")),"")</f>
        <v/>
      </c>
      <c r="V139" s="20" t="str">
        <f ca="1">IFERROR(IF(AND(Milestones[[#This Row],[Category]:[Category]]="Goal",V$5&gt;=Milestones[[#This Row],[Start]:[Start]],V$5&lt;=Milestones[[#This Row],[End]:[End]]),2,IF(AND(Milestones[[#This Row],[Category]:[Category]]="Milestone",V$5&gt;=Milestones[[#This Row],[Start]:[Start]],V$5&lt;=Milestones[[#This Row],[End]:[End]]),1,"")),"")</f>
        <v/>
      </c>
      <c r="W139" s="20" t="str">
        <f ca="1">IFERROR(IF(AND(Milestones[[#This Row],[Category]:[Category]]="Goal",W$5&gt;=Milestones[[#This Row],[Start]:[Start]],W$5&lt;=Milestones[[#This Row],[End]:[End]]),2,IF(AND(Milestones[[#This Row],[Category]:[Category]]="Milestone",W$5&gt;=Milestones[[#This Row],[Start]:[Start]],W$5&lt;=Milestones[[#This Row],[End]:[End]]),1,"")),"")</f>
        <v/>
      </c>
      <c r="X139" s="20" t="str">
        <f ca="1">IFERROR(IF(AND(Milestones[[#This Row],[Category]:[Category]]="Goal",X$5&gt;=Milestones[[#This Row],[Start]:[Start]],X$5&lt;=Milestones[[#This Row],[End]:[End]]),2,IF(AND(Milestones[[#This Row],[Category]:[Category]]="Milestone",X$5&gt;=Milestones[[#This Row],[Start]:[Start]],X$5&lt;=Milestones[[#This Row],[End]:[End]]),1,"")),"")</f>
        <v/>
      </c>
      <c r="Y139" s="20" t="str">
        <f ca="1">IFERROR(IF(AND(Milestones[[#This Row],[Category]:[Category]]="Goal",Y$5&gt;=Milestones[[#This Row],[Start]:[Start]],Y$5&lt;=Milestones[[#This Row],[End]:[End]]),2,IF(AND(Milestones[[#This Row],[Category]:[Category]]="Milestone",Y$5&gt;=Milestones[[#This Row],[Start]:[Start]],Y$5&lt;=Milestones[[#This Row],[End]:[End]]),1,"")),"")</f>
        <v/>
      </c>
      <c r="Z139" s="20" t="str">
        <f ca="1">IFERROR(IF(AND(Milestones[[#This Row],[Category]:[Category]]="Goal",Z$5&gt;=Milestones[[#This Row],[Start]:[Start]],Z$5&lt;=Milestones[[#This Row],[End]:[End]]),2,IF(AND(Milestones[[#This Row],[Category]:[Category]]="Milestone",Z$5&gt;=Milestones[[#This Row],[Start]:[Start]],Z$5&lt;=Milestones[[#This Row],[End]:[End]]),1,"")),"")</f>
        <v/>
      </c>
      <c r="AA139" s="20" t="str">
        <f ca="1">IFERROR(IF(AND(Milestones[[#This Row],[Category]:[Category]]="Goal",AA$5&gt;=Milestones[[#This Row],[Start]:[Start]],AA$5&lt;=Milestones[[#This Row],[End]:[End]]),2,IF(AND(Milestones[[#This Row],[Category]:[Category]]="Milestone",AA$5&gt;=Milestones[[#This Row],[Start]:[Start]],AA$5&lt;=Milestones[[#This Row],[End]:[End]]),1,"")),"")</f>
        <v/>
      </c>
      <c r="AB139" s="20" t="str">
        <f ca="1">IFERROR(IF(AND(Milestones[[#This Row],[Category]:[Category]]="Goal",AB$5&gt;=Milestones[[#This Row],[Start]:[Start]],AB$5&lt;=Milestones[[#This Row],[End]:[End]]),2,IF(AND(Milestones[[#This Row],[Category]:[Category]]="Milestone",AB$5&gt;=Milestones[[#This Row],[Start]:[Start]],AB$5&lt;=Milestones[[#This Row],[End]:[End]]),1,"")),"")</f>
        <v/>
      </c>
      <c r="AC139" s="20" t="str">
        <f ca="1">IFERROR(IF(AND(Milestones[[#This Row],[Category]:[Category]]="Goal",AC$5&gt;=Milestones[[#This Row],[Start]:[Start]],AC$5&lt;=Milestones[[#This Row],[End]:[End]]),2,IF(AND(Milestones[[#This Row],[Category]:[Category]]="Milestone",AC$5&gt;=Milestones[[#This Row],[Start]:[Start]],AC$5&lt;=Milestones[[#This Row],[End]:[End]]),1,"")),"")</f>
        <v/>
      </c>
      <c r="AD139" s="20" t="str">
        <f ca="1">IFERROR(IF(AND(Milestones[[#This Row],[Category]:[Category]]="Goal",AD$5&gt;=Milestones[[#This Row],[Start]:[Start]],AD$5&lt;=Milestones[[#This Row],[End]:[End]]),2,IF(AND(Milestones[[#This Row],[Category]:[Category]]="Milestone",AD$5&gt;=Milestones[[#This Row],[Start]:[Start]],AD$5&lt;=Milestones[[#This Row],[End]:[End]]),1,"")),"")</f>
        <v/>
      </c>
      <c r="AE139" s="20" t="str">
        <f ca="1">IFERROR(IF(AND(Milestones[[#This Row],[Category]:[Category]]="Goal",AE$5&gt;=Milestones[[#This Row],[Start]:[Start]],AE$5&lt;=Milestones[[#This Row],[End]:[End]]),2,IF(AND(Milestones[[#This Row],[Category]:[Category]]="Milestone",AE$5&gt;=Milestones[[#This Row],[Start]:[Start]],AE$5&lt;=Milestones[[#This Row],[End]:[End]]),1,"")),"")</f>
        <v/>
      </c>
      <c r="AF139" s="20" t="str">
        <f ca="1">IFERROR(IF(AND(Milestones[[#This Row],[Category]:[Category]]="Goal",AF$5&gt;=Milestones[[#This Row],[Start]:[Start]],AF$5&lt;=Milestones[[#This Row],[End]:[End]]),2,IF(AND(Milestones[[#This Row],[Category]:[Category]]="Milestone",AF$5&gt;=Milestones[[#This Row],[Start]:[Start]],AF$5&lt;=Milestones[[#This Row],[End]:[End]]),1,"")),"")</f>
        <v/>
      </c>
      <c r="AG139" s="20" t="str">
        <f ca="1">IFERROR(IF(AND(Milestones[[#This Row],[Category]:[Category]]="Goal",AG$5&gt;=Milestones[[#This Row],[Start]:[Start]],AG$5&lt;=Milestones[[#This Row],[End]:[End]]),2,IF(AND(Milestones[[#This Row],[Category]:[Category]]="Milestone",AG$5&gt;=Milestones[[#This Row],[Start]:[Start]],AG$5&lt;=Milestones[[#This Row],[End]:[End]]),1,"")),"")</f>
        <v/>
      </c>
      <c r="AH139" s="20" t="str">
        <f ca="1">IFERROR(IF(AND(Milestones[[#This Row],[Category]:[Category]]="Goal",AH$5&gt;=Milestones[[#This Row],[Start]:[Start]],AH$5&lt;=Milestones[[#This Row],[End]:[End]]),2,IF(AND(Milestones[[#This Row],[Category]:[Category]]="Milestone",AH$5&gt;=Milestones[[#This Row],[Start]:[Start]],AH$5&lt;=Milestones[[#This Row],[End]:[End]]),1,"")),"")</f>
        <v/>
      </c>
      <c r="AI139" s="20" t="str">
        <f ca="1">IFERROR(IF(AND(Milestones[[#This Row],[Category]:[Category]]="Goal",AI$5&gt;=Milestones[[#This Row],[Start]:[Start]],AI$5&lt;=Milestones[[#This Row],[End]:[End]]),2,IF(AND(Milestones[[#This Row],[Category]:[Category]]="Milestone",AI$5&gt;=Milestones[[#This Row],[Start]:[Start]],AI$5&lt;=Milestones[[#This Row],[End]:[End]]),1,"")),"")</f>
        <v/>
      </c>
      <c r="AJ139" s="20" t="str">
        <f ca="1">IFERROR(IF(AND(Milestones[[#This Row],[Category]:[Category]]="Goal",AJ$5&gt;=Milestones[[#This Row],[Start]:[Start]],AJ$5&lt;=Milestones[[#This Row],[End]:[End]]),2,IF(AND(Milestones[[#This Row],[Category]:[Category]]="Milestone",AJ$5&gt;=Milestones[[#This Row],[Start]:[Start]],AJ$5&lt;=Milestones[[#This Row],[End]:[End]]),1,"")),"")</f>
        <v/>
      </c>
      <c r="AK139" s="20" t="str">
        <f ca="1">IFERROR(IF(AND(Milestones[[#This Row],[Category]:[Category]]="Goal",AK$5&gt;=Milestones[[#This Row],[Start]:[Start]],AK$5&lt;=Milestones[[#This Row],[End]:[End]]),2,IF(AND(Milestones[[#This Row],[Category]:[Category]]="Milestone",AK$5&gt;=Milestones[[#This Row],[Start]:[Start]],AK$5&lt;=Milestones[[#This Row],[End]:[End]]),1,"")),"")</f>
        <v/>
      </c>
      <c r="AL139" s="20" t="str">
        <f ca="1">IFERROR(IF(AND(Milestones[[#This Row],[Category]:[Category]]="Goal",AL$5&gt;=Milestones[[#This Row],[Start]:[Start]],AL$5&lt;=Milestones[[#This Row],[End]:[End]]),2,IF(AND(Milestones[[#This Row],[Category]:[Category]]="Milestone",AL$5&gt;=Milestones[[#This Row],[Start]:[Start]],AL$5&lt;=Milestones[[#This Row],[End]:[End]]),1,"")),"")</f>
        <v/>
      </c>
      <c r="AM139" s="20" t="str">
        <f ca="1">IFERROR(IF(AND(Milestones[[#This Row],[Category]:[Category]]="Goal",AM$5&gt;=Milestones[[#This Row],[Start]:[Start]],AM$5&lt;=Milestones[[#This Row],[End]:[End]]),2,IF(AND(Milestones[[#This Row],[Category]:[Category]]="Milestone",AM$5&gt;=Milestones[[#This Row],[Start]:[Start]],AM$5&lt;=Milestones[[#This Row],[End]:[End]]),1,"")),"")</f>
        <v/>
      </c>
      <c r="AN139" s="20" t="str">
        <f ca="1">IFERROR(IF(AND(Milestones[[#This Row],[Category]:[Category]]="Goal",AN$5&gt;=Milestones[[#This Row],[Start]:[Start]],AN$5&lt;=Milestones[[#This Row],[End]:[End]]),2,IF(AND(Milestones[[#This Row],[Category]:[Category]]="Milestone",AN$5&gt;=Milestones[[#This Row],[Start]:[Start]],AN$5&lt;=Milestones[[#This Row],[End]:[End]]),1,"")),"")</f>
        <v/>
      </c>
      <c r="AO139" s="20" t="str">
        <f ca="1">IFERROR(IF(AND(Milestones[[#This Row],[Category]:[Category]]="Goal",AO$5&gt;=Milestones[[#This Row],[Start]:[Start]],AO$5&lt;=Milestones[[#This Row],[End]:[End]]),2,IF(AND(Milestones[[#This Row],[Category]:[Category]]="Milestone",AO$5&gt;=Milestones[[#This Row],[Start]:[Start]],AO$5&lt;=Milestones[[#This Row],[End]:[End]]),1,"")),"")</f>
        <v/>
      </c>
      <c r="AP139" s="20" t="str">
        <f ca="1">IFERROR(IF(AND(Milestones[[#This Row],[Category]:[Category]]="Goal",AP$5&gt;=Milestones[[#This Row],[Start]:[Start]],AP$5&lt;=Milestones[[#This Row],[End]:[End]]),2,IF(AND(Milestones[[#This Row],[Category]:[Category]]="Milestone",AP$5&gt;=Milestones[[#This Row],[Start]:[Start]],AP$5&lt;=Milestones[[#This Row],[End]:[End]]),1,"")),"")</f>
        <v/>
      </c>
      <c r="AQ139" s="20" t="str">
        <f ca="1">IFERROR(IF(AND(Milestones[[#This Row],[Category]:[Category]]="Goal",AQ$5&gt;=Milestones[[#This Row],[Start]:[Start]],AQ$5&lt;=Milestones[[#This Row],[End]:[End]]),2,IF(AND(Milestones[[#This Row],[Category]:[Category]]="Milestone",AQ$5&gt;=Milestones[[#This Row],[Start]:[Start]],AQ$5&lt;=Milestones[[#This Row],[End]:[End]]),1,"")),"")</f>
        <v/>
      </c>
      <c r="AR139" s="20" t="str">
        <f ca="1">IFERROR(IF(AND(Milestones[[#This Row],[Category]:[Category]]="Goal",AR$5&gt;=Milestones[[#This Row],[Start]:[Start]],AR$5&lt;=Milestones[[#This Row],[End]:[End]]),2,IF(AND(Milestones[[#This Row],[Category]:[Category]]="Milestone",AR$5&gt;=Milestones[[#This Row],[Start]:[Start]],AR$5&lt;=Milestones[[#This Row],[End]:[End]]),1,"")),"")</f>
        <v/>
      </c>
      <c r="AS139" s="20" t="str">
        <f ca="1">IFERROR(IF(AND(Milestones[[#This Row],[Category]:[Category]]="Goal",AS$5&gt;=Milestones[[#This Row],[Start]:[Start]],AS$5&lt;=Milestones[[#This Row],[End]:[End]]),2,IF(AND(Milestones[[#This Row],[Category]:[Category]]="Milestone",AS$5&gt;=Milestones[[#This Row],[Start]:[Start]],AS$5&lt;=Milestones[[#This Row],[End]:[End]]),1,"")),"")</f>
        <v/>
      </c>
      <c r="AT139" s="20" t="str">
        <f ca="1">IFERROR(IF(AND(Milestones[[#This Row],[Category]:[Category]]="Goal",AT$5&gt;=Milestones[[#This Row],[Start]:[Start]],AT$5&lt;=Milestones[[#This Row],[End]:[End]]),2,IF(AND(Milestones[[#This Row],[Category]:[Category]]="Milestone",AT$5&gt;=Milestones[[#This Row],[Start]:[Start]],AT$5&lt;=Milestones[[#This Row],[End]:[End]]),1,"")),"")</f>
        <v/>
      </c>
      <c r="AU139" s="20" t="str">
        <f ca="1">IFERROR(IF(AND(Milestones[[#This Row],[Category]:[Category]]="Goal",AU$5&gt;=Milestones[[#This Row],[Start]:[Start]],AU$5&lt;=Milestones[[#This Row],[End]:[End]]),2,IF(AND(Milestones[[#This Row],[Category]:[Category]]="Milestone",AU$5&gt;=Milestones[[#This Row],[Start]:[Start]],AU$5&lt;=Milestones[[#This Row],[End]:[End]]),1,"")),"")</f>
        <v/>
      </c>
      <c r="AV139" s="20" t="str">
        <f ca="1">IFERROR(IF(AND(Milestones[[#This Row],[Category]:[Category]]="Goal",AV$5&gt;=Milestones[[#This Row],[Start]:[Start]],AV$5&lt;=Milestones[[#This Row],[End]:[End]]),2,IF(AND(Milestones[[#This Row],[Category]:[Category]]="Milestone",AV$5&gt;=Milestones[[#This Row],[Start]:[Start]],AV$5&lt;=Milestones[[#This Row],[End]:[End]]),1,"")),"")</f>
        <v/>
      </c>
      <c r="AW139" s="20" t="str">
        <f ca="1">IFERROR(IF(AND(Milestones[[#This Row],[Category]:[Category]]="Goal",AW$5&gt;=Milestones[[#This Row],[Start]:[Start]],AW$5&lt;=Milestones[[#This Row],[End]:[End]]),2,IF(AND(Milestones[[#This Row],[Category]:[Category]]="Milestone",AW$5&gt;=Milestones[[#This Row],[Start]:[Start]],AW$5&lt;=Milestones[[#This Row],[End]:[End]]),1,"")),"")</f>
        <v/>
      </c>
      <c r="AX139" s="20" t="str">
        <f ca="1">IFERROR(IF(AND(Milestones[[#This Row],[Category]:[Category]]="Goal",AX$5&gt;=Milestones[[#This Row],[Start]:[Start]],AX$5&lt;=Milestones[[#This Row],[End]:[End]]),2,IF(AND(Milestones[[#This Row],[Category]:[Category]]="Milestone",AX$5&gt;=Milestones[[#This Row],[Start]:[Start]],AX$5&lt;=Milestones[[#This Row],[End]:[End]]),1,"")),"")</f>
        <v/>
      </c>
      <c r="AY139" s="20" t="str">
        <f ca="1">IFERROR(IF(AND(Milestones[[#This Row],[Category]:[Category]]="Goal",AY$5&gt;=Milestones[[#This Row],[Start]:[Start]],AY$5&lt;=Milestones[[#This Row],[End]:[End]]),2,IF(AND(Milestones[[#This Row],[Category]:[Category]]="Milestone",AY$5&gt;=Milestones[[#This Row],[Start]:[Start]],AY$5&lt;=Milestones[[#This Row],[End]:[End]]),1,"")),"")</f>
        <v/>
      </c>
      <c r="AZ139" s="20" t="str">
        <f ca="1">IFERROR(IF(AND(Milestones[[#This Row],[Category]:[Category]]="Goal",AZ$5&gt;=Milestones[[#This Row],[Start]:[Start]],AZ$5&lt;=Milestones[[#This Row],[End]:[End]]),2,IF(AND(Milestones[[#This Row],[Category]:[Category]]="Milestone",AZ$5&gt;=Milestones[[#This Row],[Start]:[Start]],AZ$5&lt;=Milestones[[#This Row],[End]:[End]]),1,"")),"")</f>
        <v/>
      </c>
      <c r="BA139" s="20" t="str">
        <f ca="1">IFERROR(IF(AND(Milestones[[#This Row],[Category]:[Category]]="Goal",BA$5&gt;=Milestones[[#This Row],[Start]:[Start]],BA$5&lt;=Milestones[[#This Row],[End]:[End]]),2,IF(AND(Milestones[[#This Row],[Category]:[Category]]="Milestone",BA$5&gt;=Milestones[[#This Row],[Start]:[Start]],BA$5&lt;=Milestones[[#This Row],[End]:[End]]),1,"")),"")</f>
        <v/>
      </c>
      <c r="BB139" s="20" t="str">
        <f ca="1">IFERROR(IF(AND(Milestones[[#This Row],[Category]:[Category]]="Goal",BB$5&gt;=Milestones[[#This Row],[Start]:[Start]],BB$5&lt;=Milestones[[#This Row],[End]:[End]]),2,IF(AND(Milestones[[#This Row],[Category]:[Category]]="Milestone",BB$5&gt;=Milestones[[#This Row],[Start]:[Start]],BB$5&lt;=Milestones[[#This Row],[End]:[End]]),1,"")),"")</f>
        <v/>
      </c>
      <c r="BC139" s="20" t="str">
        <f ca="1">IFERROR(IF(AND(Milestones[[#This Row],[Category]:[Category]]="Goal",BC$5&gt;=Milestones[[#This Row],[Start]:[Start]],BC$5&lt;=Milestones[[#This Row],[End]:[End]]),2,IF(AND(Milestones[[#This Row],[Category]:[Category]]="Milestone",BC$5&gt;=Milestones[[#This Row],[Start]:[Start]],BC$5&lt;=Milestones[[#This Row],[End]:[End]]),1,"")),"")</f>
        <v/>
      </c>
      <c r="BD139" s="20" t="str">
        <f ca="1">IFERROR(IF(AND(Milestones[[#This Row],[Category]:[Category]]="Goal",BD$5&gt;=Milestones[[#This Row],[Start]:[Start]],BD$5&lt;=Milestones[[#This Row],[End]:[End]]),2,IF(AND(Milestones[[#This Row],[Category]:[Category]]="Milestone",BD$5&gt;=Milestones[[#This Row],[Start]:[Start]],BD$5&lt;=Milestones[[#This Row],[End]:[End]]),1,"")),"")</f>
        <v/>
      </c>
      <c r="BE139" s="20" t="str">
        <f ca="1">IFERROR(IF(AND(Milestones[[#This Row],[Category]:[Category]]="Goal",BE$5&gt;=Milestones[[#This Row],[Start]:[Start]],BE$5&lt;=Milestones[[#This Row],[End]:[End]]),2,IF(AND(Milestones[[#This Row],[Category]:[Category]]="Milestone",BE$5&gt;=Milestones[[#This Row],[Start]:[Start]],BE$5&lt;=Milestones[[#This Row],[End]:[End]]),1,"")),"")</f>
        <v/>
      </c>
      <c r="BF139" s="20" t="str">
        <f ca="1">IFERROR(IF(AND(Milestones[[#This Row],[Category]:[Category]]="Goal",BF$5&gt;=Milestones[[#This Row],[Start]:[Start]],BF$5&lt;=Milestones[[#This Row],[End]:[End]]),2,IF(AND(Milestones[[#This Row],[Category]:[Category]]="Milestone",BF$5&gt;=Milestones[[#This Row],[Start]:[Start]],BF$5&lt;=Milestones[[#This Row],[End]:[End]]),1,"")),"")</f>
        <v/>
      </c>
      <c r="BG139" s="20" t="str">
        <f ca="1">IFERROR(IF(AND(Milestones[[#This Row],[Category]:[Category]]="Goal",BG$5&gt;=Milestones[[#This Row],[Start]:[Start]],BG$5&lt;=Milestones[[#This Row],[End]:[End]]),2,IF(AND(Milestones[[#This Row],[Category]:[Category]]="Milestone",BG$5&gt;=Milestones[[#This Row],[Start]:[Start]],BG$5&lt;=Milestones[[#This Row],[End]:[End]]),1,"")),"")</f>
        <v/>
      </c>
      <c r="BH139" s="20" t="str">
        <f ca="1">IFERROR(IF(AND(Milestones[[#This Row],[Category]:[Category]]="Goal",BH$5&gt;=Milestones[[#This Row],[Start]:[Start]],BH$5&lt;=Milestones[[#This Row],[End]:[End]]),2,IF(AND(Milestones[[#This Row],[Category]:[Category]]="Milestone",BH$5&gt;=Milestones[[#This Row],[Start]:[Start]],BH$5&lt;=Milestones[[#This Row],[End]:[End]]),1,"")),"")</f>
        <v/>
      </c>
      <c r="BI139" s="20" t="str">
        <f ca="1">IFERROR(IF(AND(Milestones[[#This Row],[Category]:[Category]]="Goal",BI$5&gt;=Milestones[[#This Row],[Start]:[Start]],BI$5&lt;=Milestones[[#This Row],[End]:[End]]),2,IF(AND(Milestones[[#This Row],[Category]:[Category]]="Milestone",BI$5&gt;=Milestones[[#This Row],[Start]:[Start]],BI$5&lt;=Milestones[[#This Row],[End]:[End]]),1,"")),"")</f>
        <v/>
      </c>
      <c r="BJ139" s="20" t="str">
        <f ca="1">IFERROR(IF(AND(Milestones[[#This Row],[Category]:[Category]]="Goal",BJ$5&gt;=Milestones[[#This Row],[Start]:[Start]],BJ$5&lt;=Milestones[[#This Row],[End]:[End]]),2,IF(AND(Milestones[[#This Row],[Category]:[Category]]="Milestone",BJ$5&gt;=Milestones[[#This Row],[Start]:[Start]],BJ$5&lt;=Milestones[[#This Row],[End]:[End]]),1,"")),"")</f>
        <v/>
      </c>
      <c r="BK139" s="20" t="str">
        <f ca="1">IFERROR(IF(AND(Milestones[[#This Row],[Category]:[Category]]="Goal",BK$5&gt;=Milestones[[#This Row],[Start]:[Start]],BK$5&lt;=Milestones[[#This Row],[End]:[End]]),2,IF(AND(Milestones[[#This Row],[Category]:[Category]]="Milestone",BK$5&gt;=Milestones[[#This Row],[Start]:[Start]],BK$5&lt;=Milestones[[#This Row],[End]:[End]]),1,"")),"")</f>
        <v/>
      </c>
      <c r="BL139" s="20" t="str">
        <f ca="1">IFERROR(IF(AND(Milestones[[#This Row],[Category]:[Category]]="Goal",BL$5&gt;=Milestones[[#This Row],[Start]:[Start]],BL$5&lt;=Milestones[[#This Row],[End]:[End]]),2,IF(AND(Milestones[[#This Row],[Category]:[Category]]="Milestone",BL$5&gt;=Milestones[[#This Row],[Start]:[Start]],BL$5&lt;=Milestones[[#This Row],[End]:[End]]),1,"")),"")</f>
        <v/>
      </c>
      <c r="BM139" s="20" t="str">
        <f ca="1">IFERROR(IF(AND(Milestones[[#This Row],[Category]:[Category]]="Goal",BM$5&gt;=Milestones[[#This Row],[Start]:[Start]],BM$5&lt;=Milestones[[#This Row],[End]:[End]]),2,IF(AND(Milestones[[#This Row],[Category]:[Category]]="Milestone",BM$5&gt;=Milestones[[#This Row],[Start]:[Start]],BM$5&lt;=Milestones[[#This Row],[End]:[End]]),1,"")),"")</f>
        <v/>
      </c>
      <c r="BN139" s="20" t="str">
        <f ca="1">IFERROR(IF(AND(Milestones[[#This Row],[Category]:[Category]]="Goal",BN$5&gt;=Milestones[[#This Row],[Start]:[Start]],BN$5&lt;=Milestones[[#This Row],[End]:[End]]),2,IF(AND(Milestones[[#This Row],[Category]:[Category]]="Milestone",BN$5&gt;=Milestones[[#This Row],[Start]:[Start]],BN$5&lt;=Milestones[[#This Row],[End]:[End]]),1,"")),"")</f>
        <v/>
      </c>
      <c r="BO139" s="20" t="str">
        <f ca="1">IFERROR(IF(AND(Milestones[[#This Row],[Category]:[Category]]="Goal",BO$5&gt;=Milestones[[#This Row],[Start]:[Start]],BO$5&lt;=Milestones[[#This Row],[End]:[End]]),2,IF(AND(Milestones[[#This Row],[Category]:[Category]]="Milestone",BO$5&gt;=Milestones[[#This Row],[Start]:[Start]],BO$5&lt;=Milestones[[#This Row],[End]:[End]]),1,"")),"")</f>
        <v/>
      </c>
      <c r="BP139" s="20" t="str">
        <f ca="1">IFERROR(IF(AND(Milestones[[#This Row],[Category]:[Category]]="Goal",BP$5&gt;=Milestones[[#This Row],[Start]:[Start]],BP$5&lt;=Milestones[[#This Row],[End]:[End]]),2,IF(AND(Milestones[[#This Row],[Category]:[Category]]="Milestone",BP$5&gt;=Milestones[[#This Row],[Start]:[Start]],BP$5&lt;=Milestones[[#This Row],[End]:[End]]),1,"")),"")</f>
        <v/>
      </c>
      <c r="BQ139" s="20" t="str">
        <f ca="1">IFERROR(IF(AND(Milestones[[#This Row],[Category]:[Category]]="Goal",BQ$5&gt;=Milestones[[#This Row],[Start]:[Start]],BQ$5&lt;=Milestones[[#This Row],[End]:[End]]),2,IF(AND(Milestones[[#This Row],[Category]:[Category]]="Milestone",BQ$5&gt;=Milestones[[#This Row],[Start]:[Start]],BQ$5&lt;=Milestones[[#This Row],[End]:[End]]),1,"")),"")</f>
        <v/>
      </c>
      <c r="BR139" s="20" t="str">
        <f ca="1">IFERROR(IF(AND(Milestones[[#This Row],[Category]:[Category]]="Goal",BR$5&gt;=Milestones[[#This Row],[Start]:[Start]],BR$5&lt;=Milestones[[#This Row],[End]:[End]]),2,IF(AND(Milestones[[#This Row],[Category]:[Category]]="Milestone",BR$5&gt;=Milestones[[#This Row],[Start]:[Start]],BR$5&lt;=Milestones[[#This Row],[End]:[End]]),1,"")),"")</f>
        <v/>
      </c>
      <c r="BS139" s="20" t="str">
        <f ca="1">IFERROR(IF(AND(Milestones[[#This Row],[Category]:[Category]]="Goal",BS$5&gt;=Milestones[[#This Row],[Start]:[Start]],BS$5&lt;=Milestones[[#This Row],[End]:[End]]),2,IF(AND(Milestones[[#This Row],[Category]:[Category]]="Milestone",BS$5&gt;=Milestones[[#This Row],[Start]:[Start]],BS$5&lt;=Milestones[[#This Row],[End]:[End]]),1,"")),"")</f>
        <v/>
      </c>
      <c r="BT139" s="20" t="str">
        <f ca="1">IFERROR(IF(AND(Milestones[[#This Row],[Category]:[Category]]="Goal",BT$5&gt;=Milestones[[#This Row],[Start]:[Start]],BT$5&lt;=Milestones[[#This Row],[End]:[End]]),2,IF(AND(Milestones[[#This Row],[Category]:[Category]]="Milestone",BT$5&gt;=Milestones[[#This Row],[Start]:[Start]],BT$5&lt;=Milestones[[#This Row],[End]:[End]]),1,"")),"")</f>
        <v/>
      </c>
      <c r="BU139" s="20" t="str">
        <f ca="1">IFERROR(IF(AND(Milestones[[#This Row],[Category]:[Category]]="Goal",BU$5&gt;=Milestones[[#This Row],[Start]:[Start]],BU$5&lt;=Milestones[[#This Row],[End]:[End]]),2,IF(AND(Milestones[[#This Row],[Category]:[Category]]="Milestone",BU$5&gt;=Milestones[[#This Row],[Start]:[Start]],BU$5&lt;=Milestones[[#This Row],[End]:[End]]),1,"")),"")</f>
        <v/>
      </c>
      <c r="BV139" s="20" t="str">
        <f ca="1">IFERROR(IF(AND(Milestones[[#This Row],[Category]:[Category]]="Goal",BV$5&gt;=Milestones[[#This Row],[Start]:[Start]],BV$5&lt;=Milestones[[#This Row],[End]:[End]]),2,IF(AND(Milestones[[#This Row],[Category]:[Category]]="Milestone",BV$5&gt;=Milestones[[#This Row],[Start]:[Start]],BV$5&lt;=Milestones[[#This Row],[End]:[End]]),1,"")),"")</f>
        <v/>
      </c>
      <c r="BW139" s="20" t="str">
        <f ca="1">IFERROR(IF(AND(Milestones[[#This Row],[Category]:[Category]]="Goal",BW$5&gt;=Milestones[[#This Row],[Start]:[Start]],BW$5&lt;=Milestones[[#This Row],[End]:[End]]),2,IF(AND(Milestones[[#This Row],[Category]:[Category]]="Milestone",BW$5&gt;=Milestones[[#This Row],[Start]:[Start]],BW$5&lt;=Milestones[[#This Row],[End]:[End]]),1,"")),"")</f>
        <v/>
      </c>
      <c r="BX139" s="20" t="str">
        <f ca="1">IFERROR(IF(AND(Milestones[[#This Row],[Category]:[Category]]="Goal",BX$5&gt;=Milestones[[#This Row],[Start]:[Start]],BX$5&lt;=Milestones[[#This Row],[End]:[End]]),2,IF(AND(Milestones[[#This Row],[Category]:[Category]]="Milestone",BX$5&gt;=Milestones[[#This Row],[Start]:[Start]],BX$5&lt;=Milestones[[#This Row],[End]:[End]]),1,"")),"")</f>
        <v/>
      </c>
      <c r="BY139" s="20" t="str">
        <f ca="1">IFERROR(IF(AND(Milestones[[#This Row],[Category]:[Category]]="Goal",BY$5&gt;=Milestones[[#This Row],[Start]:[Start]],BY$5&lt;=Milestones[[#This Row],[End]:[End]]),2,IF(AND(Milestones[[#This Row],[Category]:[Category]]="Milestone",BY$5&gt;=Milestones[[#This Row],[Start]:[Start]],BY$5&lt;=Milestones[[#This Row],[End]:[End]]),1,"")),"")</f>
        <v/>
      </c>
      <c r="BZ139" s="20" t="str">
        <f ca="1">IFERROR(IF(AND(Milestones[[#This Row],[Category]:[Category]]="Goal",BZ$5&gt;=Milestones[[#This Row],[Start]:[Start]],BZ$5&lt;=Milestones[[#This Row],[End]:[End]]),2,IF(AND(Milestones[[#This Row],[Category]:[Category]]="Milestone",BZ$5&gt;=Milestones[[#This Row],[Start]:[Start]],BZ$5&lt;=Milestones[[#This Row],[End]:[End]]),1,"")),"")</f>
        <v/>
      </c>
      <c r="CA139" s="20" t="str">
        <f ca="1">IFERROR(IF(AND(Milestones[[#This Row],[Category]:[Category]]="Goal",CA$5&gt;=Milestones[[#This Row],[Start]:[Start]],CA$5&lt;=Milestones[[#This Row],[End]:[End]]),2,IF(AND(Milestones[[#This Row],[Category]:[Category]]="Milestone",CA$5&gt;=Milestones[[#This Row],[Start]:[Start]],CA$5&lt;=Milestones[[#This Row],[End]:[End]]),1,"")),"")</f>
        <v/>
      </c>
      <c r="CB139" s="20" t="str">
        <f ca="1">IFERROR(IF(AND(Milestones[[#This Row],[Category]:[Category]]="Goal",CB$5&gt;=Milestones[[#This Row],[Start]:[Start]],CB$5&lt;=Milestones[[#This Row],[End]:[End]]),2,IF(AND(Milestones[[#This Row],[Category]:[Category]]="Milestone",CB$5&gt;=Milestones[[#This Row],[Start]:[Start]],CB$5&lt;=Milestones[[#This Row],[End]:[End]]),1,"")),"")</f>
        <v/>
      </c>
      <c r="CC139" s="20" t="str">
        <f ca="1">IFERROR(IF(AND(Milestones[[#This Row],[Category]:[Category]]="Goal",CC$5&gt;=Milestones[[#This Row],[Start]:[Start]],CC$5&lt;=Milestones[[#This Row],[End]:[End]]),2,IF(AND(Milestones[[#This Row],[Category]:[Category]]="Milestone",CC$5&gt;=Milestones[[#This Row],[Start]:[Start]],CC$5&lt;=Milestones[[#This Row],[End]:[End]]),1,"")),"")</f>
        <v/>
      </c>
      <c r="CD139" s="20" t="str">
        <f ca="1">IFERROR(IF(AND(Milestones[[#This Row],[Category]:[Category]]="Goal",CD$5&gt;=Milestones[[#This Row],[Start]:[Start]],CD$5&lt;=Milestones[[#This Row],[End]:[End]]),2,IF(AND(Milestones[[#This Row],[Category]:[Category]]="Milestone",CD$5&gt;=Milestones[[#This Row],[Start]:[Start]],CD$5&lt;=Milestones[[#This Row],[End]:[End]]),1,"")),"")</f>
        <v/>
      </c>
      <c r="CE139" s="20" t="str">
        <f ca="1">IFERROR(IF(AND(Milestones[[#This Row],[Category]:[Category]]="Goal",CE$5&gt;=Milestones[[#This Row],[Start]:[Start]],CE$5&lt;=Milestones[[#This Row],[End]:[End]]),2,IF(AND(Milestones[[#This Row],[Category]:[Category]]="Milestone",CE$5&gt;=Milestones[[#This Row],[Start]:[Start]],CE$5&lt;=Milestones[[#This Row],[End]:[End]]),1,"")),"")</f>
        <v/>
      </c>
      <c r="CF139" s="20" t="str">
        <f ca="1">IFERROR(IF(AND(Milestones[[#This Row],[Category]:[Category]]="Goal",CF$5&gt;=Milestones[[#This Row],[Start]:[Start]],CF$5&lt;=Milestones[[#This Row],[End]:[End]]),2,IF(AND(Milestones[[#This Row],[Category]:[Category]]="Milestone",CF$5&gt;=Milestones[[#This Row],[Start]:[Start]],CF$5&lt;=Milestones[[#This Row],[End]:[End]]),1,"")),"")</f>
        <v/>
      </c>
      <c r="CG139" s="20" t="str">
        <f ca="1">IFERROR(IF(AND(Milestones[[#This Row],[Category]:[Category]]="Goal",CG$5&gt;=Milestones[[#This Row],[Start]:[Start]],CG$5&lt;=Milestones[[#This Row],[End]:[End]]),2,IF(AND(Milestones[[#This Row],[Category]:[Category]]="Milestone",CG$5&gt;=Milestones[[#This Row],[Start]:[Start]],CG$5&lt;=Milestones[[#This Row],[End]:[End]]),1,"")),"")</f>
        <v/>
      </c>
      <c r="CH139" s="20" t="str">
        <f ca="1">IFERROR(IF(AND(Milestones[[#This Row],[Category]:[Category]]="Goal",CH$5&gt;=Milestones[[#This Row],[Start]:[Start]],CH$5&lt;=Milestones[[#This Row],[End]:[End]]),2,IF(AND(Milestones[[#This Row],[Category]:[Category]]="Milestone",CH$5&gt;=Milestones[[#This Row],[Start]:[Start]],CH$5&lt;=Milestones[[#This Row],[End]:[End]]),1,"")),"")</f>
        <v/>
      </c>
      <c r="CI139" s="20" t="str">
        <f ca="1">IFERROR(IF(AND(Milestones[[#This Row],[Category]:[Category]]="Goal",CI$5&gt;=Milestones[[#This Row],[Start]:[Start]],CI$5&lt;=Milestones[[#This Row],[End]:[End]]),2,IF(AND(Milestones[[#This Row],[Category]:[Category]]="Milestone",CI$5&gt;=Milestones[[#This Row],[Start]:[Start]],CI$5&lt;=Milestones[[#This Row],[End]:[End]]),1,"")),"")</f>
        <v/>
      </c>
      <c r="CJ139" s="20" t="str">
        <f ca="1">IFERROR(IF(AND(Milestones[[#This Row],[Category]:[Category]]="Goal",CJ$5&gt;=Milestones[[#This Row],[Start]:[Start]],CJ$5&lt;=Milestones[[#This Row],[End]:[End]]),2,IF(AND(Milestones[[#This Row],[Category]:[Category]]="Milestone",CJ$5&gt;=Milestones[[#This Row],[Start]:[Start]],CJ$5&lt;=Milestones[[#This Row],[End]:[End]]),1,"")),"")</f>
        <v/>
      </c>
      <c r="CK139" s="20" t="str">
        <f ca="1">IFERROR(IF(AND(Milestones[[#This Row],[Category]:[Category]]="Goal",CK$5&gt;=Milestones[[#This Row],[Start]:[Start]],CK$5&lt;=Milestones[[#This Row],[End]:[End]]),2,IF(AND(Milestones[[#This Row],[Category]:[Category]]="Milestone",CK$5&gt;=Milestones[[#This Row],[Start]:[Start]],CK$5&lt;=Milestones[[#This Row],[End]:[End]]),1,"")),"")</f>
        <v/>
      </c>
      <c r="CL139" s="20" t="str">
        <f ca="1">IFERROR(IF(AND(Milestones[[#This Row],[Category]:[Category]]="Goal",CL$5&gt;=Milestones[[#This Row],[Start]:[Start]],CL$5&lt;=Milestones[[#This Row],[End]:[End]]),2,IF(AND(Milestones[[#This Row],[Category]:[Category]]="Milestone",CL$5&gt;=Milestones[[#This Row],[Start]:[Start]],CL$5&lt;=Milestones[[#This Row],[End]:[End]]),1,"")),"")</f>
        <v/>
      </c>
      <c r="CM139" s="20" t="str">
        <f ca="1">IFERROR(IF(AND(Milestones[[#This Row],[Category]:[Category]]="Goal",CM$5&gt;=Milestones[[#This Row],[Start]:[Start]],CM$5&lt;=Milestones[[#This Row],[End]:[End]]),2,IF(AND(Milestones[[#This Row],[Category]:[Category]]="Milestone",CM$5&gt;=Milestones[[#This Row],[Start]:[Start]],CM$5&lt;=Milestones[[#This Row],[End]:[End]]),1,"")),"")</f>
        <v/>
      </c>
      <c r="CN139" s="20" t="str">
        <f ca="1">IFERROR(IF(AND(Milestones[[#This Row],[Category]:[Category]]="Goal",CN$5&gt;=Milestones[[#This Row],[Start]:[Start]],CN$5&lt;=Milestones[[#This Row],[End]:[End]]),2,IF(AND(Milestones[[#This Row],[Category]:[Category]]="Milestone",CN$5&gt;=Milestones[[#This Row],[Start]:[Start]],CN$5&lt;=Milestones[[#This Row],[End]:[End]]),1,"")),"")</f>
        <v/>
      </c>
      <c r="CO139" s="20" t="str">
        <f ca="1">IFERROR(IF(AND(Milestones[[#This Row],[Category]:[Category]]="Goal",CO$5&gt;=Milestones[[#This Row],[Start]:[Start]],CO$5&lt;=Milestones[[#This Row],[End]:[End]]),2,IF(AND(Milestones[[#This Row],[Category]:[Category]]="Milestone",CO$5&gt;=Milestones[[#This Row],[Start]:[Start]],CO$5&lt;=Milestones[[#This Row],[End]:[End]]),1,"")),"")</f>
        <v/>
      </c>
      <c r="CP139" s="20" t="str">
        <f ca="1">IFERROR(IF(AND(Milestones[[#This Row],[Category]:[Category]]="Goal",CP$5&gt;=Milestones[[#This Row],[Start]:[Start]],CP$5&lt;=Milestones[[#This Row],[End]:[End]]),2,IF(AND(Milestones[[#This Row],[Category]:[Category]]="Milestone",CP$5&gt;=Milestones[[#This Row],[Start]:[Start]],CP$5&lt;=Milestones[[#This Row],[End]:[End]]),1,"")),"")</f>
        <v/>
      </c>
      <c r="CQ139" s="20" t="str">
        <f ca="1">IFERROR(IF(AND(Milestones[[#This Row],[Category]:[Category]]="Goal",CQ$5&gt;=Milestones[[#This Row],[Start]:[Start]],CQ$5&lt;=Milestones[[#This Row],[End]:[End]]),2,IF(AND(Milestones[[#This Row],[Category]:[Category]]="Milestone",CQ$5&gt;=Milestones[[#This Row],[Start]:[Start]],CQ$5&lt;=Milestones[[#This Row],[End]:[End]]),1,"")),"")</f>
        <v/>
      </c>
      <c r="CR139" s="20" t="str">
        <f ca="1">IFERROR(IF(AND(Milestones[[#This Row],[Category]:[Category]]="Goal",CR$5&gt;=Milestones[[#This Row],[Start]:[Start]],CR$5&lt;=Milestones[[#This Row],[End]:[End]]),2,IF(AND(Milestones[[#This Row],[Category]:[Category]]="Milestone",CR$5&gt;=Milestones[[#This Row],[Start]:[Start]],CR$5&lt;=Milestones[[#This Row],[End]:[End]]),1,"")),"")</f>
        <v/>
      </c>
      <c r="CS139" s="20" t="str">
        <f ca="1">IFERROR(IF(AND(Milestones[[#This Row],[Category]:[Category]]="Goal",CS$5&gt;=Milestones[[#This Row],[Start]:[Start]],CS$5&lt;=Milestones[[#This Row],[End]:[End]]),2,IF(AND(Milestones[[#This Row],[Category]:[Category]]="Milestone",CS$5&gt;=Milestones[[#This Row],[Start]:[Start]],CS$5&lt;=Milestones[[#This Row],[End]:[End]]),1,"")),"")</f>
        <v/>
      </c>
      <c r="CT139" s="20" t="str">
        <f ca="1">IFERROR(IF(AND(Milestones[[#This Row],[Category]:[Category]]="Goal",CT$5&gt;=Milestones[[#This Row],[Start]:[Start]],CT$5&lt;=Milestones[[#This Row],[End]:[End]]),2,IF(AND(Milestones[[#This Row],[Category]:[Category]]="Milestone",CT$5&gt;=Milestones[[#This Row],[Start]:[Start]],CT$5&lt;=Milestones[[#This Row],[End]:[End]]),1,"")),"")</f>
        <v/>
      </c>
      <c r="CU139" s="20" t="str">
        <f ca="1">IFERROR(IF(AND(Milestones[[#This Row],[Category]:[Category]]="Goal",CU$5&gt;=Milestones[[#This Row],[Start]:[Start]],CU$5&lt;=Milestones[[#This Row],[End]:[End]]),2,IF(AND(Milestones[[#This Row],[Category]:[Category]]="Milestone",CU$5&gt;=Milestones[[#This Row],[Start]:[Start]],CU$5&lt;=Milestones[[#This Row],[End]:[End]]),1,"")),"")</f>
        <v/>
      </c>
      <c r="CV139" s="20" t="str">
        <f ca="1">IFERROR(IF(AND(Milestones[[#This Row],[Category]:[Category]]="Goal",CV$5&gt;=Milestones[[#This Row],[Start]:[Start]],CV$5&lt;=Milestones[[#This Row],[End]:[End]]),2,IF(AND(Milestones[[#This Row],[Category]:[Category]]="Milestone",CV$5&gt;=Milestones[[#This Row],[Start]:[Start]],CV$5&lt;=Milestones[[#This Row],[End]:[End]]),1,"")),"")</f>
        <v/>
      </c>
      <c r="CW139" s="20" t="str">
        <f ca="1">IFERROR(IF(AND(Milestones[[#This Row],[Category]:[Category]]="Goal",CW$5&gt;=Milestones[[#This Row],[Start]:[Start]],CW$5&lt;=Milestones[[#This Row],[End]:[End]]),2,IF(AND(Milestones[[#This Row],[Category]:[Category]]="Milestone",CW$5&gt;=Milestones[[#This Row],[Start]:[Start]],CW$5&lt;=Milestones[[#This Row],[End]:[End]]),1,"")),"")</f>
        <v/>
      </c>
      <c r="CX139" s="20" t="str">
        <f ca="1">IFERROR(IF(AND(Milestones[[#This Row],[Category]:[Category]]="Goal",CX$5&gt;=Milestones[[#This Row],[Start]:[Start]],CX$5&lt;=Milestones[[#This Row],[End]:[End]]),2,IF(AND(Milestones[[#This Row],[Category]:[Category]]="Milestone",CX$5&gt;=Milestones[[#This Row],[Start]:[Start]],CX$5&lt;=Milestones[[#This Row],[End]:[End]]),1,"")),"")</f>
        <v/>
      </c>
      <c r="CY139" s="20" t="str">
        <f ca="1">IFERROR(IF(AND(Milestones[[#This Row],[Category]:[Category]]="Goal",CY$5&gt;=Milestones[[#This Row],[Start]:[Start]],CY$5&lt;=Milestones[[#This Row],[End]:[End]]),2,IF(AND(Milestones[[#This Row],[Category]:[Category]]="Milestone",CY$5&gt;=Milestones[[#This Row],[Start]:[Start]],CY$5&lt;=Milestones[[#This Row],[End]:[End]]),1,"")),"")</f>
        <v/>
      </c>
      <c r="CZ139" s="20" t="str">
        <f ca="1">IFERROR(IF(AND(Milestones[[#This Row],[Category]:[Category]]="Goal",CZ$5&gt;=Milestones[[#This Row],[Start]:[Start]],CZ$5&lt;=Milestones[[#This Row],[End]:[End]]),2,IF(AND(Milestones[[#This Row],[Category]:[Category]]="Milestone",CZ$5&gt;=Milestones[[#This Row],[Start]:[Start]],CZ$5&lt;=Milestones[[#This Row],[End]:[End]]),1,"")),"")</f>
        <v/>
      </c>
      <c r="DA139" s="20" t="str">
        <f ca="1">IFERROR(IF(AND(Milestones[[#This Row],[Category]:[Category]]="Goal",DA$5&gt;=Milestones[[#This Row],[Start]:[Start]],DA$5&lt;=Milestones[[#This Row],[End]:[End]]),2,IF(AND(Milestones[[#This Row],[Category]:[Category]]="Milestone",DA$5&gt;=Milestones[[#This Row],[Start]:[Start]],DA$5&lt;=Milestones[[#This Row],[End]:[End]]),1,"")),"")</f>
        <v/>
      </c>
      <c r="DB139" s="20" t="str">
        <f ca="1">IFERROR(IF(AND(Milestones[[#This Row],[Category]:[Category]]="Goal",DB$5&gt;=Milestones[[#This Row],[Start]:[Start]],DB$5&lt;=Milestones[[#This Row],[End]:[End]]),2,IF(AND(Milestones[[#This Row],[Category]:[Category]]="Milestone",DB$5&gt;=Milestones[[#This Row],[Start]:[Start]],DB$5&lt;=Milestones[[#This Row],[End]:[End]]),1,"")),"")</f>
        <v/>
      </c>
      <c r="DC139" s="20" t="str">
        <f ca="1">IFERROR(IF(AND(Milestones[[#This Row],[Category]:[Category]]="Goal",DC$5&gt;=Milestones[[#This Row],[Start]:[Start]],DC$5&lt;=Milestones[[#This Row],[End]:[End]]),2,IF(AND(Milestones[[#This Row],[Category]:[Category]]="Milestone",DC$5&gt;=Milestones[[#This Row],[Start]:[Start]],DC$5&lt;=Milestones[[#This Row],[End]:[End]]),1,"")),"")</f>
        <v/>
      </c>
      <c r="DD139" s="20" t="str">
        <f ca="1">IFERROR(IF(AND(Milestones[[#This Row],[Category]:[Category]]="Goal",DD$5&gt;=Milestones[[#This Row],[Start]:[Start]],DD$5&lt;=Milestones[[#This Row],[End]:[End]]),2,IF(AND(Milestones[[#This Row],[Category]:[Category]]="Milestone",DD$5&gt;=Milestones[[#This Row],[Start]:[Start]],DD$5&lt;=Milestones[[#This Row],[End]:[End]]),1,"")),"")</f>
        <v/>
      </c>
      <c r="DE139" s="20" t="str">
        <f ca="1">IFERROR(IF(AND(Milestones[[#This Row],[Category]:[Category]]="Goal",DE$5&gt;=Milestones[[#This Row],[Start]:[Start]],DE$5&lt;=Milestones[[#This Row],[End]:[End]]),2,IF(AND(Milestones[[#This Row],[Category]:[Category]]="Milestone",DE$5&gt;=Milestones[[#This Row],[Start]:[Start]],DE$5&lt;=Milestones[[#This Row],[End]:[End]]),1,"")),"")</f>
        <v/>
      </c>
      <c r="DF139" s="20" t="str">
        <f ca="1">IFERROR(IF(AND(Milestones[[#This Row],[Category]:[Category]]="Goal",DF$5&gt;=Milestones[[#This Row],[Start]:[Start]],DF$5&lt;=Milestones[[#This Row],[End]:[End]]),2,IF(AND(Milestones[[#This Row],[Category]:[Category]]="Milestone",DF$5&gt;=Milestones[[#This Row],[Start]:[Start]],DF$5&lt;=Milestones[[#This Row],[End]:[End]]),1,"")),"")</f>
        <v/>
      </c>
      <c r="DG139" s="20" t="str">
        <f ca="1">IFERROR(IF(AND(Milestones[[#This Row],[Category]:[Category]]="Goal",DG$5&gt;=Milestones[[#This Row],[Start]:[Start]],DG$5&lt;=Milestones[[#This Row],[End]:[End]]),2,IF(AND(Milestones[[#This Row],[Category]:[Category]]="Milestone",DG$5&gt;=Milestones[[#This Row],[Start]:[Start]],DG$5&lt;=Milestones[[#This Row],[End]:[End]]),1,"")),"")</f>
        <v/>
      </c>
      <c r="DH139" s="20" t="str">
        <f ca="1">IFERROR(IF(AND(Milestones[[#This Row],[Category]:[Category]]="Goal",DH$5&gt;=Milestones[[#This Row],[Start]:[Start]],DH$5&lt;=Milestones[[#This Row],[End]:[End]]),2,IF(AND(Milestones[[#This Row],[Category]:[Category]]="Milestone",DH$5&gt;=Milestones[[#This Row],[Start]:[Start]],DH$5&lt;=Milestones[[#This Row],[End]:[End]]),1,"")),"")</f>
        <v/>
      </c>
      <c r="DI139" s="20" t="str">
        <f ca="1">IFERROR(IF(AND(Milestones[[#This Row],[Category]:[Category]]="Goal",DI$5&gt;=Milestones[[#This Row],[Start]:[Start]],DI$5&lt;=Milestones[[#This Row],[End]:[End]]),2,IF(AND(Milestones[[#This Row],[Category]:[Category]]="Milestone",DI$5&gt;=Milestones[[#This Row],[Start]:[Start]],DI$5&lt;=Milestones[[#This Row],[End]:[End]]),1,"")),"")</f>
        <v/>
      </c>
      <c r="DJ139" s="20" t="str">
        <f ca="1">IFERROR(IF(AND(Milestones[[#This Row],[Category]:[Category]]="Goal",DJ$5&gt;=Milestones[[#This Row],[Start]:[Start]],DJ$5&lt;=Milestones[[#This Row],[End]:[End]]),2,IF(AND(Milestones[[#This Row],[Category]:[Category]]="Milestone",DJ$5&gt;=Milestones[[#This Row],[Start]:[Start]],DJ$5&lt;=Milestones[[#This Row],[End]:[End]]),1,"")),"")</f>
        <v/>
      </c>
      <c r="DK139" s="20" t="str">
        <f ca="1">IFERROR(IF(AND(Milestones[[#This Row],[Category]:[Category]]="Goal",DK$5&gt;=Milestones[[#This Row],[Start]:[Start]],DK$5&lt;=Milestones[[#This Row],[End]:[End]]),2,IF(AND(Milestones[[#This Row],[Category]:[Category]]="Milestone",DK$5&gt;=Milestones[[#This Row],[Start]:[Start]],DK$5&lt;=Milestones[[#This Row],[End]:[End]]),1,"")),"")</f>
        <v/>
      </c>
      <c r="DL139" s="20" t="str">
        <f ca="1">IFERROR(IF(AND(Milestones[[#This Row],[Category]:[Category]]="Goal",DL$5&gt;=Milestones[[#This Row],[Start]:[Start]],DL$5&lt;=Milestones[[#This Row],[End]:[End]]),2,IF(AND(Milestones[[#This Row],[Category]:[Category]]="Milestone",DL$5&gt;=Milestones[[#This Row],[Start]:[Start]],DL$5&lt;=Milestones[[#This Row],[End]:[End]]),1,"")),"")</f>
        <v/>
      </c>
      <c r="DM139" s="20" t="str">
        <f ca="1">IFERROR(IF(AND(Milestones[[#This Row],[Category]:[Category]]="Goal",DM$5&gt;=Milestones[[#This Row],[Start]:[Start]],DM$5&lt;=Milestones[[#This Row],[End]:[End]]),2,IF(AND(Milestones[[#This Row],[Category]:[Category]]="Milestone",DM$5&gt;=Milestones[[#This Row],[Start]:[Start]],DM$5&lt;=Milestones[[#This Row],[End]:[End]]),1,"")),"")</f>
        <v/>
      </c>
      <c r="DN139" s="20" t="str">
        <f ca="1">IFERROR(IF(AND(Milestones[[#This Row],[Category]:[Category]]="Goal",DN$5&gt;=Milestones[[#This Row],[Start]:[Start]],DN$5&lt;=Milestones[[#This Row],[End]:[End]]),2,IF(AND(Milestones[[#This Row],[Category]:[Category]]="Milestone",DN$5&gt;=Milestones[[#This Row],[Start]:[Start]],DN$5&lt;=Milestones[[#This Row],[End]:[End]]),1,"")),"")</f>
        <v/>
      </c>
      <c r="DO139" s="20" t="str">
        <f ca="1">IFERROR(IF(AND(Milestones[[#This Row],[Category]:[Category]]="Goal",DO$5&gt;=Milestones[[#This Row],[Start]:[Start]],DO$5&lt;=Milestones[[#This Row],[End]:[End]]),2,IF(AND(Milestones[[#This Row],[Category]:[Category]]="Milestone",DO$5&gt;=Milestones[[#This Row],[Start]:[Start]],DO$5&lt;=Milestones[[#This Row],[End]:[End]]),1,"")),"")</f>
        <v/>
      </c>
      <c r="DP139" s="20" t="str">
        <f ca="1">IFERROR(IF(AND(Milestones[[#This Row],[Category]:[Category]]="Goal",DP$5&gt;=Milestones[[#This Row],[Start]:[Start]],DP$5&lt;=Milestones[[#This Row],[End]:[End]]),2,IF(AND(Milestones[[#This Row],[Category]:[Category]]="Milestone",DP$5&gt;=Milestones[[#This Row],[Start]:[Start]],DP$5&lt;=Milestones[[#This Row],[End]:[End]]),1,"")),"")</f>
        <v/>
      </c>
      <c r="DQ139" s="20" t="str">
        <f ca="1">IFERROR(IF(AND(Milestones[[#This Row],[Category]:[Category]]="Goal",DQ$5&gt;=Milestones[[#This Row],[Start]:[Start]],DQ$5&lt;=Milestones[[#This Row],[End]:[End]]),2,IF(AND(Milestones[[#This Row],[Category]:[Category]]="Milestone",DQ$5&gt;=Milestones[[#This Row],[Start]:[Start]],DQ$5&lt;=Milestones[[#This Row],[End]:[End]]),1,"")),"")</f>
        <v/>
      </c>
      <c r="DR139" s="20" t="str">
        <f ca="1">IFERROR(IF(AND(Milestones[[#This Row],[Category]:[Category]]="Goal",DR$5&gt;=Milestones[[#This Row],[Start]:[Start]],DR$5&lt;=Milestones[[#This Row],[End]:[End]]),2,IF(AND(Milestones[[#This Row],[Category]:[Category]]="Milestone",DR$5&gt;=Milestones[[#This Row],[Start]:[Start]],DR$5&lt;=Milestones[[#This Row],[End]:[End]]),1,"")),"")</f>
        <v/>
      </c>
      <c r="DS139" s="20" t="str">
        <f ca="1">IFERROR(IF(AND(Milestones[[#This Row],[Category]:[Category]]="Goal",DS$5&gt;=Milestones[[#This Row],[Start]:[Start]],DS$5&lt;=Milestones[[#This Row],[End]:[End]]),2,IF(AND(Milestones[[#This Row],[Category]:[Category]]="Milestone",DS$5&gt;=Milestones[[#This Row],[Start]:[Start]],DS$5&lt;=Milestones[[#This Row],[End]:[End]]),1,"")),"")</f>
        <v/>
      </c>
      <c r="DT139" s="20" t="str">
        <f ca="1">IFERROR(IF(AND(Milestones[[#This Row],[Category]:[Category]]="Goal",DT$5&gt;=Milestones[[#This Row],[Start]:[Start]],DT$5&lt;=Milestones[[#This Row],[End]:[End]]),2,IF(AND(Milestones[[#This Row],[Category]:[Category]]="Milestone",DT$5&gt;=Milestones[[#This Row],[Start]:[Start]],DT$5&lt;=Milestones[[#This Row],[End]:[End]]),1,"")),"")</f>
        <v/>
      </c>
      <c r="DU139" s="20" t="str">
        <f ca="1">IFERROR(IF(AND(Milestones[[#This Row],[Category]:[Category]]="Goal",DU$5&gt;=Milestones[[#This Row],[Start]:[Start]],DU$5&lt;=Milestones[[#This Row],[End]:[End]]),2,IF(AND(Milestones[[#This Row],[Category]:[Category]]="Milestone",DU$5&gt;=Milestones[[#This Row],[Start]:[Start]],DU$5&lt;=Milestones[[#This Row],[End]:[End]]),1,"")),"")</f>
        <v/>
      </c>
      <c r="DV139" s="20" t="str">
        <f ca="1">IFERROR(IF(AND(Milestones[[#This Row],[Category]:[Category]]="Goal",DV$5&gt;=Milestones[[#This Row],[Start]:[Start]],DV$5&lt;=Milestones[[#This Row],[End]:[End]]),2,IF(AND(Milestones[[#This Row],[Category]:[Category]]="Milestone",DV$5&gt;=Milestones[[#This Row],[Start]:[Start]],DV$5&lt;=Milestones[[#This Row],[End]:[End]]),1,"")),"")</f>
        <v/>
      </c>
      <c r="DW139" s="20" t="str">
        <f ca="1">IFERROR(IF(AND(Milestones[[#This Row],[Category]:[Category]]="Goal",DW$5&gt;=Milestones[[#This Row],[Start]:[Start]],DW$5&lt;=Milestones[[#This Row],[End]:[End]]),2,IF(AND(Milestones[[#This Row],[Category]:[Category]]="Milestone",DW$5&gt;=Milestones[[#This Row],[Start]:[Start]],DW$5&lt;=Milestones[[#This Row],[End]:[End]]),1,"")),"")</f>
        <v/>
      </c>
      <c r="DX139" s="20" t="str">
        <f ca="1">IFERROR(IF(AND(Milestones[[#This Row],[Category]:[Category]]="Goal",DX$5&gt;=Milestones[[#This Row],[Start]:[Start]],DX$5&lt;=Milestones[[#This Row],[End]:[End]]),2,IF(AND(Milestones[[#This Row],[Category]:[Category]]="Milestone",DX$5&gt;=Milestones[[#This Row],[Start]:[Start]],DX$5&lt;=Milestones[[#This Row],[End]:[End]]),1,"")),"")</f>
        <v/>
      </c>
      <c r="DY139" s="20" t="str">
        <f ca="1">IFERROR(IF(AND(Milestones[[#This Row],[Category]:[Category]]="Goal",DY$5&gt;=Milestones[[#This Row],[Start]:[Start]],DY$5&lt;=Milestones[[#This Row],[End]:[End]]),2,IF(AND(Milestones[[#This Row],[Category]:[Category]]="Milestone",DY$5&gt;=Milestones[[#This Row],[Start]:[Start]],DY$5&lt;=Milestones[[#This Row],[End]:[End]]),1,"")),"")</f>
        <v/>
      </c>
      <c r="DZ139" s="20" t="str">
        <f ca="1">IFERROR(IF(AND(Milestones[[#This Row],[Category]:[Category]]="Goal",DZ$5&gt;=Milestones[[#This Row],[Start]:[Start]],DZ$5&lt;=Milestones[[#This Row],[End]:[End]]),2,IF(AND(Milestones[[#This Row],[Category]:[Category]]="Milestone",DZ$5&gt;=Milestones[[#This Row],[Start]:[Start]],DZ$5&lt;=Milestones[[#This Row],[End]:[End]]),1,"")),"")</f>
        <v/>
      </c>
      <c r="EA139" s="20" t="str">
        <f ca="1">IFERROR(IF(AND(Milestones[[#This Row],[Category]:[Category]]="Goal",EA$5&gt;=Milestones[[#This Row],[Start]:[Start]],EA$5&lt;=Milestones[[#This Row],[End]:[End]]),2,IF(AND(Milestones[[#This Row],[Category]:[Category]]="Milestone",EA$5&gt;=Milestones[[#This Row],[Start]:[Start]],EA$5&lt;=Milestones[[#This Row],[End]:[End]]),1,"")),"")</f>
        <v/>
      </c>
      <c r="EB139" s="20" t="str">
        <f ca="1">IFERROR(IF(AND(Milestones[[#This Row],[Category]:[Category]]="Goal",EB$5&gt;=Milestones[[#This Row],[Start]:[Start]],EB$5&lt;=Milestones[[#This Row],[End]:[End]]),2,IF(AND(Milestones[[#This Row],[Category]:[Category]]="Milestone",EB$5&gt;=Milestones[[#This Row],[Start]:[Start]],EB$5&lt;=Milestones[[#This Row],[End]:[End]]),1,"")),"")</f>
        <v/>
      </c>
      <c r="EC139" s="20" t="str">
        <f ca="1">IFERROR(IF(AND(Milestones[[#This Row],[Category]:[Category]]="Goal",EC$5&gt;=Milestones[[#This Row],[Start]:[Start]],EC$5&lt;=Milestones[[#This Row],[End]:[End]]),2,IF(AND(Milestones[[#This Row],[Category]:[Category]]="Milestone",EC$5&gt;=Milestones[[#This Row],[Start]:[Start]],EC$5&lt;=Milestones[[#This Row],[End]:[End]]),1,"")),"")</f>
        <v/>
      </c>
      <c r="ED139" s="20" t="str">
        <f ca="1">IFERROR(IF(AND(Milestones[[#This Row],[Category]:[Category]]="Goal",ED$5&gt;=Milestones[[#This Row],[Start]:[Start]],ED$5&lt;=Milestones[[#This Row],[End]:[End]]),2,IF(AND(Milestones[[#This Row],[Category]:[Category]]="Milestone",ED$5&gt;=Milestones[[#This Row],[Start]:[Start]],ED$5&lt;=Milestones[[#This Row],[End]:[End]]),1,"")),"")</f>
        <v/>
      </c>
      <c r="EE139" s="20" t="str">
        <f ca="1">IFERROR(IF(AND(Milestones[[#This Row],[Category]:[Category]]="Goal",EE$5&gt;=Milestones[[#This Row],[Start]:[Start]],EE$5&lt;=Milestones[[#This Row],[End]:[End]]),2,IF(AND(Milestones[[#This Row],[Category]:[Category]]="Milestone",EE$5&gt;=Milestones[[#This Row],[Start]:[Start]],EE$5&lt;=Milestones[[#This Row],[End]:[End]]),1,"")),"")</f>
        <v/>
      </c>
      <c r="EF139" s="20" t="str">
        <f ca="1">IFERROR(IF(AND(Milestones[[#This Row],[Category]:[Category]]="Goal",EF$5&gt;=Milestones[[#This Row],[Start]:[Start]],EF$5&lt;=Milestones[[#This Row],[End]:[End]]),2,IF(AND(Milestones[[#This Row],[Category]:[Category]]="Milestone",EF$5&gt;=Milestones[[#This Row],[Start]:[Start]],EF$5&lt;=Milestones[[#This Row],[End]:[End]]),1,"")),"")</f>
        <v/>
      </c>
      <c r="EG139" s="20" t="str">
        <f ca="1">IFERROR(IF(AND(Milestones[[#This Row],[Category]:[Category]]="Goal",EG$5&gt;=Milestones[[#This Row],[Start]:[Start]],EG$5&lt;=Milestones[[#This Row],[End]:[End]]),2,IF(AND(Milestones[[#This Row],[Category]:[Category]]="Milestone",EG$5&gt;=Milestones[[#This Row],[Start]:[Start]],EG$5&lt;=Milestones[[#This Row],[End]:[End]]),1,"")),"")</f>
        <v/>
      </c>
      <c r="EH139" s="20" t="str">
        <f ca="1">IFERROR(IF(AND(Milestones[[#This Row],[Category]:[Category]]="Goal",EH$5&gt;=Milestones[[#This Row],[Start]:[Start]],EH$5&lt;=Milestones[[#This Row],[End]:[End]]),2,IF(AND(Milestones[[#This Row],[Category]:[Category]]="Milestone",EH$5&gt;=Milestones[[#This Row],[Start]:[Start]],EH$5&lt;=Milestones[[#This Row],[End]:[End]]),1,"")),"")</f>
        <v/>
      </c>
      <c r="EI139" s="20" t="str">
        <f ca="1">IFERROR(IF(AND(Milestones[[#This Row],[Category]:[Category]]="Goal",EI$5&gt;=Milestones[[#This Row],[Start]:[Start]],EI$5&lt;=Milestones[[#This Row],[End]:[End]]),2,IF(AND(Milestones[[#This Row],[Category]:[Category]]="Milestone",EI$5&gt;=Milestones[[#This Row],[Start]:[Start]],EI$5&lt;=Milestones[[#This Row],[End]:[End]]),1,"")),"")</f>
        <v/>
      </c>
      <c r="EJ139" s="20" t="str">
        <f ca="1">IFERROR(IF(AND(Milestones[[#This Row],[Category]:[Category]]="Goal",EJ$5&gt;=Milestones[[#This Row],[Start]:[Start]],EJ$5&lt;=Milestones[[#This Row],[End]:[End]]),2,IF(AND(Milestones[[#This Row],[Category]:[Category]]="Milestone",EJ$5&gt;=Milestones[[#This Row],[Start]:[Start]],EJ$5&lt;=Milestones[[#This Row],[End]:[End]]),1,"")),"")</f>
        <v/>
      </c>
      <c r="EK139" s="20" t="str">
        <f ca="1">IFERROR(IF(AND(Milestones[[#This Row],[Category]:[Category]]="Goal",EK$5&gt;=Milestones[[#This Row],[Start]:[Start]],EK$5&lt;=Milestones[[#This Row],[End]:[End]]),2,IF(AND(Milestones[[#This Row],[Category]:[Category]]="Milestone",EK$5&gt;=Milestones[[#This Row],[Start]:[Start]],EK$5&lt;=Milestones[[#This Row],[End]:[End]]),1,"")),"")</f>
        <v/>
      </c>
      <c r="EL139" s="20" t="str">
        <f ca="1">IFERROR(IF(AND(Milestones[[#This Row],[Category]:[Category]]="Goal",EL$5&gt;=Milestones[[#This Row],[Start]:[Start]],EL$5&lt;=Milestones[[#This Row],[End]:[End]]),2,IF(AND(Milestones[[#This Row],[Category]:[Category]]="Milestone",EL$5&gt;=Milestones[[#This Row],[Start]:[Start]],EL$5&lt;=Milestones[[#This Row],[End]:[End]]),1,"")),"")</f>
        <v/>
      </c>
      <c r="EM139" s="20" t="str">
        <f ca="1">IFERROR(IF(AND(Milestones[[#This Row],[Category]:[Category]]="Goal",EM$5&gt;=Milestones[[#This Row],[Start]:[Start]],EM$5&lt;=Milestones[[#This Row],[End]:[End]]),2,IF(AND(Milestones[[#This Row],[Category]:[Category]]="Milestone",EM$5&gt;=Milestones[[#This Row],[Start]:[Start]],EM$5&lt;=Milestones[[#This Row],[End]:[End]]),1,"")),"")</f>
        <v/>
      </c>
      <c r="EN139" s="20" t="str">
        <f ca="1">IFERROR(IF(AND(Milestones[[#This Row],[Category]:[Category]]="Goal",EN$5&gt;=Milestones[[#This Row],[Start]:[Start]],EN$5&lt;=Milestones[[#This Row],[End]:[End]]),2,IF(AND(Milestones[[#This Row],[Category]:[Category]]="Milestone",EN$5&gt;=Milestones[[#This Row],[Start]:[Start]],EN$5&lt;=Milestones[[#This Row],[End]:[End]]),1,"")),"")</f>
        <v/>
      </c>
      <c r="EO139" s="20" t="str">
        <f ca="1">IFERROR(IF(AND(Milestones[[#This Row],[Category]:[Category]]="Goal",EO$5&gt;=Milestones[[#This Row],[Start]:[Start]],EO$5&lt;=Milestones[[#This Row],[End]:[End]]),2,IF(AND(Milestones[[#This Row],[Category]:[Category]]="Milestone",EO$5&gt;=Milestones[[#This Row],[Start]:[Start]],EO$5&lt;=Milestones[[#This Row],[End]:[End]]),1,"")),"")</f>
        <v/>
      </c>
      <c r="EP139" s="20" t="str">
        <f ca="1">IFERROR(IF(AND(Milestones[[#This Row],[Category]:[Category]]="Goal",EP$5&gt;=Milestones[[#This Row],[Start]:[Start]],EP$5&lt;=Milestones[[#This Row],[End]:[End]]),2,IF(AND(Milestones[[#This Row],[Category]:[Category]]="Milestone",EP$5&gt;=Milestones[[#This Row],[Start]:[Start]],EP$5&lt;=Milestones[[#This Row],[End]:[End]]),1,"")),"")</f>
        <v/>
      </c>
      <c r="EQ139" s="20" t="str">
        <f ca="1">IFERROR(IF(AND(Milestones[[#This Row],[Category]:[Category]]="Goal",EQ$5&gt;=Milestones[[#This Row],[Start]:[Start]],EQ$5&lt;=Milestones[[#This Row],[End]:[End]]),2,IF(AND(Milestones[[#This Row],[Category]:[Category]]="Milestone",EQ$5&gt;=Milestones[[#This Row],[Start]:[Start]],EQ$5&lt;=Milestones[[#This Row],[End]:[End]]),1,"")),"")</f>
        <v/>
      </c>
      <c r="ER139" s="20" t="str">
        <f ca="1">IFERROR(IF(AND(Milestones[[#This Row],[Category]:[Category]]="Goal",ER$5&gt;=Milestones[[#This Row],[Start]:[Start]],ER$5&lt;=Milestones[[#This Row],[End]:[End]]),2,IF(AND(Milestones[[#This Row],[Category]:[Category]]="Milestone",ER$5&gt;=Milestones[[#This Row],[Start]:[Start]],ER$5&lt;=Milestones[[#This Row],[End]:[End]]),1,"")),"")</f>
        <v/>
      </c>
    </row>
    <row r="140" spans="2:148" ht="15" customHeight="1" x14ac:dyDescent="0.3">
      <c r="B140" s="41">
        <f t="shared" si="75"/>
        <v>133</v>
      </c>
      <c r="C140" s="66" t="s">
        <v>164</v>
      </c>
      <c r="D140" s="61" t="s">
        <v>110</v>
      </c>
      <c r="E140" s="67" t="s">
        <v>36</v>
      </c>
      <c r="F140" s="64" t="s">
        <v>11</v>
      </c>
      <c r="G140" s="43">
        <v>130</v>
      </c>
      <c r="H140" s="35"/>
      <c r="I140" s="58">
        <f>IFERROR(IF(Milestones[[#This Row],[Activity]]="","",WORKDAY(IF(Milestones[[#This Row],[Predecessor]]="",IF(O139&lt;&gt;"", O139, L139),IF(INDEX(Milestones[Actual End],Milestones[[#This Row],[Predecessor]])&lt;&gt;"",INDEX(Milestones[Actual End],Milestones[[#This Row],[Predecessor]]),INDEX(Milestones[End],Milestones[[#This Row],[Predecessor]]))),Milestones[[#This Row],[Lag Days (Working Days)]],Table5[Holidays])),"")</f>
        <v>43453</v>
      </c>
      <c r="J140" s="70">
        <v>3</v>
      </c>
      <c r="K140" s="46">
        <f>IF(Milestones[[#This Row],[Responsible]]="",Milestones[[#This Row],[Effort (Working Days)]],IFERROR(ROUND(Milestones[[#This Row],[Effort (Working Days)]]/VLOOKUP(Milestones[[#This Row],[Responsible]],ProjectPersonnel[],2,FALSE)*4,0)/4,0))</f>
        <v>7.5</v>
      </c>
      <c r="L140" s="47">
        <f>IFERROR(WORKDAY(Milestones[[#This Row],[Start]],Milestones[[#This Row],[Task Duration]],Table5[Holidays]),"")</f>
        <v>43474</v>
      </c>
      <c r="M140" s="49" t="s">
        <v>155</v>
      </c>
      <c r="N140" s="49"/>
      <c r="O140" s="49"/>
      <c r="P140" s="72">
        <v>0</v>
      </c>
      <c r="Q140" s="13"/>
      <c r="R140" s="13"/>
      <c r="T140" s="20" t="str">
        <f ca="1">IFERROR(IF(AND(Milestones[[#This Row],[Category]:[Category]]="Goal",T$5&gt;=Milestones[[#This Row],[Start]:[Start]],T$5&lt;=Milestones[[#This Row],[End]:[End]]),2,IF(AND(Milestones[[#This Row],[Category]:[Category]]="Milestone",T$5&gt;=Milestones[[#This Row],[Start]:[Start]],T$5&lt;=Milestones[[#This Row],[End]:[End]]),1,"")),"")</f>
        <v/>
      </c>
      <c r="U140" s="20" t="str">
        <f ca="1">IFERROR(IF(AND(Milestones[[#This Row],[Category]:[Category]]="Goal",U$5&gt;=Milestones[[#This Row],[Start]:[Start]],U$5&lt;=Milestones[[#This Row],[End]:[End]]),2,IF(AND(Milestones[[#This Row],[Category]:[Category]]="Milestone",U$5&gt;=Milestones[[#This Row],[Start]:[Start]],U$5&lt;=Milestones[[#This Row],[End]:[End]]),1,"")),"")</f>
        <v/>
      </c>
      <c r="V140" s="20" t="str">
        <f ca="1">IFERROR(IF(AND(Milestones[[#This Row],[Category]:[Category]]="Goal",V$5&gt;=Milestones[[#This Row],[Start]:[Start]],V$5&lt;=Milestones[[#This Row],[End]:[End]]),2,IF(AND(Milestones[[#This Row],[Category]:[Category]]="Milestone",V$5&gt;=Milestones[[#This Row],[Start]:[Start]],V$5&lt;=Milestones[[#This Row],[End]:[End]]),1,"")),"")</f>
        <v/>
      </c>
      <c r="W140" s="20" t="str">
        <f ca="1">IFERROR(IF(AND(Milestones[[#This Row],[Category]:[Category]]="Goal",W$5&gt;=Milestones[[#This Row],[Start]:[Start]],W$5&lt;=Milestones[[#This Row],[End]:[End]]),2,IF(AND(Milestones[[#This Row],[Category]:[Category]]="Milestone",W$5&gt;=Milestones[[#This Row],[Start]:[Start]],W$5&lt;=Milestones[[#This Row],[End]:[End]]),1,"")),"")</f>
        <v/>
      </c>
      <c r="X140" s="20" t="str">
        <f ca="1">IFERROR(IF(AND(Milestones[[#This Row],[Category]:[Category]]="Goal",X$5&gt;=Milestones[[#This Row],[Start]:[Start]],X$5&lt;=Milestones[[#This Row],[End]:[End]]),2,IF(AND(Milestones[[#This Row],[Category]:[Category]]="Milestone",X$5&gt;=Milestones[[#This Row],[Start]:[Start]],X$5&lt;=Milestones[[#This Row],[End]:[End]]),1,"")),"")</f>
        <v/>
      </c>
      <c r="Y140" s="20" t="str">
        <f ca="1">IFERROR(IF(AND(Milestones[[#This Row],[Category]:[Category]]="Goal",Y$5&gt;=Milestones[[#This Row],[Start]:[Start]],Y$5&lt;=Milestones[[#This Row],[End]:[End]]),2,IF(AND(Milestones[[#This Row],[Category]:[Category]]="Milestone",Y$5&gt;=Milestones[[#This Row],[Start]:[Start]],Y$5&lt;=Milestones[[#This Row],[End]:[End]]),1,"")),"")</f>
        <v/>
      </c>
      <c r="Z140" s="20" t="str">
        <f ca="1">IFERROR(IF(AND(Milestones[[#This Row],[Category]:[Category]]="Goal",Z$5&gt;=Milestones[[#This Row],[Start]:[Start]],Z$5&lt;=Milestones[[#This Row],[End]:[End]]),2,IF(AND(Milestones[[#This Row],[Category]:[Category]]="Milestone",Z$5&gt;=Milestones[[#This Row],[Start]:[Start]],Z$5&lt;=Milestones[[#This Row],[End]:[End]]),1,"")),"")</f>
        <v/>
      </c>
      <c r="AA140" s="20" t="str">
        <f ca="1">IFERROR(IF(AND(Milestones[[#This Row],[Category]:[Category]]="Goal",AA$5&gt;=Milestones[[#This Row],[Start]:[Start]],AA$5&lt;=Milestones[[#This Row],[End]:[End]]),2,IF(AND(Milestones[[#This Row],[Category]:[Category]]="Milestone",AA$5&gt;=Milestones[[#This Row],[Start]:[Start]],AA$5&lt;=Milestones[[#This Row],[End]:[End]]),1,"")),"")</f>
        <v/>
      </c>
      <c r="AB140" s="20" t="str">
        <f ca="1">IFERROR(IF(AND(Milestones[[#This Row],[Category]:[Category]]="Goal",AB$5&gt;=Milestones[[#This Row],[Start]:[Start]],AB$5&lt;=Milestones[[#This Row],[End]:[End]]),2,IF(AND(Milestones[[#This Row],[Category]:[Category]]="Milestone",AB$5&gt;=Milestones[[#This Row],[Start]:[Start]],AB$5&lt;=Milestones[[#This Row],[End]:[End]]),1,"")),"")</f>
        <v/>
      </c>
      <c r="AC140" s="20" t="str">
        <f ca="1">IFERROR(IF(AND(Milestones[[#This Row],[Category]:[Category]]="Goal",AC$5&gt;=Milestones[[#This Row],[Start]:[Start]],AC$5&lt;=Milestones[[#This Row],[End]:[End]]),2,IF(AND(Milestones[[#This Row],[Category]:[Category]]="Milestone",AC$5&gt;=Milestones[[#This Row],[Start]:[Start]],AC$5&lt;=Milestones[[#This Row],[End]:[End]]),1,"")),"")</f>
        <v/>
      </c>
      <c r="AD140" s="20" t="str">
        <f ca="1">IFERROR(IF(AND(Milestones[[#This Row],[Category]:[Category]]="Goal",AD$5&gt;=Milestones[[#This Row],[Start]:[Start]],AD$5&lt;=Milestones[[#This Row],[End]:[End]]),2,IF(AND(Milestones[[#This Row],[Category]:[Category]]="Milestone",AD$5&gt;=Milestones[[#This Row],[Start]:[Start]],AD$5&lt;=Milestones[[#This Row],[End]:[End]]),1,"")),"")</f>
        <v/>
      </c>
      <c r="AE140" s="20" t="str">
        <f ca="1">IFERROR(IF(AND(Milestones[[#This Row],[Category]:[Category]]="Goal",AE$5&gt;=Milestones[[#This Row],[Start]:[Start]],AE$5&lt;=Milestones[[#This Row],[End]:[End]]),2,IF(AND(Milestones[[#This Row],[Category]:[Category]]="Milestone",AE$5&gt;=Milestones[[#This Row],[Start]:[Start]],AE$5&lt;=Milestones[[#This Row],[End]:[End]]),1,"")),"")</f>
        <v/>
      </c>
      <c r="AF140" s="20" t="str">
        <f ca="1">IFERROR(IF(AND(Milestones[[#This Row],[Category]:[Category]]="Goal",AF$5&gt;=Milestones[[#This Row],[Start]:[Start]],AF$5&lt;=Milestones[[#This Row],[End]:[End]]),2,IF(AND(Milestones[[#This Row],[Category]:[Category]]="Milestone",AF$5&gt;=Milestones[[#This Row],[Start]:[Start]],AF$5&lt;=Milestones[[#This Row],[End]:[End]]),1,"")),"")</f>
        <v/>
      </c>
      <c r="AG140" s="20" t="str">
        <f ca="1">IFERROR(IF(AND(Milestones[[#This Row],[Category]:[Category]]="Goal",AG$5&gt;=Milestones[[#This Row],[Start]:[Start]],AG$5&lt;=Milestones[[#This Row],[End]:[End]]),2,IF(AND(Milestones[[#This Row],[Category]:[Category]]="Milestone",AG$5&gt;=Milestones[[#This Row],[Start]:[Start]],AG$5&lt;=Milestones[[#This Row],[End]:[End]]),1,"")),"")</f>
        <v/>
      </c>
      <c r="AH140" s="20" t="str">
        <f ca="1">IFERROR(IF(AND(Milestones[[#This Row],[Category]:[Category]]="Goal",AH$5&gt;=Milestones[[#This Row],[Start]:[Start]],AH$5&lt;=Milestones[[#This Row],[End]:[End]]),2,IF(AND(Milestones[[#This Row],[Category]:[Category]]="Milestone",AH$5&gt;=Milestones[[#This Row],[Start]:[Start]],AH$5&lt;=Milestones[[#This Row],[End]:[End]]),1,"")),"")</f>
        <v/>
      </c>
      <c r="AI140" s="20" t="str">
        <f ca="1">IFERROR(IF(AND(Milestones[[#This Row],[Category]:[Category]]="Goal",AI$5&gt;=Milestones[[#This Row],[Start]:[Start]],AI$5&lt;=Milestones[[#This Row],[End]:[End]]),2,IF(AND(Milestones[[#This Row],[Category]:[Category]]="Milestone",AI$5&gt;=Milestones[[#This Row],[Start]:[Start]],AI$5&lt;=Milestones[[#This Row],[End]:[End]]),1,"")),"")</f>
        <v/>
      </c>
      <c r="AJ140" s="20" t="str">
        <f ca="1">IFERROR(IF(AND(Milestones[[#This Row],[Category]:[Category]]="Goal",AJ$5&gt;=Milestones[[#This Row],[Start]:[Start]],AJ$5&lt;=Milestones[[#This Row],[End]:[End]]),2,IF(AND(Milestones[[#This Row],[Category]:[Category]]="Milestone",AJ$5&gt;=Milestones[[#This Row],[Start]:[Start]],AJ$5&lt;=Milestones[[#This Row],[End]:[End]]),1,"")),"")</f>
        <v/>
      </c>
      <c r="AK140" s="20" t="str">
        <f ca="1">IFERROR(IF(AND(Milestones[[#This Row],[Category]:[Category]]="Goal",AK$5&gt;=Milestones[[#This Row],[Start]:[Start]],AK$5&lt;=Milestones[[#This Row],[End]:[End]]),2,IF(AND(Milestones[[#This Row],[Category]:[Category]]="Milestone",AK$5&gt;=Milestones[[#This Row],[Start]:[Start]],AK$5&lt;=Milestones[[#This Row],[End]:[End]]),1,"")),"")</f>
        <v/>
      </c>
      <c r="AL140" s="20" t="str">
        <f ca="1">IFERROR(IF(AND(Milestones[[#This Row],[Category]:[Category]]="Goal",AL$5&gt;=Milestones[[#This Row],[Start]:[Start]],AL$5&lt;=Milestones[[#This Row],[End]:[End]]),2,IF(AND(Milestones[[#This Row],[Category]:[Category]]="Milestone",AL$5&gt;=Milestones[[#This Row],[Start]:[Start]],AL$5&lt;=Milestones[[#This Row],[End]:[End]]),1,"")),"")</f>
        <v/>
      </c>
      <c r="AM140" s="20" t="str">
        <f ca="1">IFERROR(IF(AND(Milestones[[#This Row],[Category]:[Category]]="Goal",AM$5&gt;=Milestones[[#This Row],[Start]:[Start]],AM$5&lt;=Milestones[[#This Row],[End]:[End]]),2,IF(AND(Milestones[[#This Row],[Category]:[Category]]="Milestone",AM$5&gt;=Milestones[[#This Row],[Start]:[Start]],AM$5&lt;=Milestones[[#This Row],[End]:[End]]),1,"")),"")</f>
        <v/>
      </c>
      <c r="AN140" s="20" t="str">
        <f ca="1">IFERROR(IF(AND(Milestones[[#This Row],[Category]:[Category]]="Goal",AN$5&gt;=Milestones[[#This Row],[Start]:[Start]],AN$5&lt;=Milestones[[#This Row],[End]:[End]]),2,IF(AND(Milestones[[#This Row],[Category]:[Category]]="Milestone",AN$5&gt;=Milestones[[#This Row],[Start]:[Start]],AN$5&lt;=Milestones[[#This Row],[End]:[End]]),1,"")),"")</f>
        <v/>
      </c>
      <c r="AO140" s="20" t="str">
        <f ca="1">IFERROR(IF(AND(Milestones[[#This Row],[Category]:[Category]]="Goal",AO$5&gt;=Milestones[[#This Row],[Start]:[Start]],AO$5&lt;=Milestones[[#This Row],[End]:[End]]),2,IF(AND(Milestones[[#This Row],[Category]:[Category]]="Milestone",AO$5&gt;=Milestones[[#This Row],[Start]:[Start]],AO$5&lt;=Milestones[[#This Row],[End]:[End]]),1,"")),"")</f>
        <v/>
      </c>
      <c r="AP140" s="20" t="str">
        <f ca="1">IFERROR(IF(AND(Milestones[[#This Row],[Category]:[Category]]="Goal",AP$5&gt;=Milestones[[#This Row],[Start]:[Start]],AP$5&lt;=Milestones[[#This Row],[End]:[End]]),2,IF(AND(Milestones[[#This Row],[Category]:[Category]]="Milestone",AP$5&gt;=Milestones[[#This Row],[Start]:[Start]],AP$5&lt;=Milestones[[#This Row],[End]:[End]]),1,"")),"")</f>
        <v/>
      </c>
      <c r="AQ140" s="20" t="str">
        <f ca="1">IFERROR(IF(AND(Milestones[[#This Row],[Category]:[Category]]="Goal",AQ$5&gt;=Milestones[[#This Row],[Start]:[Start]],AQ$5&lt;=Milestones[[#This Row],[End]:[End]]),2,IF(AND(Milestones[[#This Row],[Category]:[Category]]="Milestone",AQ$5&gt;=Milestones[[#This Row],[Start]:[Start]],AQ$5&lt;=Milestones[[#This Row],[End]:[End]]),1,"")),"")</f>
        <v/>
      </c>
      <c r="AR140" s="20" t="str">
        <f ca="1">IFERROR(IF(AND(Milestones[[#This Row],[Category]:[Category]]="Goal",AR$5&gt;=Milestones[[#This Row],[Start]:[Start]],AR$5&lt;=Milestones[[#This Row],[End]:[End]]),2,IF(AND(Milestones[[#This Row],[Category]:[Category]]="Milestone",AR$5&gt;=Milestones[[#This Row],[Start]:[Start]],AR$5&lt;=Milestones[[#This Row],[End]:[End]]),1,"")),"")</f>
        <v/>
      </c>
      <c r="AS140" s="20" t="str">
        <f ca="1">IFERROR(IF(AND(Milestones[[#This Row],[Category]:[Category]]="Goal",AS$5&gt;=Milestones[[#This Row],[Start]:[Start]],AS$5&lt;=Milestones[[#This Row],[End]:[End]]),2,IF(AND(Milestones[[#This Row],[Category]:[Category]]="Milestone",AS$5&gt;=Milestones[[#This Row],[Start]:[Start]],AS$5&lt;=Milestones[[#This Row],[End]:[End]]),1,"")),"")</f>
        <v/>
      </c>
      <c r="AT140" s="20" t="str">
        <f ca="1">IFERROR(IF(AND(Milestones[[#This Row],[Category]:[Category]]="Goal",AT$5&gt;=Milestones[[#This Row],[Start]:[Start]],AT$5&lt;=Milestones[[#This Row],[End]:[End]]),2,IF(AND(Milestones[[#This Row],[Category]:[Category]]="Milestone",AT$5&gt;=Milestones[[#This Row],[Start]:[Start]],AT$5&lt;=Milestones[[#This Row],[End]:[End]]),1,"")),"")</f>
        <v/>
      </c>
      <c r="AU140" s="20" t="str">
        <f ca="1">IFERROR(IF(AND(Milestones[[#This Row],[Category]:[Category]]="Goal",AU$5&gt;=Milestones[[#This Row],[Start]:[Start]],AU$5&lt;=Milestones[[#This Row],[End]:[End]]),2,IF(AND(Milestones[[#This Row],[Category]:[Category]]="Milestone",AU$5&gt;=Milestones[[#This Row],[Start]:[Start]],AU$5&lt;=Milestones[[#This Row],[End]:[End]]),1,"")),"")</f>
        <v/>
      </c>
      <c r="AV140" s="20" t="str">
        <f ca="1">IFERROR(IF(AND(Milestones[[#This Row],[Category]:[Category]]="Goal",AV$5&gt;=Milestones[[#This Row],[Start]:[Start]],AV$5&lt;=Milestones[[#This Row],[End]:[End]]),2,IF(AND(Milestones[[#This Row],[Category]:[Category]]="Milestone",AV$5&gt;=Milestones[[#This Row],[Start]:[Start]],AV$5&lt;=Milestones[[#This Row],[End]:[End]]),1,"")),"")</f>
        <v/>
      </c>
      <c r="AW140" s="20" t="str">
        <f ca="1">IFERROR(IF(AND(Milestones[[#This Row],[Category]:[Category]]="Goal",AW$5&gt;=Milestones[[#This Row],[Start]:[Start]],AW$5&lt;=Milestones[[#This Row],[End]:[End]]),2,IF(AND(Milestones[[#This Row],[Category]:[Category]]="Milestone",AW$5&gt;=Milestones[[#This Row],[Start]:[Start]],AW$5&lt;=Milestones[[#This Row],[End]:[End]]),1,"")),"")</f>
        <v/>
      </c>
      <c r="AX140" s="20" t="str">
        <f ca="1">IFERROR(IF(AND(Milestones[[#This Row],[Category]:[Category]]="Goal",AX$5&gt;=Milestones[[#This Row],[Start]:[Start]],AX$5&lt;=Milestones[[#This Row],[End]:[End]]),2,IF(AND(Milestones[[#This Row],[Category]:[Category]]="Milestone",AX$5&gt;=Milestones[[#This Row],[Start]:[Start]],AX$5&lt;=Milestones[[#This Row],[End]:[End]]),1,"")),"")</f>
        <v/>
      </c>
      <c r="AY140" s="20" t="str">
        <f ca="1">IFERROR(IF(AND(Milestones[[#This Row],[Category]:[Category]]="Goal",AY$5&gt;=Milestones[[#This Row],[Start]:[Start]],AY$5&lt;=Milestones[[#This Row],[End]:[End]]),2,IF(AND(Milestones[[#This Row],[Category]:[Category]]="Milestone",AY$5&gt;=Milestones[[#This Row],[Start]:[Start]],AY$5&lt;=Milestones[[#This Row],[End]:[End]]),1,"")),"")</f>
        <v/>
      </c>
      <c r="AZ140" s="20" t="str">
        <f ca="1">IFERROR(IF(AND(Milestones[[#This Row],[Category]:[Category]]="Goal",AZ$5&gt;=Milestones[[#This Row],[Start]:[Start]],AZ$5&lt;=Milestones[[#This Row],[End]:[End]]),2,IF(AND(Milestones[[#This Row],[Category]:[Category]]="Milestone",AZ$5&gt;=Milestones[[#This Row],[Start]:[Start]],AZ$5&lt;=Milestones[[#This Row],[End]:[End]]),1,"")),"")</f>
        <v/>
      </c>
      <c r="BA140" s="20" t="str">
        <f ca="1">IFERROR(IF(AND(Milestones[[#This Row],[Category]:[Category]]="Goal",BA$5&gt;=Milestones[[#This Row],[Start]:[Start]],BA$5&lt;=Milestones[[#This Row],[End]:[End]]),2,IF(AND(Milestones[[#This Row],[Category]:[Category]]="Milestone",BA$5&gt;=Milestones[[#This Row],[Start]:[Start]],BA$5&lt;=Milestones[[#This Row],[End]:[End]]),1,"")),"")</f>
        <v/>
      </c>
      <c r="BB140" s="20" t="str">
        <f ca="1">IFERROR(IF(AND(Milestones[[#This Row],[Category]:[Category]]="Goal",BB$5&gt;=Milestones[[#This Row],[Start]:[Start]],BB$5&lt;=Milestones[[#This Row],[End]:[End]]),2,IF(AND(Milestones[[#This Row],[Category]:[Category]]="Milestone",BB$5&gt;=Milestones[[#This Row],[Start]:[Start]],BB$5&lt;=Milestones[[#This Row],[End]:[End]]),1,"")),"")</f>
        <v/>
      </c>
      <c r="BC140" s="20" t="str">
        <f ca="1">IFERROR(IF(AND(Milestones[[#This Row],[Category]:[Category]]="Goal",BC$5&gt;=Milestones[[#This Row],[Start]:[Start]],BC$5&lt;=Milestones[[#This Row],[End]:[End]]),2,IF(AND(Milestones[[#This Row],[Category]:[Category]]="Milestone",BC$5&gt;=Milestones[[#This Row],[Start]:[Start]],BC$5&lt;=Milestones[[#This Row],[End]:[End]]),1,"")),"")</f>
        <v/>
      </c>
      <c r="BD140" s="20" t="str">
        <f ca="1">IFERROR(IF(AND(Milestones[[#This Row],[Category]:[Category]]="Goal",BD$5&gt;=Milestones[[#This Row],[Start]:[Start]],BD$5&lt;=Milestones[[#This Row],[End]:[End]]),2,IF(AND(Milestones[[#This Row],[Category]:[Category]]="Milestone",BD$5&gt;=Milestones[[#This Row],[Start]:[Start]],BD$5&lt;=Milestones[[#This Row],[End]:[End]]),1,"")),"")</f>
        <v/>
      </c>
      <c r="BE140" s="20" t="str">
        <f ca="1">IFERROR(IF(AND(Milestones[[#This Row],[Category]:[Category]]="Goal",BE$5&gt;=Milestones[[#This Row],[Start]:[Start]],BE$5&lt;=Milestones[[#This Row],[End]:[End]]),2,IF(AND(Milestones[[#This Row],[Category]:[Category]]="Milestone",BE$5&gt;=Milestones[[#This Row],[Start]:[Start]],BE$5&lt;=Milestones[[#This Row],[End]:[End]]),1,"")),"")</f>
        <v/>
      </c>
      <c r="BF140" s="20" t="str">
        <f ca="1">IFERROR(IF(AND(Milestones[[#This Row],[Category]:[Category]]="Goal",BF$5&gt;=Milestones[[#This Row],[Start]:[Start]],BF$5&lt;=Milestones[[#This Row],[End]:[End]]),2,IF(AND(Milestones[[#This Row],[Category]:[Category]]="Milestone",BF$5&gt;=Milestones[[#This Row],[Start]:[Start]],BF$5&lt;=Milestones[[#This Row],[End]:[End]]),1,"")),"")</f>
        <v/>
      </c>
      <c r="BG140" s="20" t="str">
        <f ca="1">IFERROR(IF(AND(Milestones[[#This Row],[Category]:[Category]]="Goal",BG$5&gt;=Milestones[[#This Row],[Start]:[Start]],BG$5&lt;=Milestones[[#This Row],[End]:[End]]),2,IF(AND(Milestones[[#This Row],[Category]:[Category]]="Milestone",BG$5&gt;=Milestones[[#This Row],[Start]:[Start]],BG$5&lt;=Milestones[[#This Row],[End]:[End]]),1,"")),"")</f>
        <v/>
      </c>
      <c r="BH140" s="20" t="str">
        <f ca="1">IFERROR(IF(AND(Milestones[[#This Row],[Category]:[Category]]="Goal",BH$5&gt;=Milestones[[#This Row],[Start]:[Start]],BH$5&lt;=Milestones[[#This Row],[End]:[End]]),2,IF(AND(Milestones[[#This Row],[Category]:[Category]]="Milestone",BH$5&gt;=Milestones[[#This Row],[Start]:[Start]],BH$5&lt;=Milestones[[#This Row],[End]:[End]]),1,"")),"")</f>
        <v/>
      </c>
      <c r="BI140" s="20" t="str">
        <f ca="1">IFERROR(IF(AND(Milestones[[#This Row],[Category]:[Category]]="Goal",BI$5&gt;=Milestones[[#This Row],[Start]:[Start]],BI$5&lt;=Milestones[[#This Row],[End]:[End]]),2,IF(AND(Milestones[[#This Row],[Category]:[Category]]="Milestone",BI$5&gt;=Milestones[[#This Row],[Start]:[Start]],BI$5&lt;=Milestones[[#This Row],[End]:[End]]),1,"")),"")</f>
        <v/>
      </c>
      <c r="BJ140" s="20" t="str">
        <f ca="1">IFERROR(IF(AND(Milestones[[#This Row],[Category]:[Category]]="Goal",BJ$5&gt;=Milestones[[#This Row],[Start]:[Start]],BJ$5&lt;=Milestones[[#This Row],[End]:[End]]),2,IF(AND(Milestones[[#This Row],[Category]:[Category]]="Milestone",BJ$5&gt;=Milestones[[#This Row],[Start]:[Start]],BJ$5&lt;=Milestones[[#This Row],[End]:[End]]),1,"")),"")</f>
        <v/>
      </c>
      <c r="BK140" s="20" t="str">
        <f ca="1">IFERROR(IF(AND(Milestones[[#This Row],[Category]:[Category]]="Goal",BK$5&gt;=Milestones[[#This Row],[Start]:[Start]],BK$5&lt;=Milestones[[#This Row],[End]:[End]]),2,IF(AND(Milestones[[#This Row],[Category]:[Category]]="Milestone",BK$5&gt;=Milestones[[#This Row],[Start]:[Start]],BK$5&lt;=Milestones[[#This Row],[End]:[End]]),1,"")),"")</f>
        <v/>
      </c>
      <c r="BL140" s="20" t="str">
        <f ca="1">IFERROR(IF(AND(Milestones[[#This Row],[Category]:[Category]]="Goal",BL$5&gt;=Milestones[[#This Row],[Start]:[Start]],BL$5&lt;=Milestones[[#This Row],[End]:[End]]),2,IF(AND(Milestones[[#This Row],[Category]:[Category]]="Milestone",BL$5&gt;=Milestones[[#This Row],[Start]:[Start]],BL$5&lt;=Milestones[[#This Row],[End]:[End]]),1,"")),"")</f>
        <v/>
      </c>
      <c r="BM140" s="20" t="str">
        <f ca="1">IFERROR(IF(AND(Milestones[[#This Row],[Category]:[Category]]="Goal",BM$5&gt;=Milestones[[#This Row],[Start]:[Start]],BM$5&lt;=Milestones[[#This Row],[End]:[End]]),2,IF(AND(Milestones[[#This Row],[Category]:[Category]]="Milestone",BM$5&gt;=Milestones[[#This Row],[Start]:[Start]],BM$5&lt;=Milestones[[#This Row],[End]:[End]]),1,"")),"")</f>
        <v/>
      </c>
      <c r="BN140" s="20" t="str">
        <f ca="1">IFERROR(IF(AND(Milestones[[#This Row],[Category]:[Category]]="Goal",BN$5&gt;=Milestones[[#This Row],[Start]:[Start]],BN$5&lt;=Milestones[[#This Row],[End]:[End]]),2,IF(AND(Milestones[[#This Row],[Category]:[Category]]="Milestone",BN$5&gt;=Milestones[[#This Row],[Start]:[Start]],BN$5&lt;=Milestones[[#This Row],[End]:[End]]),1,"")),"")</f>
        <v/>
      </c>
      <c r="BO140" s="20" t="str">
        <f ca="1">IFERROR(IF(AND(Milestones[[#This Row],[Category]:[Category]]="Goal",BO$5&gt;=Milestones[[#This Row],[Start]:[Start]],BO$5&lt;=Milestones[[#This Row],[End]:[End]]),2,IF(AND(Milestones[[#This Row],[Category]:[Category]]="Milestone",BO$5&gt;=Milestones[[#This Row],[Start]:[Start]],BO$5&lt;=Milestones[[#This Row],[End]:[End]]),1,"")),"")</f>
        <v/>
      </c>
      <c r="BP140" s="20" t="str">
        <f ca="1">IFERROR(IF(AND(Milestones[[#This Row],[Category]:[Category]]="Goal",BP$5&gt;=Milestones[[#This Row],[Start]:[Start]],BP$5&lt;=Milestones[[#This Row],[End]:[End]]),2,IF(AND(Milestones[[#This Row],[Category]:[Category]]="Milestone",BP$5&gt;=Milestones[[#This Row],[Start]:[Start]],BP$5&lt;=Milestones[[#This Row],[End]:[End]]),1,"")),"")</f>
        <v/>
      </c>
      <c r="BQ140" s="20" t="str">
        <f ca="1">IFERROR(IF(AND(Milestones[[#This Row],[Category]:[Category]]="Goal",BQ$5&gt;=Milestones[[#This Row],[Start]:[Start]],BQ$5&lt;=Milestones[[#This Row],[End]:[End]]),2,IF(AND(Milestones[[#This Row],[Category]:[Category]]="Milestone",BQ$5&gt;=Milestones[[#This Row],[Start]:[Start]],BQ$5&lt;=Milestones[[#This Row],[End]:[End]]),1,"")),"")</f>
        <v/>
      </c>
      <c r="BR140" s="20" t="str">
        <f ca="1">IFERROR(IF(AND(Milestones[[#This Row],[Category]:[Category]]="Goal",BR$5&gt;=Milestones[[#This Row],[Start]:[Start]],BR$5&lt;=Milestones[[#This Row],[End]:[End]]),2,IF(AND(Milestones[[#This Row],[Category]:[Category]]="Milestone",BR$5&gt;=Milestones[[#This Row],[Start]:[Start]],BR$5&lt;=Milestones[[#This Row],[End]:[End]]),1,"")),"")</f>
        <v/>
      </c>
      <c r="BS140" s="20" t="str">
        <f ca="1">IFERROR(IF(AND(Milestones[[#This Row],[Category]:[Category]]="Goal",BS$5&gt;=Milestones[[#This Row],[Start]:[Start]],BS$5&lt;=Milestones[[#This Row],[End]:[End]]),2,IF(AND(Milestones[[#This Row],[Category]:[Category]]="Milestone",BS$5&gt;=Milestones[[#This Row],[Start]:[Start]],BS$5&lt;=Milestones[[#This Row],[End]:[End]]),1,"")),"")</f>
        <v/>
      </c>
      <c r="BT140" s="20" t="str">
        <f ca="1">IFERROR(IF(AND(Milestones[[#This Row],[Category]:[Category]]="Goal",BT$5&gt;=Milestones[[#This Row],[Start]:[Start]],BT$5&lt;=Milestones[[#This Row],[End]:[End]]),2,IF(AND(Milestones[[#This Row],[Category]:[Category]]="Milestone",BT$5&gt;=Milestones[[#This Row],[Start]:[Start]],BT$5&lt;=Milestones[[#This Row],[End]:[End]]),1,"")),"")</f>
        <v/>
      </c>
      <c r="BU140" s="20" t="str">
        <f ca="1">IFERROR(IF(AND(Milestones[[#This Row],[Category]:[Category]]="Goal",BU$5&gt;=Milestones[[#This Row],[Start]:[Start]],BU$5&lt;=Milestones[[#This Row],[End]:[End]]),2,IF(AND(Milestones[[#This Row],[Category]:[Category]]="Milestone",BU$5&gt;=Milestones[[#This Row],[Start]:[Start]],BU$5&lt;=Milestones[[#This Row],[End]:[End]]),1,"")),"")</f>
        <v/>
      </c>
      <c r="BV140" s="20" t="str">
        <f ca="1">IFERROR(IF(AND(Milestones[[#This Row],[Category]:[Category]]="Goal",BV$5&gt;=Milestones[[#This Row],[Start]:[Start]],BV$5&lt;=Milestones[[#This Row],[End]:[End]]),2,IF(AND(Milestones[[#This Row],[Category]:[Category]]="Milestone",BV$5&gt;=Milestones[[#This Row],[Start]:[Start]],BV$5&lt;=Milestones[[#This Row],[End]:[End]]),1,"")),"")</f>
        <v/>
      </c>
      <c r="BW140" s="20" t="str">
        <f ca="1">IFERROR(IF(AND(Milestones[[#This Row],[Category]:[Category]]="Goal",BW$5&gt;=Milestones[[#This Row],[Start]:[Start]],BW$5&lt;=Milestones[[#This Row],[End]:[End]]),2,IF(AND(Milestones[[#This Row],[Category]:[Category]]="Milestone",BW$5&gt;=Milestones[[#This Row],[Start]:[Start]],BW$5&lt;=Milestones[[#This Row],[End]:[End]]),1,"")),"")</f>
        <v/>
      </c>
      <c r="BX140" s="20" t="str">
        <f ca="1">IFERROR(IF(AND(Milestones[[#This Row],[Category]:[Category]]="Goal",BX$5&gt;=Milestones[[#This Row],[Start]:[Start]],BX$5&lt;=Milestones[[#This Row],[End]:[End]]),2,IF(AND(Milestones[[#This Row],[Category]:[Category]]="Milestone",BX$5&gt;=Milestones[[#This Row],[Start]:[Start]],BX$5&lt;=Milestones[[#This Row],[End]:[End]]),1,"")),"")</f>
        <v/>
      </c>
      <c r="BY140" s="20" t="str">
        <f ca="1">IFERROR(IF(AND(Milestones[[#This Row],[Category]:[Category]]="Goal",BY$5&gt;=Milestones[[#This Row],[Start]:[Start]],BY$5&lt;=Milestones[[#This Row],[End]:[End]]),2,IF(AND(Milestones[[#This Row],[Category]:[Category]]="Milestone",BY$5&gt;=Milestones[[#This Row],[Start]:[Start]],BY$5&lt;=Milestones[[#This Row],[End]:[End]]),1,"")),"")</f>
        <v/>
      </c>
      <c r="BZ140" s="20" t="str">
        <f ca="1">IFERROR(IF(AND(Milestones[[#This Row],[Category]:[Category]]="Goal",BZ$5&gt;=Milestones[[#This Row],[Start]:[Start]],BZ$5&lt;=Milestones[[#This Row],[End]:[End]]),2,IF(AND(Milestones[[#This Row],[Category]:[Category]]="Milestone",BZ$5&gt;=Milestones[[#This Row],[Start]:[Start]],BZ$5&lt;=Milestones[[#This Row],[End]:[End]]),1,"")),"")</f>
        <v/>
      </c>
      <c r="CA140" s="20" t="str">
        <f ca="1">IFERROR(IF(AND(Milestones[[#This Row],[Category]:[Category]]="Goal",CA$5&gt;=Milestones[[#This Row],[Start]:[Start]],CA$5&lt;=Milestones[[#This Row],[End]:[End]]),2,IF(AND(Milestones[[#This Row],[Category]:[Category]]="Milestone",CA$5&gt;=Milestones[[#This Row],[Start]:[Start]],CA$5&lt;=Milestones[[#This Row],[End]:[End]]),1,"")),"")</f>
        <v/>
      </c>
      <c r="CB140" s="20" t="str">
        <f ca="1">IFERROR(IF(AND(Milestones[[#This Row],[Category]:[Category]]="Goal",CB$5&gt;=Milestones[[#This Row],[Start]:[Start]],CB$5&lt;=Milestones[[#This Row],[End]:[End]]),2,IF(AND(Milestones[[#This Row],[Category]:[Category]]="Milestone",CB$5&gt;=Milestones[[#This Row],[Start]:[Start]],CB$5&lt;=Milestones[[#This Row],[End]:[End]]),1,"")),"")</f>
        <v/>
      </c>
      <c r="CC140" s="20" t="str">
        <f ca="1">IFERROR(IF(AND(Milestones[[#This Row],[Category]:[Category]]="Goal",CC$5&gt;=Milestones[[#This Row],[Start]:[Start]],CC$5&lt;=Milestones[[#This Row],[End]:[End]]),2,IF(AND(Milestones[[#This Row],[Category]:[Category]]="Milestone",CC$5&gt;=Milestones[[#This Row],[Start]:[Start]],CC$5&lt;=Milestones[[#This Row],[End]:[End]]),1,"")),"")</f>
        <v/>
      </c>
      <c r="CD140" s="20" t="str">
        <f ca="1">IFERROR(IF(AND(Milestones[[#This Row],[Category]:[Category]]="Goal",CD$5&gt;=Milestones[[#This Row],[Start]:[Start]],CD$5&lt;=Milestones[[#This Row],[End]:[End]]),2,IF(AND(Milestones[[#This Row],[Category]:[Category]]="Milestone",CD$5&gt;=Milestones[[#This Row],[Start]:[Start]],CD$5&lt;=Milestones[[#This Row],[End]:[End]]),1,"")),"")</f>
        <v/>
      </c>
      <c r="CE140" s="20" t="str">
        <f ca="1">IFERROR(IF(AND(Milestones[[#This Row],[Category]:[Category]]="Goal",CE$5&gt;=Milestones[[#This Row],[Start]:[Start]],CE$5&lt;=Milestones[[#This Row],[End]:[End]]),2,IF(AND(Milestones[[#This Row],[Category]:[Category]]="Milestone",CE$5&gt;=Milestones[[#This Row],[Start]:[Start]],CE$5&lt;=Milestones[[#This Row],[End]:[End]]),1,"")),"")</f>
        <v/>
      </c>
      <c r="CF140" s="20" t="str">
        <f ca="1">IFERROR(IF(AND(Milestones[[#This Row],[Category]:[Category]]="Goal",CF$5&gt;=Milestones[[#This Row],[Start]:[Start]],CF$5&lt;=Milestones[[#This Row],[End]:[End]]),2,IF(AND(Milestones[[#This Row],[Category]:[Category]]="Milestone",CF$5&gt;=Milestones[[#This Row],[Start]:[Start]],CF$5&lt;=Milestones[[#This Row],[End]:[End]]),1,"")),"")</f>
        <v/>
      </c>
      <c r="CG140" s="20" t="str">
        <f ca="1">IFERROR(IF(AND(Milestones[[#This Row],[Category]:[Category]]="Goal",CG$5&gt;=Milestones[[#This Row],[Start]:[Start]],CG$5&lt;=Milestones[[#This Row],[End]:[End]]),2,IF(AND(Milestones[[#This Row],[Category]:[Category]]="Milestone",CG$5&gt;=Milestones[[#This Row],[Start]:[Start]],CG$5&lt;=Milestones[[#This Row],[End]:[End]]),1,"")),"")</f>
        <v/>
      </c>
      <c r="CH140" s="20" t="str">
        <f ca="1">IFERROR(IF(AND(Milestones[[#This Row],[Category]:[Category]]="Goal",CH$5&gt;=Milestones[[#This Row],[Start]:[Start]],CH$5&lt;=Milestones[[#This Row],[End]:[End]]),2,IF(AND(Milestones[[#This Row],[Category]:[Category]]="Milestone",CH$5&gt;=Milestones[[#This Row],[Start]:[Start]],CH$5&lt;=Milestones[[#This Row],[End]:[End]]),1,"")),"")</f>
        <v/>
      </c>
      <c r="CI140" s="20" t="str">
        <f ca="1">IFERROR(IF(AND(Milestones[[#This Row],[Category]:[Category]]="Goal",CI$5&gt;=Milestones[[#This Row],[Start]:[Start]],CI$5&lt;=Milestones[[#This Row],[End]:[End]]),2,IF(AND(Milestones[[#This Row],[Category]:[Category]]="Milestone",CI$5&gt;=Milestones[[#This Row],[Start]:[Start]],CI$5&lt;=Milestones[[#This Row],[End]:[End]]),1,"")),"")</f>
        <v/>
      </c>
      <c r="CJ140" s="20" t="str">
        <f ca="1">IFERROR(IF(AND(Milestones[[#This Row],[Category]:[Category]]="Goal",CJ$5&gt;=Milestones[[#This Row],[Start]:[Start]],CJ$5&lt;=Milestones[[#This Row],[End]:[End]]),2,IF(AND(Milestones[[#This Row],[Category]:[Category]]="Milestone",CJ$5&gt;=Milestones[[#This Row],[Start]:[Start]],CJ$5&lt;=Milestones[[#This Row],[End]:[End]]),1,"")),"")</f>
        <v/>
      </c>
      <c r="CK140" s="20" t="str">
        <f ca="1">IFERROR(IF(AND(Milestones[[#This Row],[Category]:[Category]]="Goal",CK$5&gt;=Milestones[[#This Row],[Start]:[Start]],CK$5&lt;=Milestones[[#This Row],[End]:[End]]),2,IF(AND(Milestones[[#This Row],[Category]:[Category]]="Milestone",CK$5&gt;=Milestones[[#This Row],[Start]:[Start]],CK$5&lt;=Milestones[[#This Row],[End]:[End]]),1,"")),"")</f>
        <v/>
      </c>
      <c r="CL140" s="20" t="str">
        <f ca="1">IFERROR(IF(AND(Milestones[[#This Row],[Category]:[Category]]="Goal",CL$5&gt;=Milestones[[#This Row],[Start]:[Start]],CL$5&lt;=Milestones[[#This Row],[End]:[End]]),2,IF(AND(Milestones[[#This Row],[Category]:[Category]]="Milestone",CL$5&gt;=Milestones[[#This Row],[Start]:[Start]],CL$5&lt;=Milestones[[#This Row],[End]:[End]]),1,"")),"")</f>
        <v/>
      </c>
      <c r="CM140" s="20" t="str">
        <f ca="1">IFERROR(IF(AND(Milestones[[#This Row],[Category]:[Category]]="Goal",CM$5&gt;=Milestones[[#This Row],[Start]:[Start]],CM$5&lt;=Milestones[[#This Row],[End]:[End]]),2,IF(AND(Milestones[[#This Row],[Category]:[Category]]="Milestone",CM$5&gt;=Milestones[[#This Row],[Start]:[Start]],CM$5&lt;=Milestones[[#This Row],[End]:[End]]),1,"")),"")</f>
        <v/>
      </c>
      <c r="CN140" s="20" t="str">
        <f ca="1">IFERROR(IF(AND(Milestones[[#This Row],[Category]:[Category]]="Goal",CN$5&gt;=Milestones[[#This Row],[Start]:[Start]],CN$5&lt;=Milestones[[#This Row],[End]:[End]]),2,IF(AND(Milestones[[#This Row],[Category]:[Category]]="Milestone",CN$5&gt;=Milestones[[#This Row],[Start]:[Start]],CN$5&lt;=Milestones[[#This Row],[End]:[End]]),1,"")),"")</f>
        <v/>
      </c>
      <c r="CO140" s="20" t="str">
        <f ca="1">IFERROR(IF(AND(Milestones[[#This Row],[Category]:[Category]]="Goal",CO$5&gt;=Milestones[[#This Row],[Start]:[Start]],CO$5&lt;=Milestones[[#This Row],[End]:[End]]),2,IF(AND(Milestones[[#This Row],[Category]:[Category]]="Milestone",CO$5&gt;=Milestones[[#This Row],[Start]:[Start]],CO$5&lt;=Milestones[[#This Row],[End]:[End]]),1,"")),"")</f>
        <v/>
      </c>
      <c r="CP140" s="20" t="str">
        <f ca="1">IFERROR(IF(AND(Milestones[[#This Row],[Category]:[Category]]="Goal",CP$5&gt;=Milestones[[#This Row],[Start]:[Start]],CP$5&lt;=Milestones[[#This Row],[End]:[End]]),2,IF(AND(Milestones[[#This Row],[Category]:[Category]]="Milestone",CP$5&gt;=Milestones[[#This Row],[Start]:[Start]],CP$5&lt;=Milestones[[#This Row],[End]:[End]]),1,"")),"")</f>
        <v/>
      </c>
      <c r="CQ140" s="20" t="str">
        <f ca="1">IFERROR(IF(AND(Milestones[[#This Row],[Category]:[Category]]="Goal",CQ$5&gt;=Milestones[[#This Row],[Start]:[Start]],CQ$5&lt;=Milestones[[#This Row],[End]:[End]]),2,IF(AND(Milestones[[#This Row],[Category]:[Category]]="Milestone",CQ$5&gt;=Milestones[[#This Row],[Start]:[Start]],CQ$5&lt;=Milestones[[#This Row],[End]:[End]]),1,"")),"")</f>
        <v/>
      </c>
      <c r="CR140" s="20" t="str">
        <f ca="1">IFERROR(IF(AND(Milestones[[#This Row],[Category]:[Category]]="Goal",CR$5&gt;=Milestones[[#This Row],[Start]:[Start]],CR$5&lt;=Milestones[[#This Row],[End]:[End]]),2,IF(AND(Milestones[[#This Row],[Category]:[Category]]="Milestone",CR$5&gt;=Milestones[[#This Row],[Start]:[Start]],CR$5&lt;=Milestones[[#This Row],[End]:[End]]),1,"")),"")</f>
        <v/>
      </c>
      <c r="CS140" s="20" t="str">
        <f ca="1">IFERROR(IF(AND(Milestones[[#This Row],[Category]:[Category]]="Goal",CS$5&gt;=Milestones[[#This Row],[Start]:[Start]],CS$5&lt;=Milestones[[#This Row],[End]:[End]]),2,IF(AND(Milestones[[#This Row],[Category]:[Category]]="Milestone",CS$5&gt;=Milestones[[#This Row],[Start]:[Start]],CS$5&lt;=Milestones[[#This Row],[End]:[End]]),1,"")),"")</f>
        <v/>
      </c>
      <c r="CT140" s="20" t="str">
        <f ca="1">IFERROR(IF(AND(Milestones[[#This Row],[Category]:[Category]]="Goal",CT$5&gt;=Milestones[[#This Row],[Start]:[Start]],CT$5&lt;=Milestones[[#This Row],[End]:[End]]),2,IF(AND(Milestones[[#This Row],[Category]:[Category]]="Milestone",CT$5&gt;=Milestones[[#This Row],[Start]:[Start]],CT$5&lt;=Milestones[[#This Row],[End]:[End]]),1,"")),"")</f>
        <v/>
      </c>
      <c r="CU140" s="20" t="str">
        <f ca="1">IFERROR(IF(AND(Milestones[[#This Row],[Category]:[Category]]="Goal",CU$5&gt;=Milestones[[#This Row],[Start]:[Start]],CU$5&lt;=Milestones[[#This Row],[End]:[End]]),2,IF(AND(Milestones[[#This Row],[Category]:[Category]]="Milestone",CU$5&gt;=Milestones[[#This Row],[Start]:[Start]],CU$5&lt;=Milestones[[#This Row],[End]:[End]]),1,"")),"")</f>
        <v/>
      </c>
      <c r="CV140" s="20" t="str">
        <f ca="1">IFERROR(IF(AND(Milestones[[#This Row],[Category]:[Category]]="Goal",CV$5&gt;=Milestones[[#This Row],[Start]:[Start]],CV$5&lt;=Milestones[[#This Row],[End]:[End]]),2,IF(AND(Milestones[[#This Row],[Category]:[Category]]="Milestone",CV$5&gt;=Milestones[[#This Row],[Start]:[Start]],CV$5&lt;=Milestones[[#This Row],[End]:[End]]),1,"")),"")</f>
        <v/>
      </c>
      <c r="CW140" s="20" t="str">
        <f ca="1">IFERROR(IF(AND(Milestones[[#This Row],[Category]:[Category]]="Goal",CW$5&gt;=Milestones[[#This Row],[Start]:[Start]],CW$5&lt;=Milestones[[#This Row],[End]:[End]]),2,IF(AND(Milestones[[#This Row],[Category]:[Category]]="Milestone",CW$5&gt;=Milestones[[#This Row],[Start]:[Start]],CW$5&lt;=Milestones[[#This Row],[End]:[End]]),1,"")),"")</f>
        <v/>
      </c>
      <c r="CX140" s="20" t="str">
        <f ca="1">IFERROR(IF(AND(Milestones[[#This Row],[Category]:[Category]]="Goal",CX$5&gt;=Milestones[[#This Row],[Start]:[Start]],CX$5&lt;=Milestones[[#This Row],[End]:[End]]),2,IF(AND(Milestones[[#This Row],[Category]:[Category]]="Milestone",CX$5&gt;=Milestones[[#This Row],[Start]:[Start]],CX$5&lt;=Milestones[[#This Row],[End]:[End]]),1,"")),"")</f>
        <v/>
      </c>
      <c r="CY140" s="20" t="str">
        <f ca="1">IFERROR(IF(AND(Milestones[[#This Row],[Category]:[Category]]="Goal",CY$5&gt;=Milestones[[#This Row],[Start]:[Start]],CY$5&lt;=Milestones[[#This Row],[End]:[End]]),2,IF(AND(Milestones[[#This Row],[Category]:[Category]]="Milestone",CY$5&gt;=Milestones[[#This Row],[Start]:[Start]],CY$5&lt;=Milestones[[#This Row],[End]:[End]]),1,"")),"")</f>
        <v/>
      </c>
      <c r="CZ140" s="20" t="str">
        <f ca="1">IFERROR(IF(AND(Milestones[[#This Row],[Category]:[Category]]="Goal",CZ$5&gt;=Milestones[[#This Row],[Start]:[Start]],CZ$5&lt;=Milestones[[#This Row],[End]:[End]]),2,IF(AND(Milestones[[#This Row],[Category]:[Category]]="Milestone",CZ$5&gt;=Milestones[[#This Row],[Start]:[Start]],CZ$5&lt;=Milestones[[#This Row],[End]:[End]]),1,"")),"")</f>
        <v/>
      </c>
      <c r="DA140" s="20" t="str">
        <f ca="1">IFERROR(IF(AND(Milestones[[#This Row],[Category]:[Category]]="Goal",DA$5&gt;=Milestones[[#This Row],[Start]:[Start]],DA$5&lt;=Milestones[[#This Row],[End]:[End]]),2,IF(AND(Milestones[[#This Row],[Category]:[Category]]="Milestone",DA$5&gt;=Milestones[[#This Row],[Start]:[Start]],DA$5&lt;=Milestones[[#This Row],[End]:[End]]),1,"")),"")</f>
        <v/>
      </c>
      <c r="DB140" s="20" t="str">
        <f ca="1">IFERROR(IF(AND(Milestones[[#This Row],[Category]:[Category]]="Goal",DB$5&gt;=Milestones[[#This Row],[Start]:[Start]],DB$5&lt;=Milestones[[#This Row],[End]:[End]]),2,IF(AND(Milestones[[#This Row],[Category]:[Category]]="Milestone",DB$5&gt;=Milestones[[#This Row],[Start]:[Start]],DB$5&lt;=Milestones[[#This Row],[End]:[End]]),1,"")),"")</f>
        <v/>
      </c>
      <c r="DC140" s="20" t="str">
        <f ca="1">IFERROR(IF(AND(Milestones[[#This Row],[Category]:[Category]]="Goal",DC$5&gt;=Milestones[[#This Row],[Start]:[Start]],DC$5&lt;=Milestones[[#This Row],[End]:[End]]),2,IF(AND(Milestones[[#This Row],[Category]:[Category]]="Milestone",DC$5&gt;=Milestones[[#This Row],[Start]:[Start]],DC$5&lt;=Milestones[[#This Row],[End]:[End]]),1,"")),"")</f>
        <v/>
      </c>
      <c r="DD140" s="20" t="str">
        <f ca="1">IFERROR(IF(AND(Milestones[[#This Row],[Category]:[Category]]="Goal",DD$5&gt;=Milestones[[#This Row],[Start]:[Start]],DD$5&lt;=Milestones[[#This Row],[End]:[End]]),2,IF(AND(Milestones[[#This Row],[Category]:[Category]]="Milestone",DD$5&gt;=Milestones[[#This Row],[Start]:[Start]],DD$5&lt;=Milestones[[#This Row],[End]:[End]]),1,"")),"")</f>
        <v/>
      </c>
      <c r="DE140" s="20" t="str">
        <f ca="1">IFERROR(IF(AND(Milestones[[#This Row],[Category]:[Category]]="Goal",DE$5&gt;=Milestones[[#This Row],[Start]:[Start]],DE$5&lt;=Milestones[[#This Row],[End]:[End]]),2,IF(AND(Milestones[[#This Row],[Category]:[Category]]="Milestone",DE$5&gt;=Milestones[[#This Row],[Start]:[Start]],DE$5&lt;=Milestones[[#This Row],[End]:[End]]),1,"")),"")</f>
        <v/>
      </c>
      <c r="DF140" s="20" t="str">
        <f ca="1">IFERROR(IF(AND(Milestones[[#This Row],[Category]:[Category]]="Goal",DF$5&gt;=Milestones[[#This Row],[Start]:[Start]],DF$5&lt;=Milestones[[#This Row],[End]:[End]]),2,IF(AND(Milestones[[#This Row],[Category]:[Category]]="Milestone",DF$5&gt;=Milestones[[#This Row],[Start]:[Start]],DF$5&lt;=Milestones[[#This Row],[End]:[End]]),1,"")),"")</f>
        <v/>
      </c>
      <c r="DG140" s="20" t="str">
        <f ca="1">IFERROR(IF(AND(Milestones[[#This Row],[Category]:[Category]]="Goal",DG$5&gt;=Milestones[[#This Row],[Start]:[Start]],DG$5&lt;=Milestones[[#This Row],[End]:[End]]),2,IF(AND(Milestones[[#This Row],[Category]:[Category]]="Milestone",DG$5&gt;=Milestones[[#This Row],[Start]:[Start]],DG$5&lt;=Milestones[[#This Row],[End]:[End]]),1,"")),"")</f>
        <v/>
      </c>
      <c r="DH140" s="20" t="str">
        <f ca="1">IFERROR(IF(AND(Milestones[[#This Row],[Category]:[Category]]="Goal",DH$5&gt;=Milestones[[#This Row],[Start]:[Start]],DH$5&lt;=Milestones[[#This Row],[End]:[End]]),2,IF(AND(Milestones[[#This Row],[Category]:[Category]]="Milestone",DH$5&gt;=Milestones[[#This Row],[Start]:[Start]],DH$5&lt;=Milestones[[#This Row],[End]:[End]]),1,"")),"")</f>
        <v/>
      </c>
      <c r="DI140" s="20" t="str">
        <f ca="1">IFERROR(IF(AND(Milestones[[#This Row],[Category]:[Category]]="Goal",DI$5&gt;=Milestones[[#This Row],[Start]:[Start]],DI$5&lt;=Milestones[[#This Row],[End]:[End]]),2,IF(AND(Milestones[[#This Row],[Category]:[Category]]="Milestone",DI$5&gt;=Milestones[[#This Row],[Start]:[Start]],DI$5&lt;=Milestones[[#This Row],[End]:[End]]),1,"")),"")</f>
        <v/>
      </c>
      <c r="DJ140" s="20" t="str">
        <f ca="1">IFERROR(IF(AND(Milestones[[#This Row],[Category]:[Category]]="Goal",DJ$5&gt;=Milestones[[#This Row],[Start]:[Start]],DJ$5&lt;=Milestones[[#This Row],[End]:[End]]),2,IF(AND(Milestones[[#This Row],[Category]:[Category]]="Milestone",DJ$5&gt;=Milestones[[#This Row],[Start]:[Start]],DJ$5&lt;=Milestones[[#This Row],[End]:[End]]),1,"")),"")</f>
        <v/>
      </c>
      <c r="DK140" s="20" t="str">
        <f ca="1">IFERROR(IF(AND(Milestones[[#This Row],[Category]:[Category]]="Goal",DK$5&gt;=Milestones[[#This Row],[Start]:[Start]],DK$5&lt;=Milestones[[#This Row],[End]:[End]]),2,IF(AND(Milestones[[#This Row],[Category]:[Category]]="Milestone",DK$5&gt;=Milestones[[#This Row],[Start]:[Start]],DK$5&lt;=Milestones[[#This Row],[End]:[End]]),1,"")),"")</f>
        <v/>
      </c>
      <c r="DL140" s="20" t="str">
        <f ca="1">IFERROR(IF(AND(Milestones[[#This Row],[Category]:[Category]]="Goal",DL$5&gt;=Milestones[[#This Row],[Start]:[Start]],DL$5&lt;=Milestones[[#This Row],[End]:[End]]),2,IF(AND(Milestones[[#This Row],[Category]:[Category]]="Milestone",DL$5&gt;=Milestones[[#This Row],[Start]:[Start]],DL$5&lt;=Milestones[[#This Row],[End]:[End]]),1,"")),"")</f>
        <v/>
      </c>
      <c r="DM140" s="20" t="str">
        <f ca="1">IFERROR(IF(AND(Milestones[[#This Row],[Category]:[Category]]="Goal",DM$5&gt;=Milestones[[#This Row],[Start]:[Start]],DM$5&lt;=Milestones[[#This Row],[End]:[End]]),2,IF(AND(Milestones[[#This Row],[Category]:[Category]]="Milestone",DM$5&gt;=Milestones[[#This Row],[Start]:[Start]],DM$5&lt;=Milestones[[#This Row],[End]:[End]]),1,"")),"")</f>
        <v/>
      </c>
      <c r="DN140" s="20" t="str">
        <f ca="1">IFERROR(IF(AND(Milestones[[#This Row],[Category]:[Category]]="Goal",DN$5&gt;=Milestones[[#This Row],[Start]:[Start]],DN$5&lt;=Milestones[[#This Row],[End]:[End]]),2,IF(AND(Milestones[[#This Row],[Category]:[Category]]="Milestone",DN$5&gt;=Milestones[[#This Row],[Start]:[Start]],DN$5&lt;=Milestones[[#This Row],[End]:[End]]),1,"")),"")</f>
        <v/>
      </c>
      <c r="DO140" s="20" t="str">
        <f ca="1">IFERROR(IF(AND(Milestones[[#This Row],[Category]:[Category]]="Goal",DO$5&gt;=Milestones[[#This Row],[Start]:[Start]],DO$5&lt;=Milestones[[#This Row],[End]:[End]]),2,IF(AND(Milestones[[#This Row],[Category]:[Category]]="Milestone",DO$5&gt;=Milestones[[#This Row],[Start]:[Start]],DO$5&lt;=Milestones[[#This Row],[End]:[End]]),1,"")),"")</f>
        <v/>
      </c>
      <c r="DP140" s="20" t="str">
        <f ca="1">IFERROR(IF(AND(Milestones[[#This Row],[Category]:[Category]]="Goal",DP$5&gt;=Milestones[[#This Row],[Start]:[Start]],DP$5&lt;=Milestones[[#This Row],[End]:[End]]),2,IF(AND(Milestones[[#This Row],[Category]:[Category]]="Milestone",DP$5&gt;=Milestones[[#This Row],[Start]:[Start]],DP$5&lt;=Milestones[[#This Row],[End]:[End]]),1,"")),"")</f>
        <v/>
      </c>
      <c r="DQ140" s="20" t="str">
        <f ca="1">IFERROR(IF(AND(Milestones[[#This Row],[Category]:[Category]]="Goal",DQ$5&gt;=Milestones[[#This Row],[Start]:[Start]],DQ$5&lt;=Milestones[[#This Row],[End]:[End]]),2,IF(AND(Milestones[[#This Row],[Category]:[Category]]="Milestone",DQ$5&gt;=Milestones[[#This Row],[Start]:[Start]],DQ$5&lt;=Milestones[[#This Row],[End]:[End]]),1,"")),"")</f>
        <v/>
      </c>
      <c r="DR140" s="20" t="str">
        <f ca="1">IFERROR(IF(AND(Milestones[[#This Row],[Category]:[Category]]="Goal",DR$5&gt;=Milestones[[#This Row],[Start]:[Start]],DR$5&lt;=Milestones[[#This Row],[End]:[End]]),2,IF(AND(Milestones[[#This Row],[Category]:[Category]]="Milestone",DR$5&gt;=Milestones[[#This Row],[Start]:[Start]],DR$5&lt;=Milestones[[#This Row],[End]:[End]]),1,"")),"")</f>
        <v/>
      </c>
      <c r="DS140" s="20" t="str">
        <f ca="1">IFERROR(IF(AND(Milestones[[#This Row],[Category]:[Category]]="Goal",DS$5&gt;=Milestones[[#This Row],[Start]:[Start]],DS$5&lt;=Milestones[[#This Row],[End]:[End]]),2,IF(AND(Milestones[[#This Row],[Category]:[Category]]="Milestone",DS$5&gt;=Milestones[[#This Row],[Start]:[Start]],DS$5&lt;=Milestones[[#This Row],[End]:[End]]),1,"")),"")</f>
        <v/>
      </c>
      <c r="DT140" s="20" t="str">
        <f ca="1">IFERROR(IF(AND(Milestones[[#This Row],[Category]:[Category]]="Goal",DT$5&gt;=Milestones[[#This Row],[Start]:[Start]],DT$5&lt;=Milestones[[#This Row],[End]:[End]]),2,IF(AND(Milestones[[#This Row],[Category]:[Category]]="Milestone",DT$5&gt;=Milestones[[#This Row],[Start]:[Start]],DT$5&lt;=Milestones[[#This Row],[End]:[End]]),1,"")),"")</f>
        <v/>
      </c>
      <c r="DU140" s="20" t="str">
        <f ca="1">IFERROR(IF(AND(Milestones[[#This Row],[Category]:[Category]]="Goal",DU$5&gt;=Milestones[[#This Row],[Start]:[Start]],DU$5&lt;=Milestones[[#This Row],[End]:[End]]),2,IF(AND(Milestones[[#This Row],[Category]:[Category]]="Milestone",DU$5&gt;=Milestones[[#This Row],[Start]:[Start]],DU$5&lt;=Milestones[[#This Row],[End]:[End]]),1,"")),"")</f>
        <v/>
      </c>
      <c r="DV140" s="20" t="str">
        <f ca="1">IFERROR(IF(AND(Milestones[[#This Row],[Category]:[Category]]="Goal",DV$5&gt;=Milestones[[#This Row],[Start]:[Start]],DV$5&lt;=Milestones[[#This Row],[End]:[End]]),2,IF(AND(Milestones[[#This Row],[Category]:[Category]]="Milestone",DV$5&gt;=Milestones[[#This Row],[Start]:[Start]],DV$5&lt;=Milestones[[#This Row],[End]:[End]]),1,"")),"")</f>
        <v/>
      </c>
      <c r="DW140" s="20" t="str">
        <f ca="1">IFERROR(IF(AND(Milestones[[#This Row],[Category]:[Category]]="Goal",DW$5&gt;=Milestones[[#This Row],[Start]:[Start]],DW$5&lt;=Milestones[[#This Row],[End]:[End]]),2,IF(AND(Milestones[[#This Row],[Category]:[Category]]="Milestone",DW$5&gt;=Milestones[[#This Row],[Start]:[Start]],DW$5&lt;=Milestones[[#This Row],[End]:[End]]),1,"")),"")</f>
        <v/>
      </c>
      <c r="DX140" s="20" t="str">
        <f ca="1">IFERROR(IF(AND(Milestones[[#This Row],[Category]:[Category]]="Goal",DX$5&gt;=Milestones[[#This Row],[Start]:[Start]],DX$5&lt;=Milestones[[#This Row],[End]:[End]]),2,IF(AND(Milestones[[#This Row],[Category]:[Category]]="Milestone",DX$5&gt;=Milestones[[#This Row],[Start]:[Start]],DX$5&lt;=Milestones[[#This Row],[End]:[End]]),1,"")),"")</f>
        <v/>
      </c>
      <c r="DY140" s="20" t="str">
        <f ca="1">IFERROR(IF(AND(Milestones[[#This Row],[Category]:[Category]]="Goal",DY$5&gt;=Milestones[[#This Row],[Start]:[Start]],DY$5&lt;=Milestones[[#This Row],[End]:[End]]),2,IF(AND(Milestones[[#This Row],[Category]:[Category]]="Milestone",DY$5&gt;=Milestones[[#This Row],[Start]:[Start]],DY$5&lt;=Milestones[[#This Row],[End]:[End]]),1,"")),"")</f>
        <v/>
      </c>
      <c r="DZ140" s="20" t="str">
        <f ca="1">IFERROR(IF(AND(Milestones[[#This Row],[Category]:[Category]]="Goal",DZ$5&gt;=Milestones[[#This Row],[Start]:[Start]],DZ$5&lt;=Milestones[[#This Row],[End]:[End]]),2,IF(AND(Milestones[[#This Row],[Category]:[Category]]="Milestone",DZ$5&gt;=Milestones[[#This Row],[Start]:[Start]],DZ$5&lt;=Milestones[[#This Row],[End]:[End]]),1,"")),"")</f>
        <v/>
      </c>
      <c r="EA140" s="20" t="str">
        <f ca="1">IFERROR(IF(AND(Milestones[[#This Row],[Category]:[Category]]="Goal",EA$5&gt;=Milestones[[#This Row],[Start]:[Start]],EA$5&lt;=Milestones[[#This Row],[End]:[End]]),2,IF(AND(Milestones[[#This Row],[Category]:[Category]]="Milestone",EA$5&gt;=Milestones[[#This Row],[Start]:[Start]],EA$5&lt;=Milestones[[#This Row],[End]:[End]]),1,"")),"")</f>
        <v/>
      </c>
      <c r="EB140" s="20" t="str">
        <f ca="1">IFERROR(IF(AND(Milestones[[#This Row],[Category]:[Category]]="Goal",EB$5&gt;=Milestones[[#This Row],[Start]:[Start]],EB$5&lt;=Milestones[[#This Row],[End]:[End]]),2,IF(AND(Milestones[[#This Row],[Category]:[Category]]="Milestone",EB$5&gt;=Milestones[[#This Row],[Start]:[Start]],EB$5&lt;=Milestones[[#This Row],[End]:[End]]),1,"")),"")</f>
        <v/>
      </c>
      <c r="EC140" s="20" t="str">
        <f ca="1">IFERROR(IF(AND(Milestones[[#This Row],[Category]:[Category]]="Goal",EC$5&gt;=Milestones[[#This Row],[Start]:[Start]],EC$5&lt;=Milestones[[#This Row],[End]:[End]]),2,IF(AND(Milestones[[#This Row],[Category]:[Category]]="Milestone",EC$5&gt;=Milestones[[#This Row],[Start]:[Start]],EC$5&lt;=Milestones[[#This Row],[End]:[End]]),1,"")),"")</f>
        <v/>
      </c>
      <c r="ED140" s="20" t="str">
        <f ca="1">IFERROR(IF(AND(Milestones[[#This Row],[Category]:[Category]]="Goal",ED$5&gt;=Milestones[[#This Row],[Start]:[Start]],ED$5&lt;=Milestones[[#This Row],[End]:[End]]),2,IF(AND(Milestones[[#This Row],[Category]:[Category]]="Milestone",ED$5&gt;=Milestones[[#This Row],[Start]:[Start]],ED$5&lt;=Milestones[[#This Row],[End]:[End]]),1,"")),"")</f>
        <v/>
      </c>
      <c r="EE140" s="20" t="str">
        <f ca="1">IFERROR(IF(AND(Milestones[[#This Row],[Category]:[Category]]="Goal",EE$5&gt;=Milestones[[#This Row],[Start]:[Start]],EE$5&lt;=Milestones[[#This Row],[End]:[End]]),2,IF(AND(Milestones[[#This Row],[Category]:[Category]]="Milestone",EE$5&gt;=Milestones[[#This Row],[Start]:[Start]],EE$5&lt;=Milestones[[#This Row],[End]:[End]]),1,"")),"")</f>
        <v/>
      </c>
      <c r="EF140" s="20" t="str">
        <f ca="1">IFERROR(IF(AND(Milestones[[#This Row],[Category]:[Category]]="Goal",EF$5&gt;=Milestones[[#This Row],[Start]:[Start]],EF$5&lt;=Milestones[[#This Row],[End]:[End]]),2,IF(AND(Milestones[[#This Row],[Category]:[Category]]="Milestone",EF$5&gt;=Milestones[[#This Row],[Start]:[Start]],EF$5&lt;=Milestones[[#This Row],[End]:[End]]),1,"")),"")</f>
        <v/>
      </c>
      <c r="EG140" s="20" t="str">
        <f ca="1">IFERROR(IF(AND(Milestones[[#This Row],[Category]:[Category]]="Goal",EG$5&gt;=Milestones[[#This Row],[Start]:[Start]],EG$5&lt;=Milestones[[#This Row],[End]:[End]]),2,IF(AND(Milestones[[#This Row],[Category]:[Category]]="Milestone",EG$5&gt;=Milestones[[#This Row],[Start]:[Start]],EG$5&lt;=Milestones[[#This Row],[End]:[End]]),1,"")),"")</f>
        <v/>
      </c>
      <c r="EH140" s="20" t="str">
        <f ca="1">IFERROR(IF(AND(Milestones[[#This Row],[Category]:[Category]]="Goal",EH$5&gt;=Milestones[[#This Row],[Start]:[Start]],EH$5&lt;=Milestones[[#This Row],[End]:[End]]),2,IF(AND(Milestones[[#This Row],[Category]:[Category]]="Milestone",EH$5&gt;=Milestones[[#This Row],[Start]:[Start]],EH$5&lt;=Milestones[[#This Row],[End]:[End]]),1,"")),"")</f>
        <v/>
      </c>
      <c r="EI140" s="20" t="str">
        <f ca="1">IFERROR(IF(AND(Milestones[[#This Row],[Category]:[Category]]="Goal",EI$5&gt;=Milestones[[#This Row],[Start]:[Start]],EI$5&lt;=Milestones[[#This Row],[End]:[End]]),2,IF(AND(Milestones[[#This Row],[Category]:[Category]]="Milestone",EI$5&gt;=Milestones[[#This Row],[Start]:[Start]],EI$5&lt;=Milestones[[#This Row],[End]:[End]]),1,"")),"")</f>
        <v/>
      </c>
      <c r="EJ140" s="20" t="str">
        <f ca="1">IFERROR(IF(AND(Milestones[[#This Row],[Category]:[Category]]="Goal",EJ$5&gt;=Milestones[[#This Row],[Start]:[Start]],EJ$5&lt;=Milestones[[#This Row],[End]:[End]]),2,IF(AND(Milestones[[#This Row],[Category]:[Category]]="Milestone",EJ$5&gt;=Milestones[[#This Row],[Start]:[Start]],EJ$5&lt;=Milestones[[#This Row],[End]:[End]]),1,"")),"")</f>
        <v/>
      </c>
      <c r="EK140" s="20" t="str">
        <f ca="1">IFERROR(IF(AND(Milestones[[#This Row],[Category]:[Category]]="Goal",EK$5&gt;=Milestones[[#This Row],[Start]:[Start]],EK$5&lt;=Milestones[[#This Row],[End]:[End]]),2,IF(AND(Milestones[[#This Row],[Category]:[Category]]="Milestone",EK$5&gt;=Milestones[[#This Row],[Start]:[Start]],EK$5&lt;=Milestones[[#This Row],[End]:[End]]),1,"")),"")</f>
        <v/>
      </c>
      <c r="EL140" s="20" t="str">
        <f ca="1">IFERROR(IF(AND(Milestones[[#This Row],[Category]:[Category]]="Goal",EL$5&gt;=Milestones[[#This Row],[Start]:[Start]],EL$5&lt;=Milestones[[#This Row],[End]:[End]]),2,IF(AND(Milestones[[#This Row],[Category]:[Category]]="Milestone",EL$5&gt;=Milestones[[#This Row],[Start]:[Start]],EL$5&lt;=Milestones[[#This Row],[End]:[End]]),1,"")),"")</f>
        <v/>
      </c>
      <c r="EM140" s="20" t="str">
        <f ca="1">IFERROR(IF(AND(Milestones[[#This Row],[Category]:[Category]]="Goal",EM$5&gt;=Milestones[[#This Row],[Start]:[Start]],EM$5&lt;=Milestones[[#This Row],[End]:[End]]),2,IF(AND(Milestones[[#This Row],[Category]:[Category]]="Milestone",EM$5&gt;=Milestones[[#This Row],[Start]:[Start]],EM$5&lt;=Milestones[[#This Row],[End]:[End]]),1,"")),"")</f>
        <v/>
      </c>
      <c r="EN140" s="20" t="str">
        <f ca="1">IFERROR(IF(AND(Milestones[[#This Row],[Category]:[Category]]="Goal",EN$5&gt;=Milestones[[#This Row],[Start]:[Start]],EN$5&lt;=Milestones[[#This Row],[End]:[End]]),2,IF(AND(Milestones[[#This Row],[Category]:[Category]]="Milestone",EN$5&gt;=Milestones[[#This Row],[Start]:[Start]],EN$5&lt;=Milestones[[#This Row],[End]:[End]]),1,"")),"")</f>
        <v/>
      </c>
      <c r="EO140" s="20" t="str">
        <f ca="1">IFERROR(IF(AND(Milestones[[#This Row],[Category]:[Category]]="Goal",EO$5&gt;=Milestones[[#This Row],[Start]:[Start]],EO$5&lt;=Milestones[[#This Row],[End]:[End]]),2,IF(AND(Milestones[[#This Row],[Category]:[Category]]="Milestone",EO$5&gt;=Milestones[[#This Row],[Start]:[Start]],EO$5&lt;=Milestones[[#This Row],[End]:[End]]),1,"")),"")</f>
        <v/>
      </c>
      <c r="EP140" s="20" t="str">
        <f ca="1">IFERROR(IF(AND(Milestones[[#This Row],[Category]:[Category]]="Goal",EP$5&gt;=Milestones[[#This Row],[Start]:[Start]],EP$5&lt;=Milestones[[#This Row],[End]:[End]]),2,IF(AND(Milestones[[#This Row],[Category]:[Category]]="Milestone",EP$5&gt;=Milestones[[#This Row],[Start]:[Start]],EP$5&lt;=Milestones[[#This Row],[End]:[End]]),1,"")),"")</f>
        <v/>
      </c>
      <c r="EQ140" s="20" t="str">
        <f ca="1">IFERROR(IF(AND(Milestones[[#This Row],[Category]:[Category]]="Goal",EQ$5&gt;=Milestones[[#This Row],[Start]:[Start]],EQ$5&lt;=Milestones[[#This Row],[End]:[End]]),2,IF(AND(Milestones[[#This Row],[Category]:[Category]]="Milestone",EQ$5&gt;=Milestones[[#This Row],[Start]:[Start]],EQ$5&lt;=Milestones[[#This Row],[End]:[End]]),1,"")),"")</f>
        <v/>
      </c>
      <c r="ER140" s="20" t="str">
        <f ca="1">IFERROR(IF(AND(Milestones[[#This Row],[Category]:[Category]]="Goal",ER$5&gt;=Milestones[[#This Row],[Start]:[Start]],ER$5&lt;=Milestones[[#This Row],[End]:[End]]),2,IF(AND(Milestones[[#This Row],[Category]:[Category]]="Milestone",ER$5&gt;=Milestones[[#This Row],[Start]:[Start]],ER$5&lt;=Milestones[[#This Row],[End]:[End]]),1,"")),"")</f>
        <v/>
      </c>
    </row>
    <row r="141" spans="2:148" ht="15" customHeight="1" x14ac:dyDescent="0.3">
      <c r="B141" s="41">
        <f t="shared" si="75"/>
        <v>134</v>
      </c>
      <c r="C141" s="66" t="s">
        <v>164</v>
      </c>
      <c r="D141" s="61" t="s">
        <v>69</v>
      </c>
      <c r="E141" s="67" t="s">
        <v>36</v>
      </c>
      <c r="F141" s="64" t="s">
        <v>11</v>
      </c>
      <c r="G141" s="43"/>
      <c r="H141" s="35"/>
      <c r="I141" s="58">
        <f>IFERROR(IF(Milestones[[#This Row],[Activity]]="","",WORKDAY(IF(Milestones[[#This Row],[Predecessor]]="",IF(O140&lt;&gt;"", O140, L140),IF(INDEX(Milestones[Actual End],Milestones[[#This Row],[Predecessor]])&lt;&gt;"",INDEX(Milestones[Actual End],Milestones[[#This Row],[Predecessor]]),INDEX(Milestones[End],Milestones[[#This Row],[Predecessor]]))),Milestones[[#This Row],[Lag Days (Working Days)]],Table5[Holidays])),"")</f>
        <v>43474</v>
      </c>
      <c r="J141" s="70">
        <v>2</v>
      </c>
      <c r="K141" s="46">
        <f>IF(Milestones[[#This Row],[Responsible]]="",Milestones[[#This Row],[Effort (Working Days)]],IFERROR(ROUND(Milestones[[#This Row],[Effort (Working Days)]]/VLOOKUP(Milestones[[#This Row],[Responsible]],ProjectPersonnel[],2,FALSE)*4,0)/4,0))</f>
        <v>4</v>
      </c>
      <c r="L141" s="47">
        <f>IFERROR(WORKDAY(Milestones[[#This Row],[Start]],Milestones[[#This Row],[Task Duration]],Table5[Holidays]),"")</f>
        <v>43480</v>
      </c>
      <c r="M141" s="49" t="s">
        <v>153</v>
      </c>
      <c r="N141" s="49"/>
      <c r="O141" s="49"/>
      <c r="P141" s="72">
        <v>0</v>
      </c>
      <c r="Q141" s="13"/>
      <c r="R141" s="13"/>
      <c r="T141" s="20" t="str">
        <f ca="1">IFERROR(IF(AND(Milestones[[#This Row],[Category]:[Category]]="Goal",T$5&gt;=Milestones[[#This Row],[Start]:[Start]],T$5&lt;=Milestones[[#This Row],[End]:[End]]),2,IF(AND(Milestones[[#This Row],[Category]:[Category]]="Milestone",T$5&gt;=Milestones[[#This Row],[Start]:[Start]],T$5&lt;=Milestones[[#This Row],[End]:[End]]),1,"")),"")</f>
        <v/>
      </c>
      <c r="U141" s="20" t="str">
        <f ca="1">IFERROR(IF(AND(Milestones[[#This Row],[Category]:[Category]]="Goal",U$5&gt;=Milestones[[#This Row],[Start]:[Start]],U$5&lt;=Milestones[[#This Row],[End]:[End]]),2,IF(AND(Milestones[[#This Row],[Category]:[Category]]="Milestone",U$5&gt;=Milestones[[#This Row],[Start]:[Start]],U$5&lt;=Milestones[[#This Row],[End]:[End]]),1,"")),"")</f>
        <v/>
      </c>
      <c r="V141" s="20" t="str">
        <f ca="1">IFERROR(IF(AND(Milestones[[#This Row],[Category]:[Category]]="Goal",V$5&gt;=Milestones[[#This Row],[Start]:[Start]],V$5&lt;=Milestones[[#This Row],[End]:[End]]),2,IF(AND(Milestones[[#This Row],[Category]:[Category]]="Milestone",V$5&gt;=Milestones[[#This Row],[Start]:[Start]],V$5&lt;=Milestones[[#This Row],[End]:[End]]),1,"")),"")</f>
        <v/>
      </c>
      <c r="W141" s="20" t="str">
        <f ca="1">IFERROR(IF(AND(Milestones[[#This Row],[Category]:[Category]]="Goal",W$5&gt;=Milestones[[#This Row],[Start]:[Start]],W$5&lt;=Milestones[[#This Row],[End]:[End]]),2,IF(AND(Milestones[[#This Row],[Category]:[Category]]="Milestone",W$5&gt;=Milestones[[#This Row],[Start]:[Start]],W$5&lt;=Milestones[[#This Row],[End]:[End]]),1,"")),"")</f>
        <v/>
      </c>
      <c r="X141" s="20" t="str">
        <f ca="1">IFERROR(IF(AND(Milestones[[#This Row],[Category]:[Category]]="Goal",X$5&gt;=Milestones[[#This Row],[Start]:[Start]],X$5&lt;=Milestones[[#This Row],[End]:[End]]),2,IF(AND(Milestones[[#This Row],[Category]:[Category]]="Milestone",X$5&gt;=Milestones[[#This Row],[Start]:[Start]],X$5&lt;=Milestones[[#This Row],[End]:[End]]),1,"")),"")</f>
        <v/>
      </c>
      <c r="Y141" s="20" t="str">
        <f ca="1">IFERROR(IF(AND(Milestones[[#This Row],[Category]:[Category]]="Goal",Y$5&gt;=Milestones[[#This Row],[Start]:[Start]],Y$5&lt;=Milestones[[#This Row],[End]:[End]]),2,IF(AND(Milestones[[#This Row],[Category]:[Category]]="Milestone",Y$5&gt;=Milestones[[#This Row],[Start]:[Start]],Y$5&lt;=Milestones[[#This Row],[End]:[End]]),1,"")),"")</f>
        <v/>
      </c>
      <c r="Z141" s="20" t="str">
        <f ca="1">IFERROR(IF(AND(Milestones[[#This Row],[Category]:[Category]]="Goal",Z$5&gt;=Milestones[[#This Row],[Start]:[Start]],Z$5&lt;=Milestones[[#This Row],[End]:[End]]),2,IF(AND(Milestones[[#This Row],[Category]:[Category]]="Milestone",Z$5&gt;=Milestones[[#This Row],[Start]:[Start]],Z$5&lt;=Milestones[[#This Row],[End]:[End]]),1,"")),"")</f>
        <v/>
      </c>
      <c r="AA141" s="20" t="str">
        <f ca="1">IFERROR(IF(AND(Milestones[[#This Row],[Category]:[Category]]="Goal",AA$5&gt;=Milestones[[#This Row],[Start]:[Start]],AA$5&lt;=Milestones[[#This Row],[End]:[End]]),2,IF(AND(Milestones[[#This Row],[Category]:[Category]]="Milestone",AA$5&gt;=Milestones[[#This Row],[Start]:[Start]],AA$5&lt;=Milestones[[#This Row],[End]:[End]]),1,"")),"")</f>
        <v/>
      </c>
      <c r="AB141" s="20" t="str">
        <f ca="1">IFERROR(IF(AND(Milestones[[#This Row],[Category]:[Category]]="Goal",AB$5&gt;=Milestones[[#This Row],[Start]:[Start]],AB$5&lt;=Milestones[[#This Row],[End]:[End]]),2,IF(AND(Milestones[[#This Row],[Category]:[Category]]="Milestone",AB$5&gt;=Milestones[[#This Row],[Start]:[Start]],AB$5&lt;=Milestones[[#This Row],[End]:[End]]),1,"")),"")</f>
        <v/>
      </c>
      <c r="AC141" s="20" t="str">
        <f ca="1">IFERROR(IF(AND(Milestones[[#This Row],[Category]:[Category]]="Goal",AC$5&gt;=Milestones[[#This Row],[Start]:[Start]],AC$5&lt;=Milestones[[#This Row],[End]:[End]]),2,IF(AND(Milestones[[#This Row],[Category]:[Category]]="Milestone",AC$5&gt;=Milestones[[#This Row],[Start]:[Start]],AC$5&lt;=Milestones[[#This Row],[End]:[End]]),1,"")),"")</f>
        <v/>
      </c>
      <c r="AD141" s="20" t="str">
        <f ca="1">IFERROR(IF(AND(Milestones[[#This Row],[Category]:[Category]]="Goal",AD$5&gt;=Milestones[[#This Row],[Start]:[Start]],AD$5&lt;=Milestones[[#This Row],[End]:[End]]),2,IF(AND(Milestones[[#This Row],[Category]:[Category]]="Milestone",AD$5&gt;=Milestones[[#This Row],[Start]:[Start]],AD$5&lt;=Milestones[[#This Row],[End]:[End]]),1,"")),"")</f>
        <v/>
      </c>
      <c r="AE141" s="20" t="str">
        <f ca="1">IFERROR(IF(AND(Milestones[[#This Row],[Category]:[Category]]="Goal",AE$5&gt;=Milestones[[#This Row],[Start]:[Start]],AE$5&lt;=Milestones[[#This Row],[End]:[End]]),2,IF(AND(Milestones[[#This Row],[Category]:[Category]]="Milestone",AE$5&gt;=Milestones[[#This Row],[Start]:[Start]],AE$5&lt;=Milestones[[#This Row],[End]:[End]]),1,"")),"")</f>
        <v/>
      </c>
      <c r="AF141" s="20" t="str">
        <f ca="1">IFERROR(IF(AND(Milestones[[#This Row],[Category]:[Category]]="Goal",AF$5&gt;=Milestones[[#This Row],[Start]:[Start]],AF$5&lt;=Milestones[[#This Row],[End]:[End]]),2,IF(AND(Milestones[[#This Row],[Category]:[Category]]="Milestone",AF$5&gt;=Milestones[[#This Row],[Start]:[Start]],AF$5&lt;=Milestones[[#This Row],[End]:[End]]),1,"")),"")</f>
        <v/>
      </c>
      <c r="AG141" s="20" t="str">
        <f ca="1">IFERROR(IF(AND(Milestones[[#This Row],[Category]:[Category]]="Goal",AG$5&gt;=Milestones[[#This Row],[Start]:[Start]],AG$5&lt;=Milestones[[#This Row],[End]:[End]]),2,IF(AND(Milestones[[#This Row],[Category]:[Category]]="Milestone",AG$5&gt;=Milestones[[#This Row],[Start]:[Start]],AG$5&lt;=Milestones[[#This Row],[End]:[End]]),1,"")),"")</f>
        <v/>
      </c>
      <c r="AH141" s="20" t="str">
        <f ca="1">IFERROR(IF(AND(Milestones[[#This Row],[Category]:[Category]]="Goal",AH$5&gt;=Milestones[[#This Row],[Start]:[Start]],AH$5&lt;=Milestones[[#This Row],[End]:[End]]),2,IF(AND(Milestones[[#This Row],[Category]:[Category]]="Milestone",AH$5&gt;=Milestones[[#This Row],[Start]:[Start]],AH$5&lt;=Milestones[[#This Row],[End]:[End]]),1,"")),"")</f>
        <v/>
      </c>
      <c r="AI141" s="20" t="str">
        <f ca="1">IFERROR(IF(AND(Milestones[[#This Row],[Category]:[Category]]="Goal",AI$5&gt;=Milestones[[#This Row],[Start]:[Start]],AI$5&lt;=Milestones[[#This Row],[End]:[End]]),2,IF(AND(Milestones[[#This Row],[Category]:[Category]]="Milestone",AI$5&gt;=Milestones[[#This Row],[Start]:[Start]],AI$5&lt;=Milestones[[#This Row],[End]:[End]]),1,"")),"")</f>
        <v/>
      </c>
      <c r="AJ141" s="20" t="str">
        <f ca="1">IFERROR(IF(AND(Milestones[[#This Row],[Category]:[Category]]="Goal",AJ$5&gt;=Milestones[[#This Row],[Start]:[Start]],AJ$5&lt;=Milestones[[#This Row],[End]:[End]]),2,IF(AND(Milestones[[#This Row],[Category]:[Category]]="Milestone",AJ$5&gt;=Milestones[[#This Row],[Start]:[Start]],AJ$5&lt;=Milestones[[#This Row],[End]:[End]]),1,"")),"")</f>
        <v/>
      </c>
      <c r="AK141" s="20" t="str">
        <f ca="1">IFERROR(IF(AND(Milestones[[#This Row],[Category]:[Category]]="Goal",AK$5&gt;=Milestones[[#This Row],[Start]:[Start]],AK$5&lt;=Milestones[[#This Row],[End]:[End]]),2,IF(AND(Milestones[[#This Row],[Category]:[Category]]="Milestone",AK$5&gt;=Milestones[[#This Row],[Start]:[Start]],AK$5&lt;=Milestones[[#This Row],[End]:[End]]),1,"")),"")</f>
        <v/>
      </c>
      <c r="AL141" s="20" t="str">
        <f ca="1">IFERROR(IF(AND(Milestones[[#This Row],[Category]:[Category]]="Goal",AL$5&gt;=Milestones[[#This Row],[Start]:[Start]],AL$5&lt;=Milestones[[#This Row],[End]:[End]]),2,IF(AND(Milestones[[#This Row],[Category]:[Category]]="Milestone",AL$5&gt;=Milestones[[#This Row],[Start]:[Start]],AL$5&lt;=Milestones[[#This Row],[End]:[End]]),1,"")),"")</f>
        <v/>
      </c>
      <c r="AM141" s="20" t="str">
        <f ca="1">IFERROR(IF(AND(Milestones[[#This Row],[Category]:[Category]]="Goal",AM$5&gt;=Milestones[[#This Row],[Start]:[Start]],AM$5&lt;=Milestones[[#This Row],[End]:[End]]),2,IF(AND(Milestones[[#This Row],[Category]:[Category]]="Milestone",AM$5&gt;=Milestones[[#This Row],[Start]:[Start]],AM$5&lt;=Milestones[[#This Row],[End]:[End]]),1,"")),"")</f>
        <v/>
      </c>
      <c r="AN141" s="20" t="str">
        <f ca="1">IFERROR(IF(AND(Milestones[[#This Row],[Category]:[Category]]="Goal",AN$5&gt;=Milestones[[#This Row],[Start]:[Start]],AN$5&lt;=Milestones[[#This Row],[End]:[End]]),2,IF(AND(Milestones[[#This Row],[Category]:[Category]]="Milestone",AN$5&gt;=Milestones[[#This Row],[Start]:[Start]],AN$5&lt;=Milestones[[#This Row],[End]:[End]]),1,"")),"")</f>
        <v/>
      </c>
      <c r="AO141" s="20" t="str">
        <f ca="1">IFERROR(IF(AND(Milestones[[#This Row],[Category]:[Category]]="Goal",AO$5&gt;=Milestones[[#This Row],[Start]:[Start]],AO$5&lt;=Milestones[[#This Row],[End]:[End]]),2,IF(AND(Milestones[[#This Row],[Category]:[Category]]="Milestone",AO$5&gt;=Milestones[[#This Row],[Start]:[Start]],AO$5&lt;=Milestones[[#This Row],[End]:[End]]),1,"")),"")</f>
        <v/>
      </c>
      <c r="AP141" s="20" t="str">
        <f ca="1">IFERROR(IF(AND(Milestones[[#This Row],[Category]:[Category]]="Goal",AP$5&gt;=Milestones[[#This Row],[Start]:[Start]],AP$5&lt;=Milestones[[#This Row],[End]:[End]]),2,IF(AND(Milestones[[#This Row],[Category]:[Category]]="Milestone",AP$5&gt;=Milestones[[#This Row],[Start]:[Start]],AP$5&lt;=Milestones[[#This Row],[End]:[End]]),1,"")),"")</f>
        <v/>
      </c>
      <c r="AQ141" s="20" t="str">
        <f ca="1">IFERROR(IF(AND(Milestones[[#This Row],[Category]:[Category]]="Goal",AQ$5&gt;=Milestones[[#This Row],[Start]:[Start]],AQ$5&lt;=Milestones[[#This Row],[End]:[End]]),2,IF(AND(Milestones[[#This Row],[Category]:[Category]]="Milestone",AQ$5&gt;=Milestones[[#This Row],[Start]:[Start]],AQ$5&lt;=Milestones[[#This Row],[End]:[End]]),1,"")),"")</f>
        <v/>
      </c>
      <c r="AR141" s="20" t="str">
        <f ca="1">IFERROR(IF(AND(Milestones[[#This Row],[Category]:[Category]]="Goal",AR$5&gt;=Milestones[[#This Row],[Start]:[Start]],AR$5&lt;=Milestones[[#This Row],[End]:[End]]),2,IF(AND(Milestones[[#This Row],[Category]:[Category]]="Milestone",AR$5&gt;=Milestones[[#This Row],[Start]:[Start]],AR$5&lt;=Milestones[[#This Row],[End]:[End]]),1,"")),"")</f>
        <v/>
      </c>
      <c r="AS141" s="20" t="str">
        <f ca="1">IFERROR(IF(AND(Milestones[[#This Row],[Category]:[Category]]="Goal",AS$5&gt;=Milestones[[#This Row],[Start]:[Start]],AS$5&lt;=Milestones[[#This Row],[End]:[End]]),2,IF(AND(Milestones[[#This Row],[Category]:[Category]]="Milestone",AS$5&gt;=Milestones[[#This Row],[Start]:[Start]],AS$5&lt;=Milestones[[#This Row],[End]:[End]]),1,"")),"")</f>
        <v/>
      </c>
      <c r="AT141" s="20" t="str">
        <f ca="1">IFERROR(IF(AND(Milestones[[#This Row],[Category]:[Category]]="Goal",AT$5&gt;=Milestones[[#This Row],[Start]:[Start]],AT$5&lt;=Milestones[[#This Row],[End]:[End]]),2,IF(AND(Milestones[[#This Row],[Category]:[Category]]="Milestone",AT$5&gt;=Milestones[[#This Row],[Start]:[Start]],AT$5&lt;=Milestones[[#This Row],[End]:[End]]),1,"")),"")</f>
        <v/>
      </c>
      <c r="AU141" s="20" t="str">
        <f ca="1">IFERROR(IF(AND(Milestones[[#This Row],[Category]:[Category]]="Goal",AU$5&gt;=Milestones[[#This Row],[Start]:[Start]],AU$5&lt;=Milestones[[#This Row],[End]:[End]]),2,IF(AND(Milestones[[#This Row],[Category]:[Category]]="Milestone",AU$5&gt;=Milestones[[#This Row],[Start]:[Start]],AU$5&lt;=Milestones[[#This Row],[End]:[End]]),1,"")),"")</f>
        <v/>
      </c>
      <c r="AV141" s="20" t="str">
        <f ca="1">IFERROR(IF(AND(Milestones[[#This Row],[Category]:[Category]]="Goal",AV$5&gt;=Milestones[[#This Row],[Start]:[Start]],AV$5&lt;=Milestones[[#This Row],[End]:[End]]),2,IF(AND(Milestones[[#This Row],[Category]:[Category]]="Milestone",AV$5&gt;=Milestones[[#This Row],[Start]:[Start]],AV$5&lt;=Milestones[[#This Row],[End]:[End]]),1,"")),"")</f>
        <v/>
      </c>
      <c r="AW141" s="20" t="str">
        <f ca="1">IFERROR(IF(AND(Milestones[[#This Row],[Category]:[Category]]="Goal",AW$5&gt;=Milestones[[#This Row],[Start]:[Start]],AW$5&lt;=Milestones[[#This Row],[End]:[End]]),2,IF(AND(Milestones[[#This Row],[Category]:[Category]]="Milestone",AW$5&gt;=Milestones[[#This Row],[Start]:[Start]],AW$5&lt;=Milestones[[#This Row],[End]:[End]]),1,"")),"")</f>
        <v/>
      </c>
      <c r="AX141" s="20" t="str">
        <f ca="1">IFERROR(IF(AND(Milestones[[#This Row],[Category]:[Category]]="Goal",AX$5&gt;=Milestones[[#This Row],[Start]:[Start]],AX$5&lt;=Milestones[[#This Row],[End]:[End]]),2,IF(AND(Milestones[[#This Row],[Category]:[Category]]="Milestone",AX$5&gt;=Milestones[[#This Row],[Start]:[Start]],AX$5&lt;=Milestones[[#This Row],[End]:[End]]),1,"")),"")</f>
        <v/>
      </c>
      <c r="AY141" s="20" t="str">
        <f ca="1">IFERROR(IF(AND(Milestones[[#This Row],[Category]:[Category]]="Goal",AY$5&gt;=Milestones[[#This Row],[Start]:[Start]],AY$5&lt;=Milestones[[#This Row],[End]:[End]]),2,IF(AND(Milestones[[#This Row],[Category]:[Category]]="Milestone",AY$5&gt;=Milestones[[#This Row],[Start]:[Start]],AY$5&lt;=Milestones[[#This Row],[End]:[End]]),1,"")),"")</f>
        <v/>
      </c>
      <c r="AZ141" s="20" t="str">
        <f ca="1">IFERROR(IF(AND(Milestones[[#This Row],[Category]:[Category]]="Goal",AZ$5&gt;=Milestones[[#This Row],[Start]:[Start]],AZ$5&lt;=Milestones[[#This Row],[End]:[End]]),2,IF(AND(Milestones[[#This Row],[Category]:[Category]]="Milestone",AZ$5&gt;=Milestones[[#This Row],[Start]:[Start]],AZ$5&lt;=Milestones[[#This Row],[End]:[End]]),1,"")),"")</f>
        <v/>
      </c>
      <c r="BA141" s="20" t="str">
        <f ca="1">IFERROR(IF(AND(Milestones[[#This Row],[Category]:[Category]]="Goal",BA$5&gt;=Milestones[[#This Row],[Start]:[Start]],BA$5&lt;=Milestones[[#This Row],[End]:[End]]),2,IF(AND(Milestones[[#This Row],[Category]:[Category]]="Milestone",BA$5&gt;=Milestones[[#This Row],[Start]:[Start]],BA$5&lt;=Milestones[[#This Row],[End]:[End]]),1,"")),"")</f>
        <v/>
      </c>
      <c r="BB141" s="20" t="str">
        <f ca="1">IFERROR(IF(AND(Milestones[[#This Row],[Category]:[Category]]="Goal",BB$5&gt;=Milestones[[#This Row],[Start]:[Start]],BB$5&lt;=Milestones[[#This Row],[End]:[End]]),2,IF(AND(Milestones[[#This Row],[Category]:[Category]]="Milestone",BB$5&gt;=Milestones[[#This Row],[Start]:[Start]],BB$5&lt;=Milestones[[#This Row],[End]:[End]]),1,"")),"")</f>
        <v/>
      </c>
      <c r="BC141" s="20" t="str">
        <f ca="1">IFERROR(IF(AND(Milestones[[#This Row],[Category]:[Category]]="Goal",BC$5&gt;=Milestones[[#This Row],[Start]:[Start]],BC$5&lt;=Milestones[[#This Row],[End]:[End]]),2,IF(AND(Milestones[[#This Row],[Category]:[Category]]="Milestone",BC$5&gt;=Milestones[[#This Row],[Start]:[Start]],BC$5&lt;=Milestones[[#This Row],[End]:[End]]),1,"")),"")</f>
        <v/>
      </c>
      <c r="BD141" s="20" t="str">
        <f ca="1">IFERROR(IF(AND(Milestones[[#This Row],[Category]:[Category]]="Goal",BD$5&gt;=Milestones[[#This Row],[Start]:[Start]],BD$5&lt;=Milestones[[#This Row],[End]:[End]]),2,IF(AND(Milestones[[#This Row],[Category]:[Category]]="Milestone",BD$5&gt;=Milestones[[#This Row],[Start]:[Start]],BD$5&lt;=Milestones[[#This Row],[End]:[End]]),1,"")),"")</f>
        <v/>
      </c>
      <c r="BE141" s="20" t="str">
        <f ca="1">IFERROR(IF(AND(Milestones[[#This Row],[Category]:[Category]]="Goal",BE$5&gt;=Milestones[[#This Row],[Start]:[Start]],BE$5&lt;=Milestones[[#This Row],[End]:[End]]),2,IF(AND(Milestones[[#This Row],[Category]:[Category]]="Milestone",BE$5&gt;=Milestones[[#This Row],[Start]:[Start]],BE$5&lt;=Milestones[[#This Row],[End]:[End]]),1,"")),"")</f>
        <v/>
      </c>
      <c r="BF141" s="20" t="str">
        <f ca="1">IFERROR(IF(AND(Milestones[[#This Row],[Category]:[Category]]="Goal",BF$5&gt;=Milestones[[#This Row],[Start]:[Start]],BF$5&lt;=Milestones[[#This Row],[End]:[End]]),2,IF(AND(Milestones[[#This Row],[Category]:[Category]]="Milestone",BF$5&gt;=Milestones[[#This Row],[Start]:[Start]],BF$5&lt;=Milestones[[#This Row],[End]:[End]]),1,"")),"")</f>
        <v/>
      </c>
      <c r="BG141" s="20" t="str">
        <f ca="1">IFERROR(IF(AND(Milestones[[#This Row],[Category]:[Category]]="Goal",BG$5&gt;=Milestones[[#This Row],[Start]:[Start]],BG$5&lt;=Milestones[[#This Row],[End]:[End]]),2,IF(AND(Milestones[[#This Row],[Category]:[Category]]="Milestone",BG$5&gt;=Milestones[[#This Row],[Start]:[Start]],BG$5&lt;=Milestones[[#This Row],[End]:[End]]),1,"")),"")</f>
        <v/>
      </c>
      <c r="BH141" s="20" t="str">
        <f ca="1">IFERROR(IF(AND(Milestones[[#This Row],[Category]:[Category]]="Goal",BH$5&gt;=Milestones[[#This Row],[Start]:[Start]],BH$5&lt;=Milestones[[#This Row],[End]:[End]]),2,IF(AND(Milestones[[#This Row],[Category]:[Category]]="Milestone",BH$5&gt;=Milestones[[#This Row],[Start]:[Start]],BH$5&lt;=Milestones[[#This Row],[End]:[End]]),1,"")),"")</f>
        <v/>
      </c>
      <c r="BI141" s="20" t="str">
        <f ca="1">IFERROR(IF(AND(Milestones[[#This Row],[Category]:[Category]]="Goal",BI$5&gt;=Milestones[[#This Row],[Start]:[Start]],BI$5&lt;=Milestones[[#This Row],[End]:[End]]),2,IF(AND(Milestones[[#This Row],[Category]:[Category]]="Milestone",BI$5&gt;=Milestones[[#This Row],[Start]:[Start]],BI$5&lt;=Milestones[[#This Row],[End]:[End]]),1,"")),"")</f>
        <v/>
      </c>
      <c r="BJ141" s="20" t="str">
        <f ca="1">IFERROR(IF(AND(Milestones[[#This Row],[Category]:[Category]]="Goal",BJ$5&gt;=Milestones[[#This Row],[Start]:[Start]],BJ$5&lt;=Milestones[[#This Row],[End]:[End]]),2,IF(AND(Milestones[[#This Row],[Category]:[Category]]="Milestone",BJ$5&gt;=Milestones[[#This Row],[Start]:[Start]],BJ$5&lt;=Milestones[[#This Row],[End]:[End]]),1,"")),"")</f>
        <v/>
      </c>
      <c r="BK141" s="20" t="str">
        <f ca="1">IFERROR(IF(AND(Milestones[[#This Row],[Category]:[Category]]="Goal",BK$5&gt;=Milestones[[#This Row],[Start]:[Start]],BK$5&lt;=Milestones[[#This Row],[End]:[End]]),2,IF(AND(Milestones[[#This Row],[Category]:[Category]]="Milestone",BK$5&gt;=Milestones[[#This Row],[Start]:[Start]],BK$5&lt;=Milestones[[#This Row],[End]:[End]]),1,"")),"")</f>
        <v/>
      </c>
      <c r="BL141" s="20" t="str">
        <f ca="1">IFERROR(IF(AND(Milestones[[#This Row],[Category]:[Category]]="Goal",BL$5&gt;=Milestones[[#This Row],[Start]:[Start]],BL$5&lt;=Milestones[[#This Row],[End]:[End]]),2,IF(AND(Milestones[[#This Row],[Category]:[Category]]="Milestone",BL$5&gt;=Milestones[[#This Row],[Start]:[Start]],BL$5&lt;=Milestones[[#This Row],[End]:[End]]),1,"")),"")</f>
        <v/>
      </c>
      <c r="BM141" s="20" t="str">
        <f ca="1">IFERROR(IF(AND(Milestones[[#This Row],[Category]:[Category]]="Goal",BM$5&gt;=Milestones[[#This Row],[Start]:[Start]],BM$5&lt;=Milestones[[#This Row],[End]:[End]]),2,IF(AND(Milestones[[#This Row],[Category]:[Category]]="Milestone",BM$5&gt;=Milestones[[#This Row],[Start]:[Start]],BM$5&lt;=Milestones[[#This Row],[End]:[End]]),1,"")),"")</f>
        <v/>
      </c>
      <c r="BN141" s="20" t="str">
        <f ca="1">IFERROR(IF(AND(Milestones[[#This Row],[Category]:[Category]]="Goal",BN$5&gt;=Milestones[[#This Row],[Start]:[Start]],BN$5&lt;=Milestones[[#This Row],[End]:[End]]),2,IF(AND(Milestones[[#This Row],[Category]:[Category]]="Milestone",BN$5&gt;=Milestones[[#This Row],[Start]:[Start]],BN$5&lt;=Milestones[[#This Row],[End]:[End]]),1,"")),"")</f>
        <v/>
      </c>
      <c r="BO141" s="20" t="str">
        <f ca="1">IFERROR(IF(AND(Milestones[[#This Row],[Category]:[Category]]="Goal",BO$5&gt;=Milestones[[#This Row],[Start]:[Start]],BO$5&lt;=Milestones[[#This Row],[End]:[End]]),2,IF(AND(Milestones[[#This Row],[Category]:[Category]]="Milestone",BO$5&gt;=Milestones[[#This Row],[Start]:[Start]],BO$5&lt;=Milestones[[#This Row],[End]:[End]]),1,"")),"")</f>
        <v/>
      </c>
      <c r="BP141" s="20" t="str">
        <f ca="1">IFERROR(IF(AND(Milestones[[#This Row],[Category]:[Category]]="Goal",BP$5&gt;=Milestones[[#This Row],[Start]:[Start]],BP$5&lt;=Milestones[[#This Row],[End]:[End]]),2,IF(AND(Milestones[[#This Row],[Category]:[Category]]="Milestone",BP$5&gt;=Milestones[[#This Row],[Start]:[Start]],BP$5&lt;=Milestones[[#This Row],[End]:[End]]),1,"")),"")</f>
        <v/>
      </c>
      <c r="BQ141" s="20" t="str">
        <f ca="1">IFERROR(IF(AND(Milestones[[#This Row],[Category]:[Category]]="Goal",BQ$5&gt;=Milestones[[#This Row],[Start]:[Start]],BQ$5&lt;=Milestones[[#This Row],[End]:[End]]),2,IF(AND(Milestones[[#This Row],[Category]:[Category]]="Milestone",BQ$5&gt;=Milestones[[#This Row],[Start]:[Start]],BQ$5&lt;=Milestones[[#This Row],[End]:[End]]),1,"")),"")</f>
        <v/>
      </c>
      <c r="BR141" s="20" t="str">
        <f ca="1">IFERROR(IF(AND(Milestones[[#This Row],[Category]:[Category]]="Goal",BR$5&gt;=Milestones[[#This Row],[Start]:[Start]],BR$5&lt;=Milestones[[#This Row],[End]:[End]]),2,IF(AND(Milestones[[#This Row],[Category]:[Category]]="Milestone",BR$5&gt;=Milestones[[#This Row],[Start]:[Start]],BR$5&lt;=Milestones[[#This Row],[End]:[End]]),1,"")),"")</f>
        <v/>
      </c>
      <c r="BS141" s="20" t="str">
        <f ca="1">IFERROR(IF(AND(Milestones[[#This Row],[Category]:[Category]]="Goal",BS$5&gt;=Milestones[[#This Row],[Start]:[Start]],BS$5&lt;=Milestones[[#This Row],[End]:[End]]),2,IF(AND(Milestones[[#This Row],[Category]:[Category]]="Milestone",BS$5&gt;=Milestones[[#This Row],[Start]:[Start]],BS$5&lt;=Milestones[[#This Row],[End]:[End]]),1,"")),"")</f>
        <v/>
      </c>
      <c r="BT141" s="20" t="str">
        <f ca="1">IFERROR(IF(AND(Milestones[[#This Row],[Category]:[Category]]="Goal",BT$5&gt;=Milestones[[#This Row],[Start]:[Start]],BT$5&lt;=Milestones[[#This Row],[End]:[End]]),2,IF(AND(Milestones[[#This Row],[Category]:[Category]]="Milestone",BT$5&gt;=Milestones[[#This Row],[Start]:[Start]],BT$5&lt;=Milestones[[#This Row],[End]:[End]]),1,"")),"")</f>
        <v/>
      </c>
      <c r="BU141" s="20" t="str">
        <f ca="1">IFERROR(IF(AND(Milestones[[#This Row],[Category]:[Category]]="Goal",BU$5&gt;=Milestones[[#This Row],[Start]:[Start]],BU$5&lt;=Milestones[[#This Row],[End]:[End]]),2,IF(AND(Milestones[[#This Row],[Category]:[Category]]="Milestone",BU$5&gt;=Milestones[[#This Row],[Start]:[Start]],BU$5&lt;=Milestones[[#This Row],[End]:[End]]),1,"")),"")</f>
        <v/>
      </c>
      <c r="BV141" s="20" t="str">
        <f ca="1">IFERROR(IF(AND(Milestones[[#This Row],[Category]:[Category]]="Goal",BV$5&gt;=Milestones[[#This Row],[Start]:[Start]],BV$5&lt;=Milestones[[#This Row],[End]:[End]]),2,IF(AND(Milestones[[#This Row],[Category]:[Category]]="Milestone",BV$5&gt;=Milestones[[#This Row],[Start]:[Start]],BV$5&lt;=Milestones[[#This Row],[End]:[End]]),1,"")),"")</f>
        <v/>
      </c>
      <c r="BW141" s="20" t="str">
        <f ca="1">IFERROR(IF(AND(Milestones[[#This Row],[Category]:[Category]]="Goal",BW$5&gt;=Milestones[[#This Row],[Start]:[Start]],BW$5&lt;=Milestones[[#This Row],[End]:[End]]),2,IF(AND(Milestones[[#This Row],[Category]:[Category]]="Milestone",BW$5&gt;=Milestones[[#This Row],[Start]:[Start]],BW$5&lt;=Milestones[[#This Row],[End]:[End]]),1,"")),"")</f>
        <v/>
      </c>
      <c r="BX141" s="20" t="str">
        <f ca="1">IFERROR(IF(AND(Milestones[[#This Row],[Category]:[Category]]="Goal",BX$5&gt;=Milestones[[#This Row],[Start]:[Start]],BX$5&lt;=Milestones[[#This Row],[End]:[End]]),2,IF(AND(Milestones[[#This Row],[Category]:[Category]]="Milestone",BX$5&gt;=Milestones[[#This Row],[Start]:[Start]],BX$5&lt;=Milestones[[#This Row],[End]:[End]]),1,"")),"")</f>
        <v/>
      </c>
      <c r="BY141" s="20" t="str">
        <f ca="1">IFERROR(IF(AND(Milestones[[#This Row],[Category]:[Category]]="Goal",BY$5&gt;=Milestones[[#This Row],[Start]:[Start]],BY$5&lt;=Milestones[[#This Row],[End]:[End]]),2,IF(AND(Milestones[[#This Row],[Category]:[Category]]="Milestone",BY$5&gt;=Milestones[[#This Row],[Start]:[Start]],BY$5&lt;=Milestones[[#This Row],[End]:[End]]),1,"")),"")</f>
        <v/>
      </c>
      <c r="BZ141" s="20" t="str">
        <f ca="1">IFERROR(IF(AND(Milestones[[#This Row],[Category]:[Category]]="Goal",BZ$5&gt;=Milestones[[#This Row],[Start]:[Start]],BZ$5&lt;=Milestones[[#This Row],[End]:[End]]),2,IF(AND(Milestones[[#This Row],[Category]:[Category]]="Milestone",BZ$5&gt;=Milestones[[#This Row],[Start]:[Start]],BZ$5&lt;=Milestones[[#This Row],[End]:[End]]),1,"")),"")</f>
        <v/>
      </c>
      <c r="CA141" s="20" t="str">
        <f ca="1">IFERROR(IF(AND(Milestones[[#This Row],[Category]:[Category]]="Goal",CA$5&gt;=Milestones[[#This Row],[Start]:[Start]],CA$5&lt;=Milestones[[#This Row],[End]:[End]]),2,IF(AND(Milestones[[#This Row],[Category]:[Category]]="Milestone",CA$5&gt;=Milestones[[#This Row],[Start]:[Start]],CA$5&lt;=Milestones[[#This Row],[End]:[End]]),1,"")),"")</f>
        <v/>
      </c>
      <c r="CB141" s="20" t="str">
        <f ca="1">IFERROR(IF(AND(Milestones[[#This Row],[Category]:[Category]]="Goal",CB$5&gt;=Milestones[[#This Row],[Start]:[Start]],CB$5&lt;=Milestones[[#This Row],[End]:[End]]),2,IF(AND(Milestones[[#This Row],[Category]:[Category]]="Milestone",CB$5&gt;=Milestones[[#This Row],[Start]:[Start]],CB$5&lt;=Milestones[[#This Row],[End]:[End]]),1,"")),"")</f>
        <v/>
      </c>
      <c r="CC141" s="20" t="str">
        <f ca="1">IFERROR(IF(AND(Milestones[[#This Row],[Category]:[Category]]="Goal",CC$5&gt;=Milestones[[#This Row],[Start]:[Start]],CC$5&lt;=Milestones[[#This Row],[End]:[End]]),2,IF(AND(Milestones[[#This Row],[Category]:[Category]]="Milestone",CC$5&gt;=Milestones[[#This Row],[Start]:[Start]],CC$5&lt;=Milestones[[#This Row],[End]:[End]]),1,"")),"")</f>
        <v/>
      </c>
      <c r="CD141" s="20" t="str">
        <f ca="1">IFERROR(IF(AND(Milestones[[#This Row],[Category]:[Category]]="Goal",CD$5&gt;=Milestones[[#This Row],[Start]:[Start]],CD$5&lt;=Milestones[[#This Row],[End]:[End]]),2,IF(AND(Milestones[[#This Row],[Category]:[Category]]="Milestone",CD$5&gt;=Milestones[[#This Row],[Start]:[Start]],CD$5&lt;=Milestones[[#This Row],[End]:[End]]),1,"")),"")</f>
        <v/>
      </c>
      <c r="CE141" s="20" t="str">
        <f ca="1">IFERROR(IF(AND(Milestones[[#This Row],[Category]:[Category]]="Goal",CE$5&gt;=Milestones[[#This Row],[Start]:[Start]],CE$5&lt;=Milestones[[#This Row],[End]:[End]]),2,IF(AND(Milestones[[#This Row],[Category]:[Category]]="Milestone",CE$5&gt;=Milestones[[#This Row],[Start]:[Start]],CE$5&lt;=Milestones[[#This Row],[End]:[End]]),1,"")),"")</f>
        <v/>
      </c>
      <c r="CF141" s="20" t="str">
        <f ca="1">IFERROR(IF(AND(Milestones[[#This Row],[Category]:[Category]]="Goal",CF$5&gt;=Milestones[[#This Row],[Start]:[Start]],CF$5&lt;=Milestones[[#This Row],[End]:[End]]),2,IF(AND(Milestones[[#This Row],[Category]:[Category]]="Milestone",CF$5&gt;=Milestones[[#This Row],[Start]:[Start]],CF$5&lt;=Milestones[[#This Row],[End]:[End]]),1,"")),"")</f>
        <v/>
      </c>
      <c r="CG141" s="20" t="str">
        <f ca="1">IFERROR(IF(AND(Milestones[[#This Row],[Category]:[Category]]="Goal",CG$5&gt;=Milestones[[#This Row],[Start]:[Start]],CG$5&lt;=Milestones[[#This Row],[End]:[End]]),2,IF(AND(Milestones[[#This Row],[Category]:[Category]]="Milestone",CG$5&gt;=Milestones[[#This Row],[Start]:[Start]],CG$5&lt;=Milestones[[#This Row],[End]:[End]]),1,"")),"")</f>
        <v/>
      </c>
      <c r="CH141" s="20" t="str">
        <f ca="1">IFERROR(IF(AND(Milestones[[#This Row],[Category]:[Category]]="Goal",CH$5&gt;=Milestones[[#This Row],[Start]:[Start]],CH$5&lt;=Milestones[[#This Row],[End]:[End]]),2,IF(AND(Milestones[[#This Row],[Category]:[Category]]="Milestone",CH$5&gt;=Milestones[[#This Row],[Start]:[Start]],CH$5&lt;=Milestones[[#This Row],[End]:[End]]),1,"")),"")</f>
        <v/>
      </c>
      <c r="CI141" s="20" t="str">
        <f ca="1">IFERROR(IF(AND(Milestones[[#This Row],[Category]:[Category]]="Goal",CI$5&gt;=Milestones[[#This Row],[Start]:[Start]],CI$5&lt;=Milestones[[#This Row],[End]:[End]]),2,IF(AND(Milestones[[#This Row],[Category]:[Category]]="Milestone",CI$5&gt;=Milestones[[#This Row],[Start]:[Start]],CI$5&lt;=Milestones[[#This Row],[End]:[End]]),1,"")),"")</f>
        <v/>
      </c>
      <c r="CJ141" s="20" t="str">
        <f ca="1">IFERROR(IF(AND(Milestones[[#This Row],[Category]:[Category]]="Goal",CJ$5&gt;=Milestones[[#This Row],[Start]:[Start]],CJ$5&lt;=Milestones[[#This Row],[End]:[End]]),2,IF(AND(Milestones[[#This Row],[Category]:[Category]]="Milestone",CJ$5&gt;=Milestones[[#This Row],[Start]:[Start]],CJ$5&lt;=Milestones[[#This Row],[End]:[End]]),1,"")),"")</f>
        <v/>
      </c>
      <c r="CK141" s="20" t="str">
        <f ca="1">IFERROR(IF(AND(Milestones[[#This Row],[Category]:[Category]]="Goal",CK$5&gt;=Milestones[[#This Row],[Start]:[Start]],CK$5&lt;=Milestones[[#This Row],[End]:[End]]),2,IF(AND(Milestones[[#This Row],[Category]:[Category]]="Milestone",CK$5&gt;=Milestones[[#This Row],[Start]:[Start]],CK$5&lt;=Milestones[[#This Row],[End]:[End]]),1,"")),"")</f>
        <v/>
      </c>
      <c r="CL141" s="20" t="str">
        <f ca="1">IFERROR(IF(AND(Milestones[[#This Row],[Category]:[Category]]="Goal",CL$5&gt;=Milestones[[#This Row],[Start]:[Start]],CL$5&lt;=Milestones[[#This Row],[End]:[End]]),2,IF(AND(Milestones[[#This Row],[Category]:[Category]]="Milestone",CL$5&gt;=Milestones[[#This Row],[Start]:[Start]],CL$5&lt;=Milestones[[#This Row],[End]:[End]]),1,"")),"")</f>
        <v/>
      </c>
      <c r="CM141" s="20" t="str">
        <f ca="1">IFERROR(IF(AND(Milestones[[#This Row],[Category]:[Category]]="Goal",CM$5&gt;=Milestones[[#This Row],[Start]:[Start]],CM$5&lt;=Milestones[[#This Row],[End]:[End]]),2,IF(AND(Milestones[[#This Row],[Category]:[Category]]="Milestone",CM$5&gt;=Milestones[[#This Row],[Start]:[Start]],CM$5&lt;=Milestones[[#This Row],[End]:[End]]),1,"")),"")</f>
        <v/>
      </c>
      <c r="CN141" s="20" t="str">
        <f ca="1">IFERROR(IF(AND(Milestones[[#This Row],[Category]:[Category]]="Goal",CN$5&gt;=Milestones[[#This Row],[Start]:[Start]],CN$5&lt;=Milestones[[#This Row],[End]:[End]]),2,IF(AND(Milestones[[#This Row],[Category]:[Category]]="Milestone",CN$5&gt;=Milestones[[#This Row],[Start]:[Start]],CN$5&lt;=Milestones[[#This Row],[End]:[End]]),1,"")),"")</f>
        <v/>
      </c>
      <c r="CO141" s="20" t="str">
        <f ca="1">IFERROR(IF(AND(Milestones[[#This Row],[Category]:[Category]]="Goal",CO$5&gt;=Milestones[[#This Row],[Start]:[Start]],CO$5&lt;=Milestones[[#This Row],[End]:[End]]),2,IF(AND(Milestones[[#This Row],[Category]:[Category]]="Milestone",CO$5&gt;=Milestones[[#This Row],[Start]:[Start]],CO$5&lt;=Milestones[[#This Row],[End]:[End]]),1,"")),"")</f>
        <v/>
      </c>
      <c r="CP141" s="20" t="str">
        <f ca="1">IFERROR(IF(AND(Milestones[[#This Row],[Category]:[Category]]="Goal",CP$5&gt;=Milestones[[#This Row],[Start]:[Start]],CP$5&lt;=Milestones[[#This Row],[End]:[End]]),2,IF(AND(Milestones[[#This Row],[Category]:[Category]]="Milestone",CP$5&gt;=Milestones[[#This Row],[Start]:[Start]],CP$5&lt;=Milestones[[#This Row],[End]:[End]]),1,"")),"")</f>
        <v/>
      </c>
      <c r="CQ141" s="20" t="str">
        <f ca="1">IFERROR(IF(AND(Milestones[[#This Row],[Category]:[Category]]="Goal",CQ$5&gt;=Milestones[[#This Row],[Start]:[Start]],CQ$5&lt;=Milestones[[#This Row],[End]:[End]]),2,IF(AND(Milestones[[#This Row],[Category]:[Category]]="Milestone",CQ$5&gt;=Milestones[[#This Row],[Start]:[Start]],CQ$5&lt;=Milestones[[#This Row],[End]:[End]]),1,"")),"")</f>
        <v/>
      </c>
      <c r="CR141" s="20" t="str">
        <f ca="1">IFERROR(IF(AND(Milestones[[#This Row],[Category]:[Category]]="Goal",CR$5&gt;=Milestones[[#This Row],[Start]:[Start]],CR$5&lt;=Milestones[[#This Row],[End]:[End]]),2,IF(AND(Milestones[[#This Row],[Category]:[Category]]="Milestone",CR$5&gt;=Milestones[[#This Row],[Start]:[Start]],CR$5&lt;=Milestones[[#This Row],[End]:[End]]),1,"")),"")</f>
        <v/>
      </c>
      <c r="CS141" s="20" t="str">
        <f ca="1">IFERROR(IF(AND(Milestones[[#This Row],[Category]:[Category]]="Goal",CS$5&gt;=Milestones[[#This Row],[Start]:[Start]],CS$5&lt;=Milestones[[#This Row],[End]:[End]]),2,IF(AND(Milestones[[#This Row],[Category]:[Category]]="Milestone",CS$5&gt;=Milestones[[#This Row],[Start]:[Start]],CS$5&lt;=Milestones[[#This Row],[End]:[End]]),1,"")),"")</f>
        <v/>
      </c>
      <c r="CT141" s="20" t="str">
        <f ca="1">IFERROR(IF(AND(Milestones[[#This Row],[Category]:[Category]]="Goal",CT$5&gt;=Milestones[[#This Row],[Start]:[Start]],CT$5&lt;=Milestones[[#This Row],[End]:[End]]),2,IF(AND(Milestones[[#This Row],[Category]:[Category]]="Milestone",CT$5&gt;=Milestones[[#This Row],[Start]:[Start]],CT$5&lt;=Milestones[[#This Row],[End]:[End]]),1,"")),"")</f>
        <v/>
      </c>
      <c r="CU141" s="20" t="str">
        <f ca="1">IFERROR(IF(AND(Milestones[[#This Row],[Category]:[Category]]="Goal",CU$5&gt;=Milestones[[#This Row],[Start]:[Start]],CU$5&lt;=Milestones[[#This Row],[End]:[End]]),2,IF(AND(Milestones[[#This Row],[Category]:[Category]]="Milestone",CU$5&gt;=Milestones[[#This Row],[Start]:[Start]],CU$5&lt;=Milestones[[#This Row],[End]:[End]]),1,"")),"")</f>
        <v/>
      </c>
      <c r="CV141" s="20" t="str">
        <f ca="1">IFERROR(IF(AND(Milestones[[#This Row],[Category]:[Category]]="Goal",CV$5&gt;=Milestones[[#This Row],[Start]:[Start]],CV$5&lt;=Milestones[[#This Row],[End]:[End]]),2,IF(AND(Milestones[[#This Row],[Category]:[Category]]="Milestone",CV$5&gt;=Milestones[[#This Row],[Start]:[Start]],CV$5&lt;=Milestones[[#This Row],[End]:[End]]),1,"")),"")</f>
        <v/>
      </c>
      <c r="CW141" s="20" t="str">
        <f ca="1">IFERROR(IF(AND(Milestones[[#This Row],[Category]:[Category]]="Goal",CW$5&gt;=Milestones[[#This Row],[Start]:[Start]],CW$5&lt;=Milestones[[#This Row],[End]:[End]]),2,IF(AND(Milestones[[#This Row],[Category]:[Category]]="Milestone",CW$5&gt;=Milestones[[#This Row],[Start]:[Start]],CW$5&lt;=Milestones[[#This Row],[End]:[End]]),1,"")),"")</f>
        <v/>
      </c>
      <c r="CX141" s="20" t="str">
        <f ca="1">IFERROR(IF(AND(Milestones[[#This Row],[Category]:[Category]]="Goal",CX$5&gt;=Milestones[[#This Row],[Start]:[Start]],CX$5&lt;=Milestones[[#This Row],[End]:[End]]),2,IF(AND(Milestones[[#This Row],[Category]:[Category]]="Milestone",CX$5&gt;=Milestones[[#This Row],[Start]:[Start]],CX$5&lt;=Milestones[[#This Row],[End]:[End]]),1,"")),"")</f>
        <v/>
      </c>
      <c r="CY141" s="20" t="str">
        <f ca="1">IFERROR(IF(AND(Milestones[[#This Row],[Category]:[Category]]="Goal",CY$5&gt;=Milestones[[#This Row],[Start]:[Start]],CY$5&lt;=Milestones[[#This Row],[End]:[End]]),2,IF(AND(Milestones[[#This Row],[Category]:[Category]]="Milestone",CY$5&gt;=Milestones[[#This Row],[Start]:[Start]],CY$5&lt;=Milestones[[#This Row],[End]:[End]]),1,"")),"")</f>
        <v/>
      </c>
      <c r="CZ141" s="20" t="str">
        <f ca="1">IFERROR(IF(AND(Milestones[[#This Row],[Category]:[Category]]="Goal",CZ$5&gt;=Milestones[[#This Row],[Start]:[Start]],CZ$5&lt;=Milestones[[#This Row],[End]:[End]]),2,IF(AND(Milestones[[#This Row],[Category]:[Category]]="Milestone",CZ$5&gt;=Milestones[[#This Row],[Start]:[Start]],CZ$5&lt;=Milestones[[#This Row],[End]:[End]]),1,"")),"")</f>
        <v/>
      </c>
      <c r="DA141" s="20" t="str">
        <f ca="1">IFERROR(IF(AND(Milestones[[#This Row],[Category]:[Category]]="Goal",DA$5&gt;=Milestones[[#This Row],[Start]:[Start]],DA$5&lt;=Milestones[[#This Row],[End]:[End]]),2,IF(AND(Milestones[[#This Row],[Category]:[Category]]="Milestone",DA$5&gt;=Milestones[[#This Row],[Start]:[Start]],DA$5&lt;=Milestones[[#This Row],[End]:[End]]),1,"")),"")</f>
        <v/>
      </c>
      <c r="DB141" s="20" t="str">
        <f ca="1">IFERROR(IF(AND(Milestones[[#This Row],[Category]:[Category]]="Goal",DB$5&gt;=Milestones[[#This Row],[Start]:[Start]],DB$5&lt;=Milestones[[#This Row],[End]:[End]]),2,IF(AND(Milestones[[#This Row],[Category]:[Category]]="Milestone",DB$5&gt;=Milestones[[#This Row],[Start]:[Start]],DB$5&lt;=Milestones[[#This Row],[End]:[End]]),1,"")),"")</f>
        <v/>
      </c>
      <c r="DC141" s="20" t="str">
        <f ca="1">IFERROR(IF(AND(Milestones[[#This Row],[Category]:[Category]]="Goal",DC$5&gt;=Milestones[[#This Row],[Start]:[Start]],DC$5&lt;=Milestones[[#This Row],[End]:[End]]),2,IF(AND(Milestones[[#This Row],[Category]:[Category]]="Milestone",DC$5&gt;=Milestones[[#This Row],[Start]:[Start]],DC$5&lt;=Milestones[[#This Row],[End]:[End]]),1,"")),"")</f>
        <v/>
      </c>
      <c r="DD141" s="20" t="str">
        <f ca="1">IFERROR(IF(AND(Milestones[[#This Row],[Category]:[Category]]="Goal",DD$5&gt;=Milestones[[#This Row],[Start]:[Start]],DD$5&lt;=Milestones[[#This Row],[End]:[End]]),2,IF(AND(Milestones[[#This Row],[Category]:[Category]]="Milestone",DD$5&gt;=Milestones[[#This Row],[Start]:[Start]],DD$5&lt;=Milestones[[#This Row],[End]:[End]]),1,"")),"")</f>
        <v/>
      </c>
      <c r="DE141" s="20" t="str">
        <f ca="1">IFERROR(IF(AND(Milestones[[#This Row],[Category]:[Category]]="Goal",DE$5&gt;=Milestones[[#This Row],[Start]:[Start]],DE$5&lt;=Milestones[[#This Row],[End]:[End]]),2,IF(AND(Milestones[[#This Row],[Category]:[Category]]="Milestone",DE$5&gt;=Milestones[[#This Row],[Start]:[Start]],DE$5&lt;=Milestones[[#This Row],[End]:[End]]),1,"")),"")</f>
        <v/>
      </c>
      <c r="DF141" s="20" t="str">
        <f ca="1">IFERROR(IF(AND(Milestones[[#This Row],[Category]:[Category]]="Goal",DF$5&gt;=Milestones[[#This Row],[Start]:[Start]],DF$5&lt;=Milestones[[#This Row],[End]:[End]]),2,IF(AND(Milestones[[#This Row],[Category]:[Category]]="Milestone",DF$5&gt;=Milestones[[#This Row],[Start]:[Start]],DF$5&lt;=Milestones[[#This Row],[End]:[End]]),1,"")),"")</f>
        <v/>
      </c>
      <c r="DG141" s="20" t="str">
        <f ca="1">IFERROR(IF(AND(Milestones[[#This Row],[Category]:[Category]]="Goal",DG$5&gt;=Milestones[[#This Row],[Start]:[Start]],DG$5&lt;=Milestones[[#This Row],[End]:[End]]),2,IF(AND(Milestones[[#This Row],[Category]:[Category]]="Milestone",DG$5&gt;=Milestones[[#This Row],[Start]:[Start]],DG$5&lt;=Milestones[[#This Row],[End]:[End]]),1,"")),"")</f>
        <v/>
      </c>
      <c r="DH141" s="20" t="str">
        <f ca="1">IFERROR(IF(AND(Milestones[[#This Row],[Category]:[Category]]="Goal",DH$5&gt;=Milestones[[#This Row],[Start]:[Start]],DH$5&lt;=Milestones[[#This Row],[End]:[End]]),2,IF(AND(Milestones[[#This Row],[Category]:[Category]]="Milestone",DH$5&gt;=Milestones[[#This Row],[Start]:[Start]],DH$5&lt;=Milestones[[#This Row],[End]:[End]]),1,"")),"")</f>
        <v/>
      </c>
      <c r="DI141" s="20" t="str">
        <f ca="1">IFERROR(IF(AND(Milestones[[#This Row],[Category]:[Category]]="Goal",DI$5&gt;=Milestones[[#This Row],[Start]:[Start]],DI$5&lt;=Milestones[[#This Row],[End]:[End]]),2,IF(AND(Milestones[[#This Row],[Category]:[Category]]="Milestone",DI$5&gt;=Milestones[[#This Row],[Start]:[Start]],DI$5&lt;=Milestones[[#This Row],[End]:[End]]),1,"")),"")</f>
        <v/>
      </c>
      <c r="DJ141" s="20" t="str">
        <f ca="1">IFERROR(IF(AND(Milestones[[#This Row],[Category]:[Category]]="Goal",DJ$5&gt;=Milestones[[#This Row],[Start]:[Start]],DJ$5&lt;=Milestones[[#This Row],[End]:[End]]),2,IF(AND(Milestones[[#This Row],[Category]:[Category]]="Milestone",DJ$5&gt;=Milestones[[#This Row],[Start]:[Start]],DJ$5&lt;=Milestones[[#This Row],[End]:[End]]),1,"")),"")</f>
        <v/>
      </c>
      <c r="DK141" s="20" t="str">
        <f ca="1">IFERROR(IF(AND(Milestones[[#This Row],[Category]:[Category]]="Goal",DK$5&gt;=Milestones[[#This Row],[Start]:[Start]],DK$5&lt;=Milestones[[#This Row],[End]:[End]]),2,IF(AND(Milestones[[#This Row],[Category]:[Category]]="Milestone",DK$5&gt;=Milestones[[#This Row],[Start]:[Start]],DK$5&lt;=Milestones[[#This Row],[End]:[End]]),1,"")),"")</f>
        <v/>
      </c>
      <c r="DL141" s="20" t="str">
        <f ca="1">IFERROR(IF(AND(Milestones[[#This Row],[Category]:[Category]]="Goal",DL$5&gt;=Milestones[[#This Row],[Start]:[Start]],DL$5&lt;=Milestones[[#This Row],[End]:[End]]),2,IF(AND(Milestones[[#This Row],[Category]:[Category]]="Milestone",DL$5&gt;=Milestones[[#This Row],[Start]:[Start]],DL$5&lt;=Milestones[[#This Row],[End]:[End]]),1,"")),"")</f>
        <v/>
      </c>
      <c r="DM141" s="20" t="str">
        <f ca="1">IFERROR(IF(AND(Milestones[[#This Row],[Category]:[Category]]="Goal",DM$5&gt;=Milestones[[#This Row],[Start]:[Start]],DM$5&lt;=Milestones[[#This Row],[End]:[End]]),2,IF(AND(Milestones[[#This Row],[Category]:[Category]]="Milestone",DM$5&gt;=Milestones[[#This Row],[Start]:[Start]],DM$5&lt;=Milestones[[#This Row],[End]:[End]]),1,"")),"")</f>
        <v/>
      </c>
      <c r="DN141" s="20" t="str">
        <f ca="1">IFERROR(IF(AND(Milestones[[#This Row],[Category]:[Category]]="Goal",DN$5&gt;=Milestones[[#This Row],[Start]:[Start]],DN$5&lt;=Milestones[[#This Row],[End]:[End]]),2,IF(AND(Milestones[[#This Row],[Category]:[Category]]="Milestone",DN$5&gt;=Milestones[[#This Row],[Start]:[Start]],DN$5&lt;=Milestones[[#This Row],[End]:[End]]),1,"")),"")</f>
        <v/>
      </c>
      <c r="DO141" s="20" t="str">
        <f ca="1">IFERROR(IF(AND(Milestones[[#This Row],[Category]:[Category]]="Goal",DO$5&gt;=Milestones[[#This Row],[Start]:[Start]],DO$5&lt;=Milestones[[#This Row],[End]:[End]]),2,IF(AND(Milestones[[#This Row],[Category]:[Category]]="Milestone",DO$5&gt;=Milestones[[#This Row],[Start]:[Start]],DO$5&lt;=Milestones[[#This Row],[End]:[End]]),1,"")),"")</f>
        <v/>
      </c>
      <c r="DP141" s="20" t="str">
        <f ca="1">IFERROR(IF(AND(Milestones[[#This Row],[Category]:[Category]]="Goal",DP$5&gt;=Milestones[[#This Row],[Start]:[Start]],DP$5&lt;=Milestones[[#This Row],[End]:[End]]),2,IF(AND(Milestones[[#This Row],[Category]:[Category]]="Milestone",DP$5&gt;=Milestones[[#This Row],[Start]:[Start]],DP$5&lt;=Milestones[[#This Row],[End]:[End]]),1,"")),"")</f>
        <v/>
      </c>
      <c r="DQ141" s="20" t="str">
        <f ca="1">IFERROR(IF(AND(Milestones[[#This Row],[Category]:[Category]]="Goal",DQ$5&gt;=Milestones[[#This Row],[Start]:[Start]],DQ$5&lt;=Milestones[[#This Row],[End]:[End]]),2,IF(AND(Milestones[[#This Row],[Category]:[Category]]="Milestone",DQ$5&gt;=Milestones[[#This Row],[Start]:[Start]],DQ$5&lt;=Milestones[[#This Row],[End]:[End]]),1,"")),"")</f>
        <v/>
      </c>
      <c r="DR141" s="20" t="str">
        <f ca="1">IFERROR(IF(AND(Milestones[[#This Row],[Category]:[Category]]="Goal",DR$5&gt;=Milestones[[#This Row],[Start]:[Start]],DR$5&lt;=Milestones[[#This Row],[End]:[End]]),2,IF(AND(Milestones[[#This Row],[Category]:[Category]]="Milestone",DR$5&gt;=Milestones[[#This Row],[Start]:[Start]],DR$5&lt;=Milestones[[#This Row],[End]:[End]]),1,"")),"")</f>
        <v/>
      </c>
      <c r="DS141" s="20" t="str">
        <f ca="1">IFERROR(IF(AND(Milestones[[#This Row],[Category]:[Category]]="Goal",DS$5&gt;=Milestones[[#This Row],[Start]:[Start]],DS$5&lt;=Milestones[[#This Row],[End]:[End]]),2,IF(AND(Milestones[[#This Row],[Category]:[Category]]="Milestone",DS$5&gt;=Milestones[[#This Row],[Start]:[Start]],DS$5&lt;=Milestones[[#This Row],[End]:[End]]),1,"")),"")</f>
        <v/>
      </c>
      <c r="DT141" s="20" t="str">
        <f ca="1">IFERROR(IF(AND(Milestones[[#This Row],[Category]:[Category]]="Goal",DT$5&gt;=Milestones[[#This Row],[Start]:[Start]],DT$5&lt;=Milestones[[#This Row],[End]:[End]]),2,IF(AND(Milestones[[#This Row],[Category]:[Category]]="Milestone",DT$5&gt;=Milestones[[#This Row],[Start]:[Start]],DT$5&lt;=Milestones[[#This Row],[End]:[End]]),1,"")),"")</f>
        <v/>
      </c>
      <c r="DU141" s="20" t="str">
        <f ca="1">IFERROR(IF(AND(Milestones[[#This Row],[Category]:[Category]]="Goal",DU$5&gt;=Milestones[[#This Row],[Start]:[Start]],DU$5&lt;=Milestones[[#This Row],[End]:[End]]),2,IF(AND(Milestones[[#This Row],[Category]:[Category]]="Milestone",DU$5&gt;=Milestones[[#This Row],[Start]:[Start]],DU$5&lt;=Milestones[[#This Row],[End]:[End]]),1,"")),"")</f>
        <v/>
      </c>
      <c r="DV141" s="20" t="str">
        <f ca="1">IFERROR(IF(AND(Milestones[[#This Row],[Category]:[Category]]="Goal",DV$5&gt;=Milestones[[#This Row],[Start]:[Start]],DV$5&lt;=Milestones[[#This Row],[End]:[End]]),2,IF(AND(Milestones[[#This Row],[Category]:[Category]]="Milestone",DV$5&gt;=Milestones[[#This Row],[Start]:[Start]],DV$5&lt;=Milestones[[#This Row],[End]:[End]]),1,"")),"")</f>
        <v/>
      </c>
      <c r="DW141" s="20" t="str">
        <f ca="1">IFERROR(IF(AND(Milestones[[#This Row],[Category]:[Category]]="Goal",DW$5&gt;=Milestones[[#This Row],[Start]:[Start]],DW$5&lt;=Milestones[[#This Row],[End]:[End]]),2,IF(AND(Milestones[[#This Row],[Category]:[Category]]="Milestone",DW$5&gt;=Milestones[[#This Row],[Start]:[Start]],DW$5&lt;=Milestones[[#This Row],[End]:[End]]),1,"")),"")</f>
        <v/>
      </c>
      <c r="DX141" s="20" t="str">
        <f ca="1">IFERROR(IF(AND(Milestones[[#This Row],[Category]:[Category]]="Goal",DX$5&gt;=Milestones[[#This Row],[Start]:[Start]],DX$5&lt;=Milestones[[#This Row],[End]:[End]]),2,IF(AND(Milestones[[#This Row],[Category]:[Category]]="Milestone",DX$5&gt;=Milestones[[#This Row],[Start]:[Start]],DX$5&lt;=Milestones[[#This Row],[End]:[End]]),1,"")),"")</f>
        <v/>
      </c>
      <c r="DY141" s="20" t="str">
        <f ca="1">IFERROR(IF(AND(Milestones[[#This Row],[Category]:[Category]]="Goal",DY$5&gt;=Milestones[[#This Row],[Start]:[Start]],DY$5&lt;=Milestones[[#This Row],[End]:[End]]),2,IF(AND(Milestones[[#This Row],[Category]:[Category]]="Milestone",DY$5&gt;=Milestones[[#This Row],[Start]:[Start]],DY$5&lt;=Milestones[[#This Row],[End]:[End]]),1,"")),"")</f>
        <v/>
      </c>
      <c r="DZ141" s="20" t="str">
        <f ca="1">IFERROR(IF(AND(Milestones[[#This Row],[Category]:[Category]]="Goal",DZ$5&gt;=Milestones[[#This Row],[Start]:[Start]],DZ$5&lt;=Milestones[[#This Row],[End]:[End]]),2,IF(AND(Milestones[[#This Row],[Category]:[Category]]="Milestone",DZ$5&gt;=Milestones[[#This Row],[Start]:[Start]],DZ$5&lt;=Milestones[[#This Row],[End]:[End]]),1,"")),"")</f>
        <v/>
      </c>
      <c r="EA141" s="20" t="str">
        <f ca="1">IFERROR(IF(AND(Milestones[[#This Row],[Category]:[Category]]="Goal",EA$5&gt;=Milestones[[#This Row],[Start]:[Start]],EA$5&lt;=Milestones[[#This Row],[End]:[End]]),2,IF(AND(Milestones[[#This Row],[Category]:[Category]]="Milestone",EA$5&gt;=Milestones[[#This Row],[Start]:[Start]],EA$5&lt;=Milestones[[#This Row],[End]:[End]]),1,"")),"")</f>
        <v/>
      </c>
      <c r="EB141" s="20" t="str">
        <f ca="1">IFERROR(IF(AND(Milestones[[#This Row],[Category]:[Category]]="Goal",EB$5&gt;=Milestones[[#This Row],[Start]:[Start]],EB$5&lt;=Milestones[[#This Row],[End]:[End]]),2,IF(AND(Milestones[[#This Row],[Category]:[Category]]="Milestone",EB$5&gt;=Milestones[[#This Row],[Start]:[Start]],EB$5&lt;=Milestones[[#This Row],[End]:[End]]),1,"")),"")</f>
        <v/>
      </c>
      <c r="EC141" s="20" t="str">
        <f ca="1">IFERROR(IF(AND(Milestones[[#This Row],[Category]:[Category]]="Goal",EC$5&gt;=Milestones[[#This Row],[Start]:[Start]],EC$5&lt;=Milestones[[#This Row],[End]:[End]]),2,IF(AND(Milestones[[#This Row],[Category]:[Category]]="Milestone",EC$5&gt;=Milestones[[#This Row],[Start]:[Start]],EC$5&lt;=Milestones[[#This Row],[End]:[End]]),1,"")),"")</f>
        <v/>
      </c>
      <c r="ED141" s="20" t="str">
        <f ca="1">IFERROR(IF(AND(Milestones[[#This Row],[Category]:[Category]]="Goal",ED$5&gt;=Milestones[[#This Row],[Start]:[Start]],ED$5&lt;=Milestones[[#This Row],[End]:[End]]),2,IF(AND(Milestones[[#This Row],[Category]:[Category]]="Milestone",ED$5&gt;=Milestones[[#This Row],[Start]:[Start]],ED$5&lt;=Milestones[[#This Row],[End]:[End]]),1,"")),"")</f>
        <v/>
      </c>
      <c r="EE141" s="20" t="str">
        <f ca="1">IFERROR(IF(AND(Milestones[[#This Row],[Category]:[Category]]="Goal",EE$5&gt;=Milestones[[#This Row],[Start]:[Start]],EE$5&lt;=Milestones[[#This Row],[End]:[End]]),2,IF(AND(Milestones[[#This Row],[Category]:[Category]]="Milestone",EE$5&gt;=Milestones[[#This Row],[Start]:[Start]],EE$5&lt;=Milestones[[#This Row],[End]:[End]]),1,"")),"")</f>
        <v/>
      </c>
      <c r="EF141" s="20" t="str">
        <f ca="1">IFERROR(IF(AND(Milestones[[#This Row],[Category]:[Category]]="Goal",EF$5&gt;=Milestones[[#This Row],[Start]:[Start]],EF$5&lt;=Milestones[[#This Row],[End]:[End]]),2,IF(AND(Milestones[[#This Row],[Category]:[Category]]="Milestone",EF$5&gt;=Milestones[[#This Row],[Start]:[Start]],EF$5&lt;=Milestones[[#This Row],[End]:[End]]),1,"")),"")</f>
        <v/>
      </c>
      <c r="EG141" s="20" t="str">
        <f ca="1">IFERROR(IF(AND(Milestones[[#This Row],[Category]:[Category]]="Goal",EG$5&gt;=Milestones[[#This Row],[Start]:[Start]],EG$5&lt;=Milestones[[#This Row],[End]:[End]]),2,IF(AND(Milestones[[#This Row],[Category]:[Category]]="Milestone",EG$5&gt;=Milestones[[#This Row],[Start]:[Start]],EG$5&lt;=Milestones[[#This Row],[End]:[End]]),1,"")),"")</f>
        <v/>
      </c>
      <c r="EH141" s="20" t="str">
        <f ca="1">IFERROR(IF(AND(Milestones[[#This Row],[Category]:[Category]]="Goal",EH$5&gt;=Milestones[[#This Row],[Start]:[Start]],EH$5&lt;=Milestones[[#This Row],[End]:[End]]),2,IF(AND(Milestones[[#This Row],[Category]:[Category]]="Milestone",EH$5&gt;=Milestones[[#This Row],[Start]:[Start]],EH$5&lt;=Milestones[[#This Row],[End]:[End]]),1,"")),"")</f>
        <v/>
      </c>
      <c r="EI141" s="20" t="str">
        <f ca="1">IFERROR(IF(AND(Milestones[[#This Row],[Category]:[Category]]="Goal",EI$5&gt;=Milestones[[#This Row],[Start]:[Start]],EI$5&lt;=Milestones[[#This Row],[End]:[End]]),2,IF(AND(Milestones[[#This Row],[Category]:[Category]]="Milestone",EI$5&gt;=Milestones[[#This Row],[Start]:[Start]],EI$5&lt;=Milestones[[#This Row],[End]:[End]]),1,"")),"")</f>
        <v/>
      </c>
      <c r="EJ141" s="20" t="str">
        <f ca="1">IFERROR(IF(AND(Milestones[[#This Row],[Category]:[Category]]="Goal",EJ$5&gt;=Milestones[[#This Row],[Start]:[Start]],EJ$5&lt;=Milestones[[#This Row],[End]:[End]]),2,IF(AND(Milestones[[#This Row],[Category]:[Category]]="Milestone",EJ$5&gt;=Milestones[[#This Row],[Start]:[Start]],EJ$5&lt;=Milestones[[#This Row],[End]:[End]]),1,"")),"")</f>
        <v/>
      </c>
      <c r="EK141" s="20" t="str">
        <f ca="1">IFERROR(IF(AND(Milestones[[#This Row],[Category]:[Category]]="Goal",EK$5&gt;=Milestones[[#This Row],[Start]:[Start]],EK$5&lt;=Milestones[[#This Row],[End]:[End]]),2,IF(AND(Milestones[[#This Row],[Category]:[Category]]="Milestone",EK$5&gt;=Milestones[[#This Row],[Start]:[Start]],EK$5&lt;=Milestones[[#This Row],[End]:[End]]),1,"")),"")</f>
        <v/>
      </c>
      <c r="EL141" s="20" t="str">
        <f ca="1">IFERROR(IF(AND(Milestones[[#This Row],[Category]:[Category]]="Goal",EL$5&gt;=Milestones[[#This Row],[Start]:[Start]],EL$5&lt;=Milestones[[#This Row],[End]:[End]]),2,IF(AND(Milestones[[#This Row],[Category]:[Category]]="Milestone",EL$5&gt;=Milestones[[#This Row],[Start]:[Start]],EL$5&lt;=Milestones[[#This Row],[End]:[End]]),1,"")),"")</f>
        <v/>
      </c>
      <c r="EM141" s="20" t="str">
        <f ca="1">IFERROR(IF(AND(Milestones[[#This Row],[Category]:[Category]]="Goal",EM$5&gt;=Milestones[[#This Row],[Start]:[Start]],EM$5&lt;=Milestones[[#This Row],[End]:[End]]),2,IF(AND(Milestones[[#This Row],[Category]:[Category]]="Milestone",EM$5&gt;=Milestones[[#This Row],[Start]:[Start]],EM$5&lt;=Milestones[[#This Row],[End]:[End]]),1,"")),"")</f>
        <v/>
      </c>
      <c r="EN141" s="20" t="str">
        <f ca="1">IFERROR(IF(AND(Milestones[[#This Row],[Category]:[Category]]="Goal",EN$5&gt;=Milestones[[#This Row],[Start]:[Start]],EN$5&lt;=Milestones[[#This Row],[End]:[End]]),2,IF(AND(Milestones[[#This Row],[Category]:[Category]]="Milestone",EN$5&gt;=Milestones[[#This Row],[Start]:[Start]],EN$5&lt;=Milestones[[#This Row],[End]:[End]]),1,"")),"")</f>
        <v/>
      </c>
      <c r="EO141" s="20" t="str">
        <f ca="1">IFERROR(IF(AND(Milestones[[#This Row],[Category]:[Category]]="Goal",EO$5&gt;=Milestones[[#This Row],[Start]:[Start]],EO$5&lt;=Milestones[[#This Row],[End]:[End]]),2,IF(AND(Milestones[[#This Row],[Category]:[Category]]="Milestone",EO$5&gt;=Milestones[[#This Row],[Start]:[Start]],EO$5&lt;=Milestones[[#This Row],[End]:[End]]),1,"")),"")</f>
        <v/>
      </c>
      <c r="EP141" s="20" t="str">
        <f ca="1">IFERROR(IF(AND(Milestones[[#This Row],[Category]:[Category]]="Goal",EP$5&gt;=Milestones[[#This Row],[Start]:[Start]],EP$5&lt;=Milestones[[#This Row],[End]:[End]]),2,IF(AND(Milestones[[#This Row],[Category]:[Category]]="Milestone",EP$5&gt;=Milestones[[#This Row],[Start]:[Start]],EP$5&lt;=Milestones[[#This Row],[End]:[End]]),1,"")),"")</f>
        <v/>
      </c>
      <c r="EQ141" s="20" t="str">
        <f ca="1">IFERROR(IF(AND(Milestones[[#This Row],[Category]:[Category]]="Goal",EQ$5&gt;=Milestones[[#This Row],[Start]:[Start]],EQ$5&lt;=Milestones[[#This Row],[End]:[End]]),2,IF(AND(Milestones[[#This Row],[Category]:[Category]]="Milestone",EQ$5&gt;=Milestones[[#This Row],[Start]:[Start]],EQ$5&lt;=Milestones[[#This Row],[End]:[End]]),1,"")),"")</f>
        <v/>
      </c>
      <c r="ER141" s="20" t="str">
        <f ca="1">IFERROR(IF(AND(Milestones[[#This Row],[Category]:[Category]]="Goal",ER$5&gt;=Milestones[[#This Row],[Start]:[Start]],ER$5&lt;=Milestones[[#This Row],[End]:[End]]),2,IF(AND(Milestones[[#This Row],[Category]:[Category]]="Milestone",ER$5&gt;=Milestones[[#This Row],[Start]:[Start]],ER$5&lt;=Milestones[[#This Row],[End]:[End]]),1,"")),"")</f>
        <v/>
      </c>
    </row>
    <row r="142" spans="2:148" ht="15" customHeight="1" x14ac:dyDescent="0.3">
      <c r="B142" s="41">
        <f t="shared" si="75"/>
        <v>135</v>
      </c>
      <c r="C142" s="66" t="s">
        <v>164</v>
      </c>
      <c r="D142" s="61" t="s">
        <v>111</v>
      </c>
      <c r="E142" s="67" t="s">
        <v>36</v>
      </c>
      <c r="F142" s="64" t="s">
        <v>11</v>
      </c>
      <c r="G142" s="43"/>
      <c r="H142" s="35"/>
      <c r="I142" s="58">
        <f>IFERROR(IF(Milestones[[#This Row],[Activity]]="","",WORKDAY(IF(Milestones[[#This Row],[Predecessor]]="",IF(O141&lt;&gt;"", O141, L141),IF(INDEX(Milestones[Actual End],Milestones[[#This Row],[Predecessor]])&lt;&gt;"",INDEX(Milestones[Actual End],Milestones[[#This Row],[Predecessor]]),INDEX(Milestones[End],Milestones[[#This Row],[Predecessor]]))),Milestones[[#This Row],[Lag Days (Working Days)]],Table5[Holidays])),"")</f>
        <v>43480</v>
      </c>
      <c r="J142" s="70">
        <v>2</v>
      </c>
      <c r="K142" s="46">
        <f>IF(Milestones[[#This Row],[Responsible]]="",Milestones[[#This Row],[Effort (Working Days)]],IFERROR(ROUND(Milestones[[#This Row],[Effort (Working Days)]]/VLOOKUP(Milestones[[#This Row],[Responsible]],ProjectPersonnel[],2,FALSE)*4,0)/4,0))</f>
        <v>5</v>
      </c>
      <c r="L142" s="47">
        <f>IFERROR(WORKDAY(Milestones[[#This Row],[Start]],Milestones[[#This Row],[Task Duration]],Table5[Holidays]),"")</f>
        <v>43487</v>
      </c>
      <c r="M142" s="49" t="s">
        <v>155</v>
      </c>
      <c r="N142" s="49"/>
      <c r="O142" s="49"/>
      <c r="P142" s="72">
        <v>0</v>
      </c>
      <c r="Q142" s="13"/>
      <c r="R142" s="13"/>
      <c r="T142" s="20" t="str">
        <f ca="1">IFERROR(IF(AND(Milestones[[#This Row],[Category]:[Category]]="Goal",T$5&gt;=Milestones[[#This Row],[Start]:[Start]],T$5&lt;=Milestones[[#This Row],[End]:[End]]),2,IF(AND(Milestones[[#This Row],[Category]:[Category]]="Milestone",T$5&gt;=Milestones[[#This Row],[Start]:[Start]],T$5&lt;=Milestones[[#This Row],[End]:[End]]),1,"")),"")</f>
        <v/>
      </c>
      <c r="U142" s="20" t="str">
        <f ca="1">IFERROR(IF(AND(Milestones[[#This Row],[Category]:[Category]]="Goal",U$5&gt;=Milestones[[#This Row],[Start]:[Start]],U$5&lt;=Milestones[[#This Row],[End]:[End]]),2,IF(AND(Milestones[[#This Row],[Category]:[Category]]="Milestone",U$5&gt;=Milestones[[#This Row],[Start]:[Start]],U$5&lt;=Milestones[[#This Row],[End]:[End]]),1,"")),"")</f>
        <v/>
      </c>
      <c r="V142" s="20" t="str">
        <f ca="1">IFERROR(IF(AND(Milestones[[#This Row],[Category]:[Category]]="Goal",V$5&gt;=Milestones[[#This Row],[Start]:[Start]],V$5&lt;=Milestones[[#This Row],[End]:[End]]),2,IF(AND(Milestones[[#This Row],[Category]:[Category]]="Milestone",V$5&gt;=Milestones[[#This Row],[Start]:[Start]],V$5&lt;=Milestones[[#This Row],[End]:[End]]),1,"")),"")</f>
        <v/>
      </c>
      <c r="W142" s="20" t="str">
        <f ca="1">IFERROR(IF(AND(Milestones[[#This Row],[Category]:[Category]]="Goal",W$5&gt;=Milestones[[#This Row],[Start]:[Start]],W$5&lt;=Milestones[[#This Row],[End]:[End]]),2,IF(AND(Milestones[[#This Row],[Category]:[Category]]="Milestone",W$5&gt;=Milestones[[#This Row],[Start]:[Start]],W$5&lt;=Milestones[[#This Row],[End]:[End]]),1,"")),"")</f>
        <v/>
      </c>
      <c r="X142" s="20" t="str">
        <f ca="1">IFERROR(IF(AND(Milestones[[#This Row],[Category]:[Category]]="Goal",X$5&gt;=Milestones[[#This Row],[Start]:[Start]],X$5&lt;=Milestones[[#This Row],[End]:[End]]),2,IF(AND(Milestones[[#This Row],[Category]:[Category]]="Milestone",X$5&gt;=Milestones[[#This Row],[Start]:[Start]],X$5&lt;=Milestones[[#This Row],[End]:[End]]),1,"")),"")</f>
        <v/>
      </c>
      <c r="Y142" s="20" t="str">
        <f ca="1">IFERROR(IF(AND(Milestones[[#This Row],[Category]:[Category]]="Goal",Y$5&gt;=Milestones[[#This Row],[Start]:[Start]],Y$5&lt;=Milestones[[#This Row],[End]:[End]]),2,IF(AND(Milestones[[#This Row],[Category]:[Category]]="Milestone",Y$5&gt;=Milestones[[#This Row],[Start]:[Start]],Y$5&lt;=Milestones[[#This Row],[End]:[End]]),1,"")),"")</f>
        <v/>
      </c>
      <c r="Z142" s="20" t="str">
        <f ca="1">IFERROR(IF(AND(Milestones[[#This Row],[Category]:[Category]]="Goal",Z$5&gt;=Milestones[[#This Row],[Start]:[Start]],Z$5&lt;=Milestones[[#This Row],[End]:[End]]),2,IF(AND(Milestones[[#This Row],[Category]:[Category]]="Milestone",Z$5&gt;=Milestones[[#This Row],[Start]:[Start]],Z$5&lt;=Milestones[[#This Row],[End]:[End]]),1,"")),"")</f>
        <v/>
      </c>
      <c r="AA142" s="20" t="str">
        <f ca="1">IFERROR(IF(AND(Milestones[[#This Row],[Category]:[Category]]="Goal",AA$5&gt;=Milestones[[#This Row],[Start]:[Start]],AA$5&lt;=Milestones[[#This Row],[End]:[End]]),2,IF(AND(Milestones[[#This Row],[Category]:[Category]]="Milestone",AA$5&gt;=Milestones[[#This Row],[Start]:[Start]],AA$5&lt;=Milestones[[#This Row],[End]:[End]]),1,"")),"")</f>
        <v/>
      </c>
      <c r="AB142" s="20" t="str">
        <f ca="1">IFERROR(IF(AND(Milestones[[#This Row],[Category]:[Category]]="Goal",AB$5&gt;=Milestones[[#This Row],[Start]:[Start]],AB$5&lt;=Milestones[[#This Row],[End]:[End]]),2,IF(AND(Milestones[[#This Row],[Category]:[Category]]="Milestone",AB$5&gt;=Milestones[[#This Row],[Start]:[Start]],AB$5&lt;=Milestones[[#This Row],[End]:[End]]),1,"")),"")</f>
        <v/>
      </c>
      <c r="AC142" s="20" t="str">
        <f ca="1">IFERROR(IF(AND(Milestones[[#This Row],[Category]:[Category]]="Goal",AC$5&gt;=Milestones[[#This Row],[Start]:[Start]],AC$5&lt;=Milestones[[#This Row],[End]:[End]]),2,IF(AND(Milestones[[#This Row],[Category]:[Category]]="Milestone",AC$5&gt;=Milestones[[#This Row],[Start]:[Start]],AC$5&lt;=Milestones[[#This Row],[End]:[End]]),1,"")),"")</f>
        <v/>
      </c>
      <c r="AD142" s="20" t="str">
        <f ca="1">IFERROR(IF(AND(Milestones[[#This Row],[Category]:[Category]]="Goal",AD$5&gt;=Milestones[[#This Row],[Start]:[Start]],AD$5&lt;=Milestones[[#This Row],[End]:[End]]),2,IF(AND(Milestones[[#This Row],[Category]:[Category]]="Milestone",AD$5&gt;=Milestones[[#This Row],[Start]:[Start]],AD$5&lt;=Milestones[[#This Row],[End]:[End]]),1,"")),"")</f>
        <v/>
      </c>
      <c r="AE142" s="20" t="str">
        <f ca="1">IFERROR(IF(AND(Milestones[[#This Row],[Category]:[Category]]="Goal",AE$5&gt;=Milestones[[#This Row],[Start]:[Start]],AE$5&lt;=Milestones[[#This Row],[End]:[End]]),2,IF(AND(Milestones[[#This Row],[Category]:[Category]]="Milestone",AE$5&gt;=Milestones[[#This Row],[Start]:[Start]],AE$5&lt;=Milestones[[#This Row],[End]:[End]]),1,"")),"")</f>
        <v/>
      </c>
      <c r="AF142" s="20" t="str">
        <f ca="1">IFERROR(IF(AND(Milestones[[#This Row],[Category]:[Category]]="Goal",AF$5&gt;=Milestones[[#This Row],[Start]:[Start]],AF$5&lt;=Milestones[[#This Row],[End]:[End]]),2,IF(AND(Milestones[[#This Row],[Category]:[Category]]="Milestone",AF$5&gt;=Milestones[[#This Row],[Start]:[Start]],AF$5&lt;=Milestones[[#This Row],[End]:[End]]),1,"")),"")</f>
        <v/>
      </c>
      <c r="AG142" s="20" t="str">
        <f ca="1">IFERROR(IF(AND(Milestones[[#This Row],[Category]:[Category]]="Goal",AG$5&gt;=Milestones[[#This Row],[Start]:[Start]],AG$5&lt;=Milestones[[#This Row],[End]:[End]]),2,IF(AND(Milestones[[#This Row],[Category]:[Category]]="Milestone",AG$5&gt;=Milestones[[#This Row],[Start]:[Start]],AG$5&lt;=Milestones[[#This Row],[End]:[End]]),1,"")),"")</f>
        <v/>
      </c>
      <c r="AH142" s="20" t="str">
        <f ca="1">IFERROR(IF(AND(Milestones[[#This Row],[Category]:[Category]]="Goal",AH$5&gt;=Milestones[[#This Row],[Start]:[Start]],AH$5&lt;=Milestones[[#This Row],[End]:[End]]),2,IF(AND(Milestones[[#This Row],[Category]:[Category]]="Milestone",AH$5&gt;=Milestones[[#This Row],[Start]:[Start]],AH$5&lt;=Milestones[[#This Row],[End]:[End]]),1,"")),"")</f>
        <v/>
      </c>
      <c r="AI142" s="20" t="str">
        <f ca="1">IFERROR(IF(AND(Milestones[[#This Row],[Category]:[Category]]="Goal",AI$5&gt;=Milestones[[#This Row],[Start]:[Start]],AI$5&lt;=Milestones[[#This Row],[End]:[End]]),2,IF(AND(Milestones[[#This Row],[Category]:[Category]]="Milestone",AI$5&gt;=Milestones[[#This Row],[Start]:[Start]],AI$5&lt;=Milestones[[#This Row],[End]:[End]]),1,"")),"")</f>
        <v/>
      </c>
      <c r="AJ142" s="20" t="str">
        <f ca="1">IFERROR(IF(AND(Milestones[[#This Row],[Category]:[Category]]="Goal",AJ$5&gt;=Milestones[[#This Row],[Start]:[Start]],AJ$5&lt;=Milestones[[#This Row],[End]:[End]]),2,IF(AND(Milestones[[#This Row],[Category]:[Category]]="Milestone",AJ$5&gt;=Milestones[[#This Row],[Start]:[Start]],AJ$5&lt;=Milestones[[#This Row],[End]:[End]]),1,"")),"")</f>
        <v/>
      </c>
      <c r="AK142" s="20" t="str">
        <f ca="1">IFERROR(IF(AND(Milestones[[#This Row],[Category]:[Category]]="Goal",AK$5&gt;=Milestones[[#This Row],[Start]:[Start]],AK$5&lt;=Milestones[[#This Row],[End]:[End]]),2,IF(AND(Milestones[[#This Row],[Category]:[Category]]="Milestone",AK$5&gt;=Milestones[[#This Row],[Start]:[Start]],AK$5&lt;=Milestones[[#This Row],[End]:[End]]),1,"")),"")</f>
        <v/>
      </c>
      <c r="AL142" s="20" t="str">
        <f ca="1">IFERROR(IF(AND(Milestones[[#This Row],[Category]:[Category]]="Goal",AL$5&gt;=Milestones[[#This Row],[Start]:[Start]],AL$5&lt;=Milestones[[#This Row],[End]:[End]]),2,IF(AND(Milestones[[#This Row],[Category]:[Category]]="Milestone",AL$5&gt;=Milestones[[#This Row],[Start]:[Start]],AL$5&lt;=Milestones[[#This Row],[End]:[End]]),1,"")),"")</f>
        <v/>
      </c>
      <c r="AM142" s="20" t="str">
        <f ca="1">IFERROR(IF(AND(Milestones[[#This Row],[Category]:[Category]]="Goal",AM$5&gt;=Milestones[[#This Row],[Start]:[Start]],AM$5&lt;=Milestones[[#This Row],[End]:[End]]),2,IF(AND(Milestones[[#This Row],[Category]:[Category]]="Milestone",AM$5&gt;=Milestones[[#This Row],[Start]:[Start]],AM$5&lt;=Milestones[[#This Row],[End]:[End]]),1,"")),"")</f>
        <v/>
      </c>
      <c r="AN142" s="20" t="str">
        <f ca="1">IFERROR(IF(AND(Milestones[[#This Row],[Category]:[Category]]="Goal",AN$5&gt;=Milestones[[#This Row],[Start]:[Start]],AN$5&lt;=Milestones[[#This Row],[End]:[End]]),2,IF(AND(Milestones[[#This Row],[Category]:[Category]]="Milestone",AN$5&gt;=Milestones[[#This Row],[Start]:[Start]],AN$5&lt;=Milestones[[#This Row],[End]:[End]]),1,"")),"")</f>
        <v/>
      </c>
      <c r="AO142" s="20" t="str">
        <f ca="1">IFERROR(IF(AND(Milestones[[#This Row],[Category]:[Category]]="Goal",AO$5&gt;=Milestones[[#This Row],[Start]:[Start]],AO$5&lt;=Milestones[[#This Row],[End]:[End]]),2,IF(AND(Milestones[[#This Row],[Category]:[Category]]="Milestone",AO$5&gt;=Milestones[[#This Row],[Start]:[Start]],AO$5&lt;=Milestones[[#This Row],[End]:[End]]),1,"")),"")</f>
        <v/>
      </c>
      <c r="AP142" s="20" t="str">
        <f ca="1">IFERROR(IF(AND(Milestones[[#This Row],[Category]:[Category]]="Goal",AP$5&gt;=Milestones[[#This Row],[Start]:[Start]],AP$5&lt;=Milestones[[#This Row],[End]:[End]]),2,IF(AND(Milestones[[#This Row],[Category]:[Category]]="Milestone",AP$5&gt;=Milestones[[#This Row],[Start]:[Start]],AP$5&lt;=Milestones[[#This Row],[End]:[End]]),1,"")),"")</f>
        <v/>
      </c>
      <c r="AQ142" s="20" t="str">
        <f ca="1">IFERROR(IF(AND(Milestones[[#This Row],[Category]:[Category]]="Goal",AQ$5&gt;=Milestones[[#This Row],[Start]:[Start]],AQ$5&lt;=Milestones[[#This Row],[End]:[End]]),2,IF(AND(Milestones[[#This Row],[Category]:[Category]]="Milestone",AQ$5&gt;=Milestones[[#This Row],[Start]:[Start]],AQ$5&lt;=Milestones[[#This Row],[End]:[End]]),1,"")),"")</f>
        <v/>
      </c>
      <c r="AR142" s="20" t="str">
        <f ca="1">IFERROR(IF(AND(Milestones[[#This Row],[Category]:[Category]]="Goal",AR$5&gt;=Milestones[[#This Row],[Start]:[Start]],AR$5&lt;=Milestones[[#This Row],[End]:[End]]),2,IF(AND(Milestones[[#This Row],[Category]:[Category]]="Milestone",AR$5&gt;=Milestones[[#This Row],[Start]:[Start]],AR$5&lt;=Milestones[[#This Row],[End]:[End]]),1,"")),"")</f>
        <v/>
      </c>
      <c r="AS142" s="20" t="str">
        <f ca="1">IFERROR(IF(AND(Milestones[[#This Row],[Category]:[Category]]="Goal",AS$5&gt;=Milestones[[#This Row],[Start]:[Start]],AS$5&lt;=Milestones[[#This Row],[End]:[End]]),2,IF(AND(Milestones[[#This Row],[Category]:[Category]]="Milestone",AS$5&gt;=Milestones[[#This Row],[Start]:[Start]],AS$5&lt;=Milestones[[#This Row],[End]:[End]]),1,"")),"")</f>
        <v/>
      </c>
      <c r="AT142" s="20" t="str">
        <f ca="1">IFERROR(IF(AND(Milestones[[#This Row],[Category]:[Category]]="Goal",AT$5&gt;=Milestones[[#This Row],[Start]:[Start]],AT$5&lt;=Milestones[[#This Row],[End]:[End]]),2,IF(AND(Milestones[[#This Row],[Category]:[Category]]="Milestone",AT$5&gt;=Milestones[[#This Row],[Start]:[Start]],AT$5&lt;=Milestones[[#This Row],[End]:[End]]),1,"")),"")</f>
        <v/>
      </c>
      <c r="AU142" s="20" t="str">
        <f ca="1">IFERROR(IF(AND(Milestones[[#This Row],[Category]:[Category]]="Goal",AU$5&gt;=Milestones[[#This Row],[Start]:[Start]],AU$5&lt;=Milestones[[#This Row],[End]:[End]]),2,IF(AND(Milestones[[#This Row],[Category]:[Category]]="Milestone",AU$5&gt;=Milestones[[#This Row],[Start]:[Start]],AU$5&lt;=Milestones[[#This Row],[End]:[End]]),1,"")),"")</f>
        <v/>
      </c>
      <c r="AV142" s="20" t="str">
        <f ca="1">IFERROR(IF(AND(Milestones[[#This Row],[Category]:[Category]]="Goal",AV$5&gt;=Milestones[[#This Row],[Start]:[Start]],AV$5&lt;=Milestones[[#This Row],[End]:[End]]),2,IF(AND(Milestones[[#This Row],[Category]:[Category]]="Milestone",AV$5&gt;=Milestones[[#This Row],[Start]:[Start]],AV$5&lt;=Milestones[[#This Row],[End]:[End]]),1,"")),"")</f>
        <v/>
      </c>
      <c r="AW142" s="20" t="str">
        <f ca="1">IFERROR(IF(AND(Milestones[[#This Row],[Category]:[Category]]="Goal",AW$5&gt;=Milestones[[#This Row],[Start]:[Start]],AW$5&lt;=Milestones[[#This Row],[End]:[End]]),2,IF(AND(Milestones[[#This Row],[Category]:[Category]]="Milestone",AW$5&gt;=Milestones[[#This Row],[Start]:[Start]],AW$5&lt;=Milestones[[#This Row],[End]:[End]]),1,"")),"")</f>
        <v/>
      </c>
      <c r="AX142" s="20" t="str">
        <f ca="1">IFERROR(IF(AND(Milestones[[#This Row],[Category]:[Category]]="Goal",AX$5&gt;=Milestones[[#This Row],[Start]:[Start]],AX$5&lt;=Milestones[[#This Row],[End]:[End]]),2,IF(AND(Milestones[[#This Row],[Category]:[Category]]="Milestone",AX$5&gt;=Milestones[[#This Row],[Start]:[Start]],AX$5&lt;=Milestones[[#This Row],[End]:[End]]),1,"")),"")</f>
        <v/>
      </c>
      <c r="AY142" s="20" t="str">
        <f ca="1">IFERROR(IF(AND(Milestones[[#This Row],[Category]:[Category]]="Goal",AY$5&gt;=Milestones[[#This Row],[Start]:[Start]],AY$5&lt;=Milestones[[#This Row],[End]:[End]]),2,IF(AND(Milestones[[#This Row],[Category]:[Category]]="Milestone",AY$5&gt;=Milestones[[#This Row],[Start]:[Start]],AY$5&lt;=Milestones[[#This Row],[End]:[End]]),1,"")),"")</f>
        <v/>
      </c>
      <c r="AZ142" s="20" t="str">
        <f ca="1">IFERROR(IF(AND(Milestones[[#This Row],[Category]:[Category]]="Goal",AZ$5&gt;=Milestones[[#This Row],[Start]:[Start]],AZ$5&lt;=Milestones[[#This Row],[End]:[End]]),2,IF(AND(Milestones[[#This Row],[Category]:[Category]]="Milestone",AZ$5&gt;=Milestones[[#This Row],[Start]:[Start]],AZ$5&lt;=Milestones[[#This Row],[End]:[End]]),1,"")),"")</f>
        <v/>
      </c>
      <c r="BA142" s="20" t="str">
        <f ca="1">IFERROR(IF(AND(Milestones[[#This Row],[Category]:[Category]]="Goal",BA$5&gt;=Milestones[[#This Row],[Start]:[Start]],BA$5&lt;=Milestones[[#This Row],[End]:[End]]),2,IF(AND(Milestones[[#This Row],[Category]:[Category]]="Milestone",BA$5&gt;=Milestones[[#This Row],[Start]:[Start]],BA$5&lt;=Milestones[[#This Row],[End]:[End]]),1,"")),"")</f>
        <v/>
      </c>
      <c r="BB142" s="20" t="str">
        <f ca="1">IFERROR(IF(AND(Milestones[[#This Row],[Category]:[Category]]="Goal",BB$5&gt;=Milestones[[#This Row],[Start]:[Start]],BB$5&lt;=Milestones[[#This Row],[End]:[End]]),2,IF(AND(Milestones[[#This Row],[Category]:[Category]]="Milestone",BB$5&gt;=Milestones[[#This Row],[Start]:[Start]],BB$5&lt;=Milestones[[#This Row],[End]:[End]]),1,"")),"")</f>
        <v/>
      </c>
      <c r="BC142" s="20" t="str">
        <f ca="1">IFERROR(IF(AND(Milestones[[#This Row],[Category]:[Category]]="Goal",BC$5&gt;=Milestones[[#This Row],[Start]:[Start]],BC$5&lt;=Milestones[[#This Row],[End]:[End]]),2,IF(AND(Milestones[[#This Row],[Category]:[Category]]="Milestone",BC$5&gt;=Milestones[[#This Row],[Start]:[Start]],BC$5&lt;=Milestones[[#This Row],[End]:[End]]),1,"")),"")</f>
        <v/>
      </c>
      <c r="BD142" s="20" t="str">
        <f ca="1">IFERROR(IF(AND(Milestones[[#This Row],[Category]:[Category]]="Goal",BD$5&gt;=Milestones[[#This Row],[Start]:[Start]],BD$5&lt;=Milestones[[#This Row],[End]:[End]]),2,IF(AND(Milestones[[#This Row],[Category]:[Category]]="Milestone",BD$5&gt;=Milestones[[#This Row],[Start]:[Start]],BD$5&lt;=Milestones[[#This Row],[End]:[End]]),1,"")),"")</f>
        <v/>
      </c>
      <c r="BE142" s="20" t="str">
        <f ca="1">IFERROR(IF(AND(Milestones[[#This Row],[Category]:[Category]]="Goal",BE$5&gt;=Milestones[[#This Row],[Start]:[Start]],BE$5&lt;=Milestones[[#This Row],[End]:[End]]),2,IF(AND(Milestones[[#This Row],[Category]:[Category]]="Milestone",BE$5&gt;=Milestones[[#This Row],[Start]:[Start]],BE$5&lt;=Milestones[[#This Row],[End]:[End]]),1,"")),"")</f>
        <v/>
      </c>
      <c r="BF142" s="20" t="str">
        <f ca="1">IFERROR(IF(AND(Milestones[[#This Row],[Category]:[Category]]="Goal",BF$5&gt;=Milestones[[#This Row],[Start]:[Start]],BF$5&lt;=Milestones[[#This Row],[End]:[End]]),2,IF(AND(Milestones[[#This Row],[Category]:[Category]]="Milestone",BF$5&gt;=Milestones[[#This Row],[Start]:[Start]],BF$5&lt;=Milestones[[#This Row],[End]:[End]]),1,"")),"")</f>
        <v/>
      </c>
      <c r="BG142" s="20" t="str">
        <f ca="1">IFERROR(IF(AND(Milestones[[#This Row],[Category]:[Category]]="Goal",BG$5&gt;=Milestones[[#This Row],[Start]:[Start]],BG$5&lt;=Milestones[[#This Row],[End]:[End]]),2,IF(AND(Milestones[[#This Row],[Category]:[Category]]="Milestone",BG$5&gt;=Milestones[[#This Row],[Start]:[Start]],BG$5&lt;=Milestones[[#This Row],[End]:[End]]),1,"")),"")</f>
        <v/>
      </c>
      <c r="BH142" s="20" t="str">
        <f ca="1">IFERROR(IF(AND(Milestones[[#This Row],[Category]:[Category]]="Goal",BH$5&gt;=Milestones[[#This Row],[Start]:[Start]],BH$5&lt;=Milestones[[#This Row],[End]:[End]]),2,IF(AND(Milestones[[#This Row],[Category]:[Category]]="Milestone",BH$5&gt;=Milestones[[#This Row],[Start]:[Start]],BH$5&lt;=Milestones[[#This Row],[End]:[End]]),1,"")),"")</f>
        <v/>
      </c>
      <c r="BI142" s="20" t="str">
        <f ca="1">IFERROR(IF(AND(Milestones[[#This Row],[Category]:[Category]]="Goal",BI$5&gt;=Milestones[[#This Row],[Start]:[Start]],BI$5&lt;=Milestones[[#This Row],[End]:[End]]),2,IF(AND(Milestones[[#This Row],[Category]:[Category]]="Milestone",BI$5&gt;=Milestones[[#This Row],[Start]:[Start]],BI$5&lt;=Milestones[[#This Row],[End]:[End]]),1,"")),"")</f>
        <v/>
      </c>
      <c r="BJ142" s="20" t="str">
        <f ca="1">IFERROR(IF(AND(Milestones[[#This Row],[Category]:[Category]]="Goal",BJ$5&gt;=Milestones[[#This Row],[Start]:[Start]],BJ$5&lt;=Milestones[[#This Row],[End]:[End]]),2,IF(AND(Milestones[[#This Row],[Category]:[Category]]="Milestone",BJ$5&gt;=Milestones[[#This Row],[Start]:[Start]],BJ$5&lt;=Milestones[[#This Row],[End]:[End]]),1,"")),"")</f>
        <v/>
      </c>
      <c r="BK142" s="20" t="str">
        <f ca="1">IFERROR(IF(AND(Milestones[[#This Row],[Category]:[Category]]="Goal",BK$5&gt;=Milestones[[#This Row],[Start]:[Start]],BK$5&lt;=Milestones[[#This Row],[End]:[End]]),2,IF(AND(Milestones[[#This Row],[Category]:[Category]]="Milestone",BK$5&gt;=Milestones[[#This Row],[Start]:[Start]],BK$5&lt;=Milestones[[#This Row],[End]:[End]]),1,"")),"")</f>
        <v/>
      </c>
      <c r="BL142" s="20" t="str">
        <f ca="1">IFERROR(IF(AND(Milestones[[#This Row],[Category]:[Category]]="Goal",BL$5&gt;=Milestones[[#This Row],[Start]:[Start]],BL$5&lt;=Milestones[[#This Row],[End]:[End]]),2,IF(AND(Milestones[[#This Row],[Category]:[Category]]="Milestone",BL$5&gt;=Milestones[[#This Row],[Start]:[Start]],BL$5&lt;=Milestones[[#This Row],[End]:[End]]),1,"")),"")</f>
        <v/>
      </c>
      <c r="BM142" s="20" t="str">
        <f ca="1">IFERROR(IF(AND(Milestones[[#This Row],[Category]:[Category]]="Goal",BM$5&gt;=Milestones[[#This Row],[Start]:[Start]],BM$5&lt;=Milestones[[#This Row],[End]:[End]]),2,IF(AND(Milestones[[#This Row],[Category]:[Category]]="Milestone",BM$5&gt;=Milestones[[#This Row],[Start]:[Start]],BM$5&lt;=Milestones[[#This Row],[End]:[End]]),1,"")),"")</f>
        <v/>
      </c>
      <c r="BN142" s="20" t="str">
        <f ca="1">IFERROR(IF(AND(Milestones[[#This Row],[Category]:[Category]]="Goal",BN$5&gt;=Milestones[[#This Row],[Start]:[Start]],BN$5&lt;=Milestones[[#This Row],[End]:[End]]),2,IF(AND(Milestones[[#This Row],[Category]:[Category]]="Milestone",BN$5&gt;=Milestones[[#This Row],[Start]:[Start]],BN$5&lt;=Milestones[[#This Row],[End]:[End]]),1,"")),"")</f>
        <v/>
      </c>
      <c r="BO142" s="20" t="str">
        <f ca="1">IFERROR(IF(AND(Milestones[[#This Row],[Category]:[Category]]="Goal",BO$5&gt;=Milestones[[#This Row],[Start]:[Start]],BO$5&lt;=Milestones[[#This Row],[End]:[End]]),2,IF(AND(Milestones[[#This Row],[Category]:[Category]]="Milestone",BO$5&gt;=Milestones[[#This Row],[Start]:[Start]],BO$5&lt;=Milestones[[#This Row],[End]:[End]]),1,"")),"")</f>
        <v/>
      </c>
      <c r="BP142" s="20" t="str">
        <f ca="1">IFERROR(IF(AND(Milestones[[#This Row],[Category]:[Category]]="Goal",BP$5&gt;=Milestones[[#This Row],[Start]:[Start]],BP$5&lt;=Milestones[[#This Row],[End]:[End]]),2,IF(AND(Milestones[[#This Row],[Category]:[Category]]="Milestone",BP$5&gt;=Milestones[[#This Row],[Start]:[Start]],BP$5&lt;=Milestones[[#This Row],[End]:[End]]),1,"")),"")</f>
        <v/>
      </c>
      <c r="BQ142" s="20" t="str">
        <f ca="1">IFERROR(IF(AND(Milestones[[#This Row],[Category]:[Category]]="Goal",BQ$5&gt;=Milestones[[#This Row],[Start]:[Start]],BQ$5&lt;=Milestones[[#This Row],[End]:[End]]),2,IF(AND(Milestones[[#This Row],[Category]:[Category]]="Milestone",BQ$5&gt;=Milestones[[#This Row],[Start]:[Start]],BQ$5&lt;=Milestones[[#This Row],[End]:[End]]),1,"")),"")</f>
        <v/>
      </c>
      <c r="BR142" s="20" t="str">
        <f ca="1">IFERROR(IF(AND(Milestones[[#This Row],[Category]:[Category]]="Goal",BR$5&gt;=Milestones[[#This Row],[Start]:[Start]],BR$5&lt;=Milestones[[#This Row],[End]:[End]]),2,IF(AND(Milestones[[#This Row],[Category]:[Category]]="Milestone",BR$5&gt;=Milestones[[#This Row],[Start]:[Start]],BR$5&lt;=Milestones[[#This Row],[End]:[End]]),1,"")),"")</f>
        <v/>
      </c>
      <c r="BS142" s="20" t="str">
        <f ca="1">IFERROR(IF(AND(Milestones[[#This Row],[Category]:[Category]]="Goal",BS$5&gt;=Milestones[[#This Row],[Start]:[Start]],BS$5&lt;=Milestones[[#This Row],[End]:[End]]),2,IF(AND(Milestones[[#This Row],[Category]:[Category]]="Milestone",BS$5&gt;=Milestones[[#This Row],[Start]:[Start]],BS$5&lt;=Milestones[[#This Row],[End]:[End]]),1,"")),"")</f>
        <v/>
      </c>
      <c r="BT142" s="20" t="str">
        <f ca="1">IFERROR(IF(AND(Milestones[[#This Row],[Category]:[Category]]="Goal",BT$5&gt;=Milestones[[#This Row],[Start]:[Start]],BT$5&lt;=Milestones[[#This Row],[End]:[End]]),2,IF(AND(Milestones[[#This Row],[Category]:[Category]]="Milestone",BT$5&gt;=Milestones[[#This Row],[Start]:[Start]],BT$5&lt;=Milestones[[#This Row],[End]:[End]]),1,"")),"")</f>
        <v/>
      </c>
      <c r="BU142" s="20" t="str">
        <f ca="1">IFERROR(IF(AND(Milestones[[#This Row],[Category]:[Category]]="Goal",BU$5&gt;=Milestones[[#This Row],[Start]:[Start]],BU$5&lt;=Milestones[[#This Row],[End]:[End]]),2,IF(AND(Milestones[[#This Row],[Category]:[Category]]="Milestone",BU$5&gt;=Milestones[[#This Row],[Start]:[Start]],BU$5&lt;=Milestones[[#This Row],[End]:[End]]),1,"")),"")</f>
        <v/>
      </c>
      <c r="BV142" s="20" t="str">
        <f ca="1">IFERROR(IF(AND(Milestones[[#This Row],[Category]:[Category]]="Goal",BV$5&gt;=Milestones[[#This Row],[Start]:[Start]],BV$5&lt;=Milestones[[#This Row],[End]:[End]]),2,IF(AND(Milestones[[#This Row],[Category]:[Category]]="Milestone",BV$5&gt;=Milestones[[#This Row],[Start]:[Start]],BV$5&lt;=Milestones[[#This Row],[End]:[End]]),1,"")),"")</f>
        <v/>
      </c>
      <c r="BW142" s="20" t="str">
        <f ca="1">IFERROR(IF(AND(Milestones[[#This Row],[Category]:[Category]]="Goal",BW$5&gt;=Milestones[[#This Row],[Start]:[Start]],BW$5&lt;=Milestones[[#This Row],[End]:[End]]),2,IF(AND(Milestones[[#This Row],[Category]:[Category]]="Milestone",BW$5&gt;=Milestones[[#This Row],[Start]:[Start]],BW$5&lt;=Milestones[[#This Row],[End]:[End]]),1,"")),"")</f>
        <v/>
      </c>
      <c r="BX142" s="20" t="str">
        <f ca="1">IFERROR(IF(AND(Milestones[[#This Row],[Category]:[Category]]="Goal",BX$5&gt;=Milestones[[#This Row],[Start]:[Start]],BX$5&lt;=Milestones[[#This Row],[End]:[End]]),2,IF(AND(Milestones[[#This Row],[Category]:[Category]]="Milestone",BX$5&gt;=Milestones[[#This Row],[Start]:[Start]],BX$5&lt;=Milestones[[#This Row],[End]:[End]]),1,"")),"")</f>
        <v/>
      </c>
      <c r="BY142" s="20" t="str">
        <f ca="1">IFERROR(IF(AND(Milestones[[#This Row],[Category]:[Category]]="Goal",BY$5&gt;=Milestones[[#This Row],[Start]:[Start]],BY$5&lt;=Milestones[[#This Row],[End]:[End]]),2,IF(AND(Milestones[[#This Row],[Category]:[Category]]="Milestone",BY$5&gt;=Milestones[[#This Row],[Start]:[Start]],BY$5&lt;=Milestones[[#This Row],[End]:[End]]),1,"")),"")</f>
        <v/>
      </c>
      <c r="BZ142" s="20" t="str">
        <f ca="1">IFERROR(IF(AND(Milestones[[#This Row],[Category]:[Category]]="Goal",BZ$5&gt;=Milestones[[#This Row],[Start]:[Start]],BZ$5&lt;=Milestones[[#This Row],[End]:[End]]),2,IF(AND(Milestones[[#This Row],[Category]:[Category]]="Milestone",BZ$5&gt;=Milestones[[#This Row],[Start]:[Start]],BZ$5&lt;=Milestones[[#This Row],[End]:[End]]),1,"")),"")</f>
        <v/>
      </c>
      <c r="CA142" s="20" t="str">
        <f ca="1">IFERROR(IF(AND(Milestones[[#This Row],[Category]:[Category]]="Goal",CA$5&gt;=Milestones[[#This Row],[Start]:[Start]],CA$5&lt;=Milestones[[#This Row],[End]:[End]]),2,IF(AND(Milestones[[#This Row],[Category]:[Category]]="Milestone",CA$5&gt;=Milestones[[#This Row],[Start]:[Start]],CA$5&lt;=Milestones[[#This Row],[End]:[End]]),1,"")),"")</f>
        <v/>
      </c>
      <c r="CB142" s="20" t="str">
        <f ca="1">IFERROR(IF(AND(Milestones[[#This Row],[Category]:[Category]]="Goal",CB$5&gt;=Milestones[[#This Row],[Start]:[Start]],CB$5&lt;=Milestones[[#This Row],[End]:[End]]),2,IF(AND(Milestones[[#This Row],[Category]:[Category]]="Milestone",CB$5&gt;=Milestones[[#This Row],[Start]:[Start]],CB$5&lt;=Milestones[[#This Row],[End]:[End]]),1,"")),"")</f>
        <v/>
      </c>
      <c r="CC142" s="20" t="str">
        <f ca="1">IFERROR(IF(AND(Milestones[[#This Row],[Category]:[Category]]="Goal",CC$5&gt;=Milestones[[#This Row],[Start]:[Start]],CC$5&lt;=Milestones[[#This Row],[End]:[End]]),2,IF(AND(Milestones[[#This Row],[Category]:[Category]]="Milestone",CC$5&gt;=Milestones[[#This Row],[Start]:[Start]],CC$5&lt;=Milestones[[#This Row],[End]:[End]]),1,"")),"")</f>
        <v/>
      </c>
      <c r="CD142" s="20" t="str">
        <f ca="1">IFERROR(IF(AND(Milestones[[#This Row],[Category]:[Category]]="Goal",CD$5&gt;=Milestones[[#This Row],[Start]:[Start]],CD$5&lt;=Milestones[[#This Row],[End]:[End]]),2,IF(AND(Milestones[[#This Row],[Category]:[Category]]="Milestone",CD$5&gt;=Milestones[[#This Row],[Start]:[Start]],CD$5&lt;=Milestones[[#This Row],[End]:[End]]),1,"")),"")</f>
        <v/>
      </c>
      <c r="CE142" s="20" t="str">
        <f ca="1">IFERROR(IF(AND(Milestones[[#This Row],[Category]:[Category]]="Goal",CE$5&gt;=Milestones[[#This Row],[Start]:[Start]],CE$5&lt;=Milestones[[#This Row],[End]:[End]]),2,IF(AND(Milestones[[#This Row],[Category]:[Category]]="Milestone",CE$5&gt;=Milestones[[#This Row],[Start]:[Start]],CE$5&lt;=Milestones[[#This Row],[End]:[End]]),1,"")),"")</f>
        <v/>
      </c>
      <c r="CF142" s="20" t="str">
        <f ca="1">IFERROR(IF(AND(Milestones[[#This Row],[Category]:[Category]]="Goal",CF$5&gt;=Milestones[[#This Row],[Start]:[Start]],CF$5&lt;=Milestones[[#This Row],[End]:[End]]),2,IF(AND(Milestones[[#This Row],[Category]:[Category]]="Milestone",CF$5&gt;=Milestones[[#This Row],[Start]:[Start]],CF$5&lt;=Milestones[[#This Row],[End]:[End]]),1,"")),"")</f>
        <v/>
      </c>
      <c r="CG142" s="20" t="str">
        <f ca="1">IFERROR(IF(AND(Milestones[[#This Row],[Category]:[Category]]="Goal",CG$5&gt;=Milestones[[#This Row],[Start]:[Start]],CG$5&lt;=Milestones[[#This Row],[End]:[End]]),2,IF(AND(Milestones[[#This Row],[Category]:[Category]]="Milestone",CG$5&gt;=Milestones[[#This Row],[Start]:[Start]],CG$5&lt;=Milestones[[#This Row],[End]:[End]]),1,"")),"")</f>
        <v/>
      </c>
      <c r="CH142" s="20" t="str">
        <f ca="1">IFERROR(IF(AND(Milestones[[#This Row],[Category]:[Category]]="Goal",CH$5&gt;=Milestones[[#This Row],[Start]:[Start]],CH$5&lt;=Milestones[[#This Row],[End]:[End]]),2,IF(AND(Milestones[[#This Row],[Category]:[Category]]="Milestone",CH$5&gt;=Milestones[[#This Row],[Start]:[Start]],CH$5&lt;=Milestones[[#This Row],[End]:[End]]),1,"")),"")</f>
        <v/>
      </c>
      <c r="CI142" s="20" t="str">
        <f ca="1">IFERROR(IF(AND(Milestones[[#This Row],[Category]:[Category]]="Goal",CI$5&gt;=Milestones[[#This Row],[Start]:[Start]],CI$5&lt;=Milestones[[#This Row],[End]:[End]]),2,IF(AND(Milestones[[#This Row],[Category]:[Category]]="Milestone",CI$5&gt;=Milestones[[#This Row],[Start]:[Start]],CI$5&lt;=Milestones[[#This Row],[End]:[End]]),1,"")),"")</f>
        <v/>
      </c>
      <c r="CJ142" s="20" t="str">
        <f ca="1">IFERROR(IF(AND(Milestones[[#This Row],[Category]:[Category]]="Goal",CJ$5&gt;=Milestones[[#This Row],[Start]:[Start]],CJ$5&lt;=Milestones[[#This Row],[End]:[End]]),2,IF(AND(Milestones[[#This Row],[Category]:[Category]]="Milestone",CJ$5&gt;=Milestones[[#This Row],[Start]:[Start]],CJ$5&lt;=Milestones[[#This Row],[End]:[End]]),1,"")),"")</f>
        <v/>
      </c>
      <c r="CK142" s="20" t="str">
        <f ca="1">IFERROR(IF(AND(Milestones[[#This Row],[Category]:[Category]]="Goal",CK$5&gt;=Milestones[[#This Row],[Start]:[Start]],CK$5&lt;=Milestones[[#This Row],[End]:[End]]),2,IF(AND(Milestones[[#This Row],[Category]:[Category]]="Milestone",CK$5&gt;=Milestones[[#This Row],[Start]:[Start]],CK$5&lt;=Milestones[[#This Row],[End]:[End]]),1,"")),"")</f>
        <v/>
      </c>
      <c r="CL142" s="20" t="str">
        <f ca="1">IFERROR(IF(AND(Milestones[[#This Row],[Category]:[Category]]="Goal",CL$5&gt;=Milestones[[#This Row],[Start]:[Start]],CL$5&lt;=Milestones[[#This Row],[End]:[End]]),2,IF(AND(Milestones[[#This Row],[Category]:[Category]]="Milestone",CL$5&gt;=Milestones[[#This Row],[Start]:[Start]],CL$5&lt;=Milestones[[#This Row],[End]:[End]]),1,"")),"")</f>
        <v/>
      </c>
      <c r="CM142" s="20" t="str">
        <f ca="1">IFERROR(IF(AND(Milestones[[#This Row],[Category]:[Category]]="Goal",CM$5&gt;=Milestones[[#This Row],[Start]:[Start]],CM$5&lt;=Milestones[[#This Row],[End]:[End]]),2,IF(AND(Milestones[[#This Row],[Category]:[Category]]="Milestone",CM$5&gt;=Milestones[[#This Row],[Start]:[Start]],CM$5&lt;=Milestones[[#This Row],[End]:[End]]),1,"")),"")</f>
        <v/>
      </c>
      <c r="CN142" s="20" t="str">
        <f ca="1">IFERROR(IF(AND(Milestones[[#This Row],[Category]:[Category]]="Goal",CN$5&gt;=Milestones[[#This Row],[Start]:[Start]],CN$5&lt;=Milestones[[#This Row],[End]:[End]]),2,IF(AND(Milestones[[#This Row],[Category]:[Category]]="Milestone",CN$5&gt;=Milestones[[#This Row],[Start]:[Start]],CN$5&lt;=Milestones[[#This Row],[End]:[End]]),1,"")),"")</f>
        <v/>
      </c>
      <c r="CO142" s="20" t="str">
        <f ca="1">IFERROR(IF(AND(Milestones[[#This Row],[Category]:[Category]]="Goal",CO$5&gt;=Milestones[[#This Row],[Start]:[Start]],CO$5&lt;=Milestones[[#This Row],[End]:[End]]),2,IF(AND(Milestones[[#This Row],[Category]:[Category]]="Milestone",CO$5&gt;=Milestones[[#This Row],[Start]:[Start]],CO$5&lt;=Milestones[[#This Row],[End]:[End]]),1,"")),"")</f>
        <v/>
      </c>
      <c r="CP142" s="20" t="str">
        <f ca="1">IFERROR(IF(AND(Milestones[[#This Row],[Category]:[Category]]="Goal",CP$5&gt;=Milestones[[#This Row],[Start]:[Start]],CP$5&lt;=Milestones[[#This Row],[End]:[End]]),2,IF(AND(Milestones[[#This Row],[Category]:[Category]]="Milestone",CP$5&gt;=Milestones[[#This Row],[Start]:[Start]],CP$5&lt;=Milestones[[#This Row],[End]:[End]]),1,"")),"")</f>
        <v/>
      </c>
      <c r="CQ142" s="20" t="str">
        <f ca="1">IFERROR(IF(AND(Milestones[[#This Row],[Category]:[Category]]="Goal",CQ$5&gt;=Milestones[[#This Row],[Start]:[Start]],CQ$5&lt;=Milestones[[#This Row],[End]:[End]]),2,IF(AND(Milestones[[#This Row],[Category]:[Category]]="Milestone",CQ$5&gt;=Milestones[[#This Row],[Start]:[Start]],CQ$5&lt;=Milestones[[#This Row],[End]:[End]]),1,"")),"")</f>
        <v/>
      </c>
      <c r="CR142" s="20" t="str">
        <f ca="1">IFERROR(IF(AND(Milestones[[#This Row],[Category]:[Category]]="Goal",CR$5&gt;=Milestones[[#This Row],[Start]:[Start]],CR$5&lt;=Milestones[[#This Row],[End]:[End]]),2,IF(AND(Milestones[[#This Row],[Category]:[Category]]="Milestone",CR$5&gt;=Milestones[[#This Row],[Start]:[Start]],CR$5&lt;=Milestones[[#This Row],[End]:[End]]),1,"")),"")</f>
        <v/>
      </c>
      <c r="CS142" s="20" t="str">
        <f ca="1">IFERROR(IF(AND(Milestones[[#This Row],[Category]:[Category]]="Goal",CS$5&gt;=Milestones[[#This Row],[Start]:[Start]],CS$5&lt;=Milestones[[#This Row],[End]:[End]]),2,IF(AND(Milestones[[#This Row],[Category]:[Category]]="Milestone",CS$5&gt;=Milestones[[#This Row],[Start]:[Start]],CS$5&lt;=Milestones[[#This Row],[End]:[End]]),1,"")),"")</f>
        <v/>
      </c>
      <c r="CT142" s="20" t="str">
        <f ca="1">IFERROR(IF(AND(Milestones[[#This Row],[Category]:[Category]]="Goal",CT$5&gt;=Milestones[[#This Row],[Start]:[Start]],CT$5&lt;=Milestones[[#This Row],[End]:[End]]),2,IF(AND(Milestones[[#This Row],[Category]:[Category]]="Milestone",CT$5&gt;=Milestones[[#This Row],[Start]:[Start]],CT$5&lt;=Milestones[[#This Row],[End]:[End]]),1,"")),"")</f>
        <v/>
      </c>
      <c r="CU142" s="20" t="str">
        <f ca="1">IFERROR(IF(AND(Milestones[[#This Row],[Category]:[Category]]="Goal",CU$5&gt;=Milestones[[#This Row],[Start]:[Start]],CU$5&lt;=Milestones[[#This Row],[End]:[End]]),2,IF(AND(Milestones[[#This Row],[Category]:[Category]]="Milestone",CU$5&gt;=Milestones[[#This Row],[Start]:[Start]],CU$5&lt;=Milestones[[#This Row],[End]:[End]]),1,"")),"")</f>
        <v/>
      </c>
      <c r="CV142" s="20" t="str">
        <f ca="1">IFERROR(IF(AND(Milestones[[#This Row],[Category]:[Category]]="Goal",CV$5&gt;=Milestones[[#This Row],[Start]:[Start]],CV$5&lt;=Milestones[[#This Row],[End]:[End]]),2,IF(AND(Milestones[[#This Row],[Category]:[Category]]="Milestone",CV$5&gt;=Milestones[[#This Row],[Start]:[Start]],CV$5&lt;=Milestones[[#This Row],[End]:[End]]),1,"")),"")</f>
        <v/>
      </c>
      <c r="CW142" s="20" t="str">
        <f ca="1">IFERROR(IF(AND(Milestones[[#This Row],[Category]:[Category]]="Goal",CW$5&gt;=Milestones[[#This Row],[Start]:[Start]],CW$5&lt;=Milestones[[#This Row],[End]:[End]]),2,IF(AND(Milestones[[#This Row],[Category]:[Category]]="Milestone",CW$5&gt;=Milestones[[#This Row],[Start]:[Start]],CW$5&lt;=Milestones[[#This Row],[End]:[End]]),1,"")),"")</f>
        <v/>
      </c>
      <c r="CX142" s="20" t="str">
        <f ca="1">IFERROR(IF(AND(Milestones[[#This Row],[Category]:[Category]]="Goal",CX$5&gt;=Milestones[[#This Row],[Start]:[Start]],CX$5&lt;=Milestones[[#This Row],[End]:[End]]),2,IF(AND(Milestones[[#This Row],[Category]:[Category]]="Milestone",CX$5&gt;=Milestones[[#This Row],[Start]:[Start]],CX$5&lt;=Milestones[[#This Row],[End]:[End]]),1,"")),"")</f>
        <v/>
      </c>
      <c r="CY142" s="20" t="str">
        <f ca="1">IFERROR(IF(AND(Milestones[[#This Row],[Category]:[Category]]="Goal",CY$5&gt;=Milestones[[#This Row],[Start]:[Start]],CY$5&lt;=Milestones[[#This Row],[End]:[End]]),2,IF(AND(Milestones[[#This Row],[Category]:[Category]]="Milestone",CY$5&gt;=Milestones[[#This Row],[Start]:[Start]],CY$5&lt;=Milestones[[#This Row],[End]:[End]]),1,"")),"")</f>
        <v/>
      </c>
      <c r="CZ142" s="20" t="str">
        <f ca="1">IFERROR(IF(AND(Milestones[[#This Row],[Category]:[Category]]="Goal",CZ$5&gt;=Milestones[[#This Row],[Start]:[Start]],CZ$5&lt;=Milestones[[#This Row],[End]:[End]]),2,IF(AND(Milestones[[#This Row],[Category]:[Category]]="Milestone",CZ$5&gt;=Milestones[[#This Row],[Start]:[Start]],CZ$5&lt;=Milestones[[#This Row],[End]:[End]]),1,"")),"")</f>
        <v/>
      </c>
      <c r="DA142" s="20" t="str">
        <f ca="1">IFERROR(IF(AND(Milestones[[#This Row],[Category]:[Category]]="Goal",DA$5&gt;=Milestones[[#This Row],[Start]:[Start]],DA$5&lt;=Milestones[[#This Row],[End]:[End]]),2,IF(AND(Milestones[[#This Row],[Category]:[Category]]="Milestone",DA$5&gt;=Milestones[[#This Row],[Start]:[Start]],DA$5&lt;=Milestones[[#This Row],[End]:[End]]),1,"")),"")</f>
        <v/>
      </c>
      <c r="DB142" s="20" t="str">
        <f ca="1">IFERROR(IF(AND(Milestones[[#This Row],[Category]:[Category]]="Goal",DB$5&gt;=Milestones[[#This Row],[Start]:[Start]],DB$5&lt;=Milestones[[#This Row],[End]:[End]]),2,IF(AND(Milestones[[#This Row],[Category]:[Category]]="Milestone",DB$5&gt;=Milestones[[#This Row],[Start]:[Start]],DB$5&lt;=Milestones[[#This Row],[End]:[End]]),1,"")),"")</f>
        <v/>
      </c>
      <c r="DC142" s="20" t="str">
        <f ca="1">IFERROR(IF(AND(Milestones[[#This Row],[Category]:[Category]]="Goal",DC$5&gt;=Milestones[[#This Row],[Start]:[Start]],DC$5&lt;=Milestones[[#This Row],[End]:[End]]),2,IF(AND(Milestones[[#This Row],[Category]:[Category]]="Milestone",DC$5&gt;=Milestones[[#This Row],[Start]:[Start]],DC$5&lt;=Milestones[[#This Row],[End]:[End]]),1,"")),"")</f>
        <v/>
      </c>
      <c r="DD142" s="20" t="str">
        <f ca="1">IFERROR(IF(AND(Milestones[[#This Row],[Category]:[Category]]="Goal",DD$5&gt;=Milestones[[#This Row],[Start]:[Start]],DD$5&lt;=Milestones[[#This Row],[End]:[End]]),2,IF(AND(Milestones[[#This Row],[Category]:[Category]]="Milestone",DD$5&gt;=Milestones[[#This Row],[Start]:[Start]],DD$5&lt;=Milestones[[#This Row],[End]:[End]]),1,"")),"")</f>
        <v/>
      </c>
      <c r="DE142" s="20" t="str">
        <f ca="1">IFERROR(IF(AND(Milestones[[#This Row],[Category]:[Category]]="Goal",DE$5&gt;=Milestones[[#This Row],[Start]:[Start]],DE$5&lt;=Milestones[[#This Row],[End]:[End]]),2,IF(AND(Milestones[[#This Row],[Category]:[Category]]="Milestone",DE$5&gt;=Milestones[[#This Row],[Start]:[Start]],DE$5&lt;=Milestones[[#This Row],[End]:[End]]),1,"")),"")</f>
        <v/>
      </c>
      <c r="DF142" s="20" t="str">
        <f ca="1">IFERROR(IF(AND(Milestones[[#This Row],[Category]:[Category]]="Goal",DF$5&gt;=Milestones[[#This Row],[Start]:[Start]],DF$5&lt;=Milestones[[#This Row],[End]:[End]]),2,IF(AND(Milestones[[#This Row],[Category]:[Category]]="Milestone",DF$5&gt;=Milestones[[#This Row],[Start]:[Start]],DF$5&lt;=Milestones[[#This Row],[End]:[End]]),1,"")),"")</f>
        <v/>
      </c>
      <c r="DG142" s="20" t="str">
        <f ca="1">IFERROR(IF(AND(Milestones[[#This Row],[Category]:[Category]]="Goal",DG$5&gt;=Milestones[[#This Row],[Start]:[Start]],DG$5&lt;=Milestones[[#This Row],[End]:[End]]),2,IF(AND(Milestones[[#This Row],[Category]:[Category]]="Milestone",DG$5&gt;=Milestones[[#This Row],[Start]:[Start]],DG$5&lt;=Milestones[[#This Row],[End]:[End]]),1,"")),"")</f>
        <v/>
      </c>
      <c r="DH142" s="20" t="str">
        <f ca="1">IFERROR(IF(AND(Milestones[[#This Row],[Category]:[Category]]="Goal",DH$5&gt;=Milestones[[#This Row],[Start]:[Start]],DH$5&lt;=Milestones[[#This Row],[End]:[End]]),2,IF(AND(Milestones[[#This Row],[Category]:[Category]]="Milestone",DH$5&gt;=Milestones[[#This Row],[Start]:[Start]],DH$5&lt;=Milestones[[#This Row],[End]:[End]]),1,"")),"")</f>
        <v/>
      </c>
      <c r="DI142" s="20" t="str">
        <f ca="1">IFERROR(IF(AND(Milestones[[#This Row],[Category]:[Category]]="Goal",DI$5&gt;=Milestones[[#This Row],[Start]:[Start]],DI$5&lt;=Milestones[[#This Row],[End]:[End]]),2,IF(AND(Milestones[[#This Row],[Category]:[Category]]="Milestone",DI$5&gt;=Milestones[[#This Row],[Start]:[Start]],DI$5&lt;=Milestones[[#This Row],[End]:[End]]),1,"")),"")</f>
        <v/>
      </c>
      <c r="DJ142" s="20" t="str">
        <f ca="1">IFERROR(IF(AND(Milestones[[#This Row],[Category]:[Category]]="Goal",DJ$5&gt;=Milestones[[#This Row],[Start]:[Start]],DJ$5&lt;=Milestones[[#This Row],[End]:[End]]),2,IF(AND(Milestones[[#This Row],[Category]:[Category]]="Milestone",DJ$5&gt;=Milestones[[#This Row],[Start]:[Start]],DJ$5&lt;=Milestones[[#This Row],[End]:[End]]),1,"")),"")</f>
        <v/>
      </c>
      <c r="DK142" s="20" t="str">
        <f ca="1">IFERROR(IF(AND(Milestones[[#This Row],[Category]:[Category]]="Goal",DK$5&gt;=Milestones[[#This Row],[Start]:[Start]],DK$5&lt;=Milestones[[#This Row],[End]:[End]]),2,IF(AND(Milestones[[#This Row],[Category]:[Category]]="Milestone",DK$5&gt;=Milestones[[#This Row],[Start]:[Start]],DK$5&lt;=Milestones[[#This Row],[End]:[End]]),1,"")),"")</f>
        <v/>
      </c>
      <c r="DL142" s="20" t="str">
        <f ca="1">IFERROR(IF(AND(Milestones[[#This Row],[Category]:[Category]]="Goal",DL$5&gt;=Milestones[[#This Row],[Start]:[Start]],DL$5&lt;=Milestones[[#This Row],[End]:[End]]),2,IF(AND(Milestones[[#This Row],[Category]:[Category]]="Milestone",DL$5&gt;=Milestones[[#This Row],[Start]:[Start]],DL$5&lt;=Milestones[[#This Row],[End]:[End]]),1,"")),"")</f>
        <v/>
      </c>
      <c r="DM142" s="20" t="str">
        <f ca="1">IFERROR(IF(AND(Milestones[[#This Row],[Category]:[Category]]="Goal",DM$5&gt;=Milestones[[#This Row],[Start]:[Start]],DM$5&lt;=Milestones[[#This Row],[End]:[End]]),2,IF(AND(Milestones[[#This Row],[Category]:[Category]]="Milestone",DM$5&gt;=Milestones[[#This Row],[Start]:[Start]],DM$5&lt;=Milestones[[#This Row],[End]:[End]]),1,"")),"")</f>
        <v/>
      </c>
      <c r="DN142" s="20" t="str">
        <f ca="1">IFERROR(IF(AND(Milestones[[#This Row],[Category]:[Category]]="Goal",DN$5&gt;=Milestones[[#This Row],[Start]:[Start]],DN$5&lt;=Milestones[[#This Row],[End]:[End]]),2,IF(AND(Milestones[[#This Row],[Category]:[Category]]="Milestone",DN$5&gt;=Milestones[[#This Row],[Start]:[Start]],DN$5&lt;=Milestones[[#This Row],[End]:[End]]),1,"")),"")</f>
        <v/>
      </c>
      <c r="DO142" s="20" t="str">
        <f ca="1">IFERROR(IF(AND(Milestones[[#This Row],[Category]:[Category]]="Goal",DO$5&gt;=Milestones[[#This Row],[Start]:[Start]],DO$5&lt;=Milestones[[#This Row],[End]:[End]]),2,IF(AND(Milestones[[#This Row],[Category]:[Category]]="Milestone",DO$5&gt;=Milestones[[#This Row],[Start]:[Start]],DO$5&lt;=Milestones[[#This Row],[End]:[End]]),1,"")),"")</f>
        <v/>
      </c>
      <c r="DP142" s="20" t="str">
        <f ca="1">IFERROR(IF(AND(Milestones[[#This Row],[Category]:[Category]]="Goal",DP$5&gt;=Milestones[[#This Row],[Start]:[Start]],DP$5&lt;=Milestones[[#This Row],[End]:[End]]),2,IF(AND(Milestones[[#This Row],[Category]:[Category]]="Milestone",DP$5&gt;=Milestones[[#This Row],[Start]:[Start]],DP$5&lt;=Milestones[[#This Row],[End]:[End]]),1,"")),"")</f>
        <v/>
      </c>
      <c r="DQ142" s="20" t="str">
        <f ca="1">IFERROR(IF(AND(Milestones[[#This Row],[Category]:[Category]]="Goal",DQ$5&gt;=Milestones[[#This Row],[Start]:[Start]],DQ$5&lt;=Milestones[[#This Row],[End]:[End]]),2,IF(AND(Milestones[[#This Row],[Category]:[Category]]="Milestone",DQ$5&gt;=Milestones[[#This Row],[Start]:[Start]],DQ$5&lt;=Milestones[[#This Row],[End]:[End]]),1,"")),"")</f>
        <v/>
      </c>
      <c r="DR142" s="20" t="str">
        <f ca="1">IFERROR(IF(AND(Milestones[[#This Row],[Category]:[Category]]="Goal",DR$5&gt;=Milestones[[#This Row],[Start]:[Start]],DR$5&lt;=Milestones[[#This Row],[End]:[End]]),2,IF(AND(Milestones[[#This Row],[Category]:[Category]]="Milestone",DR$5&gt;=Milestones[[#This Row],[Start]:[Start]],DR$5&lt;=Milestones[[#This Row],[End]:[End]]),1,"")),"")</f>
        <v/>
      </c>
      <c r="DS142" s="20" t="str">
        <f ca="1">IFERROR(IF(AND(Milestones[[#This Row],[Category]:[Category]]="Goal",DS$5&gt;=Milestones[[#This Row],[Start]:[Start]],DS$5&lt;=Milestones[[#This Row],[End]:[End]]),2,IF(AND(Milestones[[#This Row],[Category]:[Category]]="Milestone",DS$5&gt;=Milestones[[#This Row],[Start]:[Start]],DS$5&lt;=Milestones[[#This Row],[End]:[End]]),1,"")),"")</f>
        <v/>
      </c>
      <c r="DT142" s="20" t="str">
        <f ca="1">IFERROR(IF(AND(Milestones[[#This Row],[Category]:[Category]]="Goal",DT$5&gt;=Milestones[[#This Row],[Start]:[Start]],DT$5&lt;=Milestones[[#This Row],[End]:[End]]),2,IF(AND(Milestones[[#This Row],[Category]:[Category]]="Milestone",DT$5&gt;=Milestones[[#This Row],[Start]:[Start]],DT$5&lt;=Milestones[[#This Row],[End]:[End]]),1,"")),"")</f>
        <v/>
      </c>
      <c r="DU142" s="20" t="str">
        <f ca="1">IFERROR(IF(AND(Milestones[[#This Row],[Category]:[Category]]="Goal",DU$5&gt;=Milestones[[#This Row],[Start]:[Start]],DU$5&lt;=Milestones[[#This Row],[End]:[End]]),2,IF(AND(Milestones[[#This Row],[Category]:[Category]]="Milestone",DU$5&gt;=Milestones[[#This Row],[Start]:[Start]],DU$5&lt;=Milestones[[#This Row],[End]:[End]]),1,"")),"")</f>
        <v/>
      </c>
      <c r="DV142" s="20" t="str">
        <f ca="1">IFERROR(IF(AND(Milestones[[#This Row],[Category]:[Category]]="Goal",DV$5&gt;=Milestones[[#This Row],[Start]:[Start]],DV$5&lt;=Milestones[[#This Row],[End]:[End]]),2,IF(AND(Milestones[[#This Row],[Category]:[Category]]="Milestone",DV$5&gt;=Milestones[[#This Row],[Start]:[Start]],DV$5&lt;=Milestones[[#This Row],[End]:[End]]),1,"")),"")</f>
        <v/>
      </c>
      <c r="DW142" s="20" t="str">
        <f ca="1">IFERROR(IF(AND(Milestones[[#This Row],[Category]:[Category]]="Goal",DW$5&gt;=Milestones[[#This Row],[Start]:[Start]],DW$5&lt;=Milestones[[#This Row],[End]:[End]]),2,IF(AND(Milestones[[#This Row],[Category]:[Category]]="Milestone",DW$5&gt;=Milestones[[#This Row],[Start]:[Start]],DW$5&lt;=Milestones[[#This Row],[End]:[End]]),1,"")),"")</f>
        <v/>
      </c>
      <c r="DX142" s="20" t="str">
        <f ca="1">IFERROR(IF(AND(Milestones[[#This Row],[Category]:[Category]]="Goal",DX$5&gt;=Milestones[[#This Row],[Start]:[Start]],DX$5&lt;=Milestones[[#This Row],[End]:[End]]),2,IF(AND(Milestones[[#This Row],[Category]:[Category]]="Milestone",DX$5&gt;=Milestones[[#This Row],[Start]:[Start]],DX$5&lt;=Milestones[[#This Row],[End]:[End]]),1,"")),"")</f>
        <v/>
      </c>
      <c r="DY142" s="20" t="str">
        <f ca="1">IFERROR(IF(AND(Milestones[[#This Row],[Category]:[Category]]="Goal",DY$5&gt;=Milestones[[#This Row],[Start]:[Start]],DY$5&lt;=Milestones[[#This Row],[End]:[End]]),2,IF(AND(Milestones[[#This Row],[Category]:[Category]]="Milestone",DY$5&gt;=Milestones[[#This Row],[Start]:[Start]],DY$5&lt;=Milestones[[#This Row],[End]:[End]]),1,"")),"")</f>
        <v/>
      </c>
      <c r="DZ142" s="20" t="str">
        <f ca="1">IFERROR(IF(AND(Milestones[[#This Row],[Category]:[Category]]="Goal",DZ$5&gt;=Milestones[[#This Row],[Start]:[Start]],DZ$5&lt;=Milestones[[#This Row],[End]:[End]]),2,IF(AND(Milestones[[#This Row],[Category]:[Category]]="Milestone",DZ$5&gt;=Milestones[[#This Row],[Start]:[Start]],DZ$5&lt;=Milestones[[#This Row],[End]:[End]]),1,"")),"")</f>
        <v/>
      </c>
      <c r="EA142" s="20" t="str">
        <f ca="1">IFERROR(IF(AND(Milestones[[#This Row],[Category]:[Category]]="Goal",EA$5&gt;=Milestones[[#This Row],[Start]:[Start]],EA$5&lt;=Milestones[[#This Row],[End]:[End]]),2,IF(AND(Milestones[[#This Row],[Category]:[Category]]="Milestone",EA$5&gt;=Milestones[[#This Row],[Start]:[Start]],EA$5&lt;=Milestones[[#This Row],[End]:[End]]),1,"")),"")</f>
        <v/>
      </c>
      <c r="EB142" s="20" t="str">
        <f ca="1">IFERROR(IF(AND(Milestones[[#This Row],[Category]:[Category]]="Goal",EB$5&gt;=Milestones[[#This Row],[Start]:[Start]],EB$5&lt;=Milestones[[#This Row],[End]:[End]]),2,IF(AND(Milestones[[#This Row],[Category]:[Category]]="Milestone",EB$5&gt;=Milestones[[#This Row],[Start]:[Start]],EB$5&lt;=Milestones[[#This Row],[End]:[End]]),1,"")),"")</f>
        <v/>
      </c>
      <c r="EC142" s="20" t="str">
        <f ca="1">IFERROR(IF(AND(Milestones[[#This Row],[Category]:[Category]]="Goal",EC$5&gt;=Milestones[[#This Row],[Start]:[Start]],EC$5&lt;=Milestones[[#This Row],[End]:[End]]),2,IF(AND(Milestones[[#This Row],[Category]:[Category]]="Milestone",EC$5&gt;=Milestones[[#This Row],[Start]:[Start]],EC$5&lt;=Milestones[[#This Row],[End]:[End]]),1,"")),"")</f>
        <v/>
      </c>
      <c r="ED142" s="20" t="str">
        <f ca="1">IFERROR(IF(AND(Milestones[[#This Row],[Category]:[Category]]="Goal",ED$5&gt;=Milestones[[#This Row],[Start]:[Start]],ED$5&lt;=Milestones[[#This Row],[End]:[End]]),2,IF(AND(Milestones[[#This Row],[Category]:[Category]]="Milestone",ED$5&gt;=Milestones[[#This Row],[Start]:[Start]],ED$5&lt;=Milestones[[#This Row],[End]:[End]]),1,"")),"")</f>
        <v/>
      </c>
      <c r="EE142" s="20" t="str">
        <f ca="1">IFERROR(IF(AND(Milestones[[#This Row],[Category]:[Category]]="Goal",EE$5&gt;=Milestones[[#This Row],[Start]:[Start]],EE$5&lt;=Milestones[[#This Row],[End]:[End]]),2,IF(AND(Milestones[[#This Row],[Category]:[Category]]="Milestone",EE$5&gt;=Milestones[[#This Row],[Start]:[Start]],EE$5&lt;=Milestones[[#This Row],[End]:[End]]),1,"")),"")</f>
        <v/>
      </c>
      <c r="EF142" s="20" t="str">
        <f ca="1">IFERROR(IF(AND(Milestones[[#This Row],[Category]:[Category]]="Goal",EF$5&gt;=Milestones[[#This Row],[Start]:[Start]],EF$5&lt;=Milestones[[#This Row],[End]:[End]]),2,IF(AND(Milestones[[#This Row],[Category]:[Category]]="Milestone",EF$5&gt;=Milestones[[#This Row],[Start]:[Start]],EF$5&lt;=Milestones[[#This Row],[End]:[End]]),1,"")),"")</f>
        <v/>
      </c>
      <c r="EG142" s="20" t="str">
        <f ca="1">IFERROR(IF(AND(Milestones[[#This Row],[Category]:[Category]]="Goal",EG$5&gt;=Milestones[[#This Row],[Start]:[Start]],EG$5&lt;=Milestones[[#This Row],[End]:[End]]),2,IF(AND(Milestones[[#This Row],[Category]:[Category]]="Milestone",EG$5&gt;=Milestones[[#This Row],[Start]:[Start]],EG$5&lt;=Milestones[[#This Row],[End]:[End]]),1,"")),"")</f>
        <v/>
      </c>
      <c r="EH142" s="20" t="str">
        <f ca="1">IFERROR(IF(AND(Milestones[[#This Row],[Category]:[Category]]="Goal",EH$5&gt;=Milestones[[#This Row],[Start]:[Start]],EH$5&lt;=Milestones[[#This Row],[End]:[End]]),2,IF(AND(Milestones[[#This Row],[Category]:[Category]]="Milestone",EH$5&gt;=Milestones[[#This Row],[Start]:[Start]],EH$5&lt;=Milestones[[#This Row],[End]:[End]]),1,"")),"")</f>
        <v/>
      </c>
      <c r="EI142" s="20" t="str">
        <f ca="1">IFERROR(IF(AND(Milestones[[#This Row],[Category]:[Category]]="Goal",EI$5&gt;=Milestones[[#This Row],[Start]:[Start]],EI$5&lt;=Milestones[[#This Row],[End]:[End]]),2,IF(AND(Milestones[[#This Row],[Category]:[Category]]="Milestone",EI$5&gt;=Milestones[[#This Row],[Start]:[Start]],EI$5&lt;=Milestones[[#This Row],[End]:[End]]),1,"")),"")</f>
        <v/>
      </c>
      <c r="EJ142" s="20" t="str">
        <f ca="1">IFERROR(IF(AND(Milestones[[#This Row],[Category]:[Category]]="Goal",EJ$5&gt;=Milestones[[#This Row],[Start]:[Start]],EJ$5&lt;=Milestones[[#This Row],[End]:[End]]),2,IF(AND(Milestones[[#This Row],[Category]:[Category]]="Milestone",EJ$5&gt;=Milestones[[#This Row],[Start]:[Start]],EJ$5&lt;=Milestones[[#This Row],[End]:[End]]),1,"")),"")</f>
        <v/>
      </c>
      <c r="EK142" s="20" t="str">
        <f ca="1">IFERROR(IF(AND(Milestones[[#This Row],[Category]:[Category]]="Goal",EK$5&gt;=Milestones[[#This Row],[Start]:[Start]],EK$5&lt;=Milestones[[#This Row],[End]:[End]]),2,IF(AND(Milestones[[#This Row],[Category]:[Category]]="Milestone",EK$5&gt;=Milestones[[#This Row],[Start]:[Start]],EK$5&lt;=Milestones[[#This Row],[End]:[End]]),1,"")),"")</f>
        <v/>
      </c>
      <c r="EL142" s="20" t="str">
        <f ca="1">IFERROR(IF(AND(Milestones[[#This Row],[Category]:[Category]]="Goal",EL$5&gt;=Milestones[[#This Row],[Start]:[Start]],EL$5&lt;=Milestones[[#This Row],[End]:[End]]),2,IF(AND(Milestones[[#This Row],[Category]:[Category]]="Milestone",EL$5&gt;=Milestones[[#This Row],[Start]:[Start]],EL$5&lt;=Milestones[[#This Row],[End]:[End]]),1,"")),"")</f>
        <v/>
      </c>
      <c r="EM142" s="20" t="str">
        <f ca="1">IFERROR(IF(AND(Milestones[[#This Row],[Category]:[Category]]="Goal",EM$5&gt;=Milestones[[#This Row],[Start]:[Start]],EM$5&lt;=Milestones[[#This Row],[End]:[End]]),2,IF(AND(Milestones[[#This Row],[Category]:[Category]]="Milestone",EM$5&gt;=Milestones[[#This Row],[Start]:[Start]],EM$5&lt;=Milestones[[#This Row],[End]:[End]]),1,"")),"")</f>
        <v/>
      </c>
      <c r="EN142" s="20" t="str">
        <f ca="1">IFERROR(IF(AND(Milestones[[#This Row],[Category]:[Category]]="Goal",EN$5&gt;=Milestones[[#This Row],[Start]:[Start]],EN$5&lt;=Milestones[[#This Row],[End]:[End]]),2,IF(AND(Milestones[[#This Row],[Category]:[Category]]="Milestone",EN$5&gt;=Milestones[[#This Row],[Start]:[Start]],EN$5&lt;=Milestones[[#This Row],[End]:[End]]),1,"")),"")</f>
        <v/>
      </c>
      <c r="EO142" s="20" t="str">
        <f ca="1">IFERROR(IF(AND(Milestones[[#This Row],[Category]:[Category]]="Goal",EO$5&gt;=Milestones[[#This Row],[Start]:[Start]],EO$5&lt;=Milestones[[#This Row],[End]:[End]]),2,IF(AND(Milestones[[#This Row],[Category]:[Category]]="Milestone",EO$5&gt;=Milestones[[#This Row],[Start]:[Start]],EO$5&lt;=Milestones[[#This Row],[End]:[End]]),1,"")),"")</f>
        <v/>
      </c>
      <c r="EP142" s="20" t="str">
        <f ca="1">IFERROR(IF(AND(Milestones[[#This Row],[Category]:[Category]]="Goal",EP$5&gt;=Milestones[[#This Row],[Start]:[Start]],EP$5&lt;=Milestones[[#This Row],[End]:[End]]),2,IF(AND(Milestones[[#This Row],[Category]:[Category]]="Milestone",EP$5&gt;=Milestones[[#This Row],[Start]:[Start]],EP$5&lt;=Milestones[[#This Row],[End]:[End]]),1,"")),"")</f>
        <v/>
      </c>
      <c r="EQ142" s="20" t="str">
        <f ca="1">IFERROR(IF(AND(Milestones[[#This Row],[Category]:[Category]]="Goal",EQ$5&gt;=Milestones[[#This Row],[Start]:[Start]],EQ$5&lt;=Milestones[[#This Row],[End]:[End]]),2,IF(AND(Milestones[[#This Row],[Category]:[Category]]="Milestone",EQ$5&gt;=Milestones[[#This Row],[Start]:[Start]],EQ$5&lt;=Milestones[[#This Row],[End]:[End]]),1,"")),"")</f>
        <v/>
      </c>
      <c r="ER142" s="20" t="str">
        <f ca="1">IFERROR(IF(AND(Milestones[[#This Row],[Category]:[Category]]="Goal",ER$5&gt;=Milestones[[#This Row],[Start]:[Start]],ER$5&lt;=Milestones[[#This Row],[End]:[End]]),2,IF(AND(Milestones[[#This Row],[Category]:[Category]]="Milestone",ER$5&gt;=Milestones[[#This Row],[Start]:[Start]],ER$5&lt;=Milestones[[#This Row],[End]:[End]]),1,"")),"")</f>
        <v/>
      </c>
    </row>
    <row r="143" spans="2:148" ht="15" customHeight="1" x14ac:dyDescent="0.3">
      <c r="B143" s="41">
        <f t="shared" si="75"/>
        <v>136</v>
      </c>
      <c r="C143" s="66" t="s">
        <v>164</v>
      </c>
      <c r="D143" s="61" t="s">
        <v>40</v>
      </c>
      <c r="E143" s="67" t="s">
        <v>36</v>
      </c>
      <c r="F143" s="64" t="s">
        <v>11</v>
      </c>
      <c r="G143" s="43"/>
      <c r="H143" s="35"/>
      <c r="I143" s="58">
        <f>IFERROR(IF(Milestones[[#This Row],[Activity]]="","",WORKDAY(IF(Milestones[[#This Row],[Predecessor]]="",IF(O142&lt;&gt;"", O142, L142),IF(INDEX(Milestones[Actual End],Milestones[[#This Row],[Predecessor]])&lt;&gt;"",INDEX(Milestones[Actual End],Milestones[[#This Row],[Predecessor]]),INDEX(Milestones[End],Milestones[[#This Row],[Predecessor]]))),Milestones[[#This Row],[Lag Days (Working Days)]],Table5[Holidays])),"")</f>
        <v>43487</v>
      </c>
      <c r="J143" s="70">
        <v>1</v>
      </c>
      <c r="K143" s="46">
        <f>IF(Milestones[[#This Row],[Responsible]]="",Milestones[[#This Row],[Effort (Working Days)]],IFERROR(ROUND(Milestones[[#This Row],[Effort (Working Days)]]/VLOOKUP(Milestones[[#This Row],[Responsible]],ProjectPersonnel[],2,FALSE)*4,0)/4,0))</f>
        <v>2.5</v>
      </c>
      <c r="L143" s="47">
        <f>IFERROR(WORKDAY(Milestones[[#This Row],[Start]],Milestones[[#This Row],[Task Duration]],Table5[Holidays]),"")</f>
        <v>43489</v>
      </c>
      <c r="M143" s="49" t="s">
        <v>155</v>
      </c>
      <c r="N143" s="49"/>
      <c r="O143" s="49"/>
      <c r="P143" s="72">
        <v>0</v>
      </c>
      <c r="Q143" s="13"/>
      <c r="R143" s="13"/>
      <c r="T143" s="20" t="str">
        <f ca="1">IFERROR(IF(AND(Milestones[[#This Row],[Category]:[Category]]="Goal",T$5&gt;=Milestones[[#This Row],[Start]:[Start]],T$5&lt;=Milestones[[#This Row],[End]:[End]]),2,IF(AND(Milestones[[#This Row],[Category]:[Category]]="Milestone",T$5&gt;=Milestones[[#This Row],[Start]:[Start]],T$5&lt;=Milestones[[#This Row],[End]:[End]]),1,"")),"")</f>
        <v/>
      </c>
      <c r="U143" s="20" t="str">
        <f ca="1">IFERROR(IF(AND(Milestones[[#This Row],[Category]:[Category]]="Goal",U$5&gt;=Milestones[[#This Row],[Start]:[Start]],U$5&lt;=Milestones[[#This Row],[End]:[End]]),2,IF(AND(Milestones[[#This Row],[Category]:[Category]]="Milestone",U$5&gt;=Milestones[[#This Row],[Start]:[Start]],U$5&lt;=Milestones[[#This Row],[End]:[End]]),1,"")),"")</f>
        <v/>
      </c>
      <c r="V143" s="20" t="str">
        <f ca="1">IFERROR(IF(AND(Milestones[[#This Row],[Category]:[Category]]="Goal",V$5&gt;=Milestones[[#This Row],[Start]:[Start]],V$5&lt;=Milestones[[#This Row],[End]:[End]]),2,IF(AND(Milestones[[#This Row],[Category]:[Category]]="Milestone",V$5&gt;=Milestones[[#This Row],[Start]:[Start]],V$5&lt;=Milestones[[#This Row],[End]:[End]]),1,"")),"")</f>
        <v/>
      </c>
      <c r="W143" s="20" t="str">
        <f ca="1">IFERROR(IF(AND(Milestones[[#This Row],[Category]:[Category]]="Goal",W$5&gt;=Milestones[[#This Row],[Start]:[Start]],W$5&lt;=Milestones[[#This Row],[End]:[End]]),2,IF(AND(Milestones[[#This Row],[Category]:[Category]]="Milestone",W$5&gt;=Milestones[[#This Row],[Start]:[Start]],W$5&lt;=Milestones[[#This Row],[End]:[End]]),1,"")),"")</f>
        <v/>
      </c>
      <c r="X143" s="20" t="str">
        <f ca="1">IFERROR(IF(AND(Milestones[[#This Row],[Category]:[Category]]="Goal",X$5&gt;=Milestones[[#This Row],[Start]:[Start]],X$5&lt;=Milestones[[#This Row],[End]:[End]]),2,IF(AND(Milestones[[#This Row],[Category]:[Category]]="Milestone",X$5&gt;=Milestones[[#This Row],[Start]:[Start]],X$5&lt;=Milestones[[#This Row],[End]:[End]]),1,"")),"")</f>
        <v/>
      </c>
      <c r="Y143" s="20" t="str">
        <f ca="1">IFERROR(IF(AND(Milestones[[#This Row],[Category]:[Category]]="Goal",Y$5&gt;=Milestones[[#This Row],[Start]:[Start]],Y$5&lt;=Milestones[[#This Row],[End]:[End]]),2,IF(AND(Milestones[[#This Row],[Category]:[Category]]="Milestone",Y$5&gt;=Milestones[[#This Row],[Start]:[Start]],Y$5&lt;=Milestones[[#This Row],[End]:[End]]),1,"")),"")</f>
        <v/>
      </c>
      <c r="Z143" s="20" t="str">
        <f ca="1">IFERROR(IF(AND(Milestones[[#This Row],[Category]:[Category]]="Goal",Z$5&gt;=Milestones[[#This Row],[Start]:[Start]],Z$5&lt;=Milestones[[#This Row],[End]:[End]]),2,IF(AND(Milestones[[#This Row],[Category]:[Category]]="Milestone",Z$5&gt;=Milestones[[#This Row],[Start]:[Start]],Z$5&lt;=Milestones[[#This Row],[End]:[End]]),1,"")),"")</f>
        <v/>
      </c>
      <c r="AA143" s="20" t="str">
        <f ca="1">IFERROR(IF(AND(Milestones[[#This Row],[Category]:[Category]]="Goal",AA$5&gt;=Milestones[[#This Row],[Start]:[Start]],AA$5&lt;=Milestones[[#This Row],[End]:[End]]),2,IF(AND(Milestones[[#This Row],[Category]:[Category]]="Milestone",AA$5&gt;=Milestones[[#This Row],[Start]:[Start]],AA$5&lt;=Milestones[[#This Row],[End]:[End]]),1,"")),"")</f>
        <v/>
      </c>
      <c r="AB143" s="20" t="str">
        <f ca="1">IFERROR(IF(AND(Milestones[[#This Row],[Category]:[Category]]="Goal",AB$5&gt;=Milestones[[#This Row],[Start]:[Start]],AB$5&lt;=Milestones[[#This Row],[End]:[End]]),2,IF(AND(Milestones[[#This Row],[Category]:[Category]]="Milestone",AB$5&gt;=Milestones[[#This Row],[Start]:[Start]],AB$5&lt;=Milestones[[#This Row],[End]:[End]]),1,"")),"")</f>
        <v/>
      </c>
      <c r="AC143" s="20" t="str">
        <f ca="1">IFERROR(IF(AND(Milestones[[#This Row],[Category]:[Category]]="Goal",AC$5&gt;=Milestones[[#This Row],[Start]:[Start]],AC$5&lt;=Milestones[[#This Row],[End]:[End]]),2,IF(AND(Milestones[[#This Row],[Category]:[Category]]="Milestone",AC$5&gt;=Milestones[[#This Row],[Start]:[Start]],AC$5&lt;=Milestones[[#This Row],[End]:[End]]),1,"")),"")</f>
        <v/>
      </c>
      <c r="AD143" s="20" t="str">
        <f ca="1">IFERROR(IF(AND(Milestones[[#This Row],[Category]:[Category]]="Goal",AD$5&gt;=Milestones[[#This Row],[Start]:[Start]],AD$5&lt;=Milestones[[#This Row],[End]:[End]]),2,IF(AND(Milestones[[#This Row],[Category]:[Category]]="Milestone",AD$5&gt;=Milestones[[#This Row],[Start]:[Start]],AD$5&lt;=Milestones[[#This Row],[End]:[End]]),1,"")),"")</f>
        <v/>
      </c>
      <c r="AE143" s="20" t="str">
        <f ca="1">IFERROR(IF(AND(Milestones[[#This Row],[Category]:[Category]]="Goal",AE$5&gt;=Milestones[[#This Row],[Start]:[Start]],AE$5&lt;=Milestones[[#This Row],[End]:[End]]),2,IF(AND(Milestones[[#This Row],[Category]:[Category]]="Milestone",AE$5&gt;=Milestones[[#This Row],[Start]:[Start]],AE$5&lt;=Milestones[[#This Row],[End]:[End]]),1,"")),"")</f>
        <v/>
      </c>
      <c r="AF143" s="20" t="str">
        <f ca="1">IFERROR(IF(AND(Milestones[[#This Row],[Category]:[Category]]="Goal",AF$5&gt;=Milestones[[#This Row],[Start]:[Start]],AF$5&lt;=Milestones[[#This Row],[End]:[End]]),2,IF(AND(Milestones[[#This Row],[Category]:[Category]]="Milestone",AF$5&gt;=Milestones[[#This Row],[Start]:[Start]],AF$5&lt;=Milestones[[#This Row],[End]:[End]]),1,"")),"")</f>
        <v/>
      </c>
      <c r="AG143" s="20" t="str">
        <f ca="1">IFERROR(IF(AND(Milestones[[#This Row],[Category]:[Category]]="Goal",AG$5&gt;=Milestones[[#This Row],[Start]:[Start]],AG$5&lt;=Milestones[[#This Row],[End]:[End]]),2,IF(AND(Milestones[[#This Row],[Category]:[Category]]="Milestone",AG$5&gt;=Milestones[[#This Row],[Start]:[Start]],AG$5&lt;=Milestones[[#This Row],[End]:[End]]),1,"")),"")</f>
        <v/>
      </c>
      <c r="AH143" s="20" t="str">
        <f ca="1">IFERROR(IF(AND(Milestones[[#This Row],[Category]:[Category]]="Goal",AH$5&gt;=Milestones[[#This Row],[Start]:[Start]],AH$5&lt;=Milestones[[#This Row],[End]:[End]]),2,IF(AND(Milestones[[#This Row],[Category]:[Category]]="Milestone",AH$5&gt;=Milestones[[#This Row],[Start]:[Start]],AH$5&lt;=Milestones[[#This Row],[End]:[End]]),1,"")),"")</f>
        <v/>
      </c>
      <c r="AI143" s="20" t="str">
        <f ca="1">IFERROR(IF(AND(Milestones[[#This Row],[Category]:[Category]]="Goal",AI$5&gt;=Milestones[[#This Row],[Start]:[Start]],AI$5&lt;=Milestones[[#This Row],[End]:[End]]),2,IF(AND(Milestones[[#This Row],[Category]:[Category]]="Milestone",AI$5&gt;=Milestones[[#This Row],[Start]:[Start]],AI$5&lt;=Milestones[[#This Row],[End]:[End]]),1,"")),"")</f>
        <v/>
      </c>
      <c r="AJ143" s="20" t="str">
        <f ca="1">IFERROR(IF(AND(Milestones[[#This Row],[Category]:[Category]]="Goal",AJ$5&gt;=Milestones[[#This Row],[Start]:[Start]],AJ$5&lt;=Milestones[[#This Row],[End]:[End]]),2,IF(AND(Milestones[[#This Row],[Category]:[Category]]="Milestone",AJ$5&gt;=Milestones[[#This Row],[Start]:[Start]],AJ$5&lt;=Milestones[[#This Row],[End]:[End]]),1,"")),"")</f>
        <v/>
      </c>
      <c r="AK143" s="20" t="str">
        <f ca="1">IFERROR(IF(AND(Milestones[[#This Row],[Category]:[Category]]="Goal",AK$5&gt;=Milestones[[#This Row],[Start]:[Start]],AK$5&lt;=Milestones[[#This Row],[End]:[End]]),2,IF(AND(Milestones[[#This Row],[Category]:[Category]]="Milestone",AK$5&gt;=Milestones[[#This Row],[Start]:[Start]],AK$5&lt;=Milestones[[#This Row],[End]:[End]]),1,"")),"")</f>
        <v/>
      </c>
      <c r="AL143" s="20" t="str">
        <f ca="1">IFERROR(IF(AND(Milestones[[#This Row],[Category]:[Category]]="Goal",AL$5&gt;=Milestones[[#This Row],[Start]:[Start]],AL$5&lt;=Milestones[[#This Row],[End]:[End]]),2,IF(AND(Milestones[[#This Row],[Category]:[Category]]="Milestone",AL$5&gt;=Milestones[[#This Row],[Start]:[Start]],AL$5&lt;=Milestones[[#This Row],[End]:[End]]),1,"")),"")</f>
        <v/>
      </c>
      <c r="AM143" s="20" t="str">
        <f ca="1">IFERROR(IF(AND(Milestones[[#This Row],[Category]:[Category]]="Goal",AM$5&gt;=Milestones[[#This Row],[Start]:[Start]],AM$5&lt;=Milestones[[#This Row],[End]:[End]]),2,IF(AND(Milestones[[#This Row],[Category]:[Category]]="Milestone",AM$5&gt;=Milestones[[#This Row],[Start]:[Start]],AM$5&lt;=Milestones[[#This Row],[End]:[End]]),1,"")),"")</f>
        <v/>
      </c>
      <c r="AN143" s="20" t="str">
        <f ca="1">IFERROR(IF(AND(Milestones[[#This Row],[Category]:[Category]]="Goal",AN$5&gt;=Milestones[[#This Row],[Start]:[Start]],AN$5&lt;=Milestones[[#This Row],[End]:[End]]),2,IF(AND(Milestones[[#This Row],[Category]:[Category]]="Milestone",AN$5&gt;=Milestones[[#This Row],[Start]:[Start]],AN$5&lt;=Milestones[[#This Row],[End]:[End]]),1,"")),"")</f>
        <v/>
      </c>
      <c r="AO143" s="20" t="str">
        <f ca="1">IFERROR(IF(AND(Milestones[[#This Row],[Category]:[Category]]="Goal",AO$5&gt;=Milestones[[#This Row],[Start]:[Start]],AO$5&lt;=Milestones[[#This Row],[End]:[End]]),2,IF(AND(Milestones[[#This Row],[Category]:[Category]]="Milestone",AO$5&gt;=Milestones[[#This Row],[Start]:[Start]],AO$5&lt;=Milestones[[#This Row],[End]:[End]]),1,"")),"")</f>
        <v/>
      </c>
      <c r="AP143" s="20" t="str">
        <f ca="1">IFERROR(IF(AND(Milestones[[#This Row],[Category]:[Category]]="Goal",AP$5&gt;=Milestones[[#This Row],[Start]:[Start]],AP$5&lt;=Milestones[[#This Row],[End]:[End]]),2,IF(AND(Milestones[[#This Row],[Category]:[Category]]="Milestone",AP$5&gt;=Milestones[[#This Row],[Start]:[Start]],AP$5&lt;=Milestones[[#This Row],[End]:[End]]),1,"")),"")</f>
        <v/>
      </c>
      <c r="AQ143" s="20" t="str">
        <f ca="1">IFERROR(IF(AND(Milestones[[#This Row],[Category]:[Category]]="Goal",AQ$5&gt;=Milestones[[#This Row],[Start]:[Start]],AQ$5&lt;=Milestones[[#This Row],[End]:[End]]),2,IF(AND(Milestones[[#This Row],[Category]:[Category]]="Milestone",AQ$5&gt;=Milestones[[#This Row],[Start]:[Start]],AQ$5&lt;=Milestones[[#This Row],[End]:[End]]),1,"")),"")</f>
        <v/>
      </c>
      <c r="AR143" s="20" t="str">
        <f ca="1">IFERROR(IF(AND(Milestones[[#This Row],[Category]:[Category]]="Goal",AR$5&gt;=Milestones[[#This Row],[Start]:[Start]],AR$5&lt;=Milestones[[#This Row],[End]:[End]]),2,IF(AND(Milestones[[#This Row],[Category]:[Category]]="Milestone",AR$5&gt;=Milestones[[#This Row],[Start]:[Start]],AR$5&lt;=Milestones[[#This Row],[End]:[End]]),1,"")),"")</f>
        <v/>
      </c>
      <c r="AS143" s="20" t="str">
        <f ca="1">IFERROR(IF(AND(Milestones[[#This Row],[Category]:[Category]]="Goal",AS$5&gt;=Milestones[[#This Row],[Start]:[Start]],AS$5&lt;=Milestones[[#This Row],[End]:[End]]),2,IF(AND(Milestones[[#This Row],[Category]:[Category]]="Milestone",AS$5&gt;=Milestones[[#This Row],[Start]:[Start]],AS$5&lt;=Milestones[[#This Row],[End]:[End]]),1,"")),"")</f>
        <v/>
      </c>
      <c r="AT143" s="20" t="str">
        <f ca="1">IFERROR(IF(AND(Milestones[[#This Row],[Category]:[Category]]="Goal",AT$5&gt;=Milestones[[#This Row],[Start]:[Start]],AT$5&lt;=Milestones[[#This Row],[End]:[End]]),2,IF(AND(Milestones[[#This Row],[Category]:[Category]]="Milestone",AT$5&gt;=Milestones[[#This Row],[Start]:[Start]],AT$5&lt;=Milestones[[#This Row],[End]:[End]]),1,"")),"")</f>
        <v/>
      </c>
      <c r="AU143" s="20" t="str">
        <f ca="1">IFERROR(IF(AND(Milestones[[#This Row],[Category]:[Category]]="Goal",AU$5&gt;=Milestones[[#This Row],[Start]:[Start]],AU$5&lt;=Milestones[[#This Row],[End]:[End]]),2,IF(AND(Milestones[[#This Row],[Category]:[Category]]="Milestone",AU$5&gt;=Milestones[[#This Row],[Start]:[Start]],AU$5&lt;=Milestones[[#This Row],[End]:[End]]),1,"")),"")</f>
        <v/>
      </c>
      <c r="AV143" s="20" t="str">
        <f ca="1">IFERROR(IF(AND(Milestones[[#This Row],[Category]:[Category]]="Goal",AV$5&gt;=Milestones[[#This Row],[Start]:[Start]],AV$5&lt;=Milestones[[#This Row],[End]:[End]]),2,IF(AND(Milestones[[#This Row],[Category]:[Category]]="Milestone",AV$5&gt;=Milestones[[#This Row],[Start]:[Start]],AV$5&lt;=Milestones[[#This Row],[End]:[End]]),1,"")),"")</f>
        <v/>
      </c>
      <c r="AW143" s="20" t="str">
        <f ca="1">IFERROR(IF(AND(Milestones[[#This Row],[Category]:[Category]]="Goal",AW$5&gt;=Milestones[[#This Row],[Start]:[Start]],AW$5&lt;=Milestones[[#This Row],[End]:[End]]),2,IF(AND(Milestones[[#This Row],[Category]:[Category]]="Milestone",AW$5&gt;=Milestones[[#This Row],[Start]:[Start]],AW$5&lt;=Milestones[[#This Row],[End]:[End]]),1,"")),"")</f>
        <v/>
      </c>
      <c r="AX143" s="20" t="str">
        <f ca="1">IFERROR(IF(AND(Milestones[[#This Row],[Category]:[Category]]="Goal",AX$5&gt;=Milestones[[#This Row],[Start]:[Start]],AX$5&lt;=Milestones[[#This Row],[End]:[End]]),2,IF(AND(Milestones[[#This Row],[Category]:[Category]]="Milestone",AX$5&gt;=Milestones[[#This Row],[Start]:[Start]],AX$5&lt;=Milestones[[#This Row],[End]:[End]]),1,"")),"")</f>
        <v/>
      </c>
      <c r="AY143" s="20" t="str">
        <f ca="1">IFERROR(IF(AND(Milestones[[#This Row],[Category]:[Category]]="Goal",AY$5&gt;=Milestones[[#This Row],[Start]:[Start]],AY$5&lt;=Milestones[[#This Row],[End]:[End]]),2,IF(AND(Milestones[[#This Row],[Category]:[Category]]="Milestone",AY$5&gt;=Milestones[[#This Row],[Start]:[Start]],AY$5&lt;=Milestones[[#This Row],[End]:[End]]),1,"")),"")</f>
        <v/>
      </c>
      <c r="AZ143" s="20" t="str">
        <f ca="1">IFERROR(IF(AND(Milestones[[#This Row],[Category]:[Category]]="Goal",AZ$5&gt;=Milestones[[#This Row],[Start]:[Start]],AZ$5&lt;=Milestones[[#This Row],[End]:[End]]),2,IF(AND(Milestones[[#This Row],[Category]:[Category]]="Milestone",AZ$5&gt;=Milestones[[#This Row],[Start]:[Start]],AZ$5&lt;=Milestones[[#This Row],[End]:[End]]),1,"")),"")</f>
        <v/>
      </c>
      <c r="BA143" s="20" t="str">
        <f ca="1">IFERROR(IF(AND(Milestones[[#This Row],[Category]:[Category]]="Goal",BA$5&gt;=Milestones[[#This Row],[Start]:[Start]],BA$5&lt;=Milestones[[#This Row],[End]:[End]]),2,IF(AND(Milestones[[#This Row],[Category]:[Category]]="Milestone",BA$5&gt;=Milestones[[#This Row],[Start]:[Start]],BA$5&lt;=Milestones[[#This Row],[End]:[End]]),1,"")),"")</f>
        <v/>
      </c>
      <c r="BB143" s="20" t="str">
        <f ca="1">IFERROR(IF(AND(Milestones[[#This Row],[Category]:[Category]]="Goal",BB$5&gt;=Milestones[[#This Row],[Start]:[Start]],BB$5&lt;=Milestones[[#This Row],[End]:[End]]),2,IF(AND(Milestones[[#This Row],[Category]:[Category]]="Milestone",BB$5&gt;=Milestones[[#This Row],[Start]:[Start]],BB$5&lt;=Milestones[[#This Row],[End]:[End]]),1,"")),"")</f>
        <v/>
      </c>
      <c r="BC143" s="20" t="str">
        <f ca="1">IFERROR(IF(AND(Milestones[[#This Row],[Category]:[Category]]="Goal",BC$5&gt;=Milestones[[#This Row],[Start]:[Start]],BC$5&lt;=Milestones[[#This Row],[End]:[End]]),2,IF(AND(Milestones[[#This Row],[Category]:[Category]]="Milestone",BC$5&gt;=Milestones[[#This Row],[Start]:[Start]],BC$5&lt;=Milestones[[#This Row],[End]:[End]]),1,"")),"")</f>
        <v/>
      </c>
      <c r="BD143" s="20" t="str">
        <f ca="1">IFERROR(IF(AND(Milestones[[#This Row],[Category]:[Category]]="Goal",BD$5&gt;=Milestones[[#This Row],[Start]:[Start]],BD$5&lt;=Milestones[[#This Row],[End]:[End]]),2,IF(AND(Milestones[[#This Row],[Category]:[Category]]="Milestone",BD$5&gt;=Milestones[[#This Row],[Start]:[Start]],BD$5&lt;=Milestones[[#This Row],[End]:[End]]),1,"")),"")</f>
        <v/>
      </c>
      <c r="BE143" s="20" t="str">
        <f ca="1">IFERROR(IF(AND(Milestones[[#This Row],[Category]:[Category]]="Goal",BE$5&gt;=Milestones[[#This Row],[Start]:[Start]],BE$5&lt;=Milestones[[#This Row],[End]:[End]]),2,IF(AND(Milestones[[#This Row],[Category]:[Category]]="Milestone",BE$5&gt;=Milestones[[#This Row],[Start]:[Start]],BE$5&lt;=Milestones[[#This Row],[End]:[End]]),1,"")),"")</f>
        <v/>
      </c>
      <c r="BF143" s="20" t="str">
        <f ca="1">IFERROR(IF(AND(Milestones[[#This Row],[Category]:[Category]]="Goal",BF$5&gt;=Milestones[[#This Row],[Start]:[Start]],BF$5&lt;=Milestones[[#This Row],[End]:[End]]),2,IF(AND(Milestones[[#This Row],[Category]:[Category]]="Milestone",BF$5&gt;=Milestones[[#This Row],[Start]:[Start]],BF$5&lt;=Milestones[[#This Row],[End]:[End]]),1,"")),"")</f>
        <v/>
      </c>
      <c r="BG143" s="20" t="str">
        <f ca="1">IFERROR(IF(AND(Milestones[[#This Row],[Category]:[Category]]="Goal",BG$5&gt;=Milestones[[#This Row],[Start]:[Start]],BG$5&lt;=Milestones[[#This Row],[End]:[End]]),2,IF(AND(Milestones[[#This Row],[Category]:[Category]]="Milestone",BG$5&gt;=Milestones[[#This Row],[Start]:[Start]],BG$5&lt;=Milestones[[#This Row],[End]:[End]]),1,"")),"")</f>
        <v/>
      </c>
      <c r="BH143" s="20" t="str">
        <f ca="1">IFERROR(IF(AND(Milestones[[#This Row],[Category]:[Category]]="Goal",BH$5&gt;=Milestones[[#This Row],[Start]:[Start]],BH$5&lt;=Milestones[[#This Row],[End]:[End]]),2,IF(AND(Milestones[[#This Row],[Category]:[Category]]="Milestone",BH$5&gt;=Milestones[[#This Row],[Start]:[Start]],BH$5&lt;=Milestones[[#This Row],[End]:[End]]),1,"")),"")</f>
        <v/>
      </c>
      <c r="BI143" s="20" t="str">
        <f ca="1">IFERROR(IF(AND(Milestones[[#This Row],[Category]:[Category]]="Goal",BI$5&gt;=Milestones[[#This Row],[Start]:[Start]],BI$5&lt;=Milestones[[#This Row],[End]:[End]]),2,IF(AND(Milestones[[#This Row],[Category]:[Category]]="Milestone",BI$5&gt;=Milestones[[#This Row],[Start]:[Start]],BI$5&lt;=Milestones[[#This Row],[End]:[End]]),1,"")),"")</f>
        <v/>
      </c>
      <c r="BJ143" s="20" t="str">
        <f ca="1">IFERROR(IF(AND(Milestones[[#This Row],[Category]:[Category]]="Goal",BJ$5&gt;=Milestones[[#This Row],[Start]:[Start]],BJ$5&lt;=Milestones[[#This Row],[End]:[End]]),2,IF(AND(Milestones[[#This Row],[Category]:[Category]]="Milestone",BJ$5&gt;=Milestones[[#This Row],[Start]:[Start]],BJ$5&lt;=Milestones[[#This Row],[End]:[End]]),1,"")),"")</f>
        <v/>
      </c>
      <c r="BK143" s="20" t="str">
        <f ca="1">IFERROR(IF(AND(Milestones[[#This Row],[Category]:[Category]]="Goal",BK$5&gt;=Milestones[[#This Row],[Start]:[Start]],BK$5&lt;=Milestones[[#This Row],[End]:[End]]),2,IF(AND(Milestones[[#This Row],[Category]:[Category]]="Milestone",BK$5&gt;=Milestones[[#This Row],[Start]:[Start]],BK$5&lt;=Milestones[[#This Row],[End]:[End]]),1,"")),"")</f>
        <v/>
      </c>
      <c r="BL143" s="20" t="str">
        <f ca="1">IFERROR(IF(AND(Milestones[[#This Row],[Category]:[Category]]="Goal",BL$5&gt;=Milestones[[#This Row],[Start]:[Start]],BL$5&lt;=Milestones[[#This Row],[End]:[End]]),2,IF(AND(Milestones[[#This Row],[Category]:[Category]]="Milestone",BL$5&gt;=Milestones[[#This Row],[Start]:[Start]],BL$5&lt;=Milestones[[#This Row],[End]:[End]]),1,"")),"")</f>
        <v/>
      </c>
      <c r="BM143" s="20" t="str">
        <f ca="1">IFERROR(IF(AND(Milestones[[#This Row],[Category]:[Category]]="Goal",BM$5&gt;=Milestones[[#This Row],[Start]:[Start]],BM$5&lt;=Milestones[[#This Row],[End]:[End]]),2,IF(AND(Milestones[[#This Row],[Category]:[Category]]="Milestone",BM$5&gt;=Milestones[[#This Row],[Start]:[Start]],BM$5&lt;=Milestones[[#This Row],[End]:[End]]),1,"")),"")</f>
        <v/>
      </c>
      <c r="BN143" s="20" t="str">
        <f ca="1">IFERROR(IF(AND(Milestones[[#This Row],[Category]:[Category]]="Goal",BN$5&gt;=Milestones[[#This Row],[Start]:[Start]],BN$5&lt;=Milestones[[#This Row],[End]:[End]]),2,IF(AND(Milestones[[#This Row],[Category]:[Category]]="Milestone",BN$5&gt;=Milestones[[#This Row],[Start]:[Start]],BN$5&lt;=Milestones[[#This Row],[End]:[End]]),1,"")),"")</f>
        <v/>
      </c>
      <c r="BO143" s="20" t="str">
        <f ca="1">IFERROR(IF(AND(Milestones[[#This Row],[Category]:[Category]]="Goal",BO$5&gt;=Milestones[[#This Row],[Start]:[Start]],BO$5&lt;=Milestones[[#This Row],[End]:[End]]),2,IF(AND(Milestones[[#This Row],[Category]:[Category]]="Milestone",BO$5&gt;=Milestones[[#This Row],[Start]:[Start]],BO$5&lt;=Milestones[[#This Row],[End]:[End]]),1,"")),"")</f>
        <v/>
      </c>
      <c r="BP143" s="20" t="str">
        <f ca="1">IFERROR(IF(AND(Milestones[[#This Row],[Category]:[Category]]="Goal",BP$5&gt;=Milestones[[#This Row],[Start]:[Start]],BP$5&lt;=Milestones[[#This Row],[End]:[End]]),2,IF(AND(Milestones[[#This Row],[Category]:[Category]]="Milestone",BP$5&gt;=Milestones[[#This Row],[Start]:[Start]],BP$5&lt;=Milestones[[#This Row],[End]:[End]]),1,"")),"")</f>
        <v/>
      </c>
      <c r="BQ143" s="20" t="str">
        <f ca="1">IFERROR(IF(AND(Milestones[[#This Row],[Category]:[Category]]="Goal",BQ$5&gt;=Milestones[[#This Row],[Start]:[Start]],BQ$5&lt;=Milestones[[#This Row],[End]:[End]]),2,IF(AND(Milestones[[#This Row],[Category]:[Category]]="Milestone",BQ$5&gt;=Milestones[[#This Row],[Start]:[Start]],BQ$5&lt;=Milestones[[#This Row],[End]:[End]]),1,"")),"")</f>
        <v/>
      </c>
      <c r="BR143" s="20" t="str">
        <f ca="1">IFERROR(IF(AND(Milestones[[#This Row],[Category]:[Category]]="Goal",BR$5&gt;=Milestones[[#This Row],[Start]:[Start]],BR$5&lt;=Milestones[[#This Row],[End]:[End]]),2,IF(AND(Milestones[[#This Row],[Category]:[Category]]="Milestone",BR$5&gt;=Milestones[[#This Row],[Start]:[Start]],BR$5&lt;=Milestones[[#This Row],[End]:[End]]),1,"")),"")</f>
        <v/>
      </c>
      <c r="BS143" s="20" t="str">
        <f ca="1">IFERROR(IF(AND(Milestones[[#This Row],[Category]:[Category]]="Goal",BS$5&gt;=Milestones[[#This Row],[Start]:[Start]],BS$5&lt;=Milestones[[#This Row],[End]:[End]]),2,IF(AND(Milestones[[#This Row],[Category]:[Category]]="Milestone",BS$5&gt;=Milestones[[#This Row],[Start]:[Start]],BS$5&lt;=Milestones[[#This Row],[End]:[End]]),1,"")),"")</f>
        <v/>
      </c>
      <c r="BT143" s="20" t="str">
        <f ca="1">IFERROR(IF(AND(Milestones[[#This Row],[Category]:[Category]]="Goal",BT$5&gt;=Milestones[[#This Row],[Start]:[Start]],BT$5&lt;=Milestones[[#This Row],[End]:[End]]),2,IF(AND(Milestones[[#This Row],[Category]:[Category]]="Milestone",BT$5&gt;=Milestones[[#This Row],[Start]:[Start]],BT$5&lt;=Milestones[[#This Row],[End]:[End]]),1,"")),"")</f>
        <v/>
      </c>
      <c r="BU143" s="20" t="str">
        <f ca="1">IFERROR(IF(AND(Milestones[[#This Row],[Category]:[Category]]="Goal",BU$5&gt;=Milestones[[#This Row],[Start]:[Start]],BU$5&lt;=Milestones[[#This Row],[End]:[End]]),2,IF(AND(Milestones[[#This Row],[Category]:[Category]]="Milestone",BU$5&gt;=Milestones[[#This Row],[Start]:[Start]],BU$5&lt;=Milestones[[#This Row],[End]:[End]]),1,"")),"")</f>
        <v/>
      </c>
      <c r="BV143" s="20" t="str">
        <f ca="1">IFERROR(IF(AND(Milestones[[#This Row],[Category]:[Category]]="Goal",BV$5&gt;=Milestones[[#This Row],[Start]:[Start]],BV$5&lt;=Milestones[[#This Row],[End]:[End]]),2,IF(AND(Milestones[[#This Row],[Category]:[Category]]="Milestone",BV$5&gt;=Milestones[[#This Row],[Start]:[Start]],BV$5&lt;=Milestones[[#This Row],[End]:[End]]),1,"")),"")</f>
        <v/>
      </c>
      <c r="BW143" s="20" t="str">
        <f ca="1">IFERROR(IF(AND(Milestones[[#This Row],[Category]:[Category]]="Goal",BW$5&gt;=Milestones[[#This Row],[Start]:[Start]],BW$5&lt;=Milestones[[#This Row],[End]:[End]]),2,IF(AND(Milestones[[#This Row],[Category]:[Category]]="Milestone",BW$5&gt;=Milestones[[#This Row],[Start]:[Start]],BW$5&lt;=Milestones[[#This Row],[End]:[End]]),1,"")),"")</f>
        <v/>
      </c>
      <c r="BX143" s="20" t="str">
        <f ca="1">IFERROR(IF(AND(Milestones[[#This Row],[Category]:[Category]]="Goal",BX$5&gt;=Milestones[[#This Row],[Start]:[Start]],BX$5&lt;=Milestones[[#This Row],[End]:[End]]),2,IF(AND(Milestones[[#This Row],[Category]:[Category]]="Milestone",BX$5&gt;=Milestones[[#This Row],[Start]:[Start]],BX$5&lt;=Milestones[[#This Row],[End]:[End]]),1,"")),"")</f>
        <v/>
      </c>
      <c r="BY143" s="20" t="str">
        <f ca="1">IFERROR(IF(AND(Milestones[[#This Row],[Category]:[Category]]="Goal",BY$5&gt;=Milestones[[#This Row],[Start]:[Start]],BY$5&lt;=Milestones[[#This Row],[End]:[End]]),2,IF(AND(Milestones[[#This Row],[Category]:[Category]]="Milestone",BY$5&gt;=Milestones[[#This Row],[Start]:[Start]],BY$5&lt;=Milestones[[#This Row],[End]:[End]]),1,"")),"")</f>
        <v/>
      </c>
      <c r="BZ143" s="20" t="str">
        <f ca="1">IFERROR(IF(AND(Milestones[[#This Row],[Category]:[Category]]="Goal",BZ$5&gt;=Milestones[[#This Row],[Start]:[Start]],BZ$5&lt;=Milestones[[#This Row],[End]:[End]]),2,IF(AND(Milestones[[#This Row],[Category]:[Category]]="Milestone",BZ$5&gt;=Milestones[[#This Row],[Start]:[Start]],BZ$5&lt;=Milestones[[#This Row],[End]:[End]]),1,"")),"")</f>
        <v/>
      </c>
      <c r="CA143" s="20" t="str">
        <f ca="1">IFERROR(IF(AND(Milestones[[#This Row],[Category]:[Category]]="Goal",CA$5&gt;=Milestones[[#This Row],[Start]:[Start]],CA$5&lt;=Milestones[[#This Row],[End]:[End]]),2,IF(AND(Milestones[[#This Row],[Category]:[Category]]="Milestone",CA$5&gt;=Milestones[[#This Row],[Start]:[Start]],CA$5&lt;=Milestones[[#This Row],[End]:[End]]),1,"")),"")</f>
        <v/>
      </c>
      <c r="CB143" s="20" t="str">
        <f ca="1">IFERROR(IF(AND(Milestones[[#This Row],[Category]:[Category]]="Goal",CB$5&gt;=Milestones[[#This Row],[Start]:[Start]],CB$5&lt;=Milestones[[#This Row],[End]:[End]]),2,IF(AND(Milestones[[#This Row],[Category]:[Category]]="Milestone",CB$5&gt;=Milestones[[#This Row],[Start]:[Start]],CB$5&lt;=Milestones[[#This Row],[End]:[End]]),1,"")),"")</f>
        <v/>
      </c>
      <c r="CC143" s="20" t="str">
        <f ca="1">IFERROR(IF(AND(Milestones[[#This Row],[Category]:[Category]]="Goal",CC$5&gt;=Milestones[[#This Row],[Start]:[Start]],CC$5&lt;=Milestones[[#This Row],[End]:[End]]),2,IF(AND(Milestones[[#This Row],[Category]:[Category]]="Milestone",CC$5&gt;=Milestones[[#This Row],[Start]:[Start]],CC$5&lt;=Milestones[[#This Row],[End]:[End]]),1,"")),"")</f>
        <v/>
      </c>
      <c r="CD143" s="20" t="str">
        <f ca="1">IFERROR(IF(AND(Milestones[[#This Row],[Category]:[Category]]="Goal",CD$5&gt;=Milestones[[#This Row],[Start]:[Start]],CD$5&lt;=Milestones[[#This Row],[End]:[End]]),2,IF(AND(Milestones[[#This Row],[Category]:[Category]]="Milestone",CD$5&gt;=Milestones[[#This Row],[Start]:[Start]],CD$5&lt;=Milestones[[#This Row],[End]:[End]]),1,"")),"")</f>
        <v/>
      </c>
      <c r="CE143" s="20" t="str">
        <f ca="1">IFERROR(IF(AND(Milestones[[#This Row],[Category]:[Category]]="Goal",CE$5&gt;=Milestones[[#This Row],[Start]:[Start]],CE$5&lt;=Milestones[[#This Row],[End]:[End]]),2,IF(AND(Milestones[[#This Row],[Category]:[Category]]="Milestone",CE$5&gt;=Milestones[[#This Row],[Start]:[Start]],CE$5&lt;=Milestones[[#This Row],[End]:[End]]),1,"")),"")</f>
        <v/>
      </c>
      <c r="CF143" s="20" t="str">
        <f ca="1">IFERROR(IF(AND(Milestones[[#This Row],[Category]:[Category]]="Goal",CF$5&gt;=Milestones[[#This Row],[Start]:[Start]],CF$5&lt;=Milestones[[#This Row],[End]:[End]]),2,IF(AND(Milestones[[#This Row],[Category]:[Category]]="Milestone",CF$5&gt;=Milestones[[#This Row],[Start]:[Start]],CF$5&lt;=Milestones[[#This Row],[End]:[End]]),1,"")),"")</f>
        <v/>
      </c>
      <c r="CG143" s="20" t="str">
        <f ca="1">IFERROR(IF(AND(Milestones[[#This Row],[Category]:[Category]]="Goal",CG$5&gt;=Milestones[[#This Row],[Start]:[Start]],CG$5&lt;=Milestones[[#This Row],[End]:[End]]),2,IF(AND(Milestones[[#This Row],[Category]:[Category]]="Milestone",CG$5&gt;=Milestones[[#This Row],[Start]:[Start]],CG$5&lt;=Milestones[[#This Row],[End]:[End]]),1,"")),"")</f>
        <v/>
      </c>
      <c r="CH143" s="20" t="str">
        <f ca="1">IFERROR(IF(AND(Milestones[[#This Row],[Category]:[Category]]="Goal",CH$5&gt;=Milestones[[#This Row],[Start]:[Start]],CH$5&lt;=Milestones[[#This Row],[End]:[End]]),2,IF(AND(Milestones[[#This Row],[Category]:[Category]]="Milestone",CH$5&gt;=Milestones[[#This Row],[Start]:[Start]],CH$5&lt;=Milestones[[#This Row],[End]:[End]]),1,"")),"")</f>
        <v/>
      </c>
      <c r="CI143" s="20" t="str">
        <f ca="1">IFERROR(IF(AND(Milestones[[#This Row],[Category]:[Category]]="Goal",CI$5&gt;=Milestones[[#This Row],[Start]:[Start]],CI$5&lt;=Milestones[[#This Row],[End]:[End]]),2,IF(AND(Milestones[[#This Row],[Category]:[Category]]="Milestone",CI$5&gt;=Milestones[[#This Row],[Start]:[Start]],CI$5&lt;=Milestones[[#This Row],[End]:[End]]),1,"")),"")</f>
        <v/>
      </c>
      <c r="CJ143" s="20" t="str">
        <f ca="1">IFERROR(IF(AND(Milestones[[#This Row],[Category]:[Category]]="Goal",CJ$5&gt;=Milestones[[#This Row],[Start]:[Start]],CJ$5&lt;=Milestones[[#This Row],[End]:[End]]),2,IF(AND(Milestones[[#This Row],[Category]:[Category]]="Milestone",CJ$5&gt;=Milestones[[#This Row],[Start]:[Start]],CJ$5&lt;=Milestones[[#This Row],[End]:[End]]),1,"")),"")</f>
        <v/>
      </c>
      <c r="CK143" s="20" t="str">
        <f ca="1">IFERROR(IF(AND(Milestones[[#This Row],[Category]:[Category]]="Goal",CK$5&gt;=Milestones[[#This Row],[Start]:[Start]],CK$5&lt;=Milestones[[#This Row],[End]:[End]]),2,IF(AND(Milestones[[#This Row],[Category]:[Category]]="Milestone",CK$5&gt;=Milestones[[#This Row],[Start]:[Start]],CK$5&lt;=Milestones[[#This Row],[End]:[End]]),1,"")),"")</f>
        <v/>
      </c>
      <c r="CL143" s="20" t="str">
        <f ca="1">IFERROR(IF(AND(Milestones[[#This Row],[Category]:[Category]]="Goal",CL$5&gt;=Milestones[[#This Row],[Start]:[Start]],CL$5&lt;=Milestones[[#This Row],[End]:[End]]),2,IF(AND(Milestones[[#This Row],[Category]:[Category]]="Milestone",CL$5&gt;=Milestones[[#This Row],[Start]:[Start]],CL$5&lt;=Milestones[[#This Row],[End]:[End]]),1,"")),"")</f>
        <v/>
      </c>
      <c r="CM143" s="20" t="str">
        <f ca="1">IFERROR(IF(AND(Milestones[[#This Row],[Category]:[Category]]="Goal",CM$5&gt;=Milestones[[#This Row],[Start]:[Start]],CM$5&lt;=Milestones[[#This Row],[End]:[End]]),2,IF(AND(Milestones[[#This Row],[Category]:[Category]]="Milestone",CM$5&gt;=Milestones[[#This Row],[Start]:[Start]],CM$5&lt;=Milestones[[#This Row],[End]:[End]]),1,"")),"")</f>
        <v/>
      </c>
      <c r="CN143" s="20" t="str">
        <f ca="1">IFERROR(IF(AND(Milestones[[#This Row],[Category]:[Category]]="Goal",CN$5&gt;=Milestones[[#This Row],[Start]:[Start]],CN$5&lt;=Milestones[[#This Row],[End]:[End]]),2,IF(AND(Milestones[[#This Row],[Category]:[Category]]="Milestone",CN$5&gt;=Milestones[[#This Row],[Start]:[Start]],CN$5&lt;=Milestones[[#This Row],[End]:[End]]),1,"")),"")</f>
        <v/>
      </c>
      <c r="CO143" s="20" t="str">
        <f ca="1">IFERROR(IF(AND(Milestones[[#This Row],[Category]:[Category]]="Goal",CO$5&gt;=Milestones[[#This Row],[Start]:[Start]],CO$5&lt;=Milestones[[#This Row],[End]:[End]]),2,IF(AND(Milestones[[#This Row],[Category]:[Category]]="Milestone",CO$5&gt;=Milestones[[#This Row],[Start]:[Start]],CO$5&lt;=Milestones[[#This Row],[End]:[End]]),1,"")),"")</f>
        <v/>
      </c>
      <c r="CP143" s="20" t="str">
        <f ca="1">IFERROR(IF(AND(Milestones[[#This Row],[Category]:[Category]]="Goal",CP$5&gt;=Milestones[[#This Row],[Start]:[Start]],CP$5&lt;=Milestones[[#This Row],[End]:[End]]),2,IF(AND(Milestones[[#This Row],[Category]:[Category]]="Milestone",CP$5&gt;=Milestones[[#This Row],[Start]:[Start]],CP$5&lt;=Milestones[[#This Row],[End]:[End]]),1,"")),"")</f>
        <v/>
      </c>
      <c r="CQ143" s="20" t="str">
        <f ca="1">IFERROR(IF(AND(Milestones[[#This Row],[Category]:[Category]]="Goal",CQ$5&gt;=Milestones[[#This Row],[Start]:[Start]],CQ$5&lt;=Milestones[[#This Row],[End]:[End]]),2,IF(AND(Milestones[[#This Row],[Category]:[Category]]="Milestone",CQ$5&gt;=Milestones[[#This Row],[Start]:[Start]],CQ$5&lt;=Milestones[[#This Row],[End]:[End]]),1,"")),"")</f>
        <v/>
      </c>
      <c r="CR143" s="20" t="str">
        <f ca="1">IFERROR(IF(AND(Milestones[[#This Row],[Category]:[Category]]="Goal",CR$5&gt;=Milestones[[#This Row],[Start]:[Start]],CR$5&lt;=Milestones[[#This Row],[End]:[End]]),2,IF(AND(Milestones[[#This Row],[Category]:[Category]]="Milestone",CR$5&gt;=Milestones[[#This Row],[Start]:[Start]],CR$5&lt;=Milestones[[#This Row],[End]:[End]]),1,"")),"")</f>
        <v/>
      </c>
      <c r="CS143" s="20" t="str">
        <f ca="1">IFERROR(IF(AND(Milestones[[#This Row],[Category]:[Category]]="Goal",CS$5&gt;=Milestones[[#This Row],[Start]:[Start]],CS$5&lt;=Milestones[[#This Row],[End]:[End]]),2,IF(AND(Milestones[[#This Row],[Category]:[Category]]="Milestone",CS$5&gt;=Milestones[[#This Row],[Start]:[Start]],CS$5&lt;=Milestones[[#This Row],[End]:[End]]),1,"")),"")</f>
        <v/>
      </c>
      <c r="CT143" s="20" t="str">
        <f ca="1">IFERROR(IF(AND(Milestones[[#This Row],[Category]:[Category]]="Goal",CT$5&gt;=Milestones[[#This Row],[Start]:[Start]],CT$5&lt;=Milestones[[#This Row],[End]:[End]]),2,IF(AND(Milestones[[#This Row],[Category]:[Category]]="Milestone",CT$5&gt;=Milestones[[#This Row],[Start]:[Start]],CT$5&lt;=Milestones[[#This Row],[End]:[End]]),1,"")),"")</f>
        <v/>
      </c>
      <c r="CU143" s="20" t="str">
        <f ca="1">IFERROR(IF(AND(Milestones[[#This Row],[Category]:[Category]]="Goal",CU$5&gt;=Milestones[[#This Row],[Start]:[Start]],CU$5&lt;=Milestones[[#This Row],[End]:[End]]),2,IF(AND(Milestones[[#This Row],[Category]:[Category]]="Milestone",CU$5&gt;=Milestones[[#This Row],[Start]:[Start]],CU$5&lt;=Milestones[[#This Row],[End]:[End]]),1,"")),"")</f>
        <v/>
      </c>
      <c r="CV143" s="20" t="str">
        <f ca="1">IFERROR(IF(AND(Milestones[[#This Row],[Category]:[Category]]="Goal",CV$5&gt;=Milestones[[#This Row],[Start]:[Start]],CV$5&lt;=Milestones[[#This Row],[End]:[End]]),2,IF(AND(Milestones[[#This Row],[Category]:[Category]]="Milestone",CV$5&gt;=Milestones[[#This Row],[Start]:[Start]],CV$5&lt;=Milestones[[#This Row],[End]:[End]]),1,"")),"")</f>
        <v/>
      </c>
      <c r="CW143" s="20" t="str">
        <f ca="1">IFERROR(IF(AND(Milestones[[#This Row],[Category]:[Category]]="Goal",CW$5&gt;=Milestones[[#This Row],[Start]:[Start]],CW$5&lt;=Milestones[[#This Row],[End]:[End]]),2,IF(AND(Milestones[[#This Row],[Category]:[Category]]="Milestone",CW$5&gt;=Milestones[[#This Row],[Start]:[Start]],CW$5&lt;=Milestones[[#This Row],[End]:[End]]),1,"")),"")</f>
        <v/>
      </c>
      <c r="CX143" s="20" t="str">
        <f ca="1">IFERROR(IF(AND(Milestones[[#This Row],[Category]:[Category]]="Goal",CX$5&gt;=Milestones[[#This Row],[Start]:[Start]],CX$5&lt;=Milestones[[#This Row],[End]:[End]]),2,IF(AND(Milestones[[#This Row],[Category]:[Category]]="Milestone",CX$5&gt;=Milestones[[#This Row],[Start]:[Start]],CX$5&lt;=Milestones[[#This Row],[End]:[End]]),1,"")),"")</f>
        <v/>
      </c>
      <c r="CY143" s="20" t="str">
        <f ca="1">IFERROR(IF(AND(Milestones[[#This Row],[Category]:[Category]]="Goal",CY$5&gt;=Milestones[[#This Row],[Start]:[Start]],CY$5&lt;=Milestones[[#This Row],[End]:[End]]),2,IF(AND(Milestones[[#This Row],[Category]:[Category]]="Milestone",CY$5&gt;=Milestones[[#This Row],[Start]:[Start]],CY$5&lt;=Milestones[[#This Row],[End]:[End]]),1,"")),"")</f>
        <v/>
      </c>
      <c r="CZ143" s="20" t="str">
        <f ca="1">IFERROR(IF(AND(Milestones[[#This Row],[Category]:[Category]]="Goal",CZ$5&gt;=Milestones[[#This Row],[Start]:[Start]],CZ$5&lt;=Milestones[[#This Row],[End]:[End]]),2,IF(AND(Milestones[[#This Row],[Category]:[Category]]="Milestone",CZ$5&gt;=Milestones[[#This Row],[Start]:[Start]],CZ$5&lt;=Milestones[[#This Row],[End]:[End]]),1,"")),"")</f>
        <v/>
      </c>
      <c r="DA143" s="20" t="str">
        <f ca="1">IFERROR(IF(AND(Milestones[[#This Row],[Category]:[Category]]="Goal",DA$5&gt;=Milestones[[#This Row],[Start]:[Start]],DA$5&lt;=Milestones[[#This Row],[End]:[End]]),2,IF(AND(Milestones[[#This Row],[Category]:[Category]]="Milestone",DA$5&gt;=Milestones[[#This Row],[Start]:[Start]],DA$5&lt;=Milestones[[#This Row],[End]:[End]]),1,"")),"")</f>
        <v/>
      </c>
      <c r="DB143" s="20" t="str">
        <f ca="1">IFERROR(IF(AND(Milestones[[#This Row],[Category]:[Category]]="Goal",DB$5&gt;=Milestones[[#This Row],[Start]:[Start]],DB$5&lt;=Milestones[[#This Row],[End]:[End]]),2,IF(AND(Milestones[[#This Row],[Category]:[Category]]="Milestone",DB$5&gt;=Milestones[[#This Row],[Start]:[Start]],DB$5&lt;=Milestones[[#This Row],[End]:[End]]),1,"")),"")</f>
        <v/>
      </c>
      <c r="DC143" s="20" t="str">
        <f ca="1">IFERROR(IF(AND(Milestones[[#This Row],[Category]:[Category]]="Goal",DC$5&gt;=Milestones[[#This Row],[Start]:[Start]],DC$5&lt;=Milestones[[#This Row],[End]:[End]]),2,IF(AND(Milestones[[#This Row],[Category]:[Category]]="Milestone",DC$5&gt;=Milestones[[#This Row],[Start]:[Start]],DC$5&lt;=Milestones[[#This Row],[End]:[End]]),1,"")),"")</f>
        <v/>
      </c>
      <c r="DD143" s="20" t="str">
        <f ca="1">IFERROR(IF(AND(Milestones[[#This Row],[Category]:[Category]]="Goal",DD$5&gt;=Milestones[[#This Row],[Start]:[Start]],DD$5&lt;=Milestones[[#This Row],[End]:[End]]),2,IF(AND(Milestones[[#This Row],[Category]:[Category]]="Milestone",DD$5&gt;=Milestones[[#This Row],[Start]:[Start]],DD$5&lt;=Milestones[[#This Row],[End]:[End]]),1,"")),"")</f>
        <v/>
      </c>
      <c r="DE143" s="20" t="str">
        <f ca="1">IFERROR(IF(AND(Milestones[[#This Row],[Category]:[Category]]="Goal",DE$5&gt;=Milestones[[#This Row],[Start]:[Start]],DE$5&lt;=Milestones[[#This Row],[End]:[End]]),2,IF(AND(Milestones[[#This Row],[Category]:[Category]]="Milestone",DE$5&gt;=Milestones[[#This Row],[Start]:[Start]],DE$5&lt;=Milestones[[#This Row],[End]:[End]]),1,"")),"")</f>
        <v/>
      </c>
      <c r="DF143" s="20" t="str">
        <f ca="1">IFERROR(IF(AND(Milestones[[#This Row],[Category]:[Category]]="Goal",DF$5&gt;=Milestones[[#This Row],[Start]:[Start]],DF$5&lt;=Milestones[[#This Row],[End]:[End]]),2,IF(AND(Milestones[[#This Row],[Category]:[Category]]="Milestone",DF$5&gt;=Milestones[[#This Row],[Start]:[Start]],DF$5&lt;=Milestones[[#This Row],[End]:[End]]),1,"")),"")</f>
        <v/>
      </c>
      <c r="DG143" s="20" t="str">
        <f ca="1">IFERROR(IF(AND(Milestones[[#This Row],[Category]:[Category]]="Goal",DG$5&gt;=Milestones[[#This Row],[Start]:[Start]],DG$5&lt;=Milestones[[#This Row],[End]:[End]]),2,IF(AND(Milestones[[#This Row],[Category]:[Category]]="Milestone",DG$5&gt;=Milestones[[#This Row],[Start]:[Start]],DG$5&lt;=Milestones[[#This Row],[End]:[End]]),1,"")),"")</f>
        <v/>
      </c>
      <c r="DH143" s="20" t="str">
        <f ca="1">IFERROR(IF(AND(Milestones[[#This Row],[Category]:[Category]]="Goal",DH$5&gt;=Milestones[[#This Row],[Start]:[Start]],DH$5&lt;=Milestones[[#This Row],[End]:[End]]),2,IF(AND(Milestones[[#This Row],[Category]:[Category]]="Milestone",DH$5&gt;=Milestones[[#This Row],[Start]:[Start]],DH$5&lt;=Milestones[[#This Row],[End]:[End]]),1,"")),"")</f>
        <v/>
      </c>
      <c r="DI143" s="20" t="str">
        <f ca="1">IFERROR(IF(AND(Milestones[[#This Row],[Category]:[Category]]="Goal",DI$5&gt;=Milestones[[#This Row],[Start]:[Start]],DI$5&lt;=Milestones[[#This Row],[End]:[End]]),2,IF(AND(Milestones[[#This Row],[Category]:[Category]]="Milestone",DI$5&gt;=Milestones[[#This Row],[Start]:[Start]],DI$5&lt;=Milestones[[#This Row],[End]:[End]]),1,"")),"")</f>
        <v/>
      </c>
      <c r="DJ143" s="20" t="str">
        <f ca="1">IFERROR(IF(AND(Milestones[[#This Row],[Category]:[Category]]="Goal",DJ$5&gt;=Milestones[[#This Row],[Start]:[Start]],DJ$5&lt;=Milestones[[#This Row],[End]:[End]]),2,IF(AND(Milestones[[#This Row],[Category]:[Category]]="Milestone",DJ$5&gt;=Milestones[[#This Row],[Start]:[Start]],DJ$5&lt;=Milestones[[#This Row],[End]:[End]]),1,"")),"")</f>
        <v/>
      </c>
      <c r="DK143" s="20" t="str">
        <f ca="1">IFERROR(IF(AND(Milestones[[#This Row],[Category]:[Category]]="Goal",DK$5&gt;=Milestones[[#This Row],[Start]:[Start]],DK$5&lt;=Milestones[[#This Row],[End]:[End]]),2,IF(AND(Milestones[[#This Row],[Category]:[Category]]="Milestone",DK$5&gt;=Milestones[[#This Row],[Start]:[Start]],DK$5&lt;=Milestones[[#This Row],[End]:[End]]),1,"")),"")</f>
        <v/>
      </c>
      <c r="DL143" s="20" t="str">
        <f ca="1">IFERROR(IF(AND(Milestones[[#This Row],[Category]:[Category]]="Goal",DL$5&gt;=Milestones[[#This Row],[Start]:[Start]],DL$5&lt;=Milestones[[#This Row],[End]:[End]]),2,IF(AND(Milestones[[#This Row],[Category]:[Category]]="Milestone",DL$5&gt;=Milestones[[#This Row],[Start]:[Start]],DL$5&lt;=Milestones[[#This Row],[End]:[End]]),1,"")),"")</f>
        <v/>
      </c>
      <c r="DM143" s="20" t="str">
        <f ca="1">IFERROR(IF(AND(Milestones[[#This Row],[Category]:[Category]]="Goal",DM$5&gt;=Milestones[[#This Row],[Start]:[Start]],DM$5&lt;=Milestones[[#This Row],[End]:[End]]),2,IF(AND(Milestones[[#This Row],[Category]:[Category]]="Milestone",DM$5&gt;=Milestones[[#This Row],[Start]:[Start]],DM$5&lt;=Milestones[[#This Row],[End]:[End]]),1,"")),"")</f>
        <v/>
      </c>
      <c r="DN143" s="20" t="str">
        <f ca="1">IFERROR(IF(AND(Milestones[[#This Row],[Category]:[Category]]="Goal",DN$5&gt;=Milestones[[#This Row],[Start]:[Start]],DN$5&lt;=Milestones[[#This Row],[End]:[End]]),2,IF(AND(Milestones[[#This Row],[Category]:[Category]]="Milestone",DN$5&gt;=Milestones[[#This Row],[Start]:[Start]],DN$5&lt;=Milestones[[#This Row],[End]:[End]]),1,"")),"")</f>
        <v/>
      </c>
      <c r="DO143" s="20" t="str">
        <f ca="1">IFERROR(IF(AND(Milestones[[#This Row],[Category]:[Category]]="Goal",DO$5&gt;=Milestones[[#This Row],[Start]:[Start]],DO$5&lt;=Milestones[[#This Row],[End]:[End]]),2,IF(AND(Milestones[[#This Row],[Category]:[Category]]="Milestone",DO$5&gt;=Milestones[[#This Row],[Start]:[Start]],DO$5&lt;=Milestones[[#This Row],[End]:[End]]),1,"")),"")</f>
        <v/>
      </c>
      <c r="DP143" s="20" t="str">
        <f ca="1">IFERROR(IF(AND(Milestones[[#This Row],[Category]:[Category]]="Goal",DP$5&gt;=Milestones[[#This Row],[Start]:[Start]],DP$5&lt;=Milestones[[#This Row],[End]:[End]]),2,IF(AND(Milestones[[#This Row],[Category]:[Category]]="Milestone",DP$5&gt;=Milestones[[#This Row],[Start]:[Start]],DP$5&lt;=Milestones[[#This Row],[End]:[End]]),1,"")),"")</f>
        <v/>
      </c>
      <c r="DQ143" s="20" t="str">
        <f ca="1">IFERROR(IF(AND(Milestones[[#This Row],[Category]:[Category]]="Goal",DQ$5&gt;=Milestones[[#This Row],[Start]:[Start]],DQ$5&lt;=Milestones[[#This Row],[End]:[End]]),2,IF(AND(Milestones[[#This Row],[Category]:[Category]]="Milestone",DQ$5&gt;=Milestones[[#This Row],[Start]:[Start]],DQ$5&lt;=Milestones[[#This Row],[End]:[End]]),1,"")),"")</f>
        <v/>
      </c>
      <c r="DR143" s="20" t="str">
        <f ca="1">IFERROR(IF(AND(Milestones[[#This Row],[Category]:[Category]]="Goal",DR$5&gt;=Milestones[[#This Row],[Start]:[Start]],DR$5&lt;=Milestones[[#This Row],[End]:[End]]),2,IF(AND(Milestones[[#This Row],[Category]:[Category]]="Milestone",DR$5&gt;=Milestones[[#This Row],[Start]:[Start]],DR$5&lt;=Milestones[[#This Row],[End]:[End]]),1,"")),"")</f>
        <v/>
      </c>
      <c r="DS143" s="20" t="str">
        <f ca="1">IFERROR(IF(AND(Milestones[[#This Row],[Category]:[Category]]="Goal",DS$5&gt;=Milestones[[#This Row],[Start]:[Start]],DS$5&lt;=Milestones[[#This Row],[End]:[End]]),2,IF(AND(Milestones[[#This Row],[Category]:[Category]]="Milestone",DS$5&gt;=Milestones[[#This Row],[Start]:[Start]],DS$5&lt;=Milestones[[#This Row],[End]:[End]]),1,"")),"")</f>
        <v/>
      </c>
      <c r="DT143" s="20" t="str">
        <f ca="1">IFERROR(IF(AND(Milestones[[#This Row],[Category]:[Category]]="Goal",DT$5&gt;=Milestones[[#This Row],[Start]:[Start]],DT$5&lt;=Milestones[[#This Row],[End]:[End]]),2,IF(AND(Milestones[[#This Row],[Category]:[Category]]="Milestone",DT$5&gt;=Milestones[[#This Row],[Start]:[Start]],DT$5&lt;=Milestones[[#This Row],[End]:[End]]),1,"")),"")</f>
        <v/>
      </c>
      <c r="DU143" s="20" t="str">
        <f ca="1">IFERROR(IF(AND(Milestones[[#This Row],[Category]:[Category]]="Goal",DU$5&gt;=Milestones[[#This Row],[Start]:[Start]],DU$5&lt;=Milestones[[#This Row],[End]:[End]]),2,IF(AND(Milestones[[#This Row],[Category]:[Category]]="Milestone",DU$5&gt;=Milestones[[#This Row],[Start]:[Start]],DU$5&lt;=Milestones[[#This Row],[End]:[End]]),1,"")),"")</f>
        <v/>
      </c>
      <c r="DV143" s="20" t="str">
        <f ca="1">IFERROR(IF(AND(Milestones[[#This Row],[Category]:[Category]]="Goal",DV$5&gt;=Milestones[[#This Row],[Start]:[Start]],DV$5&lt;=Milestones[[#This Row],[End]:[End]]),2,IF(AND(Milestones[[#This Row],[Category]:[Category]]="Milestone",DV$5&gt;=Milestones[[#This Row],[Start]:[Start]],DV$5&lt;=Milestones[[#This Row],[End]:[End]]),1,"")),"")</f>
        <v/>
      </c>
      <c r="DW143" s="20" t="str">
        <f ca="1">IFERROR(IF(AND(Milestones[[#This Row],[Category]:[Category]]="Goal",DW$5&gt;=Milestones[[#This Row],[Start]:[Start]],DW$5&lt;=Milestones[[#This Row],[End]:[End]]),2,IF(AND(Milestones[[#This Row],[Category]:[Category]]="Milestone",DW$5&gt;=Milestones[[#This Row],[Start]:[Start]],DW$5&lt;=Milestones[[#This Row],[End]:[End]]),1,"")),"")</f>
        <v/>
      </c>
      <c r="DX143" s="20" t="str">
        <f ca="1">IFERROR(IF(AND(Milestones[[#This Row],[Category]:[Category]]="Goal",DX$5&gt;=Milestones[[#This Row],[Start]:[Start]],DX$5&lt;=Milestones[[#This Row],[End]:[End]]),2,IF(AND(Milestones[[#This Row],[Category]:[Category]]="Milestone",DX$5&gt;=Milestones[[#This Row],[Start]:[Start]],DX$5&lt;=Milestones[[#This Row],[End]:[End]]),1,"")),"")</f>
        <v/>
      </c>
      <c r="DY143" s="20" t="str">
        <f ca="1">IFERROR(IF(AND(Milestones[[#This Row],[Category]:[Category]]="Goal",DY$5&gt;=Milestones[[#This Row],[Start]:[Start]],DY$5&lt;=Milestones[[#This Row],[End]:[End]]),2,IF(AND(Milestones[[#This Row],[Category]:[Category]]="Milestone",DY$5&gt;=Milestones[[#This Row],[Start]:[Start]],DY$5&lt;=Milestones[[#This Row],[End]:[End]]),1,"")),"")</f>
        <v/>
      </c>
      <c r="DZ143" s="20" t="str">
        <f ca="1">IFERROR(IF(AND(Milestones[[#This Row],[Category]:[Category]]="Goal",DZ$5&gt;=Milestones[[#This Row],[Start]:[Start]],DZ$5&lt;=Milestones[[#This Row],[End]:[End]]),2,IF(AND(Milestones[[#This Row],[Category]:[Category]]="Milestone",DZ$5&gt;=Milestones[[#This Row],[Start]:[Start]],DZ$5&lt;=Milestones[[#This Row],[End]:[End]]),1,"")),"")</f>
        <v/>
      </c>
      <c r="EA143" s="20" t="str">
        <f ca="1">IFERROR(IF(AND(Milestones[[#This Row],[Category]:[Category]]="Goal",EA$5&gt;=Milestones[[#This Row],[Start]:[Start]],EA$5&lt;=Milestones[[#This Row],[End]:[End]]),2,IF(AND(Milestones[[#This Row],[Category]:[Category]]="Milestone",EA$5&gt;=Milestones[[#This Row],[Start]:[Start]],EA$5&lt;=Milestones[[#This Row],[End]:[End]]),1,"")),"")</f>
        <v/>
      </c>
      <c r="EB143" s="20" t="str">
        <f ca="1">IFERROR(IF(AND(Milestones[[#This Row],[Category]:[Category]]="Goal",EB$5&gt;=Milestones[[#This Row],[Start]:[Start]],EB$5&lt;=Milestones[[#This Row],[End]:[End]]),2,IF(AND(Milestones[[#This Row],[Category]:[Category]]="Milestone",EB$5&gt;=Milestones[[#This Row],[Start]:[Start]],EB$5&lt;=Milestones[[#This Row],[End]:[End]]),1,"")),"")</f>
        <v/>
      </c>
      <c r="EC143" s="20" t="str">
        <f ca="1">IFERROR(IF(AND(Milestones[[#This Row],[Category]:[Category]]="Goal",EC$5&gt;=Milestones[[#This Row],[Start]:[Start]],EC$5&lt;=Milestones[[#This Row],[End]:[End]]),2,IF(AND(Milestones[[#This Row],[Category]:[Category]]="Milestone",EC$5&gt;=Milestones[[#This Row],[Start]:[Start]],EC$5&lt;=Milestones[[#This Row],[End]:[End]]),1,"")),"")</f>
        <v/>
      </c>
      <c r="ED143" s="20" t="str">
        <f ca="1">IFERROR(IF(AND(Milestones[[#This Row],[Category]:[Category]]="Goal",ED$5&gt;=Milestones[[#This Row],[Start]:[Start]],ED$5&lt;=Milestones[[#This Row],[End]:[End]]),2,IF(AND(Milestones[[#This Row],[Category]:[Category]]="Milestone",ED$5&gt;=Milestones[[#This Row],[Start]:[Start]],ED$5&lt;=Milestones[[#This Row],[End]:[End]]),1,"")),"")</f>
        <v/>
      </c>
      <c r="EE143" s="20" t="str">
        <f ca="1">IFERROR(IF(AND(Milestones[[#This Row],[Category]:[Category]]="Goal",EE$5&gt;=Milestones[[#This Row],[Start]:[Start]],EE$5&lt;=Milestones[[#This Row],[End]:[End]]),2,IF(AND(Milestones[[#This Row],[Category]:[Category]]="Milestone",EE$5&gt;=Milestones[[#This Row],[Start]:[Start]],EE$5&lt;=Milestones[[#This Row],[End]:[End]]),1,"")),"")</f>
        <v/>
      </c>
      <c r="EF143" s="20" t="str">
        <f ca="1">IFERROR(IF(AND(Milestones[[#This Row],[Category]:[Category]]="Goal",EF$5&gt;=Milestones[[#This Row],[Start]:[Start]],EF$5&lt;=Milestones[[#This Row],[End]:[End]]),2,IF(AND(Milestones[[#This Row],[Category]:[Category]]="Milestone",EF$5&gt;=Milestones[[#This Row],[Start]:[Start]],EF$5&lt;=Milestones[[#This Row],[End]:[End]]),1,"")),"")</f>
        <v/>
      </c>
      <c r="EG143" s="20" t="str">
        <f ca="1">IFERROR(IF(AND(Milestones[[#This Row],[Category]:[Category]]="Goal",EG$5&gt;=Milestones[[#This Row],[Start]:[Start]],EG$5&lt;=Milestones[[#This Row],[End]:[End]]),2,IF(AND(Milestones[[#This Row],[Category]:[Category]]="Milestone",EG$5&gt;=Milestones[[#This Row],[Start]:[Start]],EG$5&lt;=Milestones[[#This Row],[End]:[End]]),1,"")),"")</f>
        <v/>
      </c>
      <c r="EH143" s="20" t="str">
        <f ca="1">IFERROR(IF(AND(Milestones[[#This Row],[Category]:[Category]]="Goal",EH$5&gt;=Milestones[[#This Row],[Start]:[Start]],EH$5&lt;=Milestones[[#This Row],[End]:[End]]),2,IF(AND(Milestones[[#This Row],[Category]:[Category]]="Milestone",EH$5&gt;=Milestones[[#This Row],[Start]:[Start]],EH$5&lt;=Milestones[[#This Row],[End]:[End]]),1,"")),"")</f>
        <v/>
      </c>
      <c r="EI143" s="20" t="str">
        <f ca="1">IFERROR(IF(AND(Milestones[[#This Row],[Category]:[Category]]="Goal",EI$5&gt;=Milestones[[#This Row],[Start]:[Start]],EI$5&lt;=Milestones[[#This Row],[End]:[End]]),2,IF(AND(Milestones[[#This Row],[Category]:[Category]]="Milestone",EI$5&gt;=Milestones[[#This Row],[Start]:[Start]],EI$5&lt;=Milestones[[#This Row],[End]:[End]]),1,"")),"")</f>
        <v/>
      </c>
      <c r="EJ143" s="20" t="str">
        <f ca="1">IFERROR(IF(AND(Milestones[[#This Row],[Category]:[Category]]="Goal",EJ$5&gt;=Milestones[[#This Row],[Start]:[Start]],EJ$5&lt;=Milestones[[#This Row],[End]:[End]]),2,IF(AND(Milestones[[#This Row],[Category]:[Category]]="Milestone",EJ$5&gt;=Milestones[[#This Row],[Start]:[Start]],EJ$5&lt;=Milestones[[#This Row],[End]:[End]]),1,"")),"")</f>
        <v/>
      </c>
      <c r="EK143" s="20" t="str">
        <f ca="1">IFERROR(IF(AND(Milestones[[#This Row],[Category]:[Category]]="Goal",EK$5&gt;=Milestones[[#This Row],[Start]:[Start]],EK$5&lt;=Milestones[[#This Row],[End]:[End]]),2,IF(AND(Milestones[[#This Row],[Category]:[Category]]="Milestone",EK$5&gt;=Milestones[[#This Row],[Start]:[Start]],EK$5&lt;=Milestones[[#This Row],[End]:[End]]),1,"")),"")</f>
        <v/>
      </c>
      <c r="EL143" s="20" t="str">
        <f ca="1">IFERROR(IF(AND(Milestones[[#This Row],[Category]:[Category]]="Goal",EL$5&gt;=Milestones[[#This Row],[Start]:[Start]],EL$5&lt;=Milestones[[#This Row],[End]:[End]]),2,IF(AND(Milestones[[#This Row],[Category]:[Category]]="Milestone",EL$5&gt;=Milestones[[#This Row],[Start]:[Start]],EL$5&lt;=Milestones[[#This Row],[End]:[End]]),1,"")),"")</f>
        <v/>
      </c>
      <c r="EM143" s="20" t="str">
        <f ca="1">IFERROR(IF(AND(Milestones[[#This Row],[Category]:[Category]]="Goal",EM$5&gt;=Milestones[[#This Row],[Start]:[Start]],EM$5&lt;=Milestones[[#This Row],[End]:[End]]),2,IF(AND(Milestones[[#This Row],[Category]:[Category]]="Milestone",EM$5&gt;=Milestones[[#This Row],[Start]:[Start]],EM$5&lt;=Milestones[[#This Row],[End]:[End]]),1,"")),"")</f>
        <v/>
      </c>
      <c r="EN143" s="20" t="str">
        <f ca="1">IFERROR(IF(AND(Milestones[[#This Row],[Category]:[Category]]="Goal",EN$5&gt;=Milestones[[#This Row],[Start]:[Start]],EN$5&lt;=Milestones[[#This Row],[End]:[End]]),2,IF(AND(Milestones[[#This Row],[Category]:[Category]]="Milestone",EN$5&gt;=Milestones[[#This Row],[Start]:[Start]],EN$5&lt;=Milestones[[#This Row],[End]:[End]]),1,"")),"")</f>
        <v/>
      </c>
      <c r="EO143" s="20" t="str">
        <f ca="1">IFERROR(IF(AND(Milestones[[#This Row],[Category]:[Category]]="Goal",EO$5&gt;=Milestones[[#This Row],[Start]:[Start]],EO$5&lt;=Milestones[[#This Row],[End]:[End]]),2,IF(AND(Milestones[[#This Row],[Category]:[Category]]="Milestone",EO$5&gt;=Milestones[[#This Row],[Start]:[Start]],EO$5&lt;=Milestones[[#This Row],[End]:[End]]),1,"")),"")</f>
        <v/>
      </c>
      <c r="EP143" s="20" t="str">
        <f ca="1">IFERROR(IF(AND(Milestones[[#This Row],[Category]:[Category]]="Goal",EP$5&gt;=Milestones[[#This Row],[Start]:[Start]],EP$5&lt;=Milestones[[#This Row],[End]:[End]]),2,IF(AND(Milestones[[#This Row],[Category]:[Category]]="Milestone",EP$5&gt;=Milestones[[#This Row],[Start]:[Start]],EP$5&lt;=Milestones[[#This Row],[End]:[End]]),1,"")),"")</f>
        <v/>
      </c>
      <c r="EQ143" s="20" t="str">
        <f ca="1">IFERROR(IF(AND(Milestones[[#This Row],[Category]:[Category]]="Goal",EQ$5&gt;=Milestones[[#This Row],[Start]:[Start]],EQ$5&lt;=Milestones[[#This Row],[End]:[End]]),2,IF(AND(Milestones[[#This Row],[Category]:[Category]]="Milestone",EQ$5&gt;=Milestones[[#This Row],[Start]:[Start]],EQ$5&lt;=Milestones[[#This Row],[End]:[End]]),1,"")),"")</f>
        <v/>
      </c>
      <c r="ER143" s="20" t="str">
        <f ca="1">IFERROR(IF(AND(Milestones[[#This Row],[Category]:[Category]]="Goal",ER$5&gt;=Milestones[[#This Row],[Start]:[Start]],ER$5&lt;=Milestones[[#This Row],[End]:[End]]),2,IF(AND(Milestones[[#This Row],[Category]:[Category]]="Milestone",ER$5&gt;=Milestones[[#This Row],[Start]:[Start]],ER$5&lt;=Milestones[[#This Row],[End]:[End]]),1,"")),"")</f>
        <v/>
      </c>
    </row>
    <row r="144" spans="2:148" ht="15" customHeight="1" x14ac:dyDescent="0.3">
      <c r="B144" s="41">
        <f t="shared" si="75"/>
        <v>137</v>
      </c>
      <c r="C144" s="66"/>
      <c r="D144" s="61"/>
      <c r="E144" s="66"/>
      <c r="F144" s="64"/>
      <c r="G144" s="43"/>
      <c r="H144" s="35"/>
      <c r="I144" s="58" t="str">
        <f>IFERROR(IF(Milestones[[#This Row],[Activity]]="","",WORKDAY(IF(Milestones[[#This Row],[Predecessor]]="",IF(O143&lt;&gt;"", O143, L143),IF(INDEX(Milestones[Actual End],Milestones[[#This Row],[Predecessor]])&lt;&gt;"",INDEX(Milestones[Actual End],Milestones[[#This Row],[Predecessor]]),INDEX(Milestones[End],Milestones[[#This Row],[Predecessor]]))),Milestones[[#This Row],[Lag Days (Working Days)]],Table5[Holidays])),"")</f>
        <v/>
      </c>
      <c r="J144" s="70"/>
      <c r="K144" s="46">
        <f>IF(Milestones[[#This Row],[Responsible]]="",Milestones[[#This Row],[Effort (Working Days)]],IFERROR(ROUND(Milestones[[#This Row],[Effort (Working Days)]]/VLOOKUP(Milestones[[#This Row],[Responsible]],ProjectPersonnel[],2,FALSE)*4,0)/4,0))</f>
        <v>0</v>
      </c>
      <c r="L144" s="47" t="str">
        <f>IFERROR(WORKDAY(Milestones[[#This Row],[Start]],Milestones[[#This Row],[Task Duration]],Table5[Holidays]),"")</f>
        <v/>
      </c>
      <c r="M144" s="49"/>
      <c r="N144" s="49"/>
      <c r="O144" s="49"/>
      <c r="P144" s="72">
        <v>0</v>
      </c>
      <c r="Q144" s="13"/>
      <c r="R144" s="13"/>
      <c r="T144" s="20" t="str">
        <f ca="1">IFERROR(IF(AND(Milestones[[#This Row],[Category]:[Category]]="Goal",T$5&gt;=Milestones[[#This Row],[Start]:[Start]],T$5&lt;=Milestones[[#This Row],[End]:[End]]),2,IF(AND(Milestones[[#This Row],[Category]:[Category]]="Milestone",T$5&gt;=Milestones[[#This Row],[Start]:[Start]],T$5&lt;=Milestones[[#This Row],[End]:[End]]),1,"")),"")</f>
        <v/>
      </c>
      <c r="U144" s="20" t="str">
        <f ca="1">IFERROR(IF(AND(Milestones[[#This Row],[Category]:[Category]]="Goal",U$5&gt;=Milestones[[#This Row],[Start]:[Start]],U$5&lt;=Milestones[[#This Row],[End]:[End]]),2,IF(AND(Milestones[[#This Row],[Category]:[Category]]="Milestone",U$5&gt;=Milestones[[#This Row],[Start]:[Start]],U$5&lt;=Milestones[[#This Row],[End]:[End]]),1,"")),"")</f>
        <v/>
      </c>
      <c r="V144" s="20" t="str">
        <f ca="1">IFERROR(IF(AND(Milestones[[#This Row],[Category]:[Category]]="Goal",V$5&gt;=Milestones[[#This Row],[Start]:[Start]],V$5&lt;=Milestones[[#This Row],[End]:[End]]),2,IF(AND(Milestones[[#This Row],[Category]:[Category]]="Milestone",V$5&gt;=Milestones[[#This Row],[Start]:[Start]],V$5&lt;=Milestones[[#This Row],[End]:[End]]),1,"")),"")</f>
        <v/>
      </c>
      <c r="W144" s="20" t="str">
        <f ca="1">IFERROR(IF(AND(Milestones[[#This Row],[Category]:[Category]]="Goal",W$5&gt;=Milestones[[#This Row],[Start]:[Start]],W$5&lt;=Milestones[[#This Row],[End]:[End]]),2,IF(AND(Milestones[[#This Row],[Category]:[Category]]="Milestone",W$5&gt;=Milestones[[#This Row],[Start]:[Start]],W$5&lt;=Milestones[[#This Row],[End]:[End]]),1,"")),"")</f>
        <v/>
      </c>
      <c r="X144" s="20" t="str">
        <f ca="1">IFERROR(IF(AND(Milestones[[#This Row],[Category]:[Category]]="Goal",X$5&gt;=Milestones[[#This Row],[Start]:[Start]],X$5&lt;=Milestones[[#This Row],[End]:[End]]),2,IF(AND(Milestones[[#This Row],[Category]:[Category]]="Milestone",X$5&gt;=Milestones[[#This Row],[Start]:[Start]],X$5&lt;=Milestones[[#This Row],[End]:[End]]),1,"")),"")</f>
        <v/>
      </c>
      <c r="Y144" s="20" t="str">
        <f ca="1">IFERROR(IF(AND(Milestones[[#This Row],[Category]:[Category]]="Goal",Y$5&gt;=Milestones[[#This Row],[Start]:[Start]],Y$5&lt;=Milestones[[#This Row],[End]:[End]]),2,IF(AND(Milestones[[#This Row],[Category]:[Category]]="Milestone",Y$5&gt;=Milestones[[#This Row],[Start]:[Start]],Y$5&lt;=Milestones[[#This Row],[End]:[End]]),1,"")),"")</f>
        <v/>
      </c>
      <c r="Z144" s="20" t="str">
        <f ca="1">IFERROR(IF(AND(Milestones[[#This Row],[Category]:[Category]]="Goal",Z$5&gt;=Milestones[[#This Row],[Start]:[Start]],Z$5&lt;=Milestones[[#This Row],[End]:[End]]),2,IF(AND(Milestones[[#This Row],[Category]:[Category]]="Milestone",Z$5&gt;=Milestones[[#This Row],[Start]:[Start]],Z$5&lt;=Milestones[[#This Row],[End]:[End]]),1,"")),"")</f>
        <v/>
      </c>
      <c r="AA144" s="20" t="str">
        <f ca="1">IFERROR(IF(AND(Milestones[[#This Row],[Category]:[Category]]="Goal",AA$5&gt;=Milestones[[#This Row],[Start]:[Start]],AA$5&lt;=Milestones[[#This Row],[End]:[End]]),2,IF(AND(Milestones[[#This Row],[Category]:[Category]]="Milestone",AA$5&gt;=Milestones[[#This Row],[Start]:[Start]],AA$5&lt;=Milestones[[#This Row],[End]:[End]]),1,"")),"")</f>
        <v/>
      </c>
      <c r="AB144" s="20" t="str">
        <f ca="1">IFERROR(IF(AND(Milestones[[#This Row],[Category]:[Category]]="Goal",AB$5&gt;=Milestones[[#This Row],[Start]:[Start]],AB$5&lt;=Milestones[[#This Row],[End]:[End]]),2,IF(AND(Milestones[[#This Row],[Category]:[Category]]="Milestone",AB$5&gt;=Milestones[[#This Row],[Start]:[Start]],AB$5&lt;=Milestones[[#This Row],[End]:[End]]),1,"")),"")</f>
        <v/>
      </c>
      <c r="AC144" s="20" t="str">
        <f ca="1">IFERROR(IF(AND(Milestones[[#This Row],[Category]:[Category]]="Goal",AC$5&gt;=Milestones[[#This Row],[Start]:[Start]],AC$5&lt;=Milestones[[#This Row],[End]:[End]]),2,IF(AND(Milestones[[#This Row],[Category]:[Category]]="Milestone",AC$5&gt;=Milestones[[#This Row],[Start]:[Start]],AC$5&lt;=Milestones[[#This Row],[End]:[End]]),1,"")),"")</f>
        <v/>
      </c>
      <c r="AD144" s="20" t="str">
        <f ca="1">IFERROR(IF(AND(Milestones[[#This Row],[Category]:[Category]]="Goal",AD$5&gt;=Milestones[[#This Row],[Start]:[Start]],AD$5&lt;=Milestones[[#This Row],[End]:[End]]),2,IF(AND(Milestones[[#This Row],[Category]:[Category]]="Milestone",AD$5&gt;=Milestones[[#This Row],[Start]:[Start]],AD$5&lt;=Milestones[[#This Row],[End]:[End]]),1,"")),"")</f>
        <v/>
      </c>
      <c r="AE144" s="20" t="str">
        <f ca="1">IFERROR(IF(AND(Milestones[[#This Row],[Category]:[Category]]="Goal",AE$5&gt;=Milestones[[#This Row],[Start]:[Start]],AE$5&lt;=Milestones[[#This Row],[End]:[End]]),2,IF(AND(Milestones[[#This Row],[Category]:[Category]]="Milestone",AE$5&gt;=Milestones[[#This Row],[Start]:[Start]],AE$5&lt;=Milestones[[#This Row],[End]:[End]]),1,"")),"")</f>
        <v/>
      </c>
      <c r="AF144" s="20" t="str">
        <f ca="1">IFERROR(IF(AND(Milestones[[#This Row],[Category]:[Category]]="Goal",AF$5&gt;=Milestones[[#This Row],[Start]:[Start]],AF$5&lt;=Milestones[[#This Row],[End]:[End]]),2,IF(AND(Milestones[[#This Row],[Category]:[Category]]="Milestone",AF$5&gt;=Milestones[[#This Row],[Start]:[Start]],AF$5&lt;=Milestones[[#This Row],[End]:[End]]),1,"")),"")</f>
        <v/>
      </c>
      <c r="AG144" s="20" t="str">
        <f ca="1">IFERROR(IF(AND(Milestones[[#This Row],[Category]:[Category]]="Goal",AG$5&gt;=Milestones[[#This Row],[Start]:[Start]],AG$5&lt;=Milestones[[#This Row],[End]:[End]]),2,IF(AND(Milestones[[#This Row],[Category]:[Category]]="Milestone",AG$5&gt;=Milestones[[#This Row],[Start]:[Start]],AG$5&lt;=Milestones[[#This Row],[End]:[End]]),1,"")),"")</f>
        <v/>
      </c>
      <c r="AH144" s="20" t="str">
        <f ca="1">IFERROR(IF(AND(Milestones[[#This Row],[Category]:[Category]]="Goal",AH$5&gt;=Milestones[[#This Row],[Start]:[Start]],AH$5&lt;=Milestones[[#This Row],[End]:[End]]),2,IF(AND(Milestones[[#This Row],[Category]:[Category]]="Milestone",AH$5&gt;=Milestones[[#This Row],[Start]:[Start]],AH$5&lt;=Milestones[[#This Row],[End]:[End]]),1,"")),"")</f>
        <v/>
      </c>
      <c r="AI144" s="20" t="str">
        <f ca="1">IFERROR(IF(AND(Milestones[[#This Row],[Category]:[Category]]="Goal",AI$5&gt;=Milestones[[#This Row],[Start]:[Start]],AI$5&lt;=Milestones[[#This Row],[End]:[End]]),2,IF(AND(Milestones[[#This Row],[Category]:[Category]]="Milestone",AI$5&gt;=Milestones[[#This Row],[Start]:[Start]],AI$5&lt;=Milestones[[#This Row],[End]:[End]]),1,"")),"")</f>
        <v/>
      </c>
      <c r="AJ144" s="20" t="str">
        <f ca="1">IFERROR(IF(AND(Milestones[[#This Row],[Category]:[Category]]="Goal",AJ$5&gt;=Milestones[[#This Row],[Start]:[Start]],AJ$5&lt;=Milestones[[#This Row],[End]:[End]]),2,IF(AND(Milestones[[#This Row],[Category]:[Category]]="Milestone",AJ$5&gt;=Milestones[[#This Row],[Start]:[Start]],AJ$5&lt;=Milestones[[#This Row],[End]:[End]]),1,"")),"")</f>
        <v/>
      </c>
      <c r="AK144" s="20" t="str">
        <f ca="1">IFERROR(IF(AND(Milestones[[#This Row],[Category]:[Category]]="Goal",AK$5&gt;=Milestones[[#This Row],[Start]:[Start]],AK$5&lt;=Milestones[[#This Row],[End]:[End]]),2,IF(AND(Milestones[[#This Row],[Category]:[Category]]="Milestone",AK$5&gt;=Milestones[[#This Row],[Start]:[Start]],AK$5&lt;=Milestones[[#This Row],[End]:[End]]),1,"")),"")</f>
        <v/>
      </c>
      <c r="AL144" s="20" t="str">
        <f ca="1">IFERROR(IF(AND(Milestones[[#This Row],[Category]:[Category]]="Goal",AL$5&gt;=Milestones[[#This Row],[Start]:[Start]],AL$5&lt;=Milestones[[#This Row],[End]:[End]]),2,IF(AND(Milestones[[#This Row],[Category]:[Category]]="Milestone",AL$5&gt;=Milestones[[#This Row],[Start]:[Start]],AL$5&lt;=Milestones[[#This Row],[End]:[End]]),1,"")),"")</f>
        <v/>
      </c>
      <c r="AM144" s="20" t="str">
        <f ca="1">IFERROR(IF(AND(Milestones[[#This Row],[Category]:[Category]]="Goal",AM$5&gt;=Milestones[[#This Row],[Start]:[Start]],AM$5&lt;=Milestones[[#This Row],[End]:[End]]),2,IF(AND(Milestones[[#This Row],[Category]:[Category]]="Milestone",AM$5&gt;=Milestones[[#This Row],[Start]:[Start]],AM$5&lt;=Milestones[[#This Row],[End]:[End]]),1,"")),"")</f>
        <v/>
      </c>
      <c r="AN144" s="20" t="str">
        <f ca="1">IFERROR(IF(AND(Milestones[[#This Row],[Category]:[Category]]="Goal",AN$5&gt;=Milestones[[#This Row],[Start]:[Start]],AN$5&lt;=Milestones[[#This Row],[End]:[End]]),2,IF(AND(Milestones[[#This Row],[Category]:[Category]]="Milestone",AN$5&gt;=Milestones[[#This Row],[Start]:[Start]],AN$5&lt;=Milestones[[#This Row],[End]:[End]]),1,"")),"")</f>
        <v/>
      </c>
      <c r="AO144" s="20" t="str">
        <f ca="1">IFERROR(IF(AND(Milestones[[#This Row],[Category]:[Category]]="Goal",AO$5&gt;=Milestones[[#This Row],[Start]:[Start]],AO$5&lt;=Milestones[[#This Row],[End]:[End]]),2,IF(AND(Milestones[[#This Row],[Category]:[Category]]="Milestone",AO$5&gt;=Milestones[[#This Row],[Start]:[Start]],AO$5&lt;=Milestones[[#This Row],[End]:[End]]),1,"")),"")</f>
        <v/>
      </c>
      <c r="AP144" s="20" t="str">
        <f ca="1">IFERROR(IF(AND(Milestones[[#This Row],[Category]:[Category]]="Goal",AP$5&gt;=Milestones[[#This Row],[Start]:[Start]],AP$5&lt;=Milestones[[#This Row],[End]:[End]]),2,IF(AND(Milestones[[#This Row],[Category]:[Category]]="Milestone",AP$5&gt;=Milestones[[#This Row],[Start]:[Start]],AP$5&lt;=Milestones[[#This Row],[End]:[End]]),1,"")),"")</f>
        <v/>
      </c>
      <c r="AQ144" s="20" t="str">
        <f ca="1">IFERROR(IF(AND(Milestones[[#This Row],[Category]:[Category]]="Goal",AQ$5&gt;=Milestones[[#This Row],[Start]:[Start]],AQ$5&lt;=Milestones[[#This Row],[End]:[End]]),2,IF(AND(Milestones[[#This Row],[Category]:[Category]]="Milestone",AQ$5&gt;=Milestones[[#This Row],[Start]:[Start]],AQ$5&lt;=Milestones[[#This Row],[End]:[End]]),1,"")),"")</f>
        <v/>
      </c>
      <c r="AR144" s="20" t="str">
        <f ca="1">IFERROR(IF(AND(Milestones[[#This Row],[Category]:[Category]]="Goal",AR$5&gt;=Milestones[[#This Row],[Start]:[Start]],AR$5&lt;=Milestones[[#This Row],[End]:[End]]),2,IF(AND(Milestones[[#This Row],[Category]:[Category]]="Milestone",AR$5&gt;=Milestones[[#This Row],[Start]:[Start]],AR$5&lt;=Milestones[[#This Row],[End]:[End]]),1,"")),"")</f>
        <v/>
      </c>
      <c r="AS144" s="20" t="str">
        <f ca="1">IFERROR(IF(AND(Milestones[[#This Row],[Category]:[Category]]="Goal",AS$5&gt;=Milestones[[#This Row],[Start]:[Start]],AS$5&lt;=Milestones[[#This Row],[End]:[End]]),2,IF(AND(Milestones[[#This Row],[Category]:[Category]]="Milestone",AS$5&gt;=Milestones[[#This Row],[Start]:[Start]],AS$5&lt;=Milestones[[#This Row],[End]:[End]]),1,"")),"")</f>
        <v/>
      </c>
      <c r="AT144" s="20" t="str">
        <f ca="1">IFERROR(IF(AND(Milestones[[#This Row],[Category]:[Category]]="Goal",AT$5&gt;=Milestones[[#This Row],[Start]:[Start]],AT$5&lt;=Milestones[[#This Row],[End]:[End]]),2,IF(AND(Milestones[[#This Row],[Category]:[Category]]="Milestone",AT$5&gt;=Milestones[[#This Row],[Start]:[Start]],AT$5&lt;=Milestones[[#This Row],[End]:[End]]),1,"")),"")</f>
        <v/>
      </c>
      <c r="AU144" s="20" t="str">
        <f ca="1">IFERROR(IF(AND(Milestones[[#This Row],[Category]:[Category]]="Goal",AU$5&gt;=Milestones[[#This Row],[Start]:[Start]],AU$5&lt;=Milestones[[#This Row],[End]:[End]]),2,IF(AND(Milestones[[#This Row],[Category]:[Category]]="Milestone",AU$5&gt;=Milestones[[#This Row],[Start]:[Start]],AU$5&lt;=Milestones[[#This Row],[End]:[End]]),1,"")),"")</f>
        <v/>
      </c>
      <c r="AV144" s="20" t="str">
        <f ca="1">IFERROR(IF(AND(Milestones[[#This Row],[Category]:[Category]]="Goal",AV$5&gt;=Milestones[[#This Row],[Start]:[Start]],AV$5&lt;=Milestones[[#This Row],[End]:[End]]),2,IF(AND(Milestones[[#This Row],[Category]:[Category]]="Milestone",AV$5&gt;=Milestones[[#This Row],[Start]:[Start]],AV$5&lt;=Milestones[[#This Row],[End]:[End]]),1,"")),"")</f>
        <v/>
      </c>
      <c r="AW144" s="20" t="str">
        <f ca="1">IFERROR(IF(AND(Milestones[[#This Row],[Category]:[Category]]="Goal",AW$5&gt;=Milestones[[#This Row],[Start]:[Start]],AW$5&lt;=Milestones[[#This Row],[End]:[End]]),2,IF(AND(Milestones[[#This Row],[Category]:[Category]]="Milestone",AW$5&gt;=Milestones[[#This Row],[Start]:[Start]],AW$5&lt;=Milestones[[#This Row],[End]:[End]]),1,"")),"")</f>
        <v/>
      </c>
      <c r="AX144" s="20" t="str">
        <f ca="1">IFERROR(IF(AND(Milestones[[#This Row],[Category]:[Category]]="Goal",AX$5&gt;=Milestones[[#This Row],[Start]:[Start]],AX$5&lt;=Milestones[[#This Row],[End]:[End]]),2,IF(AND(Milestones[[#This Row],[Category]:[Category]]="Milestone",AX$5&gt;=Milestones[[#This Row],[Start]:[Start]],AX$5&lt;=Milestones[[#This Row],[End]:[End]]),1,"")),"")</f>
        <v/>
      </c>
      <c r="AY144" s="20" t="str">
        <f ca="1">IFERROR(IF(AND(Milestones[[#This Row],[Category]:[Category]]="Goal",AY$5&gt;=Milestones[[#This Row],[Start]:[Start]],AY$5&lt;=Milestones[[#This Row],[End]:[End]]),2,IF(AND(Milestones[[#This Row],[Category]:[Category]]="Milestone",AY$5&gt;=Milestones[[#This Row],[Start]:[Start]],AY$5&lt;=Milestones[[#This Row],[End]:[End]]),1,"")),"")</f>
        <v/>
      </c>
      <c r="AZ144" s="20" t="str">
        <f ca="1">IFERROR(IF(AND(Milestones[[#This Row],[Category]:[Category]]="Goal",AZ$5&gt;=Milestones[[#This Row],[Start]:[Start]],AZ$5&lt;=Milestones[[#This Row],[End]:[End]]),2,IF(AND(Milestones[[#This Row],[Category]:[Category]]="Milestone",AZ$5&gt;=Milestones[[#This Row],[Start]:[Start]],AZ$5&lt;=Milestones[[#This Row],[End]:[End]]),1,"")),"")</f>
        <v/>
      </c>
      <c r="BA144" s="20" t="str">
        <f ca="1">IFERROR(IF(AND(Milestones[[#This Row],[Category]:[Category]]="Goal",BA$5&gt;=Milestones[[#This Row],[Start]:[Start]],BA$5&lt;=Milestones[[#This Row],[End]:[End]]),2,IF(AND(Milestones[[#This Row],[Category]:[Category]]="Milestone",BA$5&gt;=Milestones[[#This Row],[Start]:[Start]],BA$5&lt;=Milestones[[#This Row],[End]:[End]]),1,"")),"")</f>
        <v/>
      </c>
      <c r="BB144" s="20" t="str">
        <f ca="1">IFERROR(IF(AND(Milestones[[#This Row],[Category]:[Category]]="Goal",BB$5&gt;=Milestones[[#This Row],[Start]:[Start]],BB$5&lt;=Milestones[[#This Row],[End]:[End]]),2,IF(AND(Milestones[[#This Row],[Category]:[Category]]="Milestone",BB$5&gt;=Milestones[[#This Row],[Start]:[Start]],BB$5&lt;=Milestones[[#This Row],[End]:[End]]),1,"")),"")</f>
        <v/>
      </c>
      <c r="BC144" s="20" t="str">
        <f ca="1">IFERROR(IF(AND(Milestones[[#This Row],[Category]:[Category]]="Goal",BC$5&gt;=Milestones[[#This Row],[Start]:[Start]],BC$5&lt;=Milestones[[#This Row],[End]:[End]]),2,IF(AND(Milestones[[#This Row],[Category]:[Category]]="Milestone",BC$5&gt;=Milestones[[#This Row],[Start]:[Start]],BC$5&lt;=Milestones[[#This Row],[End]:[End]]),1,"")),"")</f>
        <v/>
      </c>
      <c r="BD144" s="20" t="str">
        <f ca="1">IFERROR(IF(AND(Milestones[[#This Row],[Category]:[Category]]="Goal",BD$5&gt;=Milestones[[#This Row],[Start]:[Start]],BD$5&lt;=Milestones[[#This Row],[End]:[End]]),2,IF(AND(Milestones[[#This Row],[Category]:[Category]]="Milestone",BD$5&gt;=Milestones[[#This Row],[Start]:[Start]],BD$5&lt;=Milestones[[#This Row],[End]:[End]]),1,"")),"")</f>
        <v/>
      </c>
      <c r="BE144" s="20" t="str">
        <f ca="1">IFERROR(IF(AND(Milestones[[#This Row],[Category]:[Category]]="Goal",BE$5&gt;=Milestones[[#This Row],[Start]:[Start]],BE$5&lt;=Milestones[[#This Row],[End]:[End]]),2,IF(AND(Milestones[[#This Row],[Category]:[Category]]="Milestone",BE$5&gt;=Milestones[[#This Row],[Start]:[Start]],BE$5&lt;=Milestones[[#This Row],[End]:[End]]),1,"")),"")</f>
        <v/>
      </c>
      <c r="BF144" s="20" t="str">
        <f ca="1">IFERROR(IF(AND(Milestones[[#This Row],[Category]:[Category]]="Goal",BF$5&gt;=Milestones[[#This Row],[Start]:[Start]],BF$5&lt;=Milestones[[#This Row],[End]:[End]]),2,IF(AND(Milestones[[#This Row],[Category]:[Category]]="Milestone",BF$5&gt;=Milestones[[#This Row],[Start]:[Start]],BF$5&lt;=Milestones[[#This Row],[End]:[End]]),1,"")),"")</f>
        <v/>
      </c>
      <c r="BG144" s="20" t="str">
        <f ca="1">IFERROR(IF(AND(Milestones[[#This Row],[Category]:[Category]]="Goal",BG$5&gt;=Milestones[[#This Row],[Start]:[Start]],BG$5&lt;=Milestones[[#This Row],[End]:[End]]),2,IF(AND(Milestones[[#This Row],[Category]:[Category]]="Milestone",BG$5&gt;=Milestones[[#This Row],[Start]:[Start]],BG$5&lt;=Milestones[[#This Row],[End]:[End]]),1,"")),"")</f>
        <v/>
      </c>
      <c r="BH144" s="20" t="str">
        <f ca="1">IFERROR(IF(AND(Milestones[[#This Row],[Category]:[Category]]="Goal",BH$5&gt;=Milestones[[#This Row],[Start]:[Start]],BH$5&lt;=Milestones[[#This Row],[End]:[End]]),2,IF(AND(Milestones[[#This Row],[Category]:[Category]]="Milestone",BH$5&gt;=Milestones[[#This Row],[Start]:[Start]],BH$5&lt;=Milestones[[#This Row],[End]:[End]]),1,"")),"")</f>
        <v/>
      </c>
      <c r="BI144" s="20" t="str">
        <f ca="1">IFERROR(IF(AND(Milestones[[#This Row],[Category]:[Category]]="Goal",BI$5&gt;=Milestones[[#This Row],[Start]:[Start]],BI$5&lt;=Milestones[[#This Row],[End]:[End]]),2,IF(AND(Milestones[[#This Row],[Category]:[Category]]="Milestone",BI$5&gt;=Milestones[[#This Row],[Start]:[Start]],BI$5&lt;=Milestones[[#This Row],[End]:[End]]),1,"")),"")</f>
        <v/>
      </c>
      <c r="BJ144" s="20" t="str">
        <f ca="1">IFERROR(IF(AND(Milestones[[#This Row],[Category]:[Category]]="Goal",BJ$5&gt;=Milestones[[#This Row],[Start]:[Start]],BJ$5&lt;=Milestones[[#This Row],[End]:[End]]),2,IF(AND(Milestones[[#This Row],[Category]:[Category]]="Milestone",BJ$5&gt;=Milestones[[#This Row],[Start]:[Start]],BJ$5&lt;=Milestones[[#This Row],[End]:[End]]),1,"")),"")</f>
        <v/>
      </c>
      <c r="BK144" s="20" t="str">
        <f ca="1">IFERROR(IF(AND(Milestones[[#This Row],[Category]:[Category]]="Goal",BK$5&gt;=Milestones[[#This Row],[Start]:[Start]],BK$5&lt;=Milestones[[#This Row],[End]:[End]]),2,IF(AND(Milestones[[#This Row],[Category]:[Category]]="Milestone",BK$5&gt;=Milestones[[#This Row],[Start]:[Start]],BK$5&lt;=Milestones[[#This Row],[End]:[End]]),1,"")),"")</f>
        <v/>
      </c>
      <c r="BL144" s="20" t="str">
        <f ca="1">IFERROR(IF(AND(Milestones[[#This Row],[Category]:[Category]]="Goal",BL$5&gt;=Milestones[[#This Row],[Start]:[Start]],BL$5&lt;=Milestones[[#This Row],[End]:[End]]),2,IF(AND(Milestones[[#This Row],[Category]:[Category]]="Milestone",BL$5&gt;=Milestones[[#This Row],[Start]:[Start]],BL$5&lt;=Milestones[[#This Row],[End]:[End]]),1,"")),"")</f>
        <v/>
      </c>
      <c r="BM144" s="20" t="str">
        <f ca="1">IFERROR(IF(AND(Milestones[[#This Row],[Category]:[Category]]="Goal",BM$5&gt;=Milestones[[#This Row],[Start]:[Start]],BM$5&lt;=Milestones[[#This Row],[End]:[End]]),2,IF(AND(Milestones[[#This Row],[Category]:[Category]]="Milestone",BM$5&gt;=Milestones[[#This Row],[Start]:[Start]],BM$5&lt;=Milestones[[#This Row],[End]:[End]]),1,"")),"")</f>
        <v/>
      </c>
      <c r="BN144" s="20" t="str">
        <f ca="1">IFERROR(IF(AND(Milestones[[#This Row],[Category]:[Category]]="Goal",BN$5&gt;=Milestones[[#This Row],[Start]:[Start]],BN$5&lt;=Milestones[[#This Row],[End]:[End]]),2,IF(AND(Milestones[[#This Row],[Category]:[Category]]="Milestone",BN$5&gt;=Milestones[[#This Row],[Start]:[Start]],BN$5&lt;=Milestones[[#This Row],[End]:[End]]),1,"")),"")</f>
        <v/>
      </c>
      <c r="BO144" s="20" t="str">
        <f ca="1">IFERROR(IF(AND(Milestones[[#This Row],[Category]:[Category]]="Goal",BO$5&gt;=Milestones[[#This Row],[Start]:[Start]],BO$5&lt;=Milestones[[#This Row],[End]:[End]]),2,IF(AND(Milestones[[#This Row],[Category]:[Category]]="Milestone",BO$5&gt;=Milestones[[#This Row],[Start]:[Start]],BO$5&lt;=Milestones[[#This Row],[End]:[End]]),1,"")),"")</f>
        <v/>
      </c>
      <c r="BP144" s="20" t="str">
        <f ca="1">IFERROR(IF(AND(Milestones[[#This Row],[Category]:[Category]]="Goal",BP$5&gt;=Milestones[[#This Row],[Start]:[Start]],BP$5&lt;=Milestones[[#This Row],[End]:[End]]),2,IF(AND(Milestones[[#This Row],[Category]:[Category]]="Milestone",BP$5&gt;=Milestones[[#This Row],[Start]:[Start]],BP$5&lt;=Milestones[[#This Row],[End]:[End]]),1,"")),"")</f>
        <v/>
      </c>
      <c r="BQ144" s="20" t="str">
        <f ca="1">IFERROR(IF(AND(Milestones[[#This Row],[Category]:[Category]]="Goal",BQ$5&gt;=Milestones[[#This Row],[Start]:[Start]],BQ$5&lt;=Milestones[[#This Row],[End]:[End]]),2,IF(AND(Milestones[[#This Row],[Category]:[Category]]="Milestone",BQ$5&gt;=Milestones[[#This Row],[Start]:[Start]],BQ$5&lt;=Milestones[[#This Row],[End]:[End]]),1,"")),"")</f>
        <v/>
      </c>
      <c r="BR144" s="20" t="str">
        <f ca="1">IFERROR(IF(AND(Milestones[[#This Row],[Category]:[Category]]="Goal",BR$5&gt;=Milestones[[#This Row],[Start]:[Start]],BR$5&lt;=Milestones[[#This Row],[End]:[End]]),2,IF(AND(Milestones[[#This Row],[Category]:[Category]]="Milestone",BR$5&gt;=Milestones[[#This Row],[Start]:[Start]],BR$5&lt;=Milestones[[#This Row],[End]:[End]]),1,"")),"")</f>
        <v/>
      </c>
      <c r="BS144" s="20" t="str">
        <f ca="1">IFERROR(IF(AND(Milestones[[#This Row],[Category]:[Category]]="Goal",BS$5&gt;=Milestones[[#This Row],[Start]:[Start]],BS$5&lt;=Milestones[[#This Row],[End]:[End]]),2,IF(AND(Milestones[[#This Row],[Category]:[Category]]="Milestone",BS$5&gt;=Milestones[[#This Row],[Start]:[Start]],BS$5&lt;=Milestones[[#This Row],[End]:[End]]),1,"")),"")</f>
        <v/>
      </c>
      <c r="BT144" s="20" t="str">
        <f ca="1">IFERROR(IF(AND(Milestones[[#This Row],[Category]:[Category]]="Goal",BT$5&gt;=Milestones[[#This Row],[Start]:[Start]],BT$5&lt;=Milestones[[#This Row],[End]:[End]]),2,IF(AND(Milestones[[#This Row],[Category]:[Category]]="Milestone",BT$5&gt;=Milestones[[#This Row],[Start]:[Start]],BT$5&lt;=Milestones[[#This Row],[End]:[End]]),1,"")),"")</f>
        <v/>
      </c>
      <c r="BU144" s="20" t="str">
        <f ca="1">IFERROR(IF(AND(Milestones[[#This Row],[Category]:[Category]]="Goal",BU$5&gt;=Milestones[[#This Row],[Start]:[Start]],BU$5&lt;=Milestones[[#This Row],[End]:[End]]),2,IF(AND(Milestones[[#This Row],[Category]:[Category]]="Milestone",BU$5&gt;=Milestones[[#This Row],[Start]:[Start]],BU$5&lt;=Milestones[[#This Row],[End]:[End]]),1,"")),"")</f>
        <v/>
      </c>
      <c r="BV144" s="20" t="str">
        <f ca="1">IFERROR(IF(AND(Milestones[[#This Row],[Category]:[Category]]="Goal",BV$5&gt;=Milestones[[#This Row],[Start]:[Start]],BV$5&lt;=Milestones[[#This Row],[End]:[End]]),2,IF(AND(Milestones[[#This Row],[Category]:[Category]]="Milestone",BV$5&gt;=Milestones[[#This Row],[Start]:[Start]],BV$5&lt;=Milestones[[#This Row],[End]:[End]]),1,"")),"")</f>
        <v/>
      </c>
      <c r="BW144" s="20" t="str">
        <f ca="1">IFERROR(IF(AND(Milestones[[#This Row],[Category]:[Category]]="Goal",BW$5&gt;=Milestones[[#This Row],[Start]:[Start]],BW$5&lt;=Milestones[[#This Row],[End]:[End]]),2,IF(AND(Milestones[[#This Row],[Category]:[Category]]="Milestone",BW$5&gt;=Milestones[[#This Row],[Start]:[Start]],BW$5&lt;=Milestones[[#This Row],[End]:[End]]),1,"")),"")</f>
        <v/>
      </c>
      <c r="BX144" s="20" t="str">
        <f ca="1">IFERROR(IF(AND(Milestones[[#This Row],[Category]:[Category]]="Goal",BX$5&gt;=Milestones[[#This Row],[Start]:[Start]],BX$5&lt;=Milestones[[#This Row],[End]:[End]]),2,IF(AND(Milestones[[#This Row],[Category]:[Category]]="Milestone",BX$5&gt;=Milestones[[#This Row],[Start]:[Start]],BX$5&lt;=Milestones[[#This Row],[End]:[End]]),1,"")),"")</f>
        <v/>
      </c>
      <c r="BY144" s="20" t="str">
        <f ca="1">IFERROR(IF(AND(Milestones[[#This Row],[Category]:[Category]]="Goal",BY$5&gt;=Milestones[[#This Row],[Start]:[Start]],BY$5&lt;=Milestones[[#This Row],[End]:[End]]),2,IF(AND(Milestones[[#This Row],[Category]:[Category]]="Milestone",BY$5&gt;=Milestones[[#This Row],[Start]:[Start]],BY$5&lt;=Milestones[[#This Row],[End]:[End]]),1,"")),"")</f>
        <v/>
      </c>
      <c r="BZ144" s="20" t="str">
        <f ca="1">IFERROR(IF(AND(Milestones[[#This Row],[Category]:[Category]]="Goal",BZ$5&gt;=Milestones[[#This Row],[Start]:[Start]],BZ$5&lt;=Milestones[[#This Row],[End]:[End]]),2,IF(AND(Milestones[[#This Row],[Category]:[Category]]="Milestone",BZ$5&gt;=Milestones[[#This Row],[Start]:[Start]],BZ$5&lt;=Milestones[[#This Row],[End]:[End]]),1,"")),"")</f>
        <v/>
      </c>
      <c r="CA144" s="20" t="str">
        <f ca="1">IFERROR(IF(AND(Milestones[[#This Row],[Category]:[Category]]="Goal",CA$5&gt;=Milestones[[#This Row],[Start]:[Start]],CA$5&lt;=Milestones[[#This Row],[End]:[End]]),2,IF(AND(Milestones[[#This Row],[Category]:[Category]]="Milestone",CA$5&gt;=Milestones[[#This Row],[Start]:[Start]],CA$5&lt;=Milestones[[#This Row],[End]:[End]]),1,"")),"")</f>
        <v/>
      </c>
      <c r="CB144" s="20" t="str">
        <f ca="1">IFERROR(IF(AND(Milestones[[#This Row],[Category]:[Category]]="Goal",CB$5&gt;=Milestones[[#This Row],[Start]:[Start]],CB$5&lt;=Milestones[[#This Row],[End]:[End]]),2,IF(AND(Milestones[[#This Row],[Category]:[Category]]="Milestone",CB$5&gt;=Milestones[[#This Row],[Start]:[Start]],CB$5&lt;=Milestones[[#This Row],[End]:[End]]),1,"")),"")</f>
        <v/>
      </c>
      <c r="CC144" s="20" t="str">
        <f ca="1">IFERROR(IF(AND(Milestones[[#This Row],[Category]:[Category]]="Goal",CC$5&gt;=Milestones[[#This Row],[Start]:[Start]],CC$5&lt;=Milestones[[#This Row],[End]:[End]]),2,IF(AND(Milestones[[#This Row],[Category]:[Category]]="Milestone",CC$5&gt;=Milestones[[#This Row],[Start]:[Start]],CC$5&lt;=Milestones[[#This Row],[End]:[End]]),1,"")),"")</f>
        <v/>
      </c>
      <c r="CD144" s="20" t="str">
        <f ca="1">IFERROR(IF(AND(Milestones[[#This Row],[Category]:[Category]]="Goal",CD$5&gt;=Milestones[[#This Row],[Start]:[Start]],CD$5&lt;=Milestones[[#This Row],[End]:[End]]),2,IF(AND(Milestones[[#This Row],[Category]:[Category]]="Milestone",CD$5&gt;=Milestones[[#This Row],[Start]:[Start]],CD$5&lt;=Milestones[[#This Row],[End]:[End]]),1,"")),"")</f>
        <v/>
      </c>
      <c r="CE144" s="20" t="str">
        <f ca="1">IFERROR(IF(AND(Milestones[[#This Row],[Category]:[Category]]="Goal",CE$5&gt;=Milestones[[#This Row],[Start]:[Start]],CE$5&lt;=Milestones[[#This Row],[End]:[End]]),2,IF(AND(Milestones[[#This Row],[Category]:[Category]]="Milestone",CE$5&gt;=Milestones[[#This Row],[Start]:[Start]],CE$5&lt;=Milestones[[#This Row],[End]:[End]]),1,"")),"")</f>
        <v/>
      </c>
      <c r="CF144" s="20" t="str">
        <f ca="1">IFERROR(IF(AND(Milestones[[#This Row],[Category]:[Category]]="Goal",CF$5&gt;=Milestones[[#This Row],[Start]:[Start]],CF$5&lt;=Milestones[[#This Row],[End]:[End]]),2,IF(AND(Milestones[[#This Row],[Category]:[Category]]="Milestone",CF$5&gt;=Milestones[[#This Row],[Start]:[Start]],CF$5&lt;=Milestones[[#This Row],[End]:[End]]),1,"")),"")</f>
        <v/>
      </c>
      <c r="CG144" s="20" t="str">
        <f ca="1">IFERROR(IF(AND(Milestones[[#This Row],[Category]:[Category]]="Goal",CG$5&gt;=Milestones[[#This Row],[Start]:[Start]],CG$5&lt;=Milestones[[#This Row],[End]:[End]]),2,IF(AND(Milestones[[#This Row],[Category]:[Category]]="Milestone",CG$5&gt;=Milestones[[#This Row],[Start]:[Start]],CG$5&lt;=Milestones[[#This Row],[End]:[End]]),1,"")),"")</f>
        <v/>
      </c>
      <c r="CH144" s="20" t="str">
        <f ca="1">IFERROR(IF(AND(Milestones[[#This Row],[Category]:[Category]]="Goal",CH$5&gt;=Milestones[[#This Row],[Start]:[Start]],CH$5&lt;=Milestones[[#This Row],[End]:[End]]),2,IF(AND(Milestones[[#This Row],[Category]:[Category]]="Milestone",CH$5&gt;=Milestones[[#This Row],[Start]:[Start]],CH$5&lt;=Milestones[[#This Row],[End]:[End]]),1,"")),"")</f>
        <v/>
      </c>
      <c r="CI144" s="20" t="str">
        <f ca="1">IFERROR(IF(AND(Milestones[[#This Row],[Category]:[Category]]="Goal",CI$5&gt;=Milestones[[#This Row],[Start]:[Start]],CI$5&lt;=Milestones[[#This Row],[End]:[End]]),2,IF(AND(Milestones[[#This Row],[Category]:[Category]]="Milestone",CI$5&gt;=Milestones[[#This Row],[Start]:[Start]],CI$5&lt;=Milestones[[#This Row],[End]:[End]]),1,"")),"")</f>
        <v/>
      </c>
      <c r="CJ144" s="20" t="str">
        <f ca="1">IFERROR(IF(AND(Milestones[[#This Row],[Category]:[Category]]="Goal",CJ$5&gt;=Milestones[[#This Row],[Start]:[Start]],CJ$5&lt;=Milestones[[#This Row],[End]:[End]]),2,IF(AND(Milestones[[#This Row],[Category]:[Category]]="Milestone",CJ$5&gt;=Milestones[[#This Row],[Start]:[Start]],CJ$5&lt;=Milestones[[#This Row],[End]:[End]]),1,"")),"")</f>
        <v/>
      </c>
      <c r="CK144" s="20" t="str">
        <f ca="1">IFERROR(IF(AND(Milestones[[#This Row],[Category]:[Category]]="Goal",CK$5&gt;=Milestones[[#This Row],[Start]:[Start]],CK$5&lt;=Milestones[[#This Row],[End]:[End]]),2,IF(AND(Milestones[[#This Row],[Category]:[Category]]="Milestone",CK$5&gt;=Milestones[[#This Row],[Start]:[Start]],CK$5&lt;=Milestones[[#This Row],[End]:[End]]),1,"")),"")</f>
        <v/>
      </c>
      <c r="CL144" s="20" t="str">
        <f ca="1">IFERROR(IF(AND(Milestones[[#This Row],[Category]:[Category]]="Goal",CL$5&gt;=Milestones[[#This Row],[Start]:[Start]],CL$5&lt;=Milestones[[#This Row],[End]:[End]]),2,IF(AND(Milestones[[#This Row],[Category]:[Category]]="Milestone",CL$5&gt;=Milestones[[#This Row],[Start]:[Start]],CL$5&lt;=Milestones[[#This Row],[End]:[End]]),1,"")),"")</f>
        <v/>
      </c>
      <c r="CM144" s="20" t="str">
        <f ca="1">IFERROR(IF(AND(Milestones[[#This Row],[Category]:[Category]]="Goal",CM$5&gt;=Milestones[[#This Row],[Start]:[Start]],CM$5&lt;=Milestones[[#This Row],[End]:[End]]),2,IF(AND(Milestones[[#This Row],[Category]:[Category]]="Milestone",CM$5&gt;=Milestones[[#This Row],[Start]:[Start]],CM$5&lt;=Milestones[[#This Row],[End]:[End]]),1,"")),"")</f>
        <v/>
      </c>
      <c r="CN144" s="20" t="str">
        <f ca="1">IFERROR(IF(AND(Milestones[[#This Row],[Category]:[Category]]="Goal",CN$5&gt;=Milestones[[#This Row],[Start]:[Start]],CN$5&lt;=Milestones[[#This Row],[End]:[End]]),2,IF(AND(Milestones[[#This Row],[Category]:[Category]]="Milestone",CN$5&gt;=Milestones[[#This Row],[Start]:[Start]],CN$5&lt;=Milestones[[#This Row],[End]:[End]]),1,"")),"")</f>
        <v/>
      </c>
      <c r="CO144" s="20" t="str">
        <f ca="1">IFERROR(IF(AND(Milestones[[#This Row],[Category]:[Category]]="Goal",CO$5&gt;=Milestones[[#This Row],[Start]:[Start]],CO$5&lt;=Milestones[[#This Row],[End]:[End]]),2,IF(AND(Milestones[[#This Row],[Category]:[Category]]="Milestone",CO$5&gt;=Milestones[[#This Row],[Start]:[Start]],CO$5&lt;=Milestones[[#This Row],[End]:[End]]),1,"")),"")</f>
        <v/>
      </c>
      <c r="CP144" s="20" t="str">
        <f ca="1">IFERROR(IF(AND(Milestones[[#This Row],[Category]:[Category]]="Goal",CP$5&gt;=Milestones[[#This Row],[Start]:[Start]],CP$5&lt;=Milestones[[#This Row],[End]:[End]]),2,IF(AND(Milestones[[#This Row],[Category]:[Category]]="Milestone",CP$5&gt;=Milestones[[#This Row],[Start]:[Start]],CP$5&lt;=Milestones[[#This Row],[End]:[End]]),1,"")),"")</f>
        <v/>
      </c>
      <c r="CQ144" s="20" t="str">
        <f ca="1">IFERROR(IF(AND(Milestones[[#This Row],[Category]:[Category]]="Goal",CQ$5&gt;=Milestones[[#This Row],[Start]:[Start]],CQ$5&lt;=Milestones[[#This Row],[End]:[End]]),2,IF(AND(Milestones[[#This Row],[Category]:[Category]]="Milestone",CQ$5&gt;=Milestones[[#This Row],[Start]:[Start]],CQ$5&lt;=Milestones[[#This Row],[End]:[End]]),1,"")),"")</f>
        <v/>
      </c>
      <c r="CR144" s="20" t="str">
        <f ca="1">IFERROR(IF(AND(Milestones[[#This Row],[Category]:[Category]]="Goal",CR$5&gt;=Milestones[[#This Row],[Start]:[Start]],CR$5&lt;=Milestones[[#This Row],[End]:[End]]),2,IF(AND(Milestones[[#This Row],[Category]:[Category]]="Milestone",CR$5&gt;=Milestones[[#This Row],[Start]:[Start]],CR$5&lt;=Milestones[[#This Row],[End]:[End]]),1,"")),"")</f>
        <v/>
      </c>
      <c r="CS144" s="20" t="str">
        <f ca="1">IFERROR(IF(AND(Milestones[[#This Row],[Category]:[Category]]="Goal",CS$5&gt;=Milestones[[#This Row],[Start]:[Start]],CS$5&lt;=Milestones[[#This Row],[End]:[End]]),2,IF(AND(Milestones[[#This Row],[Category]:[Category]]="Milestone",CS$5&gt;=Milestones[[#This Row],[Start]:[Start]],CS$5&lt;=Milestones[[#This Row],[End]:[End]]),1,"")),"")</f>
        <v/>
      </c>
      <c r="CT144" s="20" t="str">
        <f ca="1">IFERROR(IF(AND(Milestones[[#This Row],[Category]:[Category]]="Goal",CT$5&gt;=Milestones[[#This Row],[Start]:[Start]],CT$5&lt;=Milestones[[#This Row],[End]:[End]]),2,IF(AND(Milestones[[#This Row],[Category]:[Category]]="Milestone",CT$5&gt;=Milestones[[#This Row],[Start]:[Start]],CT$5&lt;=Milestones[[#This Row],[End]:[End]]),1,"")),"")</f>
        <v/>
      </c>
      <c r="CU144" s="20" t="str">
        <f ca="1">IFERROR(IF(AND(Milestones[[#This Row],[Category]:[Category]]="Goal",CU$5&gt;=Milestones[[#This Row],[Start]:[Start]],CU$5&lt;=Milestones[[#This Row],[End]:[End]]),2,IF(AND(Milestones[[#This Row],[Category]:[Category]]="Milestone",CU$5&gt;=Milestones[[#This Row],[Start]:[Start]],CU$5&lt;=Milestones[[#This Row],[End]:[End]]),1,"")),"")</f>
        <v/>
      </c>
      <c r="CV144" s="20" t="str">
        <f ca="1">IFERROR(IF(AND(Milestones[[#This Row],[Category]:[Category]]="Goal",CV$5&gt;=Milestones[[#This Row],[Start]:[Start]],CV$5&lt;=Milestones[[#This Row],[End]:[End]]),2,IF(AND(Milestones[[#This Row],[Category]:[Category]]="Milestone",CV$5&gt;=Milestones[[#This Row],[Start]:[Start]],CV$5&lt;=Milestones[[#This Row],[End]:[End]]),1,"")),"")</f>
        <v/>
      </c>
      <c r="CW144" s="20" t="str">
        <f ca="1">IFERROR(IF(AND(Milestones[[#This Row],[Category]:[Category]]="Goal",CW$5&gt;=Milestones[[#This Row],[Start]:[Start]],CW$5&lt;=Milestones[[#This Row],[End]:[End]]),2,IF(AND(Milestones[[#This Row],[Category]:[Category]]="Milestone",CW$5&gt;=Milestones[[#This Row],[Start]:[Start]],CW$5&lt;=Milestones[[#This Row],[End]:[End]]),1,"")),"")</f>
        <v/>
      </c>
      <c r="CX144" s="20" t="str">
        <f ca="1">IFERROR(IF(AND(Milestones[[#This Row],[Category]:[Category]]="Goal",CX$5&gt;=Milestones[[#This Row],[Start]:[Start]],CX$5&lt;=Milestones[[#This Row],[End]:[End]]),2,IF(AND(Milestones[[#This Row],[Category]:[Category]]="Milestone",CX$5&gt;=Milestones[[#This Row],[Start]:[Start]],CX$5&lt;=Milestones[[#This Row],[End]:[End]]),1,"")),"")</f>
        <v/>
      </c>
      <c r="CY144" s="20" t="str">
        <f ca="1">IFERROR(IF(AND(Milestones[[#This Row],[Category]:[Category]]="Goal",CY$5&gt;=Milestones[[#This Row],[Start]:[Start]],CY$5&lt;=Milestones[[#This Row],[End]:[End]]),2,IF(AND(Milestones[[#This Row],[Category]:[Category]]="Milestone",CY$5&gt;=Milestones[[#This Row],[Start]:[Start]],CY$5&lt;=Milestones[[#This Row],[End]:[End]]),1,"")),"")</f>
        <v/>
      </c>
      <c r="CZ144" s="20" t="str">
        <f ca="1">IFERROR(IF(AND(Milestones[[#This Row],[Category]:[Category]]="Goal",CZ$5&gt;=Milestones[[#This Row],[Start]:[Start]],CZ$5&lt;=Milestones[[#This Row],[End]:[End]]),2,IF(AND(Milestones[[#This Row],[Category]:[Category]]="Milestone",CZ$5&gt;=Milestones[[#This Row],[Start]:[Start]],CZ$5&lt;=Milestones[[#This Row],[End]:[End]]),1,"")),"")</f>
        <v/>
      </c>
      <c r="DA144" s="20" t="str">
        <f ca="1">IFERROR(IF(AND(Milestones[[#This Row],[Category]:[Category]]="Goal",DA$5&gt;=Milestones[[#This Row],[Start]:[Start]],DA$5&lt;=Milestones[[#This Row],[End]:[End]]),2,IF(AND(Milestones[[#This Row],[Category]:[Category]]="Milestone",DA$5&gt;=Milestones[[#This Row],[Start]:[Start]],DA$5&lt;=Milestones[[#This Row],[End]:[End]]),1,"")),"")</f>
        <v/>
      </c>
      <c r="DB144" s="20" t="str">
        <f ca="1">IFERROR(IF(AND(Milestones[[#This Row],[Category]:[Category]]="Goal",DB$5&gt;=Milestones[[#This Row],[Start]:[Start]],DB$5&lt;=Milestones[[#This Row],[End]:[End]]),2,IF(AND(Milestones[[#This Row],[Category]:[Category]]="Milestone",DB$5&gt;=Milestones[[#This Row],[Start]:[Start]],DB$5&lt;=Milestones[[#This Row],[End]:[End]]),1,"")),"")</f>
        <v/>
      </c>
      <c r="DC144" s="20" t="str">
        <f ca="1">IFERROR(IF(AND(Milestones[[#This Row],[Category]:[Category]]="Goal",DC$5&gt;=Milestones[[#This Row],[Start]:[Start]],DC$5&lt;=Milestones[[#This Row],[End]:[End]]),2,IF(AND(Milestones[[#This Row],[Category]:[Category]]="Milestone",DC$5&gt;=Milestones[[#This Row],[Start]:[Start]],DC$5&lt;=Milestones[[#This Row],[End]:[End]]),1,"")),"")</f>
        <v/>
      </c>
      <c r="DD144" s="20" t="str">
        <f ca="1">IFERROR(IF(AND(Milestones[[#This Row],[Category]:[Category]]="Goal",DD$5&gt;=Milestones[[#This Row],[Start]:[Start]],DD$5&lt;=Milestones[[#This Row],[End]:[End]]),2,IF(AND(Milestones[[#This Row],[Category]:[Category]]="Milestone",DD$5&gt;=Milestones[[#This Row],[Start]:[Start]],DD$5&lt;=Milestones[[#This Row],[End]:[End]]),1,"")),"")</f>
        <v/>
      </c>
      <c r="DE144" s="20" t="str">
        <f ca="1">IFERROR(IF(AND(Milestones[[#This Row],[Category]:[Category]]="Goal",DE$5&gt;=Milestones[[#This Row],[Start]:[Start]],DE$5&lt;=Milestones[[#This Row],[End]:[End]]),2,IF(AND(Milestones[[#This Row],[Category]:[Category]]="Milestone",DE$5&gt;=Milestones[[#This Row],[Start]:[Start]],DE$5&lt;=Milestones[[#This Row],[End]:[End]]),1,"")),"")</f>
        <v/>
      </c>
      <c r="DF144" s="20" t="str">
        <f ca="1">IFERROR(IF(AND(Milestones[[#This Row],[Category]:[Category]]="Goal",DF$5&gt;=Milestones[[#This Row],[Start]:[Start]],DF$5&lt;=Milestones[[#This Row],[End]:[End]]),2,IF(AND(Milestones[[#This Row],[Category]:[Category]]="Milestone",DF$5&gt;=Milestones[[#This Row],[Start]:[Start]],DF$5&lt;=Milestones[[#This Row],[End]:[End]]),1,"")),"")</f>
        <v/>
      </c>
      <c r="DG144" s="20" t="str">
        <f ca="1">IFERROR(IF(AND(Milestones[[#This Row],[Category]:[Category]]="Goal",DG$5&gt;=Milestones[[#This Row],[Start]:[Start]],DG$5&lt;=Milestones[[#This Row],[End]:[End]]),2,IF(AND(Milestones[[#This Row],[Category]:[Category]]="Milestone",DG$5&gt;=Milestones[[#This Row],[Start]:[Start]],DG$5&lt;=Milestones[[#This Row],[End]:[End]]),1,"")),"")</f>
        <v/>
      </c>
      <c r="DH144" s="20" t="str">
        <f ca="1">IFERROR(IF(AND(Milestones[[#This Row],[Category]:[Category]]="Goal",DH$5&gt;=Milestones[[#This Row],[Start]:[Start]],DH$5&lt;=Milestones[[#This Row],[End]:[End]]),2,IF(AND(Milestones[[#This Row],[Category]:[Category]]="Milestone",DH$5&gt;=Milestones[[#This Row],[Start]:[Start]],DH$5&lt;=Milestones[[#This Row],[End]:[End]]),1,"")),"")</f>
        <v/>
      </c>
      <c r="DI144" s="20" t="str">
        <f ca="1">IFERROR(IF(AND(Milestones[[#This Row],[Category]:[Category]]="Goal",DI$5&gt;=Milestones[[#This Row],[Start]:[Start]],DI$5&lt;=Milestones[[#This Row],[End]:[End]]),2,IF(AND(Milestones[[#This Row],[Category]:[Category]]="Milestone",DI$5&gt;=Milestones[[#This Row],[Start]:[Start]],DI$5&lt;=Milestones[[#This Row],[End]:[End]]),1,"")),"")</f>
        <v/>
      </c>
      <c r="DJ144" s="20" t="str">
        <f ca="1">IFERROR(IF(AND(Milestones[[#This Row],[Category]:[Category]]="Goal",DJ$5&gt;=Milestones[[#This Row],[Start]:[Start]],DJ$5&lt;=Milestones[[#This Row],[End]:[End]]),2,IF(AND(Milestones[[#This Row],[Category]:[Category]]="Milestone",DJ$5&gt;=Milestones[[#This Row],[Start]:[Start]],DJ$5&lt;=Milestones[[#This Row],[End]:[End]]),1,"")),"")</f>
        <v/>
      </c>
      <c r="DK144" s="20" t="str">
        <f ca="1">IFERROR(IF(AND(Milestones[[#This Row],[Category]:[Category]]="Goal",DK$5&gt;=Milestones[[#This Row],[Start]:[Start]],DK$5&lt;=Milestones[[#This Row],[End]:[End]]),2,IF(AND(Milestones[[#This Row],[Category]:[Category]]="Milestone",DK$5&gt;=Milestones[[#This Row],[Start]:[Start]],DK$5&lt;=Milestones[[#This Row],[End]:[End]]),1,"")),"")</f>
        <v/>
      </c>
      <c r="DL144" s="20" t="str">
        <f ca="1">IFERROR(IF(AND(Milestones[[#This Row],[Category]:[Category]]="Goal",DL$5&gt;=Milestones[[#This Row],[Start]:[Start]],DL$5&lt;=Milestones[[#This Row],[End]:[End]]),2,IF(AND(Milestones[[#This Row],[Category]:[Category]]="Milestone",DL$5&gt;=Milestones[[#This Row],[Start]:[Start]],DL$5&lt;=Milestones[[#This Row],[End]:[End]]),1,"")),"")</f>
        <v/>
      </c>
      <c r="DM144" s="20" t="str">
        <f ca="1">IFERROR(IF(AND(Milestones[[#This Row],[Category]:[Category]]="Goal",DM$5&gt;=Milestones[[#This Row],[Start]:[Start]],DM$5&lt;=Milestones[[#This Row],[End]:[End]]),2,IF(AND(Milestones[[#This Row],[Category]:[Category]]="Milestone",DM$5&gt;=Milestones[[#This Row],[Start]:[Start]],DM$5&lt;=Milestones[[#This Row],[End]:[End]]),1,"")),"")</f>
        <v/>
      </c>
      <c r="DN144" s="20" t="str">
        <f ca="1">IFERROR(IF(AND(Milestones[[#This Row],[Category]:[Category]]="Goal",DN$5&gt;=Milestones[[#This Row],[Start]:[Start]],DN$5&lt;=Milestones[[#This Row],[End]:[End]]),2,IF(AND(Milestones[[#This Row],[Category]:[Category]]="Milestone",DN$5&gt;=Milestones[[#This Row],[Start]:[Start]],DN$5&lt;=Milestones[[#This Row],[End]:[End]]),1,"")),"")</f>
        <v/>
      </c>
      <c r="DO144" s="20" t="str">
        <f ca="1">IFERROR(IF(AND(Milestones[[#This Row],[Category]:[Category]]="Goal",DO$5&gt;=Milestones[[#This Row],[Start]:[Start]],DO$5&lt;=Milestones[[#This Row],[End]:[End]]),2,IF(AND(Milestones[[#This Row],[Category]:[Category]]="Milestone",DO$5&gt;=Milestones[[#This Row],[Start]:[Start]],DO$5&lt;=Milestones[[#This Row],[End]:[End]]),1,"")),"")</f>
        <v/>
      </c>
      <c r="DP144" s="20" t="str">
        <f ca="1">IFERROR(IF(AND(Milestones[[#This Row],[Category]:[Category]]="Goal",DP$5&gt;=Milestones[[#This Row],[Start]:[Start]],DP$5&lt;=Milestones[[#This Row],[End]:[End]]),2,IF(AND(Milestones[[#This Row],[Category]:[Category]]="Milestone",DP$5&gt;=Milestones[[#This Row],[Start]:[Start]],DP$5&lt;=Milestones[[#This Row],[End]:[End]]),1,"")),"")</f>
        <v/>
      </c>
      <c r="DQ144" s="20" t="str">
        <f ca="1">IFERROR(IF(AND(Milestones[[#This Row],[Category]:[Category]]="Goal",DQ$5&gt;=Milestones[[#This Row],[Start]:[Start]],DQ$5&lt;=Milestones[[#This Row],[End]:[End]]),2,IF(AND(Milestones[[#This Row],[Category]:[Category]]="Milestone",DQ$5&gt;=Milestones[[#This Row],[Start]:[Start]],DQ$5&lt;=Milestones[[#This Row],[End]:[End]]),1,"")),"")</f>
        <v/>
      </c>
      <c r="DR144" s="20" t="str">
        <f ca="1">IFERROR(IF(AND(Milestones[[#This Row],[Category]:[Category]]="Goal",DR$5&gt;=Milestones[[#This Row],[Start]:[Start]],DR$5&lt;=Milestones[[#This Row],[End]:[End]]),2,IF(AND(Milestones[[#This Row],[Category]:[Category]]="Milestone",DR$5&gt;=Milestones[[#This Row],[Start]:[Start]],DR$5&lt;=Milestones[[#This Row],[End]:[End]]),1,"")),"")</f>
        <v/>
      </c>
      <c r="DS144" s="20" t="str">
        <f ca="1">IFERROR(IF(AND(Milestones[[#This Row],[Category]:[Category]]="Goal",DS$5&gt;=Milestones[[#This Row],[Start]:[Start]],DS$5&lt;=Milestones[[#This Row],[End]:[End]]),2,IF(AND(Milestones[[#This Row],[Category]:[Category]]="Milestone",DS$5&gt;=Milestones[[#This Row],[Start]:[Start]],DS$5&lt;=Milestones[[#This Row],[End]:[End]]),1,"")),"")</f>
        <v/>
      </c>
      <c r="DT144" s="20" t="str">
        <f ca="1">IFERROR(IF(AND(Milestones[[#This Row],[Category]:[Category]]="Goal",DT$5&gt;=Milestones[[#This Row],[Start]:[Start]],DT$5&lt;=Milestones[[#This Row],[End]:[End]]),2,IF(AND(Milestones[[#This Row],[Category]:[Category]]="Milestone",DT$5&gt;=Milestones[[#This Row],[Start]:[Start]],DT$5&lt;=Milestones[[#This Row],[End]:[End]]),1,"")),"")</f>
        <v/>
      </c>
      <c r="DU144" s="20" t="str">
        <f ca="1">IFERROR(IF(AND(Milestones[[#This Row],[Category]:[Category]]="Goal",DU$5&gt;=Milestones[[#This Row],[Start]:[Start]],DU$5&lt;=Milestones[[#This Row],[End]:[End]]),2,IF(AND(Milestones[[#This Row],[Category]:[Category]]="Milestone",DU$5&gt;=Milestones[[#This Row],[Start]:[Start]],DU$5&lt;=Milestones[[#This Row],[End]:[End]]),1,"")),"")</f>
        <v/>
      </c>
      <c r="DV144" s="20" t="str">
        <f ca="1">IFERROR(IF(AND(Milestones[[#This Row],[Category]:[Category]]="Goal",DV$5&gt;=Milestones[[#This Row],[Start]:[Start]],DV$5&lt;=Milestones[[#This Row],[End]:[End]]),2,IF(AND(Milestones[[#This Row],[Category]:[Category]]="Milestone",DV$5&gt;=Milestones[[#This Row],[Start]:[Start]],DV$5&lt;=Milestones[[#This Row],[End]:[End]]),1,"")),"")</f>
        <v/>
      </c>
      <c r="DW144" s="20" t="str">
        <f ca="1">IFERROR(IF(AND(Milestones[[#This Row],[Category]:[Category]]="Goal",DW$5&gt;=Milestones[[#This Row],[Start]:[Start]],DW$5&lt;=Milestones[[#This Row],[End]:[End]]),2,IF(AND(Milestones[[#This Row],[Category]:[Category]]="Milestone",DW$5&gt;=Milestones[[#This Row],[Start]:[Start]],DW$5&lt;=Milestones[[#This Row],[End]:[End]]),1,"")),"")</f>
        <v/>
      </c>
      <c r="DX144" s="20" t="str">
        <f ca="1">IFERROR(IF(AND(Milestones[[#This Row],[Category]:[Category]]="Goal",DX$5&gt;=Milestones[[#This Row],[Start]:[Start]],DX$5&lt;=Milestones[[#This Row],[End]:[End]]),2,IF(AND(Milestones[[#This Row],[Category]:[Category]]="Milestone",DX$5&gt;=Milestones[[#This Row],[Start]:[Start]],DX$5&lt;=Milestones[[#This Row],[End]:[End]]),1,"")),"")</f>
        <v/>
      </c>
      <c r="DY144" s="20" t="str">
        <f ca="1">IFERROR(IF(AND(Milestones[[#This Row],[Category]:[Category]]="Goal",DY$5&gt;=Milestones[[#This Row],[Start]:[Start]],DY$5&lt;=Milestones[[#This Row],[End]:[End]]),2,IF(AND(Milestones[[#This Row],[Category]:[Category]]="Milestone",DY$5&gt;=Milestones[[#This Row],[Start]:[Start]],DY$5&lt;=Milestones[[#This Row],[End]:[End]]),1,"")),"")</f>
        <v/>
      </c>
      <c r="DZ144" s="20" t="str">
        <f ca="1">IFERROR(IF(AND(Milestones[[#This Row],[Category]:[Category]]="Goal",DZ$5&gt;=Milestones[[#This Row],[Start]:[Start]],DZ$5&lt;=Milestones[[#This Row],[End]:[End]]),2,IF(AND(Milestones[[#This Row],[Category]:[Category]]="Milestone",DZ$5&gt;=Milestones[[#This Row],[Start]:[Start]],DZ$5&lt;=Milestones[[#This Row],[End]:[End]]),1,"")),"")</f>
        <v/>
      </c>
      <c r="EA144" s="20" t="str">
        <f ca="1">IFERROR(IF(AND(Milestones[[#This Row],[Category]:[Category]]="Goal",EA$5&gt;=Milestones[[#This Row],[Start]:[Start]],EA$5&lt;=Milestones[[#This Row],[End]:[End]]),2,IF(AND(Milestones[[#This Row],[Category]:[Category]]="Milestone",EA$5&gt;=Milestones[[#This Row],[Start]:[Start]],EA$5&lt;=Milestones[[#This Row],[End]:[End]]),1,"")),"")</f>
        <v/>
      </c>
      <c r="EB144" s="20" t="str">
        <f ca="1">IFERROR(IF(AND(Milestones[[#This Row],[Category]:[Category]]="Goal",EB$5&gt;=Milestones[[#This Row],[Start]:[Start]],EB$5&lt;=Milestones[[#This Row],[End]:[End]]),2,IF(AND(Milestones[[#This Row],[Category]:[Category]]="Milestone",EB$5&gt;=Milestones[[#This Row],[Start]:[Start]],EB$5&lt;=Milestones[[#This Row],[End]:[End]]),1,"")),"")</f>
        <v/>
      </c>
      <c r="EC144" s="20" t="str">
        <f ca="1">IFERROR(IF(AND(Milestones[[#This Row],[Category]:[Category]]="Goal",EC$5&gt;=Milestones[[#This Row],[Start]:[Start]],EC$5&lt;=Milestones[[#This Row],[End]:[End]]),2,IF(AND(Milestones[[#This Row],[Category]:[Category]]="Milestone",EC$5&gt;=Milestones[[#This Row],[Start]:[Start]],EC$5&lt;=Milestones[[#This Row],[End]:[End]]),1,"")),"")</f>
        <v/>
      </c>
      <c r="ED144" s="20" t="str">
        <f ca="1">IFERROR(IF(AND(Milestones[[#This Row],[Category]:[Category]]="Goal",ED$5&gt;=Milestones[[#This Row],[Start]:[Start]],ED$5&lt;=Milestones[[#This Row],[End]:[End]]),2,IF(AND(Milestones[[#This Row],[Category]:[Category]]="Milestone",ED$5&gt;=Milestones[[#This Row],[Start]:[Start]],ED$5&lt;=Milestones[[#This Row],[End]:[End]]),1,"")),"")</f>
        <v/>
      </c>
      <c r="EE144" s="20" t="str">
        <f ca="1">IFERROR(IF(AND(Milestones[[#This Row],[Category]:[Category]]="Goal",EE$5&gt;=Milestones[[#This Row],[Start]:[Start]],EE$5&lt;=Milestones[[#This Row],[End]:[End]]),2,IF(AND(Milestones[[#This Row],[Category]:[Category]]="Milestone",EE$5&gt;=Milestones[[#This Row],[Start]:[Start]],EE$5&lt;=Milestones[[#This Row],[End]:[End]]),1,"")),"")</f>
        <v/>
      </c>
      <c r="EF144" s="20" t="str">
        <f ca="1">IFERROR(IF(AND(Milestones[[#This Row],[Category]:[Category]]="Goal",EF$5&gt;=Milestones[[#This Row],[Start]:[Start]],EF$5&lt;=Milestones[[#This Row],[End]:[End]]),2,IF(AND(Milestones[[#This Row],[Category]:[Category]]="Milestone",EF$5&gt;=Milestones[[#This Row],[Start]:[Start]],EF$5&lt;=Milestones[[#This Row],[End]:[End]]),1,"")),"")</f>
        <v/>
      </c>
      <c r="EG144" s="20" t="str">
        <f ca="1">IFERROR(IF(AND(Milestones[[#This Row],[Category]:[Category]]="Goal",EG$5&gt;=Milestones[[#This Row],[Start]:[Start]],EG$5&lt;=Milestones[[#This Row],[End]:[End]]),2,IF(AND(Milestones[[#This Row],[Category]:[Category]]="Milestone",EG$5&gt;=Milestones[[#This Row],[Start]:[Start]],EG$5&lt;=Milestones[[#This Row],[End]:[End]]),1,"")),"")</f>
        <v/>
      </c>
      <c r="EH144" s="20" t="str">
        <f ca="1">IFERROR(IF(AND(Milestones[[#This Row],[Category]:[Category]]="Goal",EH$5&gt;=Milestones[[#This Row],[Start]:[Start]],EH$5&lt;=Milestones[[#This Row],[End]:[End]]),2,IF(AND(Milestones[[#This Row],[Category]:[Category]]="Milestone",EH$5&gt;=Milestones[[#This Row],[Start]:[Start]],EH$5&lt;=Milestones[[#This Row],[End]:[End]]),1,"")),"")</f>
        <v/>
      </c>
      <c r="EI144" s="20" t="str">
        <f ca="1">IFERROR(IF(AND(Milestones[[#This Row],[Category]:[Category]]="Goal",EI$5&gt;=Milestones[[#This Row],[Start]:[Start]],EI$5&lt;=Milestones[[#This Row],[End]:[End]]),2,IF(AND(Milestones[[#This Row],[Category]:[Category]]="Milestone",EI$5&gt;=Milestones[[#This Row],[Start]:[Start]],EI$5&lt;=Milestones[[#This Row],[End]:[End]]),1,"")),"")</f>
        <v/>
      </c>
      <c r="EJ144" s="20" t="str">
        <f ca="1">IFERROR(IF(AND(Milestones[[#This Row],[Category]:[Category]]="Goal",EJ$5&gt;=Milestones[[#This Row],[Start]:[Start]],EJ$5&lt;=Milestones[[#This Row],[End]:[End]]),2,IF(AND(Milestones[[#This Row],[Category]:[Category]]="Milestone",EJ$5&gt;=Milestones[[#This Row],[Start]:[Start]],EJ$5&lt;=Milestones[[#This Row],[End]:[End]]),1,"")),"")</f>
        <v/>
      </c>
      <c r="EK144" s="20" t="str">
        <f ca="1">IFERROR(IF(AND(Milestones[[#This Row],[Category]:[Category]]="Goal",EK$5&gt;=Milestones[[#This Row],[Start]:[Start]],EK$5&lt;=Milestones[[#This Row],[End]:[End]]),2,IF(AND(Milestones[[#This Row],[Category]:[Category]]="Milestone",EK$5&gt;=Milestones[[#This Row],[Start]:[Start]],EK$5&lt;=Milestones[[#This Row],[End]:[End]]),1,"")),"")</f>
        <v/>
      </c>
      <c r="EL144" s="20" t="str">
        <f ca="1">IFERROR(IF(AND(Milestones[[#This Row],[Category]:[Category]]="Goal",EL$5&gt;=Milestones[[#This Row],[Start]:[Start]],EL$5&lt;=Milestones[[#This Row],[End]:[End]]),2,IF(AND(Milestones[[#This Row],[Category]:[Category]]="Milestone",EL$5&gt;=Milestones[[#This Row],[Start]:[Start]],EL$5&lt;=Milestones[[#This Row],[End]:[End]]),1,"")),"")</f>
        <v/>
      </c>
      <c r="EM144" s="20" t="str">
        <f ca="1">IFERROR(IF(AND(Milestones[[#This Row],[Category]:[Category]]="Goal",EM$5&gt;=Milestones[[#This Row],[Start]:[Start]],EM$5&lt;=Milestones[[#This Row],[End]:[End]]),2,IF(AND(Milestones[[#This Row],[Category]:[Category]]="Milestone",EM$5&gt;=Milestones[[#This Row],[Start]:[Start]],EM$5&lt;=Milestones[[#This Row],[End]:[End]]),1,"")),"")</f>
        <v/>
      </c>
      <c r="EN144" s="20" t="str">
        <f ca="1">IFERROR(IF(AND(Milestones[[#This Row],[Category]:[Category]]="Goal",EN$5&gt;=Milestones[[#This Row],[Start]:[Start]],EN$5&lt;=Milestones[[#This Row],[End]:[End]]),2,IF(AND(Milestones[[#This Row],[Category]:[Category]]="Milestone",EN$5&gt;=Milestones[[#This Row],[Start]:[Start]],EN$5&lt;=Milestones[[#This Row],[End]:[End]]),1,"")),"")</f>
        <v/>
      </c>
      <c r="EO144" s="20" t="str">
        <f ca="1">IFERROR(IF(AND(Milestones[[#This Row],[Category]:[Category]]="Goal",EO$5&gt;=Milestones[[#This Row],[Start]:[Start]],EO$5&lt;=Milestones[[#This Row],[End]:[End]]),2,IF(AND(Milestones[[#This Row],[Category]:[Category]]="Milestone",EO$5&gt;=Milestones[[#This Row],[Start]:[Start]],EO$5&lt;=Milestones[[#This Row],[End]:[End]]),1,"")),"")</f>
        <v/>
      </c>
      <c r="EP144" s="20" t="str">
        <f ca="1">IFERROR(IF(AND(Milestones[[#This Row],[Category]:[Category]]="Goal",EP$5&gt;=Milestones[[#This Row],[Start]:[Start]],EP$5&lt;=Milestones[[#This Row],[End]:[End]]),2,IF(AND(Milestones[[#This Row],[Category]:[Category]]="Milestone",EP$5&gt;=Milestones[[#This Row],[Start]:[Start]],EP$5&lt;=Milestones[[#This Row],[End]:[End]]),1,"")),"")</f>
        <v/>
      </c>
      <c r="EQ144" s="20" t="str">
        <f ca="1">IFERROR(IF(AND(Milestones[[#This Row],[Category]:[Category]]="Goal",EQ$5&gt;=Milestones[[#This Row],[Start]:[Start]],EQ$5&lt;=Milestones[[#This Row],[End]:[End]]),2,IF(AND(Milestones[[#This Row],[Category]:[Category]]="Milestone",EQ$5&gt;=Milestones[[#This Row],[Start]:[Start]],EQ$5&lt;=Milestones[[#This Row],[End]:[End]]),1,"")),"")</f>
        <v/>
      </c>
      <c r="ER144" s="20" t="str">
        <f ca="1">IFERROR(IF(AND(Milestones[[#This Row],[Category]:[Category]]="Goal",ER$5&gt;=Milestones[[#This Row],[Start]:[Start]],ER$5&lt;=Milestones[[#This Row],[End]:[End]]),2,IF(AND(Milestones[[#This Row],[Category]:[Category]]="Milestone",ER$5&gt;=Milestones[[#This Row],[Start]:[Start]],ER$5&lt;=Milestones[[#This Row],[End]:[End]]),1,"")),"")</f>
        <v/>
      </c>
    </row>
    <row r="145" spans="2:148" ht="15" customHeight="1" x14ac:dyDescent="0.3">
      <c r="B145" s="41">
        <f t="shared" si="75"/>
        <v>138</v>
      </c>
      <c r="C145" s="66" t="s">
        <v>164</v>
      </c>
      <c r="D145" s="61" t="s">
        <v>112</v>
      </c>
      <c r="E145" s="66" t="s">
        <v>87</v>
      </c>
      <c r="F145" s="64" t="s">
        <v>11</v>
      </c>
      <c r="G145" s="43">
        <v>136</v>
      </c>
      <c r="H145" s="35"/>
      <c r="I145" s="58">
        <f>IFERROR(IF(Milestones[[#This Row],[Activity]]="","",WORKDAY(IF(Milestones[[#This Row],[Predecessor]]="",IF(O144&lt;&gt;"", O144, L144),IF(INDEX(Milestones[Actual End],Milestones[[#This Row],[Predecessor]])&lt;&gt;"",INDEX(Milestones[Actual End],Milestones[[#This Row],[Predecessor]]),INDEX(Milestones[End],Milestones[[#This Row],[Predecessor]]))),Milestones[[#This Row],[Lag Days (Working Days)]],Table5[Holidays])),"")</f>
        <v>43489</v>
      </c>
      <c r="J145" s="70">
        <v>1</v>
      </c>
      <c r="K145" s="46">
        <f>IF(Milestones[[#This Row],[Responsible]]="",Milestones[[#This Row],[Effort (Working Days)]],IFERROR(ROUND(Milestones[[#This Row],[Effort (Working Days)]]/VLOOKUP(Milestones[[#This Row],[Responsible]],ProjectPersonnel[],2,FALSE)*4,0)/4,0))</f>
        <v>2</v>
      </c>
      <c r="L145" s="47">
        <f>IFERROR(WORKDAY(Milestones[[#This Row],[Start]],Milestones[[#This Row],[Task Duration]],Table5[Holidays]),"")</f>
        <v>43493</v>
      </c>
      <c r="M145" s="49" t="s">
        <v>153</v>
      </c>
      <c r="N145" s="49"/>
      <c r="O145" s="49"/>
      <c r="P145" s="72">
        <v>0</v>
      </c>
      <c r="Q145" s="13"/>
      <c r="R145" s="13"/>
      <c r="T145" s="20" t="str">
        <f ca="1">IFERROR(IF(AND(Milestones[[#This Row],[Category]:[Category]]="Goal",T$5&gt;=Milestones[[#This Row],[Start]:[Start]],T$5&lt;=Milestones[[#This Row],[End]:[End]]),2,IF(AND(Milestones[[#This Row],[Category]:[Category]]="Milestone",T$5&gt;=Milestones[[#This Row],[Start]:[Start]],T$5&lt;=Milestones[[#This Row],[End]:[End]]),1,"")),"")</f>
        <v/>
      </c>
      <c r="U145" s="20" t="str">
        <f ca="1">IFERROR(IF(AND(Milestones[[#This Row],[Category]:[Category]]="Goal",U$5&gt;=Milestones[[#This Row],[Start]:[Start]],U$5&lt;=Milestones[[#This Row],[End]:[End]]),2,IF(AND(Milestones[[#This Row],[Category]:[Category]]="Milestone",U$5&gt;=Milestones[[#This Row],[Start]:[Start]],U$5&lt;=Milestones[[#This Row],[End]:[End]]),1,"")),"")</f>
        <v/>
      </c>
      <c r="V145" s="20" t="str">
        <f ca="1">IFERROR(IF(AND(Milestones[[#This Row],[Category]:[Category]]="Goal",V$5&gt;=Milestones[[#This Row],[Start]:[Start]],V$5&lt;=Milestones[[#This Row],[End]:[End]]),2,IF(AND(Milestones[[#This Row],[Category]:[Category]]="Milestone",V$5&gt;=Milestones[[#This Row],[Start]:[Start]],V$5&lt;=Milestones[[#This Row],[End]:[End]]),1,"")),"")</f>
        <v/>
      </c>
      <c r="W145" s="20" t="str">
        <f ca="1">IFERROR(IF(AND(Milestones[[#This Row],[Category]:[Category]]="Goal",W$5&gt;=Milestones[[#This Row],[Start]:[Start]],W$5&lt;=Milestones[[#This Row],[End]:[End]]),2,IF(AND(Milestones[[#This Row],[Category]:[Category]]="Milestone",W$5&gt;=Milestones[[#This Row],[Start]:[Start]],W$5&lt;=Milestones[[#This Row],[End]:[End]]),1,"")),"")</f>
        <v/>
      </c>
      <c r="X145" s="20" t="str">
        <f ca="1">IFERROR(IF(AND(Milestones[[#This Row],[Category]:[Category]]="Goal",X$5&gt;=Milestones[[#This Row],[Start]:[Start]],X$5&lt;=Milestones[[#This Row],[End]:[End]]),2,IF(AND(Milestones[[#This Row],[Category]:[Category]]="Milestone",X$5&gt;=Milestones[[#This Row],[Start]:[Start]],X$5&lt;=Milestones[[#This Row],[End]:[End]]),1,"")),"")</f>
        <v/>
      </c>
      <c r="Y145" s="20" t="str">
        <f ca="1">IFERROR(IF(AND(Milestones[[#This Row],[Category]:[Category]]="Goal",Y$5&gt;=Milestones[[#This Row],[Start]:[Start]],Y$5&lt;=Milestones[[#This Row],[End]:[End]]),2,IF(AND(Milestones[[#This Row],[Category]:[Category]]="Milestone",Y$5&gt;=Milestones[[#This Row],[Start]:[Start]],Y$5&lt;=Milestones[[#This Row],[End]:[End]]),1,"")),"")</f>
        <v/>
      </c>
      <c r="Z145" s="20" t="str">
        <f ca="1">IFERROR(IF(AND(Milestones[[#This Row],[Category]:[Category]]="Goal",Z$5&gt;=Milestones[[#This Row],[Start]:[Start]],Z$5&lt;=Milestones[[#This Row],[End]:[End]]),2,IF(AND(Milestones[[#This Row],[Category]:[Category]]="Milestone",Z$5&gt;=Milestones[[#This Row],[Start]:[Start]],Z$5&lt;=Milestones[[#This Row],[End]:[End]]),1,"")),"")</f>
        <v/>
      </c>
      <c r="AA145" s="20" t="str">
        <f ca="1">IFERROR(IF(AND(Milestones[[#This Row],[Category]:[Category]]="Goal",AA$5&gt;=Milestones[[#This Row],[Start]:[Start]],AA$5&lt;=Milestones[[#This Row],[End]:[End]]),2,IF(AND(Milestones[[#This Row],[Category]:[Category]]="Milestone",AA$5&gt;=Milestones[[#This Row],[Start]:[Start]],AA$5&lt;=Milestones[[#This Row],[End]:[End]]),1,"")),"")</f>
        <v/>
      </c>
      <c r="AB145" s="20" t="str">
        <f ca="1">IFERROR(IF(AND(Milestones[[#This Row],[Category]:[Category]]="Goal",AB$5&gt;=Milestones[[#This Row],[Start]:[Start]],AB$5&lt;=Milestones[[#This Row],[End]:[End]]),2,IF(AND(Milestones[[#This Row],[Category]:[Category]]="Milestone",AB$5&gt;=Milestones[[#This Row],[Start]:[Start]],AB$5&lt;=Milestones[[#This Row],[End]:[End]]),1,"")),"")</f>
        <v/>
      </c>
      <c r="AC145" s="20" t="str">
        <f ca="1">IFERROR(IF(AND(Milestones[[#This Row],[Category]:[Category]]="Goal",AC$5&gt;=Milestones[[#This Row],[Start]:[Start]],AC$5&lt;=Milestones[[#This Row],[End]:[End]]),2,IF(AND(Milestones[[#This Row],[Category]:[Category]]="Milestone",AC$5&gt;=Milestones[[#This Row],[Start]:[Start]],AC$5&lt;=Milestones[[#This Row],[End]:[End]]),1,"")),"")</f>
        <v/>
      </c>
      <c r="AD145" s="20" t="str">
        <f ca="1">IFERROR(IF(AND(Milestones[[#This Row],[Category]:[Category]]="Goal",AD$5&gt;=Milestones[[#This Row],[Start]:[Start]],AD$5&lt;=Milestones[[#This Row],[End]:[End]]),2,IF(AND(Milestones[[#This Row],[Category]:[Category]]="Milestone",AD$5&gt;=Milestones[[#This Row],[Start]:[Start]],AD$5&lt;=Milestones[[#This Row],[End]:[End]]),1,"")),"")</f>
        <v/>
      </c>
      <c r="AE145" s="20" t="str">
        <f ca="1">IFERROR(IF(AND(Milestones[[#This Row],[Category]:[Category]]="Goal",AE$5&gt;=Milestones[[#This Row],[Start]:[Start]],AE$5&lt;=Milestones[[#This Row],[End]:[End]]),2,IF(AND(Milestones[[#This Row],[Category]:[Category]]="Milestone",AE$5&gt;=Milestones[[#This Row],[Start]:[Start]],AE$5&lt;=Milestones[[#This Row],[End]:[End]]),1,"")),"")</f>
        <v/>
      </c>
      <c r="AF145" s="20" t="str">
        <f ca="1">IFERROR(IF(AND(Milestones[[#This Row],[Category]:[Category]]="Goal",AF$5&gt;=Milestones[[#This Row],[Start]:[Start]],AF$5&lt;=Milestones[[#This Row],[End]:[End]]),2,IF(AND(Milestones[[#This Row],[Category]:[Category]]="Milestone",AF$5&gt;=Milestones[[#This Row],[Start]:[Start]],AF$5&lt;=Milestones[[#This Row],[End]:[End]]),1,"")),"")</f>
        <v/>
      </c>
      <c r="AG145" s="20" t="str">
        <f ca="1">IFERROR(IF(AND(Milestones[[#This Row],[Category]:[Category]]="Goal",AG$5&gt;=Milestones[[#This Row],[Start]:[Start]],AG$5&lt;=Milestones[[#This Row],[End]:[End]]),2,IF(AND(Milestones[[#This Row],[Category]:[Category]]="Milestone",AG$5&gt;=Milestones[[#This Row],[Start]:[Start]],AG$5&lt;=Milestones[[#This Row],[End]:[End]]),1,"")),"")</f>
        <v/>
      </c>
      <c r="AH145" s="20" t="str">
        <f ca="1">IFERROR(IF(AND(Milestones[[#This Row],[Category]:[Category]]="Goal",AH$5&gt;=Milestones[[#This Row],[Start]:[Start]],AH$5&lt;=Milestones[[#This Row],[End]:[End]]),2,IF(AND(Milestones[[#This Row],[Category]:[Category]]="Milestone",AH$5&gt;=Milestones[[#This Row],[Start]:[Start]],AH$5&lt;=Milestones[[#This Row],[End]:[End]]),1,"")),"")</f>
        <v/>
      </c>
      <c r="AI145" s="20" t="str">
        <f ca="1">IFERROR(IF(AND(Milestones[[#This Row],[Category]:[Category]]="Goal",AI$5&gt;=Milestones[[#This Row],[Start]:[Start]],AI$5&lt;=Milestones[[#This Row],[End]:[End]]),2,IF(AND(Milestones[[#This Row],[Category]:[Category]]="Milestone",AI$5&gt;=Milestones[[#This Row],[Start]:[Start]],AI$5&lt;=Milestones[[#This Row],[End]:[End]]),1,"")),"")</f>
        <v/>
      </c>
      <c r="AJ145" s="20" t="str">
        <f ca="1">IFERROR(IF(AND(Milestones[[#This Row],[Category]:[Category]]="Goal",AJ$5&gt;=Milestones[[#This Row],[Start]:[Start]],AJ$5&lt;=Milestones[[#This Row],[End]:[End]]),2,IF(AND(Milestones[[#This Row],[Category]:[Category]]="Milestone",AJ$5&gt;=Milestones[[#This Row],[Start]:[Start]],AJ$5&lt;=Milestones[[#This Row],[End]:[End]]),1,"")),"")</f>
        <v/>
      </c>
      <c r="AK145" s="20" t="str">
        <f ca="1">IFERROR(IF(AND(Milestones[[#This Row],[Category]:[Category]]="Goal",AK$5&gt;=Milestones[[#This Row],[Start]:[Start]],AK$5&lt;=Milestones[[#This Row],[End]:[End]]),2,IF(AND(Milestones[[#This Row],[Category]:[Category]]="Milestone",AK$5&gt;=Milestones[[#This Row],[Start]:[Start]],AK$5&lt;=Milestones[[#This Row],[End]:[End]]),1,"")),"")</f>
        <v/>
      </c>
      <c r="AL145" s="20" t="str">
        <f ca="1">IFERROR(IF(AND(Milestones[[#This Row],[Category]:[Category]]="Goal",AL$5&gt;=Milestones[[#This Row],[Start]:[Start]],AL$5&lt;=Milestones[[#This Row],[End]:[End]]),2,IF(AND(Milestones[[#This Row],[Category]:[Category]]="Milestone",AL$5&gt;=Milestones[[#This Row],[Start]:[Start]],AL$5&lt;=Milestones[[#This Row],[End]:[End]]),1,"")),"")</f>
        <v/>
      </c>
      <c r="AM145" s="20" t="str">
        <f ca="1">IFERROR(IF(AND(Milestones[[#This Row],[Category]:[Category]]="Goal",AM$5&gt;=Milestones[[#This Row],[Start]:[Start]],AM$5&lt;=Milestones[[#This Row],[End]:[End]]),2,IF(AND(Milestones[[#This Row],[Category]:[Category]]="Milestone",AM$5&gt;=Milestones[[#This Row],[Start]:[Start]],AM$5&lt;=Milestones[[#This Row],[End]:[End]]),1,"")),"")</f>
        <v/>
      </c>
      <c r="AN145" s="20" t="str">
        <f ca="1">IFERROR(IF(AND(Milestones[[#This Row],[Category]:[Category]]="Goal",AN$5&gt;=Milestones[[#This Row],[Start]:[Start]],AN$5&lt;=Milestones[[#This Row],[End]:[End]]),2,IF(AND(Milestones[[#This Row],[Category]:[Category]]="Milestone",AN$5&gt;=Milestones[[#This Row],[Start]:[Start]],AN$5&lt;=Milestones[[#This Row],[End]:[End]]),1,"")),"")</f>
        <v/>
      </c>
      <c r="AO145" s="20" t="str">
        <f ca="1">IFERROR(IF(AND(Milestones[[#This Row],[Category]:[Category]]="Goal",AO$5&gt;=Milestones[[#This Row],[Start]:[Start]],AO$5&lt;=Milestones[[#This Row],[End]:[End]]),2,IF(AND(Milestones[[#This Row],[Category]:[Category]]="Milestone",AO$5&gt;=Milestones[[#This Row],[Start]:[Start]],AO$5&lt;=Milestones[[#This Row],[End]:[End]]),1,"")),"")</f>
        <v/>
      </c>
      <c r="AP145" s="20" t="str">
        <f ca="1">IFERROR(IF(AND(Milestones[[#This Row],[Category]:[Category]]="Goal",AP$5&gt;=Milestones[[#This Row],[Start]:[Start]],AP$5&lt;=Milestones[[#This Row],[End]:[End]]),2,IF(AND(Milestones[[#This Row],[Category]:[Category]]="Milestone",AP$5&gt;=Milestones[[#This Row],[Start]:[Start]],AP$5&lt;=Milestones[[#This Row],[End]:[End]]),1,"")),"")</f>
        <v/>
      </c>
      <c r="AQ145" s="20" t="str">
        <f ca="1">IFERROR(IF(AND(Milestones[[#This Row],[Category]:[Category]]="Goal",AQ$5&gt;=Milestones[[#This Row],[Start]:[Start]],AQ$5&lt;=Milestones[[#This Row],[End]:[End]]),2,IF(AND(Milestones[[#This Row],[Category]:[Category]]="Milestone",AQ$5&gt;=Milestones[[#This Row],[Start]:[Start]],AQ$5&lt;=Milestones[[#This Row],[End]:[End]]),1,"")),"")</f>
        <v/>
      </c>
      <c r="AR145" s="20" t="str">
        <f ca="1">IFERROR(IF(AND(Milestones[[#This Row],[Category]:[Category]]="Goal",AR$5&gt;=Milestones[[#This Row],[Start]:[Start]],AR$5&lt;=Milestones[[#This Row],[End]:[End]]),2,IF(AND(Milestones[[#This Row],[Category]:[Category]]="Milestone",AR$5&gt;=Milestones[[#This Row],[Start]:[Start]],AR$5&lt;=Milestones[[#This Row],[End]:[End]]),1,"")),"")</f>
        <v/>
      </c>
      <c r="AS145" s="20" t="str">
        <f ca="1">IFERROR(IF(AND(Milestones[[#This Row],[Category]:[Category]]="Goal",AS$5&gt;=Milestones[[#This Row],[Start]:[Start]],AS$5&lt;=Milestones[[#This Row],[End]:[End]]),2,IF(AND(Milestones[[#This Row],[Category]:[Category]]="Milestone",AS$5&gt;=Milestones[[#This Row],[Start]:[Start]],AS$5&lt;=Milestones[[#This Row],[End]:[End]]),1,"")),"")</f>
        <v/>
      </c>
      <c r="AT145" s="20" t="str">
        <f ca="1">IFERROR(IF(AND(Milestones[[#This Row],[Category]:[Category]]="Goal",AT$5&gt;=Milestones[[#This Row],[Start]:[Start]],AT$5&lt;=Milestones[[#This Row],[End]:[End]]),2,IF(AND(Milestones[[#This Row],[Category]:[Category]]="Milestone",AT$5&gt;=Milestones[[#This Row],[Start]:[Start]],AT$5&lt;=Milestones[[#This Row],[End]:[End]]),1,"")),"")</f>
        <v/>
      </c>
      <c r="AU145" s="20" t="str">
        <f ca="1">IFERROR(IF(AND(Milestones[[#This Row],[Category]:[Category]]="Goal",AU$5&gt;=Milestones[[#This Row],[Start]:[Start]],AU$5&lt;=Milestones[[#This Row],[End]:[End]]),2,IF(AND(Milestones[[#This Row],[Category]:[Category]]="Milestone",AU$5&gt;=Milestones[[#This Row],[Start]:[Start]],AU$5&lt;=Milestones[[#This Row],[End]:[End]]),1,"")),"")</f>
        <v/>
      </c>
      <c r="AV145" s="20" t="str">
        <f ca="1">IFERROR(IF(AND(Milestones[[#This Row],[Category]:[Category]]="Goal",AV$5&gt;=Milestones[[#This Row],[Start]:[Start]],AV$5&lt;=Milestones[[#This Row],[End]:[End]]),2,IF(AND(Milestones[[#This Row],[Category]:[Category]]="Milestone",AV$5&gt;=Milestones[[#This Row],[Start]:[Start]],AV$5&lt;=Milestones[[#This Row],[End]:[End]]),1,"")),"")</f>
        <v/>
      </c>
      <c r="AW145" s="20" t="str">
        <f ca="1">IFERROR(IF(AND(Milestones[[#This Row],[Category]:[Category]]="Goal",AW$5&gt;=Milestones[[#This Row],[Start]:[Start]],AW$5&lt;=Milestones[[#This Row],[End]:[End]]),2,IF(AND(Milestones[[#This Row],[Category]:[Category]]="Milestone",AW$5&gt;=Milestones[[#This Row],[Start]:[Start]],AW$5&lt;=Milestones[[#This Row],[End]:[End]]),1,"")),"")</f>
        <v/>
      </c>
      <c r="AX145" s="20" t="str">
        <f ca="1">IFERROR(IF(AND(Milestones[[#This Row],[Category]:[Category]]="Goal",AX$5&gt;=Milestones[[#This Row],[Start]:[Start]],AX$5&lt;=Milestones[[#This Row],[End]:[End]]),2,IF(AND(Milestones[[#This Row],[Category]:[Category]]="Milestone",AX$5&gt;=Milestones[[#This Row],[Start]:[Start]],AX$5&lt;=Milestones[[#This Row],[End]:[End]]),1,"")),"")</f>
        <v/>
      </c>
      <c r="AY145" s="20" t="str">
        <f ca="1">IFERROR(IF(AND(Milestones[[#This Row],[Category]:[Category]]="Goal",AY$5&gt;=Milestones[[#This Row],[Start]:[Start]],AY$5&lt;=Milestones[[#This Row],[End]:[End]]),2,IF(AND(Milestones[[#This Row],[Category]:[Category]]="Milestone",AY$5&gt;=Milestones[[#This Row],[Start]:[Start]],AY$5&lt;=Milestones[[#This Row],[End]:[End]]),1,"")),"")</f>
        <v/>
      </c>
      <c r="AZ145" s="20" t="str">
        <f ca="1">IFERROR(IF(AND(Milestones[[#This Row],[Category]:[Category]]="Goal",AZ$5&gt;=Milestones[[#This Row],[Start]:[Start]],AZ$5&lt;=Milestones[[#This Row],[End]:[End]]),2,IF(AND(Milestones[[#This Row],[Category]:[Category]]="Milestone",AZ$5&gt;=Milestones[[#This Row],[Start]:[Start]],AZ$5&lt;=Milestones[[#This Row],[End]:[End]]),1,"")),"")</f>
        <v/>
      </c>
      <c r="BA145" s="20" t="str">
        <f ca="1">IFERROR(IF(AND(Milestones[[#This Row],[Category]:[Category]]="Goal",BA$5&gt;=Milestones[[#This Row],[Start]:[Start]],BA$5&lt;=Milestones[[#This Row],[End]:[End]]),2,IF(AND(Milestones[[#This Row],[Category]:[Category]]="Milestone",BA$5&gt;=Milestones[[#This Row],[Start]:[Start]],BA$5&lt;=Milestones[[#This Row],[End]:[End]]),1,"")),"")</f>
        <v/>
      </c>
      <c r="BB145" s="20" t="str">
        <f ca="1">IFERROR(IF(AND(Milestones[[#This Row],[Category]:[Category]]="Goal",BB$5&gt;=Milestones[[#This Row],[Start]:[Start]],BB$5&lt;=Milestones[[#This Row],[End]:[End]]),2,IF(AND(Milestones[[#This Row],[Category]:[Category]]="Milestone",BB$5&gt;=Milestones[[#This Row],[Start]:[Start]],BB$5&lt;=Milestones[[#This Row],[End]:[End]]),1,"")),"")</f>
        <v/>
      </c>
      <c r="BC145" s="20" t="str">
        <f ca="1">IFERROR(IF(AND(Milestones[[#This Row],[Category]:[Category]]="Goal",BC$5&gt;=Milestones[[#This Row],[Start]:[Start]],BC$5&lt;=Milestones[[#This Row],[End]:[End]]),2,IF(AND(Milestones[[#This Row],[Category]:[Category]]="Milestone",BC$5&gt;=Milestones[[#This Row],[Start]:[Start]],BC$5&lt;=Milestones[[#This Row],[End]:[End]]),1,"")),"")</f>
        <v/>
      </c>
      <c r="BD145" s="20" t="str">
        <f ca="1">IFERROR(IF(AND(Milestones[[#This Row],[Category]:[Category]]="Goal",BD$5&gt;=Milestones[[#This Row],[Start]:[Start]],BD$5&lt;=Milestones[[#This Row],[End]:[End]]),2,IF(AND(Milestones[[#This Row],[Category]:[Category]]="Milestone",BD$5&gt;=Milestones[[#This Row],[Start]:[Start]],BD$5&lt;=Milestones[[#This Row],[End]:[End]]),1,"")),"")</f>
        <v/>
      </c>
      <c r="BE145" s="20" t="str">
        <f ca="1">IFERROR(IF(AND(Milestones[[#This Row],[Category]:[Category]]="Goal",BE$5&gt;=Milestones[[#This Row],[Start]:[Start]],BE$5&lt;=Milestones[[#This Row],[End]:[End]]),2,IF(AND(Milestones[[#This Row],[Category]:[Category]]="Milestone",BE$5&gt;=Milestones[[#This Row],[Start]:[Start]],BE$5&lt;=Milestones[[#This Row],[End]:[End]]),1,"")),"")</f>
        <v/>
      </c>
      <c r="BF145" s="20" t="str">
        <f ca="1">IFERROR(IF(AND(Milestones[[#This Row],[Category]:[Category]]="Goal",BF$5&gt;=Milestones[[#This Row],[Start]:[Start]],BF$5&lt;=Milestones[[#This Row],[End]:[End]]),2,IF(AND(Milestones[[#This Row],[Category]:[Category]]="Milestone",BF$5&gt;=Milestones[[#This Row],[Start]:[Start]],BF$5&lt;=Milestones[[#This Row],[End]:[End]]),1,"")),"")</f>
        <v/>
      </c>
      <c r="BG145" s="20" t="str">
        <f ca="1">IFERROR(IF(AND(Milestones[[#This Row],[Category]:[Category]]="Goal",BG$5&gt;=Milestones[[#This Row],[Start]:[Start]],BG$5&lt;=Milestones[[#This Row],[End]:[End]]),2,IF(AND(Milestones[[#This Row],[Category]:[Category]]="Milestone",BG$5&gt;=Milestones[[#This Row],[Start]:[Start]],BG$5&lt;=Milestones[[#This Row],[End]:[End]]),1,"")),"")</f>
        <v/>
      </c>
      <c r="BH145" s="20" t="str">
        <f ca="1">IFERROR(IF(AND(Milestones[[#This Row],[Category]:[Category]]="Goal",BH$5&gt;=Milestones[[#This Row],[Start]:[Start]],BH$5&lt;=Milestones[[#This Row],[End]:[End]]),2,IF(AND(Milestones[[#This Row],[Category]:[Category]]="Milestone",BH$5&gt;=Milestones[[#This Row],[Start]:[Start]],BH$5&lt;=Milestones[[#This Row],[End]:[End]]),1,"")),"")</f>
        <v/>
      </c>
      <c r="BI145" s="20" t="str">
        <f ca="1">IFERROR(IF(AND(Milestones[[#This Row],[Category]:[Category]]="Goal",BI$5&gt;=Milestones[[#This Row],[Start]:[Start]],BI$5&lt;=Milestones[[#This Row],[End]:[End]]),2,IF(AND(Milestones[[#This Row],[Category]:[Category]]="Milestone",BI$5&gt;=Milestones[[#This Row],[Start]:[Start]],BI$5&lt;=Milestones[[#This Row],[End]:[End]]),1,"")),"")</f>
        <v/>
      </c>
      <c r="BJ145" s="20" t="str">
        <f ca="1">IFERROR(IF(AND(Milestones[[#This Row],[Category]:[Category]]="Goal",BJ$5&gt;=Milestones[[#This Row],[Start]:[Start]],BJ$5&lt;=Milestones[[#This Row],[End]:[End]]),2,IF(AND(Milestones[[#This Row],[Category]:[Category]]="Milestone",BJ$5&gt;=Milestones[[#This Row],[Start]:[Start]],BJ$5&lt;=Milestones[[#This Row],[End]:[End]]),1,"")),"")</f>
        <v/>
      </c>
      <c r="BK145" s="20" t="str">
        <f ca="1">IFERROR(IF(AND(Milestones[[#This Row],[Category]:[Category]]="Goal",BK$5&gt;=Milestones[[#This Row],[Start]:[Start]],BK$5&lt;=Milestones[[#This Row],[End]:[End]]),2,IF(AND(Milestones[[#This Row],[Category]:[Category]]="Milestone",BK$5&gt;=Milestones[[#This Row],[Start]:[Start]],BK$5&lt;=Milestones[[#This Row],[End]:[End]]),1,"")),"")</f>
        <v/>
      </c>
      <c r="BL145" s="20" t="str">
        <f ca="1">IFERROR(IF(AND(Milestones[[#This Row],[Category]:[Category]]="Goal",BL$5&gt;=Milestones[[#This Row],[Start]:[Start]],BL$5&lt;=Milestones[[#This Row],[End]:[End]]),2,IF(AND(Milestones[[#This Row],[Category]:[Category]]="Milestone",BL$5&gt;=Milestones[[#This Row],[Start]:[Start]],BL$5&lt;=Milestones[[#This Row],[End]:[End]]),1,"")),"")</f>
        <v/>
      </c>
      <c r="BM145" s="20" t="str">
        <f ca="1">IFERROR(IF(AND(Milestones[[#This Row],[Category]:[Category]]="Goal",BM$5&gt;=Milestones[[#This Row],[Start]:[Start]],BM$5&lt;=Milestones[[#This Row],[End]:[End]]),2,IF(AND(Milestones[[#This Row],[Category]:[Category]]="Milestone",BM$5&gt;=Milestones[[#This Row],[Start]:[Start]],BM$5&lt;=Milestones[[#This Row],[End]:[End]]),1,"")),"")</f>
        <v/>
      </c>
      <c r="BN145" s="20" t="str">
        <f ca="1">IFERROR(IF(AND(Milestones[[#This Row],[Category]:[Category]]="Goal",BN$5&gt;=Milestones[[#This Row],[Start]:[Start]],BN$5&lt;=Milestones[[#This Row],[End]:[End]]),2,IF(AND(Milestones[[#This Row],[Category]:[Category]]="Milestone",BN$5&gt;=Milestones[[#This Row],[Start]:[Start]],BN$5&lt;=Milestones[[#This Row],[End]:[End]]),1,"")),"")</f>
        <v/>
      </c>
      <c r="BO145" s="20" t="str">
        <f ca="1">IFERROR(IF(AND(Milestones[[#This Row],[Category]:[Category]]="Goal",BO$5&gt;=Milestones[[#This Row],[Start]:[Start]],BO$5&lt;=Milestones[[#This Row],[End]:[End]]),2,IF(AND(Milestones[[#This Row],[Category]:[Category]]="Milestone",BO$5&gt;=Milestones[[#This Row],[Start]:[Start]],BO$5&lt;=Milestones[[#This Row],[End]:[End]]),1,"")),"")</f>
        <v/>
      </c>
      <c r="BP145" s="20" t="str">
        <f ca="1">IFERROR(IF(AND(Milestones[[#This Row],[Category]:[Category]]="Goal",BP$5&gt;=Milestones[[#This Row],[Start]:[Start]],BP$5&lt;=Milestones[[#This Row],[End]:[End]]),2,IF(AND(Milestones[[#This Row],[Category]:[Category]]="Milestone",BP$5&gt;=Milestones[[#This Row],[Start]:[Start]],BP$5&lt;=Milestones[[#This Row],[End]:[End]]),1,"")),"")</f>
        <v/>
      </c>
      <c r="BQ145" s="20" t="str">
        <f ca="1">IFERROR(IF(AND(Milestones[[#This Row],[Category]:[Category]]="Goal",BQ$5&gt;=Milestones[[#This Row],[Start]:[Start]],BQ$5&lt;=Milestones[[#This Row],[End]:[End]]),2,IF(AND(Milestones[[#This Row],[Category]:[Category]]="Milestone",BQ$5&gt;=Milestones[[#This Row],[Start]:[Start]],BQ$5&lt;=Milestones[[#This Row],[End]:[End]]),1,"")),"")</f>
        <v/>
      </c>
      <c r="BR145" s="20" t="str">
        <f ca="1">IFERROR(IF(AND(Milestones[[#This Row],[Category]:[Category]]="Goal",BR$5&gt;=Milestones[[#This Row],[Start]:[Start]],BR$5&lt;=Milestones[[#This Row],[End]:[End]]),2,IF(AND(Milestones[[#This Row],[Category]:[Category]]="Milestone",BR$5&gt;=Milestones[[#This Row],[Start]:[Start]],BR$5&lt;=Milestones[[#This Row],[End]:[End]]),1,"")),"")</f>
        <v/>
      </c>
      <c r="BS145" s="20" t="str">
        <f ca="1">IFERROR(IF(AND(Milestones[[#This Row],[Category]:[Category]]="Goal",BS$5&gt;=Milestones[[#This Row],[Start]:[Start]],BS$5&lt;=Milestones[[#This Row],[End]:[End]]),2,IF(AND(Milestones[[#This Row],[Category]:[Category]]="Milestone",BS$5&gt;=Milestones[[#This Row],[Start]:[Start]],BS$5&lt;=Milestones[[#This Row],[End]:[End]]),1,"")),"")</f>
        <v/>
      </c>
      <c r="BT145" s="20" t="str">
        <f ca="1">IFERROR(IF(AND(Milestones[[#This Row],[Category]:[Category]]="Goal",BT$5&gt;=Milestones[[#This Row],[Start]:[Start]],BT$5&lt;=Milestones[[#This Row],[End]:[End]]),2,IF(AND(Milestones[[#This Row],[Category]:[Category]]="Milestone",BT$5&gt;=Milestones[[#This Row],[Start]:[Start]],BT$5&lt;=Milestones[[#This Row],[End]:[End]]),1,"")),"")</f>
        <v/>
      </c>
      <c r="BU145" s="20" t="str">
        <f ca="1">IFERROR(IF(AND(Milestones[[#This Row],[Category]:[Category]]="Goal",BU$5&gt;=Milestones[[#This Row],[Start]:[Start]],BU$5&lt;=Milestones[[#This Row],[End]:[End]]),2,IF(AND(Milestones[[#This Row],[Category]:[Category]]="Milestone",BU$5&gt;=Milestones[[#This Row],[Start]:[Start]],BU$5&lt;=Milestones[[#This Row],[End]:[End]]),1,"")),"")</f>
        <v/>
      </c>
      <c r="BV145" s="20" t="str">
        <f ca="1">IFERROR(IF(AND(Milestones[[#This Row],[Category]:[Category]]="Goal",BV$5&gt;=Milestones[[#This Row],[Start]:[Start]],BV$5&lt;=Milestones[[#This Row],[End]:[End]]),2,IF(AND(Milestones[[#This Row],[Category]:[Category]]="Milestone",BV$5&gt;=Milestones[[#This Row],[Start]:[Start]],BV$5&lt;=Milestones[[#This Row],[End]:[End]]),1,"")),"")</f>
        <v/>
      </c>
      <c r="BW145" s="20" t="str">
        <f ca="1">IFERROR(IF(AND(Milestones[[#This Row],[Category]:[Category]]="Goal",BW$5&gt;=Milestones[[#This Row],[Start]:[Start]],BW$5&lt;=Milestones[[#This Row],[End]:[End]]),2,IF(AND(Milestones[[#This Row],[Category]:[Category]]="Milestone",BW$5&gt;=Milestones[[#This Row],[Start]:[Start]],BW$5&lt;=Milestones[[#This Row],[End]:[End]]),1,"")),"")</f>
        <v/>
      </c>
      <c r="BX145" s="20" t="str">
        <f ca="1">IFERROR(IF(AND(Milestones[[#This Row],[Category]:[Category]]="Goal",BX$5&gt;=Milestones[[#This Row],[Start]:[Start]],BX$5&lt;=Milestones[[#This Row],[End]:[End]]),2,IF(AND(Milestones[[#This Row],[Category]:[Category]]="Milestone",BX$5&gt;=Milestones[[#This Row],[Start]:[Start]],BX$5&lt;=Milestones[[#This Row],[End]:[End]]),1,"")),"")</f>
        <v/>
      </c>
      <c r="BY145" s="20" t="str">
        <f ca="1">IFERROR(IF(AND(Milestones[[#This Row],[Category]:[Category]]="Goal",BY$5&gt;=Milestones[[#This Row],[Start]:[Start]],BY$5&lt;=Milestones[[#This Row],[End]:[End]]),2,IF(AND(Milestones[[#This Row],[Category]:[Category]]="Milestone",BY$5&gt;=Milestones[[#This Row],[Start]:[Start]],BY$5&lt;=Milestones[[#This Row],[End]:[End]]),1,"")),"")</f>
        <v/>
      </c>
      <c r="BZ145" s="20" t="str">
        <f ca="1">IFERROR(IF(AND(Milestones[[#This Row],[Category]:[Category]]="Goal",BZ$5&gt;=Milestones[[#This Row],[Start]:[Start]],BZ$5&lt;=Milestones[[#This Row],[End]:[End]]),2,IF(AND(Milestones[[#This Row],[Category]:[Category]]="Milestone",BZ$5&gt;=Milestones[[#This Row],[Start]:[Start]],BZ$5&lt;=Milestones[[#This Row],[End]:[End]]),1,"")),"")</f>
        <v/>
      </c>
      <c r="CA145" s="20" t="str">
        <f ca="1">IFERROR(IF(AND(Milestones[[#This Row],[Category]:[Category]]="Goal",CA$5&gt;=Milestones[[#This Row],[Start]:[Start]],CA$5&lt;=Milestones[[#This Row],[End]:[End]]),2,IF(AND(Milestones[[#This Row],[Category]:[Category]]="Milestone",CA$5&gt;=Milestones[[#This Row],[Start]:[Start]],CA$5&lt;=Milestones[[#This Row],[End]:[End]]),1,"")),"")</f>
        <v/>
      </c>
      <c r="CB145" s="20" t="str">
        <f ca="1">IFERROR(IF(AND(Milestones[[#This Row],[Category]:[Category]]="Goal",CB$5&gt;=Milestones[[#This Row],[Start]:[Start]],CB$5&lt;=Milestones[[#This Row],[End]:[End]]),2,IF(AND(Milestones[[#This Row],[Category]:[Category]]="Milestone",CB$5&gt;=Milestones[[#This Row],[Start]:[Start]],CB$5&lt;=Milestones[[#This Row],[End]:[End]]),1,"")),"")</f>
        <v/>
      </c>
      <c r="CC145" s="20" t="str">
        <f ca="1">IFERROR(IF(AND(Milestones[[#This Row],[Category]:[Category]]="Goal",CC$5&gt;=Milestones[[#This Row],[Start]:[Start]],CC$5&lt;=Milestones[[#This Row],[End]:[End]]),2,IF(AND(Milestones[[#This Row],[Category]:[Category]]="Milestone",CC$5&gt;=Milestones[[#This Row],[Start]:[Start]],CC$5&lt;=Milestones[[#This Row],[End]:[End]]),1,"")),"")</f>
        <v/>
      </c>
      <c r="CD145" s="20" t="str">
        <f ca="1">IFERROR(IF(AND(Milestones[[#This Row],[Category]:[Category]]="Goal",CD$5&gt;=Milestones[[#This Row],[Start]:[Start]],CD$5&lt;=Milestones[[#This Row],[End]:[End]]),2,IF(AND(Milestones[[#This Row],[Category]:[Category]]="Milestone",CD$5&gt;=Milestones[[#This Row],[Start]:[Start]],CD$5&lt;=Milestones[[#This Row],[End]:[End]]),1,"")),"")</f>
        <v/>
      </c>
      <c r="CE145" s="20" t="str">
        <f ca="1">IFERROR(IF(AND(Milestones[[#This Row],[Category]:[Category]]="Goal",CE$5&gt;=Milestones[[#This Row],[Start]:[Start]],CE$5&lt;=Milestones[[#This Row],[End]:[End]]),2,IF(AND(Milestones[[#This Row],[Category]:[Category]]="Milestone",CE$5&gt;=Milestones[[#This Row],[Start]:[Start]],CE$5&lt;=Milestones[[#This Row],[End]:[End]]),1,"")),"")</f>
        <v/>
      </c>
      <c r="CF145" s="20" t="str">
        <f ca="1">IFERROR(IF(AND(Milestones[[#This Row],[Category]:[Category]]="Goal",CF$5&gt;=Milestones[[#This Row],[Start]:[Start]],CF$5&lt;=Milestones[[#This Row],[End]:[End]]),2,IF(AND(Milestones[[#This Row],[Category]:[Category]]="Milestone",CF$5&gt;=Milestones[[#This Row],[Start]:[Start]],CF$5&lt;=Milestones[[#This Row],[End]:[End]]),1,"")),"")</f>
        <v/>
      </c>
      <c r="CG145" s="20" t="str">
        <f ca="1">IFERROR(IF(AND(Milestones[[#This Row],[Category]:[Category]]="Goal",CG$5&gt;=Milestones[[#This Row],[Start]:[Start]],CG$5&lt;=Milestones[[#This Row],[End]:[End]]),2,IF(AND(Milestones[[#This Row],[Category]:[Category]]="Milestone",CG$5&gt;=Milestones[[#This Row],[Start]:[Start]],CG$5&lt;=Milestones[[#This Row],[End]:[End]]),1,"")),"")</f>
        <v/>
      </c>
      <c r="CH145" s="20" t="str">
        <f ca="1">IFERROR(IF(AND(Milestones[[#This Row],[Category]:[Category]]="Goal",CH$5&gt;=Milestones[[#This Row],[Start]:[Start]],CH$5&lt;=Milestones[[#This Row],[End]:[End]]),2,IF(AND(Milestones[[#This Row],[Category]:[Category]]="Milestone",CH$5&gt;=Milestones[[#This Row],[Start]:[Start]],CH$5&lt;=Milestones[[#This Row],[End]:[End]]),1,"")),"")</f>
        <v/>
      </c>
      <c r="CI145" s="20" t="str">
        <f ca="1">IFERROR(IF(AND(Milestones[[#This Row],[Category]:[Category]]="Goal",CI$5&gt;=Milestones[[#This Row],[Start]:[Start]],CI$5&lt;=Milestones[[#This Row],[End]:[End]]),2,IF(AND(Milestones[[#This Row],[Category]:[Category]]="Milestone",CI$5&gt;=Milestones[[#This Row],[Start]:[Start]],CI$5&lt;=Milestones[[#This Row],[End]:[End]]),1,"")),"")</f>
        <v/>
      </c>
      <c r="CJ145" s="20" t="str">
        <f ca="1">IFERROR(IF(AND(Milestones[[#This Row],[Category]:[Category]]="Goal",CJ$5&gt;=Milestones[[#This Row],[Start]:[Start]],CJ$5&lt;=Milestones[[#This Row],[End]:[End]]),2,IF(AND(Milestones[[#This Row],[Category]:[Category]]="Milestone",CJ$5&gt;=Milestones[[#This Row],[Start]:[Start]],CJ$5&lt;=Milestones[[#This Row],[End]:[End]]),1,"")),"")</f>
        <v/>
      </c>
      <c r="CK145" s="20" t="str">
        <f ca="1">IFERROR(IF(AND(Milestones[[#This Row],[Category]:[Category]]="Goal",CK$5&gt;=Milestones[[#This Row],[Start]:[Start]],CK$5&lt;=Milestones[[#This Row],[End]:[End]]),2,IF(AND(Milestones[[#This Row],[Category]:[Category]]="Milestone",CK$5&gt;=Milestones[[#This Row],[Start]:[Start]],CK$5&lt;=Milestones[[#This Row],[End]:[End]]),1,"")),"")</f>
        <v/>
      </c>
      <c r="CL145" s="20" t="str">
        <f ca="1">IFERROR(IF(AND(Milestones[[#This Row],[Category]:[Category]]="Goal",CL$5&gt;=Milestones[[#This Row],[Start]:[Start]],CL$5&lt;=Milestones[[#This Row],[End]:[End]]),2,IF(AND(Milestones[[#This Row],[Category]:[Category]]="Milestone",CL$5&gt;=Milestones[[#This Row],[Start]:[Start]],CL$5&lt;=Milestones[[#This Row],[End]:[End]]),1,"")),"")</f>
        <v/>
      </c>
      <c r="CM145" s="20" t="str">
        <f ca="1">IFERROR(IF(AND(Milestones[[#This Row],[Category]:[Category]]="Goal",CM$5&gt;=Milestones[[#This Row],[Start]:[Start]],CM$5&lt;=Milestones[[#This Row],[End]:[End]]),2,IF(AND(Milestones[[#This Row],[Category]:[Category]]="Milestone",CM$5&gt;=Milestones[[#This Row],[Start]:[Start]],CM$5&lt;=Milestones[[#This Row],[End]:[End]]),1,"")),"")</f>
        <v/>
      </c>
      <c r="CN145" s="20" t="str">
        <f ca="1">IFERROR(IF(AND(Milestones[[#This Row],[Category]:[Category]]="Goal",CN$5&gt;=Milestones[[#This Row],[Start]:[Start]],CN$5&lt;=Milestones[[#This Row],[End]:[End]]),2,IF(AND(Milestones[[#This Row],[Category]:[Category]]="Milestone",CN$5&gt;=Milestones[[#This Row],[Start]:[Start]],CN$5&lt;=Milestones[[#This Row],[End]:[End]]),1,"")),"")</f>
        <v/>
      </c>
      <c r="CO145" s="20" t="str">
        <f ca="1">IFERROR(IF(AND(Milestones[[#This Row],[Category]:[Category]]="Goal",CO$5&gt;=Milestones[[#This Row],[Start]:[Start]],CO$5&lt;=Milestones[[#This Row],[End]:[End]]),2,IF(AND(Milestones[[#This Row],[Category]:[Category]]="Milestone",CO$5&gt;=Milestones[[#This Row],[Start]:[Start]],CO$5&lt;=Milestones[[#This Row],[End]:[End]]),1,"")),"")</f>
        <v/>
      </c>
      <c r="CP145" s="20" t="str">
        <f ca="1">IFERROR(IF(AND(Milestones[[#This Row],[Category]:[Category]]="Goal",CP$5&gt;=Milestones[[#This Row],[Start]:[Start]],CP$5&lt;=Milestones[[#This Row],[End]:[End]]),2,IF(AND(Milestones[[#This Row],[Category]:[Category]]="Milestone",CP$5&gt;=Milestones[[#This Row],[Start]:[Start]],CP$5&lt;=Milestones[[#This Row],[End]:[End]]),1,"")),"")</f>
        <v/>
      </c>
      <c r="CQ145" s="20" t="str">
        <f ca="1">IFERROR(IF(AND(Milestones[[#This Row],[Category]:[Category]]="Goal",CQ$5&gt;=Milestones[[#This Row],[Start]:[Start]],CQ$5&lt;=Milestones[[#This Row],[End]:[End]]),2,IF(AND(Milestones[[#This Row],[Category]:[Category]]="Milestone",CQ$5&gt;=Milestones[[#This Row],[Start]:[Start]],CQ$5&lt;=Milestones[[#This Row],[End]:[End]]),1,"")),"")</f>
        <v/>
      </c>
      <c r="CR145" s="20" t="str">
        <f ca="1">IFERROR(IF(AND(Milestones[[#This Row],[Category]:[Category]]="Goal",CR$5&gt;=Milestones[[#This Row],[Start]:[Start]],CR$5&lt;=Milestones[[#This Row],[End]:[End]]),2,IF(AND(Milestones[[#This Row],[Category]:[Category]]="Milestone",CR$5&gt;=Milestones[[#This Row],[Start]:[Start]],CR$5&lt;=Milestones[[#This Row],[End]:[End]]),1,"")),"")</f>
        <v/>
      </c>
      <c r="CS145" s="20" t="str">
        <f ca="1">IFERROR(IF(AND(Milestones[[#This Row],[Category]:[Category]]="Goal",CS$5&gt;=Milestones[[#This Row],[Start]:[Start]],CS$5&lt;=Milestones[[#This Row],[End]:[End]]),2,IF(AND(Milestones[[#This Row],[Category]:[Category]]="Milestone",CS$5&gt;=Milestones[[#This Row],[Start]:[Start]],CS$5&lt;=Milestones[[#This Row],[End]:[End]]),1,"")),"")</f>
        <v/>
      </c>
      <c r="CT145" s="20" t="str">
        <f ca="1">IFERROR(IF(AND(Milestones[[#This Row],[Category]:[Category]]="Goal",CT$5&gt;=Milestones[[#This Row],[Start]:[Start]],CT$5&lt;=Milestones[[#This Row],[End]:[End]]),2,IF(AND(Milestones[[#This Row],[Category]:[Category]]="Milestone",CT$5&gt;=Milestones[[#This Row],[Start]:[Start]],CT$5&lt;=Milestones[[#This Row],[End]:[End]]),1,"")),"")</f>
        <v/>
      </c>
      <c r="CU145" s="20" t="str">
        <f ca="1">IFERROR(IF(AND(Milestones[[#This Row],[Category]:[Category]]="Goal",CU$5&gt;=Milestones[[#This Row],[Start]:[Start]],CU$5&lt;=Milestones[[#This Row],[End]:[End]]),2,IF(AND(Milestones[[#This Row],[Category]:[Category]]="Milestone",CU$5&gt;=Milestones[[#This Row],[Start]:[Start]],CU$5&lt;=Milestones[[#This Row],[End]:[End]]),1,"")),"")</f>
        <v/>
      </c>
      <c r="CV145" s="20" t="str">
        <f ca="1">IFERROR(IF(AND(Milestones[[#This Row],[Category]:[Category]]="Goal",CV$5&gt;=Milestones[[#This Row],[Start]:[Start]],CV$5&lt;=Milestones[[#This Row],[End]:[End]]),2,IF(AND(Milestones[[#This Row],[Category]:[Category]]="Milestone",CV$5&gt;=Milestones[[#This Row],[Start]:[Start]],CV$5&lt;=Milestones[[#This Row],[End]:[End]]),1,"")),"")</f>
        <v/>
      </c>
      <c r="CW145" s="20" t="str">
        <f ca="1">IFERROR(IF(AND(Milestones[[#This Row],[Category]:[Category]]="Goal",CW$5&gt;=Milestones[[#This Row],[Start]:[Start]],CW$5&lt;=Milestones[[#This Row],[End]:[End]]),2,IF(AND(Milestones[[#This Row],[Category]:[Category]]="Milestone",CW$5&gt;=Milestones[[#This Row],[Start]:[Start]],CW$5&lt;=Milestones[[#This Row],[End]:[End]]),1,"")),"")</f>
        <v/>
      </c>
      <c r="CX145" s="20" t="str">
        <f ca="1">IFERROR(IF(AND(Milestones[[#This Row],[Category]:[Category]]="Goal",CX$5&gt;=Milestones[[#This Row],[Start]:[Start]],CX$5&lt;=Milestones[[#This Row],[End]:[End]]),2,IF(AND(Milestones[[#This Row],[Category]:[Category]]="Milestone",CX$5&gt;=Milestones[[#This Row],[Start]:[Start]],CX$5&lt;=Milestones[[#This Row],[End]:[End]]),1,"")),"")</f>
        <v/>
      </c>
      <c r="CY145" s="20" t="str">
        <f ca="1">IFERROR(IF(AND(Milestones[[#This Row],[Category]:[Category]]="Goal",CY$5&gt;=Milestones[[#This Row],[Start]:[Start]],CY$5&lt;=Milestones[[#This Row],[End]:[End]]),2,IF(AND(Milestones[[#This Row],[Category]:[Category]]="Milestone",CY$5&gt;=Milestones[[#This Row],[Start]:[Start]],CY$5&lt;=Milestones[[#This Row],[End]:[End]]),1,"")),"")</f>
        <v/>
      </c>
      <c r="CZ145" s="20" t="str">
        <f ca="1">IFERROR(IF(AND(Milestones[[#This Row],[Category]:[Category]]="Goal",CZ$5&gt;=Milestones[[#This Row],[Start]:[Start]],CZ$5&lt;=Milestones[[#This Row],[End]:[End]]),2,IF(AND(Milestones[[#This Row],[Category]:[Category]]="Milestone",CZ$5&gt;=Milestones[[#This Row],[Start]:[Start]],CZ$5&lt;=Milestones[[#This Row],[End]:[End]]),1,"")),"")</f>
        <v/>
      </c>
      <c r="DA145" s="20" t="str">
        <f ca="1">IFERROR(IF(AND(Milestones[[#This Row],[Category]:[Category]]="Goal",DA$5&gt;=Milestones[[#This Row],[Start]:[Start]],DA$5&lt;=Milestones[[#This Row],[End]:[End]]),2,IF(AND(Milestones[[#This Row],[Category]:[Category]]="Milestone",DA$5&gt;=Milestones[[#This Row],[Start]:[Start]],DA$5&lt;=Milestones[[#This Row],[End]:[End]]),1,"")),"")</f>
        <v/>
      </c>
      <c r="DB145" s="20" t="str">
        <f ca="1">IFERROR(IF(AND(Milestones[[#This Row],[Category]:[Category]]="Goal",DB$5&gt;=Milestones[[#This Row],[Start]:[Start]],DB$5&lt;=Milestones[[#This Row],[End]:[End]]),2,IF(AND(Milestones[[#This Row],[Category]:[Category]]="Milestone",DB$5&gt;=Milestones[[#This Row],[Start]:[Start]],DB$5&lt;=Milestones[[#This Row],[End]:[End]]),1,"")),"")</f>
        <v/>
      </c>
      <c r="DC145" s="20" t="str">
        <f ca="1">IFERROR(IF(AND(Milestones[[#This Row],[Category]:[Category]]="Goal",DC$5&gt;=Milestones[[#This Row],[Start]:[Start]],DC$5&lt;=Milestones[[#This Row],[End]:[End]]),2,IF(AND(Milestones[[#This Row],[Category]:[Category]]="Milestone",DC$5&gt;=Milestones[[#This Row],[Start]:[Start]],DC$5&lt;=Milestones[[#This Row],[End]:[End]]),1,"")),"")</f>
        <v/>
      </c>
      <c r="DD145" s="20" t="str">
        <f ca="1">IFERROR(IF(AND(Milestones[[#This Row],[Category]:[Category]]="Goal",DD$5&gt;=Milestones[[#This Row],[Start]:[Start]],DD$5&lt;=Milestones[[#This Row],[End]:[End]]),2,IF(AND(Milestones[[#This Row],[Category]:[Category]]="Milestone",DD$5&gt;=Milestones[[#This Row],[Start]:[Start]],DD$5&lt;=Milestones[[#This Row],[End]:[End]]),1,"")),"")</f>
        <v/>
      </c>
      <c r="DE145" s="20" t="str">
        <f ca="1">IFERROR(IF(AND(Milestones[[#This Row],[Category]:[Category]]="Goal",DE$5&gt;=Milestones[[#This Row],[Start]:[Start]],DE$5&lt;=Milestones[[#This Row],[End]:[End]]),2,IF(AND(Milestones[[#This Row],[Category]:[Category]]="Milestone",DE$5&gt;=Milestones[[#This Row],[Start]:[Start]],DE$5&lt;=Milestones[[#This Row],[End]:[End]]),1,"")),"")</f>
        <v/>
      </c>
      <c r="DF145" s="20" t="str">
        <f ca="1">IFERROR(IF(AND(Milestones[[#This Row],[Category]:[Category]]="Goal",DF$5&gt;=Milestones[[#This Row],[Start]:[Start]],DF$5&lt;=Milestones[[#This Row],[End]:[End]]),2,IF(AND(Milestones[[#This Row],[Category]:[Category]]="Milestone",DF$5&gt;=Milestones[[#This Row],[Start]:[Start]],DF$5&lt;=Milestones[[#This Row],[End]:[End]]),1,"")),"")</f>
        <v/>
      </c>
      <c r="DG145" s="20" t="str">
        <f ca="1">IFERROR(IF(AND(Milestones[[#This Row],[Category]:[Category]]="Goal",DG$5&gt;=Milestones[[#This Row],[Start]:[Start]],DG$5&lt;=Milestones[[#This Row],[End]:[End]]),2,IF(AND(Milestones[[#This Row],[Category]:[Category]]="Milestone",DG$5&gt;=Milestones[[#This Row],[Start]:[Start]],DG$5&lt;=Milestones[[#This Row],[End]:[End]]),1,"")),"")</f>
        <v/>
      </c>
      <c r="DH145" s="20" t="str">
        <f ca="1">IFERROR(IF(AND(Milestones[[#This Row],[Category]:[Category]]="Goal",DH$5&gt;=Milestones[[#This Row],[Start]:[Start]],DH$5&lt;=Milestones[[#This Row],[End]:[End]]),2,IF(AND(Milestones[[#This Row],[Category]:[Category]]="Milestone",DH$5&gt;=Milestones[[#This Row],[Start]:[Start]],DH$5&lt;=Milestones[[#This Row],[End]:[End]]),1,"")),"")</f>
        <v/>
      </c>
      <c r="DI145" s="20" t="str">
        <f ca="1">IFERROR(IF(AND(Milestones[[#This Row],[Category]:[Category]]="Goal",DI$5&gt;=Milestones[[#This Row],[Start]:[Start]],DI$5&lt;=Milestones[[#This Row],[End]:[End]]),2,IF(AND(Milestones[[#This Row],[Category]:[Category]]="Milestone",DI$5&gt;=Milestones[[#This Row],[Start]:[Start]],DI$5&lt;=Milestones[[#This Row],[End]:[End]]),1,"")),"")</f>
        <v/>
      </c>
      <c r="DJ145" s="20" t="str">
        <f ca="1">IFERROR(IF(AND(Milestones[[#This Row],[Category]:[Category]]="Goal",DJ$5&gt;=Milestones[[#This Row],[Start]:[Start]],DJ$5&lt;=Milestones[[#This Row],[End]:[End]]),2,IF(AND(Milestones[[#This Row],[Category]:[Category]]="Milestone",DJ$5&gt;=Milestones[[#This Row],[Start]:[Start]],DJ$5&lt;=Milestones[[#This Row],[End]:[End]]),1,"")),"")</f>
        <v/>
      </c>
      <c r="DK145" s="20" t="str">
        <f ca="1">IFERROR(IF(AND(Milestones[[#This Row],[Category]:[Category]]="Goal",DK$5&gt;=Milestones[[#This Row],[Start]:[Start]],DK$5&lt;=Milestones[[#This Row],[End]:[End]]),2,IF(AND(Milestones[[#This Row],[Category]:[Category]]="Milestone",DK$5&gt;=Milestones[[#This Row],[Start]:[Start]],DK$5&lt;=Milestones[[#This Row],[End]:[End]]),1,"")),"")</f>
        <v/>
      </c>
      <c r="DL145" s="20" t="str">
        <f ca="1">IFERROR(IF(AND(Milestones[[#This Row],[Category]:[Category]]="Goal",DL$5&gt;=Milestones[[#This Row],[Start]:[Start]],DL$5&lt;=Milestones[[#This Row],[End]:[End]]),2,IF(AND(Milestones[[#This Row],[Category]:[Category]]="Milestone",DL$5&gt;=Milestones[[#This Row],[Start]:[Start]],DL$5&lt;=Milestones[[#This Row],[End]:[End]]),1,"")),"")</f>
        <v/>
      </c>
      <c r="DM145" s="20" t="str">
        <f ca="1">IFERROR(IF(AND(Milestones[[#This Row],[Category]:[Category]]="Goal",DM$5&gt;=Milestones[[#This Row],[Start]:[Start]],DM$5&lt;=Milestones[[#This Row],[End]:[End]]),2,IF(AND(Milestones[[#This Row],[Category]:[Category]]="Milestone",DM$5&gt;=Milestones[[#This Row],[Start]:[Start]],DM$5&lt;=Milestones[[#This Row],[End]:[End]]),1,"")),"")</f>
        <v/>
      </c>
      <c r="DN145" s="20" t="str">
        <f ca="1">IFERROR(IF(AND(Milestones[[#This Row],[Category]:[Category]]="Goal",DN$5&gt;=Milestones[[#This Row],[Start]:[Start]],DN$5&lt;=Milestones[[#This Row],[End]:[End]]),2,IF(AND(Milestones[[#This Row],[Category]:[Category]]="Milestone",DN$5&gt;=Milestones[[#This Row],[Start]:[Start]],DN$5&lt;=Milestones[[#This Row],[End]:[End]]),1,"")),"")</f>
        <v/>
      </c>
      <c r="DO145" s="20" t="str">
        <f ca="1">IFERROR(IF(AND(Milestones[[#This Row],[Category]:[Category]]="Goal",DO$5&gt;=Milestones[[#This Row],[Start]:[Start]],DO$5&lt;=Milestones[[#This Row],[End]:[End]]),2,IF(AND(Milestones[[#This Row],[Category]:[Category]]="Milestone",DO$5&gt;=Milestones[[#This Row],[Start]:[Start]],DO$5&lt;=Milestones[[#This Row],[End]:[End]]),1,"")),"")</f>
        <v/>
      </c>
      <c r="DP145" s="20" t="str">
        <f ca="1">IFERROR(IF(AND(Milestones[[#This Row],[Category]:[Category]]="Goal",DP$5&gt;=Milestones[[#This Row],[Start]:[Start]],DP$5&lt;=Milestones[[#This Row],[End]:[End]]),2,IF(AND(Milestones[[#This Row],[Category]:[Category]]="Milestone",DP$5&gt;=Milestones[[#This Row],[Start]:[Start]],DP$5&lt;=Milestones[[#This Row],[End]:[End]]),1,"")),"")</f>
        <v/>
      </c>
      <c r="DQ145" s="20" t="str">
        <f ca="1">IFERROR(IF(AND(Milestones[[#This Row],[Category]:[Category]]="Goal",DQ$5&gt;=Milestones[[#This Row],[Start]:[Start]],DQ$5&lt;=Milestones[[#This Row],[End]:[End]]),2,IF(AND(Milestones[[#This Row],[Category]:[Category]]="Milestone",DQ$5&gt;=Milestones[[#This Row],[Start]:[Start]],DQ$5&lt;=Milestones[[#This Row],[End]:[End]]),1,"")),"")</f>
        <v/>
      </c>
      <c r="DR145" s="20" t="str">
        <f ca="1">IFERROR(IF(AND(Milestones[[#This Row],[Category]:[Category]]="Goal",DR$5&gt;=Milestones[[#This Row],[Start]:[Start]],DR$5&lt;=Milestones[[#This Row],[End]:[End]]),2,IF(AND(Milestones[[#This Row],[Category]:[Category]]="Milestone",DR$5&gt;=Milestones[[#This Row],[Start]:[Start]],DR$5&lt;=Milestones[[#This Row],[End]:[End]]),1,"")),"")</f>
        <v/>
      </c>
      <c r="DS145" s="20" t="str">
        <f ca="1">IFERROR(IF(AND(Milestones[[#This Row],[Category]:[Category]]="Goal",DS$5&gt;=Milestones[[#This Row],[Start]:[Start]],DS$5&lt;=Milestones[[#This Row],[End]:[End]]),2,IF(AND(Milestones[[#This Row],[Category]:[Category]]="Milestone",DS$5&gt;=Milestones[[#This Row],[Start]:[Start]],DS$5&lt;=Milestones[[#This Row],[End]:[End]]),1,"")),"")</f>
        <v/>
      </c>
      <c r="DT145" s="20" t="str">
        <f ca="1">IFERROR(IF(AND(Milestones[[#This Row],[Category]:[Category]]="Goal",DT$5&gt;=Milestones[[#This Row],[Start]:[Start]],DT$5&lt;=Milestones[[#This Row],[End]:[End]]),2,IF(AND(Milestones[[#This Row],[Category]:[Category]]="Milestone",DT$5&gt;=Milestones[[#This Row],[Start]:[Start]],DT$5&lt;=Milestones[[#This Row],[End]:[End]]),1,"")),"")</f>
        <v/>
      </c>
      <c r="DU145" s="20" t="str">
        <f ca="1">IFERROR(IF(AND(Milestones[[#This Row],[Category]:[Category]]="Goal",DU$5&gt;=Milestones[[#This Row],[Start]:[Start]],DU$5&lt;=Milestones[[#This Row],[End]:[End]]),2,IF(AND(Milestones[[#This Row],[Category]:[Category]]="Milestone",DU$5&gt;=Milestones[[#This Row],[Start]:[Start]],DU$5&lt;=Milestones[[#This Row],[End]:[End]]),1,"")),"")</f>
        <v/>
      </c>
      <c r="DV145" s="20" t="str">
        <f ca="1">IFERROR(IF(AND(Milestones[[#This Row],[Category]:[Category]]="Goal",DV$5&gt;=Milestones[[#This Row],[Start]:[Start]],DV$5&lt;=Milestones[[#This Row],[End]:[End]]),2,IF(AND(Milestones[[#This Row],[Category]:[Category]]="Milestone",DV$5&gt;=Milestones[[#This Row],[Start]:[Start]],DV$5&lt;=Milestones[[#This Row],[End]:[End]]),1,"")),"")</f>
        <v/>
      </c>
      <c r="DW145" s="20" t="str">
        <f ca="1">IFERROR(IF(AND(Milestones[[#This Row],[Category]:[Category]]="Goal",DW$5&gt;=Milestones[[#This Row],[Start]:[Start]],DW$5&lt;=Milestones[[#This Row],[End]:[End]]),2,IF(AND(Milestones[[#This Row],[Category]:[Category]]="Milestone",DW$5&gt;=Milestones[[#This Row],[Start]:[Start]],DW$5&lt;=Milestones[[#This Row],[End]:[End]]),1,"")),"")</f>
        <v/>
      </c>
      <c r="DX145" s="20" t="str">
        <f ca="1">IFERROR(IF(AND(Milestones[[#This Row],[Category]:[Category]]="Goal",DX$5&gt;=Milestones[[#This Row],[Start]:[Start]],DX$5&lt;=Milestones[[#This Row],[End]:[End]]),2,IF(AND(Milestones[[#This Row],[Category]:[Category]]="Milestone",DX$5&gt;=Milestones[[#This Row],[Start]:[Start]],DX$5&lt;=Milestones[[#This Row],[End]:[End]]),1,"")),"")</f>
        <v/>
      </c>
      <c r="DY145" s="20" t="str">
        <f ca="1">IFERROR(IF(AND(Milestones[[#This Row],[Category]:[Category]]="Goal",DY$5&gt;=Milestones[[#This Row],[Start]:[Start]],DY$5&lt;=Milestones[[#This Row],[End]:[End]]),2,IF(AND(Milestones[[#This Row],[Category]:[Category]]="Milestone",DY$5&gt;=Milestones[[#This Row],[Start]:[Start]],DY$5&lt;=Milestones[[#This Row],[End]:[End]]),1,"")),"")</f>
        <v/>
      </c>
      <c r="DZ145" s="20" t="str">
        <f ca="1">IFERROR(IF(AND(Milestones[[#This Row],[Category]:[Category]]="Goal",DZ$5&gt;=Milestones[[#This Row],[Start]:[Start]],DZ$5&lt;=Milestones[[#This Row],[End]:[End]]),2,IF(AND(Milestones[[#This Row],[Category]:[Category]]="Milestone",DZ$5&gt;=Milestones[[#This Row],[Start]:[Start]],DZ$5&lt;=Milestones[[#This Row],[End]:[End]]),1,"")),"")</f>
        <v/>
      </c>
      <c r="EA145" s="20" t="str">
        <f ca="1">IFERROR(IF(AND(Milestones[[#This Row],[Category]:[Category]]="Goal",EA$5&gt;=Milestones[[#This Row],[Start]:[Start]],EA$5&lt;=Milestones[[#This Row],[End]:[End]]),2,IF(AND(Milestones[[#This Row],[Category]:[Category]]="Milestone",EA$5&gt;=Milestones[[#This Row],[Start]:[Start]],EA$5&lt;=Milestones[[#This Row],[End]:[End]]),1,"")),"")</f>
        <v/>
      </c>
      <c r="EB145" s="20" t="str">
        <f ca="1">IFERROR(IF(AND(Milestones[[#This Row],[Category]:[Category]]="Goal",EB$5&gt;=Milestones[[#This Row],[Start]:[Start]],EB$5&lt;=Milestones[[#This Row],[End]:[End]]),2,IF(AND(Milestones[[#This Row],[Category]:[Category]]="Milestone",EB$5&gt;=Milestones[[#This Row],[Start]:[Start]],EB$5&lt;=Milestones[[#This Row],[End]:[End]]),1,"")),"")</f>
        <v/>
      </c>
      <c r="EC145" s="20" t="str">
        <f ca="1">IFERROR(IF(AND(Milestones[[#This Row],[Category]:[Category]]="Goal",EC$5&gt;=Milestones[[#This Row],[Start]:[Start]],EC$5&lt;=Milestones[[#This Row],[End]:[End]]),2,IF(AND(Milestones[[#This Row],[Category]:[Category]]="Milestone",EC$5&gt;=Milestones[[#This Row],[Start]:[Start]],EC$5&lt;=Milestones[[#This Row],[End]:[End]]),1,"")),"")</f>
        <v/>
      </c>
      <c r="ED145" s="20" t="str">
        <f ca="1">IFERROR(IF(AND(Milestones[[#This Row],[Category]:[Category]]="Goal",ED$5&gt;=Milestones[[#This Row],[Start]:[Start]],ED$5&lt;=Milestones[[#This Row],[End]:[End]]),2,IF(AND(Milestones[[#This Row],[Category]:[Category]]="Milestone",ED$5&gt;=Milestones[[#This Row],[Start]:[Start]],ED$5&lt;=Milestones[[#This Row],[End]:[End]]),1,"")),"")</f>
        <v/>
      </c>
      <c r="EE145" s="20" t="str">
        <f ca="1">IFERROR(IF(AND(Milestones[[#This Row],[Category]:[Category]]="Goal",EE$5&gt;=Milestones[[#This Row],[Start]:[Start]],EE$5&lt;=Milestones[[#This Row],[End]:[End]]),2,IF(AND(Milestones[[#This Row],[Category]:[Category]]="Milestone",EE$5&gt;=Milestones[[#This Row],[Start]:[Start]],EE$5&lt;=Milestones[[#This Row],[End]:[End]]),1,"")),"")</f>
        <v/>
      </c>
      <c r="EF145" s="20" t="str">
        <f ca="1">IFERROR(IF(AND(Milestones[[#This Row],[Category]:[Category]]="Goal",EF$5&gt;=Milestones[[#This Row],[Start]:[Start]],EF$5&lt;=Milestones[[#This Row],[End]:[End]]),2,IF(AND(Milestones[[#This Row],[Category]:[Category]]="Milestone",EF$5&gt;=Milestones[[#This Row],[Start]:[Start]],EF$5&lt;=Milestones[[#This Row],[End]:[End]]),1,"")),"")</f>
        <v/>
      </c>
      <c r="EG145" s="20" t="str">
        <f ca="1">IFERROR(IF(AND(Milestones[[#This Row],[Category]:[Category]]="Goal",EG$5&gt;=Milestones[[#This Row],[Start]:[Start]],EG$5&lt;=Milestones[[#This Row],[End]:[End]]),2,IF(AND(Milestones[[#This Row],[Category]:[Category]]="Milestone",EG$5&gt;=Milestones[[#This Row],[Start]:[Start]],EG$5&lt;=Milestones[[#This Row],[End]:[End]]),1,"")),"")</f>
        <v/>
      </c>
      <c r="EH145" s="20" t="str">
        <f ca="1">IFERROR(IF(AND(Milestones[[#This Row],[Category]:[Category]]="Goal",EH$5&gt;=Milestones[[#This Row],[Start]:[Start]],EH$5&lt;=Milestones[[#This Row],[End]:[End]]),2,IF(AND(Milestones[[#This Row],[Category]:[Category]]="Milestone",EH$5&gt;=Milestones[[#This Row],[Start]:[Start]],EH$5&lt;=Milestones[[#This Row],[End]:[End]]),1,"")),"")</f>
        <v/>
      </c>
      <c r="EI145" s="20" t="str">
        <f ca="1">IFERROR(IF(AND(Milestones[[#This Row],[Category]:[Category]]="Goal",EI$5&gt;=Milestones[[#This Row],[Start]:[Start]],EI$5&lt;=Milestones[[#This Row],[End]:[End]]),2,IF(AND(Milestones[[#This Row],[Category]:[Category]]="Milestone",EI$5&gt;=Milestones[[#This Row],[Start]:[Start]],EI$5&lt;=Milestones[[#This Row],[End]:[End]]),1,"")),"")</f>
        <v/>
      </c>
      <c r="EJ145" s="20" t="str">
        <f ca="1">IFERROR(IF(AND(Milestones[[#This Row],[Category]:[Category]]="Goal",EJ$5&gt;=Milestones[[#This Row],[Start]:[Start]],EJ$5&lt;=Milestones[[#This Row],[End]:[End]]),2,IF(AND(Milestones[[#This Row],[Category]:[Category]]="Milestone",EJ$5&gt;=Milestones[[#This Row],[Start]:[Start]],EJ$5&lt;=Milestones[[#This Row],[End]:[End]]),1,"")),"")</f>
        <v/>
      </c>
      <c r="EK145" s="20" t="str">
        <f ca="1">IFERROR(IF(AND(Milestones[[#This Row],[Category]:[Category]]="Goal",EK$5&gt;=Milestones[[#This Row],[Start]:[Start]],EK$5&lt;=Milestones[[#This Row],[End]:[End]]),2,IF(AND(Milestones[[#This Row],[Category]:[Category]]="Milestone",EK$5&gt;=Milestones[[#This Row],[Start]:[Start]],EK$5&lt;=Milestones[[#This Row],[End]:[End]]),1,"")),"")</f>
        <v/>
      </c>
      <c r="EL145" s="20" t="str">
        <f ca="1">IFERROR(IF(AND(Milestones[[#This Row],[Category]:[Category]]="Goal",EL$5&gt;=Milestones[[#This Row],[Start]:[Start]],EL$5&lt;=Milestones[[#This Row],[End]:[End]]),2,IF(AND(Milestones[[#This Row],[Category]:[Category]]="Milestone",EL$5&gt;=Milestones[[#This Row],[Start]:[Start]],EL$5&lt;=Milestones[[#This Row],[End]:[End]]),1,"")),"")</f>
        <v/>
      </c>
      <c r="EM145" s="20" t="str">
        <f ca="1">IFERROR(IF(AND(Milestones[[#This Row],[Category]:[Category]]="Goal",EM$5&gt;=Milestones[[#This Row],[Start]:[Start]],EM$5&lt;=Milestones[[#This Row],[End]:[End]]),2,IF(AND(Milestones[[#This Row],[Category]:[Category]]="Milestone",EM$5&gt;=Milestones[[#This Row],[Start]:[Start]],EM$5&lt;=Milestones[[#This Row],[End]:[End]]),1,"")),"")</f>
        <v/>
      </c>
      <c r="EN145" s="20" t="str">
        <f ca="1">IFERROR(IF(AND(Milestones[[#This Row],[Category]:[Category]]="Goal",EN$5&gt;=Milestones[[#This Row],[Start]:[Start]],EN$5&lt;=Milestones[[#This Row],[End]:[End]]),2,IF(AND(Milestones[[#This Row],[Category]:[Category]]="Milestone",EN$5&gt;=Milestones[[#This Row],[Start]:[Start]],EN$5&lt;=Milestones[[#This Row],[End]:[End]]),1,"")),"")</f>
        <v/>
      </c>
      <c r="EO145" s="20" t="str">
        <f ca="1">IFERROR(IF(AND(Milestones[[#This Row],[Category]:[Category]]="Goal",EO$5&gt;=Milestones[[#This Row],[Start]:[Start]],EO$5&lt;=Milestones[[#This Row],[End]:[End]]),2,IF(AND(Milestones[[#This Row],[Category]:[Category]]="Milestone",EO$5&gt;=Milestones[[#This Row],[Start]:[Start]],EO$5&lt;=Milestones[[#This Row],[End]:[End]]),1,"")),"")</f>
        <v/>
      </c>
      <c r="EP145" s="20" t="str">
        <f ca="1">IFERROR(IF(AND(Milestones[[#This Row],[Category]:[Category]]="Goal",EP$5&gt;=Milestones[[#This Row],[Start]:[Start]],EP$5&lt;=Milestones[[#This Row],[End]:[End]]),2,IF(AND(Milestones[[#This Row],[Category]:[Category]]="Milestone",EP$5&gt;=Milestones[[#This Row],[Start]:[Start]],EP$5&lt;=Milestones[[#This Row],[End]:[End]]),1,"")),"")</f>
        <v/>
      </c>
      <c r="EQ145" s="20" t="str">
        <f ca="1">IFERROR(IF(AND(Milestones[[#This Row],[Category]:[Category]]="Goal",EQ$5&gt;=Milestones[[#This Row],[Start]:[Start]],EQ$5&lt;=Milestones[[#This Row],[End]:[End]]),2,IF(AND(Milestones[[#This Row],[Category]:[Category]]="Milestone",EQ$5&gt;=Milestones[[#This Row],[Start]:[Start]],EQ$5&lt;=Milestones[[#This Row],[End]:[End]]),1,"")),"")</f>
        <v/>
      </c>
      <c r="ER145" s="20" t="str">
        <f ca="1">IFERROR(IF(AND(Milestones[[#This Row],[Category]:[Category]]="Goal",ER$5&gt;=Milestones[[#This Row],[Start]:[Start]],ER$5&lt;=Milestones[[#This Row],[End]:[End]]),2,IF(AND(Milestones[[#This Row],[Category]:[Category]]="Milestone",ER$5&gt;=Milestones[[#This Row],[Start]:[Start]],ER$5&lt;=Milestones[[#This Row],[End]:[End]]),1,"")),"")</f>
        <v/>
      </c>
    </row>
    <row r="146" spans="2:148" ht="15" customHeight="1" x14ac:dyDescent="0.3">
      <c r="B146" s="41">
        <f t="shared" si="75"/>
        <v>139</v>
      </c>
      <c r="C146" s="66" t="s">
        <v>164</v>
      </c>
      <c r="D146" s="61" t="s">
        <v>113</v>
      </c>
      <c r="E146" s="66" t="s">
        <v>87</v>
      </c>
      <c r="F146" s="64" t="s">
        <v>11</v>
      </c>
      <c r="G146" s="43"/>
      <c r="H146" s="35"/>
      <c r="I146" s="58">
        <f>IFERROR(IF(Milestones[[#This Row],[Activity]]="","",WORKDAY(IF(Milestones[[#This Row],[Predecessor]]="",IF(O145&lt;&gt;"", O145, L145),IF(INDEX(Milestones[Actual End],Milestones[[#This Row],[Predecessor]])&lt;&gt;"",INDEX(Milestones[Actual End],Milestones[[#This Row],[Predecessor]]),INDEX(Milestones[End],Milestones[[#This Row],[Predecessor]]))),Milestones[[#This Row],[Lag Days (Working Days)]],Table5[Holidays])),"")</f>
        <v>43493</v>
      </c>
      <c r="J146" s="70">
        <v>2</v>
      </c>
      <c r="K146" s="46">
        <f>IF(Milestones[[#This Row],[Responsible]]="",Milestones[[#This Row],[Effort (Working Days)]],IFERROR(ROUND(Milestones[[#This Row],[Effort (Working Days)]]/VLOOKUP(Milestones[[#This Row],[Responsible]],ProjectPersonnel[],2,FALSE)*4,0)/4,0))</f>
        <v>5</v>
      </c>
      <c r="L146" s="47">
        <f>IFERROR(WORKDAY(Milestones[[#This Row],[Start]],Milestones[[#This Row],[Task Duration]],Table5[Holidays]),"")</f>
        <v>43500</v>
      </c>
      <c r="M146" s="49" t="s">
        <v>155</v>
      </c>
      <c r="N146" s="49"/>
      <c r="O146" s="49"/>
      <c r="P146" s="72">
        <v>0</v>
      </c>
      <c r="Q146" s="13"/>
      <c r="R146" s="13"/>
      <c r="T146" s="20" t="str">
        <f ca="1">IFERROR(IF(AND(Milestones[[#This Row],[Category]:[Category]]="Goal",T$5&gt;=Milestones[[#This Row],[Start]:[Start]],T$5&lt;=Milestones[[#This Row],[End]:[End]]),2,IF(AND(Milestones[[#This Row],[Category]:[Category]]="Milestone",T$5&gt;=Milestones[[#This Row],[Start]:[Start]],T$5&lt;=Milestones[[#This Row],[End]:[End]]),1,"")),"")</f>
        <v/>
      </c>
      <c r="U146" s="20" t="str">
        <f ca="1">IFERROR(IF(AND(Milestones[[#This Row],[Category]:[Category]]="Goal",U$5&gt;=Milestones[[#This Row],[Start]:[Start]],U$5&lt;=Milestones[[#This Row],[End]:[End]]),2,IF(AND(Milestones[[#This Row],[Category]:[Category]]="Milestone",U$5&gt;=Milestones[[#This Row],[Start]:[Start]],U$5&lt;=Milestones[[#This Row],[End]:[End]]),1,"")),"")</f>
        <v/>
      </c>
      <c r="V146" s="20" t="str">
        <f ca="1">IFERROR(IF(AND(Milestones[[#This Row],[Category]:[Category]]="Goal",V$5&gt;=Milestones[[#This Row],[Start]:[Start]],V$5&lt;=Milestones[[#This Row],[End]:[End]]),2,IF(AND(Milestones[[#This Row],[Category]:[Category]]="Milestone",V$5&gt;=Milestones[[#This Row],[Start]:[Start]],V$5&lt;=Milestones[[#This Row],[End]:[End]]),1,"")),"")</f>
        <v/>
      </c>
      <c r="W146" s="20" t="str">
        <f ca="1">IFERROR(IF(AND(Milestones[[#This Row],[Category]:[Category]]="Goal",W$5&gt;=Milestones[[#This Row],[Start]:[Start]],W$5&lt;=Milestones[[#This Row],[End]:[End]]),2,IF(AND(Milestones[[#This Row],[Category]:[Category]]="Milestone",W$5&gt;=Milestones[[#This Row],[Start]:[Start]],W$5&lt;=Milestones[[#This Row],[End]:[End]]),1,"")),"")</f>
        <v/>
      </c>
      <c r="X146" s="20" t="str">
        <f ca="1">IFERROR(IF(AND(Milestones[[#This Row],[Category]:[Category]]="Goal",X$5&gt;=Milestones[[#This Row],[Start]:[Start]],X$5&lt;=Milestones[[#This Row],[End]:[End]]),2,IF(AND(Milestones[[#This Row],[Category]:[Category]]="Milestone",X$5&gt;=Milestones[[#This Row],[Start]:[Start]],X$5&lt;=Milestones[[#This Row],[End]:[End]]),1,"")),"")</f>
        <v/>
      </c>
      <c r="Y146" s="20" t="str">
        <f ca="1">IFERROR(IF(AND(Milestones[[#This Row],[Category]:[Category]]="Goal",Y$5&gt;=Milestones[[#This Row],[Start]:[Start]],Y$5&lt;=Milestones[[#This Row],[End]:[End]]),2,IF(AND(Milestones[[#This Row],[Category]:[Category]]="Milestone",Y$5&gt;=Milestones[[#This Row],[Start]:[Start]],Y$5&lt;=Milestones[[#This Row],[End]:[End]]),1,"")),"")</f>
        <v/>
      </c>
      <c r="Z146" s="20" t="str">
        <f ca="1">IFERROR(IF(AND(Milestones[[#This Row],[Category]:[Category]]="Goal",Z$5&gt;=Milestones[[#This Row],[Start]:[Start]],Z$5&lt;=Milestones[[#This Row],[End]:[End]]),2,IF(AND(Milestones[[#This Row],[Category]:[Category]]="Milestone",Z$5&gt;=Milestones[[#This Row],[Start]:[Start]],Z$5&lt;=Milestones[[#This Row],[End]:[End]]),1,"")),"")</f>
        <v/>
      </c>
      <c r="AA146" s="20" t="str">
        <f ca="1">IFERROR(IF(AND(Milestones[[#This Row],[Category]:[Category]]="Goal",AA$5&gt;=Milestones[[#This Row],[Start]:[Start]],AA$5&lt;=Milestones[[#This Row],[End]:[End]]),2,IF(AND(Milestones[[#This Row],[Category]:[Category]]="Milestone",AA$5&gt;=Milestones[[#This Row],[Start]:[Start]],AA$5&lt;=Milestones[[#This Row],[End]:[End]]),1,"")),"")</f>
        <v/>
      </c>
      <c r="AB146" s="20" t="str">
        <f ca="1">IFERROR(IF(AND(Milestones[[#This Row],[Category]:[Category]]="Goal",AB$5&gt;=Milestones[[#This Row],[Start]:[Start]],AB$5&lt;=Milestones[[#This Row],[End]:[End]]),2,IF(AND(Milestones[[#This Row],[Category]:[Category]]="Milestone",AB$5&gt;=Milestones[[#This Row],[Start]:[Start]],AB$5&lt;=Milestones[[#This Row],[End]:[End]]),1,"")),"")</f>
        <v/>
      </c>
      <c r="AC146" s="20" t="str">
        <f ca="1">IFERROR(IF(AND(Milestones[[#This Row],[Category]:[Category]]="Goal",AC$5&gt;=Milestones[[#This Row],[Start]:[Start]],AC$5&lt;=Milestones[[#This Row],[End]:[End]]),2,IF(AND(Milestones[[#This Row],[Category]:[Category]]="Milestone",AC$5&gt;=Milestones[[#This Row],[Start]:[Start]],AC$5&lt;=Milestones[[#This Row],[End]:[End]]),1,"")),"")</f>
        <v/>
      </c>
      <c r="AD146" s="20" t="str">
        <f ca="1">IFERROR(IF(AND(Milestones[[#This Row],[Category]:[Category]]="Goal",AD$5&gt;=Milestones[[#This Row],[Start]:[Start]],AD$5&lt;=Milestones[[#This Row],[End]:[End]]),2,IF(AND(Milestones[[#This Row],[Category]:[Category]]="Milestone",AD$5&gt;=Milestones[[#This Row],[Start]:[Start]],AD$5&lt;=Milestones[[#This Row],[End]:[End]]),1,"")),"")</f>
        <v/>
      </c>
      <c r="AE146" s="20" t="str">
        <f ca="1">IFERROR(IF(AND(Milestones[[#This Row],[Category]:[Category]]="Goal",AE$5&gt;=Milestones[[#This Row],[Start]:[Start]],AE$5&lt;=Milestones[[#This Row],[End]:[End]]),2,IF(AND(Milestones[[#This Row],[Category]:[Category]]="Milestone",AE$5&gt;=Milestones[[#This Row],[Start]:[Start]],AE$5&lt;=Milestones[[#This Row],[End]:[End]]),1,"")),"")</f>
        <v/>
      </c>
      <c r="AF146" s="20" t="str">
        <f ca="1">IFERROR(IF(AND(Milestones[[#This Row],[Category]:[Category]]="Goal",AF$5&gt;=Milestones[[#This Row],[Start]:[Start]],AF$5&lt;=Milestones[[#This Row],[End]:[End]]),2,IF(AND(Milestones[[#This Row],[Category]:[Category]]="Milestone",AF$5&gt;=Milestones[[#This Row],[Start]:[Start]],AF$5&lt;=Milestones[[#This Row],[End]:[End]]),1,"")),"")</f>
        <v/>
      </c>
      <c r="AG146" s="20" t="str">
        <f ca="1">IFERROR(IF(AND(Milestones[[#This Row],[Category]:[Category]]="Goal",AG$5&gt;=Milestones[[#This Row],[Start]:[Start]],AG$5&lt;=Milestones[[#This Row],[End]:[End]]),2,IF(AND(Milestones[[#This Row],[Category]:[Category]]="Milestone",AG$5&gt;=Milestones[[#This Row],[Start]:[Start]],AG$5&lt;=Milestones[[#This Row],[End]:[End]]),1,"")),"")</f>
        <v/>
      </c>
      <c r="AH146" s="20" t="str">
        <f ca="1">IFERROR(IF(AND(Milestones[[#This Row],[Category]:[Category]]="Goal",AH$5&gt;=Milestones[[#This Row],[Start]:[Start]],AH$5&lt;=Milestones[[#This Row],[End]:[End]]),2,IF(AND(Milestones[[#This Row],[Category]:[Category]]="Milestone",AH$5&gt;=Milestones[[#This Row],[Start]:[Start]],AH$5&lt;=Milestones[[#This Row],[End]:[End]]),1,"")),"")</f>
        <v/>
      </c>
      <c r="AI146" s="20" t="str">
        <f ca="1">IFERROR(IF(AND(Milestones[[#This Row],[Category]:[Category]]="Goal",AI$5&gt;=Milestones[[#This Row],[Start]:[Start]],AI$5&lt;=Milestones[[#This Row],[End]:[End]]),2,IF(AND(Milestones[[#This Row],[Category]:[Category]]="Milestone",AI$5&gt;=Milestones[[#This Row],[Start]:[Start]],AI$5&lt;=Milestones[[#This Row],[End]:[End]]),1,"")),"")</f>
        <v/>
      </c>
      <c r="AJ146" s="20" t="str">
        <f ca="1">IFERROR(IF(AND(Milestones[[#This Row],[Category]:[Category]]="Goal",AJ$5&gt;=Milestones[[#This Row],[Start]:[Start]],AJ$5&lt;=Milestones[[#This Row],[End]:[End]]),2,IF(AND(Milestones[[#This Row],[Category]:[Category]]="Milestone",AJ$5&gt;=Milestones[[#This Row],[Start]:[Start]],AJ$5&lt;=Milestones[[#This Row],[End]:[End]]),1,"")),"")</f>
        <v/>
      </c>
      <c r="AK146" s="20" t="str">
        <f ca="1">IFERROR(IF(AND(Milestones[[#This Row],[Category]:[Category]]="Goal",AK$5&gt;=Milestones[[#This Row],[Start]:[Start]],AK$5&lt;=Milestones[[#This Row],[End]:[End]]),2,IF(AND(Milestones[[#This Row],[Category]:[Category]]="Milestone",AK$5&gt;=Milestones[[#This Row],[Start]:[Start]],AK$5&lt;=Milestones[[#This Row],[End]:[End]]),1,"")),"")</f>
        <v/>
      </c>
      <c r="AL146" s="20" t="str">
        <f ca="1">IFERROR(IF(AND(Milestones[[#This Row],[Category]:[Category]]="Goal",AL$5&gt;=Milestones[[#This Row],[Start]:[Start]],AL$5&lt;=Milestones[[#This Row],[End]:[End]]),2,IF(AND(Milestones[[#This Row],[Category]:[Category]]="Milestone",AL$5&gt;=Milestones[[#This Row],[Start]:[Start]],AL$5&lt;=Milestones[[#This Row],[End]:[End]]),1,"")),"")</f>
        <v/>
      </c>
      <c r="AM146" s="20" t="str">
        <f ca="1">IFERROR(IF(AND(Milestones[[#This Row],[Category]:[Category]]="Goal",AM$5&gt;=Milestones[[#This Row],[Start]:[Start]],AM$5&lt;=Milestones[[#This Row],[End]:[End]]),2,IF(AND(Milestones[[#This Row],[Category]:[Category]]="Milestone",AM$5&gt;=Milestones[[#This Row],[Start]:[Start]],AM$5&lt;=Milestones[[#This Row],[End]:[End]]),1,"")),"")</f>
        <v/>
      </c>
      <c r="AN146" s="20" t="str">
        <f ca="1">IFERROR(IF(AND(Milestones[[#This Row],[Category]:[Category]]="Goal",AN$5&gt;=Milestones[[#This Row],[Start]:[Start]],AN$5&lt;=Milestones[[#This Row],[End]:[End]]),2,IF(AND(Milestones[[#This Row],[Category]:[Category]]="Milestone",AN$5&gt;=Milestones[[#This Row],[Start]:[Start]],AN$5&lt;=Milestones[[#This Row],[End]:[End]]),1,"")),"")</f>
        <v/>
      </c>
      <c r="AO146" s="20" t="str">
        <f ca="1">IFERROR(IF(AND(Milestones[[#This Row],[Category]:[Category]]="Goal",AO$5&gt;=Milestones[[#This Row],[Start]:[Start]],AO$5&lt;=Milestones[[#This Row],[End]:[End]]),2,IF(AND(Milestones[[#This Row],[Category]:[Category]]="Milestone",AO$5&gt;=Milestones[[#This Row],[Start]:[Start]],AO$5&lt;=Milestones[[#This Row],[End]:[End]]),1,"")),"")</f>
        <v/>
      </c>
      <c r="AP146" s="20" t="str">
        <f ca="1">IFERROR(IF(AND(Milestones[[#This Row],[Category]:[Category]]="Goal",AP$5&gt;=Milestones[[#This Row],[Start]:[Start]],AP$5&lt;=Milestones[[#This Row],[End]:[End]]),2,IF(AND(Milestones[[#This Row],[Category]:[Category]]="Milestone",AP$5&gt;=Milestones[[#This Row],[Start]:[Start]],AP$5&lt;=Milestones[[#This Row],[End]:[End]]),1,"")),"")</f>
        <v/>
      </c>
      <c r="AQ146" s="20" t="str">
        <f ca="1">IFERROR(IF(AND(Milestones[[#This Row],[Category]:[Category]]="Goal",AQ$5&gt;=Milestones[[#This Row],[Start]:[Start]],AQ$5&lt;=Milestones[[#This Row],[End]:[End]]),2,IF(AND(Milestones[[#This Row],[Category]:[Category]]="Milestone",AQ$5&gt;=Milestones[[#This Row],[Start]:[Start]],AQ$5&lt;=Milestones[[#This Row],[End]:[End]]),1,"")),"")</f>
        <v/>
      </c>
      <c r="AR146" s="20" t="str">
        <f ca="1">IFERROR(IF(AND(Milestones[[#This Row],[Category]:[Category]]="Goal",AR$5&gt;=Milestones[[#This Row],[Start]:[Start]],AR$5&lt;=Milestones[[#This Row],[End]:[End]]),2,IF(AND(Milestones[[#This Row],[Category]:[Category]]="Milestone",AR$5&gt;=Milestones[[#This Row],[Start]:[Start]],AR$5&lt;=Milestones[[#This Row],[End]:[End]]),1,"")),"")</f>
        <v/>
      </c>
      <c r="AS146" s="20" t="str">
        <f ca="1">IFERROR(IF(AND(Milestones[[#This Row],[Category]:[Category]]="Goal",AS$5&gt;=Milestones[[#This Row],[Start]:[Start]],AS$5&lt;=Milestones[[#This Row],[End]:[End]]),2,IF(AND(Milestones[[#This Row],[Category]:[Category]]="Milestone",AS$5&gt;=Milestones[[#This Row],[Start]:[Start]],AS$5&lt;=Milestones[[#This Row],[End]:[End]]),1,"")),"")</f>
        <v/>
      </c>
      <c r="AT146" s="20" t="str">
        <f ca="1">IFERROR(IF(AND(Milestones[[#This Row],[Category]:[Category]]="Goal",AT$5&gt;=Milestones[[#This Row],[Start]:[Start]],AT$5&lt;=Milestones[[#This Row],[End]:[End]]),2,IF(AND(Milestones[[#This Row],[Category]:[Category]]="Milestone",AT$5&gt;=Milestones[[#This Row],[Start]:[Start]],AT$5&lt;=Milestones[[#This Row],[End]:[End]]),1,"")),"")</f>
        <v/>
      </c>
      <c r="AU146" s="20" t="str">
        <f ca="1">IFERROR(IF(AND(Milestones[[#This Row],[Category]:[Category]]="Goal",AU$5&gt;=Milestones[[#This Row],[Start]:[Start]],AU$5&lt;=Milestones[[#This Row],[End]:[End]]),2,IF(AND(Milestones[[#This Row],[Category]:[Category]]="Milestone",AU$5&gt;=Milestones[[#This Row],[Start]:[Start]],AU$5&lt;=Milestones[[#This Row],[End]:[End]]),1,"")),"")</f>
        <v/>
      </c>
      <c r="AV146" s="20" t="str">
        <f ca="1">IFERROR(IF(AND(Milestones[[#This Row],[Category]:[Category]]="Goal",AV$5&gt;=Milestones[[#This Row],[Start]:[Start]],AV$5&lt;=Milestones[[#This Row],[End]:[End]]),2,IF(AND(Milestones[[#This Row],[Category]:[Category]]="Milestone",AV$5&gt;=Milestones[[#This Row],[Start]:[Start]],AV$5&lt;=Milestones[[#This Row],[End]:[End]]),1,"")),"")</f>
        <v/>
      </c>
      <c r="AW146" s="20" t="str">
        <f ca="1">IFERROR(IF(AND(Milestones[[#This Row],[Category]:[Category]]="Goal",AW$5&gt;=Milestones[[#This Row],[Start]:[Start]],AW$5&lt;=Milestones[[#This Row],[End]:[End]]),2,IF(AND(Milestones[[#This Row],[Category]:[Category]]="Milestone",AW$5&gt;=Milestones[[#This Row],[Start]:[Start]],AW$5&lt;=Milestones[[#This Row],[End]:[End]]),1,"")),"")</f>
        <v/>
      </c>
      <c r="AX146" s="20" t="str">
        <f ca="1">IFERROR(IF(AND(Milestones[[#This Row],[Category]:[Category]]="Goal",AX$5&gt;=Milestones[[#This Row],[Start]:[Start]],AX$5&lt;=Milestones[[#This Row],[End]:[End]]),2,IF(AND(Milestones[[#This Row],[Category]:[Category]]="Milestone",AX$5&gt;=Milestones[[#This Row],[Start]:[Start]],AX$5&lt;=Milestones[[#This Row],[End]:[End]]),1,"")),"")</f>
        <v/>
      </c>
      <c r="AY146" s="20" t="str">
        <f ca="1">IFERROR(IF(AND(Milestones[[#This Row],[Category]:[Category]]="Goal",AY$5&gt;=Milestones[[#This Row],[Start]:[Start]],AY$5&lt;=Milestones[[#This Row],[End]:[End]]),2,IF(AND(Milestones[[#This Row],[Category]:[Category]]="Milestone",AY$5&gt;=Milestones[[#This Row],[Start]:[Start]],AY$5&lt;=Milestones[[#This Row],[End]:[End]]),1,"")),"")</f>
        <v/>
      </c>
      <c r="AZ146" s="20" t="str">
        <f ca="1">IFERROR(IF(AND(Milestones[[#This Row],[Category]:[Category]]="Goal",AZ$5&gt;=Milestones[[#This Row],[Start]:[Start]],AZ$5&lt;=Milestones[[#This Row],[End]:[End]]),2,IF(AND(Milestones[[#This Row],[Category]:[Category]]="Milestone",AZ$5&gt;=Milestones[[#This Row],[Start]:[Start]],AZ$5&lt;=Milestones[[#This Row],[End]:[End]]),1,"")),"")</f>
        <v/>
      </c>
      <c r="BA146" s="20" t="str">
        <f ca="1">IFERROR(IF(AND(Milestones[[#This Row],[Category]:[Category]]="Goal",BA$5&gt;=Milestones[[#This Row],[Start]:[Start]],BA$5&lt;=Milestones[[#This Row],[End]:[End]]),2,IF(AND(Milestones[[#This Row],[Category]:[Category]]="Milestone",BA$5&gt;=Milestones[[#This Row],[Start]:[Start]],BA$5&lt;=Milestones[[#This Row],[End]:[End]]),1,"")),"")</f>
        <v/>
      </c>
      <c r="BB146" s="20" t="str">
        <f ca="1">IFERROR(IF(AND(Milestones[[#This Row],[Category]:[Category]]="Goal",BB$5&gt;=Milestones[[#This Row],[Start]:[Start]],BB$5&lt;=Milestones[[#This Row],[End]:[End]]),2,IF(AND(Milestones[[#This Row],[Category]:[Category]]="Milestone",BB$5&gt;=Milestones[[#This Row],[Start]:[Start]],BB$5&lt;=Milestones[[#This Row],[End]:[End]]),1,"")),"")</f>
        <v/>
      </c>
      <c r="BC146" s="20" t="str">
        <f ca="1">IFERROR(IF(AND(Milestones[[#This Row],[Category]:[Category]]="Goal",BC$5&gt;=Milestones[[#This Row],[Start]:[Start]],BC$5&lt;=Milestones[[#This Row],[End]:[End]]),2,IF(AND(Milestones[[#This Row],[Category]:[Category]]="Milestone",BC$5&gt;=Milestones[[#This Row],[Start]:[Start]],BC$5&lt;=Milestones[[#This Row],[End]:[End]]),1,"")),"")</f>
        <v/>
      </c>
      <c r="BD146" s="20" t="str">
        <f ca="1">IFERROR(IF(AND(Milestones[[#This Row],[Category]:[Category]]="Goal",BD$5&gt;=Milestones[[#This Row],[Start]:[Start]],BD$5&lt;=Milestones[[#This Row],[End]:[End]]),2,IF(AND(Milestones[[#This Row],[Category]:[Category]]="Milestone",BD$5&gt;=Milestones[[#This Row],[Start]:[Start]],BD$5&lt;=Milestones[[#This Row],[End]:[End]]),1,"")),"")</f>
        <v/>
      </c>
      <c r="BE146" s="20" t="str">
        <f ca="1">IFERROR(IF(AND(Milestones[[#This Row],[Category]:[Category]]="Goal",BE$5&gt;=Milestones[[#This Row],[Start]:[Start]],BE$5&lt;=Milestones[[#This Row],[End]:[End]]),2,IF(AND(Milestones[[#This Row],[Category]:[Category]]="Milestone",BE$5&gt;=Milestones[[#This Row],[Start]:[Start]],BE$5&lt;=Milestones[[#This Row],[End]:[End]]),1,"")),"")</f>
        <v/>
      </c>
      <c r="BF146" s="20" t="str">
        <f ca="1">IFERROR(IF(AND(Milestones[[#This Row],[Category]:[Category]]="Goal",BF$5&gt;=Milestones[[#This Row],[Start]:[Start]],BF$5&lt;=Milestones[[#This Row],[End]:[End]]),2,IF(AND(Milestones[[#This Row],[Category]:[Category]]="Milestone",BF$5&gt;=Milestones[[#This Row],[Start]:[Start]],BF$5&lt;=Milestones[[#This Row],[End]:[End]]),1,"")),"")</f>
        <v/>
      </c>
      <c r="BG146" s="20" t="str">
        <f ca="1">IFERROR(IF(AND(Milestones[[#This Row],[Category]:[Category]]="Goal",BG$5&gt;=Milestones[[#This Row],[Start]:[Start]],BG$5&lt;=Milestones[[#This Row],[End]:[End]]),2,IF(AND(Milestones[[#This Row],[Category]:[Category]]="Milestone",BG$5&gt;=Milestones[[#This Row],[Start]:[Start]],BG$5&lt;=Milestones[[#This Row],[End]:[End]]),1,"")),"")</f>
        <v/>
      </c>
      <c r="BH146" s="20" t="str">
        <f ca="1">IFERROR(IF(AND(Milestones[[#This Row],[Category]:[Category]]="Goal",BH$5&gt;=Milestones[[#This Row],[Start]:[Start]],BH$5&lt;=Milestones[[#This Row],[End]:[End]]),2,IF(AND(Milestones[[#This Row],[Category]:[Category]]="Milestone",BH$5&gt;=Milestones[[#This Row],[Start]:[Start]],BH$5&lt;=Milestones[[#This Row],[End]:[End]]),1,"")),"")</f>
        <v/>
      </c>
      <c r="BI146" s="20" t="str">
        <f ca="1">IFERROR(IF(AND(Milestones[[#This Row],[Category]:[Category]]="Goal",BI$5&gt;=Milestones[[#This Row],[Start]:[Start]],BI$5&lt;=Milestones[[#This Row],[End]:[End]]),2,IF(AND(Milestones[[#This Row],[Category]:[Category]]="Milestone",BI$5&gt;=Milestones[[#This Row],[Start]:[Start]],BI$5&lt;=Milestones[[#This Row],[End]:[End]]),1,"")),"")</f>
        <v/>
      </c>
      <c r="BJ146" s="20" t="str">
        <f ca="1">IFERROR(IF(AND(Milestones[[#This Row],[Category]:[Category]]="Goal",BJ$5&gt;=Milestones[[#This Row],[Start]:[Start]],BJ$5&lt;=Milestones[[#This Row],[End]:[End]]),2,IF(AND(Milestones[[#This Row],[Category]:[Category]]="Milestone",BJ$5&gt;=Milestones[[#This Row],[Start]:[Start]],BJ$5&lt;=Milestones[[#This Row],[End]:[End]]),1,"")),"")</f>
        <v/>
      </c>
      <c r="BK146" s="20" t="str">
        <f ca="1">IFERROR(IF(AND(Milestones[[#This Row],[Category]:[Category]]="Goal",BK$5&gt;=Milestones[[#This Row],[Start]:[Start]],BK$5&lt;=Milestones[[#This Row],[End]:[End]]),2,IF(AND(Milestones[[#This Row],[Category]:[Category]]="Milestone",BK$5&gt;=Milestones[[#This Row],[Start]:[Start]],BK$5&lt;=Milestones[[#This Row],[End]:[End]]),1,"")),"")</f>
        <v/>
      </c>
      <c r="BL146" s="20" t="str">
        <f ca="1">IFERROR(IF(AND(Milestones[[#This Row],[Category]:[Category]]="Goal",BL$5&gt;=Milestones[[#This Row],[Start]:[Start]],BL$5&lt;=Milestones[[#This Row],[End]:[End]]),2,IF(AND(Milestones[[#This Row],[Category]:[Category]]="Milestone",BL$5&gt;=Milestones[[#This Row],[Start]:[Start]],BL$5&lt;=Milestones[[#This Row],[End]:[End]]),1,"")),"")</f>
        <v/>
      </c>
      <c r="BM146" s="20" t="str">
        <f ca="1">IFERROR(IF(AND(Milestones[[#This Row],[Category]:[Category]]="Goal",BM$5&gt;=Milestones[[#This Row],[Start]:[Start]],BM$5&lt;=Milestones[[#This Row],[End]:[End]]),2,IF(AND(Milestones[[#This Row],[Category]:[Category]]="Milestone",BM$5&gt;=Milestones[[#This Row],[Start]:[Start]],BM$5&lt;=Milestones[[#This Row],[End]:[End]]),1,"")),"")</f>
        <v/>
      </c>
      <c r="BN146" s="20" t="str">
        <f ca="1">IFERROR(IF(AND(Milestones[[#This Row],[Category]:[Category]]="Goal",BN$5&gt;=Milestones[[#This Row],[Start]:[Start]],BN$5&lt;=Milestones[[#This Row],[End]:[End]]),2,IF(AND(Milestones[[#This Row],[Category]:[Category]]="Milestone",BN$5&gt;=Milestones[[#This Row],[Start]:[Start]],BN$5&lt;=Milestones[[#This Row],[End]:[End]]),1,"")),"")</f>
        <v/>
      </c>
      <c r="BO146" s="20" t="str">
        <f ca="1">IFERROR(IF(AND(Milestones[[#This Row],[Category]:[Category]]="Goal",BO$5&gt;=Milestones[[#This Row],[Start]:[Start]],BO$5&lt;=Milestones[[#This Row],[End]:[End]]),2,IF(AND(Milestones[[#This Row],[Category]:[Category]]="Milestone",BO$5&gt;=Milestones[[#This Row],[Start]:[Start]],BO$5&lt;=Milestones[[#This Row],[End]:[End]]),1,"")),"")</f>
        <v/>
      </c>
      <c r="BP146" s="20" t="str">
        <f ca="1">IFERROR(IF(AND(Milestones[[#This Row],[Category]:[Category]]="Goal",BP$5&gt;=Milestones[[#This Row],[Start]:[Start]],BP$5&lt;=Milestones[[#This Row],[End]:[End]]),2,IF(AND(Milestones[[#This Row],[Category]:[Category]]="Milestone",BP$5&gt;=Milestones[[#This Row],[Start]:[Start]],BP$5&lt;=Milestones[[#This Row],[End]:[End]]),1,"")),"")</f>
        <v/>
      </c>
      <c r="BQ146" s="20" t="str">
        <f ca="1">IFERROR(IF(AND(Milestones[[#This Row],[Category]:[Category]]="Goal",BQ$5&gt;=Milestones[[#This Row],[Start]:[Start]],BQ$5&lt;=Milestones[[#This Row],[End]:[End]]),2,IF(AND(Milestones[[#This Row],[Category]:[Category]]="Milestone",BQ$5&gt;=Milestones[[#This Row],[Start]:[Start]],BQ$5&lt;=Milestones[[#This Row],[End]:[End]]),1,"")),"")</f>
        <v/>
      </c>
      <c r="BR146" s="20" t="str">
        <f ca="1">IFERROR(IF(AND(Milestones[[#This Row],[Category]:[Category]]="Goal",BR$5&gt;=Milestones[[#This Row],[Start]:[Start]],BR$5&lt;=Milestones[[#This Row],[End]:[End]]),2,IF(AND(Milestones[[#This Row],[Category]:[Category]]="Milestone",BR$5&gt;=Milestones[[#This Row],[Start]:[Start]],BR$5&lt;=Milestones[[#This Row],[End]:[End]]),1,"")),"")</f>
        <v/>
      </c>
      <c r="BS146" s="20" t="str">
        <f ca="1">IFERROR(IF(AND(Milestones[[#This Row],[Category]:[Category]]="Goal",BS$5&gt;=Milestones[[#This Row],[Start]:[Start]],BS$5&lt;=Milestones[[#This Row],[End]:[End]]),2,IF(AND(Milestones[[#This Row],[Category]:[Category]]="Milestone",BS$5&gt;=Milestones[[#This Row],[Start]:[Start]],BS$5&lt;=Milestones[[#This Row],[End]:[End]]),1,"")),"")</f>
        <v/>
      </c>
      <c r="BT146" s="20" t="str">
        <f ca="1">IFERROR(IF(AND(Milestones[[#This Row],[Category]:[Category]]="Goal",BT$5&gt;=Milestones[[#This Row],[Start]:[Start]],BT$5&lt;=Milestones[[#This Row],[End]:[End]]),2,IF(AND(Milestones[[#This Row],[Category]:[Category]]="Milestone",BT$5&gt;=Milestones[[#This Row],[Start]:[Start]],BT$5&lt;=Milestones[[#This Row],[End]:[End]]),1,"")),"")</f>
        <v/>
      </c>
      <c r="BU146" s="20" t="str">
        <f ca="1">IFERROR(IF(AND(Milestones[[#This Row],[Category]:[Category]]="Goal",BU$5&gt;=Milestones[[#This Row],[Start]:[Start]],BU$5&lt;=Milestones[[#This Row],[End]:[End]]),2,IF(AND(Milestones[[#This Row],[Category]:[Category]]="Milestone",BU$5&gt;=Milestones[[#This Row],[Start]:[Start]],BU$5&lt;=Milestones[[#This Row],[End]:[End]]),1,"")),"")</f>
        <v/>
      </c>
      <c r="BV146" s="20" t="str">
        <f ca="1">IFERROR(IF(AND(Milestones[[#This Row],[Category]:[Category]]="Goal",BV$5&gt;=Milestones[[#This Row],[Start]:[Start]],BV$5&lt;=Milestones[[#This Row],[End]:[End]]),2,IF(AND(Milestones[[#This Row],[Category]:[Category]]="Milestone",BV$5&gt;=Milestones[[#This Row],[Start]:[Start]],BV$5&lt;=Milestones[[#This Row],[End]:[End]]),1,"")),"")</f>
        <v/>
      </c>
      <c r="BW146" s="20" t="str">
        <f ca="1">IFERROR(IF(AND(Milestones[[#This Row],[Category]:[Category]]="Goal",BW$5&gt;=Milestones[[#This Row],[Start]:[Start]],BW$5&lt;=Milestones[[#This Row],[End]:[End]]),2,IF(AND(Milestones[[#This Row],[Category]:[Category]]="Milestone",BW$5&gt;=Milestones[[#This Row],[Start]:[Start]],BW$5&lt;=Milestones[[#This Row],[End]:[End]]),1,"")),"")</f>
        <v/>
      </c>
      <c r="BX146" s="20" t="str">
        <f ca="1">IFERROR(IF(AND(Milestones[[#This Row],[Category]:[Category]]="Goal",BX$5&gt;=Milestones[[#This Row],[Start]:[Start]],BX$5&lt;=Milestones[[#This Row],[End]:[End]]),2,IF(AND(Milestones[[#This Row],[Category]:[Category]]="Milestone",BX$5&gt;=Milestones[[#This Row],[Start]:[Start]],BX$5&lt;=Milestones[[#This Row],[End]:[End]]),1,"")),"")</f>
        <v/>
      </c>
      <c r="BY146" s="20" t="str">
        <f ca="1">IFERROR(IF(AND(Milestones[[#This Row],[Category]:[Category]]="Goal",BY$5&gt;=Milestones[[#This Row],[Start]:[Start]],BY$5&lt;=Milestones[[#This Row],[End]:[End]]),2,IF(AND(Milestones[[#This Row],[Category]:[Category]]="Milestone",BY$5&gt;=Milestones[[#This Row],[Start]:[Start]],BY$5&lt;=Milestones[[#This Row],[End]:[End]]),1,"")),"")</f>
        <v/>
      </c>
      <c r="BZ146" s="20" t="str">
        <f ca="1">IFERROR(IF(AND(Milestones[[#This Row],[Category]:[Category]]="Goal",BZ$5&gt;=Milestones[[#This Row],[Start]:[Start]],BZ$5&lt;=Milestones[[#This Row],[End]:[End]]),2,IF(AND(Milestones[[#This Row],[Category]:[Category]]="Milestone",BZ$5&gt;=Milestones[[#This Row],[Start]:[Start]],BZ$5&lt;=Milestones[[#This Row],[End]:[End]]),1,"")),"")</f>
        <v/>
      </c>
      <c r="CA146" s="20" t="str">
        <f ca="1">IFERROR(IF(AND(Milestones[[#This Row],[Category]:[Category]]="Goal",CA$5&gt;=Milestones[[#This Row],[Start]:[Start]],CA$5&lt;=Milestones[[#This Row],[End]:[End]]),2,IF(AND(Milestones[[#This Row],[Category]:[Category]]="Milestone",CA$5&gt;=Milestones[[#This Row],[Start]:[Start]],CA$5&lt;=Milestones[[#This Row],[End]:[End]]),1,"")),"")</f>
        <v/>
      </c>
      <c r="CB146" s="20" t="str">
        <f ca="1">IFERROR(IF(AND(Milestones[[#This Row],[Category]:[Category]]="Goal",CB$5&gt;=Milestones[[#This Row],[Start]:[Start]],CB$5&lt;=Milestones[[#This Row],[End]:[End]]),2,IF(AND(Milestones[[#This Row],[Category]:[Category]]="Milestone",CB$5&gt;=Milestones[[#This Row],[Start]:[Start]],CB$5&lt;=Milestones[[#This Row],[End]:[End]]),1,"")),"")</f>
        <v/>
      </c>
      <c r="CC146" s="20" t="str">
        <f ca="1">IFERROR(IF(AND(Milestones[[#This Row],[Category]:[Category]]="Goal",CC$5&gt;=Milestones[[#This Row],[Start]:[Start]],CC$5&lt;=Milestones[[#This Row],[End]:[End]]),2,IF(AND(Milestones[[#This Row],[Category]:[Category]]="Milestone",CC$5&gt;=Milestones[[#This Row],[Start]:[Start]],CC$5&lt;=Milestones[[#This Row],[End]:[End]]),1,"")),"")</f>
        <v/>
      </c>
      <c r="CD146" s="20" t="str">
        <f ca="1">IFERROR(IF(AND(Milestones[[#This Row],[Category]:[Category]]="Goal",CD$5&gt;=Milestones[[#This Row],[Start]:[Start]],CD$5&lt;=Milestones[[#This Row],[End]:[End]]),2,IF(AND(Milestones[[#This Row],[Category]:[Category]]="Milestone",CD$5&gt;=Milestones[[#This Row],[Start]:[Start]],CD$5&lt;=Milestones[[#This Row],[End]:[End]]),1,"")),"")</f>
        <v/>
      </c>
      <c r="CE146" s="20" t="str">
        <f ca="1">IFERROR(IF(AND(Milestones[[#This Row],[Category]:[Category]]="Goal",CE$5&gt;=Milestones[[#This Row],[Start]:[Start]],CE$5&lt;=Milestones[[#This Row],[End]:[End]]),2,IF(AND(Milestones[[#This Row],[Category]:[Category]]="Milestone",CE$5&gt;=Milestones[[#This Row],[Start]:[Start]],CE$5&lt;=Milestones[[#This Row],[End]:[End]]),1,"")),"")</f>
        <v/>
      </c>
      <c r="CF146" s="20" t="str">
        <f ca="1">IFERROR(IF(AND(Milestones[[#This Row],[Category]:[Category]]="Goal",CF$5&gt;=Milestones[[#This Row],[Start]:[Start]],CF$5&lt;=Milestones[[#This Row],[End]:[End]]),2,IF(AND(Milestones[[#This Row],[Category]:[Category]]="Milestone",CF$5&gt;=Milestones[[#This Row],[Start]:[Start]],CF$5&lt;=Milestones[[#This Row],[End]:[End]]),1,"")),"")</f>
        <v/>
      </c>
      <c r="CG146" s="20" t="str">
        <f ca="1">IFERROR(IF(AND(Milestones[[#This Row],[Category]:[Category]]="Goal",CG$5&gt;=Milestones[[#This Row],[Start]:[Start]],CG$5&lt;=Milestones[[#This Row],[End]:[End]]),2,IF(AND(Milestones[[#This Row],[Category]:[Category]]="Milestone",CG$5&gt;=Milestones[[#This Row],[Start]:[Start]],CG$5&lt;=Milestones[[#This Row],[End]:[End]]),1,"")),"")</f>
        <v/>
      </c>
      <c r="CH146" s="20" t="str">
        <f ca="1">IFERROR(IF(AND(Milestones[[#This Row],[Category]:[Category]]="Goal",CH$5&gt;=Milestones[[#This Row],[Start]:[Start]],CH$5&lt;=Milestones[[#This Row],[End]:[End]]),2,IF(AND(Milestones[[#This Row],[Category]:[Category]]="Milestone",CH$5&gt;=Milestones[[#This Row],[Start]:[Start]],CH$5&lt;=Milestones[[#This Row],[End]:[End]]),1,"")),"")</f>
        <v/>
      </c>
      <c r="CI146" s="20" t="str">
        <f ca="1">IFERROR(IF(AND(Milestones[[#This Row],[Category]:[Category]]="Goal",CI$5&gt;=Milestones[[#This Row],[Start]:[Start]],CI$5&lt;=Milestones[[#This Row],[End]:[End]]),2,IF(AND(Milestones[[#This Row],[Category]:[Category]]="Milestone",CI$5&gt;=Milestones[[#This Row],[Start]:[Start]],CI$5&lt;=Milestones[[#This Row],[End]:[End]]),1,"")),"")</f>
        <v/>
      </c>
      <c r="CJ146" s="20" t="str">
        <f ca="1">IFERROR(IF(AND(Milestones[[#This Row],[Category]:[Category]]="Goal",CJ$5&gt;=Milestones[[#This Row],[Start]:[Start]],CJ$5&lt;=Milestones[[#This Row],[End]:[End]]),2,IF(AND(Milestones[[#This Row],[Category]:[Category]]="Milestone",CJ$5&gt;=Milestones[[#This Row],[Start]:[Start]],CJ$5&lt;=Milestones[[#This Row],[End]:[End]]),1,"")),"")</f>
        <v/>
      </c>
      <c r="CK146" s="20" t="str">
        <f ca="1">IFERROR(IF(AND(Milestones[[#This Row],[Category]:[Category]]="Goal",CK$5&gt;=Milestones[[#This Row],[Start]:[Start]],CK$5&lt;=Milestones[[#This Row],[End]:[End]]),2,IF(AND(Milestones[[#This Row],[Category]:[Category]]="Milestone",CK$5&gt;=Milestones[[#This Row],[Start]:[Start]],CK$5&lt;=Milestones[[#This Row],[End]:[End]]),1,"")),"")</f>
        <v/>
      </c>
      <c r="CL146" s="20" t="str">
        <f ca="1">IFERROR(IF(AND(Milestones[[#This Row],[Category]:[Category]]="Goal",CL$5&gt;=Milestones[[#This Row],[Start]:[Start]],CL$5&lt;=Milestones[[#This Row],[End]:[End]]),2,IF(AND(Milestones[[#This Row],[Category]:[Category]]="Milestone",CL$5&gt;=Milestones[[#This Row],[Start]:[Start]],CL$5&lt;=Milestones[[#This Row],[End]:[End]]),1,"")),"")</f>
        <v/>
      </c>
      <c r="CM146" s="20" t="str">
        <f ca="1">IFERROR(IF(AND(Milestones[[#This Row],[Category]:[Category]]="Goal",CM$5&gt;=Milestones[[#This Row],[Start]:[Start]],CM$5&lt;=Milestones[[#This Row],[End]:[End]]),2,IF(AND(Milestones[[#This Row],[Category]:[Category]]="Milestone",CM$5&gt;=Milestones[[#This Row],[Start]:[Start]],CM$5&lt;=Milestones[[#This Row],[End]:[End]]),1,"")),"")</f>
        <v/>
      </c>
      <c r="CN146" s="20" t="str">
        <f ca="1">IFERROR(IF(AND(Milestones[[#This Row],[Category]:[Category]]="Goal",CN$5&gt;=Milestones[[#This Row],[Start]:[Start]],CN$5&lt;=Milestones[[#This Row],[End]:[End]]),2,IF(AND(Milestones[[#This Row],[Category]:[Category]]="Milestone",CN$5&gt;=Milestones[[#This Row],[Start]:[Start]],CN$5&lt;=Milestones[[#This Row],[End]:[End]]),1,"")),"")</f>
        <v/>
      </c>
      <c r="CO146" s="20" t="str">
        <f ca="1">IFERROR(IF(AND(Milestones[[#This Row],[Category]:[Category]]="Goal",CO$5&gt;=Milestones[[#This Row],[Start]:[Start]],CO$5&lt;=Milestones[[#This Row],[End]:[End]]),2,IF(AND(Milestones[[#This Row],[Category]:[Category]]="Milestone",CO$5&gt;=Milestones[[#This Row],[Start]:[Start]],CO$5&lt;=Milestones[[#This Row],[End]:[End]]),1,"")),"")</f>
        <v/>
      </c>
      <c r="CP146" s="20" t="str">
        <f ca="1">IFERROR(IF(AND(Milestones[[#This Row],[Category]:[Category]]="Goal",CP$5&gt;=Milestones[[#This Row],[Start]:[Start]],CP$5&lt;=Milestones[[#This Row],[End]:[End]]),2,IF(AND(Milestones[[#This Row],[Category]:[Category]]="Milestone",CP$5&gt;=Milestones[[#This Row],[Start]:[Start]],CP$5&lt;=Milestones[[#This Row],[End]:[End]]),1,"")),"")</f>
        <v/>
      </c>
      <c r="CQ146" s="20" t="str">
        <f ca="1">IFERROR(IF(AND(Milestones[[#This Row],[Category]:[Category]]="Goal",CQ$5&gt;=Milestones[[#This Row],[Start]:[Start]],CQ$5&lt;=Milestones[[#This Row],[End]:[End]]),2,IF(AND(Milestones[[#This Row],[Category]:[Category]]="Milestone",CQ$5&gt;=Milestones[[#This Row],[Start]:[Start]],CQ$5&lt;=Milestones[[#This Row],[End]:[End]]),1,"")),"")</f>
        <v/>
      </c>
      <c r="CR146" s="20" t="str">
        <f ca="1">IFERROR(IF(AND(Milestones[[#This Row],[Category]:[Category]]="Goal",CR$5&gt;=Milestones[[#This Row],[Start]:[Start]],CR$5&lt;=Milestones[[#This Row],[End]:[End]]),2,IF(AND(Milestones[[#This Row],[Category]:[Category]]="Milestone",CR$5&gt;=Milestones[[#This Row],[Start]:[Start]],CR$5&lt;=Milestones[[#This Row],[End]:[End]]),1,"")),"")</f>
        <v/>
      </c>
      <c r="CS146" s="20" t="str">
        <f ca="1">IFERROR(IF(AND(Milestones[[#This Row],[Category]:[Category]]="Goal",CS$5&gt;=Milestones[[#This Row],[Start]:[Start]],CS$5&lt;=Milestones[[#This Row],[End]:[End]]),2,IF(AND(Milestones[[#This Row],[Category]:[Category]]="Milestone",CS$5&gt;=Milestones[[#This Row],[Start]:[Start]],CS$5&lt;=Milestones[[#This Row],[End]:[End]]),1,"")),"")</f>
        <v/>
      </c>
      <c r="CT146" s="20" t="str">
        <f ca="1">IFERROR(IF(AND(Milestones[[#This Row],[Category]:[Category]]="Goal",CT$5&gt;=Milestones[[#This Row],[Start]:[Start]],CT$5&lt;=Milestones[[#This Row],[End]:[End]]),2,IF(AND(Milestones[[#This Row],[Category]:[Category]]="Milestone",CT$5&gt;=Milestones[[#This Row],[Start]:[Start]],CT$5&lt;=Milestones[[#This Row],[End]:[End]]),1,"")),"")</f>
        <v/>
      </c>
      <c r="CU146" s="20" t="str">
        <f ca="1">IFERROR(IF(AND(Milestones[[#This Row],[Category]:[Category]]="Goal",CU$5&gt;=Milestones[[#This Row],[Start]:[Start]],CU$5&lt;=Milestones[[#This Row],[End]:[End]]),2,IF(AND(Milestones[[#This Row],[Category]:[Category]]="Milestone",CU$5&gt;=Milestones[[#This Row],[Start]:[Start]],CU$5&lt;=Milestones[[#This Row],[End]:[End]]),1,"")),"")</f>
        <v/>
      </c>
      <c r="CV146" s="20" t="str">
        <f ca="1">IFERROR(IF(AND(Milestones[[#This Row],[Category]:[Category]]="Goal",CV$5&gt;=Milestones[[#This Row],[Start]:[Start]],CV$5&lt;=Milestones[[#This Row],[End]:[End]]),2,IF(AND(Milestones[[#This Row],[Category]:[Category]]="Milestone",CV$5&gt;=Milestones[[#This Row],[Start]:[Start]],CV$5&lt;=Milestones[[#This Row],[End]:[End]]),1,"")),"")</f>
        <v/>
      </c>
      <c r="CW146" s="20" t="str">
        <f ca="1">IFERROR(IF(AND(Milestones[[#This Row],[Category]:[Category]]="Goal",CW$5&gt;=Milestones[[#This Row],[Start]:[Start]],CW$5&lt;=Milestones[[#This Row],[End]:[End]]),2,IF(AND(Milestones[[#This Row],[Category]:[Category]]="Milestone",CW$5&gt;=Milestones[[#This Row],[Start]:[Start]],CW$5&lt;=Milestones[[#This Row],[End]:[End]]),1,"")),"")</f>
        <v/>
      </c>
      <c r="CX146" s="20" t="str">
        <f ca="1">IFERROR(IF(AND(Milestones[[#This Row],[Category]:[Category]]="Goal",CX$5&gt;=Milestones[[#This Row],[Start]:[Start]],CX$5&lt;=Milestones[[#This Row],[End]:[End]]),2,IF(AND(Milestones[[#This Row],[Category]:[Category]]="Milestone",CX$5&gt;=Milestones[[#This Row],[Start]:[Start]],CX$5&lt;=Milestones[[#This Row],[End]:[End]]),1,"")),"")</f>
        <v/>
      </c>
      <c r="CY146" s="20" t="str">
        <f ca="1">IFERROR(IF(AND(Milestones[[#This Row],[Category]:[Category]]="Goal",CY$5&gt;=Milestones[[#This Row],[Start]:[Start]],CY$5&lt;=Milestones[[#This Row],[End]:[End]]),2,IF(AND(Milestones[[#This Row],[Category]:[Category]]="Milestone",CY$5&gt;=Milestones[[#This Row],[Start]:[Start]],CY$5&lt;=Milestones[[#This Row],[End]:[End]]),1,"")),"")</f>
        <v/>
      </c>
      <c r="CZ146" s="20" t="str">
        <f ca="1">IFERROR(IF(AND(Milestones[[#This Row],[Category]:[Category]]="Goal",CZ$5&gt;=Milestones[[#This Row],[Start]:[Start]],CZ$5&lt;=Milestones[[#This Row],[End]:[End]]),2,IF(AND(Milestones[[#This Row],[Category]:[Category]]="Milestone",CZ$5&gt;=Milestones[[#This Row],[Start]:[Start]],CZ$5&lt;=Milestones[[#This Row],[End]:[End]]),1,"")),"")</f>
        <v/>
      </c>
      <c r="DA146" s="20" t="str">
        <f ca="1">IFERROR(IF(AND(Milestones[[#This Row],[Category]:[Category]]="Goal",DA$5&gt;=Milestones[[#This Row],[Start]:[Start]],DA$5&lt;=Milestones[[#This Row],[End]:[End]]),2,IF(AND(Milestones[[#This Row],[Category]:[Category]]="Milestone",DA$5&gt;=Milestones[[#This Row],[Start]:[Start]],DA$5&lt;=Milestones[[#This Row],[End]:[End]]),1,"")),"")</f>
        <v/>
      </c>
      <c r="DB146" s="20" t="str">
        <f ca="1">IFERROR(IF(AND(Milestones[[#This Row],[Category]:[Category]]="Goal",DB$5&gt;=Milestones[[#This Row],[Start]:[Start]],DB$5&lt;=Milestones[[#This Row],[End]:[End]]),2,IF(AND(Milestones[[#This Row],[Category]:[Category]]="Milestone",DB$5&gt;=Milestones[[#This Row],[Start]:[Start]],DB$5&lt;=Milestones[[#This Row],[End]:[End]]),1,"")),"")</f>
        <v/>
      </c>
      <c r="DC146" s="20" t="str">
        <f ca="1">IFERROR(IF(AND(Milestones[[#This Row],[Category]:[Category]]="Goal",DC$5&gt;=Milestones[[#This Row],[Start]:[Start]],DC$5&lt;=Milestones[[#This Row],[End]:[End]]),2,IF(AND(Milestones[[#This Row],[Category]:[Category]]="Milestone",DC$5&gt;=Milestones[[#This Row],[Start]:[Start]],DC$5&lt;=Milestones[[#This Row],[End]:[End]]),1,"")),"")</f>
        <v/>
      </c>
      <c r="DD146" s="20" t="str">
        <f ca="1">IFERROR(IF(AND(Milestones[[#This Row],[Category]:[Category]]="Goal",DD$5&gt;=Milestones[[#This Row],[Start]:[Start]],DD$5&lt;=Milestones[[#This Row],[End]:[End]]),2,IF(AND(Milestones[[#This Row],[Category]:[Category]]="Milestone",DD$5&gt;=Milestones[[#This Row],[Start]:[Start]],DD$5&lt;=Milestones[[#This Row],[End]:[End]]),1,"")),"")</f>
        <v/>
      </c>
      <c r="DE146" s="20" t="str">
        <f ca="1">IFERROR(IF(AND(Milestones[[#This Row],[Category]:[Category]]="Goal",DE$5&gt;=Milestones[[#This Row],[Start]:[Start]],DE$5&lt;=Milestones[[#This Row],[End]:[End]]),2,IF(AND(Milestones[[#This Row],[Category]:[Category]]="Milestone",DE$5&gt;=Milestones[[#This Row],[Start]:[Start]],DE$5&lt;=Milestones[[#This Row],[End]:[End]]),1,"")),"")</f>
        <v/>
      </c>
      <c r="DF146" s="20" t="str">
        <f ca="1">IFERROR(IF(AND(Milestones[[#This Row],[Category]:[Category]]="Goal",DF$5&gt;=Milestones[[#This Row],[Start]:[Start]],DF$5&lt;=Milestones[[#This Row],[End]:[End]]),2,IF(AND(Milestones[[#This Row],[Category]:[Category]]="Milestone",DF$5&gt;=Milestones[[#This Row],[Start]:[Start]],DF$5&lt;=Milestones[[#This Row],[End]:[End]]),1,"")),"")</f>
        <v/>
      </c>
      <c r="DG146" s="20" t="str">
        <f ca="1">IFERROR(IF(AND(Milestones[[#This Row],[Category]:[Category]]="Goal",DG$5&gt;=Milestones[[#This Row],[Start]:[Start]],DG$5&lt;=Milestones[[#This Row],[End]:[End]]),2,IF(AND(Milestones[[#This Row],[Category]:[Category]]="Milestone",DG$5&gt;=Milestones[[#This Row],[Start]:[Start]],DG$5&lt;=Milestones[[#This Row],[End]:[End]]),1,"")),"")</f>
        <v/>
      </c>
      <c r="DH146" s="20" t="str">
        <f ca="1">IFERROR(IF(AND(Milestones[[#This Row],[Category]:[Category]]="Goal",DH$5&gt;=Milestones[[#This Row],[Start]:[Start]],DH$5&lt;=Milestones[[#This Row],[End]:[End]]),2,IF(AND(Milestones[[#This Row],[Category]:[Category]]="Milestone",DH$5&gt;=Milestones[[#This Row],[Start]:[Start]],DH$5&lt;=Milestones[[#This Row],[End]:[End]]),1,"")),"")</f>
        <v/>
      </c>
      <c r="DI146" s="20" t="str">
        <f ca="1">IFERROR(IF(AND(Milestones[[#This Row],[Category]:[Category]]="Goal",DI$5&gt;=Milestones[[#This Row],[Start]:[Start]],DI$5&lt;=Milestones[[#This Row],[End]:[End]]),2,IF(AND(Milestones[[#This Row],[Category]:[Category]]="Milestone",DI$5&gt;=Milestones[[#This Row],[Start]:[Start]],DI$5&lt;=Milestones[[#This Row],[End]:[End]]),1,"")),"")</f>
        <v/>
      </c>
      <c r="DJ146" s="20" t="str">
        <f ca="1">IFERROR(IF(AND(Milestones[[#This Row],[Category]:[Category]]="Goal",DJ$5&gt;=Milestones[[#This Row],[Start]:[Start]],DJ$5&lt;=Milestones[[#This Row],[End]:[End]]),2,IF(AND(Milestones[[#This Row],[Category]:[Category]]="Milestone",DJ$5&gt;=Milestones[[#This Row],[Start]:[Start]],DJ$5&lt;=Milestones[[#This Row],[End]:[End]]),1,"")),"")</f>
        <v/>
      </c>
      <c r="DK146" s="20" t="str">
        <f ca="1">IFERROR(IF(AND(Milestones[[#This Row],[Category]:[Category]]="Goal",DK$5&gt;=Milestones[[#This Row],[Start]:[Start]],DK$5&lt;=Milestones[[#This Row],[End]:[End]]),2,IF(AND(Milestones[[#This Row],[Category]:[Category]]="Milestone",DK$5&gt;=Milestones[[#This Row],[Start]:[Start]],DK$5&lt;=Milestones[[#This Row],[End]:[End]]),1,"")),"")</f>
        <v/>
      </c>
      <c r="DL146" s="20" t="str">
        <f ca="1">IFERROR(IF(AND(Milestones[[#This Row],[Category]:[Category]]="Goal",DL$5&gt;=Milestones[[#This Row],[Start]:[Start]],DL$5&lt;=Milestones[[#This Row],[End]:[End]]),2,IF(AND(Milestones[[#This Row],[Category]:[Category]]="Milestone",DL$5&gt;=Milestones[[#This Row],[Start]:[Start]],DL$5&lt;=Milestones[[#This Row],[End]:[End]]),1,"")),"")</f>
        <v/>
      </c>
      <c r="DM146" s="20" t="str">
        <f ca="1">IFERROR(IF(AND(Milestones[[#This Row],[Category]:[Category]]="Goal",DM$5&gt;=Milestones[[#This Row],[Start]:[Start]],DM$5&lt;=Milestones[[#This Row],[End]:[End]]),2,IF(AND(Milestones[[#This Row],[Category]:[Category]]="Milestone",DM$5&gt;=Milestones[[#This Row],[Start]:[Start]],DM$5&lt;=Milestones[[#This Row],[End]:[End]]),1,"")),"")</f>
        <v/>
      </c>
      <c r="DN146" s="20" t="str">
        <f ca="1">IFERROR(IF(AND(Milestones[[#This Row],[Category]:[Category]]="Goal",DN$5&gt;=Milestones[[#This Row],[Start]:[Start]],DN$5&lt;=Milestones[[#This Row],[End]:[End]]),2,IF(AND(Milestones[[#This Row],[Category]:[Category]]="Milestone",DN$5&gt;=Milestones[[#This Row],[Start]:[Start]],DN$5&lt;=Milestones[[#This Row],[End]:[End]]),1,"")),"")</f>
        <v/>
      </c>
      <c r="DO146" s="20" t="str">
        <f ca="1">IFERROR(IF(AND(Milestones[[#This Row],[Category]:[Category]]="Goal",DO$5&gt;=Milestones[[#This Row],[Start]:[Start]],DO$5&lt;=Milestones[[#This Row],[End]:[End]]),2,IF(AND(Milestones[[#This Row],[Category]:[Category]]="Milestone",DO$5&gt;=Milestones[[#This Row],[Start]:[Start]],DO$5&lt;=Milestones[[#This Row],[End]:[End]]),1,"")),"")</f>
        <v/>
      </c>
      <c r="DP146" s="20" t="str">
        <f ca="1">IFERROR(IF(AND(Milestones[[#This Row],[Category]:[Category]]="Goal",DP$5&gt;=Milestones[[#This Row],[Start]:[Start]],DP$5&lt;=Milestones[[#This Row],[End]:[End]]),2,IF(AND(Milestones[[#This Row],[Category]:[Category]]="Milestone",DP$5&gt;=Milestones[[#This Row],[Start]:[Start]],DP$5&lt;=Milestones[[#This Row],[End]:[End]]),1,"")),"")</f>
        <v/>
      </c>
      <c r="DQ146" s="20" t="str">
        <f ca="1">IFERROR(IF(AND(Milestones[[#This Row],[Category]:[Category]]="Goal",DQ$5&gt;=Milestones[[#This Row],[Start]:[Start]],DQ$5&lt;=Milestones[[#This Row],[End]:[End]]),2,IF(AND(Milestones[[#This Row],[Category]:[Category]]="Milestone",DQ$5&gt;=Milestones[[#This Row],[Start]:[Start]],DQ$5&lt;=Milestones[[#This Row],[End]:[End]]),1,"")),"")</f>
        <v/>
      </c>
      <c r="DR146" s="20" t="str">
        <f ca="1">IFERROR(IF(AND(Milestones[[#This Row],[Category]:[Category]]="Goal",DR$5&gt;=Milestones[[#This Row],[Start]:[Start]],DR$5&lt;=Milestones[[#This Row],[End]:[End]]),2,IF(AND(Milestones[[#This Row],[Category]:[Category]]="Milestone",DR$5&gt;=Milestones[[#This Row],[Start]:[Start]],DR$5&lt;=Milestones[[#This Row],[End]:[End]]),1,"")),"")</f>
        <v/>
      </c>
      <c r="DS146" s="20" t="str">
        <f ca="1">IFERROR(IF(AND(Milestones[[#This Row],[Category]:[Category]]="Goal",DS$5&gt;=Milestones[[#This Row],[Start]:[Start]],DS$5&lt;=Milestones[[#This Row],[End]:[End]]),2,IF(AND(Milestones[[#This Row],[Category]:[Category]]="Milestone",DS$5&gt;=Milestones[[#This Row],[Start]:[Start]],DS$5&lt;=Milestones[[#This Row],[End]:[End]]),1,"")),"")</f>
        <v/>
      </c>
      <c r="DT146" s="20" t="str">
        <f ca="1">IFERROR(IF(AND(Milestones[[#This Row],[Category]:[Category]]="Goal",DT$5&gt;=Milestones[[#This Row],[Start]:[Start]],DT$5&lt;=Milestones[[#This Row],[End]:[End]]),2,IF(AND(Milestones[[#This Row],[Category]:[Category]]="Milestone",DT$5&gt;=Milestones[[#This Row],[Start]:[Start]],DT$5&lt;=Milestones[[#This Row],[End]:[End]]),1,"")),"")</f>
        <v/>
      </c>
      <c r="DU146" s="20" t="str">
        <f ca="1">IFERROR(IF(AND(Milestones[[#This Row],[Category]:[Category]]="Goal",DU$5&gt;=Milestones[[#This Row],[Start]:[Start]],DU$5&lt;=Milestones[[#This Row],[End]:[End]]),2,IF(AND(Milestones[[#This Row],[Category]:[Category]]="Milestone",DU$5&gt;=Milestones[[#This Row],[Start]:[Start]],DU$5&lt;=Milestones[[#This Row],[End]:[End]]),1,"")),"")</f>
        <v/>
      </c>
      <c r="DV146" s="20" t="str">
        <f ca="1">IFERROR(IF(AND(Milestones[[#This Row],[Category]:[Category]]="Goal",DV$5&gt;=Milestones[[#This Row],[Start]:[Start]],DV$5&lt;=Milestones[[#This Row],[End]:[End]]),2,IF(AND(Milestones[[#This Row],[Category]:[Category]]="Milestone",DV$5&gt;=Milestones[[#This Row],[Start]:[Start]],DV$5&lt;=Milestones[[#This Row],[End]:[End]]),1,"")),"")</f>
        <v/>
      </c>
      <c r="DW146" s="20" t="str">
        <f ca="1">IFERROR(IF(AND(Milestones[[#This Row],[Category]:[Category]]="Goal",DW$5&gt;=Milestones[[#This Row],[Start]:[Start]],DW$5&lt;=Milestones[[#This Row],[End]:[End]]),2,IF(AND(Milestones[[#This Row],[Category]:[Category]]="Milestone",DW$5&gt;=Milestones[[#This Row],[Start]:[Start]],DW$5&lt;=Milestones[[#This Row],[End]:[End]]),1,"")),"")</f>
        <v/>
      </c>
      <c r="DX146" s="20" t="str">
        <f ca="1">IFERROR(IF(AND(Milestones[[#This Row],[Category]:[Category]]="Goal",DX$5&gt;=Milestones[[#This Row],[Start]:[Start]],DX$5&lt;=Milestones[[#This Row],[End]:[End]]),2,IF(AND(Milestones[[#This Row],[Category]:[Category]]="Milestone",DX$5&gt;=Milestones[[#This Row],[Start]:[Start]],DX$5&lt;=Milestones[[#This Row],[End]:[End]]),1,"")),"")</f>
        <v/>
      </c>
      <c r="DY146" s="20" t="str">
        <f ca="1">IFERROR(IF(AND(Milestones[[#This Row],[Category]:[Category]]="Goal",DY$5&gt;=Milestones[[#This Row],[Start]:[Start]],DY$5&lt;=Milestones[[#This Row],[End]:[End]]),2,IF(AND(Milestones[[#This Row],[Category]:[Category]]="Milestone",DY$5&gt;=Milestones[[#This Row],[Start]:[Start]],DY$5&lt;=Milestones[[#This Row],[End]:[End]]),1,"")),"")</f>
        <v/>
      </c>
      <c r="DZ146" s="20" t="str">
        <f ca="1">IFERROR(IF(AND(Milestones[[#This Row],[Category]:[Category]]="Goal",DZ$5&gt;=Milestones[[#This Row],[Start]:[Start]],DZ$5&lt;=Milestones[[#This Row],[End]:[End]]),2,IF(AND(Milestones[[#This Row],[Category]:[Category]]="Milestone",DZ$5&gt;=Milestones[[#This Row],[Start]:[Start]],DZ$5&lt;=Milestones[[#This Row],[End]:[End]]),1,"")),"")</f>
        <v/>
      </c>
      <c r="EA146" s="20" t="str">
        <f ca="1">IFERROR(IF(AND(Milestones[[#This Row],[Category]:[Category]]="Goal",EA$5&gt;=Milestones[[#This Row],[Start]:[Start]],EA$5&lt;=Milestones[[#This Row],[End]:[End]]),2,IF(AND(Milestones[[#This Row],[Category]:[Category]]="Milestone",EA$5&gt;=Milestones[[#This Row],[Start]:[Start]],EA$5&lt;=Milestones[[#This Row],[End]:[End]]),1,"")),"")</f>
        <v/>
      </c>
      <c r="EB146" s="20" t="str">
        <f ca="1">IFERROR(IF(AND(Milestones[[#This Row],[Category]:[Category]]="Goal",EB$5&gt;=Milestones[[#This Row],[Start]:[Start]],EB$5&lt;=Milestones[[#This Row],[End]:[End]]),2,IF(AND(Milestones[[#This Row],[Category]:[Category]]="Milestone",EB$5&gt;=Milestones[[#This Row],[Start]:[Start]],EB$5&lt;=Milestones[[#This Row],[End]:[End]]),1,"")),"")</f>
        <v/>
      </c>
      <c r="EC146" s="20" t="str">
        <f ca="1">IFERROR(IF(AND(Milestones[[#This Row],[Category]:[Category]]="Goal",EC$5&gt;=Milestones[[#This Row],[Start]:[Start]],EC$5&lt;=Milestones[[#This Row],[End]:[End]]),2,IF(AND(Milestones[[#This Row],[Category]:[Category]]="Milestone",EC$5&gt;=Milestones[[#This Row],[Start]:[Start]],EC$5&lt;=Milestones[[#This Row],[End]:[End]]),1,"")),"")</f>
        <v/>
      </c>
      <c r="ED146" s="20" t="str">
        <f ca="1">IFERROR(IF(AND(Milestones[[#This Row],[Category]:[Category]]="Goal",ED$5&gt;=Milestones[[#This Row],[Start]:[Start]],ED$5&lt;=Milestones[[#This Row],[End]:[End]]),2,IF(AND(Milestones[[#This Row],[Category]:[Category]]="Milestone",ED$5&gt;=Milestones[[#This Row],[Start]:[Start]],ED$5&lt;=Milestones[[#This Row],[End]:[End]]),1,"")),"")</f>
        <v/>
      </c>
      <c r="EE146" s="20" t="str">
        <f ca="1">IFERROR(IF(AND(Milestones[[#This Row],[Category]:[Category]]="Goal",EE$5&gt;=Milestones[[#This Row],[Start]:[Start]],EE$5&lt;=Milestones[[#This Row],[End]:[End]]),2,IF(AND(Milestones[[#This Row],[Category]:[Category]]="Milestone",EE$5&gt;=Milestones[[#This Row],[Start]:[Start]],EE$5&lt;=Milestones[[#This Row],[End]:[End]]),1,"")),"")</f>
        <v/>
      </c>
      <c r="EF146" s="20" t="str">
        <f ca="1">IFERROR(IF(AND(Milestones[[#This Row],[Category]:[Category]]="Goal",EF$5&gt;=Milestones[[#This Row],[Start]:[Start]],EF$5&lt;=Milestones[[#This Row],[End]:[End]]),2,IF(AND(Milestones[[#This Row],[Category]:[Category]]="Milestone",EF$5&gt;=Milestones[[#This Row],[Start]:[Start]],EF$5&lt;=Milestones[[#This Row],[End]:[End]]),1,"")),"")</f>
        <v/>
      </c>
      <c r="EG146" s="20" t="str">
        <f ca="1">IFERROR(IF(AND(Milestones[[#This Row],[Category]:[Category]]="Goal",EG$5&gt;=Milestones[[#This Row],[Start]:[Start]],EG$5&lt;=Milestones[[#This Row],[End]:[End]]),2,IF(AND(Milestones[[#This Row],[Category]:[Category]]="Milestone",EG$5&gt;=Milestones[[#This Row],[Start]:[Start]],EG$5&lt;=Milestones[[#This Row],[End]:[End]]),1,"")),"")</f>
        <v/>
      </c>
      <c r="EH146" s="20" t="str">
        <f ca="1">IFERROR(IF(AND(Milestones[[#This Row],[Category]:[Category]]="Goal",EH$5&gt;=Milestones[[#This Row],[Start]:[Start]],EH$5&lt;=Milestones[[#This Row],[End]:[End]]),2,IF(AND(Milestones[[#This Row],[Category]:[Category]]="Milestone",EH$5&gt;=Milestones[[#This Row],[Start]:[Start]],EH$5&lt;=Milestones[[#This Row],[End]:[End]]),1,"")),"")</f>
        <v/>
      </c>
      <c r="EI146" s="20" t="str">
        <f ca="1">IFERROR(IF(AND(Milestones[[#This Row],[Category]:[Category]]="Goal",EI$5&gt;=Milestones[[#This Row],[Start]:[Start]],EI$5&lt;=Milestones[[#This Row],[End]:[End]]),2,IF(AND(Milestones[[#This Row],[Category]:[Category]]="Milestone",EI$5&gt;=Milestones[[#This Row],[Start]:[Start]],EI$5&lt;=Milestones[[#This Row],[End]:[End]]),1,"")),"")</f>
        <v/>
      </c>
      <c r="EJ146" s="20" t="str">
        <f ca="1">IFERROR(IF(AND(Milestones[[#This Row],[Category]:[Category]]="Goal",EJ$5&gt;=Milestones[[#This Row],[Start]:[Start]],EJ$5&lt;=Milestones[[#This Row],[End]:[End]]),2,IF(AND(Milestones[[#This Row],[Category]:[Category]]="Milestone",EJ$5&gt;=Milestones[[#This Row],[Start]:[Start]],EJ$5&lt;=Milestones[[#This Row],[End]:[End]]),1,"")),"")</f>
        <v/>
      </c>
      <c r="EK146" s="20" t="str">
        <f ca="1">IFERROR(IF(AND(Milestones[[#This Row],[Category]:[Category]]="Goal",EK$5&gt;=Milestones[[#This Row],[Start]:[Start]],EK$5&lt;=Milestones[[#This Row],[End]:[End]]),2,IF(AND(Milestones[[#This Row],[Category]:[Category]]="Milestone",EK$5&gt;=Milestones[[#This Row],[Start]:[Start]],EK$5&lt;=Milestones[[#This Row],[End]:[End]]),1,"")),"")</f>
        <v/>
      </c>
      <c r="EL146" s="20" t="str">
        <f ca="1">IFERROR(IF(AND(Milestones[[#This Row],[Category]:[Category]]="Goal",EL$5&gt;=Milestones[[#This Row],[Start]:[Start]],EL$5&lt;=Milestones[[#This Row],[End]:[End]]),2,IF(AND(Milestones[[#This Row],[Category]:[Category]]="Milestone",EL$5&gt;=Milestones[[#This Row],[Start]:[Start]],EL$5&lt;=Milestones[[#This Row],[End]:[End]]),1,"")),"")</f>
        <v/>
      </c>
      <c r="EM146" s="20" t="str">
        <f ca="1">IFERROR(IF(AND(Milestones[[#This Row],[Category]:[Category]]="Goal",EM$5&gt;=Milestones[[#This Row],[Start]:[Start]],EM$5&lt;=Milestones[[#This Row],[End]:[End]]),2,IF(AND(Milestones[[#This Row],[Category]:[Category]]="Milestone",EM$5&gt;=Milestones[[#This Row],[Start]:[Start]],EM$5&lt;=Milestones[[#This Row],[End]:[End]]),1,"")),"")</f>
        <v/>
      </c>
      <c r="EN146" s="20" t="str">
        <f ca="1">IFERROR(IF(AND(Milestones[[#This Row],[Category]:[Category]]="Goal",EN$5&gt;=Milestones[[#This Row],[Start]:[Start]],EN$5&lt;=Milestones[[#This Row],[End]:[End]]),2,IF(AND(Milestones[[#This Row],[Category]:[Category]]="Milestone",EN$5&gt;=Milestones[[#This Row],[Start]:[Start]],EN$5&lt;=Milestones[[#This Row],[End]:[End]]),1,"")),"")</f>
        <v/>
      </c>
      <c r="EO146" s="20" t="str">
        <f ca="1">IFERROR(IF(AND(Milestones[[#This Row],[Category]:[Category]]="Goal",EO$5&gt;=Milestones[[#This Row],[Start]:[Start]],EO$5&lt;=Milestones[[#This Row],[End]:[End]]),2,IF(AND(Milestones[[#This Row],[Category]:[Category]]="Milestone",EO$5&gt;=Milestones[[#This Row],[Start]:[Start]],EO$5&lt;=Milestones[[#This Row],[End]:[End]]),1,"")),"")</f>
        <v/>
      </c>
      <c r="EP146" s="20" t="str">
        <f ca="1">IFERROR(IF(AND(Milestones[[#This Row],[Category]:[Category]]="Goal",EP$5&gt;=Milestones[[#This Row],[Start]:[Start]],EP$5&lt;=Milestones[[#This Row],[End]:[End]]),2,IF(AND(Milestones[[#This Row],[Category]:[Category]]="Milestone",EP$5&gt;=Milestones[[#This Row],[Start]:[Start]],EP$5&lt;=Milestones[[#This Row],[End]:[End]]),1,"")),"")</f>
        <v/>
      </c>
      <c r="EQ146" s="20" t="str">
        <f ca="1">IFERROR(IF(AND(Milestones[[#This Row],[Category]:[Category]]="Goal",EQ$5&gt;=Milestones[[#This Row],[Start]:[Start]],EQ$5&lt;=Milestones[[#This Row],[End]:[End]]),2,IF(AND(Milestones[[#This Row],[Category]:[Category]]="Milestone",EQ$5&gt;=Milestones[[#This Row],[Start]:[Start]],EQ$5&lt;=Milestones[[#This Row],[End]:[End]]),1,"")),"")</f>
        <v/>
      </c>
      <c r="ER146" s="20" t="str">
        <f ca="1">IFERROR(IF(AND(Milestones[[#This Row],[Category]:[Category]]="Goal",ER$5&gt;=Milestones[[#This Row],[Start]:[Start]],ER$5&lt;=Milestones[[#This Row],[End]:[End]]),2,IF(AND(Milestones[[#This Row],[Category]:[Category]]="Milestone",ER$5&gt;=Milestones[[#This Row],[Start]:[Start]],ER$5&lt;=Milestones[[#This Row],[End]:[End]]),1,"")),"")</f>
        <v/>
      </c>
    </row>
    <row r="147" spans="2:148" ht="15" customHeight="1" x14ac:dyDescent="0.3">
      <c r="B147" s="41">
        <f t="shared" si="75"/>
        <v>140</v>
      </c>
      <c r="C147" s="66" t="s">
        <v>164</v>
      </c>
      <c r="D147" s="61" t="s">
        <v>114</v>
      </c>
      <c r="E147" s="66" t="s">
        <v>87</v>
      </c>
      <c r="F147" s="64" t="s">
        <v>11</v>
      </c>
      <c r="G147" s="43">
        <v>122</v>
      </c>
      <c r="H147" s="35"/>
      <c r="I147" s="58">
        <f>IFERROR(IF(Milestones[[#This Row],[Activity]]="","",WORKDAY(IF(Milestones[[#This Row],[Predecessor]]="",IF(O146&lt;&gt;"", O146, L146),IF(INDEX(Milestones[Actual End],Milestones[[#This Row],[Predecessor]])&lt;&gt;"",INDEX(Milestones[Actual End],Milestones[[#This Row],[Predecessor]]),INDEX(Milestones[End],Milestones[[#This Row],[Predecessor]]))),Milestones[[#This Row],[Lag Days (Working Days)]],Table5[Holidays])),"")</f>
        <v>43410</v>
      </c>
      <c r="J147" s="70"/>
      <c r="K147" s="46">
        <f>IF(Milestones[[#This Row],[Responsible]]="",Milestones[[#This Row],[Effort (Working Days)]],IFERROR(ROUND(Milestones[[#This Row],[Effort (Working Days)]]/VLOOKUP(Milestones[[#This Row],[Responsible]],ProjectPersonnel[],2,FALSE)*4,0)/4,0))</f>
        <v>0</v>
      </c>
      <c r="L147" s="47">
        <f>IFERROR(WORKDAY(Milestones[[#This Row],[Start]],Milestones[[#This Row],[Task Duration]],Table5[Holidays]),"")</f>
        <v>43410</v>
      </c>
      <c r="M147" s="49" t="s">
        <v>158</v>
      </c>
      <c r="N147" s="49"/>
      <c r="O147" s="49"/>
      <c r="P147" s="72">
        <v>0</v>
      </c>
      <c r="Q147" s="13"/>
      <c r="R147" s="13"/>
      <c r="T147" s="20" t="str">
        <f ca="1">IFERROR(IF(AND(Milestones[[#This Row],[Category]:[Category]]="Goal",T$5&gt;=Milestones[[#This Row],[Start]:[Start]],T$5&lt;=Milestones[[#This Row],[End]:[End]]),2,IF(AND(Milestones[[#This Row],[Category]:[Category]]="Milestone",T$5&gt;=Milestones[[#This Row],[Start]:[Start]],T$5&lt;=Milestones[[#This Row],[End]:[End]]),1,"")),"")</f>
        <v/>
      </c>
      <c r="U147" s="20" t="str">
        <f ca="1">IFERROR(IF(AND(Milestones[[#This Row],[Category]:[Category]]="Goal",U$5&gt;=Milestones[[#This Row],[Start]:[Start]],U$5&lt;=Milestones[[#This Row],[End]:[End]]),2,IF(AND(Milestones[[#This Row],[Category]:[Category]]="Milestone",U$5&gt;=Milestones[[#This Row],[Start]:[Start]],U$5&lt;=Milestones[[#This Row],[End]:[End]]),1,"")),"")</f>
        <v/>
      </c>
      <c r="V147" s="20" t="str">
        <f ca="1">IFERROR(IF(AND(Milestones[[#This Row],[Category]:[Category]]="Goal",V$5&gt;=Milestones[[#This Row],[Start]:[Start]],V$5&lt;=Milestones[[#This Row],[End]:[End]]),2,IF(AND(Milestones[[#This Row],[Category]:[Category]]="Milestone",V$5&gt;=Milestones[[#This Row],[Start]:[Start]],V$5&lt;=Milestones[[#This Row],[End]:[End]]),1,"")),"")</f>
        <v/>
      </c>
      <c r="W147" s="20" t="str">
        <f ca="1">IFERROR(IF(AND(Milestones[[#This Row],[Category]:[Category]]="Goal",W$5&gt;=Milestones[[#This Row],[Start]:[Start]],W$5&lt;=Milestones[[#This Row],[End]:[End]]),2,IF(AND(Milestones[[#This Row],[Category]:[Category]]="Milestone",W$5&gt;=Milestones[[#This Row],[Start]:[Start]],W$5&lt;=Milestones[[#This Row],[End]:[End]]),1,"")),"")</f>
        <v/>
      </c>
      <c r="X147" s="20" t="str">
        <f ca="1">IFERROR(IF(AND(Milestones[[#This Row],[Category]:[Category]]="Goal",X$5&gt;=Milestones[[#This Row],[Start]:[Start]],X$5&lt;=Milestones[[#This Row],[End]:[End]]),2,IF(AND(Milestones[[#This Row],[Category]:[Category]]="Milestone",X$5&gt;=Milestones[[#This Row],[Start]:[Start]],X$5&lt;=Milestones[[#This Row],[End]:[End]]),1,"")),"")</f>
        <v/>
      </c>
      <c r="Y147" s="20" t="str">
        <f ca="1">IFERROR(IF(AND(Milestones[[#This Row],[Category]:[Category]]="Goal",Y$5&gt;=Milestones[[#This Row],[Start]:[Start]],Y$5&lt;=Milestones[[#This Row],[End]:[End]]),2,IF(AND(Milestones[[#This Row],[Category]:[Category]]="Milestone",Y$5&gt;=Milestones[[#This Row],[Start]:[Start]],Y$5&lt;=Milestones[[#This Row],[End]:[End]]),1,"")),"")</f>
        <v/>
      </c>
      <c r="Z147" s="20" t="str">
        <f ca="1">IFERROR(IF(AND(Milestones[[#This Row],[Category]:[Category]]="Goal",Z$5&gt;=Milestones[[#This Row],[Start]:[Start]],Z$5&lt;=Milestones[[#This Row],[End]:[End]]),2,IF(AND(Milestones[[#This Row],[Category]:[Category]]="Milestone",Z$5&gt;=Milestones[[#This Row],[Start]:[Start]],Z$5&lt;=Milestones[[#This Row],[End]:[End]]),1,"")),"")</f>
        <v/>
      </c>
      <c r="AA147" s="20" t="str">
        <f ca="1">IFERROR(IF(AND(Milestones[[#This Row],[Category]:[Category]]="Goal",AA$5&gt;=Milestones[[#This Row],[Start]:[Start]],AA$5&lt;=Milestones[[#This Row],[End]:[End]]),2,IF(AND(Milestones[[#This Row],[Category]:[Category]]="Milestone",AA$5&gt;=Milestones[[#This Row],[Start]:[Start]],AA$5&lt;=Milestones[[#This Row],[End]:[End]]),1,"")),"")</f>
        <v/>
      </c>
      <c r="AB147" s="20" t="str">
        <f ca="1">IFERROR(IF(AND(Milestones[[#This Row],[Category]:[Category]]="Goal",AB$5&gt;=Milestones[[#This Row],[Start]:[Start]],AB$5&lt;=Milestones[[#This Row],[End]:[End]]),2,IF(AND(Milestones[[#This Row],[Category]:[Category]]="Milestone",AB$5&gt;=Milestones[[#This Row],[Start]:[Start]],AB$5&lt;=Milestones[[#This Row],[End]:[End]]),1,"")),"")</f>
        <v/>
      </c>
      <c r="AC147" s="20" t="str">
        <f ca="1">IFERROR(IF(AND(Milestones[[#This Row],[Category]:[Category]]="Goal",AC$5&gt;=Milestones[[#This Row],[Start]:[Start]],AC$5&lt;=Milestones[[#This Row],[End]:[End]]),2,IF(AND(Milestones[[#This Row],[Category]:[Category]]="Milestone",AC$5&gt;=Milestones[[#This Row],[Start]:[Start]],AC$5&lt;=Milestones[[#This Row],[End]:[End]]),1,"")),"")</f>
        <v/>
      </c>
      <c r="AD147" s="20" t="str">
        <f ca="1">IFERROR(IF(AND(Milestones[[#This Row],[Category]:[Category]]="Goal",AD$5&gt;=Milestones[[#This Row],[Start]:[Start]],AD$5&lt;=Milestones[[#This Row],[End]:[End]]),2,IF(AND(Milestones[[#This Row],[Category]:[Category]]="Milestone",AD$5&gt;=Milestones[[#This Row],[Start]:[Start]],AD$5&lt;=Milestones[[#This Row],[End]:[End]]),1,"")),"")</f>
        <v/>
      </c>
      <c r="AE147" s="20" t="str">
        <f ca="1">IFERROR(IF(AND(Milestones[[#This Row],[Category]:[Category]]="Goal",AE$5&gt;=Milestones[[#This Row],[Start]:[Start]],AE$5&lt;=Milestones[[#This Row],[End]:[End]]),2,IF(AND(Milestones[[#This Row],[Category]:[Category]]="Milestone",AE$5&gt;=Milestones[[#This Row],[Start]:[Start]],AE$5&lt;=Milestones[[#This Row],[End]:[End]]),1,"")),"")</f>
        <v/>
      </c>
      <c r="AF147" s="20" t="str">
        <f ca="1">IFERROR(IF(AND(Milestones[[#This Row],[Category]:[Category]]="Goal",AF$5&gt;=Milestones[[#This Row],[Start]:[Start]],AF$5&lt;=Milestones[[#This Row],[End]:[End]]),2,IF(AND(Milestones[[#This Row],[Category]:[Category]]="Milestone",AF$5&gt;=Milestones[[#This Row],[Start]:[Start]],AF$5&lt;=Milestones[[#This Row],[End]:[End]]),1,"")),"")</f>
        <v/>
      </c>
      <c r="AG147" s="20" t="str">
        <f ca="1">IFERROR(IF(AND(Milestones[[#This Row],[Category]:[Category]]="Goal",AG$5&gt;=Milestones[[#This Row],[Start]:[Start]],AG$5&lt;=Milestones[[#This Row],[End]:[End]]),2,IF(AND(Milestones[[#This Row],[Category]:[Category]]="Milestone",AG$5&gt;=Milestones[[#This Row],[Start]:[Start]],AG$5&lt;=Milestones[[#This Row],[End]:[End]]),1,"")),"")</f>
        <v/>
      </c>
      <c r="AH147" s="20" t="str">
        <f ca="1">IFERROR(IF(AND(Milestones[[#This Row],[Category]:[Category]]="Goal",AH$5&gt;=Milestones[[#This Row],[Start]:[Start]],AH$5&lt;=Milestones[[#This Row],[End]:[End]]),2,IF(AND(Milestones[[#This Row],[Category]:[Category]]="Milestone",AH$5&gt;=Milestones[[#This Row],[Start]:[Start]],AH$5&lt;=Milestones[[#This Row],[End]:[End]]),1,"")),"")</f>
        <v/>
      </c>
      <c r="AI147" s="20" t="str">
        <f ca="1">IFERROR(IF(AND(Milestones[[#This Row],[Category]:[Category]]="Goal",AI$5&gt;=Milestones[[#This Row],[Start]:[Start]],AI$5&lt;=Milestones[[#This Row],[End]:[End]]),2,IF(AND(Milestones[[#This Row],[Category]:[Category]]="Milestone",AI$5&gt;=Milestones[[#This Row],[Start]:[Start]],AI$5&lt;=Milestones[[#This Row],[End]:[End]]),1,"")),"")</f>
        <v/>
      </c>
      <c r="AJ147" s="20" t="str">
        <f ca="1">IFERROR(IF(AND(Milestones[[#This Row],[Category]:[Category]]="Goal",AJ$5&gt;=Milestones[[#This Row],[Start]:[Start]],AJ$5&lt;=Milestones[[#This Row],[End]:[End]]),2,IF(AND(Milestones[[#This Row],[Category]:[Category]]="Milestone",AJ$5&gt;=Milestones[[#This Row],[Start]:[Start]],AJ$5&lt;=Milestones[[#This Row],[End]:[End]]),1,"")),"")</f>
        <v/>
      </c>
      <c r="AK147" s="20" t="str">
        <f ca="1">IFERROR(IF(AND(Milestones[[#This Row],[Category]:[Category]]="Goal",AK$5&gt;=Milestones[[#This Row],[Start]:[Start]],AK$5&lt;=Milestones[[#This Row],[End]:[End]]),2,IF(AND(Milestones[[#This Row],[Category]:[Category]]="Milestone",AK$5&gt;=Milestones[[#This Row],[Start]:[Start]],AK$5&lt;=Milestones[[#This Row],[End]:[End]]),1,"")),"")</f>
        <v/>
      </c>
      <c r="AL147" s="20" t="str">
        <f ca="1">IFERROR(IF(AND(Milestones[[#This Row],[Category]:[Category]]="Goal",AL$5&gt;=Milestones[[#This Row],[Start]:[Start]],AL$5&lt;=Milestones[[#This Row],[End]:[End]]),2,IF(AND(Milestones[[#This Row],[Category]:[Category]]="Milestone",AL$5&gt;=Milestones[[#This Row],[Start]:[Start]],AL$5&lt;=Milestones[[#This Row],[End]:[End]]),1,"")),"")</f>
        <v/>
      </c>
      <c r="AM147" s="20" t="str">
        <f ca="1">IFERROR(IF(AND(Milestones[[#This Row],[Category]:[Category]]="Goal",AM$5&gt;=Milestones[[#This Row],[Start]:[Start]],AM$5&lt;=Milestones[[#This Row],[End]:[End]]),2,IF(AND(Milestones[[#This Row],[Category]:[Category]]="Milestone",AM$5&gt;=Milestones[[#This Row],[Start]:[Start]],AM$5&lt;=Milestones[[#This Row],[End]:[End]]),1,"")),"")</f>
        <v/>
      </c>
      <c r="AN147" s="20" t="str">
        <f ca="1">IFERROR(IF(AND(Milestones[[#This Row],[Category]:[Category]]="Goal",AN$5&gt;=Milestones[[#This Row],[Start]:[Start]],AN$5&lt;=Milestones[[#This Row],[End]:[End]]),2,IF(AND(Milestones[[#This Row],[Category]:[Category]]="Milestone",AN$5&gt;=Milestones[[#This Row],[Start]:[Start]],AN$5&lt;=Milestones[[#This Row],[End]:[End]]),1,"")),"")</f>
        <v/>
      </c>
      <c r="AO147" s="20" t="str">
        <f ca="1">IFERROR(IF(AND(Milestones[[#This Row],[Category]:[Category]]="Goal",AO$5&gt;=Milestones[[#This Row],[Start]:[Start]],AO$5&lt;=Milestones[[#This Row],[End]:[End]]),2,IF(AND(Milestones[[#This Row],[Category]:[Category]]="Milestone",AO$5&gt;=Milestones[[#This Row],[Start]:[Start]],AO$5&lt;=Milestones[[#This Row],[End]:[End]]),1,"")),"")</f>
        <v/>
      </c>
      <c r="AP147" s="20" t="str">
        <f ca="1">IFERROR(IF(AND(Milestones[[#This Row],[Category]:[Category]]="Goal",AP$5&gt;=Milestones[[#This Row],[Start]:[Start]],AP$5&lt;=Milestones[[#This Row],[End]:[End]]),2,IF(AND(Milestones[[#This Row],[Category]:[Category]]="Milestone",AP$5&gt;=Milestones[[#This Row],[Start]:[Start]],AP$5&lt;=Milestones[[#This Row],[End]:[End]]),1,"")),"")</f>
        <v/>
      </c>
      <c r="AQ147" s="20" t="str">
        <f ca="1">IFERROR(IF(AND(Milestones[[#This Row],[Category]:[Category]]="Goal",AQ$5&gt;=Milestones[[#This Row],[Start]:[Start]],AQ$5&lt;=Milestones[[#This Row],[End]:[End]]),2,IF(AND(Milestones[[#This Row],[Category]:[Category]]="Milestone",AQ$5&gt;=Milestones[[#This Row],[Start]:[Start]],AQ$5&lt;=Milestones[[#This Row],[End]:[End]]),1,"")),"")</f>
        <v/>
      </c>
      <c r="AR147" s="20" t="str">
        <f ca="1">IFERROR(IF(AND(Milestones[[#This Row],[Category]:[Category]]="Goal",AR$5&gt;=Milestones[[#This Row],[Start]:[Start]],AR$5&lt;=Milestones[[#This Row],[End]:[End]]),2,IF(AND(Milestones[[#This Row],[Category]:[Category]]="Milestone",AR$5&gt;=Milestones[[#This Row],[Start]:[Start]],AR$5&lt;=Milestones[[#This Row],[End]:[End]]),1,"")),"")</f>
        <v/>
      </c>
      <c r="AS147" s="20" t="str">
        <f ca="1">IFERROR(IF(AND(Milestones[[#This Row],[Category]:[Category]]="Goal",AS$5&gt;=Milestones[[#This Row],[Start]:[Start]],AS$5&lt;=Milestones[[#This Row],[End]:[End]]),2,IF(AND(Milestones[[#This Row],[Category]:[Category]]="Milestone",AS$5&gt;=Milestones[[#This Row],[Start]:[Start]],AS$5&lt;=Milestones[[#This Row],[End]:[End]]),1,"")),"")</f>
        <v/>
      </c>
      <c r="AT147" s="20" t="str">
        <f ca="1">IFERROR(IF(AND(Milestones[[#This Row],[Category]:[Category]]="Goal",AT$5&gt;=Milestones[[#This Row],[Start]:[Start]],AT$5&lt;=Milestones[[#This Row],[End]:[End]]),2,IF(AND(Milestones[[#This Row],[Category]:[Category]]="Milestone",AT$5&gt;=Milestones[[#This Row],[Start]:[Start]],AT$5&lt;=Milestones[[#This Row],[End]:[End]]),1,"")),"")</f>
        <v/>
      </c>
      <c r="AU147" s="20" t="str">
        <f ca="1">IFERROR(IF(AND(Milestones[[#This Row],[Category]:[Category]]="Goal",AU$5&gt;=Milestones[[#This Row],[Start]:[Start]],AU$5&lt;=Milestones[[#This Row],[End]:[End]]),2,IF(AND(Milestones[[#This Row],[Category]:[Category]]="Milestone",AU$5&gt;=Milestones[[#This Row],[Start]:[Start]],AU$5&lt;=Milestones[[#This Row],[End]:[End]]),1,"")),"")</f>
        <v/>
      </c>
      <c r="AV147" s="20" t="str">
        <f ca="1">IFERROR(IF(AND(Milestones[[#This Row],[Category]:[Category]]="Goal",AV$5&gt;=Milestones[[#This Row],[Start]:[Start]],AV$5&lt;=Milestones[[#This Row],[End]:[End]]),2,IF(AND(Milestones[[#This Row],[Category]:[Category]]="Milestone",AV$5&gt;=Milestones[[#This Row],[Start]:[Start]],AV$5&lt;=Milestones[[#This Row],[End]:[End]]),1,"")),"")</f>
        <v/>
      </c>
      <c r="AW147" s="20" t="str">
        <f ca="1">IFERROR(IF(AND(Milestones[[#This Row],[Category]:[Category]]="Goal",AW$5&gt;=Milestones[[#This Row],[Start]:[Start]],AW$5&lt;=Milestones[[#This Row],[End]:[End]]),2,IF(AND(Milestones[[#This Row],[Category]:[Category]]="Milestone",AW$5&gt;=Milestones[[#This Row],[Start]:[Start]],AW$5&lt;=Milestones[[#This Row],[End]:[End]]),1,"")),"")</f>
        <v/>
      </c>
      <c r="AX147" s="20" t="str">
        <f ca="1">IFERROR(IF(AND(Milestones[[#This Row],[Category]:[Category]]="Goal",AX$5&gt;=Milestones[[#This Row],[Start]:[Start]],AX$5&lt;=Milestones[[#This Row],[End]:[End]]),2,IF(AND(Milestones[[#This Row],[Category]:[Category]]="Milestone",AX$5&gt;=Milestones[[#This Row],[Start]:[Start]],AX$5&lt;=Milestones[[#This Row],[End]:[End]]),1,"")),"")</f>
        <v/>
      </c>
      <c r="AY147" s="20" t="str">
        <f ca="1">IFERROR(IF(AND(Milestones[[#This Row],[Category]:[Category]]="Goal",AY$5&gt;=Milestones[[#This Row],[Start]:[Start]],AY$5&lt;=Milestones[[#This Row],[End]:[End]]),2,IF(AND(Milestones[[#This Row],[Category]:[Category]]="Milestone",AY$5&gt;=Milestones[[#This Row],[Start]:[Start]],AY$5&lt;=Milestones[[#This Row],[End]:[End]]),1,"")),"")</f>
        <v/>
      </c>
      <c r="AZ147" s="20" t="str">
        <f ca="1">IFERROR(IF(AND(Milestones[[#This Row],[Category]:[Category]]="Goal",AZ$5&gt;=Milestones[[#This Row],[Start]:[Start]],AZ$5&lt;=Milestones[[#This Row],[End]:[End]]),2,IF(AND(Milestones[[#This Row],[Category]:[Category]]="Milestone",AZ$5&gt;=Milestones[[#This Row],[Start]:[Start]],AZ$5&lt;=Milestones[[#This Row],[End]:[End]]),1,"")),"")</f>
        <v/>
      </c>
      <c r="BA147" s="20" t="str">
        <f ca="1">IFERROR(IF(AND(Milestones[[#This Row],[Category]:[Category]]="Goal",BA$5&gt;=Milestones[[#This Row],[Start]:[Start]],BA$5&lt;=Milestones[[#This Row],[End]:[End]]),2,IF(AND(Milestones[[#This Row],[Category]:[Category]]="Milestone",BA$5&gt;=Milestones[[#This Row],[Start]:[Start]],BA$5&lt;=Milestones[[#This Row],[End]:[End]]),1,"")),"")</f>
        <v/>
      </c>
      <c r="BB147" s="20" t="str">
        <f ca="1">IFERROR(IF(AND(Milestones[[#This Row],[Category]:[Category]]="Goal",BB$5&gt;=Milestones[[#This Row],[Start]:[Start]],BB$5&lt;=Milestones[[#This Row],[End]:[End]]),2,IF(AND(Milestones[[#This Row],[Category]:[Category]]="Milestone",BB$5&gt;=Milestones[[#This Row],[Start]:[Start]],BB$5&lt;=Milestones[[#This Row],[End]:[End]]),1,"")),"")</f>
        <v/>
      </c>
      <c r="BC147" s="20" t="str">
        <f ca="1">IFERROR(IF(AND(Milestones[[#This Row],[Category]:[Category]]="Goal",BC$5&gt;=Milestones[[#This Row],[Start]:[Start]],BC$5&lt;=Milestones[[#This Row],[End]:[End]]),2,IF(AND(Milestones[[#This Row],[Category]:[Category]]="Milestone",BC$5&gt;=Milestones[[#This Row],[Start]:[Start]],BC$5&lt;=Milestones[[#This Row],[End]:[End]]),1,"")),"")</f>
        <v/>
      </c>
      <c r="BD147" s="20" t="str">
        <f ca="1">IFERROR(IF(AND(Milestones[[#This Row],[Category]:[Category]]="Goal",BD$5&gt;=Milestones[[#This Row],[Start]:[Start]],BD$5&lt;=Milestones[[#This Row],[End]:[End]]),2,IF(AND(Milestones[[#This Row],[Category]:[Category]]="Milestone",BD$5&gt;=Milestones[[#This Row],[Start]:[Start]],BD$5&lt;=Milestones[[#This Row],[End]:[End]]),1,"")),"")</f>
        <v/>
      </c>
      <c r="BE147" s="20" t="str">
        <f ca="1">IFERROR(IF(AND(Milestones[[#This Row],[Category]:[Category]]="Goal",BE$5&gt;=Milestones[[#This Row],[Start]:[Start]],BE$5&lt;=Milestones[[#This Row],[End]:[End]]),2,IF(AND(Milestones[[#This Row],[Category]:[Category]]="Milestone",BE$5&gt;=Milestones[[#This Row],[Start]:[Start]],BE$5&lt;=Milestones[[#This Row],[End]:[End]]),1,"")),"")</f>
        <v/>
      </c>
      <c r="BF147" s="20" t="str">
        <f ca="1">IFERROR(IF(AND(Milestones[[#This Row],[Category]:[Category]]="Goal",BF$5&gt;=Milestones[[#This Row],[Start]:[Start]],BF$5&lt;=Milestones[[#This Row],[End]:[End]]),2,IF(AND(Milestones[[#This Row],[Category]:[Category]]="Milestone",BF$5&gt;=Milestones[[#This Row],[Start]:[Start]],BF$5&lt;=Milestones[[#This Row],[End]:[End]]),1,"")),"")</f>
        <v/>
      </c>
      <c r="BG147" s="20" t="str">
        <f ca="1">IFERROR(IF(AND(Milestones[[#This Row],[Category]:[Category]]="Goal",BG$5&gt;=Milestones[[#This Row],[Start]:[Start]],BG$5&lt;=Milestones[[#This Row],[End]:[End]]),2,IF(AND(Milestones[[#This Row],[Category]:[Category]]="Milestone",BG$5&gt;=Milestones[[#This Row],[Start]:[Start]],BG$5&lt;=Milestones[[#This Row],[End]:[End]]),1,"")),"")</f>
        <v/>
      </c>
      <c r="BH147" s="20" t="str">
        <f ca="1">IFERROR(IF(AND(Milestones[[#This Row],[Category]:[Category]]="Goal",BH$5&gt;=Milestones[[#This Row],[Start]:[Start]],BH$5&lt;=Milestones[[#This Row],[End]:[End]]),2,IF(AND(Milestones[[#This Row],[Category]:[Category]]="Milestone",BH$5&gt;=Milestones[[#This Row],[Start]:[Start]],BH$5&lt;=Milestones[[#This Row],[End]:[End]]),1,"")),"")</f>
        <v/>
      </c>
      <c r="BI147" s="20" t="str">
        <f ca="1">IFERROR(IF(AND(Milestones[[#This Row],[Category]:[Category]]="Goal",BI$5&gt;=Milestones[[#This Row],[Start]:[Start]],BI$5&lt;=Milestones[[#This Row],[End]:[End]]),2,IF(AND(Milestones[[#This Row],[Category]:[Category]]="Milestone",BI$5&gt;=Milestones[[#This Row],[Start]:[Start]],BI$5&lt;=Milestones[[#This Row],[End]:[End]]),1,"")),"")</f>
        <v/>
      </c>
      <c r="BJ147" s="20" t="str">
        <f ca="1">IFERROR(IF(AND(Milestones[[#This Row],[Category]:[Category]]="Goal",BJ$5&gt;=Milestones[[#This Row],[Start]:[Start]],BJ$5&lt;=Milestones[[#This Row],[End]:[End]]),2,IF(AND(Milestones[[#This Row],[Category]:[Category]]="Milestone",BJ$5&gt;=Milestones[[#This Row],[Start]:[Start]],BJ$5&lt;=Milestones[[#This Row],[End]:[End]]),1,"")),"")</f>
        <v/>
      </c>
      <c r="BK147" s="20" t="str">
        <f ca="1">IFERROR(IF(AND(Milestones[[#This Row],[Category]:[Category]]="Goal",BK$5&gt;=Milestones[[#This Row],[Start]:[Start]],BK$5&lt;=Milestones[[#This Row],[End]:[End]]),2,IF(AND(Milestones[[#This Row],[Category]:[Category]]="Milestone",BK$5&gt;=Milestones[[#This Row],[Start]:[Start]],BK$5&lt;=Milestones[[#This Row],[End]:[End]]),1,"")),"")</f>
        <v/>
      </c>
      <c r="BL147" s="20" t="str">
        <f ca="1">IFERROR(IF(AND(Milestones[[#This Row],[Category]:[Category]]="Goal",BL$5&gt;=Milestones[[#This Row],[Start]:[Start]],BL$5&lt;=Milestones[[#This Row],[End]:[End]]),2,IF(AND(Milestones[[#This Row],[Category]:[Category]]="Milestone",BL$5&gt;=Milestones[[#This Row],[Start]:[Start]],BL$5&lt;=Milestones[[#This Row],[End]:[End]]),1,"")),"")</f>
        <v/>
      </c>
      <c r="BM147" s="20" t="str">
        <f ca="1">IFERROR(IF(AND(Milestones[[#This Row],[Category]:[Category]]="Goal",BM$5&gt;=Milestones[[#This Row],[Start]:[Start]],BM$5&lt;=Milestones[[#This Row],[End]:[End]]),2,IF(AND(Milestones[[#This Row],[Category]:[Category]]="Milestone",BM$5&gt;=Milestones[[#This Row],[Start]:[Start]],BM$5&lt;=Milestones[[#This Row],[End]:[End]]),1,"")),"")</f>
        <v/>
      </c>
      <c r="BN147" s="20" t="str">
        <f ca="1">IFERROR(IF(AND(Milestones[[#This Row],[Category]:[Category]]="Goal",BN$5&gt;=Milestones[[#This Row],[Start]:[Start]],BN$5&lt;=Milestones[[#This Row],[End]:[End]]),2,IF(AND(Milestones[[#This Row],[Category]:[Category]]="Milestone",BN$5&gt;=Milestones[[#This Row],[Start]:[Start]],BN$5&lt;=Milestones[[#This Row],[End]:[End]]),1,"")),"")</f>
        <v/>
      </c>
      <c r="BO147" s="20" t="str">
        <f ca="1">IFERROR(IF(AND(Milestones[[#This Row],[Category]:[Category]]="Goal",BO$5&gt;=Milestones[[#This Row],[Start]:[Start]],BO$5&lt;=Milestones[[#This Row],[End]:[End]]),2,IF(AND(Milestones[[#This Row],[Category]:[Category]]="Milestone",BO$5&gt;=Milestones[[#This Row],[Start]:[Start]],BO$5&lt;=Milestones[[#This Row],[End]:[End]]),1,"")),"")</f>
        <v/>
      </c>
      <c r="BP147" s="20" t="str">
        <f ca="1">IFERROR(IF(AND(Milestones[[#This Row],[Category]:[Category]]="Goal",BP$5&gt;=Milestones[[#This Row],[Start]:[Start]],BP$5&lt;=Milestones[[#This Row],[End]:[End]]),2,IF(AND(Milestones[[#This Row],[Category]:[Category]]="Milestone",BP$5&gt;=Milestones[[#This Row],[Start]:[Start]],BP$5&lt;=Milestones[[#This Row],[End]:[End]]),1,"")),"")</f>
        <v/>
      </c>
      <c r="BQ147" s="20" t="str">
        <f ca="1">IFERROR(IF(AND(Milestones[[#This Row],[Category]:[Category]]="Goal",BQ$5&gt;=Milestones[[#This Row],[Start]:[Start]],BQ$5&lt;=Milestones[[#This Row],[End]:[End]]),2,IF(AND(Milestones[[#This Row],[Category]:[Category]]="Milestone",BQ$5&gt;=Milestones[[#This Row],[Start]:[Start]],BQ$5&lt;=Milestones[[#This Row],[End]:[End]]),1,"")),"")</f>
        <v/>
      </c>
      <c r="BR147" s="20" t="str">
        <f ca="1">IFERROR(IF(AND(Milestones[[#This Row],[Category]:[Category]]="Goal",BR$5&gt;=Milestones[[#This Row],[Start]:[Start]],BR$5&lt;=Milestones[[#This Row],[End]:[End]]),2,IF(AND(Milestones[[#This Row],[Category]:[Category]]="Milestone",BR$5&gt;=Milestones[[#This Row],[Start]:[Start]],BR$5&lt;=Milestones[[#This Row],[End]:[End]]),1,"")),"")</f>
        <v/>
      </c>
      <c r="BS147" s="20" t="str">
        <f ca="1">IFERROR(IF(AND(Milestones[[#This Row],[Category]:[Category]]="Goal",BS$5&gt;=Milestones[[#This Row],[Start]:[Start]],BS$5&lt;=Milestones[[#This Row],[End]:[End]]),2,IF(AND(Milestones[[#This Row],[Category]:[Category]]="Milestone",BS$5&gt;=Milestones[[#This Row],[Start]:[Start]],BS$5&lt;=Milestones[[#This Row],[End]:[End]]),1,"")),"")</f>
        <v/>
      </c>
      <c r="BT147" s="20" t="str">
        <f ca="1">IFERROR(IF(AND(Milestones[[#This Row],[Category]:[Category]]="Goal",BT$5&gt;=Milestones[[#This Row],[Start]:[Start]],BT$5&lt;=Milestones[[#This Row],[End]:[End]]),2,IF(AND(Milestones[[#This Row],[Category]:[Category]]="Milestone",BT$5&gt;=Milestones[[#This Row],[Start]:[Start]],BT$5&lt;=Milestones[[#This Row],[End]:[End]]),1,"")),"")</f>
        <v/>
      </c>
      <c r="BU147" s="20" t="str">
        <f ca="1">IFERROR(IF(AND(Milestones[[#This Row],[Category]:[Category]]="Goal",BU$5&gt;=Milestones[[#This Row],[Start]:[Start]],BU$5&lt;=Milestones[[#This Row],[End]:[End]]),2,IF(AND(Milestones[[#This Row],[Category]:[Category]]="Milestone",BU$5&gt;=Milestones[[#This Row],[Start]:[Start]],BU$5&lt;=Milestones[[#This Row],[End]:[End]]),1,"")),"")</f>
        <v/>
      </c>
      <c r="BV147" s="20" t="str">
        <f ca="1">IFERROR(IF(AND(Milestones[[#This Row],[Category]:[Category]]="Goal",BV$5&gt;=Milestones[[#This Row],[Start]:[Start]],BV$5&lt;=Milestones[[#This Row],[End]:[End]]),2,IF(AND(Milestones[[#This Row],[Category]:[Category]]="Milestone",BV$5&gt;=Milestones[[#This Row],[Start]:[Start]],BV$5&lt;=Milestones[[#This Row],[End]:[End]]),1,"")),"")</f>
        <v/>
      </c>
      <c r="BW147" s="20" t="str">
        <f ca="1">IFERROR(IF(AND(Milestones[[#This Row],[Category]:[Category]]="Goal",BW$5&gt;=Milestones[[#This Row],[Start]:[Start]],BW$5&lt;=Milestones[[#This Row],[End]:[End]]),2,IF(AND(Milestones[[#This Row],[Category]:[Category]]="Milestone",BW$5&gt;=Milestones[[#This Row],[Start]:[Start]],BW$5&lt;=Milestones[[#This Row],[End]:[End]]),1,"")),"")</f>
        <v/>
      </c>
      <c r="BX147" s="20" t="str">
        <f ca="1">IFERROR(IF(AND(Milestones[[#This Row],[Category]:[Category]]="Goal",BX$5&gt;=Milestones[[#This Row],[Start]:[Start]],BX$5&lt;=Milestones[[#This Row],[End]:[End]]),2,IF(AND(Milestones[[#This Row],[Category]:[Category]]="Milestone",BX$5&gt;=Milestones[[#This Row],[Start]:[Start]],BX$5&lt;=Milestones[[#This Row],[End]:[End]]),1,"")),"")</f>
        <v/>
      </c>
      <c r="BY147" s="20" t="str">
        <f ca="1">IFERROR(IF(AND(Milestones[[#This Row],[Category]:[Category]]="Goal",BY$5&gt;=Milestones[[#This Row],[Start]:[Start]],BY$5&lt;=Milestones[[#This Row],[End]:[End]]),2,IF(AND(Milestones[[#This Row],[Category]:[Category]]="Milestone",BY$5&gt;=Milestones[[#This Row],[Start]:[Start]],BY$5&lt;=Milestones[[#This Row],[End]:[End]]),1,"")),"")</f>
        <v/>
      </c>
      <c r="BZ147" s="20" t="str">
        <f ca="1">IFERROR(IF(AND(Milestones[[#This Row],[Category]:[Category]]="Goal",BZ$5&gt;=Milestones[[#This Row],[Start]:[Start]],BZ$5&lt;=Milestones[[#This Row],[End]:[End]]),2,IF(AND(Milestones[[#This Row],[Category]:[Category]]="Milestone",BZ$5&gt;=Milestones[[#This Row],[Start]:[Start]],BZ$5&lt;=Milestones[[#This Row],[End]:[End]]),1,"")),"")</f>
        <v/>
      </c>
      <c r="CA147" s="20" t="str">
        <f ca="1">IFERROR(IF(AND(Milestones[[#This Row],[Category]:[Category]]="Goal",CA$5&gt;=Milestones[[#This Row],[Start]:[Start]],CA$5&lt;=Milestones[[#This Row],[End]:[End]]),2,IF(AND(Milestones[[#This Row],[Category]:[Category]]="Milestone",CA$5&gt;=Milestones[[#This Row],[Start]:[Start]],CA$5&lt;=Milestones[[#This Row],[End]:[End]]),1,"")),"")</f>
        <v/>
      </c>
      <c r="CB147" s="20" t="str">
        <f ca="1">IFERROR(IF(AND(Milestones[[#This Row],[Category]:[Category]]="Goal",CB$5&gt;=Milestones[[#This Row],[Start]:[Start]],CB$5&lt;=Milestones[[#This Row],[End]:[End]]),2,IF(AND(Milestones[[#This Row],[Category]:[Category]]="Milestone",CB$5&gt;=Milestones[[#This Row],[Start]:[Start]],CB$5&lt;=Milestones[[#This Row],[End]:[End]]),1,"")),"")</f>
        <v/>
      </c>
      <c r="CC147" s="20" t="str">
        <f ca="1">IFERROR(IF(AND(Milestones[[#This Row],[Category]:[Category]]="Goal",CC$5&gt;=Milestones[[#This Row],[Start]:[Start]],CC$5&lt;=Milestones[[#This Row],[End]:[End]]),2,IF(AND(Milestones[[#This Row],[Category]:[Category]]="Milestone",CC$5&gt;=Milestones[[#This Row],[Start]:[Start]],CC$5&lt;=Milestones[[#This Row],[End]:[End]]),1,"")),"")</f>
        <v/>
      </c>
      <c r="CD147" s="20" t="str">
        <f ca="1">IFERROR(IF(AND(Milestones[[#This Row],[Category]:[Category]]="Goal",CD$5&gt;=Milestones[[#This Row],[Start]:[Start]],CD$5&lt;=Milestones[[#This Row],[End]:[End]]),2,IF(AND(Milestones[[#This Row],[Category]:[Category]]="Milestone",CD$5&gt;=Milestones[[#This Row],[Start]:[Start]],CD$5&lt;=Milestones[[#This Row],[End]:[End]]),1,"")),"")</f>
        <v/>
      </c>
      <c r="CE147" s="20" t="str">
        <f ca="1">IFERROR(IF(AND(Milestones[[#This Row],[Category]:[Category]]="Goal",CE$5&gt;=Milestones[[#This Row],[Start]:[Start]],CE$5&lt;=Milestones[[#This Row],[End]:[End]]),2,IF(AND(Milestones[[#This Row],[Category]:[Category]]="Milestone",CE$5&gt;=Milestones[[#This Row],[Start]:[Start]],CE$5&lt;=Milestones[[#This Row],[End]:[End]]),1,"")),"")</f>
        <v/>
      </c>
      <c r="CF147" s="20" t="str">
        <f ca="1">IFERROR(IF(AND(Milestones[[#This Row],[Category]:[Category]]="Goal",CF$5&gt;=Milestones[[#This Row],[Start]:[Start]],CF$5&lt;=Milestones[[#This Row],[End]:[End]]),2,IF(AND(Milestones[[#This Row],[Category]:[Category]]="Milestone",CF$5&gt;=Milestones[[#This Row],[Start]:[Start]],CF$5&lt;=Milestones[[#This Row],[End]:[End]]),1,"")),"")</f>
        <v/>
      </c>
      <c r="CG147" s="20" t="str">
        <f ca="1">IFERROR(IF(AND(Milestones[[#This Row],[Category]:[Category]]="Goal",CG$5&gt;=Milestones[[#This Row],[Start]:[Start]],CG$5&lt;=Milestones[[#This Row],[End]:[End]]),2,IF(AND(Milestones[[#This Row],[Category]:[Category]]="Milestone",CG$5&gt;=Milestones[[#This Row],[Start]:[Start]],CG$5&lt;=Milestones[[#This Row],[End]:[End]]),1,"")),"")</f>
        <v/>
      </c>
      <c r="CH147" s="20" t="str">
        <f ca="1">IFERROR(IF(AND(Milestones[[#This Row],[Category]:[Category]]="Goal",CH$5&gt;=Milestones[[#This Row],[Start]:[Start]],CH$5&lt;=Milestones[[#This Row],[End]:[End]]),2,IF(AND(Milestones[[#This Row],[Category]:[Category]]="Milestone",CH$5&gt;=Milestones[[#This Row],[Start]:[Start]],CH$5&lt;=Milestones[[#This Row],[End]:[End]]),1,"")),"")</f>
        <v/>
      </c>
      <c r="CI147" s="20" t="str">
        <f ca="1">IFERROR(IF(AND(Milestones[[#This Row],[Category]:[Category]]="Goal",CI$5&gt;=Milestones[[#This Row],[Start]:[Start]],CI$5&lt;=Milestones[[#This Row],[End]:[End]]),2,IF(AND(Milestones[[#This Row],[Category]:[Category]]="Milestone",CI$5&gt;=Milestones[[#This Row],[Start]:[Start]],CI$5&lt;=Milestones[[#This Row],[End]:[End]]),1,"")),"")</f>
        <v/>
      </c>
      <c r="CJ147" s="20" t="str">
        <f ca="1">IFERROR(IF(AND(Milestones[[#This Row],[Category]:[Category]]="Goal",CJ$5&gt;=Milestones[[#This Row],[Start]:[Start]],CJ$5&lt;=Milestones[[#This Row],[End]:[End]]),2,IF(AND(Milestones[[#This Row],[Category]:[Category]]="Milestone",CJ$5&gt;=Milestones[[#This Row],[Start]:[Start]],CJ$5&lt;=Milestones[[#This Row],[End]:[End]]),1,"")),"")</f>
        <v/>
      </c>
      <c r="CK147" s="20" t="str">
        <f ca="1">IFERROR(IF(AND(Milestones[[#This Row],[Category]:[Category]]="Goal",CK$5&gt;=Milestones[[#This Row],[Start]:[Start]],CK$5&lt;=Milestones[[#This Row],[End]:[End]]),2,IF(AND(Milestones[[#This Row],[Category]:[Category]]="Milestone",CK$5&gt;=Milestones[[#This Row],[Start]:[Start]],CK$5&lt;=Milestones[[#This Row],[End]:[End]]),1,"")),"")</f>
        <v/>
      </c>
      <c r="CL147" s="20" t="str">
        <f ca="1">IFERROR(IF(AND(Milestones[[#This Row],[Category]:[Category]]="Goal",CL$5&gt;=Milestones[[#This Row],[Start]:[Start]],CL$5&lt;=Milestones[[#This Row],[End]:[End]]),2,IF(AND(Milestones[[#This Row],[Category]:[Category]]="Milestone",CL$5&gt;=Milestones[[#This Row],[Start]:[Start]],CL$5&lt;=Milestones[[#This Row],[End]:[End]]),1,"")),"")</f>
        <v/>
      </c>
      <c r="CM147" s="20" t="str">
        <f ca="1">IFERROR(IF(AND(Milestones[[#This Row],[Category]:[Category]]="Goal",CM$5&gt;=Milestones[[#This Row],[Start]:[Start]],CM$5&lt;=Milestones[[#This Row],[End]:[End]]),2,IF(AND(Milestones[[#This Row],[Category]:[Category]]="Milestone",CM$5&gt;=Milestones[[#This Row],[Start]:[Start]],CM$5&lt;=Milestones[[#This Row],[End]:[End]]),1,"")),"")</f>
        <v/>
      </c>
      <c r="CN147" s="20" t="str">
        <f ca="1">IFERROR(IF(AND(Milestones[[#This Row],[Category]:[Category]]="Goal",CN$5&gt;=Milestones[[#This Row],[Start]:[Start]],CN$5&lt;=Milestones[[#This Row],[End]:[End]]),2,IF(AND(Milestones[[#This Row],[Category]:[Category]]="Milestone",CN$5&gt;=Milestones[[#This Row],[Start]:[Start]],CN$5&lt;=Milestones[[#This Row],[End]:[End]]),1,"")),"")</f>
        <v/>
      </c>
      <c r="CO147" s="20" t="str">
        <f ca="1">IFERROR(IF(AND(Milestones[[#This Row],[Category]:[Category]]="Goal",CO$5&gt;=Milestones[[#This Row],[Start]:[Start]],CO$5&lt;=Milestones[[#This Row],[End]:[End]]),2,IF(AND(Milestones[[#This Row],[Category]:[Category]]="Milestone",CO$5&gt;=Milestones[[#This Row],[Start]:[Start]],CO$5&lt;=Milestones[[#This Row],[End]:[End]]),1,"")),"")</f>
        <v/>
      </c>
      <c r="CP147" s="20" t="str">
        <f ca="1">IFERROR(IF(AND(Milestones[[#This Row],[Category]:[Category]]="Goal",CP$5&gt;=Milestones[[#This Row],[Start]:[Start]],CP$5&lt;=Milestones[[#This Row],[End]:[End]]),2,IF(AND(Milestones[[#This Row],[Category]:[Category]]="Milestone",CP$5&gt;=Milestones[[#This Row],[Start]:[Start]],CP$5&lt;=Milestones[[#This Row],[End]:[End]]),1,"")),"")</f>
        <v/>
      </c>
      <c r="CQ147" s="20" t="str">
        <f ca="1">IFERROR(IF(AND(Milestones[[#This Row],[Category]:[Category]]="Goal",CQ$5&gt;=Milestones[[#This Row],[Start]:[Start]],CQ$5&lt;=Milestones[[#This Row],[End]:[End]]),2,IF(AND(Milestones[[#This Row],[Category]:[Category]]="Milestone",CQ$5&gt;=Milestones[[#This Row],[Start]:[Start]],CQ$5&lt;=Milestones[[#This Row],[End]:[End]]),1,"")),"")</f>
        <v/>
      </c>
      <c r="CR147" s="20" t="str">
        <f ca="1">IFERROR(IF(AND(Milestones[[#This Row],[Category]:[Category]]="Goal",CR$5&gt;=Milestones[[#This Row],[Start]:[Start]],CR$5&lt;=Milestones[[#This Row],[End]:[End]]),2,IF(AND(Milestones[[#This Row],[Category]:[Category]]="Milestone",CR$5&gt;=Milestones[[#This Row],[Start]:[Start]],CR$5&lt;=Milestones[[#This Row],[End]:[End]]),1,"")),"")</f>
        <v/>
      </c>
      <c r="CS147" s="20" t="str">
        <f ca="1">IFERROR(IF(AND(Milestones[[#This Row],[Category]:[Category]]="Goal",CS$5&gt;=Milestones[[#This Row],[Start]:[Start]],CS$5&lt;=Milestones[[#This Row],[End]:[End]]),2,IF(AND(Milestones[[#This Row],[Category]:[Category]]="Milestone",CS$5&gt;=Milestones[[#This Row],[Start]:[Start]],CS$5&lt;=Milestones[[#This Row],[End]:[End]]),1,"")),"")</f>
        <v/>
      </c>
      <c r="CT147" s="20" t="str">
        <f ca="1">IFERROR(IF(AND(Milestones[[#This Row],[Category]:[Category]]="Goal",CT$5&gt;=Milestones[[#This Row],[Start]:[Start]],CT$5&lt;=Milestones[[#This Row],[End]:[End]]),2,IF(AND(Milestones[[#This Row],[Category]:[Category]]="Milestone",CT$5&gt;=Milestones[[#This Row],[Start]:[Start]],CT$5&lt;=Milestones[[#This Row],[End]:[End]]),1,"")),"")</f>
        <v/>
      </c>
      <c r="CU147" s="20" t="str">
        <f ca="1">IFERROR(IF(AND(Milestones[[#This Row],[Category]:[Category]]="Goal",CU$5&gt;=Milestones[[#This Row],[Start]:[Start]],CU$5&lt;=Milestones[[#This Row],[End]:[End]]),2,IF(AND(Milestones[[#This Row],[Category]:[Category]]="Milestone",CU$5&gt;=Milestones[[#This Row],[Start]:[Start]],CU$5&lt;=Milestones[[#This Row],[End]:[End]]),1,"")),"")</f>
        <v/>
      </c>
      <c r="CV147" s="20" t="str">
        <f ca="1">IFERROR(IF(AND(Milestones[[#This Row],[Category]:[Category]]="Goal",CV$5&gt;=Milestones[[#This Row],[Start]:[Start]],CV$5&lt;=Milestones[[#This Row],[End]:[End]]),2,IF(AND(Milestones[[#This Row],[Category]:[Category]]="Milestone",CV$5&gt;=Milestones[[#This Row],[Start]:[Start]],CV$5&lt;=Milestones[[#This Row],[End]:[End]]),1,"")),"")</f>
        <v/>
      </c>
      <c r="CW147" s="20" t="str">
        <f ca="1">IFERROR(IF(AND(Milestones[[#This Row],[Category]:[Category]]="Goal",CW$5&gt;=Milestones[[#This Row],[Start]:[Start]],CW$5&lt;=Milestones[[#This Row],[End]:[End]]),2,IF(AND(Milestones[[#This Row],[Category]:[Category]]="Milestone",CW$5&gt;=Milestones[[#This Row],[Start]:[Start]],CW$5&lt;=Milestones[[#This Row],[End]:[End]]),1,"")),"")</f>
        <v/>
      </c>
      <c r="CX147" s="20" t="str">
        <f ca="1">IFERROR(IF(AND(Milestones[[#This Row],[Category]:[Category]]="Goal",CX$5&gt;=Milestones[[#This Row],[Start]:[Start]],CX$5&lt;=Milestones[[#This Row],[End]:[End]]),2,IF(AND(Milestones[[#This Row],[Category]:[Category]]="Milestone",CX$5&gt;=Milestones[[#This Row],[Start]:[Start]],CX$5&lt;=Milestones[[#This Row],[End]:[End]]),1,"")),"")</f>
        <v/>
      </c>
      <c r="CY147" s="20" t="str">
        <f ca="1">IFERROR(IF(AND(Milestones[[#This Row],[Category]:[Category]]="Goal",CY$5&gt;=Milestones[[#This Row],[Start]:[Start]],CY$5&lt;=Milestones[[#This Row],[End]:[End]]),2,IF(AND(Milestones[[#This Row],[Category]:[Category]]="Milestone",CY$5&gt;=Milestones[[#This Row],[Start]:[Start]],CY$5&lt;=Milestones[[#This Row],[End]:[End]]),1,"")),"")</f>
        <v/>
      </c>
      <c r="CZ147" s="20" t="str">
        <f ca="1">IFERROR(IF(AND(Milestones[[#This Row],[Category]:[Category]]="Goal",CZ$5&gt;=Milestones[[#This Row],[Start]:[Start]],CZ$5&lt;=Milestones[[#This Row],[End]:[End]]),2,IF(AND(Milestones[[#This Row],[Category]:[Category]]="Milestone",CZ$5&gt;=Milestones[[#This Row],[Start]:[Start]],CZ$5&lt;=Milestones[[#This Row],[End]:[End]]),1,"")),"")</f>
        <v/>
      </c>
      <c r="DA147" s="20" t="str">
        <f ca="1">IFERROR(IF(AND(Milestones[[#This Row],[Category]:[Category]]="Goal",DA$5&gt;=Milestones[[#This Row],[Start]:[Start]],DA$5&lt;=Milestones[[#This Row],[End]:[End]]),2,IF(AND(Milestones[[#This Row],[Category]:[Category]]="Milestone",DA$5&gt;=Milestones[[#This Row],[Start]:[Start]],DA$5&lt;=Milestones[[#This Row],[End]:[End]]),1,"")),"")</f>
        <v/>
      </c>
      <c r="DB147" s="20" t="str">
        <f ca="1">IFERROR(IF(AND(Milestones[[#This Row],[Category]:[Category]]="Goal",DB$5&gt;=Milestones[[#This Row],[Start]:[Start]],DB$5&lt;=Milestones[[#This Row],[End]:[End]]),2,IF(AND(Milestones[[#This Row],[Category]:[Category]]="Milestone",DB$5&gt;=Milestones[[#This Row],[Start]:[Start]],DB$5&lt;=Milestones[[#This Row],[End]:[End]]),1,"")),"")</f>
        <v/>
      </c>
      <c r="DC147" s="20" t="str">
        <f ca="1">IFERROR(IF(AND(Milestones[[#This Row],[Category]:[Category]]="Goal",DC$5&gt;=Milestones[[#This Row],[Start]:[Start]],DC$5&lt;=Milestones[[#This Row],[End]:[End]]),2,IF(AND(Milestones[[#This Row],[Category]:[Category]]="Milestone",DC$5&gt;=Milestones[[#This Row],[Start]:[Start]],DC$5&lt;=Milestones[[#This Row],[End]:[End]]),1,"")),"")</f>
        <v/>
      </c>
      <c r="DD147" s="20" t="str">
        <f ca="1">IFERROR(IF(AND(Milestones[[#This Row],[Category]:[Category]]="Goal",DD$5&gt;=Milestones[[#This Row],[Start]:[Start]],DD$5&lt;=Milestones[[#This Row],[End]:[End]]),2,IF(AND(Milestones[[#This Row],[Category]:[Category]]="Milestone",DD$5&gt;=Milestones[[#This Row],[Start]:[Start]],DD$5&lt;=Milestones[[#This Row],[End]:[End]]),1,"")),"")</f>
        <v/>
      </c>
      <c r="DE147" s="20" t="str">
        <f ca="1">IFERROR(IF(AND(Milestones[[#This Row],[Category]:[Category]]="Goal",DE$5&gt;=Milestones[[#This Row],[Start]:[Start]],DE$5&lt;=Milestones[[#This Row],[End]:[End]]),2,IF(AND(Milestones[[#This Row],[Category]:[Category]]="Milestone",DE$5&gt;=Milestones[[#This Row],[Start]:[Start]],DE$5&lt;=Milestones[[#This Row],[End]:[End]]),1,"")),"")</f>
        <v/>
      </c>
      <c r="DF147" s="20" t="str">
        <f ca="1">IFERROR(IF(AND(Milestones[[#This Row],[Category]:[Category]]="Goal",DF$5&gt;=Milestones[[#This Row],[Start]:[Start]],DF$5&lt;=Milestones[[#This Row],[End]:[End]]),2,IF(AND(Milestones[[#This Row],[Category]:[Category]]="Milestone",DF$5&gt;=Milestones[[#This Row],[Start]:[Start]],DF$5&lt;=Milestones[[#This Row],[End]:[End]]),1,"")),"")</f>
        <v/>
      </c>
      <c r="DG147" s="20" t="str">
        <f ca="1">IFERROR(IF(AND(Milestones[[#This Row],[Category]:[Category]]="Goal",DG$5&gt;=Milestones[[#This Row],[Start]:[Start]],DG$5&lt;=Milestones[[#This Row],[End]:[End]]),2,IF(AND(Milestones[[#This Row],[Category]:[Category]]="Milestone",DG$5&gt;=Milestones[[#This Row],[Start]:[Start]],DG$5&lt;=Milestones[[#This Row],[End]:[End]]),1,"")),"")</f>
        <v/>
      </c>
      <c r="DH147" s="20" t="str">
        <f ca="1">IFERROR(IF(AND(Milestones[[#This Row],[Category]:[Category]]="Goal",DH$5&gt;=Milestones[[#This Row],[Start]:[Start]],DH$5&lt;=Milestones[[#This Row],[End]:[End]]),2,IF(AND(Milestones[[#This Row],[Category]:[Category]]="Milestone",DH$5&gt;=Milestones[[#This Row],[Start]:[Start]],DH$5&lt;=Milestones[[#This Row],[End]:[End]]),1,"")),"")</f>
        <v/>
      </c>
      <c r="DI147" s="20" t="str">
        <f ca="1">IFERROR(IF(AND(Milestones[[#This Row],[Category]:[Category]]="Goal",DI$5&gt;=Milestones[[#This Row],[Start]:[Start]],DI$5&lt;=Milestones[[#This Row],[End]:[End]]),2,IF(AND(Milestones[[#This Row],[Category]:[Category]]="Milestone",DI$5&gt;=Milestones[[#This Row],[Start]:[Start]],DI$5&lt;=Milestones[[#This Row],[End]:[End]]),1,"")),"")</f>
        <v/>
      </c>
      <c r="DJ147" s="20" t="str">
        <f ca="1">IFERROR(IF(AND(Milestones[[#This Row],[Category]:[Category]]="Goal",DJ$5&gt;=Milestones[[#This Row],[Start]:[Start]],DJ$5&lt;=Milestones[[#This Row],[End]:[End]]),2,IF(AND(Milestones[[#This Row],[Category]:[Category]]="Milestone",DJ$5&gt;=Milestones[[#This Row],[Start]:[Start]],DJ$5&lt;=Milestones[[#This Row],[End]:[End]]),1,"")),"")</f>
        <v/>
      </c>
      <c r="DK147" s="20" t="str">
        <f ca="1">IFERROR(IF(AND(Milestones[[#This Row],[Category]:[Category]]="Goal",DK$5&gt;=Milestones[[#This Row],[Start]:[Start]],DK$5&lt;=Milestones[[#This Row],[End]:[End]]),2,IF(AND(Milestones[[#This Row],[Category]:[Category]]="Milestone",DK$5&gt;=Milestones[[#This Row],[Start]:[Start]],DK$5&lt;=Milestones[[#This Row],[End]:[End]]),1,"")),"")</f>
        <v/>
      </c>
      <c r="DL147" s="20" t="str">
        <f ca="1">IFERROR(IF(AND(Milestones[[#This Row],[Category]:[Category]]="Goal",DL$5&gt;=Milestones[[#This Row],[Start]:[Start]],DL$5&lt;=Milestones[[#This Row],[End]:[End]]),2,IF(AND(Milestones[[#This Row],[Category]:[Category]]="Milestone",DL$5&gt;=Milestones[[#This Row],[Start]:[Start]],DL$5&lt;=Milestones[[#This Row],[End]:[End]]),1,"")),"")</f>
        <v/>
      </c>
      <c r="DM147" s="20" t="str">
        <f ca="1">IFERROR(IF(AND(Milestones[[#This Row],[Category]:[Category]]="Goal",DM$5&gt;=Milestones[[#This Row],[Start]:[Start]],DM$5&lt;=Milestones[[#This Row],[End]:[End]]),2,IF(AND(Milestones[[#This Row],[Category]:[Category]]="Milestone",DM$5&gt;=Milestones[[#This Row],[Start]:[Start]],DM$5&lt;=Milestones[[#This Row],[End]:[End]]),1,"")),"")</f>
        <v/>
      </c>
      <c r="DN147" s="20" t="str">
        <f ca="1">IFERROR(IF(AND(Milestones[[#This Row],[Category]:[Category]]="Goal",DN$5&gt;=Milestones[[#This Row],[Start]:[Start]],DN$5&lt;=Milestones[[#This Row],[End]:[End]]),2,IF(AND(Milestones[[#This Row],[Category]:[Category]]="Milestone",DN$5&gt;=Milestones[[#This Row],[Start]:[Start]],DN$5&lt;=Milestones[[#This Row],[End]:[End]]),1,"")),"")</f>
        <v/>
      </c>
      <c r="DO147" s="20" t="str">
        <f ca="1">IFERROR(IF(AND(Milestones[[#This Row],[Category]:[Category]]="Goal",DO$5&gt;=Milestones[[#This Row],[Start]:[Start]],DO$5&lt;=Milestones[[#This Row],[End]:[End]]),2,IF(AND(Milestones[[#This Row],[Category]:[Category]]="Milestone",DO$5&gt;=Milestones[[#This Row],[Start]:[Start]],DO$5&lt;=Milestones[[#This Row],[End]:[End]]),1,"")),"")</f>
        <v/>
      </c>
      <c r="DP147" s="20" t="str">
        <f ca="1">IFERROR(IF(AND(Milestones[[#This Row],[Category]:[Category]]="Goal",DP$5&gt;=Milestones[[#This Row],[Start]:[Start]],DP$5&lt;=Milestones[[#This Row],[End]:[End]]),2,IF(AND(Milestones[[#This Row],[Category]:[Category]]="Milestone",DP$5&gt;=Milestones[[#This Row],[Start]:[Start]],DP$5&lt;=Milestones[[#This Row],[End]:[End]]),1,"")),"")</f>
        <v/>
      </c>
      <c r="DQ147" s="20" t="str">
        <f ca="1">IFERROR(IF(AND(Milestones[[#This Row],[Category]:[Category]]="Goal",DQ$5&gt;=Milestones[[#This Row],[Start]:[Start]],DQ$5&lt;=Milestones[[#This Row],[End]:[End]]),2,IF(AND(Milestones[[#This Row],[Category]:[Category]]="Milestone",DQ$5&gt;=Milestones[[#This Row],[Start]:[Start]],DQ$5&lt;=Milestones[[#This Row],[End]:[End]]),1,"")),"")</f>
        <v/>
      </c>
      <c r="DR147" s="20" t="str">
        <f ca="1">IFERROR(IF(AND(Milestones[[#This Row],[Category]:[Category]]="Goal",DR$5&gt;=Milestones[[#This Row],[Start]:[Start]],DR$5&lt;=Milestones[[#This Row],[End]:[End]]),2,IF(AND(Milestones[[#This Row],[Category]:[Category]]="Milestone",DR$5&gt;=Milestones[[#This Row],[Start]:[Start]],DR$5&lt;=Milestones[[#This Row],[End]:[End]]),1,"")),"")</f>
        <v/>
      </c>
      <c r="DS147" s="20" t="str">
        <f ca="1">IFERROR(IF(AND(Milestones[[#This Row],[Category]:[Category]]="Goal",DS$5&gt;=Milestones[[#This Row],[Start]:[Start]],DS$5&lt;=Milestones[[#This Row],[End]:[End]]),2,IF(AND(Milestones[[#This Row],[Category]:[Category]]="Milestone",DS$5&gt;=Milestones[[#This Row],[Start]:[Start]],DS$5&lt;=Milestones[[#This Row],[End]:[End]]),1,"")),"")</f>
        <v/>
      </c>
      <c r="DT147" s="20" t="str">
        <f ca="1">IFERROR(IF(AND(Milestones[[#This Row],[Category]:[Category]]="Goal",DT$5&gt;=Milestones[[#This Row],[Start]:[Start]],DT$5&lt;=Milestones[[#This Row],[End]:[End]]),2,IF(AND(Milestones[[#This Row],[Category]:[Category]]="Milestone",DT$5&gt;=Milestones[[#This Row],[Start]:[Start]],DT$5&lt;=Milestones[[#This Row],[End]:[End]]),1,"")),"")</f>
        <v/>
      </c>
      <c r="DU147" s="20" t="str">
        <f ca="1">IFERROR(IF(AND(Milestones[[#This Row],[Category]:[Category]]="Goal",DU$5&gt;=Milestones[[#This Row],[Start]:[Start]],DU$5&lt;=Milestones[[#This Row],[End]:[End]]),2,IF(AND(Milestones[[#This Row],[Category]:[Category]]="Milestone",DU$5&gt;=Milestones[[#This Row],[Start]:[Start]],DU$5&lt;=Milestones[[#This Row],[End]:[End]]),1,"")),"")</f>
        <v/>
      </c>
      <c r="DV147" s="20" t="str">
        <f ca="1">IFERROR(IF(AND(Milestones[[#This Row],[Category]:[Category]]="Goal",DV$5&gt;=Milestones[[#This Row],[Start]:[Start]],DV$5&lt;=Milestones[[#This Row],[End]:[End]]),2,IF(AND(Milestones[[#This Row],[Category]:[Category]]="Milestone",DV$5&gt;=Milestones[[#This Row],[Start]:[Start]],DV$5&lt;=Milestones[[#This Row],[End]:[End]]),1,"")),"")</f>
        <v/>
      </c>
      <c r="DW147" s="20" t="str">
        <f ca="1">IFERROR(IF(AND(Milestones[[#This Row],[Category]:[Category]]="Goal",DW$5&gt;=Milestones[[#This Row],[Start]:[Start]],DW$5&lt;=Milestones[[#This Row],[End]:[End]]),2,IF(AND(Milestones[[#This Row],[Category]:[Category]]="Milestone",DW$5&gt;=Milestones[[#This Row],[Start]:[Start]],DW$5&lt;=Milestones[[#This Row],[End]:[End]]),1,"")),"")</f>
        <v/>
      </c>
      <c r="DX147" s="20" t="str">
        <f ca="1">IFERROR(IF(AND(Milestones[[#This Row],[Category]:[Category]]="Goal",DX$5&gt;=Milestones[[#This Row],[Start]:[Start]],DX$5&lt;=Milestones[[#This Row],[End]:[End]]),2,IF(AND(Milestones[[#This Row],[Category]:[Category]]="Milestone",DX$5&gt;=Milestones[[#This Row],[Start]:[Start]],DX$5&lt;=Milestones[[#This Row],[End]:[End]]),1,"")),"")</f>
        <v/>
      </c>
      <c r="DY147" s="20" t="str">
        <f ca="1">IFERROR(IF(AND(Milestones[[#This Row],[Category]:[Category]]="Goal",DY$5&gt;=Milestones[[#This Row],[Start]:[Start]],DY$5&lt;=Milestones[[#This Row],[End]:[End]]),2,IF(AND(Milestones[[#This Row],[Category]:[Category]]="Milestone",DY$5&gt;=Milestones[[#This Row],[Start]:[Start]],DY$5&lt;=Milestones[[#This Row],[End]:[End]]),1,"")),"")</f>
        <v/>
      </c>
      <c r="DZ147" s="20" t="str">
        <f ca="1">IFERROR(IF(AND(Milestones[[#This Row],[Category]:[Category]]="Goal",DZ$5&gt;=Milestones[[#This Row],[Start]:[Start]],DZ$5&lt;=Milestones[[#This Row],[End]:[End]]),2,IF(AND(Milestones[[#This Row],[Category]:[Category]]="Milestone",DZ$5&gt;=Milestones[[#This Row],[Start]:[Start]],DZ$5&lt;=Milestones[[#This Row],[End]:[End]]),1,"")),"")</f>
        <v/>
      </c>
      <c r="EA147" s="20" t="str">
        <f ca="1">IFERROR(IF(AND(Milestones[[#This Row],[Category]:[Category]]="Goal",EA$5&gt;=Milestones[[#This Row],[Start]:[Start]],EA$5&lt;=Milestones[[#This Row],[End]:[End]]),2,IF(AND(Milestones[[#This Row],[Category]:[Category]]="Milestone",EA$5&gt;=Milestones[[#This Row],[Start]:[Start]],EA$5&lt;=Milestones[[#This Row],[End]:[End]]),1,"")),"")</f>
        <v/>
      </c>
      <c r="EB147" s="20" t="str">
        <f ca="1">IFERROR(IF(AND(Milestones[[#This Row],[Category]:[Category]]="Goal",EB$5&gt;=Milestones[[#This Row],[Start]:[Start]],EB$5&lt;=Milestones[[#This Row],[End]:[End]]),2,IF(AND(Milestones[[#This Row],[Category]:[Category]]="Milestone",EB$5&gt;=Milestones[[#This Row],[Start]:[Start]],EB$5&lt;=Milestones[[#This Row],[End]:[End]]),1,"")),"")</f>
        <v/>
      </c>
      <c r="EC147" s="20" t="str">
        <f ca="1">IFERROR(IF(AND(Milestones[[#This Row],[Category]:[Category]]="Goal",EC$5&gt;=Milestones[[#This Row],[Start]:[Start]],EC$5&lt;=Milestones[[#This Row],[End]:[End]]),2,IF(AND(Milestones[[#This Row],[Category]:[Category]]="Milestone",EC$5&gt;=Milestones[[#This Row],[Start]:[Start]],EC$5&lt;=Milestones[[#This Row],[End]:[End]]),1,"")),"")</f>
        <v/>
      </c>
      <c r="ED147" s="20" t="str">
        <f ca="1">IFERROR(IF(AND(Milestones[[#This Row],[Category]:[Category]]="Goal",ED$5&gt;=Milestones[[#This Row],[Start]:[Start]],ED$5&lt;=Milestones[[#This Row],[End]:[End]]),2,IF(AND(Milestones[[#This Row],[Category]:[Category]]="Milestone",ED$5&gt;=Milestones[[#This Row],[Start]:[Start]],ED$5&lt;=Milestones[[#This Row],[End]:[End]]),1,"")),"")</f>
        <v/>
      </c>
      <c r="EE147" s="20" t="str">
        <f ca="1">IFERROR(IF(AND(Milestones[[#This Row],[Category]:[Category]]="Goal",EE$5&gt;=Milestones[[#This Row],[Start]:[Start]],EE$5&lt;=Milestones[[#This Row],[End]:[End]]),2,IF(AND(Milestones[[#This Row],[Category]:[Category]]="Milestone",EE$5&gt;=Milestones[[#This Row],[Start]:[Start]],EE$5&lt;=Milestones[[#This Row],[End]:[End]]),1,"")),"")</f>
        <v/>
      </c>
      <c r="EF147" s="20" t="str">
        <f ca="1">IFERROR(IF(AND(Milestones[[#This Row],[Category]:[Category]]="Goal",EF$5&gt;=Milestones[[#This Row],[Start]:[Start]],EF$5&lt;=Milestones[[#This Row],[End]:[End]]),2,IF(AND(Milestones[[#This Row],[Category]:[Category]]="Milestone",EF$5&gt;=Milestones[[#This Row],[Start]:[Start]],EF$5&lt;=Milestones[[#This Row],[End]:[End]]),1,"")),"")</f>
        <v/>
      </c>
      <c r="EG147" s="20" t="str">
        <f ca="1">IFERROR(IF(AND(Milestones[[#This Row],[Category]:[Category]]="Goal",EG$5&gt;=Milestones[[#This Row],[Start]:[Start]],EG$5&lt;=Milestones[[#This Row],[End]:[End]]),2,IF(AND(Milestones[[#This Row],[Category]:[Category]]="Milestone",EG$5&gt;=Milestones[[#This Row],[Start]:[Start]],EG$5&lt;=Milestones[[#This Row],[End]:[End]]),1,"")),"")</f>
        <v/>
      </c>
      <c r="EH147" s="20" t="str">
        <f ca="1">IFERROR(IF(AND(Milestones[[#This Row],[Category]:[Category]]="Goal",EH$5&gt;=Milestones[[#This Row],[Start]:[Start]],EH$5&lt;=Milestones[[#This Row],[End]:[End]]),2,IF(AND(Milestones[[#This Row],[Category]:[Category]]="Milestone",EH$5&gt;=Milestones[[#This Row],[Start]:[Start]],EH$5&lt;=Milestones[[#This Row],[End]:[End]]),1,"")),"")</f>
        <v/>
      </c>
      <c r="EI147" s="20" t="str">
        <f ca="1">IFERROR(IF(AND(Milestones[[#This Row],[Category]:[Category]]="Goal",EI$5&gt;=Milestones[[#This Row],[Start]:[Start]],EI$5&lt;=Milestones[[#This Row],[End]:[End]]),2,IF(AND(Milestones[[#This Row],[Category]:[Category]]="Milestone",EI$5&gt;=Milestones[[#This Row],[Start]:[Start]],EI$5&lt;=Milestones[[#This Row],[End]:[End]]),1,"")),"")</f>
        <v/>
      </c>
      <c r="EJ147" s="20" t="str">
        <f ca="1">IFERROR(IF(AND(Milestones[[#This Row],[Category]:[Category]]="Goal",EJ$5&gt;=Milestones[[#This Row],[Start]:[Start]],EJ$5&lt;=Milestones[[#This Row],[End]:[End]]),2,IF(AND(Milestones[[#This Row],[Category]:[Category]]="Milestone",EJ$5&gt;=Milestones[[#This Row],[Start]:[Start]],EJ$5&lt;=Milestones[[#This Row],[End]:[End]]),1,"")),"")</f>
        <v/>
      </c>
      <c r="EK147" s="20" t="str">
        <f ca="1">IFERROR(IF(AND(Milestones[[#This Row],[Category]:[Category]]="Goal",EK$5&gt;=Milestones[[#This Row],[Start]:[Start]],EK$5&lt;=Milestones[[#This Row],[End]:[End]]),2,IF(AND(Milestones[[#This Row],[Category]:[Category]]="Milestone",EK$5&gt;=Milestones[[#This Row],[Start]:[Start]],EK$5&lt;=Milestones[[#This Row],[End]:[End]]),1,"")),"")</f>
        <v/>
      </c>
      <c r="EL147" s="20" t="str">
        <f ca="1">IFERROR(IF(AND(Milestones[[#This Row],[Category]:[Category]]="Goal",EL$5&gt;=Milestones[[#This Row],[Start]:[Start]],EL$5&lt;=Milestones[[#This Row],[End]:[End]]),2,IF(AND(Milestones[[#This Row],[Category]:[Category]]="Milestone",EL$5&gt;=Milestones[[#This Row],[Start]:[Start]],EL$5&lt;=Milestones[[#This Row],[End]:[End]]),1,"")),"")</f>
        <v/>
      </c>
      <c r="EM147" s="20" t="str">
        <f ca="1">IFERROR(IF(AND(Milestones[[#This Row],[Category]:[Category]]="Goal",EM$5&gt;=Milestones[[#This Row],[Start]:[Start]],EM$5&lt;=Milestones[[#This Row],[End]:[End]]),2,IF(AND(Milestones[[#This Row],[Category]:[Category]]="Milestone",EM$5&gt;=Milestones[[#This Row],[Start]:[Start]],EM$5&lt;=Milestones[[#This Row],[End]:[End]]),1,"")),"")</f>
        <v/>
      </c>
      <c r="EN147" s="20" t="str">
        <f ca="1">IFERROR(IF(AND(Milestones[[#This Row],[Category]:[Category]]="Goal",EN$5&gt;=Milestones[[#This Row],[Start]:[Start]],EN$5&lt;=Milestones[[#This Row],[End]:[End]]),2,IF(AND(Milestones[[#This Row],[Category]:[Category]]="Milestone",EN$5&gt;=Milestones[[#This Row],[Start]:[Start]],EN$5&lt;=Milestones[[#This Row],[End]:[End]]),1,"")),"")</f>
        <v/>
      </c>
      <c r="EO147" s="20" t="str">
        <f ca="1">IFERROR(IF(AND(Milestones[[#This Row],[Category]:[Category]]="Goal",EO$5&gt;=Milestones[[#This Row],[Start]:[Start]],EO$5&lt;=Milestones[[#This Row],[End]:[End]]),2,IF(AND(Milestones[[#This Row],[Category]:[Category]]="Milestone",EO$5&gt;=Milestones[[#This Row],[Start]:[Start]],EO$5&lt;=Milestones[[#This Row],[End]:[End]]),1,"")),"")</f>
        <v/>
      </c>
      <c r="EP147" s="20" t="str">
        <f ca="1">IFERROR(IF(AND(Milestones[[#This Row],[Category]:[Category]]="Goal",EP$5&gt;=Milestones[[#This Row],[Start]:[Start]],EP$5&lt;=Milestones[[#This Row],[End]:[End]]),2,IF(AND(Milestones[[#This Row],[Category]:[Category]]="Milestone",EP$5&gt;=Milestones[[#This Row],[Start]:[Start]],EP$5&lt;=Milestones[[#This Row],[End]:[End]]),1,"")),"")</f>
        <v/>
      </c>
      <c r="EQ147" s="20" t="str">
        <f ca="1">IFERROR(IF(AND(Milestones[[#This Row],[Category]:[Category]]="Goal",EQ$5&gt;=Milestones[[#This Row],[Start]:[Start]],EQ$5&lt;=Milestones[[#This Row],[End]:[End]]),2,IF(AND(Milestones[[#This Row],[Category]:[Category]]="Milestone",EQ$5&gt;=Milestones[[#This Row],[Start]:[Start]],EQ$5&lt;=Milestones[[#This Row],[End]:[End]]),1,"")),"")</f>
        <v/>
      </c>
      <c r="ER147" s="20" t="str">
        <f ca="1">IFERROR(IF(AND(Milestones[[#This Row],[Category]:[Category]]="Goal",ER$5&gt;=Milestones[[#This Row],[Start]:[Start]],ER$5&lt;=Milestones[[#This Row],[End]:[End]]),2,IF(AND(Milestones[[#This Row],[Category]:[Category]]="Milestone",ER$5&gt;=Milestones[[#This Row],[Start]:[Start]],ER$5&lt;=Milestones[[#This Row],[End]:[End]]),1,"")),"")</f>
        <v/>
      </c>
    </row>
    <row r="148" spans="2:148" ht="15" customHeight="1" x14ac:dyDescent="0.3">
      <c r="B148" s="41">
        <f t="shared" si="75"/>
        <v>141</v>
      </c>
      <c r="C148" s="66" t="s">
        <v>164</v>
      </c>
      <c r="D148" s="61" t="s">
        <v>115</v>
      </c>
      <c r="E148" s="66" t="s">
        <v>87</v>
      </c>
      <c r="F148" s="64" t="s">
        <v>11</v>
      </c>
      <c r="G148" s="43"/>
      <c r="H148" s="35"/>
      <c r="I148" s="58">
        <f>IFERROR(IF(Milestones[[#This Row],[Activity]]="","",WORKDAY(IF(Milestones[[#This Row],[Predecessor]]="",IF(O147&lt;&gt;"", O147, L147),IF(INDEX(Milestones[Actual End],Milestones[[#This Row],[Predecessor]])&lt;&gt;"",INDEX(Milestones[Actual End],Milestones[[#This Row],[Predecessor]]),INDEX(Milestones[End],Milestones[[#This Row],[Predecessor]]))),Milestones[[#This Row],[Lag Days (Working Days)]],Table5[Holidays])),"")</f>
        <v>43410</v>
      </c>
      <c r="J148" s="70"/>
      <c r="K148" s="46">
        <f>IF(Milestones[[#This Row],[Responsible]]="",Milestones[[#This Row],[Effort (Working Days)]],IFERROR(ROUND(Milestones[[#This Row],[Effort (Working Days)]]/VLOOKUP(Milestones[[#This Row],[Responsible]],ProjectPersonnel[],2,FALSE)*4,0)/4,0))</f>
        <v>0</v>
      </c>
      <c r="L148" s="47">
        <f>IFERROR(WORKDAY(Milestones[[#This Row],[Start]],Milestones[[#This Row],[Task Duration]],Table5[Holidays]),"")</f>
        <v>43410</v>
      </c>
      <c r="M148" s="49" t="s">
        <v>158</v>
      </c>
      <c r="N148" s="49"/>
      <c r="O148" s="49"/>
      <c r="P148" s="72">
        <v>0</v>
      </c>
      <c r="Q148" s="13"/>
      <c r="R148" s="13"/>
      <c r="T148" s="20" t="str">
        <f ca="1">IFERROR(IF(AND(Milestones[[#This Row],[Category]:[Category]]="Goal",T$5&gt;=Milestones[[#This Row],[Start]:[Start]],T$5&lt;=Milestones[[#This Row],[End]:[End]]),2,IF(AND(Milestones[[#This Row],[Category]:[Category]]="Milestone",T$5&gt;=Milestones[[#This Row],[Start]:[Start]],T$5&lt;=Milestones[[#This Row],[End]:[End]]),1,"")),"")</f>
        <v/>
      </c>
      <c r="U148" s="20" t="str">
        <f ca="1">IFERROR(IF(AND(Milestones[[#This Row],[Category]:[Category]]="Goal",U$5&gt;=Milestones[[#This Row],[Start]:[Start]],U$5&lt;=Milestones[[#This Row],[End]:[End]]),2,IF(AND(Milestones[[#This Row],[Category]:[Category]]="Milestone",U$5&gt;=Milestones[[#This Row],[Start]:[Start]],U$5&lt;=Milestones[[#This Row],[End]:[End]]),1,"")),"")</f>
        <v/>
      </c>
      <c r="V148" s="20" t="str">
        <f ca="1">IFERROR(IF(AND(Milestones[[#This Row],[Category]:[Category]]="Goal",V$5&gt;=Milestones[[#This Row],[Start]:[Start]],V$5&lt;=Milestones[[#This Row],[End]:[End]]),2,IF(AND(Milestones[[#This Row],[Category]:[Category]]="Milestone",V$5&gt;=Milestones[[#This Row],[Start]:[Start]],V$5&lt;=Milestones[[#This Row],[End]:[End]]),1,"")),"")</f>
        <v/>
      </c>
      <c r="W148" s="20" t="str">
        <f ca="1">IFERROR(IF(AND(Milestones[[#This Row],[Category]:[Category]]="Goal",W$5&gt;=Milestones[[#This Row],[Start]:[Start]],W$5&lt;=Milestones[[#This Row],[End]:[End]]),2,IF(AND(Milestones[[#This Row],[Category]:[Category]]="Milestone",W$5&gt;=Milestones[[#This Row],[Start]:[Start]],W$5&lt;=Milestones[[#This Row],[End]:[End]]),1,"")),"")</f>
        <v/>
      </c>
      <c r="X148" s="20" t="str">
        <f ca="1">IFERROR(IF(AND(Milestones[[#This Row],[Category]:[Category]]="Goal",X$5&gt;=Milestones[[#This Row],[Start]:[Start]],X$5&lt;=Milestones[[#This Row],[End]:[End]]),2,IF(AND(Milestones[[#This Row],[Category]:[Category]]="Milestone",X$5&gt;=Milestones[[#This Row],[Start]:[Start]],X$5&lt;=Milestones[[#This Row],[End]:[End]]),1,"")),"")</f>
        <v/>
      </c>
      <c r="Y148" s="20" t="str">
        <f ca="1">IFERROR(IF(AND(Milestones[[#This Row],[Category]:[Category]]="Goal",Y$5&gt;=Milestones[[#This Row],[Start]:[Start]],Y$5&lt;=Milestones[[#This Row],[End]:[End]]),2,IF(AND(Milestones[[#This Row],[Category]:[Category]]="Milestone",Y$5&gt;=Milestones[[#This Row],[Start]:[Start]],Y$5&lt;=Milestones[[#This Row],[End]:[End]]),1,"")),"")</f>
        <v/>
      </c>
      <c r="Z148" s="20" t="str">
        <f ca="1">IFERROR(IF(AND(Milestones[[#This Row],[Category]:[Category]]="Goal",Z$5&gt;=Milestones[[#This Row],[Start]:[Start]],Z$5&lt;=Milestones[[#This Row],[End]:[End]]),2,IF(AND(Milestones[[#This Row],[Category]:[Category]]="Milestone",Z$5&gt;=Milestones[[#This Row],[Start]:[Start]],Z$5&lt;=Milestones[[#This Row],[End]:[End]]),1,"")),"")</f>
        <v/>
      </c>
      <c r="AA148" s="20" t="str">
        <f ca="1">IFERROR(IF(AND(Milestones[[#This Row],[Category]:[Category]]="Goal",AA$5&gt;=Milestones[[#This Row],[Start]:[Start]],AA$5&lt;=Milestones[[#This Row],[End]:[End]]),2,IF(AND(Milestones[[#This Row],[Category]:[Category]]="Milestone",AA$5&gt;=Milestones[[#This Row],[Start]:[Start]],AA$5&lt;=Milestones[[#This Row],[End]:[End]]),1,"")),"")</f>
        <v/>
      </c>
      <c r="AB148" s="20" t="str">
        <f ca="1">IFERROR(IF(AND(Milestones[[#This Row],[Category]:[Category]]="Goal",AB$5&gt;=Milestones[[#This Row],[Start]:[Start]],AB$5&lt;=Milestones[[#This Row],[End]:[End]]),2,IF(AND(Milestones[[#This Row],[Category]:[Category]]="Milestone",AB$5&gt;=Milestones[[#This Row],[Start]:[Start]],AB$5&lt;=Milestones[[#This Row],[End]:[End]]),1,"")),"")</f>
        <v/>
      </c>
      <c r="AC148" s="20" t="str">
        <f ca="1">IFERROR(IF(AND(Milestones[[#This Row],[Category]:[Category]]="Goal",AC$5&gt;=Milestones[[#This Row],[Start]:[Start]],AC$5&lt;=Milestones[[#This Row],[End]:[End]]),2,IF(AND(Milestones[[#This Row],[Category]:[Category]]="Milestone",AC$5&gt;=Milestones[[#This Row],[Start]:[Start]],AC$5&lt;=Milestones[[#This Row],[End]:[End]]),1,"")),"")</f>
        <v/>
      </c>
      <c r="AD148" s="20" t="str">
        <f ca="1">IFERROR(IF(AND(Milestones[[#This Row],[Category]:[Category]]="Goal",AD$5&gt;=Milestones[[#This Row],[Start]:[Start]],AD$5&lt;=Milestones[[#This Row],[End]:[End]]),2,IF(AND(Milestones[[#This Row],[Category]:[Category]]="Milestone",AD$5&gt;=Milestones[[#This Row],[Start]:[Start]],AD$5&lt;=Milestones[[#This Row],[End]:[End]]),1,"")),"")</f>
        <v/>
      </c>
      <c r="AE148" s="20" t="str">
        <f ca="1">IFERROR(IF(AND(Milestones[[#This Row],[Category]:[Category]]="Goal",AE$5&gt;=Milestones[[#This Row],[Start]:[Start]],AE$5&lt;=Milestones[[#This Row],[End]:[End]]),2,IF(AND(Milestones[[#This Row],[Category]:[Category]]="Milestone",AE$5&gt;=Milestones[[#This Row],[Start]:[Start]],AE$5&lt;=Milestones[[#This Row],[End]:[End]]),1,"")),"")</f>
        <v/>
      </c>
      <c r="AF148" s="20" t="str">
        <f ca="1">IFERROR(IF(AND(Milestones[[#This Row],[Category]:[Category]]="Goal",AF$5&gt;=Milestones[[#This Row],[Start]:[Start]],AF$5&lt;=Milestones[[#This Row],[End]:[End]]),2,IF(AND(Milestones[[#This Row],[Category]:[Category]]="Milestone",AF$5&gt;=Milestones[[#This Row],[Start]:[Start]],AF$5&lt;=Milestones[[#This Row],[End]:[End]]),1,"")),"")</f>
        <v/>
      </c>
      <c r="AG148" s="20" t="str">
        <f ca="1">IFERROR(IF(AND(Milestones[[#This Row],[Category]:[Category]]="Goal",AG$5&gt;=Milestones[[#This Row],[Start]:[Start]],AG$5&lt;=Milestones[[#This Row],[End]:[End]]),2,IF(AND(Milestones[[#This Row],[Category]:[Category]]="Milestone",AG$5&gt;=Milestones[[#This Row],[Start]:[Start]],AG$5&lt;=Milestones[[#This Row],[End]:[End]]),1,"")),"")</f>
        <v/>
      </c>
      <c r="AH148" s="20" t="str">
        <f ca="1">IFERROR(IF(AND(Milestones[[#This Row],[Category]:[Category]]="Goal",AH$5&gt;=Milestones[[#This Row],[Start]:[Start]],AH$5&lt;=Milestones[[#This Row],[End]:[End]]),2,IF(AND(Milestones[[#This Row],[Category]:[Category]]="Milestone",AH$5&gt;=Milestones[[#This Row],[Start]:[Start]],AH$5&lt;=Milestones[[#This Row],[End]:[End]]),1,"")),"")</f>
        <v/>
      </c>
      <c r="AI148" s="20" t="str">
        <f ca="1">IFERROR(IF(AND(Milestones[[#This Row],[Category]:[Category]]="Goal",AI$5&gt;=Milestones[[#This Row],[Start]:[Start]],AI$5&lt;=Milestones[[#This Row],[End]:[End]]),2,IF(AND(Milestones[[#This Row],[Category]:[Category]]="Milestone",AI$5&gt;=Milestones[[#This Row],[Start]:[Start]],AI$5&lt;=Milestones[[#This Row],[End]:[End]]),1,"")),"")</f>
        <v/>
      </c>
      <c r="AJ148" s="20" t="str">
        <f ca="1">IFERROR(IF(AND(Milestones[[#This Row],[Category]:[Category]]="Goal",AJ$5&gt;=Milestones[[#This Row],[Start]:[Start]],AJ$5&lt;=Milestones[[#This Row],[End]:[End]]),2,IF(AND(Milestones[[#This Row],[Category]:[Category]]="Milestone",AJ$5&gt;=Milestones[[#This Row],[Start]:[Start]],AJ$5&lt;=Milestones[[#This Row],[End]:[End]]),1,"")),"")</f>
        <v/>
      </c>
      <c r="AK148" s="20" t="str">
        <f ca="1">IFERROR(IF(AND(Milestones[[#This Row],[Category]:[Category]]="Goal",AK$5&gt;=Milestones[[#This Row],[Start]:[Start]],AK$5&lt;=Milestones[[#This Row],[End]:[End]]),2,IF(AND(Milestones[[#This Row],[Category]:[Category]]="Milestone",AK$5&gt;=Milestones[[#This Row],[Start]:[Start]],AK$5&lt;=Milestones[[#This Row],[End]:[End]]),1,"")),"")</f>
        <v/>
      </c>
      <c r="AL148" s="20" t="str">
        <f ca="1">IFERROR(IF(AND(Milestones[[#This Row],[Category]:[Category]]="Goal",AL$5&gt;=Milestones[[#This Row],[Start]:[Start]],AL$5&lt;=Milestones[[#This Row],[End]:[End]]),2,IF(AND(Milestones[[#This Row],[Category]:[Category]]="Milestone",AL$5&gt;=Milestones[[#This Row],[Start]:[Start]],AL$5&lt;=Milestones[[#This Row],[End]:[End]]),1,"")),"")</f>
        <v/>
      </c>
      <c r="AM148" s="20" t="str">
        <f ca="1">IFERROR(IF(AND(Milestones[[#This Row],[Category]:[Category]]="Goal",AM$5&gt;=Milestones[[#This Row],[Start]:[Start]],AM$5&lt;=Milestones[[#This Row],[End]:[End]]),2,IF(AND(Milestones[[#This Row],[Category]:[Category]]="Milestone",AM$5&gt;=Milestones[[#This Row],[Start]:[Start]],AM$5&lt;=Milestones[[#This Row],[End]:[End]]),1,"")),"")</f>
        <v/>
      </c>
      <c r="AN148" s="20" t="str">
        <f ca="1">IFERROR(IF(AND(Milestones[[#This Row],[Category]:[Category]]="Goal",AN$5&gt;=Milestones[[#This Row],[Start]:[Start]],AN$5&lt;=Milestones[[#This Row],[End]:[End]]),2,IF(AND(Milestones[[#This Row],[Category]:[Category]]="Milestone",AN$5&gt;=Milestones[[#This Row],[Start]:[Start]],AN$5&lt;=Milestones[[#This Row],[End]:[End]]),1,"")),"")</f>
        <v/>
      </c>
      <c r="AO148" s="20" t="str">
        <f ca="1">IFERROR(IF(AND(Milestones[[#This Row],[Category]:[Category]]="Goal",AO$5&gt;=Milestones[[#This Row],[Start]:[Start]],AO$5&lt;=Milestones[[#This Row],[End]:[End]]),2,IF(AND(Milestones[[#This Row],[Category]:[Category]]="Milestone",AO$5&gt;=Milestones[[#This Row],[Start]:[Start]],AO$5&lt;=Milestones[[#This Row],[End]:[End]]),1,"")),"")</f>
        <v/>
      </c>
      <c r="AP148" s="20" t="str">
        <f ca="1">IFERROR(IF(AND(Milestones[[#This Row],[Category]:[Category]]="Goal",AP$5&gt;=Milestones[[#This Row],[Start]:[Start]],AP$5&lt;=Milestones[[#This Row],[End]:[End]]),2,IF(AND(Milestones[[#This Row],[Category]:[Category]]="Milestone",AP$5&gt;=Milestones[[#This Row],[Start]:[Start]],AP$5&lt;=Milestones[[#This Row],[End]:[End]]),1,"")),"")</f>
        <v/>
      </c>
      <c r="AQ148" s="20" t="str">
        <f ca="1">IFERROR(IF(AND(Milestones[[#This Row],[Category]:[Category]]="Goal",AQ$5&gt;=Milestones[[#This Row],[Start]:[Start]],AQ$5&lt;=Milestones[[#This Row],[End]:[End]]),2,IF(AND(Milestones[[#This Row],[Category]:[Category]]="Milestone",AQ$5&gt;=Milestones[[#This Row],[Start]:[Start]],AQ$5&lt;=Milestones[[#This Row],[End]:[End]]),1,"")),"")</f>
        <v/>
      </c>
      <c r="AR148" s="20" t="str">
        <f ca="1">IFERROR(IF(AND(Milestones[[#This Row],[Category]:[Category]]="Goal",AR$5&gt;=Milestones[[#This Row],[Start]:[Start]],AR$5&lt;=Milestones[[#This Row],[End]:[End]]),2,IF(AND(Milestones[[#This Row],[Category]:[Category]]="Milestone",AR$5&gt;=Milestones[[#This Row],[Start]:[Start]],AR$5&lt;=Milestones[[#This Row],[End]:[End]]),1,"")),"")</f>
        <v/>
      </c>
      <c r="AS148" s="20" t="str">
        <f ca="1">IFERROR(IF(AND(Milestones[[#This Row],[Category]:[Category]]="Goal",AS$5&gt;=Milestones[[#This Row],[Start]:[Start]],AS$5&lt;=Milestones[[#This Row],[End]:[End]]),2,IF(AND(Milestones[[#This Row],[Category]:[Category]]="Milestone",AS$5&gt;=Milestones[[#This Row],[Start]:[Start]],AS$5&lt;=Milestones[[#This Row],[End]:[End]]),1,"")),"")</f>
        <v/>
      </c>
      <c r="AT148" s="20" t="str">
        <f ca="1">IFERROR(IF(AND(Milestones[[#This Row],[Category]:[Category]]="Goal",AT$5&gt;=Milestones[[#This Row],[Start]:[Start]],AT$5&lt;=Milestones[[#This Row],[End]:[End]]),2,IF(AND(Milestones[[#This Row],[Category]:[Category]]="Milestone",AT$5&gt;=Milestones[[#This Row],[Start]:[Start]],AT$5&lt;=Milestones[[#This Row],[End]:[End]]),1,"")),"")</f>
        <v/>
      </c>
      <c r="AU148" s="20" t="str">
        <f ca="1">IFERROR(IF(AND(Milestones[[#This Row],[Category]:[Category]]="Goal",AU$5&gt;=Milestones[[#This Row],[Start]:[Start]],AU$5&lt;=Milestones[[#This Row],[End]:[End]]),2,IF(AND(Milestones[[#This Row],[Category]:[Category]]="Milestone",AU$5&gt;=Milestones[[#This Row],[Start]:[Start]],AU$5&lt;=Milestones[[#This Row],[End]:[End]]),1,"")),"")</f>
        <v/>
      </c>
      <c r="AV148" s="20" t="str">
        <f ca="1">IFERROR(IF(AND(Milestones[[#This Row],[Category]:[Category]]="Goal",AV$5&gt;=Milestones[[#This Row],[Start]:[Start]],AV$5&lt;=Milestones[[#This Row],[End]:[End]]),2,IF(AND(Milestones[[#This Row],[Category]:[Category]]="Milestone",AV$5&gt;=Milestones[[#This Row],[Start]:[Start]],AV$5&lt;=Milestones[[#This Row],[End]:[End]]),1,"")),"")</f>
        <v/>
      </c>
      <c r="AW148" s="20" t="str">
        <f ca="1">IFERROR(IF(AND(Milestones[[#This Row],[Category]:[Category]]="Goal",AW$5&gt;=Milestones[[#This Row],[Start]:[Start]],AW$5&lt;=Milestones[[#This Row],[End]:[End]]),2,IF(AND(Milestones[[#This Row],[Category]:[Category]]="Milestone",AW$5&gt;=Milestones[[#This Row],[Start]:[Start]],AW$5&lt;=Milestones[[#This Row],[End]:[End]]),1,"")),"")</f>
        <v/>
      </c>
      <c r="AX148" s="20" t="str">
        <f ca="1">IFERROR(IF(AND(Milestones[[#This Row],[Category]:[Category]]="Goal",AX$5&gt;=Milestones[[#This Row],[Start]:[Start]],AX$5&lt;=Milestones[[#This Row],[End]:[End]]),2,IF(AND(Milestones[[#This Row],[Category]:[Category]]="Milestone",AX$5&gt;=Milestones[[#This Row],[Start]:[Start]],AX$5&lt;=Milestones[[#This Row],[End]:[End]]),1,"")),"")</f>
        <v/>
      </c>
      <c r="AY148" s="20" t="str">
        <f ca="1">IFERROR(IF(AND(Milestones[[#This Row],[Category]:[Category]]="Goal",AY$5&gt;=Milestones[[#This Row],[Start]:[Start]],AY$5&lt;=Milestones[[#This Row],[End]:[End]]),2,IF(AND(Milestones[[#This Row],[Category]:[Category]]="Milestone",AY$5&gt;=Milestones[[#This Row],[Start]:[Start]],AY$5&lt;=Milestones[[#This Row],[End]:[End]]),1,"")),"")</f>
        <v/>
      </c>
      <c r="AZ148" s="20" t="str">
        <f ca="1">IFERROR(IF(AND(Milestones[[#This Row],[Category]:[Category]]="Goal",AZ$5&gt;=Milestones[[#This Row],[Start]:[Start]],AZ$5&lt;=Milestones[[#This Row],[End]:[End]]),2,IF(AND(Milestones[[#This Row],[Category]:[Category]]="Milestone",AZ$5&gt;=Milestones[[#This Row],[Start]:[Start]],AZ$5&lt;=Milestones[[#This Row],[End]:[End]]),1,"")),"")</f>
        <v/>
      </c>
      <c r="BA148" s="20" t="str">
        <f ca="1">IFERROR(IF(AND(Milestones[[#This Row],[Category]:[Category]]="Goal",BA$5&gt;=Milestones[[#This Row],[Start]:[Start]],BA$5&lt;=Milestones[[#This Row],[End]:[End]]),2,IF(AND(Milestones[[#This Row],[Category]:[Category]]="Milestone",BA$5&gt;=Milestones[[#This Row],[Start]:[Start]],BA$5&lt;=Milestones[[#This Row],[End]:[End]]),1,"")),"")</f>
        <v/>
      </c>
      <c r="BB148" s="20" t="str">
        <f ca="1">IFERROR(IF(AND(Milestones[[#This Row],[Category]:[Category]]="Goal",BB$5&gt;=Milestones[[#This Row],[Start]:[Start]],BB$5&lt;=Milestones[[#This Row],[End]:[End]]),2,IF(AND(Milestones[[#This Row],[Category]:[Category]]="Milestone",BB$5&gt;=Milestones[[#This Row],[Start]:[Start]],BB$5&lt;=Milestones[[#This Row],[End]:[End]]),1,"")),"")</f>
        <v/>
      </c>
      <c r="BC148" s="20" t="str">
        <f ca="1">IFERROR(IF(AND(Milestones[[#This Row],[Category]:[Category]]="Goal",BC$5&gt;=Milestones[[#This Row],[Start]:[Start]],BC$5&lt;=Milestones[[#This Row],[End]:[End]]),2,IF(AND(Milestones[[#This Row],[Category]:[Category]]="Milestone",BC$5&gt;=Milestones[[#This Row],[Start]:[Start]],BC$5&lt;=Milestones[[#This Row],[End]:[End]]),1,"")),"")</f>
        <v/>
      </c>
      <c r="BD148" s="20" t="str">
        <f ca="1">IFERROR(IF(AND(Milestones[[#This Row],[Category]:[Category]]="Goal",BD$5&gt;=Milestones[[#This Row],[Start]:[Start]],BD$5&lt;=Milestones[[#This Row],[End]:[End]]),2,IF(AND(Milestones[[#This Row],[Category]:[Category]]="Milestone",BD$5&gt;=Milestones[[#This Row],[Start]:[Start]],BD$5&lt;=Milestones[[#This Row],[End]:[End]]),1,"")),"")</f>
        <v/>
      </c>
      <c r="BE148" s="20" t="str">
        <f ca="1">IFERROR(IF(AND(Milestones[[#This Row],[Category]:[Category]]="Goal",BE$5&gt;=Milestones[[#This Row],[Start]:[Start]],BE$5&lt;=Milestones[[#This Row],[End]:[End]]),2,IF(AND(Milestones[[#This Row],[Category]:[Category]]="Milestone",BE$5&gt;=Milestones[[#This Row],[Start]:[Start]],BE$5&lt;=Milestones[[#This Row],[End]:[End]]),1,"")),"")</f>
        <v/>
      </c>
      <c r="BF148" s="20" t="str">
        <f ca="1">IFERROR(IF(AND(Milestones[[#This Row],[Category]:[Category]]="Goal",BF$5&gt;=Milestones[[#This Row],[Start]:[Start]],BF$5&lt;=Milestones[[#This Row],[End]:[End]]),2,IF(AND(Milestones[[#This Row],[Category]:[Category]]="Milestone",BF$5&gt;=Milestones[[#This Row],[Start]:[Start]],BF$5&lt;=Milestones[[#This Row],[End]:[End]]),1,"")),"")</f>
        <v/>
      </c>
      <c r="BG148" s="20" t="str">
        <f ca="1">IFERROR(IF(AND(Milestones[[#This Row],[Category]:[Category]]="Goal",BG$5&gt;=Milestones[[#This Row],[Start]:[Start]],BG$5&lt;=Milestones[[#This Row],[End]:[End]]),2,IF(AND(Milestones[[#This Row],[Category]:[Category]]="Milestone",BG$5&gt;=Milestones[[#This Row],[Start]:[Start]],BG$5&lt;=Milestones[[#This Row],[End]:[End]]),1,"")),"")</f>
        <v/>
      </c>
      <c r="BH148" s="20" t="str">
        <f ca="1">IFERROR(IF(AND(Milestones[[#This Row],[Category]:[Category]]="Goal",BH$5&gt;=Milestones[[#This Row],[Start]:[Start]],BH$5&lt;=Milestones[[#This Row],[End]:[End]]),2,IF(AND(Milestones[[#This Row],[Category]:[Category]]="Milestone",BH$5&gt;=Milestones[[#This Row],[Start]:[Start]],BH$5&lt;=Milestones[[#This Row],[End]:[End]]),1,"")),"")</f>
        <v/>
      </c>
      <c r="BI148" s="20" t="str">
        <f ca="1">IFERROR(IF(AND(Milestones[[#This Row],[Category]:[Category]]="Goal",BI$5&gt;=Milestones[[#This Row],[Start]:[Start]],BI$5&lt;=Milestones[[#This Row],[End]:[End]]),2,IF(AND(Milestones[[#This Row],[Category]:[Category]]="Milestone",BI$5&gt;=Milestones[[#This Row],[Start]:[Start]],BI$5&lt;=Milestones[[#This Row],[End]:[End]]),1,"")),"")</f>
        <v/>
      </c>
      <c r="BJ148" s="20" t="str">
        <f ca="1">IFERROR(IF(AND(Milestones[[#This Row],[Category]:[Category]]="Goal",BJ$5&gt;=Milestones[[#This Row],[Start]:[Start]],BJ$5&lt;=Milestones[[#This Row],[End]:[End]]),2,IF(AND(Milestones[[#This Row],[Category]:[Category]]="Milestone",BJ$5&gt;=Milestones[[#This Row],[Start]:[Start]],BJ$5&lt;=Milestones[[#This Row],[End]:[End]]),1,"")),"")</f>
        <v/>
      </c>
      <c r="BK148" s="20" t="str">
        <f ca="1">IFERROR(IF(AND(Milestones[[#This Row],[Category]:[Category]]="Goal",BK$5&gt;=Milestones[[#This Row],[Start]:[Start]],BK$5&lt;=Milestones[[#This Row],[End]:[End]]),2,IF(AND(Milestones[[#This Row],[Category]:[Category]]="Milestone",BK$5&gt;=Milestones[[#This Row],[Start]:[Start]],BK$5&lt;=Milestones[[#This Row],[End]:[End]]),1,"")),"")</f>
        <v/>
      </c>
      <c r="BL148" s="20" t="str">
        <f ca="1">IFERROR(IF(AND(Milestones[[#This Row],[Category]:[Category]]="Goal",BL$5&gt;=Milestones[[#This Row],[Start]:[Start]],BL$5&lt;=Milestones[[#This Row],[End]:[End]]),2,IF(AND(Milestones[[#This Row],[Category]:[Category]]="Milestone",BL$5&gt;=Milestones[[#This Row],[Start]:[Start]],BL$5&lt;=Milestones[[#This Row],[End]:[End]]),1,"")),"")</f>
        <v/>
      </c>
      <c r="BM148" s="20" t="str">
        <f ca="1">IFERROR(IF(AND(Milestones[[#This Row],[Category]:[Category]]="Goal",BM$5&gt;=Milestones[[#This Row],[Start]:[Start]],BM$5&lt;=Milestones[[#This Row],[End]:[End]]),2,IF(AND(Milestones[[#This Row],[Category]:[Category]]="Milestone",BM$5&gt;=Milestones[[#This Row],[Start]:[Start]],BM$5&lt;=Milestones[[#This Row],[End]:[End]]),1,"")),"")</f>
        <v/>
      </c>
      <c r="BN148" s="20" t="str">
        <f ca="1">IFERROR(IF(AND(Milestones[[#This Row],[Category]:[Category]]="Goal",BN$5&gt;=Milestones[[#This Row],[Start]:[Start]],BN$5&lt;=Milestones[[#This Row],[End]:[End]]),2,IF(AND(Milestones[[#This Row],[Category]:[Category]]="Milestone",BN$5&gt;=Milestones[[#This Row],[Start]:[Start]],BN$5&lt;=Milestones[[#This Row],[End]:[End]]),1,"")),"")</f>
        <v/>
      </c>
      <c r="BO148" s="20" t="str">
        <f ca="1">IFERROR(IF(AND(Milestones[[#This Row],[Category]:[Category]]="Goal",BO$5&gt;=Milestones[[#This Row],[Start]:[Start]],BO$5&lt;=Milestones[[#This Row],[End]:[End]]),2,IF(AND(Milestones[[#This Row],[Category]:[Category]]="Milestone",BO$5&gt;=Milestones[[#This Row],[Start]:[Start]],BO$5&lt;=Milestones[[#This Row],[End]:[End]]),1,"")),"")</f>
        <v/>
      </c>
      <c r="BP148" s="20" t="str">
        <f ca="1">IFERROR(IF(AND(Milestones[[#This Row],[Category]:[Category]]="Goal",BP$5&gt;=Milestones[[#This Row],[Start]:[Start]],BP$5&lt;=Milestones[[#This Row],[End]:[End]]),2,IF(AND(Milestones[[#This Row],[Category]:[Category]]="Milestone",BP$5&gt;=Milestones[[#This Row],[Start]:[Start]],BP$5&lt;=Milestones[[#This Row],[End]:[End]]),1,"")),"")</f>
        <v/>
      </c>
      <c r="BQ148" s="20" t="str">
        <f ca="1">IFERROR(IF(AND(Milestones[[#This Row],[Category]:[Category]]="Goal",BQ$5&gt;=Milestones[[#This Row],[Start]:[Start]],BQ$5&lt;=Milestones[[#This Row],[End]:[End]]),2,IF(AND(Milestones[[#This Row],[Category]:[Category]]="Milestone",BQ$5&gt;=Milestones[[#This Row],[Start]:[Start]],BQ$5&lt;=Milestones[[#This Row],[End]:[End]]),1,"")),"")</f>
        <v/>
      </c>
      <c r="BR148" s="20" t="str">
        <f ca="1">IFERROR(IF(AND(Milestones[[#This Row],[Category]:[Category]]="Goal",BR$5&gt;=Milestones[[#This Row],[Start]:[Start]],BR$5&lt;=Milestones[[#This Row],[End]:[End]]),2,IF(AND(Milestones[[#This Row],[Category]:[Category]]="Milestone",BR$5&gt;=Milestones[[#This Row],[Start]:[Start]],BR$5&lt;=Milestones[[#This Row],[End]:[End]]),1,"")),"")</f>
        <v/>
      </c>
      <c r="BS148" s="20" t="str">
        <f ca="1">IFERROR(IF(AND(Milestones[[#This Row],[Category]:[Category]]="Goal",BS$5&gt;=Milestones[[#This Row],[Start]:[Start]],BS$5&lt;=Milestones[[#This Row],[End]:[End]]),2,IF(AND(Milestones[[#This Row],[Category]:[Category]]="Milestone",BS$5&gt;=Milestones[[#This Row],[Start]:[Start]],BS$5&lt;=Milestones[[#This Row],[End]:[End]]),1,"")),"")</f>
        <v/>
      </c>
      <c r="BT148" s="20" t="str">
        <f ca="1">IFERROR(IF(AND(Milestones[[#This Row],[Category]:[Category]]="Goal",BT$5&gt;=Milestones[[#This Row],[Start]:[Start]],BT$5&lt;=Milestones[[#This Row],[End]:[End]]),2,IF(AND(Milestones[[#This Row],[Category]:[Category]]="Milestone",BT$5&gt;=Milestones[[#This Row],[Start]:[Start]],BT$5&lt;=Milestones[[#This Row],[End]:[End]]),1,"")),"")</f>
        <v/>
      </c>
      <c r="BU148" s="20" t="str">
        <f ca="1">IFERROR(IF(AND(Milestones[[#This Row],[Category]:[Category]]="Goal",BU$5&gt;=Milestones[[#This Row],[Start]:[Start]],BU$5&lt;=Milestones[[#This Row],[End]:[End]]),2,IF(AND(Milestones[[#This Row],[Category]:[Category]]="Milestone",BU$5&gt;=Milestones[[#This Row],[Start]:[Start]],BU$5&lt;=Milestones[[#This Row],[End]:[End]]),1,"")),"")</f>
        <v/>
      </c>
      <c r="BV148" s="20" t="str">
        <f ca="1">IFERROR(IF(AND(Milestones[[#This Row],[Category]:[Category]]="Goal",BV$5&gt;=Milestones[[#This Row],[Start]:[Start]],BV$5&lt;=Milestones[[#This Row],[End]:[End]]),2,IF(AND(Milestones[[#This Row],[Category]:[Category]]="Milestone",BV$5&gt;=Milestones[[#This Row],[Start]:[Start]],BV$5&lt;=Milestones[[#This Row],[End]:[End]]),1,"")),"")</f>
        <v/>
      </c>
      <c r="BW148" s="20" t="str">
        <f ca="1">IFERROR(IF(AND(Milestones[[#This Row],[Category]:[Category]]="Goal",BW$5&gt;=Milestones[[#This Row],[Start]:[Start]],BW$5&lt;=Milestones[[#This Row],[End]:[End]]),2,IF(AND(Milestones[[#This Row],[Category]:[Category]]="Milestone",BW$5&gt;=Milestones[[#This Row],[Start]:[Start]],BW$5&lt;=Milestones[[#This Row],[End]:[End]]),1,"")),"")</f>
        <v/>
      </c>
      <c r="BX148" s="20" t="str">
        <f ca="1">IFERROR(IF(AND(Milestones[[#This Row],[Category]:[Category]]="Goal",BX$5&gt;=Milestones[[#This Row],[Start]:[Start]],BX$5&lt;=Milestones[[#This Row],[End]:[End]]),2,IF(AND(Milestones[[#This Row],[Category]:[Category]]="Milestone",BX$5&gt;=Milestones[[#This Row],[Start]:[Start]],BX$5&lt;=Milestones[[#This Row],[End]:[End]]),1,"")),"")</f>
        <v/>
      </c>
      <c r="BY148" s="20" t="str">
        <f ca="1">IFERROR(IF(AND(Milestones[[#This Row],[Category]:[Category]]="Goal",BY$5&gt;=Milestones[[#This Row],[Start]:[Start]],BY$5&lt;=Milestones[[#This Row],[End]:[End]]),2,IF(AND(Milestones[[#This Row],[Category]:[Category]]="Milestone",BY$5&gt;=Milestones[[#This Row],[Start]:[Start]],BY$5&lt;=Milestones[[#This Row],[End]:[End]]),1,"")),"")</f>
        <v/>
      </c>
      <c r="BZ148" s="20" t="str">
        <f ca="1">IFERROR(IF(AND(Milestones[[#This Row],[Category]:[Category]]="Goal",BZ$5&gt;=Milestones[[#This Row],[Start]:[Start]],BZ$5&lt;=Milestones[[#This Row],[End]:[End]]),2,IF(AND(Milestones[[#This Row],[Category]:[Category]]="Milestone",BZ$5&gt;=Milestones[[#This Row],[Start]:[Start]],BZ$5&lt;=Milestones[[#This Row],[End]:[End]]),1,"")),"")</f>
        <v/>
      </c>
      <c r="CA148" s="20" t="str">
        <f ca="1">IFERROR(IF(AND(Milestones[[#This Row],[Category]:[Category]]="Goal",CA$5&gt;=Milestones[[#This Row],[Start]:[Start]],CA$5&lt;=Milestones[[#This Row],[End]:[End]]),2,IF(AND(Milestones[[#This Row],[Category]:[Category]]="Milestone",CA$5&gt;=Milestones[[#This Row],[Start]:[Start]],CA$5&lt;=Milestones[[#This Row],[End]:[End]]),1,"")),"")</f>
        <v/>
      </c>
      <c r="CB148" s="20" t="str">
        <f ca="1">IFERROR(IF(AND(Milestones[[#This Row],[Category]:[Category]]="Goal",CB$5&gt;=Milestones[[#This Row],[Start]:[Start]],CB$5&lt;=Milestones[[#This Row],[End]:[End]]),2,IF(AND(Milestones[[#This Row],[Category]:[Category]]="Milestone",CB$5&gt;=Milestones[[#This Row],[Start]:[Start]],CB$5&lt;=Milestones[[#This Row],[End]:[End]]),1,"")),"")</f>
        <v/>
      </c>
      <c r="CC148" s="20" t="str">
        <f ca="1">IFERROR(IF(AND(Milestones[[#This Row],[Category]:[Category]]="Goal",CC$5&gt;=Milestones[[#This Row],[Start]:[Start]],CC$5&lt;=Milestones[[#This Row],[End]:[End]]),2,IF(AND(Milestones[[#This Row],[Category]:[Category]]="Milestone",CC$5&gt;=Milestones[[#This Row],[Start]:[Start]],CC$5&lt;=Milestones[[#This Row],[End]:[End]]),1,"")),"")</f>
        <v/>
      </c>
      <c r="CD148" s="20" t="str">
        <f ca="1">IFERROR(IF(AND(Milestones[[#This Row],[Category]:[Category]]="Goal",CD$5&gt;=Milestones[[#This Row],[Start]:[Start]],CD$5&lt;=Milestones[[#This Row],[End]:[End]]),2,IF(AND(Milestones[[#This Row],[Category]:[Category]]="Milestone",CD$5&gt;=Milestones[[#This Row],[Start]:[Start]],CD$5&lt;=Milestones[[#This Row],[End]:[End]]),1,"")),"")</f>
        <v/>
      </c>
      <c r="CE148" s="20" t="str">
        <f ca="1">IFERROR(IF(AND(Milestones[[#This Row],[Category]:[Category]]="Goal",CE$5&gt;=Milestones[[#This Row],[Start]:[Start]],CE$5&lt;=Milestones[[#This Row],[End]:[End]]),2,IF(AND(Milestones[[#This Row],[Category]:[Category]]="Milestone",CE$5&gt;=Milestones[[#This Row],[Start]:[Start]],CE$5&lt;=Milestones[[#This Row],[End]:[End]]),1,"")),"")</f>
        <v/>
      </c>
      <c r="CF148" s="20" t="str">
        <f ca="1">IFERROR(IF(AND(Milestones[[#This Row],[Category]:[Category]]="Goal",CF$5&gt;=Milestones[[#This Row],[Start]:[Start]],CF$5&lt;=Milestones[[#This Row],[End]:[End]]),2,IF(AND(Milestones[[#This Row],[Category]:[Category]]="Milestone",CF$5&gt;=Milestones[[#This Row],[Start]:[Start]],CF$5&lt;=Milestones[[#This Row],[End]:[End]]),1,"")),"")</f>
        <v/>
      </c>
      <c r="CG148" s="20" t="str">
        <f ca="1">IFERROR(IF(AND(Milestones[[#This Row],[Category]:[Category]]="Goal",CG$5&gt;=Milestones[[#This Row],[Start]:[Start]],CG$5&lt;=Milestones[[#This Row],[End]:[End]]),2,IF(AND(Milestones[[#This Row],[Category]:[Category]]="Milestone",CG$5&gt;=Milestones[[#This Row],[Start]:[Start]],CG$5&lt;=Milestones[[#This Row],[End]:[End]]),1,"")),"")</f>
        <v/>
      </c>
      <c r="CH148" s="20" t="str">
        <f ca="1">IFERROR(IF(AND(Milestones[[#This Row],[Category]:[Category]]="Goal",CH$5&gt;=Milestones[[#This Row],[Start]:[Start]],CH$5&lt;=Milestones[[#This Row],[End]:[End]]),2,IF(AND(Milestones[[#This Row],[Category]:[Category]]="Milestone",CH$5&gt;=Milestones[[#This Row],[Start]:[Start]],CH$5&lt;=Milestones[[#This Row],[End]:[End]]),1,"")),"")</f>
        <v/>
      </c>
      <c r="CI148" s="20" t="str">
        <f ca="1">IFERROR(IF(AND(Milestones[[#This Row],[Category]:[Category]]="Goal",CI$5&gt;=Milestones[[#This Row],[Start]:[Start]],CI$5&lt;=Milestones[[#This Row],[End]:[End]]),2,IF(AND(Milestones[[#This Row],[Category]:[Category]]="Milestone",CI$5&gt;=Milestones[[#This Row],[Start]:[Start]],CI$5&lt;=Milestones[[#This Row],[End]:[End]]),1,"")),"")</f>
        <v/>
      </c>
      <c r="CJ148" s="20" t="str">
        <f ca="1">IFERROR(IF(AND(Milestones[[#This Row],[Category]:[Category]]="Goal",CJ$5&gt;=Milestones[[#This Row],[Start]:[Start]],CJ$5&lt;=Milestones[[#This Row],[End]:[End]]),2,IF(AND(Milestones[[#This Row],[Category]:[Category]]="Milestone",CJ$5&gt;=Milestones[[#This Row],[Start]:[Start]],CJ$5&lt;=Milestones[[#This Row],[End]:[End]]),1,"")),"")</f>
        <v/>
      </c>
      <c r="CK148" s="20" t="str">
        <f ca="1">IFERROR(IF(AND(Milestones[[#This Row],[Category]:[Category]]="Goal",CK$5&gt;=Milestones[[#This Row],[Start]:[Start]],CK$5&lt;=Milestones[[#This Row],[End]:[End]]),2,IF(AND(Milestones[[#This Row],[Category]:[Category]]="Milestone",CK$5&gt;=Milestones[[#This Row],[Start]:[Start]],CK$5&lt;=Milestones[[#This Row],[End]:[End]]),1,"")),"")</f>
        <v/>
      </c>
      <c r="CL148" s="20" t="str">
        <f ca="1">IFERROR(IF(AND(Milestones[[#This Row],[Category]:[Category]]="Goal",CL$5&gt;=Milestones[[#This Row],[Start]:[Start]],CL$5&lt;=Milestones[[#This Row],[End]:[End]]),2,IF(AND(Milestones[[#This Row],[Category]:[Category]]="Milestone",CL$5&gt;=Milestones[[#This Row],[Start]:[Start]],CL$5&lt;=Milestones[[#This Row],[End]:[End]]),1,"")),"")</f>
        <v/>
      </c>
      <c r="CM148" s="20" t="str">
        <f ca="1">IFERROR(IF(AND(Milestones[[#This Row],[Category]:[Category]]="Goal",CM$5&gt;=Milestones[[#This Row],[Start]:[Start]],CM$5&lt;=Milestones[[#This Row],[End]:[End]]),2,IF(AND(Milestones[[#This Row],[Category]:[Category]]="Milestone",CM$5&gt;=Milestones[[#This Row],[Start]:[Start]],CM$5&lt;=Milestones[[#This Row],[End]:[End]]),1,"")),"")</f>
        <v/>
      </c>
      <c r="CN148" s="20" t="str">
        <f ca="1">IFERROR(IF(AND(Milestones[[#This Row],[Category]:[Category]]="Goal",CN$5&gt;=Milestones[[#This Row],[Start]:[Start]],CN$5&lt;=Milestones[[#This Row],[End]:[End]]),2,IF(AND(Milestones[[#This Row],[Category]:[Category]]="Milestone",CN$5&gt;=Milestones[[#This Row],[Start]:[Start]],CN$5&lt;=Milestones[[#This Row],[End]:[End]]),1,"")),"")</f>
        <v/>
      </c>
      <c r="CO148" s="20" t="str">
        <f ca="1">IFERROR(IF(AND(Milestones[[#This Row],[Category]:[Category]]="Goal",CO$5&gt;=Milestones[[#This Row],[Start]:[Start]],CO$5&lt;=Milestones[[#This Row],[End]:[End]]),2,IF(AND(Milestones[[#This Row],[Category]:[Category]]="Milestone",CO$5&gt;=Milestones[[#This Row],[Start]:[Start]],CO$5&lt;=Milestones[[#This Row],[End]:[End]]),1,"")),"")</f>
        <v/>
      </c>
      <c r="CP148" s="20" t="str">
        <f ca="1">IFERROR(IF(AND(Milestones[[#This Row],[Category]:[Category]]="Goal",CP$5&gt;=Milestones[[#This Row],[Start]:[Start]],CP$5&lt;=Milestones[[#This Row],[End]:[End]]),2,IF(AND(Milestones[[#This Row],[Category]:[Category]]="Milestone",CP$5&gt;=Milestones[[#This Row],[Start]:[Start]],CP$5&lt;=Milestones[[#This Row],[End]:[End]]),1,"")),"")</f>
        <v/>
      </c>
      <c r="CQ148" s="20" t="str">
        <f ca="1">IFERROR(IF(AND(Milestones[[#This Row],[Category]:[Category]]="Goal",CQ$5&gt;=Milestones[[#This Row],[Start]:[Start]],CQ$5&lt;=Milestones[[#This Row],[End]:[End]]),2,IF(AND(Milestones[[#This Row],[Category]:[Category]]="Milestone",CQ$5&gt;=Milestones[[#This Row],[Start]:[Start]],CQ$5&lt;=Milestones[[#This Row],[End]:[End]]),1,"")),"")</f>
        <v/>
      </c>
      <c r="CR148" s="20" t="str">
        <f ca="1">IFERROR(IF(AND(Milestones[[#This Row],[Category]:[Category]]="Goal",CR$5&gt;=Milestones[[#This Row],[Start]:[Start]],CR$5&lt;=Milestones[[#This Row],[End]:[End]]),2,IF(AND(Milestones[[#This Row],[Category]:[Category]]="Milestone",CR$5&gt;=Milestones[[#This Row],[Start]:[Start]],CR$5&lt;=Milestones[[#This Row],[End]:[End]]),1,"")),"")</f>
        <v/>
      </c>
      <c r="CS148" s="20" t="str">
        <f ca="1">IFERROR(IF(AND(Milestones[[#This Row],[Category]:[Category]]="Goal",CS$5&gt;=Milestones[[#This Row],[Start]:[Start]],CS$5&lt;=Milestones[[#This Row],[End]:[End]]),2,IF(AND(Milestones[[#This Row],[Category]:[Category]]="Milestone",CS$5&gt;=Milestones[[#This Row],[Start]:[Start]],CS$5&lt;=Milestones[[#This Row],[End]:[End]]),1,"")),"")</f>
        <v/>
      </c>
      <c r="CT148" s="20" t="str">
        <f ca="1">IFERROR(IF(AND(Milestones[[#This Row],[Category]:[Category]]="Goal",CT$5&gt;=Milestones[[#This Row],[Start]:[Start]],CT$5&lt;=Milestones[[#This Row],[End]:[End]]),2,IF(AND(Milestones[[#This Row],[Category]:[Category]]="Milestone",CT$5&gt;=Milestones[[#This Row],[Start]:[Start]],CT$5&lt;=Milestones[[#This Row],[End]:[End]]),1,"")),"")</f>
        <v/>
      </c>
      <c r="CU148" s="20" t="str">
        <f ca="1">IFERROR(IF(AND(Milestones[[#This Row],[Category]:[Category]]="Goal",CU$5&gt;=Milestones[[#This Row],[Start]:[Start]],CU$5&lt;=Milestones[[#This Row],[End]:[End]]),2,IF(AND(Milestones[[#This Row],[Category]:[Category]]="Milestone",CU$5&gt;=Milestones[[#This Row],[Start]:[Start]],CU$5&lt;=Milestones[[#This Row],[End]:[End]]),1,"")),"")</f>
        <v/>
      </c>
      <c r="CV148" s="20" t="str">
        <f ca="1">IFERROR(IF(AND(Milestones[[#This Row],[Category]:[Category]]="Goal",CV$5&gt;=Milestones[[#This Row],[Start]:[Start]],CV$5&lt;=Milestones[[#This Row],[End]:[End]]),2,IF(AND(Milestones[[#This Row],[Category]:[Category]]="Milestone",CV$5&gt;=Milestones[[#This Row],[Start]:[Start]],CV$5&lt;=Milestones[[#This Row],[End]:[End]]),1,"")),"")</f>
        <v/>
      </c>
      <c r="CW148" s="20" t="str">
        <f ca="1">IFERROR(IF(AND(Milestones[[#This Row],[Category]:[Category]]="Goal",CW$5&gt;=Milestones[[#This Row],[Start]:[Start]],CW$5&lt;=Milestones[[#This Row],[End]:[End]]),2,IF(AND(Milestones[[#This Row],[Category]:[Category]]="Milestone",CW$5&gt;=Milestones[[#This Row],[Start]:[Start]],CW$5&lt;=Milestones[[#This Row],[End]:[End]]),1,"")),"")</f>
        <v/>
      </c>
      <c r="CX148" s="20" t="str">
        <f ca="1">IFERROR(IF(AND(Milestones[[#This Row],[Category]:[Category]]="Goal",CX$5&gt;=Milestones[[#This Row],[Start]:[Start]],CX$5&lt;=Milestones[[#This Row],[End]:[End]]),2,IF(AND(Milestones[[#This Row],[Category]:[Category]]="Milestone",CX$5&gt;=Milestones[[#This Row],[Start]:[Start]],CX$5&lt;=Milestones[[#This Row],[End]:[End]]),1,"")),"")</f>
        <v/>
      </c>
      <c r="CY148" s="20" t="str">
        <f ca="1">IFERROR(IF(AND(Milestones[[#This Row],[Category]:[Category]]="Goal",CY$5&gt;=Milestones[[#This Row],[Start]:[Start]],CY$5&lt;=Milestones[[#This Row],[End]:[End]]),2,IF(AND(Milestones[[#This Row],[Category]:[Category]]="Milestone",CY$5&gt;=Milestones[[#This Row],[Start]:[Start]],CY$5&lt;=Milestones[[#This Row],[End]:[End]]),1,"")),"")</f>
        <v/>
      </c>
      <c r="CZ148" s="20" t="str">
        <f ca="1">IFERROR(IF(AND(Milestones[[#This Row],[Category]:[Category]]="Goal",CZ$5&gt;=Milestones[[#This Row],[Start]:[Start]],CZ$5&lt;=Milestones[[#This Row],[End]:[End]]),2,IF(AND(Milestones[[#This Row],[Category]:[Category]]="Milestone",CZ$5&gt;=Milestones[[#This Row],[Start]:[Start]],CZ$5&lt;=Milestones[[#This Row],[End]:[End]]),1,"")),"")</f>
        <v/>
      </c>
      <c r="DA148" s="20" t="str">
        <f ca="1">IFERROR(IF(AND(Milestones[[#This Row],[Category]:[Category]]="Goal",DA$5&gt;=Milestones[[#This Row],[Start]:[Start]],DA$5&lt;=Milestones[[#This Row],[End]:[End]]),2,IF(AND(Milestones[[#This Row],[Category]:[Category]]="Milestone",DA$5&gt;=Milestones[[#This Row],[Start]:[Start]],DA$5&lt;=Milestones[[#This Row],[End]:[End]]),1,"")),"")</f>
        <v/>
      </c>
      <c r="DB148" s="20" t="str">
        <f ca="1">IFERROR(IF(AND(Milestones[[#This Row],[Category]:[Category]]="Goal",DB$5&gt;=Milestones[[#This Row],[Start]:[Start]],DB$5&lt;=Milestones[[#This Row],[End]:[End]]),2,IF(AND(Milestones[[#This Row],[Category]:[Category]]="Milestone",DB$5&gt;=Milestones[[#This Row],[Start]:[Start]],DB$5&lt;=Milestones[[#This Row],[End]:[End]]),1,"")),"")</f>
        <v/>
      </c>
      <c r="DC148" s="20" t="str">
        <f ca="1">IFERROR(IF(AND(Milestones[[#This Row],[Category]:[Category]]="Goal",DC$5&gt;=Milestones[[#This Row],[Start]:[Start]],DC$5&lt;=Milestones[[#This Row],[End]:[End]]),2,IF(AND(Milestones[[#This Row],[Category]:[Category]]="Milestone",DC$5&gt;=Milestones[[#This Row],[Start]:[Start]],DC$5&lt;=Milestones[[#This Row],[End]:[End]]),1,"")),"")</f>
        <v/>
      </c>
      <c r="DD148" s="20" t="str">
        <f ca="1">IFERROR(IF(AND(Milestones[[#This Row],[Category]:[Category]]="Goal",DD$5&gt;=Milestones[[#This Row],[Start]:[Start]],DD$5&lt;=Milestones[[#This Row],[End]:[End]]),2,IF(AND(Milestones[[#This Row],[Category]:[Category]]="Milestone",DD$5&gt;=Milestones[[#This Row],[Start]:[Start]],DD$5&lt;=Milestones[[#This Row],[End]:[End]]),1,"")),"")</f>
        <v/>
      </c>
      <c r="DE148" s="20" t="str">
        <f ca="1">IFERROR(IF(AND(Milestones[[#This Row],[Category]:[Category]]="Goal",DE$5&gt;=Milestones[[#This Row],[Start]:[Start]],DE$5&lt;=Milestones[[#This Row],[End]:[End]]),2,IF(AND(Milestones[[#This Row],[Category]:[Category]]="Milestone",DE$5&gt;=Milestones[[#This Row],[Start]:[Start]],DE$5&lt;=Milestones[[#This Row],[End]:[End]]),1,"")),"")</f>
        <v/>
      </c>
      <c r="DF148" s="20" t="str">
        <f ca="1">IFERROR(IF(AND(Milestones[[#This Row],[Category]:[Category]]="Goal",DF$5&gt;=Milestones[[#This Row],[Start]:[Start]],DF$5&lt;=Milestones[[#This Row],[End]:[End]]),2,IF(AND(Milestones[[#This Row],[Category]:[Category]]="Milestone",DF$5&gt;=Milestones[[#This Row],[Start]:[Start]],DF$5&lt;=Milestones[[#This Row],[End]:[End]]),1,"")),"")</f>
        <v/>
      </c>
      <c r="DG148" s="20" t="str">
        <f ca="1">IFERROR(IF(AND(Milestones[[#This Row],[Category]:[Category]]="Goal",DG$5&gt;=Milestones[[#This Row],[Start]:[Start]],DG$5&lt;=Milestones[[#This Row],[End]:[End]]),2,IF(AND(Milestones[[#This Row],[Category]:[Category]]="Milestone",DG$5&gt;=Milestones[[#This Row],[Start]:[Start]],DG$5&lt;=Milestones[[#This Row],[End]:[End]]),1,"")),"")</f>
        <v/>
      </c>
      <c r="DH148" s="20" t="str">
        <f ca="1">IFERROR(IF(AND(Milestones[[#This Row],[Category]:[Category]]="Goal",DH$5&gt;=Milestones[[#This Row],[Start]:[Start]],DH$5&lt;=Milestones[[#This Row],[End]:[End]]),2,IF(AND(Milestones[[#This Row],[Category]:[Category]]="Milestone",DH$5&gt;=Milestones[[#This Row],[Start]:[Start]],DH$5&lt;=Milestones[[#This Row],[End]:[End]]),1,"")),"")</f>
        <v/>
      </c>
      <c r="DI148" s="20" t="str">
        <f ca="1">IFERROR(IF(AND(Milestones[[#This Row],[Category]:[Category]]="Goal",DI$5&gt;=Milestones[[#This Row],[Start]:[Start]],DI$5&lt;=Milestones[[#This Row],[End]:[End]]),2,IF(AND(Milestones[[#This Row],[Category]:[Category]]="Milestone",DI$5&gt;=Milestones[[#This Row],[Start]:[Start]],DI$5&lt;=Milestones[[#This Row],[End]:[End]]),1,"")),"")</f>
        <v/>
      </c>
      <c r="DJ148" s="20" t="str">
        <f ca="1">IFERROR(IF(AND(Milestones[[#This Row],[Category]:[Category]]="Goal",DJ$5&gt;=Milestones[[#This Row],[Start]:[Start]],DJ$5&lt;=Milestones[[#This Row],[End]:[End]]),2,IF(AND(Milestones[[#This Row],[Category]:[Category]]="Milestone",DJ$5&gt;=Milestones[[#This Row],[Start]:[Start]],DJ$5&lt;=Milestones[[#This Row],[End]:[End]]),1,"")),"")</f>
        <v/>
      </c>
      <c r="DK148" s="20" t="str">
        <f ca="1">IFERROR(IF(AND(Milestones[[#This Row],[Category]:[Category]]="Goal",DK$5&gt;=Milestones[[#This Row],[Start]:[Start]],DK$5&lt;=Milestones[[#This Row],[End]:[End]]),2,IF(AND(Milestones[[#This Row],[Category]:[Category]]="Milestone",DK$5&gt;=Milestones[[#This Row],[Start]:[Start]],DK$5&lt;=Milestones[[#This Row],[End]:[End]]),1,"")),"")</f>
        <v/>
      </c>
      <c r="DL148" s="20" t="str">
        <f ca="1">IFERROR(IF(AND(Milestones[[#This Row],[Category]:[Category]]="Goal",DL$5&gt;=Milestones[[#This Row],[Start]:[Start]],DL$5&lt;=Milestones[[#This Row],[End]:[End]]),2,IF(AND(Milestones[[#This Row],[Category]:[Category]]="Milestone",DL$5&gt;=Milestones[[#This Row],[Start]:[Start]],DL$5&lt;=Milestones[[#This Row],[End]:[End]]),1,"")),"")</f>
        <v/>
      </c>
      <c r="DM148" s="20" t="str">
        <f ca="1">IFERROR(IF(AND(Milestones[[#This Row],[Category]:[Category]]="Goal",DM$5&gt;=Milestones[[#This Row],[Start]:[Start]],DM$5&lt;=Milestones[[#This Row],[End]:[End]]),2,IF(AND(Milestones[[#This Row],[Category]:[Category]]="Milestone",DM$5&gt;=Milestones[[#This Row],[Start]:[Start]],DM$5&lt;=Milestones[[#This Row],[End]:[End]]),1,"")),"")</f>
        <v/>
      </c>
      <c r="DN148" s="20" t="str">
        <f ca="1">IFERROR(IF(AND(Milestones[[#This Row],[Category]:[Category]]="Goal",DN$5&gt;=Milestones[[#This Row],[Start]:[Start]],DN$5&lt;=Milestones[[#This Row],[End]:[End]]),2,IF(AND(Milestones[[#This Row],[Category]:[Category]]="Milestone",DN$5&gt;=Milestones[[#This Row],[Start]:[Start]],DN$5&lt;=Milestones[[#This Row],[End]:[End]]),1,"")),"")</f>
        <v/>
      </c>
      <c r="DO148" s="20" t="str">
        <f ca="1">IFERROR(IF(AND(Milestones[[#This Row],[Category]:[Category]]="Goal",DO$5&gt;=Milestones[[#This Row],[Start]:[Start]],DO$5&lt;=Milestones[[#This Row],[End]:[End]]),2,IF(AND(Milestones[[#This Row],[Category]:[Category]]="Milestone",DO$5&gt;=Milestones[[#This Row],[Start]:[Start]],DO$5&lt;=Milestones[[#This Row],[End]:[End]]),1,"")),"")</f>
        <v/>
      </c>
      <c r="DP148" s="20" t="str">
        <f ca="1">IFERROR(IF(AND(Milestones[[#This Row],[Category]:[Category]]="Goal",DP$5&gt;=Milestones[[#This Row],[Start]:[Start]],DP$5&lt;=Milestones[[#This Row],[End]:[End]]),2,IF(AND(Milestones[[#This Row],[Category]:[Category]]="Milestone",DP$5&gt;=Milestones[[#This Row],[Start]:[Start]],DP$5&lt;=Milestones[[#This Row],[End]:[End]]),1,"")),"")</f>
        <v/>
      </c>
      <c r="DQ148" s="20" t="str">
        <f ca="1">IFERROR(IF(AND(Milestones[[#This Row],[Category]:[Category]]="Goal",DQ$5&gt;=Milestones[[#This Row],[Start]:[Start]],DQ$5&lt;=Milestones[[#This Row],[End]:[End]]),2,IF(AND(Milestones[[#This Row],[Category]:[Category]]="Milestone",DQ$5&gt;=Milestones[[#This Row],[Start]:[Start]],DQ$5&lt;=Milestones[[#This Row],[End]:[End]]),1,"")),"")</f>
        <v/>
      </c>
      <c r="DR148" s="20" t="str">
        <f ca="1">IFERROR(IF(AND(Milestones[[#This Row],[Category]:[Category]]="Goal",DR$5&gt;=Milestones[[#This Row],[Start]:[Start]],DR$5&lt;=Milestones[[#This Row],[End]:[End]]),2,IF(AND(Milestones[[#This Row],[Category]:[Category]]="Milestone",DR$5&gt;=Milestones[[#This Row],[Start]:[Start]],DR$5&lt;=Milestones[[#This Row],[End]:[End]]),1,"")),"")</f>
        <v/>
      </c>
      <c r="DS148" s="20" t="str">
        <f ca="1">IFERROR(IF(AND(Milestones[[#This Row],[Category]:[Category]]="Goal",DS$5&gt;=Milestones[[#This Row],[Start]:[Start]],DS$5&lt;=Milestones[[#This Row],[End]:[End]]),2,IF(AND(Milestones[[#This Row],[Category]:[Category]]="Milestone",DS$5&gt;=Milestones[[#This Row],[Start]:[Start]],DS$5&lt;=Milestones[[#This Row],[End]:[End]]),1,"")),"")</f>
        <v/>
      </c>
      <c r="DT148" s="20" t="str">
        <f ca="1">IFERROR(IF(AND(Milestones[[#This Row],[Category]:[Category]]="Goal",DT$5&gt;=Milestones[[#This Row],[Start]:[Start]],DT$5&lt;=Milestones[[#This Row],[End]:[End]]),2,IF(AND(Milestones[[#This Row],[Category]:[Category]]="Milestone",DT$5&gt;=Milestones[[#This Row],[Start]:[Start]],DT$5&lt;=Milestones[[#This Row],[End]:[End]]),1,"")),"")</f>
        <v/>
      </c>
      <c r="DU148" s="20" t="str">
        <f ca="1">IFERROR(IF(AND(Milestones[[#This Row],[Category]:[Category]]="Goal",DU$5&gt;=Milestones[[#This Row],[Start]:[Start]],DU$5&lt;=Milestones[[#This Row],[End]:[End]]),2,IF(AND(Milestones[[#This Row],[Category]:[Category]]="Milestone",DU$5&gt;=Milestones[[#This Row],[Start]:[Start]],DU$5&lt;=Milestones[[#This Row],[End]:[End]]),1,"")),"")</f>
        <v/>
      </c>
      <c r="DV148" s="20" t="str">
        <f ca="1">IFERROR(IF(AND(Milestones[[#This Row],[Category]:[Category]]="Goal",DV$5&gt;=Milestones[[#This Row],[Start]:[Start]],DV$5&lt;=Milestones[[#This Row],[End]:[End]]),2,IF(AND(Milestones[[#This Row],[Category]:[Category]]="Milestone",DV$5&gt;=Milestones[[#This Row],[Start]:[Start]],DV$5&lt;=Milestones[[#This Row],[End]:[End]]),1,"")),"")</f>
        <v/>
      </c>
      <c r="DW148" s="20" t="str">
        <f ca="1">IFERROR(IF(AND(Milestones[[#This Row],[Category]:[Category]]="Goal",DW$5&gt;=Milestones[[#This Row],[Start]:[Start]],DW$5&lt;=Milestones[[#This Row],[End]:[End]]),2,IF(AND(Milestones[[#This Row],[Category]:[Category]]="Milestone",DW$5&gt;=Milestones[[#This Row],[Start]:[Start]],DW$5&lt;=Milestones[[#This Row],[End]:[End]]),1,"")),"")</f>
        <v/>
      </c>
      <c r="DX148" s="20" t="str">
        <f ca="1">IFERROR(IF(AND(Milestones[[#This Row],[Category]:[Category]]="Goal",DX$5&gt;=Milestones[[#This Row],[Start]:[Start]],DX$5&lt;=Milestones[[#This Row],[End]:[End]]),2,IF(AND(Milestones[[#This Row],[Category]:[Category]]="Milestone",DX$5&gt;=Milestones[[#This Row],[Start]:[Start]],DX$5&lt;=Milestones[[#This Row],[End]:[End]]),1,"")),"")</f>
        <v/>
      </c>
      <c r="DY148" s="20" t="str">
        <f ca="1">IFERROR(IF(AND(Milestones[[#This Row],[Category]:[Category]]="Goal",DY$5&gt;=Milestones[[#This Row],[Start]:[Start]],DY$5&lt;=Milestones[[#This Row],[End]:[End]]),2,IF(AND(Milestones[[#This Row],[Category]:[Category]]="Milestone",DY$5&gt;=Milestones[[#This Row],[Start]:[Start]],DY$5&lt;=Milestones[[#This Row],[End]:[End]]),1,"")),"")</f>
        <v/>
      </c>
      <c r="DZ148" s="20" t="str">
        <f ca="1">IFERROR(IF(AND(Milestones[[#This Row],[Category]:[Category]]="Goal",DZ$5&gt;=Milestones[[#This Row],[Start]:[Start]],DZ$5&lt;=Milestones[[#This Row],[End]:[End]]),2,IF(AND(Milestones[[#This Row],[Category]:[Category]]="Milestone",DZ$5&gt;=Milestones[[#This Row],[Start]:[Start]],DZ$5&lt;=Milestones[[#This Row],[End]:[End]]),1,"")),"")</f>
        <v/>
      </c>
      <c r="EA148" s="20" t="str">
        <f ca="1">IFERROR(IF(AND(Milestones[[#This Row],[Category]:[Category]]="Goal",EA$5&gt;=Milestones[[#This Row],[Start]:[Start]],EA$5&lt;=Milestones[[#This Row],[End]:[End]]),2,IF(AND(Milestones[[#This Row],[Category]:[Category]]="Milestone",EA$5&gt;=Milestones[[#This Row],[Start]:[Start]],EA$5&lt;=Milestones[[#This Row],[End]:[End]]),1,"")),"")</f>
        <v/>
      </c>
      <c r="EB148" s="20" t="str">
        <f ca="1">IFERROR(IF(AND(Milestones[[#This Row],[Category]:[Category]]="Goal",EB$5&gt;=Milestones[[#This Row],[Start]:[Start]],EB$5&lt;=Milestones[[#This Row],[End]:[End]]),2,IF(AND(Milestones[[#This Row],[Category]:[Category]]="Milestone",EB$5&gt;=Milestones[[#This Row],[Start]:[Start]],EB$5&lt;=Milestones[[#This Row],[End]:[End]]),1,"")),"")</f>
        <v/>
      </c>
      <c r="EC148" s="20" t="str">
        <f ca="1">IFERROR(IF(AND(Milestones[[#This Row],[Category]:[Category]]="Goal",EC$5&gt;=Milestones[[#This Row],[Start]:[Start]],EC$5&lt;=Milestones[[#This Row],[End]:[End]]),2,IF(AND(Milestones[[#This Row],[Category]:[Category]]="Milestone",EC$5&gt;=Milestones[[#This Row],[Start]:[Start]],EC$5&lt;=Milestones[[#This Row],[End]:[End]]),1,"")),"")</f>
        <v/>
      </c>
      <c r="ED148" s="20" t="str">
        <f ca="1">IFERROR(IF(AND(Milestones[[#This Row],[Category]:[Category]]="Goal",ED$5&gt;=Milestones[[#This Row],[Start]:[Start]],ED$5&lt;=Milestones[[#This Row],[End]:[End]]),2,IF(AND(Milestones[[#This Row],[Category]:[Category]]="Milestone",ED$5&gt;=Milestones[[#This Row],[Start]:[Start]],ED$5&lt;=Milestones[[#This Row],[End]:[End]]),1,"")),"")</f>
        <v/>
      </c>
      <c r="EE148" s="20" t="str">
        <f ca="1">IFERROR(IF(AND(Milestones[[#This Row],[Category]:[Category]]="Goal",EE$5&gt;=Milestones[[#This Row],[Start]:[Start]],EE$5&lt;=Milestones[[#This Row],[End]:[End]]),2,IF(AND(Milestones[[#This Row],[Category]:[Category]]="Milestone",EE$5&gt;=Milestones[[#This Row],[Start]:[Start]],EE$5&lt;=Milestones[[#This Row],[End]:[End]]),1,"")),"")</f>
        <v/>
      </c>
      <c r="EF148" s="20" t="str">
        <f ca="1">IFERROR(IF(AND(Milestones[[#This Row],[Category]:[Category]]="Goal",EF$5&gt;=Milestones[[#This Row],[Start]:[Start]],EF$5&lt;=Milestones[[#This Row],[End]:[End]]),2,IF(AND(Milestones[[#This Row],[Category]:[Category]]="Milestone",EF$5&gt;=Milestones[[#This Row],[Start]:[Start]],EF$5&lt;=Milestones[[#This Row],[End]:[End]]),1,"")),"")</f>
        <v/>
      </c>
      <c r="EG148" s="20" t="str">
        <f ca="1">IFERROR(IF(AND(Milestones[[#This Row],[Category]:[Category]]="Goal",EG$5&gt;=Milestones[[#This Row],[Start]:[Start]],EG$5&lt;=Milestones[[#This Row],[End]:[End]]),2,IF(AND(Milestones[[#This Row],[Category]:[Category]]="Milestone",EG$5&gt;=Milestones[[#This Row],[Start]:[Start]],EG$5&lt;=Milestones[[#This Row],[End]:[End]]),1,"")),"")</f>
        <v/>
      </c>
      <c r="EH148" s="20" t="str">
        <f ca="1">IFERROR(IF(AND(Milestones[[#This Row],[Category]:[Category]]="Goal",EH$5&gt;=Milestones[[#This Row],[Start]:[Start]],EH$5&lt;=Milestones[[#This Row],[End]:[End]]),2,IF(AND(Milestones[[#This Row],[Category]:[Category]]="Milestone",EH$5&gt;=Milestones[[#This Row],[Start]:[Start]],EH$5&lt;=Milestones[[#This Row],[End]:[End]]),1,"")),"")</f>
        <v/>
      </c>
      <c r="EI148" s="20" t="str">
        <f ca="1">IFERROR(IF(AND(Milestones[[#This Row],[Category]:[Category]]="Goal",EI$5&gt;=Milestones[[#This Row],[Start]:[Start]],EI$5&lt;=Milestones[[#This Row],[End]:[End]]),2,IF(AND(Milestones[[#This Row],[Category]:[Category]]="Milestone",EI$5&gt;=Milestones[[#This Row],[Start]:[Start]],EI$5&lt;=Milestones[[#This Row],[End]:[End]]),1,"")),"")</f>
        <v/>
      </c>
      <c r="EJ148" s="20" t="str">
        <f ca="1">IFERROR(IF(AND(Milestones[[#This Row],[Category]:[Category]]="Goal",EJ$5&gt;=Milestones[[#This Row],[Start]:[Start]],EJ$5&lt;=Milestones[[#This Row],[End]:[End]]),2,IF(AND(Milestones[[#This Row],[Category]:[Category]]="Milestone",EJ$5&gt;=Milestones[[#This Row],[Start]:[Start]],EJ$5&lt;=Milestones[[#This Row],[End]:[End]]),1,"")),"")</f>
        <v/>
      </c>
      <c r="EK148" s="20" t="str">
        <f ca="1">IFERROR(IF(AND(Milestones[[#This Row],[Category]:[Category]]="Goal",EK$5&gt;=Milestones[[#This Row],[Start]:[Start]],EK$5&lt;=Milestones[[#This Row],[End]:[End]]),2,IF(AND(Milestones[[#This Row],[Category]:[Category]]="Milestone",EK$5&gt;=Milestones[[#This Row],[Start]:[Start]],EK$5&lt;=Milestones[[#This Row],[End]:[End]]),1,"")),"")</f>
        <v/>
      </c>
      <c r="EL148" s="20" t="str">
        <f ca="1">IFERROR(IF(AND(Milestones[[#This Row],[Category]:[Category]]="Goal",EL$5&gt;=Milestones[[#This Row],[Start]:[Start]],EL$5&lt;=Milestones[[#This Row],[End]:[End]]),2,IF(AND(Milestones[[#This Row],[Category]:[Category]]="Milestone",EL$5&gt;=Milestones[[#This Row],[Start]:[Start]],EL$5&lt;=Milestones[[#This Row],[End]:[End]]),1,"")),"")</f>
        <v/>
      </c>
      <c r="EM148" s="20" t="str">
        <f ca="1">IFERROR(IF(AND(Milestones[[#This Row],[Category]:[Category]]="Goal",EM$5&gt;=Milestones[[#This Row],[Start]:[Start]],EM$5&lt;=Milestones[[#This Row],[End]:[End]]),2,IF(AND(Milestones[[#This Row],[Category]:[Category]]="Milestone",EM$5&gt;=Milestones[[#This Row],[Start]:[Start]],EM$5&lt;=Milestones[[#This Row],[End]:[End]]),1,"")),"")</f>
        <v/>
      </c>
      <c r="EN148" s="20" t="str">
        <f ca="1">IFERROR(IF(AND(Milestones[[#This Row],[Category]:[Category]]="Goal",EN$5&gt;=Milestones[[#This Row],[Start]:[Start]],EN$5&lt;=Milestones[[#This Row],[End]:[End]]),2,IF(AND(Milestones[[#This Row],[Category]:[Category]]="Milestone",EN$5&gt;=Milestones[[#This Row],[Start]:[Start]],EN$5&lt;=Milestones[[#This Row],[End]:[End]]),1,"")),"")</f>
        <v/>
      </c>
      <c r="EO148" s="20" t="str">
        <f ca="1">IFERROR(IF(AND(Milestones[[#This Row],[Category]:[Category]]="Goal",EO$5&gt;=Milestones[[#This Row],[Start]:[Start]],EO$5&lt;=Milestones[[#This Row],[End]:[End]]),2,IF(AND(Milestones[[#This Row],[Category]:[Category]]="Milestone",EO$5&gt;=Milestones[[#This Row],[Start]:[Start]],EO$5&lt;=Milestones[[#This Row],[End]:[End]]),1,"")),"")</f>
        <v/>
      </c>
      <c r="EP148" s="20" t="str">
        <f ca="1">IFERROR(IF(AND(Milestones[[#This Row],[Category]:[Category]]="Goal",EP$5&gt;=Milestones[[#This Row],[Start]:[Start]],EP$5&lt;=Milestones[[#This Row],[End]:[End]]),2,IF(AND(Milestones[[#This Row],[Category]:[Category]]="Milestone",EP$5&gt;=Milestones[[#This Row],[Start]:[Start]],EP$5&lt;=Milestones[[#This Row],[End]:[End]]),1,"")),"")</f>
        <v/>
      </c>
      <c r="EQ148" s="20" t="str">
        <f ca="1">IFERROR(IF(AND(Milestones[[#This Row],[Category]:[Category]]="Goal",EQ$5&gt;=Milestones[[#This Row],[Start]:[Start]],EQ$5&lt;=Milestones[[#This Row],[End]:[End]]),2,IF(AND(Milestones[[#This Row],[Category]:[Category]]="Milestone",EQ$5&gt;=Milestones[[#This Row],[Start]:[Start]],EQ$5&lt;=Milestones[[#This Row],[End]:[End]]),1,"")),"")</f>
        <v/>
      </c>
      <c r="ER148" s="20" t="str">
        <f ca="1">IFERROR(IF(AND(Milestones[[#This Row],[Category]:[Category]]="Goal",ER$5&gt;=Milestones[[#This Row],[Start]:[Start]],ER$5&lt;=Milestones[[#This Row],[End]:[End]]),2,IF(AND(Milestones[[#This Row],[Category]:[Category]]="Milestone",ER$5&gt;=Milestones[[#This Row],[Start]:[Start]],ER$5&lt;=Milestones[[#This Row],[End]:[End]]),1,"")),"")</f>
        <v/>
      </c>
    </row>
    <row r="149" spans="2:148" ht="15" customHeight="1" x14ac:dyDescent="0.3">
      <c r="B149" s="41">
        <f t="shared" si="75"/>
        <v>142</v>
      </c>
      <c r="C149" s="66" t="s">
        <v>164</v>
      </c>
      <c r="D149" s="61" t="s">
        <v>116</v>
      </c>
      <c r="E149" s="66" t="s">
        <v>87</v>
      </c>
      <c r="F149" s="64" t="s">
        <v>11</v>
      </c>
      <c r="G149" s="43">
        <v>139</v>
      </c>
      <c r="H149" s="35"/>
      <c r="I149" s="58">
        <f>IFERROR(IF(Milestones[[#This Row],[Activity]]="","",WORKDAY(IF(Milestones[[#This Row],[Predecessor]]="",IF(O148&lt;&gt;"", O148, L148),IF(INDEX(Milestones[Actual End],Milestones[[#This Row],[Predecessor]])&lt;&gt;"",INDEX(Milestones[Actual End],Milestones[[#This Row],[Predecessor]]),INDEX(Milestones[End],Milestones[[#This Row],[Predecessor]]))),Milestones[[#This Row],[Lag Days (Working Days)]],Table5[Holidays])),"")</f>
        <v>43500</v>
      </c>
      <c r="J149" s="70">
        <v>3</v>
      </c>
      <c r="K149" s="46">
        <f>IF(Milestones[[#This Row],[Responsible]]="",Milestones[[#This Row],[Effort (Working Days)]],IFERROR(ROUND(Milestones[[#This Row],[Effort (Working Days)]]/VLOOKUP(Milestones[[#This Row],[Responsible]],ProjectPersonnel[],2,FALSE)*4,0)/4,0))</f>
        <v>3.25</v>
      </c>
      <c r="L149" s="47">
        <f>IFERROR(WORKDAY(Milestones[[#This Row],[Start]],Milestones[[#This Row],[Task Duration]],Table5[Holidays]),"")</f>
        <v>43503</v>
      </c>
      <c r="M149" s="49" t="s">
        <v>158</v>
      </c>
      <c r="N149" s="49"/>
      <c r="O149" s="49"/>
      <c r="P149" s="72">
        <v>0</v>
      </c>
      <c r="Q149" s="13"/>
      <c r="R149" s="13"/>
      <c r="T149" s="20" t="str">
        <f ca="1">IFERROR(IF(AND(Milestones[[#This Row],[Category]:[Category]]="Goal",T$5&gt;=Milestones[[#This Row],[Start]:[Start]],T$5&lt;=Milestones[[#This Row],[End]:[End]]),2,IF(AND(Milestones[[#This Row],[Category]:[Category]]="Milestone",T$5&gt;=Milestones[[#This Row],[Start]:[Start]],T$5&lt;=Milestones[[#This Row],[End]:[End]]),1,"")),"")</f>
        <v/>
      </c>
      <c r="U149" s="20" t="str">
        <f ca="1">IFERROR(IF(AND(Milestones[[#This Row],[Category]:[Category]]="Goal",U$5&gt;=Milestones[[#This Row],[Start]:[Start]],U$5&lt;=Milestones[[#This Row],[End]:[End]]),2,IF(AND(Milestones[[#This Row],[Category]:[Category]]="Milestone",U$5&gt;=Milestones[[#This Row],[Start]:[Start]],U$5&lt;=Milestones[[#This Row],[End]:[End]]),1,"")),"")</f>
        <v/>
      </c>
      <c r="V149" s="20" t="str">
        <f ca="1">IFERROR(IF(AND(Milestones[[#This Row],[Category]:[Category]]="Goal",V$5&gt;=Milestones[[#This Row],[Start]:[Start]],V$5&lt;=Milestones[[#This Row],[End]:[End]]),2,IF(AND(Milestones[[#This Row],[Category]:[Category]]="Milestone",V$5&gt;=Milestones[[#This Row],[Start]:[Start]],V$5&lt;=Milestones[[#This Row],[End]:[End]]),1,"")),"")</f>
        <v/>
      </c>
      <c r="W149" s="20" t="str">
        <f ca="1">IFERROR(IF(AND(Milestones[[#This Row],[Category]:[Category]]="Goal",W$5&gt;=Milestones[[#This Row],[Start]:[Start]],W$5&lt;=Milestones[[#This Row],[End]:[End]]),2,IF(AND(Milestones[[#This Row],[Category]:[Category]]="Milestone",W$5&gt;=Milestones[[#This Row],[Start]:[Start]],W$5&lt;=Milestones[[#This Row],[End]:[End]]),1,"")),"")</f>
        <v/>
      </c>
      <c r="X149" s="20" t="str">
        <f ca="1">IFERROR(IF(AND(Milestones[[#This Row],[Category]:[Category]]="Goal",X$5&gt;=Milestones[[#This Row],[Start]:[Start]],X$5&lt;=Milestones[[#This Row],[End]:[End]]),2,IF(AND(Milestones[[#This Row],[Category]:[Category]]="Milestone",X$5&gt;=Milestones[[#This Row],[Start]:[Start]],X$5&lt;=Milestones[[#This Row],[End]:[End]]),1,"")),"")</f>
        <v/>
      </c>
      <c r="Y149" s="20" t="str">
        <f ca="1">IFERROR(IF(AND(Milestones[[#This Row],[Category]:[Category]]="Goal",Y$5&gt;=Milestones[[#This Row],[Start]:[Start]],Y$5&lt;=Milestones[[#This Row],[End]:[End]]),2,IF(AND(Milestones[[#This Row],[Category]:[Category]]="Milestone",Y$5&gt;=Milestones[[#This Row],[Start]:[Start]],Y$5&lt;=Milestones[[#This Row],[End]:[End]]),1,"")),"")</f>
        <v/>
      </c>
      <c r="Z149" s="20" t="str">
        <f ca="1">IFERROR(IF(AND(Milestones[[#This Row],[Category]:[Category]]="Goal",Z$5&gt;=Milestones[[#This Row],[Start]:[Start]],Z$5&lt;=Milestones[[#This Row],[End]:[End]]),2,IF(AND(Milestones[[#This Row],[Category]:[Category]]="Milestone",Z$5&gt;=Milestones[[#This Row],[Start]:[Start]],Z$5&lt;=Milestones[[#This Row],[End]:[End]]),1,"")),"")</f>
        <v/>
      </c>
      <c r="AA149" s="20" t="str">
        <f ca="1">IFERROR(IF(AND(Milestones[[#This Row],[Category]:[Category]]="Goal",AA$5&gt;=Milestones[[#This Row],[Start]:[Start]],AA$5&lt;=Milestones[[#This Row],[End]:[End]]),2,IF(AND(Milestones[[#This Row],[Category]:[Category]]="Milestone",AA$5&gt;=Milestones[[#This Row],[Start]:[Start]],AA$5&lt;=Milestones[[#This Row],[End]:[End]]),1,"")),"")</f>
        <v/>
      </c>
      <c r="AB149" s="20" t="str">
        <f ca="1">IFERROR(IF(AND(Milestones[[#This Row],[Category]:[Category]]="Goal",AB$5&gt;=Milestones[[#This Row],[Start]:[Start]],AB$5&lt;=Milestones[[#This Row],[End]:[End]]),2,IF(AND(Milestones[[#This Row],[Category]:[Category]]="Milestone",AB$5&gt;=Milestones[[#This Row],[Start]:[Start]],AB$5&lt;=Milestones[[#This Row],[End]:[End]]),1,"")),"")</f>
        <v/>
      </c>
      <c r="AC149" s="20" t="str">
        <f ca="1">IFERROR(IF(AND(Milestones[[#This Row],[Category]:[Category]]="Goal",AC$5&gt;=Milestones[[#This Row],[Start]:[Start]],AC$5&lt;=Milestones[[#This Row],[End]:[End]]),2,IF(AND(Milestones[[#This Row],[Category]:[Category]]="Milestone",AC$5&gt;=Milestones[[#This Row],[Start]:[Start]],AC$5&lt;=Milestones[[#This Row],[End]:[End]]),1,"")),"")</f>
        <v/>
      </c>
      <c r="AD149" s="20" t="str">
        <f ca="1">IFERROR(IF(AND(Milestones[[#This Row],[Category]:[Category]]="Goal",AD$5&gt;=Milestones[[#This Row],[Start]:[Start]],AD$5&lt;=Milestones[[#This Row],[End]:[End]]),2,IF(AND(Milestones[[#This Row],[Category]:[Category]]="Milestone",AD$5&gt;=Milestones[[#This Row],[Start]:[Start]],AD$5&lt;=Milestones[[#This Row],[End]:[End]]),1,"")),"")</f>
        <v/>
      </c>
      <c r="AE149" s="20" t="str">
        <f ca="1">IFERROR(IF(AND(Milestones[[#This Row],[Category]:[Category]]="Goal",AE$5&gt;=Milestones[[#This Row],[Start]:[Start]],AE$5&lt;=Milestones[[#This Row],[End]:[End]]),2,IF(AND(Milestones[[#This Row],[Category]:[Category]]="Milestone",AE$5&gt;=Milestones[[#This Row],[Start]:[Start]],AE$5&lt;=Milestones[[#This Row],[End]:[End]]),1,"")),"")</f>
        <v/>
      </c>
      <c r="AF149" s="20" t="str">
        <f ca="1">IFERROR(IF(AND(Milestones[[#This Row],[Category]:[Category]]="Goal",AF$5&gt;=Milestones[[#This Row],[Start]:[Start]],AF$5&lt;=Milestones[[#This Row],[End]:[End]]),2,IF(AND(Milestones[[#This Row],[Category]:[Category]]="Milestone",AF$5&gt;=Milestones[[#This Row],[Start]:[Start]],AF$5&lt;=Milestones[[#This Row],[End]:[End]]),1,"")),"")</f>
        <v/>
      </c>
      <c r="AG149" s="20" t="str">
        <f ca="1">IFERROR(IF(AND(Milestones[[#This Row],[Category]:[Category]]="Goal",AG$5&gt;=Milestones[[#This Row],[Start]:[Start]],AG$5&lt;=Milestones[[#This Row],[End]:[End]]),2,IF(AND(Milestones[[#This Row],[Category]:[Category]]="Milestone",AG$5&gt;=Milestones[[#This Row],[Start]:[Start]],AG$5&lt;=Milestones[[#This Row],[End]:[End]]),1,"")),"")</f>
        <v/>
      </c>
      <c r="AH149" s="20" t="str">
        <f ca="1">IFERROR(IF(AND(Milestones[[#This Row],[Category]:[Category]]="Goal",AH$5&gt;=Milestones[[#This Row],[Start]:[Start]],AH$5&lt;=Milestones[[#This Row],[End]:[End]]),2,IF(AND(Milestones[[#This Row],[Category]:[Category]]="Milestone",AH$5&gt;=Milestones[[#This Row],[Start]:[Start]],AH$5&lt;=Milestones[[#This Row],[End]:[End]]),1,"")),"")</f>
        <v/>
      </c>
      <c r="AI149" s="20" t="str">
        <f ca="1">IFERROR(IF(AND(Milestones[[#This Row],[Category]:[Category]]="Goal",AI$5&gt;=Milestones[[#This Row],[Start]:[Start]],AI$5&lt;=Milestones[[#This Row],[End]:[End]]),2,IF(AND(Milestones[[#This Row],[Category]:[Category]]="Milestone",AI$5&gt;=Milestones[[#This Row],[Start]:[Start]],AI$5&lt;=Milestones[[#This Row],[End]:[End]]),1,"")),"")</f>
        <v/>
      </c>
      <c r="AJ149" s="20" t="str">
        <f ca="1">IFERROR(IF(AND(Milestones[[#This Row],[Category]:[Category]]="Goal",AJ$5&gt;=Milestones[[#This Row],[Start]:[Start]],AJ$5&lt;=Milestones[[#This Row],[End]:[End]]),2,IF(AND(Milestones[[#This Row],[Category]:[Category]]="Milestone",AJ$5&gt;=Milestones[[#This Row],[Start]:[Start]],AJ$5&lt;=Milestones[[#This Row],[End]:[End]]),1,"")),"")</f>
        <v/>
      </c>
      <c r="AK149" s="20" t="str">
        <f ca="1">IFERROR(IF(AND(Milestones[[#This Row],[Category]:[Category]]="Goal",AK$5&gt;=Milestones[[#This Row],[Start]:[Start]],AK$5&lt;=Milestones[[#This Row],[End]:[End]]),2,IF(AND(Milestones[[#This Row],[Category]:[Category]]="Milestone",AK$5&gt;=Milestones[[#This Row],[Start]:[Start]],AK$5&lt;=Milestones[[#This Row],[End]:[End]]),1,"")),"")</f>
        <v/>
      </c>
      <c r="AL149" s="20" t="str">
        <f ca="1">IFERROR(IF(AND(Milestones[[#This Row],[Category]:[Category]]="Goal",AL$5&gt;=Milestones[[#This Row],[Start]:[Start]],AL$5&lt;=Milestones[[#This Row],[End]:[End]]),2,IF(AND(Milestones[[#This Row],[Category]:[Category]]="Milestone",AL$5&gt;=Milestones[[#This Row],[Start]:[Start]],AL$5&lt;=Milestones[[#This Row],[End]:[End]]),1,"")),"")</f>
        <v/>
      </c>
      <c r="AM149" s="20" t="str">
        <f ca="1">IFERROR(IF(AND(Milestones[[#This Row],[Category]:[Category]]="Goal",AM$5&gt;=Milestones[[#This Row],[Start]:[Start]],AM$5&lt;=Milestones[[#This Row],[End]:[End]]),2,IF(AND(Milestones[[#This Row],[Category]:[Category]]="Milestone",AM$5&gt;=Milestones[[#This Row],[Start]:[Start]],AM$5&lt;=Milestones[[#This Row],[End]:[End]]),1,"")),"")</f>
        <v/>
      </c>
      <c r="AN149" s="20" t="str">
        <f ca="1">IFERROR(IF(AND(Milestones[[#This Row],[Category]:[Category]]="Goal",AN$5&gt;=Milestones[[#This Row],[Start]:[Start]],AN$5&lt;=Milestones[[#This Row],[End]:[End]]),2,IF(AND(Milestones[[#This Row],[Category]:[Category]]="Milestone",AN$5&gt;=Milestones[[#This Row],[Start]:[Start]],AN$5&lt;=Milestones[[#This Row],[End]:[End]]),1,"")),"")</f>
        <v/>
      </c>
      <c r="AO149" s="20" t="str">
        <f ca="1">IFERROR(IF(AND(Milestones[[#This Row],[Category]:[Category]]="Goal",AO$5&gt;=Milestones[[#This Row],[Start]:[Start]],AO$5&lt;=Milestones[[#This Row],[End]:[End]]),2,IF(AND(Milestones[[#This Row],[Category]:[Category]]="Milestone",AO$5&gt;=Milestones[[#This Row],[Start]:[Start]],AO$5&lt;=Milestones[[#This Row],[End]:[End]]),1,"")),"")</f>
        <v/>
      </c>
      <c r="AP149" s="20" t="str">
        <f ca="1">IFERROR(IF(AND(Milestones[[#This Row],[Category]:[Category]]="Goal",AP$5&gt;=Milestones[[#This Row],[Start]:[Start]],AP$5&lt;=Milestones[[#This Row],[End]:[End]]),2,IF(AND(Milestones[[#This Row],[Category]:[Category]]="Milestone",AP$5&gt;=Milestones[[#This Row],[Start]:[Start]],AP$5&lt;=Milestones[[#This Row],[End]:[End]]),1,"")),"")</f>
        <v/>
      </c>
      <c r="AQ149" s="20" t="str">
        <f ca="1">IFERROR(IF(AND(Milestones[[#This Row],[Category]:[Category]]="Goal",AQ$5&gt;=Milestones[[#This Row],[Start]:[Start]],AQ$5&lt;=Milestones[[#This Row],[End]:[End]]),2,IF(AND(Milestones[[#This Row],[Category]:[Category]]="Milestone",AQ$5&gt;=Milestones[[#This Row],[Start]:[Start]],AQ$5&lt;=Milestones[[#This Row],[End]:[End]]),1,"")),"")</f>
        <v/>
      </c>
      <c r="AR149" s="20" t="str">
        <f ca="1">IFERROR(IF(AND(Milestones[[#This Row],[Category]:[Category]]="Goal",AR$5&gt;=Milestones[[#This Row],[Start]:[Start]],AR$5&lt;=Milestones[[#This Row],[End]:[End]]),2,IF(AND(Milestones[[#This Row],[Category]:[Category]]="Milestone",AR$5&gt;=Milestones[[#This Row],[Start]:[Start]],AR$5&lt;=Milestones[[#This Row],[End]:[End]]),1,"")),"")</f>
        <v/>
      </c>
      <c r="AS149" s="20" t="str">
        <f ca="1">IFERROR(IF(AND(Milestones[[#This Row],[Category]:[Category]]="Goal",AS$5&gt;=Milestones[[#This Row],[Start]:[Start]],AS$5&lt;=Milestones[[#This Row],[End]:[End]]),2,IF(AND(Milestones[[#This Row],[Category]:[Category]]="Milestone",AS$5&gt;=Milestones[[#This Row],[Start]:[Start]],AS$5&lt;=Milestones[[#This Row],[End]:[End]]),1,"")),"")</f>
        <v/>
      </c>
      <c r="AT149" s="20" t="str">
        <f ca="1">IFERROR(IF(AND(Milestones[[#This Row],[Category]:[Category]]="Goal",AT$5&gt;=Milestones[[#This Row],[Start]:[Start]],AT$5&lt;=Milestones[[#This Row],[End]:[End]]),2,IF(AND(Milestones[[#This Row],[Category]:[Category]]="Milestone",AT$5&gt;=Milestones[[#This Row],[Start]:[Start]],AT$5&lt;=Milestones[[#This Row],[End]:[End]]),1,"")),"")</f>
        <v/>
      </c>
      <c r="AU149" s="20" t="str">
        <f ca="1">IFERROR(IF(AND(Milestones[[#This Row],[Category]:[Category]]="Goal",AU$5&gt;=Milestones[[#This Row],[Start]:[Start]],AU$5&lt;=Milestones[[#This Row],[End]:[End]]),2,IF(AND(Milestones[[#This Row],[Category]:[Category]]="Milestone",AU$5&gt;=Milestones[[#This Row],[Start]:[Start]],AU$5&lt;=Milestones[[#This Row],[End]:[End]]),1,"")),"")</f>
        <v/>
      </c>
      <c r="AV149" s="20" t="str">
        <f ca="1">IFERROR(IF(AND(Milestones[[#This Row],[Category]:[Category]]="Goal",AV$5&gt;=Milestones[[#This Row],[Start]:[Start]],AV$5&lt;=Milestones[[#This Row],[End]:[End]]),2,IF(AND(Milestones[[#This Row],[Category]:[Category]]="Milestone",AV$5&gt;=Milestones[[#This Row],[Start]:[Start]],AV$5&lt;=Milestones[[#This Row],[End]:[End]]),1,"")),"")</f>
        <v/>
      </c>
      <c r="AW149" s="20" t="str">
        <f ca="1">IFERROR(IF(AND(Milestones[[#This Row],[Category]:[Category]]="Goal",AW$5&gt;=Milestones[[#This Row],[Start]:[Start]],AW$5&lt;=Milestones[[#This Row],[End]:[End]]),2,IF(AND(Milestones[[#This Row],[Category]:[Category]]="Milestone",AW$5&gt;=Milestones[[#This Row],[Start]:[Start]],AW$5&lt;=Milestones[[#This Row],[End]:[End]]),1,"")),"")</f>
        <v/>
      </c>
      <c r="AX149" s="20" t="str">
        <f ca="1">IFERROR(IF(AND(Milestones[[#This Row],[Category]:[Category]]="Goal",AX$5&gt;=Milestones[[#This Row],[Start]:[Start]],AX$5&lt;=Milestones[[#This Row],[End]:[End]]),2,IF(AND(Milestones[[#This Row],[Category]:[Category]]="Milestone",AX$5&gt;=Milestones[[#This Row],[Start]:[Start]],AX$5&lt;=Milestones[[#This Row],[End]:[End]]),1,"")),"")</f>
        <v/>
      </c>
      <c r="AY149" s="20" t="str">
        <f ca="1">IFERROR(IF(AND(Milestones[[#This Row],[Category]:[Category]]="Goal",AY$5&gt;=Milestones[[#This Row],[Start]:[Start]],AY$5&lt;=Milestones[[#This Row],[End]:[End]]),2,IF(AND(Milestones[[#This Row],[Category]:[Category]]="Milestone",AY$5&gt;=Milestones[[#This Row],[Start]:[Start]],AY$5&lt;=Milestones[[#This Row],[End]:[End]]),1,"")),"")</f>
        <v/>
      </c>
      <c r="AZ149" s="20" t="str">
        <f ca="1">IFERROR(IF(AND(Milestones[[#This Row],[Category]:[Category]]="Goal",AZ$5&gt;=Milestones[[#This Row],[Start]:[Start]],AZ$5&lt;=Milestones[[#This Row],[End]:[End]]),2,IF(AND(Milestones[[#This Row],[Category]:[Category]]="Milestone",AZ$5&gt;=Milestones[[#This Row],[Start]:[Start]],AZ$5&lt;=Milestones[[#This Row],[End]:[End]]),1,"")),"")</f>
        <v/>
      </c>
      <c r="BA149" s="20" t="str">
        <f ca="1">IFERROR(IF(AND(Milestones[[#This Row],[Category]:[Category]]="Goal",BA$5&gt;=Milestones[[#This Row],[Start]:[Start]],BA$5&lt;=Milestones[[#This Row],[End]:[End]]),2,IF(AND(Milestones[[#This Row],[Category]:[Category]]="Milestone",BA$5&gt;=Milestones[[#This Row],[Start]:[Start]],BA$5&lt;=Milestones[[#This Row],[End]:[End]]),1,"")),"")</f>
        <v/>
      </c>
      <c r="BB149" s="20" t="str">
        <f ca="1">IFERROR(IF(AND(Milestones[[#This Row],[Category]:[Category]]="Goal",BB$5&gt;=Milestones[[#This Row],[Start]:[Start]],BB$5&lt;=Milestones[[#This Row],[End]:[End]]),2,IF(AND(Milestones[[#This Row],[Category]:[Category]]="Milestone",BB$5&gt;=Milestones[[#This Row],[Start]:[Start]],BB$5&lt;=Milestones[[#This Row],[End]:[End]]),1,"")),"")</f>
        <v/>
      </c>
      <c r="BC149" s="20" t="str">
        <f ca="1">IFERROR(IF(AND(Milestones[[#This Row],[Category]:[Category]]="Goal",BC$5&gt;=Milestones[[#This Row],[Start]:[Start]],BC$5&lt;=Milestones[[#This Row],[End]:[End]]),2,IF(AND(Milestones[[#This Row],[Category]:[Category]]="Milestone",BC$5&gt;=Milestones[[#This Row],[Start]:[Start]],BC$5&lt;=Milestones[[#This Row],[End]:[End]]),1,"")),"")</f>
        <v/>
      </c>
      <c r="BD149" s="20" t="str">
        <f ca="1">IFERROR(IF(AND(Milestones[[#This Row],[Category]:[Category]]="Goal",BD$5&gt;=Milestones[[#This Row],[Start]:[Start]],BD$5&lt;=Milestones[[#This Row],[End]:[End]]),2,IF(AND(Milestones[[#This Row],[Category]:[Category]]="Milestone",BD$5&gt;=Milestones[[#This Row],[Start]:[Start]],BD$5&lt;=Milestones[[#This Row],[End]:[End]]),1,"")),"")</f>
        <v/>
      </c>
      <c r="BE149" s="20" t="str">
        <f ca="1">IFERROR(IF(AND(Milestones[[#This Row],[Category]:[Category]]="Goal",BE$5&gt;=Milestones[[#This Row],[Start]:[Start]],BE$5&lt;=Milestones[[#This Row],[End]:[End]]),2,IF(AND(Milestones[[#This Row],[Category]:[Category]]="Milestone",BE$5&gt;=Milestones[[#This Row],[Start]:[Start]],BE$5&lt;=Milestones[[#This Row],[End]:[End]]),1,"")),"")</f>
        <v/>
      </c>
      <c r="BF149" s="20" t="str">
        <f ca="1">IFERROR(IF(AND(Milestones[[#This Row],[Category]:[Category]]="Goal",BF$5&gt;=Milestones[[#This Row],[Start]:[Start]],BF$5&lt;=Milestones[[#This Row],[End]:[End]]),2,IF(AND(Milestones[[#This Row],[Category]:[Category]]="Milestone",BF$5&gt;=Milestones[[#This Row],[Start]:[Start]],BF$5&lt;=Milestones[[#This Row],[End]:[End]]),1,"")),"")</f>
        <v/>
      </c>
      <c r="BG149" s="20" t="str">
        <f ca="1">IFERROR(IF(AND(Milestones[[#This Row],[Category]:[Category]]="Goal",BG$5&gt;=Milestones[[#This Row],[Start]:[Start]],BG$5&lt;=Milestones[[#This Row],[End]:[End]]),2,IF(AND(Milestones[[#This Row],[Category]:[Category]]="Milestone",BG$5&gt;=Milestones[[#This Row],[Start]:[Start]],BG$5&lt;=Milestones[[#This Row],[End]:[End]]),1,"")),"")</f>
        <v/>
      </c>
      <c r="BH149" s="20" t="str">
        <f ca="1">IFERROR(IF(AND(Milestones[[#This Row],[Category]:[Category]]="Goal",BH$5&gt;=Milestones[[#This Row],[Start]:[Start]],BH$5&lt;=Milestones[[#This Row],[End]:[End]]),2,IF(AND(Milestones[[#This Row],[Category]:[Category]]="Milestone",BH$5&gt;=Milestones[[#This Row],[Start]:[Start]],BH$5&lt;=Milestones[[#This Row],[End]:[End]]),1,"")),"")</f>
        <v/>
      </c>
      <c r="BI149" s="20" t="str">
        <f ca="1">IFERROR(IF(AND(Milestones[[#This Row],[Category]:[Category]]="Goal",BI$5&gt;=Milestones[[#This Row],[Start]:[Start]],BI$5&lt;=Milestones[[#This Row],[End]:[End]]),2,IF(AND(Milestones[[#This Row],[Category]:[Category]]="Milestone",BI$5&gt;=Milestones[[#This Row],[Start]:[Start]],BI$5&lt;=Milestones[[#This Row],[End]:[End]]),1,"")),"")</f>
        <v/>
      </c>
      <c r="BJ149" s="20" t="str">
        <f ca="1">IFERROR(IF(AND(Milestones[[#This Row],[Category]:[Category]]="Goal",BJ$5&gt;=Milestones[[#This Row],[Start]:[Start]],BJ$5&lt;=Milestones[[#This Row],[End]:[End]]),2,IF(AND(Milestones[[#This Row],[Category]:[Category]]="Milestone",BJ$5&gt;=Milestones[[#This Row],[Start]:[Start]],BJ$5&lt;=Milestones[[#This Row],[End]:[End]]),1,"")),"")</f>
        <v/>
      </c>
      <c r="BK149" s="20" t="str">
        <f ca="1">IFERROR(IF(AND(Milestones[[#This Row],[Category]:[Category]]="Goal",BK$5&gt;=Milestones[[#This Row],[Start]:[Start]],BK$5&lt;=Milestones[[#This Row],[End]:[End]]),2,IF(AND(Milestones[[#This Row],[Category]:[Category]]="Milestone",BK$5&gt;=Milestones[[#This Row],[Start]:[Start]],BK$5&lt;=Milestones[[#This Row],[End]:[End]]),1,"")),"")</f>
        <v/>
      </c>
      <c r="BL149" s="20" t="str">
        <f ca="1">IFERROR(IF(AND(Milestones[[#This Row],[Category]:[Category]]="Goal",BL$5&gt;=Milestones[[#This Row],[Start]:[Start]],BL$5&lt;=Milestones[[#This Row],[End]:[End]]),2,IF(AND(Milestones[[#This Row],[Category]:[Category]]="Milestone",BL$5&gt;=Milestones[[#This Row],[Start]:[Start]],BL$5&lt;=Milestones[[#This Row],[End]:[End]]),1,"")),"")</f>
        <v/>
      </c>
      <c r="BM149" s="20" t="str">
        <f ca="1">IFERROR(IF(AND(Milestones[[#This Row],[Category]:[Category]]="Goal",BM$5&gt;=Milestones[[#This Row],[Start]:[Start]],BM$5&lt;=Milestones[[#This Row],[End]:[End]]),2,IF(AND(Milestones[[#This Row],[Category]:[Category]]="Milestone",BM$5&gt;=Milestones[[#This Row],[Start]:[Start]],BM$5&lt;=Milestones[[#This Row],[End]:[End]]),1,"")),"")</f>
        <v/>
      </c>
      <c r="BN149" s="20" t="str">
        <f ca="1">IFERROR(IF(AND(Milestones[[#This Row],[Category]:[Category]]="Goal",BN$5&gt;=Milestones[[#This Row],[Start]:[Start]],BN$5&lt;=Milestones[[#This Row],[End]:[End]]),2,IF(AND(Milestones[[#This Row],[Category]:[Category]]="Milestone",BN$5&gt;=Milestones[[#This Row],[Start]:[Start]],BN$5&lt;=Milestones[[#This Row],[End]:[End]]),1,"")),"")</f>
        <v/>
      </c>
      <c r="BO149" s="20" t="str">
        <f ca="1">IFERROR(IF(AND(Milestones[[#This Row],[Category]:[Category]]="Goal",BO$5&gt;=Milestones[[#This Row],[Start]:[Start]],BO$5&lt;=Milestones[[#This Row],[End]:[End]]),2,IF(AND(Milestones[[#This Row],[Category]:[Category]]="Milestone",BO$5&gt;=Milestones[[#This Row],[Start]:[Start]],BO$5&lt;=Milestones[[#This Row],[End]:[End]]),1,"")),"")</f>
        <v/>
      </c>
      <c r="BP149" s="20" t="str">
        <f ca="1">IFERROR(IF(AND(Milestones[[#This Row],[Category]:[Category]]="Goal",BP$5&gt;=Milestones[[#This Row],[Start]:[Start]],BP$5&lt;=Milestones[[#This Row],[End]:[End]]),2,IF(AND(Milestones[[#This Row],[Category]:[Category]]="Milestone",BP$5&gt;=Milestones[[#This Row],[Start]:[Start]],BP$5&lt;=Milestones[[#This Row],[End]:[End]]),1,"")),"")</f>
        <v/>
      </c>
      <c r="BQ149" s="20" t="str">
        <f ca="1">IFERROR(IF(AND(Milestones[[#This Row],[Category]:[Category]]="Goal",BQ$5&gt;=Milestones[[#This Row],[Start]:[Start]],BQ$5&lt;=Milestones[[#This Row],[End]:[End]]),2,IF(AND(Milestones[[#This Row],[Category]:[Category]]="Milestone",BQ$5&gt;=Milestones[[#This Row],[Start]:[Start]],BQ$5&lt;=Milestones[[#This Row],[End]:[End]]),1,"")),"")</f>
        <v/>
      </c>
      <c r="BR149" s="20" t="str">
        <f ca="1">IFERROR(IF(AND(Milestones[[#This Row],[Category]:[Category]]="Goal",BR$5&gt;=Milestones[[#This Row],[Start]:[Start]],BR$5&lt;=Milestones[[#This Row],[End]:[End]]),2,IF(AND(Milestones[[#This Row],[Category]:[Category]]="Milestone",BR$5&gt;=Milestones[[#This Row],[Start]:[Start]],BR$5&lt;=Milestones[[#This Row],[End]:[End]]),1,"")),"")</f>
        <v/>
      </c>
      <c r="BS149" s="20" t="str">
        <f ca="1">IFERROR(IF(AND(Milestones[[#This Row],[Category]:[Category]]="Goal",BS$5&gt;=Milestones[[#This Row],[Start]:[Start]],BS$5&lt;=Milestones[[#This Row],[End]:[End]]),2,IF(AND(Milestones[[#This Row],[Category]:[Category]]="Milestone",BS$5&gt;=Milestones[[#This Row],[Start]:[Start]],BS$5&lt;=Milestones[[#This Row],[End]:[End]]),1,"")),"")</f>
        <v/>
      </c>
      <c r="BT149" s="20" t="str">
        <f ca="1">IFERROR(IF(AND(Milestones[[#This Row],[Category]:[Category]]="Goal",BT$5&gt;=Milestones[[#This Row],[Start]:[Start]],BT$5&lt;=Milestones[[#This Row],[End]:[End]]),2,IF(AND(Milestones[[#This Row],[Category]:[Category]]="Milestone",BT$5&gt;=Milestones[[#This Row],[Start]:[Start]],BT$5&lt;=Milestones[[#This Row],[End]:[End]]),1,"")),"")</f>
        <v/>
      </c>
      <c r="BU149" s="20" t="str">
        <f ca="1">IFERROR(IF(AND(Milestones[[#This Row],[Category]:[Category]]="Goal",BU$5&gt;=Milestones[[#This Row],[Start]:[Start]],BU$5&lt;=Milestones[[#This Row],[End]:[End]]),2,IF(AND(Milestones[[#This Row],[Category]:[Category]]="Milestone",BU$5&gt;=Milestones[[#This Row],[Start]:[Start]],BU$5&lt;=Milestones[[#This Row],[End]:[End]]),1,"")),"")</f>
        <v/>
      </c>
      <c r="BV149" s="20" t="str">
        <f ca="1">IFERROR(IF(AND(Milestones[[#This Row],[Category]:[Category]]="Goal",BV$5&gt;=Milestones[[#This Row],[Start]:[Start]],BV$5&lt;=Milestones[[#This Row],[End]:[End]]),2,IF(AND(Milestones[[#This Row],[Category]:[Category]]="Milestone",BV$5&gt;=Milestones[[#This Row],[Start]:[Start]],BV$5&lt;=Milestones[[#This Row],[End]:[End]]),1,"")),"")</f>
        <v/>
      </c>
      <c r="BW149" s="20" t="str">
        <f ca="1">IFERROR(IF(AND(Milestones[[#This Row],[Category]:[Category]]="Goal",BW$5&gt;=Milestones[[#This Row],[Start]:[Start]],BW$5&lt;=Milestones[[#This Row],[End]:[End]]),2,IF(AND(Milestones[[#This Row],[Category]:[Category]]="Milestone",BW$5&gt;=Milestones[[#This Row],[Start]:[Start]],BW$5&lt;=Milestones[[#This Row],[End]:[End]]),1,"")),"")</f>
        <v/>
      </c>
      <c r="BX149" s="20" t="str">
        <f ca="1">IFERROR(IF(AND(Milestones[[#This Row],[Category]:[Category]]="Goal",BX$5&gt;=Milestones[[#This Row],[Start]:[Start]],BX$5&lt;=Milestones[[#This Row],[End]:[End]]),2,IF(AND(Milestones[[#This Row],[Category]:[Category]]="Milestone",BX$5&gt;=Milestones[[#This Row],[Start]:[Start]],BX$5&lt;=Milestones[[#This Row],[End]:[End]]),1,"")),"")</f>
        <v/>
      </c>
      <c r="BY149" s="20" t="str">
        <f ca="1">IFERROR(IF(AND(Milestones[[#This Row],[Category]:[Category]]="Goal",BY$5&gt;=Milestones[[#This Row],[Start]:[Start]],BY$5&lt;=Milestones[[#This Row],[End]:[End]]),2,IF(AND(Milestones[[#This Row],[Category]:[Category]]="Milestone",BY$5&gt;=Milestones[[#This Row],[Start]:[Start]],BY$5&lt;=Milestones[[#This Row],[End]:[End]]),1,"")),"")</f>
        <v/>
      </c>
      <c r="BZ149" s="20" t="str">
        <f ca="1">IFERROR(IF(AND(Milestones[[#This Row],[Category]:[Category]]="Goal",BZ$5&gt;=Milestones[[#This Row],[Start]:[Start]],BZ$5&lt;=Milestones[[#This Row],[End]:[End]]),2,IF(AND(Milestones[[#This Row],[Category]:[Category]]="Milestone",BZ$5&gt;=Milestones[[#This Row],[Start]:[Start]],BZ$5&lt;=Milestones[[#This Row],[End]:[End]]),1,"")),"")</f>
        <v/>
      </c>
      <c r="CA149" s="20" t="str">
        <f ca="1">IFERROR(IF(AND(Milestones[[#This Row],[Category]:[Category]]="Goal",CA$5&gt;=Milestones[[#This Row],[Start]:[Start]],CA$5&lt;=Milestones[[#This Row],[End]:[End]]),2,IF(AND(Milestones[[#This Row],[Category]:[Category]]="Milestone",CA$5&gt;=Milestones[[#This Row],[Start]:[Start]],CA$5&lt;=Milestones[[#This Row],[End]:[End]]),1,"")),"")</f>
        <v/>
      </c>
      <c r="CB149" s="20" t="str">
        <f ca="1">IFERROR(IF(AND(Milestones[[#This Row],[Category]:[Category]]="Goal",CB$5&gt;=Milestones[[#This Row],[Start]:[Start]],CB$5&lt;=Milestones[[#This Row],[End]:[End]]),2,IF(AND(Milestones[[#This Row],[Category]:[Category]]="Milestone",CB$5&gt;=Milestones[[#This Row],[Start]:[Start]],CB$5&lt;=Milestones[[#This Row],[End]:[End]]),1,"")),"")</f>
        <v/>
      </c>
      <c r="CC149" s="20" t="str">
        <f ca="1">IFERROR(IF(AND(Milestones[[#This Row],[Category]:[Category]]="Goal",CC$5&gt;=Milestones[[#This Row],[Start]:[Start]],CC$5&lt;=Milestones[[#This Row],[End]:[End]]),2,IF(AND(Milestones[[#This Row],[Category]:[Category]]="Milestone",CC$5&gt;=Milestones[[#This Row],[Start]:[Start]],CC$5&lt;=Milestones[[#This Row],[End]:[End]]),1,"")),"")</f>
        <v/>
      </c>
      <c r="CD149" s="20" t="str">
        <f ca="1">IFERROR(IF(AND(Milestones[[#This Row],[Category]:[Category]]="Goal",CD$5&gt;=Milestones[[#This Row],[Start]:[Start]],CD$5&lt;=Milestones[[#This Row],[End]:[End]]),2,IF(AND(Milestones[[#This Row],[Category]:[Category]]="Milestone",CD$5&gt;=Milestones[[#This Row],[Start]:[Start]],CD$5&lt;=Milestones[[#This Row],[End]:[End]]),1,"")),"")</f>
        <v/>
      </c>
      <c r="CE149" s="20" t="str">
        <f ca="1">IFERROR(IF(AND(Milestones[[#This Row],[Category]:[Category]]="Goal",CE$5&gt;=Milestones[[#This Row],[Start]:[Start]],CE$5&lt;=Milestones[[#This Row],[End]:[End]]),2,IF(AND(Milestones[[#This Row],[Category]:[Category]]="Milestone",CE$5&gt;=Milestones[[#This Row],[Start]:[Start]],CE$5&lt;=Milestones[[#This Row],[End]:[End]]),1,"")),"")</f>
        <v/>
      </c>
      <c r="CF149" s="20" t="str">
        <f ca="1">IFERROR(IF(AND(Milestones[[#This Row],[Category]:[Category]]="Goal",CF$5&gt;=Milestones[[#This Row],[Start]:[Start]],CF$5&lt;=Milestones[[#This Row],[End]:[End]]),2,IF(AND(Milestones[[#This Row],[Category]:[Category]]="Milestone",CF$5&gt;=Milestones[[#This Row],[Start]:[Start]],CF$5&lt;=Milestones[[#This Row],[End]:[End]]),1,"")),"")</f>
        <v/>
      </c>
      <c r="CG149" s="20" t="str">
        <f ca="1">IFERROR(IF(AND(Milestones[[#This Row],[Category]:[Category]]="Goal",CG$5&gt;=Milestones[[#This Row],[Start]:[Start]],CG$5&lt;=Milestones[[#This Row],[End]:[End]]),2,IF(AND(Milestones[[#This Row],[Category]:[Category]]="Milestone",CG$5&gt;=Milestones[[#This Row],[Start]:[Start]],CG$5&lt;=Milestones[[#This Row],[End]:[End]]),1,"")),"")</f>
        <v/>
      </c>
      <c r="CH149" s="20" t="str">
        <f ca="1">IFERROR(IF(AND(Milestones[[#This Row],[Category]:[Category]]="Goal",CH$5&gt;=Milestones[[#This Row],[Start]:[Start]],CH$5&lt;=Milestones[[#This Row],[End]:[End]]),2,IF(AND(Milestones[[#This Row],[Category]:[Category]]="Milestone",CH$5&gt;=Milestones[[#This Row],[Start]:[Start]],CH$5&lt;=Milestones[[#This Row],[End]:[End]]),1,"")),"")</f>
        <v/>
      </c>
      <c r="CI149" s="20" t="str">
        <f ca="1">IFERROR(IF(AND(Milestones[[#This Row],[Category]:[Category]]="Goal",CI$5&gt;=Milestones[[#This Row],[Start]:[Start]],CI$5&lt;=Milestones[[#This Row],[End]:[End]]),2,IF(AND(Milestones[[#This Row],[Category]:[Category]]="Milestone",CI$5&gt;=Milestones[[#This Row],[Start]:[Start]],CI$5&lt;=Milestones[[#This Row],[End]:[End]]),1,"")),"")</f>
        <v/>
      </c>
      <c r="CJ149" s="20" t="str">
        <f ca="1">IFERROR(IF(AND(Milestones[[#This Row],[Category]:[Category]]="Goal",CJ$5&gt;=Milestones[[#This Row],[Start]:[Start]],CJ$5&lt;=Milestones[[#This Row],[End]:[End]]),2,IF(AND(Milestones[[#This Row],[Category]:[Category]]="Milestone",CJ$5&gt;=Milestones[[#This Row],[Start]:[Start]],CJ$5&lt;=Milestones[[#This Row],[End]:[End]]),1,"")),"")</f>
        <v/>
      </c>
      <c r="CK149" s="20" t="str">
        <f ca="1">IFERROR(IF(AND(Milestones[[#This Row],[Category]:[Category]]="Goal",CK$5&gt;=Milestones[[#This Row],[Start]:[Start]],CK$5&lt;=Milestones[[#This Row],[End]:[End]]),2,IF(AND(Milestones[[#This Row],[Category]:[Category]]="Milestone",CK$5&gt;=Milestones[[#This Row],[Start]:[Start]],CK$5&lt;=Milestones[[#This Row],[End]:[End]]),1,"")),"")</f>
        <v/>
      </c>
      <c r="CL149" s="20" t="str">
        <f ca="1">IFERROR(IF(AND(Milestones[[#This Row],[Category]:[Category]]="Goal",CL$5&gt;=Milestones[[#This Row],[Start]:[Start]],CL$5&lt;=Milestones[[#This Row],[End]:[End]]),2,IF(AND(Milestones[[#This Row],[Category]:[Category]]="Milestone",CL$5&gt;=Milestones[[#This Row],[Start]:[Start]],CL$5&lt;=Milestones[[#This Row],[End]:[End]]),1,"")),"")</f>
        <v/>
      </c>
      <c r="CM149" s="20" t="str">
        <f ca="1">IFERROR(IF(AND(Milestones[[#This Row],[Category]:[Category]]="Goal",CM$5&gt;=Milestones[[#This Row],[Start]:[Start]],CM$5&lt;=Milestones[[#This Row],[End]:[End]]),2,IF(AND(Milestones[[#This Row],[Category]:[Category]]="Milestone",CM$5&gt;=Milestones[[#This Row],[Start]:[Start]],CM$5&lt;=Milestones[[#This Row],[End]:[End]]),1,"")),"")</f>
        <v/>
      </c>
      <c r="CN149" s="20" t="str">
        <f ca="1">IFERROR(IF(AND(Milestones[[#This Row],[Category]:[Category]]="Goal",CN$5&gt;=Milestones[[#This Row],[Start]:[Start]],CN$5&lt;=Milestones[[#This Row],[End]:[End]]),2,IF(AND(Milestones[[#This Row],[Category]:[Category]]="Milestone",CN$5&gt;=Milestones[[#This Row],[Start]:[Start]],CN$5&lt;=Milestones[[#This Row],[End]:[End]]),1,"")),"")</f>
        <v/>
      </c>
      <c r="CO149" s="20" t="str">
        <f ca="1">IFERROR(IF(AND(Milestones[[#This Row],[Category]:[Category]]="Goal",CO$5&gt;=Milestones[[#This Row],[Start]:[Start]],CO$5&lt;=Milestones[[#This Row],[End]:[End]]),2,IF(AND(Milestones[[#This Row],[Category]:[Category]]="Milestone",CO$5&gt;=Milestones[[#This Row],[Start]:[Start]],CO$5&lt;=Milestones[[#This Row],[End]:[End]]),1,"")),"")</f>
        <v/>
      </c>
      <c r="CP149" s="20" t="str">
        <f ca="1">IFERROR(IF(AND(Milestones[[#This Row],[Category]:[Category]]="Goal",CP$5&gt;=Milestones[[#This Row],[Start]:[Start]],CP$5&lt;=Milestones[[#This Row],[End]:[End]]),2,IF(AND(Milestones[[#This Row],[Category]:[Category]]="Milestone",CP$5&gt;=Milestones[[#This Row],[Start]:[Start]],CP$5&lt;=Milestones[[#This Row],[End]:[End]]),1,"")),"")</f>
        <v/>
      </c>
      <c r="CQ149" s="20" t="str">
        <f ca="1">IFERROR(IF(AND(Milestones[[#This Row],[Category]:[Category]]="Goal",CQ$5&gt;=Milestones[[#This Row],[Start]:[Start]],CQ$5&lt;=Milestones[[#This Row],[End]:[End]]),2,IF(AND(Milestones[[#This Row],[Category]:[Category]]="Milestone",CQ$5&gt;=Milestones[[#This Row],[Start]:[Start]],CQ$5&lt;=Milestones[[#This Row],[End]:[End]]),1,"")),"")</f>
        <v/>
      </c>
      <c r="CR149" s="20" t="str">
        <f ca="1">IFERROR(IF(AND(Milestones[[#This Row],[Category]:[Category]]="Goal",CR$5&gt;=Milestones[[#This Row],[Start]:[Start]],CR$5&lt;=Milestones[[#This Row],[End]:[End]]),2,IF(AND(Milestones[[#This Row],[Category]:[Category]]="Milestone",CR$5&gt;=Milestones[[#This Row],[Start]:[Start]],CR$5&lt;=Milestones[[#This Row],[End]:[End]]),1,"")),"")</f>
        <v/>
      </c>
      <c r="CS149" s="20" t="str">
        <f ca="1">IFERROR(IF(AND(Milestones[[#This Row],[Category]:[Category]]="Goal",CS$5&gt;=Milestones[[#This Row],[Start]:[Start]],CS$5&lt;=Milestones[[#This Row],[End]:[End]]),2,IF(AND(Milestones[[#This Row],[Category]:[Category]]="Milestone",CS$5&gt;=Milestones[[#This Row],[Start]:[Start]],CS$5&lt;=Milestones[[#This Row],[End]:[End]]),1,"")),"")</f>
        <v/>
      </c>
      <c r="CT149" s="20" t="str">
        <f ca="1">IFERROR(IF(AND(Milestones[[#This Row],[Category]:[Category]]="Goal",CT$5&gt;=Milestones[[#This Row],[Start]:[Start]],CT$5&lt;=Milestones[[#This Row],[End]:[End]]),2,IF(AND(Milestones[[#This Row],[Category]:[Category]]="Milestone",CT$5&gt;=Milestones[[#This Row],[Start]:[Start]],CT$5&lt;=Milestones[[#This Row],[End]:[End]]),1,"")),"")</f>
        <v/>
      </c>
      <c r="CU149" s="20" t="str">
        <f ca="1">IFERROR(IF(AND(Milestones[[#This Row],[Category]:[Category]]="Goal",CU$5&gt;=Milestones[[#This Row],[Start]:[Start]],CU$5&lt;=Milestones[[#This Row],[End]:[End]]),2,IF(AND(Milestones[[#This Row],[Category]:[Category]]="Milestone",CU$5&gt;=Milestones[[#This Row],[Start]:[Start]],CU$5&lt;=Milestones[[#This Row],[End]:[End]]),1,"")),"")</f>
        <v/>
      </c>
      <c r="CV149" s="20" t="str">
        <f ca="1">IFERROR(IF(AND(Milestones[[#This Row],[Category]:[Category]]="Goal",CV$5&gt;=Milestones[[#This Row],[Start]:[Start]],CV$5&lt;=Milestones[[#This Row],[End]:[End]]),2,IF(AND(Milestones[[#This Row],[Category]:[Category]]="Milestone",CV$5&gt;=Milestones[[#This Row],[Start]:[Start]],CV$5&lt;=Milestones[[#This Row],[End]:[End]]),1,"")),"")</f>
        <v/>
      </c>
      <c r="CW149" s="20" t="str">
        <f ca="1">IFERROR(IF(AND(Milestones[[#This Row],[Category]:[Category]]="Goal",CW$5&gt;=Milestones[[#This Row],[Start]:[Start]],CW$5&lt;=Milestones[[#This Row],[End]:[End]]),2,IF(AND(Milestones[[#This Row],[Category]:[Category]]="Milestone",CW$5&gt;=Milestones[[#This Row],[Start]:[Start]],CW$5&lt;=Milestones[[#This Row],[End]:[End]]),1,"")),"")</f>
        <v/>
      </c>
      <c r="CX149" s="20" t="str">
        <f ca="1">IFERROR(IF(AND(Milestones[[#This Row],[Category]:[Category]]="Goal",CX$5&gt;=Milestones[[#This Row],[Start]:[Start]],CX$5&lt;=Milestones[[#This Row],[End]:[End]]),2,IF(AND(Milestones[[#This Row],[Category]:[Category]]="Milestone",CX$5&gt;=Milestones[[#This Row],[Start]:[Start]],CX$5&lt;=Milestones[[#This Row],[End]:[End]]),1,"")),"")</f>
        <v/>
      </c>
      <c r="CY149" s="20" t="str">
        <f ca="1">IFERROR(IF(AND(Milestones[[#This Row],[Category]:[Category]]="Goal",CY$5&gt;=Milestones[[#This Row],[Start]:[Start]],CY$5&lt;=Milestones[[#This Row],[End]:[End]]),2,IF(AND(Milestones[[#This Row],[Category]:[Category]]="Milestone",CY$5&gt;=Milestones[[#This Row],[Start]:[Start]],CY$5&lt;=Milestones[[#This Row],[End]:[End]]),1,"")),"")</f>
        <v/>
      </c>
      <c r="CZ149" s="20" t="str">
        <f ca="1">IFERROR(IF(AND(Milestones[[#This Row],[Category]:[Category]]="Goal",CZ$5&gt;=Milestones[[#This Row],[Start]:[Start]],CZ$5&lt;=Milestones[[#This Row],[End]:[End]]),2,IF(AND(Milestones[[#This Row],[Category]:[Category]]="Milestone",CZ$5&gt;=Milestones[[#This Row],[Start]:[Start]],CZ$5&lt;=Milestones[[#This Row],[End]:[End]]),1,"")),"")</f>
        <v/>
      </c>
      <c r="DA149" s="20" t="str">
        <f ca="1">IFERROR(IF(AND(Milestones[[#This Row],[Category]:[Category]]="Goal",DA$5&gt;=Milestones[[#This Row],[Start]:[Start]],DA$5&lt;=Milestones[[#This Row],[End]:[End]]),2,IF(AND(Milestones[[#This Row],[Category]:[Category]]="Milestone",DA$5&gt;=Milestones[[#This Row],[Start]:[Start]],DA$5&lt;=Milestones[[#This Row],[End]:[End]]),1,"")),"")</f>
        <v/>
      </c>
      <c r="DB149" s="20" t="str">
        <f ca="1">IFERROR(IF(AND(Milestones[[#This Row],[Category]:[Category]]="Goal",DB$5&gt;=Milestones[[#This Row],[Start]:[Start]],DB$5&lt;=Milestones[[#This Row],[End]:[End]]),2,IF(AND(Milestones[[#This Row],[Category]:[Category]]="Milestone",DB$5&gt;=Milestones[[#This Row],[Start]:[Start]],DB$5&lt;=Milestones[[#This Row],[End]:[End]]),1,"")),"")</f>
        <v/>
      </c>
      <c r="DC149" s="20" t="str">
        <f ca="1">IFERROR(IF(AND(Milestones[[#This Row],[Category]:[Category]]="Goal",DC$5&gt;=Milestones[[#This Row],[Start]:[Start]],DC$5&lt;=Milestones[[#This Row],[End]:[End]]),2,IF(AND(Milestones[[#This Row],[Category]:[Category]]="Milestone",DC$5&gt;=Milestones[[#This Row],[Start]:[Start]],DC$5&lt;=Milestones[[#This Row],[End]:[End]]),1,"")),"")</f>
        <v/>
      </c>
      <c r="DD149" s="20" t="str">
        <f ca="1">IFERROR(IF(AND(Milestones[[#This Row],[Category]:[Category]]="Goal",DD$5&gt;=Milestones[[#This Row],[Start]:[Start]],DD$5&lt;=Milestones[[#This Row],[End]:[End]]),2,IF(AND(Milestones[[#This Row],[Category]:[Category]]="Milestone",DD$5&gt;=Milestones[[#This Row],[Start]:[Start]],DD$5&lt;=Milestones[[#This Row],[End]:[End]]),1,"")),"")</f>
        <v/>
      </c>
      <c r="DE149" s="20" t="str">
        <f ca="1">IFERROR(IF(AND(Milestones[[#This Row],[Category]:[Category]]="Goal",DE$5&gt;=Milestones[[#This Row],[Start]:[Start]],DE$5&lt;=Milestones[[#This Row],[End]:[End]]),2,IF(AND(Milestones[[#This Row],[Category]:[Category]]="Milestone",DE$5&gt;=Milestones[[#This Row],[Start]:[Start]],DE$5&lt;=Milestones[[#This Row],[End]:[End]]),1,"")),"")</f>
        <v/>
      </c>
      <c r="DF149" s="20" t="str">
        <f ca="1">IFERROR(IF(AND(Milestones[[#This Row],[Category]:[Category]]="Goal",DF$5&gt;=Milestones[[#This Row],[Start]:[Start]],DF$5&lt;=Milestones[[#This Row],[End]:[End]]),2,IF(AND(Milestones[[#This Row],[Category]:[Category]]="Milestone",DF$5&gt;=Milestones[[#This Row],[Start]:[Start]],DF$5&lt;=Milestones[[#This Row],[End]:[End]]),1,"")),"")</f>
        <v/>
      </c>
      <c r="DG149" s="20" t="str">
        <f ca="1">IFERROR(IF(AND(Milestones[[#This Row],[Category]:[Category]]="Goal",DG$5&gt;=Milestones[[#This Row],[Start]:[Start]],DG$5&lt;=Milestones[[#This Row],[End]:[End]]),2,IF(AND(Milestones[[#This Row],[Category]:[Category]]="Milestone",DG$5&gt;=Milestones[[#This Row],[Start]:[Start]],DG$5&lt;=Milestones[[#This Row],[End]:[End]]),1,"")),"")</f>
        <v/>
      </c>
      <c r="DH149" s="20" t="str">
        <f ca="1">IFERROR(IF(AND(Milestones[[#This Row],[Category]:[Category]]="Goal",DH$5&gt;=Milestones[[#This Row],[Start]:[Start]],DH$5&lt;=Milestones[[#This Row],[End]:[End]]),2,IF(AND(Milestones[[#This Row],[Category]:[Category]]="Milestone",DH$5&gt;=Milestones[[#This Row],[Start]:[Start]],DH$5&lt;=Milestones[[#This Row],[End]:[End]]),1,"")),"")</f>
        <v/>
      </c>
      <c r="DI149" s="20" t="str">
        <f ca="1">IFERROR(IF(AND(Milestones[[#This Row],[Category]:[Category]]="Goal",DI$5&gt;=Milestones[[#This Row],[Start]:[Start]],DI$5&lt;=Milestones[[#This Row],[End]:[End]]),2,IF(AND(Milestones[[#This Row],[Category]:[Category]]="Milestone",DI$5&gt;=Milestones[[#This Row],[Start]:[Start]],DI$5&lt;=Milestones[[#This Row],[End]:[End]]),1,"")),"")</f>
        <v/>
      </c>
      <c r="DJ149" s="20" t="str">
        <f ca="1">IFERROR(IF(AND(Milestones[[#This Row],[Category]:[Category]]="Goal",DJ$5&gt;=Milestones[[#This Row],[Start]:[Start]],DJ$5&lt;=Milestones[[#This Row],[End]:[End]]),2,IF(AND(Milestones[[#This Row],[Category]:[Category]]="Milestone",DJ$5&gt;=Milestones[[#This Row],[Start]:[Start]],DJ$5&lt;=Milestones[[#This Row],[End]:[End]]),1,"")),"")</f>
        <v/>
      </c>
      <c r="DK149" s="20" t="str">
        <f ca="1">IFERROR(IF(AND(Milestones[[#This Row],[Category]:[Category]]="Goal",DK$5&gt;=Milestones[[#This Row],[Start]:[Start]],DK$5&lt;=Milestones[[#This Row],[End]:[End]]),2,IF(AND(Milestones[[#This Row],[Category]:[Category]]="Milestone",DK$5&gt;=Milestones[[#This Row],[Start]:[Start]],DK$5&lt;=Milestones[[#This Row],[End]:[End]]),1,"")),"")</f>
        <v/>
      </c>
      <c r="DL149" s="20" t="str">
        <f ca="1">IFERROR(IF(AND(Milestones[[#This Row],[Category]:[Category]]="Goal",DL$5&gt;=Milestones[[#This Row],[Start]:[Start]],DL$5&lt;=Milestones[[#This Row],[End]:[End]]),2,IF(AND(Milestones[[#This Row],[Category]:[Category]]="Milestone",DL$5&gt;=Milestones[[#This Row],[Start]:[Start]],DL$5&lt;=Milestones[[#This Row],[End]:[End]]),1,"")),"")</f>
        <v/>
      </c>
      <c r="DM149" s="20" t="str">
        <f ca="1">IFERROR(IF(AND(Milestones[[#This Row],[Category]:[Category]]="Goal",DM$5&gt;=Milestones[[#This Row],[Start]:[Start]],DM$5&lt;=Milestones[[#This Row],[End]:[End]]),2,IF(AND(Milestones[[#This Row],[Category]:[Category]]="Milestone",DM$5&gt;=Milestones[[#This Row],[Start]:[Start]],DM$5&lt;=Milestones[[#This Row],[End]:[End]]),1,"")),"")</f>
        <v/>
      </c>
      <c r="DN149" s="20" t="str">
        <f ca="1">IFERROR(IF(AND(Milestones[[#This Row],[Category]:[Category]]="Goal",DN$5&gt;=Milestones[[#This Row],[Start]:[Start]],DN$5&lt;=Milestones[[#This Row],[End]:[End]]),2,IF(AND(Milestones[[#This Row],[Category]:[Category]]="Milestone",DN$5&gt;=Milestones[[#This Row],[Start]:[Start]],DN$5&lt;=Milestones[[#This Row],[End]:[End]]),1,"")),"")</f>
        <v/>
      </c>
      <c r="DO149" s="20" t="str">
        <f ca="1">IFERROR(IF(AND(Milestones[[#This Row],[Category]:[Category]]="Goal",DO$5&gt;=Milestones[[#This Row],[Start]:[Start]],DO$5&lt;=Milestones[[#This Row],[End]:[End]]),2,IF(AND(Milestones[[#This Row],[Category]:[Category]]="Milestone",DO$5&gt;=Milestones[[#This Row],[Start]:[Start]],DO$5&lt;=Milestones[[#This Row],[End]:[End]]),1,"")),"")</f>
        <v/>
      </c>
      <c r="DP149" s="20" t="str">
        <f ca="1">IFERROR(IF(AND(Milestones[[#This Row],[Category]:[Category]]="Goal",DP$5&gt;=Milestones[[#This Row],[Start]:[Start]],DP$5&lt;=Milestones[[#This Row],[End]:[End]]),2,IF(AND(Milestones[[#This Row],[Category]:[Category]]="Milestone",DP$5&gt;=Milestones[[#This Row],[Start]:[Start]],DP$5&lt;=Milestones[[#This Row],[End]:[End]]),1,"")),"")</f>
        <v/>
      </c>
      <c r="DQ149" s="20" t="str">
        <f ca="1">IFERROR(IF(AND(Milestones[[#This Row],[Category]:[Category]]="Goal",DQ$5&gt;=Milestones[[#This Row],[Start]:[Start]],DQ$5&lt;=Milestones[[#This Row],[End]:[End]]),2,IF(AND(Milestones[[#This Row],[Category]:[Category]]="Milestone",DQ$5&gt;=Milestones[[#This Row],[Start]:[Start]],DQ$5&lt;=Milestones[[#This Row],[End]:[End]]),1,"")),"")</f>
        <v/>
      </c>
      <c r="DR149" s="20" t="str">
        <f ca="1">IFERROR(IF(AND(Milestones[[#This Row],[Category]:[Category]]="Goal",DR$5&gt;=Milestones[[#This Row],[Start]:[Start]],DR$5&lt;=Milestones[[#This Row],[End]:[End]]),2,IF(AND(Milestones[[#This Row],[Category]:[Category]]="Milestone",DR$5&gt;=Milestones[[#This Row],[Start]:[Start]],DR$5&lt;=Milestones[[#This Row],[End]:[End]]),1,"")),"")</f>
        <v/>
      </c>
      <c r="DS149" s="20" t="str">
        <f ca="1">IFERROR(IF(AND(Milestones[[#This Row],[Category]:[Category]]="Goal",DS$5&gt;=Milestones[[#This Row],[Start]:[Start]],DS$5&lt;=Milestones[[#This Row],[End]:[End]]),2,IF(AND(Milestones[[#This Row],[Category]:[Category]]="Milestone",DS$5&gt;=Milestones[[#This Row],[Start]:[Start]],DS$5&lt;=Milestones[[#This Row],[End]:[End]]),1,"")),"")</f>
        <v/>
      </c>
      <c r="DT149" s="20" t="str">
        <f ca="1">IFERROR(IF(AND(Milestones[[#This Row],[Category]:[Category]]="Goal",DT$5&gt;=Milestones[[#This Row],[Start]:[Start]],DT$5&lt;=Milestones[[#This Row],[End]:[End]]),2,IF(AND(Milestones[[#This Row],[Category]:[Category]]="Milestone",DT$5&gt;=Milestones[[#This Row],[Start]:[Start]],DT$5&lt;=Milestones[[#This Row],[End]:[End]]),1,"")),"")</f>
        <v/>
      </c>
      <c r="DU149" s="20" t="str">
        <f ca="1">IFERROR(IF(AND(Milestones[[#This Row],[Category]:[Category]]="Goal",DU$5&gt;=Milestones[[#This Row],[Start]:[Start]],DU$5&lt;=Milestones[[#This Row],[End]:[End]]),2,IF(AND(Milestones[[#This Row],[Category]:[Category]]="Milestone",DU$5&gt;=Milestones[[#This Row],[Start]:[Start]],DU$5&lt;=Milestones[[#This Row],[End]:[End]]),1,"")),"")</f>
        <v/>
      </c>
      <c r="DV149" s="20" t="str">
        <f ca="1">IFERROR(IF(AND(Milestones[[#This Row],[Category]:[Category]]="Goal",DV$5&gt;=Milestones[[#This Row],[Start]:[Start]],DV$5&lt;=Milestones[[#This Row],[End]:[End]]),2,IF(AND(Milestones[[#This Row],[Category]:[Category]]="Milestone",DV$5&gt;=Milestones[[#This Row],[Start]:[Start]],DV$5&lt;=Milestones[[#This Row],[End]:[End]]),1,"")),"")</f>
        <v/>
      </c>
      <c r="DW149" s="20" t="str">
        <f ca="1">IFERROR(IF(AND(Milestones[[#This Row],[Category]:[Category]]="Goal",DW$5&gt;=Milestones[[#This Row],[Start]:[Start]],DW$5&lt;=Milestones[[#This Row],[End]:[End]]),2,IF(AND(Milestones[[#This Row],[Category]:[Category]]="Milestone",DW$5&gt;=Milestones[[#This Row],[Start]:[Start]],DW$5&lt;=Milestones[[#This Row],[End]:[End]]),1,"")),"")</f>
        <v/>
      </c>
      <c r="DX149" s="20" t="str">
        <f ca="1">IFERROR(IF(AND(Milestones[[#This Row],[Category]:[Category]]="Goal",DX$5&gt;=Milestones[[#This Row],[Start]:[Start]],DX$5&lt;=Milestones[[#This Row],[End]:[End]]),2,IF(AND(Milestones[[#This Row],[Category]:[Category]]="Milestone",DX$5&gt;=Milestones[[#This Row],[Start]:[Start]],DX$5&lt;=Milestones[[#This Row],[End]:[End]]),1,"")),"")</f>
        <v/>
      </c>
      <c r="DY149" s="20" t="str">
        <f ca="1">IFERROR(IF(AND(Milestones[[#This Row],[Category]:[Category]]="Goal",DY$5&gt;=Milestones[[#This Row],[Start]:[Start]],DY$5&lt;=Milestones[[#This Row],[End]:[End]]),2,IF(AND(Milestones[[#This Row],[Category]:[Category]]="Milestone",DY$5&gt;=Milestones[[#This Row],[Start]:[Start]],DY$5&lt;=Milestones[[#This Row],[End]:[End]]),1,"")),"")</f>
        <v/>
      </c>
      <c r="DZ149" s="20" t="str">
        <f ca="1">IFERROR(IF(AND(Milestones[[#This Row],[Category]:[Category]]="Goal",DZ$5&gt;=Milestones[[#This Row],[Start]:[Start]],DZ$5&lt;=Milestones[[#This Row],[End]:[End]]),2,IF(AND(Milestones[[#This Row],[Category]:[Category]]="Milestone",DZ$5&gt;=Milestones[[#This Row],[Start]:[Start]],DZ$5&lt;=Milestones[[#This Row],[End]:[End]]),1,"")),"")</f>
        <v/>
      </c>
      <c r="EA149" s="20" t="str">
        <f ca="1">IFERROR(IF(AND(Milestones[[#This Row],[Category]:[Category]]="Goal",EA$5&gt;=Milestones[[#This Row],[Start]:[Start]],EA$5&lt;=Milestones[[#This Row],[End]:[End]]),2,IF(AND(Milestones[[#This Row],[Category]:[Category]]="Milestone",EA$5&gt;=Milestones[[#This Row],[Start]:[Start]],EA$5&lt;=Milestones[[#This Row],[End]:[End]]),1,"")),"")</f>
        <v/>
      </c>
      <c r="EB149" s="20" t="str">
        <f ca="1">IFERROR(IF(AND(Milestones[[#This Row],[Category]:[Category]]="Goal",EB$5&gt;=Milestones[[#This Row],[Start]:[Start]],EB$5&lt;=Milestones[[#This Row],[End]:[End]]),2,IF(AND(Milestones[[#This Row],[Category]:[Category]]="Milestone",EB$5&gt;=Milestones[[#This Row],[Start]:[Start]],EB$5&lt;=Milestones[[#This Row],[End]:[End]]),1,"")),"")</f>
        <v/>
      </c>
      <c r="EC149" s="20" t="str">
        <f ca="1">IFERROR(IF(AND(Milestones[[#This Row],[Category]:[Category]]="Goal",EC$5&gt;=Milestones[[#This Row],[Start]:[Start]],EC$5&lt;=Milestones[[#This Row],[End]:[End]]),2,IF(AND(Milestones[[#This Row],[Category]:[Category]]="Milestone",EC$5&gt;=Milestones[[#This Row],[Start]:[Start]],EC$5&lt;=Milestones[[#This Row],[End]:[End]]),1,"")),"")</f>
        <v/>
      </c>
      <c r="ED149" s="20" t="str">
        <f ca="1">IFERROR(IF(AND(Milestones[[#This Row],[Category]:[Category]]="Goal",ED$5&gt;=Milestones[[#This Row],[Start]:[Start]],ED$5&lt;=Milestones[[#This Row],[End]:[End]]),2,IF(AND(Milestones[[#This Row],[Category]:[Category]]="Milestone",ED$5&gt;=Milestones[[#This Row],[Start]:[Start]],ED$5&lt;=Milestones[[#This Row],[End]:[End]]),1,"")),"")</f>
        <v/>
      </c>
      <c r="EE149" s="20" t="str">
        <f ca="1">IFERROR(IF(AND(Milestones[[#This Row],[Category]:[Category]]="Goal",EE$5&gt;=Milestones[[#This Row],[Start]:[Start]],EE$5&lt;=Milestones[[#This Row],[End]:[End]]),2,IF(AND(Milestones[[#This Row],[Category]:[Category]]="Milestone",EE$5&gt;=Milestones[[#This Row],[Start]:[Start]],EE$5&lt;=Milestones[[#This Row],[End]:[End]]),1,"")),"")</f>
        <v/>
      </c>
      <c r="EF149" s="20" t="str">
        <f ca="1">IFERROR(IF(AND(Milestones[[#This Row],[Category]:[Category]]="Goal",EF$5&gt;=Milestones[[#This Row],[Start]:[Start]],EF$5&lt;=Milestones[[#This Row],[End]:[End]]),2,IF(AND(Milestones[[#This Row],[Category]:[Category]]="Milestone",EF$5&gt;=Milestones[[#This Row],[Start]:[Start]],EF$5&lt;=Milestones[[#This Row],[End]:[End]]),1,"")),"")</f>
        <v/>
      </c>
      <c r="EG149" s="20" t="str">
        <f ca="1">IFERROR(IF(AND(Milestones[[#This Row],[Category]:[Category]]="Goal",EG$5&gt;=Milestones[[#This Row],[Start]:[Start]],EG$5&lt;=Milestones[[#This Row],[End]:[End]]),2,IF(AND(Milestones[[#This Row],[Category]:[Category]]="Milestone",EG$5&gt;=Milestones[[#This Row],[Start]:[Start]],EG$5&lt;=Milestones[[#This Row],[End]:[End]]),1,"")),"")</f>
        <v/>
      </c>
      <c r="EH149" s="20" t="str">
        <f ca="1">IFERROR(IF(AND(Milestones[[#This Row],[Category]:[Category]]="Goal",EH$5&gt;=Milestones[[#This Row],[Start]:[Start]],EH$5&lt;=Milestones[[#This Row],[End]:[End]]),2,IF(AND(Milestones[[#This Row],[Category]:[Category]]="Milestone",EH$5&gt;=Milestones[[#This Row],[Start]:[Start]],EH$5&lt;=Milestones[[#This Row],[End]:[End]]),1,"")),"")</f>
        <v/>
      </c>
      <c r="EI149" s="20" t="str">
        <f ca="1">IFERROR(IF(AND(Milestones[[#This Row],[Category]:[Category]]="Goal",EI$5&gt;=Milestones[[#This Row],[Start]:[Start]],EI$5&lt;=Milestones[[#This Row],[End]:[End]]),2,IF(AND(Milestones[[#This Row],[Category]:[Category]]="Milestone",EI$5&gt;=Milestones[[#This Row],[Start]:[Start]],EI$5&lt;=Milestones[[#This Row],[End]:[End]]),1,"")),"")</f>
        <v/>
      </c>
      <c r="EJ149" s="20" t="str">
        <f ca="1">IFERROR(IF(AND(Milestones[[#This Row],[Category]:[Category]]="Goal",EJ$5&gt;=Milestones[[#This Row],[Start]:[Start]],EJ$5&lt;=Milestones[[#This Row],[End]:[End]]),2,IF(AND(Milestones[[#This Row],[Category]:[Category]]="Milestone",EJ$5&gt;=Milestones[[#This Row],[Start]:[Start]],EJ$5&lt;=Milestones[[#This Row],[End]:[End]]),1,"")),"")</f>
        <v/>
      </c>
      <c r="EK149" s="20" t="str">
        <f ca="1">IFERROR(IF(AND(Milestones[[#This Row],[Category]:[Category]]="Goal",EK$5&gt;=Milestones[[#This Row],[Start]:[Start]],EK$5&lt;=Milestones[[#This Row],[End]:[End]]),2,IF(AND(Milestones[[#This Row],[Category]:[Category]]="Milestone",EK$5&gt;=Milestones[[#This Row],[Start]:[Start]],EK$5&lt;=Milestones[[#This Row],[End]:[End]]),1,"")),"")</f>
        <v/>
      </c>
      <c r="EL149" s="20" t="str">
        <f ca="1">IFERROR(IF(AND(Milestones[[#This Row],[Category]:[Category]]="Goal",EL$5&gt;=Milestones[[#This Row],[Start]:[Start]],EL$5&lt;=Milestones[[#This Row],[End]:[End]]),2,IF(AND(Milestones[[#This Row],[Category]:[Category]]="Milestone",EL$5&gt;=Milestones[[#This Row],[Start]:[Start]],EL$5&lt;=Milestones[[#This Row],[End]:[End]]),1,"")),"")</f>
        <v/>
      </c>
      <c r="EM149" s="20" t="str">
        <f ca="1">IFERROR(IF(AND(Milestones[[#This Row],[Category]:[Category]]="Goal",EM$5&gt;=Milestones[[#This Row],[Start]:[Start]],EM$5&lt;=Milestones[[#This Row],[End]:[End]]),2,IF(AND(Milestones[[#This Row],[Category]:[Category]]="Milestone",EM$5&gt;=Milestones[[#This Row],[Start]:[Start]],EM$5&lt;=Milestones[[#This Row],[End]:[End]]),1,"")),"")</f>
        <v/>
      </c>
      <c r="EN149" s="20" t="str">
        <f ca="1">IFERROR(IF(AND(Milestones[[#This Row],[Category]:[Category]]="Goal",EN$5&gt;=Milestones[[#This Row],[Start]:[Start]],EN$5&lt;=Milestones[[#This Row],[End]:[End]]),2,IF(AND(Milestones[[#This Row],[Category]:[Category]]="Milestone",EN$5&gt;=Milestones[[#This Row],[Start]:[Start]],EN$5&lt;=Milestones[[#This Row],[End]:[End]]),1,"")),"")</f>
        <v/>
      </c>
      <c r="EO149" s="20" t="str">
        <f ca="1">IFERROR(IF(AND(Milestones[[#This Row],[Category]:[Category]]="Goal",EO$5&gt;=Milestones[[#This Row],[Start]:[Start]],EO$5&lt;=Milestones[[#This Row],[End]:[End]]),2,IF(AND(Milestones[[#This Row],[Category]:[Category]]="Milestone",EO$5&gt;=Milestones[[#This Row],[Start]:[Start]],EO$5&lt;=Milestones[[#This Row],[End]:[End]]),1,"")),"")</f>
        <v/>
      </c>
      <c r="EP149" s="20" t="str">
        <f ca="1">IFERROR(IF(AND(Milestones[[#This Row],[Category]:[Category]]="Goal",EP$5&gt;=Milestones[[#This Row],[Start]:[Start]],EP$5&lt;=Milestones[[#This Row],[End]:[End]]),2,IF(AND(Milestones[[#This Row],[Category]:[Category]]="Milestone",EP$5&gt;=Milestones[[#This Row],[Start]:[Start]],EP$5&lt;=Milestones[[#This Row],[End]:[End]]),1,"")),"")</f>
        <v/>
      </c>
      <c r="EQ149" s="20" t="str">
        <f ca="1">IFERROR(IF(AND(Milestones[[#This Row],[Category]:[Category]]="Goal",EQ$5&gt;=Milestones[[#This Row],[Start]:[Start]],EQ$5&lt;=Milestones[[#This Row],[End]:[End]]),2,IF(AND(Milestones[[#This Row],[Category]:[Category]]="Milestone",EQ$5&gt;=Milestones[[#This Row],[Start]:[Start]],EQ$5&lt;=Milestones[[#This Row],[End]:[End]]),1,"")),"")</f>
        <v/>
      </c>
      <c r="ER149" s="20" t="str">
        <f ca="1">IFERROR(IF(AND(Milestones[[#This Row],[Category]:[Category]]="Goal",ER$5&gt;=Milestones[[#This Row],[Start]:[Start]],ER$5&lt;=Milestones[[#This Row],[End]:[End]]),2,IF(AND(Milestones[[#This Row],[Category]:[Category]]="Milestone",ER$5&gt;=Milestones[[#This Row],[Start]:[Start]],ER$5&lt;=Milestones[[#This Row],[End]:[End]]),1,"")),"")</f>
        <v/>
      </c>
    </row>
    <row r="150" spans="2:148" ht="15" customHeight="1" x14ac:dyDescent="0.3">
      <c r="B150" s="41">
        <f t="shared" si="75"/>
        <v>143</v>
      </c>
      <c r="C150" s="66" t="s">
        <v>164</v>
      </c>
      <c r="D150" s="61" t="s">
        <v>117</v>
      </c>
      <c r="E150" s="66" t="s">
        <v>87</v>
      </c>
      <c r="F150" s="64" t="s">
        <v>11</v>
      </c>
      <c r="G150" s="43"/>
      <c r="H150" s="35"/>
      <c r="I150" s="58">
        <f>IFERROR(IF(Milestones[[#This Row],[Activity]]="","",WORKDAY(IF(Milestones[[#This Row],[Predecessor]]="",IF(O149&lt;&gt;"", O149, L149),IF(INDEX(Milestones[Actual End],Milestones[[#This Row],[Predecessor]])&lt;&gt;"",INDEX(Milestones[Actual End],Milestones[[#This Row],[Predecessor]]),INDEX(Milestones[End],Milestones[[#This Row],[Predecessor]]))),Milestones[[#This Row],[Lag Days (Working Days)]],Table5[Holidays])),"")</f>
        <v>43503</v>
      </c>
      <c r="J150" s="70">
        <v>3</v>
      </c>
      <c r="K150" s="46">
        <f>IF(Milestones[[#This Row],[Responsible]]="",Milestones[[#This Row],[Effort (Working Days)]],IFERROR(ROUND(Milestones[[#This Row],[Effort (Working Days)]]/VLOOKUP(Milestones[[#This Row],[Responsible]],ProjectPersonnel[],2,FALSE)*4,0)/4,0))</f>
        <v>6</v>
      </c>
      <c r="L150" s="47">
        <f>IFERROR(WORKDAY(Milestones[[#This Row],[Start]],Milestones[[#This Row],[Task Duration]],Table5[Holidays]),"")</f>
        <v>43511</v>
      </c>
      <c r="M150" s="49" t="s">
        <v>153</v>
      </c>
      <c r="N150" s="49"/>
      <c r="O150" s="49"/>
      <c r="P150" s="72">
        <v>0</v>
      </c>
      <c r="Q150" s="13"/>
      <c r="R150" s="13"/>
      <c r="T150" s="20" t="str">
        <f ca="1">IFERROR(IF(AND(Milestones[[#This Row],[Category]:[Category]]="Goal",T$5&gt;=Milestones[[#This Row],[Start]:[Start]],T$5&lt;=Milestones[[#This Row],[End]:[End]]),2,IF(AND(Milestones[[#This Row],[Category]:[Category]]="Milestone",T$5&gt;=Milestones[[#This Row],[Start]:[Start]],T$5&lt;=Milestones[[#This Row],[End]:[End]]),1,"")),"")</f>
        <v/>
      </c>
      <c r="U150" s="20" t="str">
        <f ca="1">IFERROR(IF(AND(Milestones[[#This Row],[Category]:[Category]]="Goal",U$5&gt;=Milestones[[#This Row],[Start]:[Start]],U$5&lt;=Milestones[[#This Row],[End]:[End]]),2,IF(AND(Milestones[[#This Row],[Category]:[Category]]="Milestone",U$5&gt;=Milestones[[#This Row],[Start]:[Start]],U$5&lt;=Milestones[[#This Row],[End]:[End]]),1,"")),"")</f>
        <v/>
      </c>
      <c r="V150" s="20" t="str">
        <f ca="1">IFERROR(IF(AND(Milestones[[#This Row],[Category]:[Category]]="Goal",V$5&gt;=Milestones[[#This Row],[Start]:[Start]],V$5&lt;=Milestones[[#This Row],[End]:[End]]),2,IF(AND(Milestones[[#This Row],[Category]:[Category]]="Milestone",V$5&gt;=Milestones[[#This Row],[Start]:[Start]],V$5&lt;=Milestones[[#This Row],[End]:[End]]),1,"")),"")</f>
        <v/>
      </c>
      <c r="W150" s="20" t="str">
        <f ca="1">IFERROR(IF(AND(Milestones[[#This Row],[Category]:[Category]]="Goal",W$5&gt;=Milestones[[#This Row],[Start]:[Start]],W$5&lt;=Milestones[[#This Row],[End]:[End]]),2,IF(AND(Milestones[[#This Row],[Category]:[Category]]="Milestone",W$5&gt;=Milestones[[#This Row],[Start]:[Start]],W$5&lt;=Milestones[[#This Row],[End]:[End]]),1,"")),"")</f>
        <v/>
      </c>
      <c r="X150" s="20" t="str">
        <f ca="1">IFERROR(IF(AND(Milestones[[#This Row],[Category]:[Category]]="Goal",X$5&gt;=Milestones[[#This Row],[Start]:[Start]],X$5&lt;=Milestones[[#This Row],[End]:[End]]),2,IF(AND(Milestones[[#This Row],[Category]:[Category]]="Milestone",X$5&gt;=Milestones[[#This Row],[Start]:[Start]],X$5&lt;=Milestones[[#This Row],[End]:[End]]),1,"")),"")</f>
        <v/>
      </c>
      <c r="Y150" s="20" t="str">
        <f ca="1">IFERROR(IF(AND(Milestones[[#This Row],[Category]:[Category]]="Goal",Y$5&gt;=Milestones[[#This Row],[Start]:[Start]],Y$5&lt;=Milestones[[#This Row],[End]:[End]]),2,IF(AND(Milestones[[#This Row],[Category]:[Category]]="Milestone",Y$5&gt;=Milestones[[#This Row],[Start]:[Start]],Y$5&lt;=Milestones[[#This Row],[End]:[End]]),1,"")),"")</f>
        <v/>
      </c>
      <c r="Z150" s="20" t="str">
        <f ca="1">IFERROR(IF(AND(Milestones[[#This Row],[Category]:[Category]]="Goal",Z$5&gt;=Milestones[[#This Row],[Start]:[Start]],Z$5&lt;=Milestones[[#This Row],[End]:[End]]),2,IF(AND(Milestones[[#This Row],[Category]:[Category]]="Milestone",Z$5&gt;=Milestones[[#This Row],[Start]:[Start]],Z$5&lt;=Milestones[[#This Row],[End]:[End]]),1,"")),"")</f>
        <v/>
      </c>
      <c r="AA150" s="20" t="str">
        <f ca="1">IFERROR(IF(AND(Milestones[[#This Row],[Category]:[Category]]="Goal",AA$5&gt;=Milestones[[#This Row],[Start]:[Start]],AA$5&lt;=Milestones[[#This Row],[End]:[End]]),2,IF(AND(Milestones[[#This Row],[Category]:[Category]]="Milestone",AA$5&gt;=Milestones[[#This Row],[Start]:[Start]],AA$5&lt;=Milestones[[#This Row],[End]:[End]]),1,"")),"")</f>
        <v/>
      </c>
      <c r="AB150" s="20" t="str">
        <f ca="1">IFERROR(IF(AND(Milestones[[#This Row],[Category]:[Category]]="Goal",AB$5&gt;=Milestones[[#This Row],[Start]:[Start]],AB$5&lt;=Milestones[[#This Row],[End]:[End]]),2,IF(AND(Milestones[[#This Row],[Category]:[Category]]="Milestone",AB$5&gt;=Milestones[[#This Row],[Start]:[Start]],AB$5&lt;=Milestones[[#This Row],[End]:[End]]),1,"")),"")</f>
        <v/>
      </c>
      <c r="AC150" s="20" t="str">
        <f ca="1">IFERROR(IF(AND(Milestones[[#This Row],[Category]:[Category]]="Goal",AC$5&gt;=Milestones[[#This Row],[Start]:[Start]],AC$5&lt;=Milestones[[#This Row],[End]:[End]]),2,IF(AND(Milestones[[#This Row],[Category]:[Category]]="Milestone",AC$5&gt;=Milestones[[#This Row],[Start]:[Start]],AC$5&lt;=Milestones[[#This Row],[End]:[End]]),1,"")),"")</f>
        <v/>
      </c>
      <c r="AD150" s="20" t="str">
        <f ca="1">IFERROR(IF(AND(Milestones[[#This Row],[Category]:[Category]]="Goal",AD$5&gt;=Milestones[[#This Row],[Start]:[Start]],AD$5&lt;=Milestones[[#This Row],[End]:[End]]),2,IF(AND(Milestones[[#This Row],[Category]:[Category]]="Milestone",AD$5&gt;=Milestones[[#This Row],[Start]:[Start]],AD$5&lt;=Milestones[[#This Row],[End]:[End]]),1,"")),"")</f>
        <v/>
      </c>
      <c r="AE150" s="20" t="str">
        <f ca="1">IFERROR(IF(AND(Milestones[[#This Row],[Category]:[Category]]="Goal",AE$5&gt;=Milestones[[#This Row],[Start]:[Start]],AE$5&lt;=Milestones[[#This Row],[End]:[End]]),2,IF(AND(Milestones[[#This Row],[Category]:[Category]]="Milestone",AE$5&gt;=Milestones[[#This Row],[Start]:[Start]],AE$5&lt;=Milestones[[#This Row],[End]:[End]]),1,"")),"")</f>
        <v/>
      </c>
      <c r="AF150" s="20" t="str">
        <f ca="1">IFERROR(IF(AND(Milestones[[#This Row],[Category]:[Category]]="Goal",AF$5&gt;=Milestones[[#This Row],[Start]:[Start]],AF$5&lt;=Milestones[[#This Row],[End]:[End]]),2,IF(AND(Milestones[[#This Row],[Category]:[Category]]="Milestone",AF$5&gt;=Milestones[[#This Row],[Start]:[Start]],AF$5&lt;=Milestones[[#This Row],[End]:[End]]),1,"")),"")</f>
        <v/>
      </c>
      <c r="AG150" s="20" t="str">
        <f ca="1">IFERROR(IF(AND(Milestones[[#This Row],[Category]:[Category]]="Goal",AG$5&gt;=Milestones[[#This Row],[Start]:[Start]],AG$5&lt;=Milestones[[#This Row],[End]:[End]]),2,IF(AND(Milestones[[#This Row],[Category]:[Category]]="Milestone",AG$5&gt;=Milestones[[#This Row],[Start]:[Start]],AG$5&lt;=Milestones[[#This Row],[End]:[End]]),1,"")),"")</f>
        <v/>
      </c>
      <c r="AH150" s="20" t="str">
        <f ca="1">IFERROR(IF(AND(Milestones[[#This Row],[Category]:[Category]]="Goal",AH$5&gt;=Milestones[[#This Row],[Start]:[Start]],AH$5&lt;=Milestones[[#This Row],[End]:[End]]),2,IF(AND(Milestones[[#This Row],[Category]:[Category]]="Milestone",AH$5&gt;=Milestones[[#This Row],[Start]:[Start]],AH$5&lt;=Milestones[[#This Row],[End]:[End]]),1,"")),"")</f>
        <v/>
      </c>
      <c r="AI150" s="20" t="str">
        <f ca="1">IFERROR(IF(AND(Milestones[[#This Row],[Category]:[Category]]="Goal",AI$5&gt;=Milestones[[#This Row],[Start]:[Start]],AI$5&lt;=Milestones[[#This Row],[End]:[End]]),2,IF(AND(Milestones[[#This Row],[Category]:[Category]]="Milestone",AI$5&gt;=Milestones[[#This Row],[Start]:[Start]],AI$5&lt;=Milestones[[#This Row],[End]:[End]]),1,"")),"")</f>
        <v/>
      </c>
      <c r="AJ150" s="20" t="str">
        <f ca="1">IFERROR(IF(AND(Milestones[[#This Row],[Category]:[Category]]="Goal",AJ$5&gt;=Milestones[[#This Row],[Start]:[Start]],AJ$5&lt;=Milestones[[#This Row],[End]:[End]]),2,IF(AND(Milestones[[#This Row],[Category]:[Category]]="Milestone",AJ$5&gt;=Milestones[[#This Row],[Start]:[Start]],AJ$5&lt;=Milestones[[#This Row],[End]:[End]]),1,"")),"")</f>
        <v/>
      </c>
      <c r="AK150" s="20" t="str">
        <f ca="1">IFERROR(IF(AND(Milestones[[#This Row],[Category]:[Category]]="Goal",AK$5&gt;=Milestones[[#This Row],[Start]:[Start]],AK$5&lt;=Milestones[[#This Row],[End]:[End]]),2,IF(AND(Milestones[[#This Row],[Category]:[Category]]="Milestone",AK$5&gt;=Milestones[[#This Row],[Start]:[Start]],AK$5&lt;=Milestones[[#This Row],[End]:[End]]),1,"")),"")</f>
        <v/>
      </c>
      <c r="AL150" s="20" t="str">
        <f ca="1">IFERROR(IF(AND(Milestones[[#This Row],[Category]:[Category]]="Goal",AL$5&gt;=Milestones[[#This Row],[Start]:[Start]],AL$5&lt;=Milestones[[#This Row],[End]:[End]]),2,IF(AND(Milestones[[#This Row],[Category]:[Category]]="Milestone",AL$5&gt;=Milestones[[#This Row],[Start]:[Start]],AL$5&lt;=Milestones[[#This Row],[End]:[End]]),1,"")),"")</f>
        <v/>
      </c>
      <c r="AM150" s="20" t="str">
        <f ca="1">IFERROR(IF(AND(Milestones[[#This Row],[Category]:[Category]]="Goal",AM$5&gt;=Milestones[[#This Row],[Start]:[Start]],AM$5&lt;=Milestones[[#This Row],[End]:[End]]),2,IF(AND(Milestones[[#This Row],[Category]:[Category]]="Milestone",AM$5&gt;=Milestones[[#This Row],[Start]:[Start]],AM$5&lt;=Milestones[[#This Row],[End]:[End]]),1,"")),"")</f>
        <v/>
      </c>
      <c r="AN150" s="20" t="str">
        <f ca="1">IFERROR(IF(AND(Milestones[[#This Row],[Category]:[Category]]="Goal",AN$5&gt;=Milestones[[#This Row],[Start]:[Start]],AN$5&lt;=Milestones[[#This Row],[End]:[End]]),2,IF(AND(Milestones[[#This Row],[Category]:[Category]]="Milestone",AN$5&gt;=Milestones[[#This Row],[Start]:[Start]],AN$5&lt;=Milestones[[#This Row],[End]:[End]]),1,"")),"")</f>
        <v/>
      </c>
      <c r="AO150" s="20" t="str">
        <f ca="1">IFERROR(IF(AND(Milestones[[#This Row],[Category]:[Category]]="Goal",AO$5&gt;=Milestones[[#This Row],[Start]:[Start]],AO$5&lt;=Milestones[[#This Row],[End]:[End]]),2,IF(AND(Milestones[[#This Row],[Category]:[Category]]="Milestone",AO$5&gt;=Milestones[[#This Row],[Start]:[Start]],AO$5&lt;=Milestones[[#This Row],[End]:[End]]),1,"")),"")</f>
        <v/>
      </c>
      <c r="AP150" s="20" t="str">
        <f ca="1">IFERROR(IF(AND(Milestones[[#This Row],[Category]:[Category]]="Goal",AP$5&gt;=Milestones[[#This Row],[Start]:[Start]],AP$5&lt;=Milestones[[#This Row],[End]:[End]]),2,IF(AND(Milestones[[#This Row],[Category]:[Category]]="Milestone",AP$5&gt;=Milestones[[#This Row],[Start]:[Start]],AP$5&lt;=Milestones[[#This Row],[End]:[End]]),1,"")),"")</f>
        <v/>
      </c>
      <c r="AQ150" s="20" t="str">
        <f ca="1">IFERROR(IF(AND(Milestones[[#This Row],[Category]:[Category]]="Goal",AQ$5&gt;=Milestones[[#This Row],[Start]:[Start]],AQ$5&lt;=Milestones[[#This Row],[End]:[End]]),2,IF(AND(Milestones[[#This Row],[Category]:[Category]]="Milestone",AQ$5&gt;=Milestones[[#This Row],[Start]:[Start]],AQ$5&lt;=Milestones[[#This Row],[End]:[End]]),1,"")),"")</f>
        <v/>
      </c>
      <c r="AR150" s="20" t="str">
        <f ca="1">IFERROR(IF(AND(Milestones[[#This Row],[Category]:[Category]]="Goal",AR$5&gt;=Milestones[[#This Row],[Start]:[Start]],AR$5&lt;=Milestones[[#This Row],[End]:[End]]),2,IF(AND(Milestones[[#This Row],[Category]:[Category]]="Milestone",AR$5&gt;=Milestones[[#This Row],[Start]:[Start]],AR$5&lt;=Milestones[[#This Row],[End]:[End]]),1,"")),"")</f>
        <v/>
      </c>
      <c r="AS150" s="20" t="str">
        <f ca="1">IFERROR(IF(AND(Milestones[[#This Row],[Category]:[Category]]="Goal",AS$5&gt;=Milestones[[#This Row],[Start]:[Start]],AS$5&lt;=Milestones[[#This Row],[End]:[End]]),2,IF(AND(Milestones[[#This Row],[Category]:[Category]]="Milestone",AS$5&gt;=Milestones[[#This Row],[Start]:[Start]],AS$5&lt;=Milestones[[#This Row],[End]:[End]]),1,"")),"")</f>
        <v/>
      </c>
      <c r="AT150" s="20" t="str">
        <f ca="1">IFERROR(IF(AND(Milestones[[#This Row],[Category]:[Category]]="Goal",AT$5&gt;=Milestones[[#This Row],[Start]:[Start]],AT$5&lt;=Milestones[[#This Row],[End]:[End]]),2,IF(AND(Milestones[[#This Row],[Category]:[Category]]="Milestone",AT$5&gt;=Milestones[[#This Row],[Start]:[Start]],AT$5&lt;=Milestones[[#This Row],[End]:[End]]),1,"")),"")</f>
        <v/>
      </c>
      <c r="AU150" s="20" t="str">
        <f ca="1">IFERROR(IF(AND(Milestones[[#This Row],[Category]:[Category]]="Goal",AU$5&gt;=Milestones[[#This Row],[Start]:[Start]],AU$5&lt;=Milestones[[#This Row],[End]:[End]]),2,IF(AND(Milestones[[#This Row],[Category]:[Category]]="Milestone",AU$5&gt;=Milestones[[#This Row],[Start]:[Start]],AU$5&lt;=Milestones[[#This Row],[End]:[End]]),1,"")),"")</f>
        <v/>
      </c>
      <c r="AV150" s="20" t="str">
        <f ca="1">IFERROR(IF(AND(Milestones[[#This Row],[Category]:[Category]]="Goal",AV$5&gt;=Milestones[[#This Row],[Start]:[Start]],AV$5&lt;=Milestones[[#This Row],[End]:[End]]),2,IF(AND(Milestones[[#This Row],[Category]:[Category]]="Milestone",AV$5&gt;=Milestones[[#This Row],[Start]:[Start]],AV$5&lt;=Milestones[[#This Row],[End]:[End]]),1,"")),"")</f>
        <v/>
      </c>
      <c r="AW150" s="20" t="str">
        <f ca="1">IFERROR(IF(AND(Milestones[[#This Row],[Category]:[Category]]="Goal",AW$5&gt;=Milestones[[#This Row],[Start]:[Start]],AW$5&lt;=Milestones[[#This Row],[End]:[End]]),2,IF(AND(Milestones[[#This Row],[Category]:[Category]]="Milestone",AW$5&gt;=Milestones[[#This Row],[Start]:[Start]],AW$5&lt;=Milestones[[#This Row],[End]:[End]]),1,"")),"")</f>
        <v/>
      </c>
      <c r="AX150" s="20" t="str">
        <f ca="1">IFERROR(IF(AND(Milestones[[#This Row],[Category]:[Category]]="Goal",AX$5&gt;=Milestones[[#This Row],[Start]:[Start]],AX$5&lt;=Milestones[[#This Row],[End]:[End]]),2,IF(AND(Milestones[[#This Row],[Category]:[Category]]="Milestone",AX$5&gt;=Milestones[[#This Row],[Start]:[Start]],AX$5&lt;=Milestones[[#This Row],[End]:[End]]),1,"")),"")</f>
        <v/>
      </c>
      <c r="AY150" s="20" t="str">
        <f ca="1">IFERROR(IF(AND(Milestones[[#This Row],[Category]:[Category]]="Goal",AY$5&gt;=Milestones[[#This Row],[Start]:[Start]],AY$5&lt;=Milestones[[#This Row],[End]:[End]]),2,IF(AND(Milestones[[#This Row],[Category]:[Category]]="Milestone",AY$5&gt;=Milestones[[#This Row],[Start]:[Start]],AY$5&lt;=Milestones[[#This Row],[End]:[End]]),1,"")),"")</f>
        <v/>
      </c>
      <c r="AZ150" s="20" t="str">
        <f ca="1">IFERROR(IF(AND(Milestones[[#This Row],[Category]:[Category]]="Goal",AZ$5&gt;=Milestones[[#This Row],[Start]:[Start]],AZ$5&lt;=Milestones[[#This Row],[End]:[End]]),2,IF(AND(Milestones[[#This Row],[Category]:[Category]]="Milestone",AZ$5&gt;=Milestones[[#This Row],[Start]:[Start]],AZ$5&lt;=Milestones[[#This Row],[End]:[End]]),1,"")),"")</f>
        <v/>
      </c>
      <c r="BA150" s="20" t="str">
        <f ca="1">IFERROR(IF(AND(Milestones[[#This Row],[Category]:[Category]]="Goal",BA$5&gt;=Milestones[[#This Row],[Start]:[Start]],BA$5&lt;=Milestones[[#This Row],[End]:[End]]),2,IF(AND(Milestones[[#This Row],[Category]:[Category]]="Milestone",BA$5&gt;=Milestones[[#This Row],[Start]:[Start]],BA$5&lt;=Milestones[[#This Row],[End]:[End]]),1,"")),"")</f>
        <v/>
      </c>
      <c r="BB150" s="20" t="str">
        <f ca="1">IFERROR(IF(AND(Milestones[[#This Row],[Category]:[Category]]="Goal",BB$5&gt;=Milestones[[#This Row],[Start]:[Start]],BB$5&lt;=Milestones[[#This Row],[End]:[End]]),2,IF(AND(Milestones[[#This Row],[Category]:[Category]]="Milestone",BB$5&gt;=Milestones[[#This Row],[Start]:[Start]],BB$5&lt;=Milestones[[#This Row],[End]:[End]]),1,"")),"")</f>
        <v/>
      </c>
      <c r="BC150" s="20" t="str">
        <f ca="1">IFERROR(IF(AND(Milestones[[#This Row],[Category]:[Category]]="Goal",BC$5&gt;=Milestones[[#This Row],[Start]:[Start]],BC$5&lt;=Milestones[[#This Row],[End]:[End]]),2,IF(AND(Milestones[[#This Row],[Category]:[Category]]="Milestone",BC$5&gt;=Milestones[[#This Row],[Start]:[Start]],BC$5&lt;=Milestones[[#This Row],[End]:[End]]),1,"")),"")</f>
        <v/>
      </c>
      <c r="BD150" s="20" t="str">
        <f ca="1">IFERROR(IF(AND(Milestones[[#This Row],[Category]:[Category]]="Goal",BD$5&gt;=Milestones[[#This Row],[Start]:[Start]],BD$5&lt;=Milestones[[#This Row],[End]:[End]]),2,IF(AND(Milestones[[#This Row],[Category]:[Category]]="Milestone",BD$5&gt;=Milestones[[#This Row],[Start]:[Start]],BD$5&lt;=Milestones[[#This Row],[End]:[End]]),1,"")),"")</f>
        <v/>
      </c>
      <c r="BE150" s="20" t="str">
        <f ca="1">IFERROR(IF(AND(Milestones[[#This Row],[Category]:[Category]]="Goal",BE$5&gt;=Milestones[[#This Row],[Start]:[Start]],BE$5&lt;=Milestones[[#This Row],[End]:[End]]),2,IF(AND(Milestones[[#This Row],[Category]:[Category]]="Milestone",BE$5&gt;=Milestones[[#This Row],[Start]:[Start]],BE$5&lt;=Milestones[[#This Row],[End]:[End]]),1,"")),"")</f>
        <v/>
      </c>
      <c r="BF150" s="20" t="str">
        <f ca="1">IFERROR(IF(AND(Milestones[[#This Row],[Category]:[Category]]="Goal",BF$5&gt;=Milestones[[#This Row],[Start]:[Start]],BF$5&lt;=Milestones[[#This Row],[End]:[End]]),2,IF(AND(Milestones[[#This Row],[Category]:[Category]]="Milestone",BF$5&gt;=Milestones[[#This Row],[Start]:[Start]],BF$5&lt;=Milestones[[#This Row],[End]:[End]]),1,"")),"")</f>
        <v/>
      </c>
      <c r="BG150" s="20" t="str">
        <f ca="1">IFERROR(IF(AND(Milestones[[#This Row],[Category]:[Category]]="Goal",BG$5&gt;=Milestones[[#This Row],[Start]:[Start]],BG$5&lt;=Milestones[[#This Row],[End]:[End]]),2,IF(AND(Milestones[[#This Row],[Category]:[Category]]="Milestone",BG$5&gt;=Milestones[[#This Row],[Start]:[Start]],BG$5&lt;=Milestones[[#This Row],[End]:[End]]),1,"")),"")</f>
        <v/>
      </c>
      <c r="BH150" s="20" t="str">
        <f ca="1">IFERROR(IF(AND(Milestones[[#This Row],[Category]:[Category]]="Goal",BH$5&gt;=Milestones[[#This Row],[Start]:[Start]],BH$5&lt;=Milestones[[#This Row],[End]:[End]]),2,IF(AND(Milestones[[#This Row],[Category]:[Category]]="Milestone",BH$5&gt;=Milestones[[#This Row],[Start]:[Start]],BH$5&lt;=Milestones[[#This Row],[End]:[End]]),1,"")),"")</f>
        <v/>
      </c>
      <c r="BI150" s="20" t="str">
        <f ca="1">IFERROR(IF(AND(Milestones[[#This Row],[Category]:[Category]]="Goal",BI$5&gt;=Milestones[[#This Row],[Start]:[Start]],BI$5&lt;=Milestones[[#This Row],[End]:[End]]),2,IF(AND(Milestones[[#This Row],[Category]:[Category]]="Milestone",BI$5&gt;=Milestones[[#This Row],[Start]:[Start]],BI$5&lt;=Milestones[[#This Row],[End]:[End]]),1,"")),"")</f>
        <v/>
      </c>
      <c r="BJ150" s="20" t="str">
        <f ca="1">IFERROR(IF(AND(Milestones[[#This Row],[Category]:[Category]]="Goal",BJ$5&gt;=Milestones[[#This Row],[Start]:[Start]],BJ$5&lt;=Milestones[[#This Row],[End]:[End]]),2,IF(AND(Milestones[[#This Row],[Category]:[Category]]="Milestone",BJ$5&gt;=Milestones[[#This Row],[Start]:[Start]],BJ$5&lt;=Milestones[[#This Row],[End]:[End]]),1,"")),"")</f>
        <v/>
      </c>
      <c r="BK150" s="20" t="str">
        <f ca="1">IFERROR(IF(AND(Milestones[[#This Row],[Category]:[Category]]="Goal",BK$5&gt;=Milestones[[#This Row],[Start]:[Start]],BK$5&lt;=Milestones[[#This Row],[End]:[End]]),2,IF(AND(Milestones[[#This Row],[Category]:[Category]]="Milestone",BK$5&gt;=Milestones[[#This Row],[Start]:[Start]],BK$5&lt;=Milestones[[#This Row],[End]:[End]]),1,"")),"")</f>
        <v/>
      </c>
      <c r="BL150" s="20" t="str">
        <f ca="1">IFERROR(IF(AND(Milestones[[#This Row],[Category]:[Category]]="Goal",BL$5&gt;=Milestones[[#This Row],[Start]:[Start]],BL$5&lt;=Milestones[[#This Row],[End]:[End]]),2,IF(AND(Milestones[[#This Row],[Category]:[Category]]="Milestone",BL$5&gt;=Milestones[[#This Row],[Start]:[Start]],BL$5&lt;=Milestones[[#This Row],[End]:[End]]),1,"")),"")</f>
        <v/>
      </c>
      <c r="BM150" s="20" t="str">
        <f ca="1">IFERROR(IF(AND(Milestones[[#This Row],[Category]:[Category]]="Goal",BM$5&gt;=Milestones[[#This Row],[Start]:[Start]],BM$5&lt;=Milestones[[#This Row],[End]:[End]]),2,IF(AND(Milestones[[#This Row],[Category]:[Category]]="Milestone",BM$5&gt;=Milestones[[#This Row],[Start]:[Start]],BM$5&lt;=Milestones[[#This Row],[End]:[End]]),1,"")),"")</f>
        <v/>
      </c>
      <c r="BN150" s="20" t="str">
        <f ca="1">IFERROR(IF(AND(Milestones[[#This Row],[Category]:[Category]]="Goal",BN$5&gt;=Milestones[[#This Row],[Start]:[Start]],BN$5&lt;=Milestones[[#This Row],[End]:[End]]),2,IF(AND(Milestones[[#This Row],[Category]:[Category]]="Milestone",BN$5&gt;=Milestones[[#This Row],[Start]:[Start]],BN$5&lt;=Milestones[[#This Row],[End]:[End]]),1,"")),"")</f>
        <v/>
      </c>
      <c r="BO150" s="20" t="str">
        <f ca="1">IFERROR(IF(AND(Milestones[[#This Row],[Category]:[Category]]="Goal",BO$5&gt;=Milestones[[#This Row],[Start]:[Start]],BO$5&lt;=Milestones[[#This Row],[End]:[End]]),2,IF(AND(Milestones[[#This Row],[Category]:[Category]]="Milestone",BO$5&gt;=Milestones[[#This Row],[Start]:[Start]],BO$5&lt;=Milestones[[#This Row],[End]:[End]]),1,"")),"")</f>
        <v/>
      </c>
      <c r="BP150" s="20" t="str">
        <f ca="1">IFERROR(IF(AND(Milestones[[#This Row],[Category]:[Category]]="Goal",BP$5&gt;=Milestones[[#This Row],[Start]:[Start]],BP$5&lt;=Milestones[[#This Row],[End]:[End]]),2,IF(AND(Milestones[[#This Row],[Category]:[Category]]="Milestone",BP$5&gt;=Milestones[[#This Row],[Start]:[Start]],BP$5&lt;=Milestones[[#This Row],[End]:[End]]),1,"")),"")</f>
        <v/>
      </c>
      <c r="BQ150" s="20" t="str">
        <f ca="1">IFERROR(IF(AND(Milestones[[#This Row],[Category]:[Category]]="Goal",BQ$5&gt;=Milestones[[#This Row],[Start]:[Start]],BQ$5&lt;=Milestones[[#This Row],[End]:[End]]),2,IF(AND(Milestones[[#This Row],[Category]:[Category]]="Milestone",BQ$5&gt;=Milestones[[#This Row],[Start]:[Start]],BQ$5&lt;=Milestones[[#This Row],[End]:[End]]),1,"")),"")</f>
        <v/>
      </c>
      <c r="BR150" s="20" t="str">
        <f ca="1">IFERROR(IF(AND(Milestones[[#This Row],[Category]:[Category]]="Goal",BR$5&gt;=Milestones[[#This Row],[Start]:[Start]],BR$5&lt;=Milestones[[#This Row],[End]:[End]]),2,IF(AND(Milestones[[#This Row],[Category]:[Category]]="Milestone",BR$5&gt;=Milestones[[#This Row],[Start]:[Start]],BR$5&lt;=Milestones[[#This Row],[End]:[End]]),1,"")),"")</f>
        <v/>
      </c>
      <c r="BS150" s="20" t="str">
        <f ca="1">IFERROR(IF(AND(Milestones[[#This Row],[Category]:[Category]]="Goal",BS$5&gt;=Milestones[[#This Row],[Start]:[Start]],BS$5&lt;=Milestones[[#This Row],[End]:[End]]),2,IF(AND(Milestones[[#This Row],[Category]:[Category]]="Milestone",BS$5&gt;=Milestones[[#This Row],[Start]:[Start]],BS$5&lt;=Milestones[[#This Row],[End]:[End]]),1,"")),"")</f>
        <v/>
      </c>
      <c r="BT150" s="20" t="str">
        <f ca="1">IFERROR(IF(AND(Milestones[[#This Row],[Category]:[Category]]="Goal",BT$5&gt;=Milestones[[#This Row],[Start]:[Start]],BT$5&lt;=Milestones[[#This Row],[End]:[End]]),2,IF(AND(Milestones[[#This Row],[Category]:[Category]]="Milestone",BT$5&gt;=Milestones[[#This Row],[Start]:[Start]],BT$5&lt;=Milestones[[#This Row],[End]:[End]]),1,"")),"")</f>
        <v/>
      </c>
      <c r="BU150" s="20" t="str">
        <f ca="1">IFERROR(IF(AND(Milestones[[#This Row],[Category]:[Category]]="Goal",BU$5&gt;=Milestones[[#This Row],[Start]:[Start]],BU$5&lt;=Milestones[[#This Row],[End]:[End]]),2,IF(AND(Milestones[[#This Row],[Category]:[Category]]="Milestone",BU$5&gt;=Milestones[[#This Row],[Start]:[Start]],BU$5&lt;=Milestones[[#This Row],[End]:[End]]),1,"")),"")</f>
        <v/>
      </c>
      <c r="BV150" s="20" t="str">
        <f ca="1">IFERROR(IF(AND(Milestones[[#This Row],[Category]:[Category]]="Goal",BV$5&gt;=Milestones[[#This Row],[Start]:[Start]],BV$5&lt;=Milestones[[#This Row],[End]:[End]]),2,IF(AND(Milestones[[#This Row],[Category]:[Category]]="Milestone",BV$5&gt;=Milestones[[#This Row],[Start]:[Start]],BV$5&lt;=Milestones[[#This Row],[End]:[End]]),1,"")),"")</f>
        <v/>
      </c>
      <c r="BW150" s="20" t="str">
        <f ca="1">IFERROR(IF(AND(Milestones[[#This Row],[Category]:[Category]]="Goal",BW$5&gt;=Milestones[[#This Row],[Start]:[Start]],BW$5&lt;=Milestones[[#This Row],[End]:[End]]),2,IF(AND(Milestones[[#This Row],[Category]:[Category]]="Milestone",BW$5&gt;=Milestones[[#This Row],[Start]:[Start]],BW$5&lt;=Milestones[[#This Row],[End]:[End]]),1,"")),"")</f>
        <v/>
      </c>
      <c r="BX150" s="20" t="str">
        <f ca="1">IFERROR(IF(AND(Milestones[[#This Row],[Category]:[Category]]="Goal",BX$5&gt;=Milestones[[#This Row],[Start]:[Start]],BX$5&lt;=Milestones[[#This Row],[End]:[End]]),2,IF(AND(Milestones[[#This Row],[Category]:[Category]]="Milestone",BX$5&gt;=Milestones[[#This Row],[Start]:[Start]],BX$5&lt;=Milestones[[#This Row],[End]:[End]]),1,"")),"")</f>
        <v/>
      </c>
      <c r="BY150" s="20" t="str">
        <f ca="1">IFERROR(IF(AND(Milestones[[#This Row],[Category]:[Category]]="Goal",BY$5&gt;=Milestones[[#This Row],[Start]:[Start]],BY$5&lt;=Milestones[[#This Row],[End]:[End]]),2,IF(AND(Milestones[[#This Row],[Category]:[Category]]="Milestone",BY$5&gt;=Milestones[[#This Row],[Start]:[Start]],BY$5&lt;=Milestones[[#This Row],[End]:[End]]),1,"")),"")</f>
        <v/>
      </c>
      <c r="BZ150" s="20" t="str">
        <f ca="1">IFERROR(IF(AND(Milestones[[#This Row],[Category]:[Category]]="Goal",BZ$5&gt;=Milestones[[#This Row],[Start]:[Start]],BZ$5&lt;=Milestones[[#This Row],[End]:[End]]),2,IF(AND(Milestones[[#This Row],[Category]:[Category]]="Milestone",BZ$5&gt;=Milestones[[#This Row],[Start]:[Start]],BZ$5&lt;=Milestones[[#This Row],[End]:[End]]),1,"")),"")</f>
        <v/>
      </c>
      <c r="CA150" s="20" t="str">
        <f ca="1">IFERROR(IF(AND(Milestones[[#This Row],[Category]:[Category]]="Goal",CA$5&gt;=Milestones[[#This Row],[Start]:[Start]],CA$5&lt;=Milestones[[#This Row],[End]:[End]]),2,IF(AND(Milestones[[#This Row],[Category]:[Category]]="Milestone",CA$5&gt;=Milestones[[#This Row],[Start]:[Start]],CA$5&lt;=Milestones[[#This Row],[End]:[End]]),1,"")),"")</f>
        <v/>
      </c>
      <c r="CB150" s="20" t="str">
        <f ca="1">IFERROR(IF(AND(Milestones[[#This Row],[Category]:[Category]]="Goal",CB$5&gt;=Milestones[[#This Row],[Start]:[Start]],CB$5&lt;=Milestones[[#This Row],[End]:[End]]),2,IF(AND(Milestones[[#This Row],[Category]:[Category]]="Milestone",CB$5&gt;=Milestones[[#This Row],[Start]:[Start]],CB$5&lt;=Milestones[[#This Row],[End]:[End]]),1,"")),"")</f>
        <v/>
      </c>
      <c r="CC150" s="20" t="str">
        <f ca="1">IFERROR(IF(AND(Milestones[[#This Row],[Category]:[Category]]="Goal",CC$5&gt;=Milestones[[#This Row],[Start]:[Start]],CC$5&lt;=Milestones[[#This Row],[End]:[End]]),2,IF(AND(Milestones[[#This Row],[Category]:[Category]]="Milestone",CC$5&gt;=Milestones[[#This Row],[Start]:[Start]],CC$5&lt;=Milestones[[#This Row],[End]:[End]]),1,"")),"")</f>
        <v/>
      </c>
      <c r="CD150" s="20" t="str">
        <f ca="1">IFERROR(IF(AND(Milestones[[#This Row],[Category]:[Category]]="Goal",CD$5&gt;=Milestones[[#This Row],[Start]:[Start]],CD$5&lt;=Milestones[[#This Row],[End]:[End]]),2,IF(AND(Milestones[[#This Row],[Category]:[Category]]="Milestone",CD$5&gt;=Milestones[[#This Row],[Start]:[Start]],CD$5&lt;=Milestones[[#This Row],[End]:[End]]),1,"")),"")</f>
        <v/>
      </c>
      <c r="CE150" s="20" t="str">
        <f ca="1">IFERROR(IF(AND(Milestones[[#This Row],[Category]:[Category]]="Goal",CE$5&gt;=Milestones[[#This Row],[Start]:[Start]],CE$5&lt;=Milestones[[#This Row],[End]:[End]]),2,IF(AND(Milestones[[#This Row],[Category]:[Category]]="Milestone",CE$5&gt;=Milestones[[#This Row],[Start]:[Start]],CE$5&lt;=Milestones[[#This Row],[End]:[End]]),1,"")),"")</f>
        <v/>
      </c>
      <c r="CF150" s="20" t="str">
        <f ca="1">IFERROR(IF(AND(Milestones[[#This Row],[Category]:[Category]]="Goal",CF$5&gt;=Milestones[[#This Row],[Start]:[Start]],CF$5&lt;=Milestones[[#This Row],[End]:[End]]),2,IF(AND(Milestones[[#This Row],[Category]:[Category]]="Milestone",CF$5&gt;=Milestones[[#This Row],[Start]:[Start]],CF$5&lt;=Milestones[[#This Row],[End]:[End]]),1,"")),"")</f>
        <v/>
      </c>
      <c r="CG150" s="20" t="str">
        <f ca="1">IFERROR(IF(AND(Milestones[[#This Row],[Category]:[Category]]="Goal",CG$5&gt;=Milestones[[#This Row],[Start]:[Start]],CG$5&lt;=Milestones[[#This Row],[End]:[End]]),2,IF(AND(Milestones[[#This Row],[Category]:[Category]]="Milestone",CG$5&gt;=Milestones[[#This Row],[Start]:[Start]],CG$5&lt;=Milestones[[#This Row],[End]:[End]]),1,"")),"")</f>
        <v/>
      </c>
      <c r="CH150" s="20" t="str">
        <f ca="1">IFERROR(IF(AND(Milestones[[#This Row],[Category]:[Category]]="Goal",CH$5&gt;=Milestones[[#This Row],[Start]:[Start]],CH$5&lt;=Milestones[[#This Row],[End]:[End]]),2,IF(AND(Milestones[[#This Row],[Category]:[Category]]="Milestone",CH$5&gt;=Milestones[[#This Row],[Start]:[Start]],CH$5&lt;=Milestones[[#This Row],[End]:[End]]),1,"")),"")</f>
        <v/>
      </c>
      <c r="CI150" s="20" t="str">
        <f ca="1">IFERROR(IF(AND(Milestones[[#This Row],[Category]:[Category]]="Goal",CI$5&gt;=Milestones[[#This Row],[Start]:[Start]],CI$5&lt;=Milestones[[#This Row],[End]:[End]]),2,IF(AND(Milestones[[#This Row],[Category]:[Category]]="Milestone",CI$5&gt;=Milestones[[#This Row],[Start]:[Start]],CI$5&lt;=Milestones[[#This Row],[End]:[End]]),1,"")),"")</f>
        <v/>
      </c>
      <c r="CJ150" s="20" t="str">
        <f ca="1">IFERROR(IF(AND(Milestones[[#This Row],[Category]:[Category]]="Goal",CJ$5&gt;=Milestones[[#This Row],[Start]:[Start]],CJ$5&lt;=Milestones[[#This Row],[End]:[End]]),2,IF(AND(Milestones[[#This Row],[Category]:[Category]]="Milestone",CJ$5&gt;=Milestones[[#This Row],[Start]:[Start]],CJ$5&lt;=Milestones[[#This Row],[End]:[End]]),1,"")),"")</f>
        <v/>
      </c>
      <c r="CK150" s="20" t="str">
        <f ca="1">IFERROR(IF(AND(Milestones[[#This Row],[Category]:[Category]]="Goal",CK$5&gt;=Milestones[[#This Row],[Start]:[Start]],CK$5&lt;=Milestones[[#This Row],[End]:[End]]),2,IF(AND(Milestones[[#This Row],[Category]:[Category]]="Milestone",CK$5&gt;=Milestones[[#This Row],[Start]:[Start]],CK$5&lt;=Milestones[[#This Row],[End]:[End]]),1,"")),"")</f>
        <v/>
      </c>
      <c r="CL150" s="20" t="str">
        <f ca="1">IFERROR(IF(AND(Milestones[[#This Row],[Category]:[Category]]="Goal",CL$5&gt;=Milestones[[#This Row],[Start]:[Start]],CL$5&lt;=Milestones[[#This Row],[End]:[End]]),2,IF(AND(Milestones[[#This Row],[Category]:[Category]]="Milestone",CL$5&gt;=Milestones[[#This Row],[Start]:[Start]],CL$5&lt;=Milestones[[#This Row],[End]:[End]]),1,"")),"")</f>
        <v/>
      </c>
      <c r="CM150" s="20" t="str">
        <f ca="1">IFERROR(IF(AND(Milestones[[#This Row],[Category]:[Category]]="Goal",CM$5&gt;=Milestones[[#This Row],[Start]:[Start]],CM$5&lt;=Milestones[[#This Row],[End]:[End]]),2,IF(AND(Milestones[[#This Row],[Category]:[Category]]="Milestone",CM$5&gt;=Milestones[[#This Row],[Start]:[Start]],CM$5&lt;=Milestones[[#This Row],[End]:[End]]),1,"")),"")</f>
        <v/>
      </c>
      <c r="CN150" s="20" t="str">
        <f ca="1">IFERROR(IF(AND(Milestones[[#This Row],[Category]:[Category]]="Goal",CN$5&gt;=Milestones[[#This Row],[Start]:[Start]],CN$5&lt;=Milestones[[#This Row],[End]:[End]]),2,IF(AND(Milestones[[#This Row],[Category]:[Category]]="Milestone",CN$5&gt;=Milestones[[#This Row],[Start]:[Start]],CN$5&lt;=Milestones[[#This Row],[End]:[End]]),1,"")),"")</f>
        <v/>
      </c>
      <c r="CO150" s="20" t="str">
        <f ca="1">IFERROR(IF(AND(Milestones[[#This Row],[Category]:[Category]]="Goal",CO$5&gt;=Milestones[[#This Row],[Start]:[Start]],CO$5&lt;=Milestones[[#This Row],[End]:[End]]),2,IF(AND(Milestones[[#This Row],[Category]:[Category]]="Milestone",CO$5&gt;=Milestones[[#This Row],[Start]:[Start]],CO$5&lt;=Milestones[[#This Row],[End]:[End]]),1,"")),"")</f>
        <v/>
      </c>
      <c r="CP150" s="20" t="str">
        <f ca="1">IFERROR(IF(AND(Milestones[[#This Row],[Category]:[Category]]="Goal",CP$5&gt;=Milestones[[#This Row],[Start]:[Start]],CP$5&lt;=Milestones[[#This Row],[End]:[End]]),2,IF(AND(Milestones[[#This Row],[Category]:[Category]]="Milestone",CP$5&gt;=Milestones[[#This Row],[Start]:[Start]],CP$5&lt;=Milestones[[#This Row],[End]:[End]]),1,"")),"")</f>
        <v/>
      </c>
      <c r="CQ150" s="20" t="str">
        <f ca="1">IFERROR(IF(AND(Milestones[[#This Row],[Category]:[Category]]="Goal",CQ$5&gt;=Milestones[[#This Row],[Start]:[Start]],CQ$5&lt;=Milestones[[#This Row],[End]:[End]]),2,IF(AND(Milestones[[#This Row],[Category]:[Category]]="Milestone",CQ$5&gt;=Milestones[[#This Row],[Start]:[Start]],CQ$5&lt;=Milestones[[#This Row],[End]:[End]]),1,"")),"")</f>
        <v/>
      </c>
      <c r="CR150" s="20" t="str">
        <f ca="1">IFERROR(IF(AND(Milestones[[#This Row],[Category]:[Category]]="Goal",CR$5&gt;=Milestones[[#This Row],[Start]:[Start]],CR$5&lt;=Milestones[[#This Row],[End]:[End]]),2,IF(AND(Milestones[[#This Row],[Category]:[Category]]="Milestone",CR$5&gt;=Milestones[[#This Row],[Start]:[Start]],CR$5&lt;=Milestones[[#This Row],[End]:[End]]),1,"")),"")</f>
        <v/>
      </c>
      <c r="CS150" s="20" t="str">
        <f ca="1">IFERROR(IF(AND(Milestones[[#This Row],[Category]:[Category]]="Goal",CS$5&gt;=Milestones[[#This Row],[Start]:[Start]],CS$5&lt;=Milestones[[#This Row],[End]:[End]]),2,IF(AND(Milestones[[#This Row],[Category]:[Category]]="Milestone",CS$5&gt;=Milestones[[#This Row],[Start]:[Start]],CS$5&lt;=Milestones[[#This Row],[End]:[End]]),1,"")),"")</f>
        <v/>
      </c>
      <c r="CT150" s="20" t="str">
        <f ca="1">IFERROR(IF(AND(Milestones[[#This Row],[Category]:[Category]]="Goal",CT$5&gt;=Milestones[[#This Row],[Start]:[Start]],CT$5&lt;=Milestones[[#This Row],[End]:[End]]),2,IF(AND(Milestones[[#This Row],[Category]:[Category]]="Milestone",CT$5&gt;=Milestones[[#This Row],[Start]:[Start]],CT$5&lt;=Milestones[[#This Row],[End]:[End]]),1,"")),"")</f>
        <v/>
      </c>
      <c r="CU150" s="20" t="str">
        <f ca="1">IFERROR(IF(AND(Milestones[[#This Row],[Category]:[Category]]="Goal",CU$5&gt;=Milestones[[#This Row],[Start]:[Start]],CU$5&lt;=Milestones[[#This Row],[End]:[End]]),2,IF(AND(Milestones[[#This Row],[Category]:[Category]]="Milestone",CU$5&gt;=Milestones[[#This Row],[Start]:[Start]],CU$5&lt;=Milestones[[#This Row],[End]:[End]]),1,"")),"")</f>
        <v/>
      </c>
      <c r="CV150" s="20" t="str">
        <f ca="1">IFERROR(IF(AND(Milestones[[#This Row],[Category]:[Category]]="Goal",CV$5&gt;=Milestones[[#This Row],[Start]:[Start]],CV$5&lt;=Milestones[[#This Row],[End]:[End]]),2,IF(AND(Milestones[[#This Row],[Category]:[Category]]="Milestone",CV$5&gt;=Milestones[[#This Row],[Start]:[Start]],CV$5&lt;=Milestones[[#This Row],[End]:[End]]),1,"")),"")</f>
        <v/>
      </c>
      <c r="CW150" s="20" t="str">
        <f ca="1">IFERROR(IF(AND(Milestones[[#This Row],[Category]:[Category]]="Goal",CW$5&gt;=Milestones[[#This Row],[Start]:[Start]],CW$5&lt;=Milestones[[#This Row],[End]:[End]]),2,IF(AND(Milestones[[#This Row],[Category]:[Category]]="Milestone",CW$5&gt;=Milestones[[#This Row],[Start]:[Start]],CW$5&lt;=Milestones[[#This Row],[End]:[End]]),1,"")),"")</f>
        <v/>
      </c>
      <c r="CX150" s="20" t="str">
        <f ca="1">IFERROR(IF(AND(Milestones[[#This Row],[Category]:[Category]]="Goal",CX$5&gt;=Milestones[[#This Row],[Start]:[Start]],CX$5&lt;=Milestones[[#This Row],[End]:[End]]),2,IF(AND(Milestones[[#This Row],[Category]:[Category]]="Milestone",CX$5&gt;=Milestones[[#This Row],[Start]:[Start]],CX$5&lt;=Milestones[[#This Row],[End]:[End]]),1,"")),"")</f>
        <v/>
      </c>
      <c r="CY150" s="20" t="str">
        <f ca="1">IFERROR(IF(AND(Milestones[[#This Row],[Category]:[Category]]="Goal",CY$5&gt;=Milestones[[#This Row],[Start]:[Start]],CY$5&lt;=Milestones[[#This Row],[End]:[End]]),2,IF(AND(Milestones[[#This Row],[Category]:[Category]]="Milestone",CY$5&gt;=Milestones[[#This Row],[Start]:[Start]],CY$5&lt;=Milestones[[#This Row],[End]:[End]]),1,"")),"")</f>
        <v/>
      </c>
      <c r="CZ150" s="20" t="str">
        <f ca="1">IFERROR(IF(AND(Milestones[[#This Row],[Category]:[Category]]="Goal",CZ$5&gt;=Milestones[[#This Row],[Start]:[Start]],CZ$5&lt;=Milestones[[#This Row],[End]:[End]]),2,IF(AND(Milestones[[#This Row],[Category]:[Category]]="Milestone",CZ$5&gt;=Milestones[[#This Row],[Start]:[Start]],CZ$5&lt;=Milestones[[#This Row],[End]:[End]]),1,"")),"")</f>
        <v/>
      </c>
      <c r="DA150" s="20" t="str">
        <f ca="1">IFERROR(IF(AND(Milestones[[#This Row],[Category]:[Category]]="Goal",DA$5&gt;=Milestones[[#This Row],[Start]:[Start]],DA$5&lt;=Milestones[[#This Row],[End]:[End]]),2,IF(AND(Milestones[[#This Row],[Category]:[Category]]="Milestone",DA$5&gt;=Milestones[[#This Row],[Start]:[Start]],DA$5&lt;=Milestones[[#This Row],[End]:[End]]),1,"")),"")</f>
        <v/>
      </c>
      <c r="DB150" s="20" t="str">
        <f ca="1">IFERROR(IF(AND(Milestones[[#This Row],[Category]:[Category]]="Goal",DB$5&gt;=Milestones[[#This Row],[Start]:[Start]],DB$5&lt;=Milestones[[#This Row],[End]:[End]]),2,IF(AND(Milestones[[#This Row],[Category]:[Category]]="Milestone",DB$5&gt;=Milestones[[#This Row],[Start]:[Start]],DB$5&lt;=Milestones[[#This Row],[End]:[End]]),1,"")),"")</f>
        <v/>
      </c>
      <c r="DC150" s="20" t="str">
        <f ca="1">IFERROR(IF(AND(Milestones[[#This Row],[Category]:[Category]]="Goal",DC$5&gt;=Milestones[[#This Row],[Start]:[Start]],DC$5&lt;=Milestones[[#This Row],[End]:[End]]),2,IF(AND(Milestones[[#This Row],[Category]:[Category]]="Milestone",DC$5&gt;=Milestones[[#This Row],[Start]:[Start]],DC$5&lt;=Milestones[[#This Row],[End]:[End]]),1,"")),"")</f>
        <v/>
      </c>
      <c r="DD150" s="20" t="str">
        <f ca="1">IFERROR(IF(AND(Milestones[[#This Row],[Category]:[Category]]="Goal",DD$5&gt;=Milestones[[#This Row],[Start]:[Start]],DD$5&lt;=Milestones[[#This Row],[End]:[End]]),2,IF(AND(Milestones[[#This Row],[Category]:[Category]]="Milestone",DD$5&gt;=Milestones[[#This Row],[Start]:[Start]],DD$5&lt;=Milestones[[#This Row],[End]:[End]]),1,"")),"")</f>
        <v/>
      </c>
      <c r="DE150" s="20" t="str">
        <f ca="1">IFERROR(IF(AND(Milestones[[#This Row],[Category]:[Category]]="Goal",DE$5&gt;=Milestones[[#This Row],[Start]:[Start]],DE$5&lt;=Milestones[[#This Row],[End]:[End]]),2,IF(AND(Milestones[[#This Row],[Category]:[Category]]="Milestone",DE$5&gt;=Milestones[[#This Row],[Start]:[Start]],DE$5&lt;=Milestones[[#This Row],[End]:[End]]),1,"")),"")</f>
        <v/>
      </c>
      <c r="DF150" s="20" t="str">
        <f ca="1">IFERROR(IF(AND(Milestones[[#This Row],[Category]:[Category]]="Goal",DF$5&gt;=Milestones[[#This Row],[Start]:[Start]],DF$5&lt;=Milestones[[#This Row],[End]:[End]]),2,IF(AND(Milestones[[#This Row],[Category]:[Category]]="Milestone",DF$5&gt;=Milestones[[#This Row],[Start]:[Start]],DF$5&lt;=Milestones[[#This Row],[End]:[End]]),1,"")),"")</f>
        <v/>
      </c>
      <c r="DG150" s="20" t="str">
        <f ca="1">IFERROR(IF(AND(Milestones[[#This Row],[Category]:[Category]]="Goal",DG$5&gt;=Milestones[[#This Row],[Start]:[Start]],DG$5&lt;=Milestones[[#This Row],[End]:[End]]),2,IF(AND(Milestones[[#This Row],[Category]:[Category]]="Milestone",DG$5&gt;=Milestones[[#This Row],[Start]:[Start]],DG$5&lt;=Milestones[[#This Row],[End]:[End]]),1,"")),"")</f>
        <v/>
      </c>
      <c r="DH150" s="20" t="str">
        <f ca="1">IFERROR(IF(AND(Milestones[[#This Row],[Category]:[Category]]="Goal",DH$5&gt;=Milestones[[#This Row],[Start]:[Start]],DH$5&lt;=Milestones[[#This Row],[End]:[End]]),2,IF(AND(Milestones[[#This Row],[Category]:[Category]]="Milestone",DH$5&gt;=Milestones[[#This Row],[Start]:[Start]],DH$5&lt;=Milestones[[#This Row],[End]:[End]]),1,"")),"")</f>
        <v/>
      </c>
      <c r="DI150" s="20" t="str">
        <f ca="1">IFERROR(IF(AND(Milestones[[#This Row],[Category]:[Category]]="Goal",DI$5&gt;=Milestones[[#This Row],[Start]:[Start]],DI$5&lt;=Milestones[[#This Row],[End]:[End]]),2,IF(AND(Milestones[[#This Row],[Category]:[Category]]="Milestone",DI$5&gt;=Milestones[[#This Row],[Start]:[Start]],DI$5&lt;=Milestones[[#This Row],[End]:[End]]),1,"")),"")</f>
        <v/>
      </c>
      <c r="DJ150" s="20" t="str">
        <f ca="1">IFERROR(IF(AND(Milestones[[#This Row],[Category]:[Category]]="Goal",DJ$5&gt;=Milestones[[#This Row],[Start]:[Start]],DJ$5&lt;=Milestones[[#This Row],[End]:[End]]),2,IF(AND(Milestones[[#This Row],[Category]:[Category]]="Milestone",DJ$5&gt;=Milestones[[#This Row],[Start]:[Start]],DJ$5&lt;=Milestones[[#This Row],[End]:[End]]),1,"")),"")</f>
        <v/>
      </c>
      <c r="DK150" s="20" t="str">
        <f ca="1">IFERROR(IF(AND(Milestones[[#This Row],[Category]:[Category]]="Goal",DK$5&gt;=Milestones[[#This Row],[Start]:[Start]],DK$5&lt;=Milestones[[#This Row],[End]:[End]]),2,IF(AND(Milestones[[#This Row],[Category]:[Category]]="Milestone",DK$5&gt;=Milestones[[#This Row],[Start]:[Start]],DK$5&lt;=Milestones[[#This Row],[End]:[End]]),1,"")),"")</f>
        <v/>
      </c>
      <c r="DL150" s="20" t="str">
        <f ca="1">IFERROR(IF(AND(Milestones[[#This Row],[Category]:[Category]]="Goal",DL$5&gt;=Milestones[[#This Row],[Start]:[Start]],DL$5&lt;=Milestones[[#This Row],[End]:[End]]),2,IF(AND(Milestones[[#This Row],[Category]:[Category]]="Milestone",DL$5&gt;=Milestones[[#This Row],[Start]:[Start]],DL$5&lt;=Milestones[[#This Row],[End]:[End]]),1,"")),"")</f>
        <v/>
      </c>
      <c r="DM150" s="20" t="str">
        <f ca="1">IFERROR(IF(AND(Milestones[[#This Row],[Category]:[Category]]="Goal",DM$5&gt;=Milestones[[#This Row],[Start]:[Start]],DM$5&lt;=Milestones[[#This Row],[End]:[End]]),2,IF(AND(Milestones[[#This Row],[Category]:[Category]]="Milestone",DM$5&gt;=Milestones[[#This Row],[Start]:[Start]],DM$5&lt;=Milestones[[#This Row],[End]:[End]]),1,"")),"")</f>
        <v/>
      </c>
      <c r="DN150" s="20" t="str">
        <f ca="1">IFERROR(IF(AND(Milestones[[#This Row],[Category]:[Category]]="Goal",DN$5&gt;=Milestones[[#This Row],[Start]:[Start]],DN$5&lt;=Milestones[[#This Row],[End]:[End]]),2,IF(AND(Milestones[[#This Row],[Category]:[Category]]="Milestone",DN$5&gt;=Milestones[[#This Row],[Start]:[Start]],DN$5&lt;=Milestones[[#This Row],[End]:[End]]),1,"")),"")</f>
        <v/>
      </c>
      <c r="DO150" s="20" t="str">
        <f ca="1">IFERROR(IF(AND(Milestones[[#This Row],[Category]:[Category]]="Goal",DO$5&gt;=Milestones[[#This Row],[Start]:[Start]],DO$5&lt;=Milestones[[#This Row],[End]:[End]]),2,IF(AND(Milestones[[#This Row],[Category]:[Category]]="Milestone",DO$5&gt;=Milestones[[#This Row],[Start]:[Start]],DO$5&lt;=Milestones[[#This Row],[End]:[End]]),1,"")),"")</f>
        <v/>
      </c>
      <c r="DP150" s="20" t="str">
        <f ca="1">IFERROR(IF(AND(Milestones[[#This Row],[Category]:[Category]]="Goal",DP$5&gt;=Milestones[[#This Row],[Start]:[Start]],DP$5&lt;=Milestones[[#This Row],[End]:[End]]),2,IF(AND(Milestones[[#This Row],[Category]:[Category]]="Milestone",DP$5&gt;=Milestones[[#This Row],[Start]:[Start]],DP$5&lt;=Milestones[[#This Row],[End]:[End]]),1,"")),"")</f>
        <v/>
      </c>
      <c r="DQ150" s="20" t="str">
        <f ca="1">IFERROR(IF(AND(Milestones[[#This Row],[Category]:[Category]]="Goal",DQ$5&gt;=Milestones[[#This Row],[Start]:[Start]],DQ$5&lt;=Milestones[[#This Row],[End]:[End]]),2,IF(AND(Milestones[[#This Row],[Category]:[Category]]="Milestone",DQ$5&gt;=Milestones[[#This Row],[Start]:[Start]],DQ$5&lt;=Milestones[[#This Row],[End]:[End]]),1,"")),"")</f>
        <v/>
      </c>
      <c r="DR150" s="20" t="str">
        <f ca="1">IFERROR(IF(AND(Milestones[[#This Row],[Category]:[Category]]="Goal",DR$5&gt;=Milestones[[#This Row],[Start]:[Start]],DR$5&lt;=Milestones[[#This Row],[End]:[End]]),2,IF(AND(Milestones[[#This Row],[Category]:[Category]]="Milestone",DR$5&gt;=Milestones[[#This Row],[Start]:[Start]],DR$5&lt;=Milestones[[#This Row],[End]:[End]]),1,"")),"")</f>
        <v/>
      </c>
      <c r="DS150" s="20" t="str">
        <f ca="1">IFERROR(IF(AND(Milestones[[#This Row],[Category]:[Category]]="Goal",DS$5&gt;=Milestones[[#This Row],[Start]:[Start]],DS$5&lt;=Milestones[[#This Row],[End]:[End]]),2,IF(AND(Milestones[[#This Row],[Category]:[Category]]="Milestone",DS$5&gt;=Milestones[[#This Row],[Start]:[Start]],DS$5&lt;=Milestones[[#This Row],[End]:[End]]),1,"")),"")</f>
        <v/>
      </c>
      <c r="DT150" s="20" t="str">
        <f ca="1">IFERROR(IF(AND(Milestones[[#This Row],[Category]:[Category]]="Goal",DT$5&gt;=Milestones[[#This Row],[Start]:[Start]],DT$5&lt;=Milestones[[#This Row],[End]:[End]]),2,IF(AND(Milestones[[#This Row],[Category]:[Category]]="Milestone",DT$5&gt;=Milestones[[#This Row],[Start]:[Start]],DT$5&lt;=Milestones[[#This Row],[End]:[End]]),1,"")),"")</f>
        <v/>
      </c>
      <c r="DU150" s="20" t="str">
        <f ca="1">IFERROR(IF(AND(Milestones[[#This Row],[Category]:[Category]]="Goal",DU$5&gt;=Milestones[[#This Row],[Start]:[Start]],DU$5&lt;=Milestones[[#This Row],[End]:[End]]),2,IF(AND(Milestones[[#This Row],[Category]:[Category]]="Milestone",DU$5&gt;=Milestones[[#This Row],[Start]:[Start]],DU$5&lt;=Milestones[[#This Row],[End]:[End]]),1,"")),"")</f>
        <v/>
      </c>
      <c r="DV150" s="20" t="str">
        <f ca="1">IFERROR(IF(AND(Milestones[[#This Row],[Category]:[Category]]="Goal",DV$5&gt;=Milestones[[#This Row],[Start]:[Start]],DV$5&lt;=Milestones[[#This Row],[End]:[End]]),2,IF(AND(Milestones[[#This Row],[Category]:[Category]]="Milestone",DV$5&gt;=Milestones[[#This Row],[Start]:[Start]],DV$5&lt;=Milestones[[#This Row],[End]:[End]]),1,"")),"")</f>
        <v/>
      </c>
      <c r="DW150" s="20" t="str">
        <f ca="1">IFERROR(IF(AND(Milestones[[#This Row],[Category]:[Category]]="Goal",DW$5&gt;=Milestones[[#This Row],[Start]:[Start]],DW$5&lt;=Milestones[[#This Row],[End]:[End]]),2,IF(AND(Milestones[[#This Row],[Category]:[Category]]="Milestone",DW$5&gt;=Milestones[[#This Row],[Start]:[Start]],DW$5&lt;=Milestones[[#This Row],[End]:[End]]),1,"")),"")</f>
        <v/>
      </c>
      <c r="DX150" s="20" t="str">
        <f ca="1">IFERROR(IF(AND(Milestones[[#This Row],[Category]:[Category]]="Goal",DX$5&gt;=Milestones[[#This Row],[Start]:[Start]],DX$5&lt;=Milestones[[#This Row],[End]:[End]]),2,IF(AND(Milestones[[#This Row],[Category]:[Category]]="Milestone",DX$5&gt;=Milestones[[#This Row],[Start]:[Start]],DX$5&lt;=Milestones[[#This Row],[End]:[End]]),1,"")),"")</f>
        <v/>
      </c>
      <c r="DY150" s="20" t="str">
        <f ca="1">IFERROR(IF(AND(Milestones[[#This Row],[Category]:[Category]]="Goal",DY$5&gt;=Milestones[[#This Row],[Start]:[Start]],DY$5&lt;=Milestones[[#This Row],[End]:[End]]),2,IF(AND(Milestones[[#This Row],[Category]:[Category]]="Milestone",DY$5&gt;=Milestones[[#This Row],[Start]:[Start]],DY$5&lt;=Milestones[[#This Row],[End]:[End]]),1,"")),"")</f>
        <v/>
      </c>
      <c r="DZ150" s="20" t="str">
        <f ca="1">IFERROR(IF(AND(Milestones[[#This Row],[Category]:[Category]]="Goal",DZ$5&gt;=Milestones[[#This Row],[Start]:[Start]],DZ$5&lt;=Milestones[[#This Row],[End]:[End]]),2,IF(AND(Milestones[[#This Row],[Category]:[Category]]="Milestone",DZ$5&gt;=Milestones[[#This Row],[Start]:[Start]],DZ$5&lt;=Milestones[[#This Row],[End]:[End]]),1,"")),"")</f>
        <v/>
      </c>
      <c r="EA150" s="20" t="str">
        <f ca="1">IFERROR(IF(AND(Milestones[[#This Row],[Category]:[Category]]="Goal",EA$5&gt;=Milestones[[#This Row],[Start]:[Start]],EA$5&lt;=Milestones[[#This Row],[End]:[End]]),2,IF(AND(Milestones[[#This Row],[Category]:[Category]]="Milestone",EA$5&gt;=Milestones[[#This Row],[Start]:[Start]],EA$5&lt;=Milestones[[#This Row],[End]:[End]]),1,"")),"")</f>
        <v/>
      </c>
      <c r="EB150" s="20" t="str">
        <f ca="1">IFERROR(IF(AND(Milestones[[#This Row],[Category]:[Category]]="Goal",EB$5&gt;=Milestones[[#This Row],[Start]:[Start]],EB$5&lt;=Milestones[[#This Row],[End]:[End]]),2,IF(AND(Milestones[[#This Row],[Category]:[Category]]="Milestone",EB$5&gt;=Milestones[[#This Row],[Start]:[Start]],EB$5&lt;=Milestones[[#This Row],[End]:[End]]),1,"")),"")</f>
        <v/>
      </c>
      <c r="EC150" s="20" t="str">
        <f ca="1">IFERROR(IF(AND(Milestones[[#This Row],[Category]:[Category]]="Goal",EC$5&gt;=Milestones[[#This Row],[Start]:[Start]],EC$5&lt;=Milestones[[#This Row],[End]:[End]]),2,IF(AND(Milestones[[#This Row],[Category]:[Category]]="Milestone",EC$5&gt;=Milestones[[#This Row],[Start]:[Start]],EC$5&lt;=Milestones[[#This Row],[End]:[End]]),1,"")),"")</f>
        <v/>
      </c>
      <c r="ED150" s="20" t="str">
        <f ca="1">IFERROR(IF(AND(Milestones[[#This Row],[Category]:[Category]]="Goal",ED$5&gt;=Milestones[[#This Row],[Start]:[Start]],ED$5&lt;=Milestones[[#This Row],[End]:[End]]),2,IF(AND(Milestones[[#This Row],[Category]:[Category]]="Milestone",ED$5&gt;=Milestones[[#This Row],[Start]:[Start]],ED$5&lt;=Milestones[[#This Row],[End]:[End]]),1,"")),"")</f>
        <v/>
      </c>
      <c r="EE150" s="20" t="str">
        <f ca="1">IFERROR(IF(AND(Milestones[[#This Row],[Category]:[Category]]="Goal",EE$5&gt;=Milestones[[#This Row],[Start]:[Start]],EE$5&lt;=Milestones[[#This Row],[End]:[End]]),2,IF(AND(Milestones[[#This Row],[Category]:[Category]]="Milestone",EE$5&gt;=Milestones[[#This Row],[Start]:[Start]],EE$5&lt;=Milestones[[#This Row],[End]:[End]]),1,"")),"")</f>
        <v/>
      </c>
      <c r="EF150" s="20" t="str">
        <f ca="1">IFERROR(IF(AND(Milestones[[#This Row],[Category]:[Category]]="Goal",EF$5&gt;=Milestones[[#This Row],[Start]:[Start]],EF$5&lt;=Milestones[[#This Row],[End]:[End]]),2,IF(AND(Milestones[[#This Row],[Category]:[Category]]="Milestone",EF$5&gt;=Milestones[[#This Row],[Start]:[Start]],EF$5&lt;=Milestones[[#This Row],[End]:[End]]),1,"")),"")</f>
        <v/>
      </c>
      <c r="EG150" s="20" t="str">
        <f ca="1">IFERROR(IF(AND(Milestones[[#This Row],[Category]:[Category]]="Goal",EG$5&gt;=Milestones[[#This Row],[Start]:[Start]],EG$5&lt;=Milestones[[#This Row],[End]:[End]]),2,IF(AND(Milestones[[#This Row],[Category]:[Category]]="Milestone",EG$5&gt;=Milestones[[#This Row],[Start]:[Start]],EG$5&lt;=Milestones[[#This Row],[End]:[End]]),1,"")),"")</f>
        <v/>
      </c>
      <c r="EH150" s="20" t="str">
        <f ca="1">IFERROR(IF(AND(Milestones[[#This Row],[Category]:[Category]]="Goal",EH$5&gt;=Milestones[[#This Row],[Start]:[Start]],EH$5&lt;=Milestones[[#This Row],[End]:[End]]),2,IF(AND(Milestones[[#This Row],[Category]:[Category]]="Milestone",EH$5&gt;=Milestones[[#This Row],[Start]:[Start]],EH$5&lt;=Milestones[[#This Row],[End]:[End]]),1,"")),"")</f>
        <v/>
      </c>
      <c r="EI150" s="20" t="str">
        <f ca="1">IFERROR(IF(AND(Milestones[[#This Row],[Category]:[Category]]="Goal",EI$5&gt;=Milestones[[#This Row],[Start]:[Start]],EI$5&lt;=Milestones[[#This Row],[End]:[End]]),2,IF(AND(Milestones[[#This Row],[Category]:[Category]]="Milestone",EI$5&gt;=Milestones[[#This Row],[Start]:[Start]],EI$5&lt;=Milestones[[#This Row],[End]:[End]]),1,"")),"")</f>
        <v/>
      </c>
      <c r="EJ150" s="20" t="str">
        <f ca="1">IFERROR(IF(AND(Milestones[[#This Row],[Category]:[Category]]="Goal",EJ$5&gt;=Milestones[[#This Row],[Start]:[Start]],EJ$5&lt;=Milestones[[#This Row],[End]:[End]]),2,IF(AND(Milestones[[#This Row],[Category]:[Category]]="Milestone",EJ$5&gt;=Milestones[[#This Row],[Start]:[Start]],EJ$5&lt;=Milestones[[#This Row],[End]:[End]]),1,"")),"")</f>
        <v/>
      </c>
      <c r="EK150" s="20" t="str">
        <f ca="1">IFERROR(IF(AND(Milestones[[#This Row],[Category]:[Category]]="Goal",EK$5&gt;=Milestones[[#This Row],[Start]:[Start]],EK$5&lt;=Milestones[[#This Row],[End]:[End]]),2,IF(AND(Milestones[[#This Row],[Category]:[Category]]="Milestone",EK$5&gt;=Milestones[[#This Row],[Start]:[Start]],EK$5&lt;=Milestones[[#This Row],[End]:[End]]),1,"")),"")</f>
        <v/>
      </c>
      <c r="EL150" s="20" t="str">
        <f ca="1">IFERROR(IF(AND(Milestones[[#This Row],[Category]:[Category]]="Goal",EL$5&gt;=Milestones[[#This Row],[Start]:[Start]],EL$5&lt;=Milestones[[#This Row],[End]:[End]]),2,IF(AND(Milestones[[#This Row],[Category]:[Category]]="Milestone",EL$5&gt;=Milestones[[#This Row],[Start]:[Start]],EL$5&lt;=Milestones[[#This Row],[End]:[End]]),1,"")),"")</f>
        <v/>
      </c>
      <c r="EM150" s="20" t="str">
        <f ca="1">IFERROR(IF(AND(Milestones[[#This Row],[Category]:[Category]]="Goal",EM$5&gt;=Milestones[[#This Row],[Start]:[Start]],EM$5&lt;=Milestones[[#This Row],[End]:[End]]),2,IF(AND(Milestones[[#This Row],[Category]:[Category]]="Milestone",EM$5&gt;=Milestones[[#This Row],[Start]:[Start]],EM$5&lt;=Milestones[[#This Row],[End]:[End]]),1,"")),"")</f>
        <v/>
      </c>
      <c r="EN150" s="20" t="str">
        <f ca="1">IFERROR(IF(AND(Milestones[[#This Row],[Category]:[Category]]="Goal",EN$5&gt;=Milestones[[#This Row],[Start]:[Start]],EN$5&lt;=Milestones[[#This Row],[End]:[End]]),2,IF(AND(Milestones[[#This Row],[Category]:[Category]]="Milestone",EN$5&gt;=Milestones[[#This Row],[Start]:[Start]],EN$5&lt;=Milestones[[#This Row],[End]:[End]]),1,"")),"")</f>
        <v/>
      </c>
      <c r="EO150" s="20" t="str">
        <f ca="1">IFERROR(IF(AND(Milestones[[#This Row],[Category]:[Category]]="Goal",EO$5&gt;=Milestones[[#This Row],[Start]:[Start]],EO$5&lt;=Milestones[[#This Row],[End]:[End]]),2,IF(AND(Milestones[[#This Row],[Category]:[Category]]="Milestone",EO$5&gt;=Milestones[[#This Row],[Start]:[Start]],EO$5&lt;=Milestones[[#This Row],[End]:[End]]),1,"")),"")</f>
        <v/>
      </c>
      <c r="EP150" s="20" t="str">
        <f ca="1">IFERROR(IF(AND(Milestones[[#This Row],[Category]:[Category]]="Goal",EP$5&gt;=Milestones[[#This Row],[Start]:[Start]],EP$5&lt;=Milestones[[#This Row],[End]:[End]]),2,IF(AND(Milestones[[#This Row],[Category]:[Category]]="Milestone",EP$5&gt;=Milestones[[#This Row],[Start]:[Start]],EP$5&lt;=Milestones[[#This Row],[End]:[End]]),1,"")),"")</f>
        <v/>
      </c>
      <c r="EQ150" s="20" t="str">
        <f ca="1">IFERROR(IF(AND(Milestones[[#This Row],[Category]:[Category]]="Goal",EQ$5&gt;=Milestones[[#This Row],[Start]:[Start]],EQ$5&lt;=Milestones[[#This Row],[End]:[End]]),2,IF(AND(Milestones[[#This Row],[Category]:[Category]]="Milestone",EQ$5&gt;=Milestones[[#This Row],[Start]:[Start]],EQ$5&lt;=Milestones[[#This Row],[End]:[End]]),1,"")),"")</f>
        <v/>
      </c>
      <c r="ER150" s="20" t="str">
        <f ca="1">IFERROR(IF(AND(Milestones[[#This Row],[Category]:[Category]]="Goal",ER$5&gt;=Milestones[[#This Row],[Start]:[Start]],ER$5&lt;=Milestones[[#This Row],[End]:[End]]),2,IF(AND(Milestones[[#This Row],[Category]:[Category]]="Milestone",ER$5&gt;=Milestones[[#This Row],[Start]:[Start]],ER$5&lt;=Milestones[[#This Row],[End]:[End]]),1,"")),"")</f>
        <v/>
      </c>
    </row>
    <row r="151" spans="2:148" ht="15" customHeight="1" x14ac:dyDescent="0.3">
      <c r="B151" s="41">
        <f t="shared" si="75"/>
        <v>144</v>
      </c>
      <c r="C151" s="66" t="s">
        <v>164</v>
      </c>
      <c r="D151" s="61" t="s">
        <v>116</v>
      </c>
      <c r="E151" s="66" t="s">
        <v>87</v>
      </c>
      <c r="F151" s="64" t="s">
        <v>11</v>
      </c>
      <c r="G151" s="43"/>
      <c r="H151" s="35"/>
      <c r="I151" s="58">
        <f>IFERROR(IF(Milestones[[#This Row],[Activity]]="","",WORKDAY(IF(Milestones[[#This Row],[Predecessor]]="",IF(O150&lt;&gt;"", O150, L150),IF(INDEX(Milestones[Actual End],Milestones[[#This Row],[Predecessor]])&lt;&gt;"",INDEX(Milestones[Actual End],Milestones[[#This Row],[Predecessor]]),INDEX(Milestones[End],Milestones[[#This Row],[Predecessor]]))),Milestones[[#This Row],[Lag Days (Working Days)]],Table5[Holidays])),"")</f>
        <v>43511</v>
      </c>
      <c r="J151" s="70">
        <v>3</v>
      </c>
      <c r="K151" s="46">
        <f>IF(Milestones[[#This Row],[Responsible]]="",Milestones[[#This Row],[Effort (Working Days)]],IFERROR(ROUND(Milestones[[#This Row],[Effort (Working Days)]]/VLOOKUP(Milestones[[#This Row],[Responsible]],ProjectPersonnel[],2,FALSE)*4,0)/4,0))</f>
        <v>3.25</v>
      </c>
      <c r="L151" s="47">
        <f>IFERROR(WORKDAY(Milestones[[#This Row],[Start]],Milestones[[#This Row],[Task Duration]],Table5[Holidays]),"")</f>
        <v>43516</v>
      </c>
      <c r="M151" s="49" t="s">
        <v>158</v>
      </c>
      <c r="N151" s="49"/>
      <c r="O151" s="49"/>
      <c r="P151" s="72">
        <v>0</v>
      </c>
      <c r="Q151" s="13"/>
      <c r="R151" s="13"/>
      <c r="T151" s="20" t="str">
        <f ca="1">IFERROR(IF(AND(Milestones[[#This Row],[Category]:[Category]]="Goal",T$5&gt;=Milestones[[#This Row],[Start]:[Start]],T$5&lt;=Milestones[[#This Row],[End]:[End]]),2,IF(AND(Milestones[[#This Row],[Category]:[Category]]="Milestone",T$5&gt;=Milestones[[#This Row],[Start]:[Start]],T$5&lt;=Milestones[[#This Row],[End]:[End]]),1,"")),"")</f>
        <v/>
      </c>
      <c r="U151" s="20" t="str">
        <f ca="1">IFERROR(IF(AND(Milestones[[#This Row],[Category]:[Category]]="Goal",U$5&gt;=Milestones[[#This Row],[Start]:[Start]],U$5&lt;=Milestones[[#This Row],[End]:[End]]),2,IF(AND(Milestones[[#This Row],[Category]:[Category]]="Milestone",U$5&gt;=Milestones[[#This Row],[Start]:[Start]],U$5&lt;=Milestones[[#This Row],[End]:[End]]),1,"")),"")</f>
        <v/>
      </c>
      <c r="V151" s="20" t="str">
        <f ca="1">IFERROR(IF(AND(Milestones[[#This Row],[Category]:[Category]]="Goal",V$5&gt;=Milestones[[#This Row],[Start]:[Start]],V$5&lt;=Milestones[[#This Row],[End]:[End]]),2,IF(AND(Milestones[[#This Row],[Category]:[Category]]="Milestone",V$5&gt;=Milestones[[#This Row],[Start]:[Start]],V$5&lt;=Milestones[[#This Row],[End]:[End]]),1,"")),"")</f>
        <v/>
      </c>
      <c r="W151" s="20" t="str">
        <f ca="1">IFERROR(IF(AND(Milestones[[#This Row],[Category]:[Category]]="Goal",W$5&gt;=Milestones[[#This Row],[Start]:[Start]],W$5&lt;=Milestones[[#This Row],[End]:[End]]),2,IF(AND(Milestones[[#This Row],[Category]:[Category]]="Milestone",W$5&gt;=Milestones[[#This Row],[Start]:[Start]],W$5&lt;=Milestones[[#This Row],[End]:[End]]),1,"")),"")</f>
        <v/>
      </c>
      <c r="X151" s="20" t="str">
        <f ca="1">IFERROR(IF(AND(Milestones[[#This Row],[Category]:[Category]]="Goal",X$5&gt;=Milestones[[#This Row],[Start]:[Start]],X$5&lt;=Milestones[[#This Row],[End]:[End]]),2,IF(AND(Milestones[[#This Row],[Category]:[Category]]="Milestone",X$5&gt;=Milestones[[#This Row],[Start]:[Start]],X$5&lt;=Milestones[[#This Row],[End]:[End]]),1,"")),"")</f>
        <v/>
      </c>
      <c r="Y151" s="20" t="str">
        <f ca="1">IFERROR(IF(AND(Milestones[[#This Row],[Category]:[Category]]="Goal",Y$5&gt;=Milestones[[#This Row],[Start]:[Start]],Y$5&lt;=Milestones[[#This Row],[End]:[End]]),2,IF(AND(Milestones[[#This Row],[Category]:[Category]]="Milestone",Y$5&gt;=Milestones[[#This Row],[Start]:[Start]],Y$5&lt;=Milestones[[#This Row],[End]:[End]]),1,"")),"")</f>
        <v/>
      </c>
      <c r="Z151" s="20" t="str">
        <f ca="1">IFERROR(IF(AND(Milestones[[#This Row],[Category]:[Category]]="Goal",Z$5&gt;=Milestones[[#This Row],[Start]:[Start]],Z$5&lt;=Milestones[[#This Row],[End]:[End]]),2,IF(AND(Milestones[[#This Row],[Category]:[Category]]="Milestone",Z$5&gt;=Milestones[[#This Row],[Start]:[Start]],Z$5&lt;=Milestones[[#This Row],[End]:[End]]),1,"")),"")</f>
        <v/>
      </c>
      <c r="AA151" s="20" t="str">
        <f ca="1">IFERROR(IF(AND(Milestones[[#This Row],[Category]:[Category]]="Goal",AA$5&gt;=Milestones[[#This Row],[Start]:[Start]],AA$5&lt;=Milestones[[#This Row],[End]:[End]]),2,IF(AND(Milestones[[#This Row],[Category]:[Category]]="Milestone",AA$5&gt;=Milestones[[#This Row],[Start]:[Start]],AA$5&lt;=Milestones[[#This Row],[End]:[End]]),1,"")),"")</f>
        <v/>
      </c>
      <c r="AB151" s="20" t="str">
        <f ca="1">IFERROR(IF(AND(Milestones[[#This Row],[Category]:[Category]]="Goal",AB$5&gt;=Milestones[[#This Row],[Start]:[Start]],AB$5&lt;=Milestones[[#This Row],[End]:[End]]),2,IF(AND(Milestones[[#This Row],[Category]:[Category]]="Milestone",AB$5&gt;=Milestones[[#This Row],[Start]:[Start]],AB$5&lt;=Milestones[[#This Row],[End]:[End]]),1,"")),"")</f>
        <v/>
      </c>
      <c r="AC151" s="20" t="str">
        <f ca="1">IFERROR(IF(AND(Milestones[[#This Row],[Category]:[Category]]="Goal",AC$5&gt;=Milestones[[#This Row],[Start]:[Start]],AC$5&lt;=Milestones[[#This Row],[End]:[End]]),2,IF(AND(Milestones[[#This Row],[Category]:[Category]]="Milestone",AC$5&gt;=Milestones[[#This Row],[Start]:[Start]],AC$5&lt;=Milestones[[#This Row],[End]:[End]]),1,"")),"")</f>
        <v/>
      </c>
      <c r="AD151" s="20" t="str">
        <f ca="1">IFERROR(IF(AND(Milestones[[#This Row],[Category]:[Category]]="Goal",AD$5&gt;=Milestones[[#This Row],[Start]:[Start]],AD$5&lt;=Milestones[[#This Row],[End]:[End]]),2,IF(AND(Milestones[[#This Row],[Category]:[Category]]="Milestone",AD$5&gt;=Milestones[[#This Row],[Start]:[Start]],AD$5&lt;=Milestones[[#This Row],[End]:[End]]),1,"")),"")</f>
        <v/>
      </c>
      <c r="AE151" s="20" t="str">
        <f ca="1">IFERROR(IF(AND(Milestones[[#This Row],[Category]:[Category]]="Goal",AE$5&gt;=Milestones[[#This Row],[Start]:[Start]],AE$5&lt;=Milestones[[#This Row],[End]:[End]]),2,IF(AND(Milestones[[#This Row],[Category]:[Category]]="Milestone",AE$5&gt;=Milestones[[#This Row],[Start]:[Start]],AE$5&lt;=Milestones[[#This Row],[End]:[End]]),1,"")),"")</f>
        <v/>
      </c>
      <c r="AF151" s="20" t="str">
        <f ca="1">IFERROR(IF(AND(Milestones[[#This Row],[Category]:[Category]]="Goal",AF$5&gt;=Milestones[[#This Row],[Start]:[Start]],AF$5&lt;=Milestones[[#This Row],[End]:[End]]),2,IF(AND(Milestones[[#This Row],[Category]:[Category]]="Milestone",AF$5&gt;=Milestones[[#This Row],[Start]:[Start]],AF$5&lt;=Milestones[[#This Row],[End]:[End]]),1,"")),"")</f>
        <v/>
      </c>
      <c r="AG151" s="20" t="str">
        <f ca="1">IFERROR(IF(AND(Milestones[[#This Row],[Category]:[Category]]="Goal",AG$5&gt;=Milestones[[#This Row],[Start]:[Start]],AG$5&lt;=Milestones[[#This Row],[End]:[End]]),2,IF(AND(Milestones[[#This Row],[Category]:[Category]]="Milestone",AG$5&gt;=Milestones[[#This Row],[Start]:[Start]],AG$5&lt;=Milestones[[#This Row],[End]:[End]]),1,"")),"")</f>
        <v/>
      </c>
      <c r="AH151" s="20" t="str">
        <f ca="1">IFERROR(IF(AND(Milestones[[#This Row],[Category]:[Category]]="Goal",AH$5&gt;=Milestones[[#This Row],[Start]:[Start]],AH$5&lt;=Milestones[[#This Row],[End]:[End]]),2,IF(AND(Milestones[[#This Row],[Category]:[Category]]="Milestone",AH$5&gt;=Milestones[[#This Row],[Start]:[Start]],AH$5&lt;=Milestones[[#This Row],[End]:[End]]),1,"")),"")</f>
        <v/>
      </c>
      <c r="AI151" s="20" t="str">
        <f ca="1">IFERROR(IF(AND(Milestones[[#This Row],[Category]:[Category]]="Goal",AI$5&gt;=Milestones[[#This Row],[Start]:[Start]],AI$5&lt;=Milestones[[#This Row],[End]:[End]]),2,IF(AND(Milestones[[#This Row],[Category]:[Category]]="Milestone",AI$5&gt;=Milestones[[#This Row],[Start]:[Start]],AI$5&lt;=Milestones[[#This Row],[End]:[End]]),1,"")),"")</f>
        <v/>
      </c>
      <c r="AJ151" s="20" t="str">
        <f ca="1">IFERROR(IF(AND(Milestones[[#This Row],[Category]:[Category]]="Goal",AJ$5&gt;=Milestones[[#This Row],[Start]:[Start]],AJ$5&lt;=Milestones[[#This Row],[End]:[End]]),2,IF(AND(Milestones[[#This Row],[Category]:[Category]]="Milestone",AJ$5&gt;=Milestones[[#This Row],[Start]:[Start]],AJ$5&lt;=Milestones[[#This Row],[End]:[End]]),1,"")),"")</f>
        <v/>
      </c>
      <c r="AK151" s="20" t="str">
        <f ca="1">IFERROR(IF(AND(Milestones[[#This Row],[Category]:[Category]]="Goal",AK$5&gt;=Milestones[[#This Row],[Start]:[Start]],AK$5&lt;=Milestones[[#This Row],[End]:[End]]),2,IF(AND(Milestones[[#This Row],[Category]:[Category]]="Milestone",AK$5&gt;=Milestones[[#This Row],[Start]:[Start]],AK$5&lt;=Milestones[[#This Row],[End]:[End]]),1,"")),"")</f>
        <v/>
      </c>
      <c r="AL151" s="20" t="str">
        <f ca="1">IFERROR(IF(AND(Milestones[[#This Row],[Category]:[Category]]="Goal",AL$5&gt;=Milestones[[#This Row],[Start]:[Start]],AL$5&lt;=Milestones[[#This Row],[End]:[End]]),2,IF(AND(Milestones[[#This Row],[Category]:[Category]]="Milestone",AL$5&gt;=Milestones[[#This Row],[Start]:[Start]],AL$5&lt;=Milestones[[#This Row],[End]:[End]]),1,"")),"")</f>
        <v/>
      </c>
      <c r="AM151" s="20" t="str">
        <f ca="1">IFERROR(IF(AND(Milestones[[#This Row],[Category]:[Category]]="Goal",AM$5&gt;=Milestones[[#This Row],[Start]:[Start]],AM$5&lt;=Milestones[[#This Row],[End]:[End]]),2,IF(AND(Milestones[[#This Row],[Category]:[Category]]="Milestone",AM$5&gt;=Milestones[[#This Row],[Start]:[Start]],AM$5&lt;=Milestones[[#This Row],[End]:[End]]),1,"")),"")</f>
        <v/>
      </c>
      <c r="AN151" s="20" t="str">
        <f ca="1">IFERROR(IF(AND(Milestones[[#This Row],[Category]:[Category]]="Goal",AN$5&gt;=Milestones[[#This Row],[Start]:[Start]],AN$5&lt;=Milestones[[#This Row],[End]:[End]]),2,IF(AND(Milestones[[#This Row],[Category]:[Category]]="Milestone",AN$5&gt;=Milestones[[#This Row],[Start]:[Start]],AN$5&lt;=Milestones[[#This Row],[End]:[End]]),1,"")),"")</f>
        <v/>
      </c>
      <c r="AO151" s="20" t="str">
        <f ca="1">IFERROR(IF(AND(Milestones[[#This Row],[Category]:[Category]]="Goal",AO$5&gt;=Milestones[[#This Row],[Start]:[Start]],AO$5&lt;=Milestones[[#This Row],[End]:[End]]),2,IF(AND(Milestones[[#This Row],[Category]:[Category]]="Milestone",AO$5&gt;=Milestones[[#This Row],[Start]:[Start]],AO$5&lt;=Milestones[[#This Row],[End]:[End]]),1,"")),"")</f>
        <v/>
      </c>
      <c r="AP151" s="20" t="str">
        <f ca="1">IFERROR(IF(AND(Milestones[[#This Row],[Category]:[Category]]="Goal",AP$5&gt;=Milestones[[#This Row],[Start]:[Start]],AP$5&lt;=Milestones[[#This Row],[End]:[End]]),2,IF(AND(Milestones[[#This Row],[Category]:[Category]]="Milestone",AP$5&gt;=Milestones[[#This Row],[Start]:[Start]],AP$5&lt;=Milestones[[#This Row],[End]:[End]]),1,"")),"")</f>
        <v/>
      </c>
      <c r="AQ151" s="20" t="str">
        <f ca="1">IFERROR(IF(AND(Milestones[[#This Row],[Category]:[Category]]="Goal",AQ$5&gt;=Milestones[[#This Row],[Start]:[Start]],AQ$5&lt;=Milestones[[#This Row],[End]:[End]]),2,IF(AND(Milestones[[#This Row],[Category]:[Category]]="Milestone",AQ$5&gt;=Milestones[[#This Row],[Start]:[Start]],AQ$5&lt;=Milestones[[#This Row],[End]:[End]]),1,"")),"")</f>
        <v/>
      </c>
      <c r="AR151" s="20" t="str">
        <f ca="1">IFERROR(IF(AND(Milestones[[#This Row],[Category]:[Category]]="Goal",AR$5&gt;=Milestones[[#This Row],[Start]:[Start]],AR$5&lt;=Milestones[[#This Row],[End]:[End]]),2,IF(AND(Milestones[[#This Row],[Category]:[Category]]="Milestone",AR$5&gt;=Milestones[[#This Row],[Start]:[Start]],AR$5&lt;=Milestones[[#This Row],[End]:[End]]),1,"")),"")</f>
        <v/>
      </c>
      <c r="AS151" s="20" t="str">
        <f ca="1">IFERROR(IF(AND(Milestones[[#This Row],[Category]:[Category]]="Goal",AS$5&gt;=Milestones[[#This Row],[Start]:[Start]],AS$5&lt;=Milestones[[#This Row],[End]:[End]]),2,IF(AND(Milestones[[#This Row],[Category]:[Category]]="Milestone",AS$5&gt;=Milestones[[#This Row],[Start]:[Start]],AS$5&lt;=Milestones[[#This Row],[End]:[End]]),1,"")),"")</f>
        <v/>
      </c>
      <c r="AT151" s="20" t="str">
        <f ca="1">IFERROR(IF(AND(Milestones[[#This Row],[Category]:[Category]]="Goal",AT$5&gt;=Milestones[[#This Row],[Start]:[Start]],AT$5&lt;=Milestones[[#This Row],[End]:[End]]),2,IF(AND(Milestones[[#This Row],[Category]:[Category]]="Milestone",AT$5&gt;=Milestones[[#This Row],[Start]:[Start]],AT$5&lt;=Milestones[[#This Row],[End]:[End]]),1,"")),"")</f>
        <v/>
      </c>
      <c r="AU151" s="20" t="str">
        <f ca="1">IFERROR(IF(AND(Milestones[[#This Row],[Category]:[Category]]="Goal",AU$5&gt;=Milestones[[#This Row],[Start]:[Start]],AU$5&lt;=Milestones[[#This Row],[End]:[End]]),2,IF(AND(Milestones[[#This Row],[Category]:[Category]]="Milestone",AU$5&gt;=Milestones[[#This Row],[Start]:[Start]],AU$5&lt;=Milestones[[#This Row],[End]:[End]]),1,"")),"")</f>
        <v/>
      </c>
      <c r="AV151" s="20" t="str">
        <f ca="1">IFERROR(IF(AND(Milestones[[#This Row],[Category]:[Category]]="Goal",AV$5&gt;=Milestones[[#This Row],[Start]:[Start]],AV$5&lt;=Milestones[[#This Row],[End]:[End]]),2,IF(AND(Milestones[[#This Row],[Category]:[Category]]="Milestone",AV$5&gt;=Milestones[[#This Row],[Start]:[Start]],AV$5&lt;=Milestones[[#This Row],[End]:[End]]),1,"")),"")</f>
        <v/>
      </c>
      <c r="AW151" s="20" t="str">
        <f ca="1">IFERROR(IF(AND(Milestones[[#This Row],[Category]:[Category]]="Goal",AW$5&gt;=Milestones[[#This Row],[Start]:[Start]],AW$5&lt;=Milestones[[#This Row],[End]:[End]]),2,IF(AND(Milestones[[#This Row],[Category]:[Category]]="Milestone",AW$5&gt;=Milestones[[#This Row],[Start]:[Start]],AW$5&lt;=Milestones[[#This Row],[End]:[End]]),1,"")),"")</f>
        <v/>
      </c>
      <c r="AX151" s="20" t="str">
        <f ca="1">IFERROR(IF(AND(Milestones[[#This Row],[Category]:[Category]]="Goal",AX$5&gt;=Milestones[[#This Row],[Start]:[Start]],AX$5&lt;=Milestones[[#This Row],[End]:[End]]),2,IF(AND(Milestones[[#This Row],[Category]:[Category]]="Milestone",AX$5&gt;=Milestones[[#This Row],[Start]:[Start]],AX$5&lt;=Milestones[[#This Row],[End]:[End]]),1,"")),"")</f>
        <v/>
      </c>
      <c r="AY151" s="20" t="str">
        <f ca="1">IFERROR(IF(AND(Milestones[[#This Row],[Category]:[Category]]="Goal",AY$5&gt;=Milestones[[#This Row],[Start]:[Start]],AY$5&lt;=Milestones[[#This Row],[End]:[End]]),2,IF(AND(Milestones[[#This Row],[Category]:[Category]]="Milestone",AY$5&gt;=Milestones[[#This Row],[Start]:[Start]],AY$5&lt;=Milestones[[#This Row],[End]:[End]]),1,"")),"")</f>
        <v/>
      </c>
      <c r="AZ151" s="20" t="str">
        <f ca="1">IFERROR(IF(AND(Milestones[[#This Row],[Category]:[Category]]="Goal",AZ$5&gt;=Milestones[[#This Row],[Start]:[Start]],AZ$5&lt;=Milestones[[#This Row],[End]:[End]]),2,IF(AND(Milestones[[#This Row],[Category]:[Category]]="Milestone",AZ$5&gt;=Milestones[[#This Row],[Start]:[Start]],AZ$5&lt;=Milestones[[#This Row],[End]:[End]]),1,"")),"")</f>
        <v/>
      </c>
      <c r="BA151" s="20" t="str">
        <f ca="1">IFERROR(IF(AND(Milestones[[#This Row],[Category]:[Category]]="Goal",BA$5&gt;=Milestones[[#This Row],[Start]:[Start]],BA$5&lt;=Milestones[[#This Row],[End]:[End]]),2,IF(AND(Milestones[[#This Row],[Category]:[Category]]="Milestone",BA$5&gt;=Milestones[[#This Row],[Start]:[Start]],BA$5&lt;=Milestones[[#This Row],[End]:[End]]),1,"")),"")</f>
        <v/>
      </c>
      <c r="BB151" s="20" t="str">
        <f ca="1">IFERROR(IF(AND(Milestones[[#This Row],[Category]:[Category]]="Goal",BB$5&gt;=Milestones[[#This Row],[Start]:[Start]],BB$5&lt;=Milestones[[#This Row],[End]:[End]]),2,IF(AND(Milestones[[#This Row],[Category]:[Category]]="Milestone",BB$5&gt;=Milestones[[#This Row],[Start]:[Start]],BB$5&lt;=Milestones[[#This Row],[End]:[End]]),1,"")),"")</f>
        <v/>
      </c>
      <c r="BC151" s="20" t="str">
        <f ca="1">IFERROR(IF(AND(Milestones[[#This Row],[Category]:[Category]]="Goal",BC$5&gt;=Milestones[[#This Row],[Start]:[Start]],BC$5&lt;=Milestones[[#This Row],[End]:[End]]),2,IF(AND(Milestones[[#This Row],[Category]:[Category]]="Milestone",BC$5&gt;=Milestones[[#This Row],[Start]:[Start]],BC$5&lt;=Milestones[[#This Row],[End]:[End]]),1,"")),"")</f>
        <v/>
      </c>
      <c r="BD151" s="20" t="str">
        <f ca="1">IFERROR(IF(AND(Milestones[[#This Row],[Category]:[Category]]="Goal",BD$5&gt;=Milestones[[#This Row],[Start]:[Start]],BD$5&lt;=Milestones[[#This Row],[End]:[End]]),2,IF(AND(Milestones[[#This Row],[Category]:[Category]]="Milestone",BD$5&gt;=Milestones[[#This Row],[Start]:[Start]],BD$5&lt;=Milestones[[#This Row],[End]:[End]]),1,"")),"")</f>
        <v/>
      </c>
      <c r="BE151" s="20" t="str">
        <f ca="1">IFERROR(IF(AND(Milestones[[#This Row],[Category]:[Category]]="Goal",BE$5&gt;=Milestones[[#This Row],[Start]:[Start]],BE$5&lt;=Milestones[[#This Row],[End]:[End]]),2,IF(AND(Milestones[[#This Row],[Category]:[Category]]="Milestone",BE$5&gt;=Milestones[[#This Row],[Start]:[Start]],BE$5&lt;=Milestones[[#This Row],[End]:[End]]),1,"")),"")</f>
        <v/>
      </c>
      <c r="BF151" s="20" t="str">
        <f ca="1">IFERROR(IF(AND(Milestones[[#This Row],[Category]:[Category]]="Goal",BF$5&gt;=Milestones[[#This Row],[Start]:[Start]],BF$5&lt;=Milestones[[#This Row],[End]:[End]]),2,IF(AND(Milestones[[#This Row],[Category]:[Category]]="Milestone",BF$5&gt;=Milestones[[#This Row],[Start]:[Start]],BF$5&lt;=Milestones[[#This Row],[End]:[End]]),1,"")),"")</f>
        <v/>
      </c>
      <c r="BG151" s="20" t="str">
        <f ca="1">IFERROR(IF(AND(Milestones[[#This Row],[Category]:[Category]]="Goal",BG$5&gt;=Milestones[[#This Row],[Start]:[Start]],BG$5&lt;=Milestones[[#This Row],[End]:[End]]),2,IF(AND(Milestones[[#This Row],[Category]:[Category]]="Milestone",BG$5&gt;=Milestones[[#This Row],[Start]:[Start]],BG$5&lt;=Milestones[[#This Row],[End]:[End]]),1,"")),"")</f>
        <v/>
      </c>
      <c r="BH151" s="20" t="str">
        <f ca="1">IFERROR(IF(AND(Milestones[[#This Row],[Category]:[Category]]="Goal",BH$5&gt;=Milestones[[#This Row],[Start]:[Start]],BH$5&lt;=Milestones[[#This Row],[End]:[End]]),2,IF(AND(Milestones[[#This Row],[Category]:[Category]]="Milestone",BH$5&gt;=Milestones[[#This Row],[Start]:[Start]],BH$5&lt;=Milestones[[#This Row],[End]:[End]]),1,"")),"")</f>
        <v/>
      </c>
      <c r="BI151" s="20" t="str">
        <f ca="1">IFERROR(IF(AND(Milestones[[#This Row],[Category]:[Category]]="Goal",BI$5&gt;=Milestones[[#This Row],[Start]:[Start]],BI$5&lt;=Milestones[[#This Row],[End]:[End]]),2,IF(AND(Milestones[[#This Row],[Category]:[Category]]="Milestone",BI$5&gt;=Milestones[[#This Row],[Start]:[Start]],BI$5&lt;=Milestones[[#This Row],[End]:[End]]),1,"")),"")</f>
        <v/>
      </c>
      <c r="BJ151" s="20" t="str">
        <f ca="1">IFERROR(IF(AND(Milestones[[#This Row],[Category]:[Category]]="Goal",BJ$5&gt;=Milestones[[#This Row],[Start]:[Start]],BJ$5&lt;=Milestones[[#This Row],[End]:[End]]),2,IF(AND(Milestones[[#This Row],[Category]:[Category]]="Milestone",BJ$5&gt;=Milestones[[#This Row],[Start]:[Start]],BJ$5&lt;=Milestones[[#This Row],[End]:[End]]),1,"")),"")</f>
        <v/>
      </c>
      <c r="BK151" s="20" t="str">
        <f ca="1">IFERROR(IF(AND(Milestones[[#This Row],[Category]:[Category]]="Goal",BK$5&gt;=Milestones[[#This Row],[Start]:[Start]],BK$5&lt;=Milestones[[#This Row],[End]:[End]]),2,IF(AND(Milestones[[#This Row],[Category]:[Category]]="Milestone",BK$5&gt;=Milestones[[#This Row],[Start]:[Start]],BK$5&lt;=Milestones[[#This Row],[End]:[End]]),1,"")),"")</f>
        <v/>
      </c>
      <c r="BL151" s="20" t="str">
        <f ca="1">IFERROR(IF(AND(Milestones[[#This Row],[Category]:[Category]]="Goal",BL$5&gt;=Milestones[[#This Row],[Start]:[Start]],BL$5&lt;=Milestones[[#This Row],[End]:[End]]),2,IF(AND(Milestones[[#This Row],[Category]:[Category]]="Milestone",BL$5&gt;=Milestones[[#This Row],[Start]:[Start]],BL$5&lt;=Milestones[[#This Row],[End]:[End]]),1,"")),"")</f>
        <v/>
      </c>
      <c r="BM151" s="20" t="str">
        <f ca="1">IFERROR(IF(AND(Milestones[[#This Row],[Category]:[Category]]="Goal",BM$5&gt;=Milestones[[#This Row],[Start]:[Start]],BM$5&lt;=Milestones[[#This Row],[End]:[End]]),2,IF(AND(Milestones[[#This Row],[Category]:[Category]]="Milestone",BM$5&gt;=Milestones[[#This Row],[Start]:[Start]],BM$5&lt;=Milestones[[#This Row],[End]:[End]]),1,"")),"")</f>
        <v/>
      </c>
      <c r="BN151" s="20" t="str">
        <f ca="1">IFERROR(IF(AND(Milestones[[#This Row],[Category]:[Category]]="Goal",BN$5&gt;=Milestones[[#This Row],[Start]:[Start]],BN$5&lt;=Milestones[[#This Row],[End]:[End]]),2,IF(AND(Milestones[[#This Row],[Category]:[Category]]="Milestone",BN$5&gt;=Milestones[[#This Row],[Start]:[Start]],BN$5&lt;=Milestones[[#This Row],[End]:[End]]),1,"")),"")</f>
        <v/>
      </c>
      <c r="BO151" s="20" t="str">
        <f ca="1">IFERROR(IF(AND(Milestones[[#This Row],[Category]:[Category]]="Goal",BO$5&gt;=Milestones[[#This Row],[Start]:[Start]],BO$5&lt;=Milestones[[#This Row],[End]:[End]]),2,IF(AND(Milestones[[#This Row],[Category]:[Category]]="Milestone",BO$5&gt;=Milestones[[#This Row],[Start]:[Start]],BO$5&lt;=Milestones[[#This Row],[End]:[End]]),1,"")),"")</f>
        <v/>
      </c>
      <c r="BP151" s="20" t="str">
        <f ca="1">IFERROR(IF(AND(Milestones[[#This Row],[Category]:[Category]]="Goal",BP$5&gt;=Milestones[[#This Row],[Start]:[Start]],BP$5&lt;=Milestones[[#This Row],[End]:[End]]),2,IF(AND(Milestones[[#This Row],[Category]:[Category]]="Milestone",BP$5&gt;=Milestones[[#This Row],[Start]:[Start]],BP$5&lt;=Milestones[[#This Row],[End]:[End]]),1,"")),"")</f>
        <v/>
      </c>
      <c r="BQ151" s="20" t="str">
        <f ca="1">IFERROR(IF(AND(Milestones[[#This Row],[Category]:[Category]]="Goal",BQ$5&gt;=Milestones[[#This Row],[Start]:[Start]],BQ$5&lt;=Milestones[[#This Row],[End]:[End]]),2,IF(AND(Milestones[[#This Row],[Category]:[Category]]="Milestone",BQ$5&gt;=Milestones[[#This Row],[Start]:[Start]],BQ$5&lt;=Milestones[[#This Row],[End]:[End]]),1,"")),"")</f>
        <v/>
      </c>
      <c r="BR151" s="20" t="str">
        <f ca="1">IFERROR(IF(AND(Milestones[[#This Row],[Category]:[Category]]="Goal",BR$5&gt;=Milestones[[#This Row],[Start]:[Start]],BR$5&lt;=Milestones[[#This Row],[End]:[End]]),2,IF(AND(Milestones[[#This Row],[Category]:[Category]]="Milestone",BR$5&gt;=Milestones[[#This Row],[Start]:[Start]],BR$5&lt;=Milestones[[#This Row],[End]:[End]]),1,"")),"")</f>
        <v/>
      </c>
      <c r="BS151" s="20" t="str">
        <f ca="1">IFERROR(IF(AND(Milestones[[#This Row],[Category]:[Category]]="Goal",BS$5&gt;=Milestones[[#This Row],[Start]:[Start]],BS$5&lt;=Milestones[[#This Row],[End]:[End]]),2,IF(AND(Milestones[[#This Row],[Category]:[Category]]="Milestone",BS$5&gt;=Milestones[[#This Row],[Start]:[Start]],BS$5&lt;=Milestones[[#This Row],[End]:[End]]),1,"")),"")</f>
        <v/>
      </c>
      <c r="BT151" s="20" t="str">
        <f ca="1">IFERROR(IF(AND(Milestones[[#This Row],[Category]:[Category]]="Goal",BT$5&gt;=Milestones[[#This Row],[Start]:[Start]],BT$5&lt;=Milestones[[#This Row],[End]:[End]]),2,IF(AND(Milestones[[#This Row],[Category]:[Category]]="Milestone",BT$5&gt;=Milestones[[#This Row],[Start]:[Start]],BT$5&lt;=Milestones[[#This Row],[End]:[End]]),1,"")),"")</f>
        <v/>
      </c>
      <c r="BU151" s="20" t="str">
        <f ca="1">IFERROR(IF(AND(Milestones[[#This Row],[Category]:[Category]]="Goal",BU$5&gt;=Milestones[[#This Row],[Start]:[Start]],BU$5&lt;=Milestones[[#This Row],[End]:[End]]),2,IF(AND(Milestones[[#This Row],[Category]:[Category]]="Milestone",BU$5&gt;=Milestones[[#This Row],[Start]:[Start]],BU$5&lt;=Milestones[[#This Row],[End]:[End]]),1,"")),"")</f>
        <v/>
      </c>
      <c r="BV151" s="20" t="str">
        <f ca="1">IFERROR(IF(AND(Milestones[[#This Row],[Category]:[Category]]="Goal",BV$5&gt;=Milestones[[#This Row],[Start]:[Start]],BV$5&lt;=Milestones[[#This Row],[End]:[End]]),2,IF(AND(Milestones[[#This Row],[Category]:[Category]]="Milestone",BV$5&gt;=Milestones[[#This Row],[Start]:[Start]],BV$5&lt;=Milestones[[#This Row],[End]:[End]]),1,"")),"")</f>
        <v/>
      </c>
      <c r="BW151" s="20" t="str">
        <f ca="1">IFERROR(IF(AND(Milestones[[#This Row],[Category]:[Category]]="Goal",BW$5&gt;=Milestones[[#This Row],[Start]:[Start]],BW$5&lt;=Milestones[[#This Row],[End]:[End]]),2,IF(AND(Milestones[[#This Row],[Category]:[Category]]="Milestone",BW$5&gt;=Milestones[[#This Row],[Start]:[Start]],BW$5&lt;=Milestones[[#This Row],[End]:[End]]),1,"")),"")</f>
        <v/>
      </c>
      <c r="BX151" s="20" t="str">
        <f ca="1">IFERROR(IF(AND(Milestones[[#This Row],[Category]:[Category]]="Goal",BX$5&gt;=Milestones[[#This Row],[Start]:[Start]],BX$5&lt;=Milestones[[#This Row],[End]:[End]]),2,IF(AND(Milestones[[#This Row],[Category]:[Category]]="Milestone",BX$5&gt;=Milestones[[#This Row],[Start]:[Start]],BX$5&lt;=Milestones[[#This Row],[End]:[End]]),1,"")),"")</f>
        <v/>
      </c>
      <c r="BY151" s="20" t="str">
        <f ca="1">IFERROR(IF(AND(Milestones[[#This Row],[Category]:[Category]]="Goal",BY$5&gt;=Milestones[[#This Row],[Start]:[Start]],BY$5&lt;=Milestones[[#This Row],[End]:[End]]),2,IF(AND(Milestones[[#This Row],[Category]:[Category]]="Milestone",BY$5&gt;=Milestones[[#This Row],[Start]:[Start]],BY$5&lt;=Milestones[[#This Row],[End]:[End]]),1,"")),"")</f>
        <v/>
      </c>
      <c r="BZ151" s="20" t="str">
        <f ca="1">IFERROR(IF(AND(Milestones[[#This Row],[Category]:[Category]]="Goal",BZ$5&gt;=Milestones[[#This Row],[Start]:[Start]],BZ$5&lt;=Milestones[[#This Row],[End]:[End]]),2,IF(AND(Milestones[[#This Row],[Category]:[Category]]="Milestone",BZ$5&gt;=Milestones[[#This Row],[Start]:[Start]],BZ$5&lt;=Milestones[[#This Row],[End]:[End]]),1,"")),"")</f>
        <v/>
      </c>
      <c r="CA151" s="20" t="str">
        <f ca="1">IFERROR(IF(AND(Milestones[[#This Row],[Category]:[Category]]="Goal",CA$5&gt;=Milestones[[#This Row],[Start]:[Start]],CA$5&lt;=Milestones[[#This Row],[End]:[End]]),2,IF(AND(Milestones[[#This Row],[Category]:[Category]]="Milestone",CA$5&gt;=Milestones[[#This Row],[Start]:[Start]],CA$5&lt;=Milestones[[#This Row],[End]:[End]]),1,"")),"")</f>
        <v/>
      </c>
      <c r="CB151" s="20" t="str">
        <f ca="1">IFERROR(IF(AND(Milestones[[#This Row],[Category]:[Category]]="Goal",CB$5&gt;=Milestones[[#This Row],[Start]:[Start]],CB$5&lt;=Milestones[[#This Row],[End]:[End]]),2,IF(AND(Milestones[[#This Row],[Category]:[Category]]="Milestone",CB$5&gt;=Milestones[[#This Row],[Start]:[Start]],CB$5&lt;=Milestones[[#This Row],[End]:[End]]),1,"")),"")</f>
        <v/>
      </c>
      <c r="CC151" s="20" t="str">
        <f ca="1">IFERROR(IF(AND(Milestones[[#This Row],[Category]:[Category]]="Goal",CC$5&gt;=Milestones[[#This Row],[Start]:[Start]],CC$5&lt;=Milestones[[#This Row],[End]:[End]]),2,IF(AND(Milestones[[#This Row],[Category]:[Category]]="Milestone",CC$5&gt;=Milestones[[#This Row],[Start]:[Start]],CC$5&lt;=Milestones[[#This Row],[End]:[End]]),1,"")),"")</f>
        <v/>
      </c>
      <c r="CD151" s="20" t="str">
        <f ca="1">IFERROR(IF(AND(Milestones[[#This Row],[Category]:[Category]]="Goal",CD$5&gt;=Milestones[[#This Row],[Start]:[Start]],CD$5&lt;=Milestones[[#This Row],[End]:[End]]),2,IF(AND(Milestones[[#This Row],[Category]:[Category]]="Milestone",CD$5&gt;=Milestones[[#This Row],[Start]:[Start]],CD$5&lt;=Milestones[[#This Row],[End]:[End]]),1,"")),"")</f>
        <v/>
      </c>
      <c r="CE151" s="20" t="str">
        <f ca="1">IFERROR(IF(AND(Milestones[[#This Row],[Category]:[Category]]="Goal",CE$5&gt;=Milestones[[#This Row],[Start]:[Start]],CE$5&lt;=Milestones[[#This Row],[End]:[End]]),2,IF(AND(Milestones[[#This Row],[Category]:[Category]]="Milestone",CE$5&gt;=Milestones[[#This Row],[Start]:[Start]],CE$5&lt;=Milestones[[#This Row],[End]:[End]]),1,"")),"")</f>
        <v/>
      </c>
      <c r="CF151" s="20" t="str">
        <f ca="1">IFERROR(IF(AND(Milestones[[#This Row],[Category]:[Category]]="Goal",CF$5&gt;=Milestones[[#This Row],[Start]:[Start]],CF$5&lt;=Milestones[[#This Row],[End]:[End]]),2,IF(AND(Milestones[[#This Row],[Category]:[Category]]="Milestone",CF$5&gt;=Milestones[[#This Row],[Start]:[Start]],CF$5&lt;=Milestones[[#This Row],[End]:[End]]),1,"")),"")</f>
        <v/>
      </c>
      <c r="CG151" s="20" t="str">
        <f ca="1">IFERROR(IF(AND(Milestones[[#This Row],[Category]:[Category]]="Goal",CG$5&gt;=Milestones[[#This Row],[Start]:[Start]],CG$5&lt;=Milestones[[#This Row],[End]:[End]]),2,IF(AND(Milestones[[#This Row],[Category]:[Category]]="Milestone",CG$5&gt;=Milestones[[#This Row],[Start]:[Start]],CG$5&lt;=Milestones[[#This Row],[End]:[End]]),1,"")),"")</f>
        <v/>
      </c>
      <c r="CH151" s="20" t="str">
        <f ca="1">IFERROR(IF(AND(Milestones[[#This Row],[Category]:[Category]]="Goal",CH$5&gt;=Milestones[[#This Row],[Start]:[Start]],CH$5&lt;=Milestones[[#This Row],[End]:[End]]),2,IF(AND(Milestones[[#This Row],[Category]:[Category]]="Milestone",CH$5&gt;=Milestones[[#This Row],[Start]:[Start]],CH$5&lt;=Milestones[[#This Row],[End]:[End]]),1,"")),"")</f>
        <v/>
      </c>
      <c r="CI151" s="20" t="str">
        <f ca="1">IFERROR(IF(AND(Milestones[[#This Row],[Category]:[Category]]="Goal",CI$5&gt;=Milestones[[#This Row],[Start]:[Start]],CI$5&lt;=Milestones[[#This Row],[End]:[End]]),2,IF(AND(Milestones[[#This Row],[Category]:[Category]]="Milestone",CI$5&gt;=Milestones[[#This Row],[Start]:[Start]],CI$5&lt;=Milestones[[#This Row],[End]:[End]]),1,"")),"")</f>
        <v/>
      </c>
      <c r="CJ151" s="20" t="str">
        <f ca="1">IFERROR(IF(AND(Milestones[[#This Row],[Category]:[Category]]="Goal",CJ$5&gt;=Milestones[[#This Row],[Start]:[Start]],CJ$5&lt;=Milestones[[#This Row],[End]:[End]]),2,IF(AND(Milestones[[#This Row],[Category]:[Category]]="Milestone",CJ$5&gt;=Milestones[[#This Row],[Start]:[Start]],CJ$5&lt;=Milestones[[#This Row],[End]:[End]]),1,"")),"")</f>
        <v/>
      </c>
      <c r="CK151" s="20" t="str">
        <f ca="1">IFERROR(IF(AND(Milestones[[#This Row],[Category]:[Category]]="Goal",CK$5&gt;=Milestones[[#This Row],[Start]:[Start]],CK$5&lt;=Milestones[[#This Row],[End]:[End]]),2,IF(AND(Milestones[[#This Row],[Category]:[Category]]="Milestone",CK$5&gt;=Milestones[[#This Row],[Start]:[Start]],CK$5&lt;=Milestones[[#This Row],[End]:[End]]),1,"")),"")</f>
        <v/>
      </c>
      <c r="CL151" s="20" t="str">
        <f ca="1">IFERROR(IF(AND(Milestones[[#This Row],[Category]:[Category]]="Goal",CL$5&gt;=Milestones[[#This Row],[Start]:[Start]],CL$5&lt;=Milestones[[#This Row],[End]:[End]]),2,IF(AND(Milestones[[#This Row],[Category]:[Category]]="Milestone",CL$5&gt;=Milestones[[#This Row],[Start]:[Start]],CL$5&lt;=Milestones[[#This Row],[End]:[End]]),1,"")),"")</f>
        <v/>
      </c>
      <c r="CM151" s="20" t="str">
        <f ca="1">IFERROR(IF(AND(Milestones[[#This Row],[Category]:[Category]]="Goal",CM$5&gt;=Milestones[[#This Row],[Start]:[Start]],CM$5&lt;=Milestones[[#This Row],[End]:[End]]),2,IF(AND(Milestones[[#This Row],[Category]:[Category]]="Milestone",CM$5&gt;=Milestones[[#This Row],[Start]:[Start]],CM$5&lt;=Milestones[[#This Row],[End]:[End]]),1,"")),"")</f>
        <v/>
      </c>
      <c r="CN151" s="20" t="str">
        <f ca="1">IFERROR(IF(AND(Milestones[[#This Row],[Category]:[Category]]="Goal",CN$5&gt;=Milestones[[#This Row],[Start]:[Start]],CN$5&lt;=Milestones[[#This Row],[End]:[End]]),2,IF(AND(Milestones[[#This Row],[Category]:[Category]]="Milestone",CN$5&gt;=Milestones[[#This Row],[Start]:[Start]],CN$5&lt;=Milestones[[#This Row],[End]:[End]]),1,"")),"")</f>
        <v/>
      </c>
      <c r="CO151" s="20" t="str">
        <f ca="1">IFERROR(IF(AND(Milestones[[#This Row],[Category]:[Category]]="Goal",CO$5&gt;=Milestones[[#This Row],[Start]:[Start]],CO$5&lt;=Milestones[[#This Row],[End]:[End]]),2,IF(AND(Milestones[[#This Row],[Category]:[Category]]="Milestone",CO$5&gt;=Milestones[[#This Row],[Start]:[Start]],CO$5&lt;=Milestones[[#This Row],[End]:[End]]),1,"")),"")</f>
        <v/>
      </c>
      <c r="CP151" s="20" t="str">
        <f ca="1">IFERROR(IF(AND(Milestones[[#This Row],[Category]:[Category]]="Goal",CP$5&gt;=Milestones[[#This Row],[Start]:[Start]],CP$5&lt;=Milestones[[#This Row],[End]:[End]]),2,IF(AND(Milestones[[#This Row],[Category]:[Category]]="Milestone",CP$5&gt;=Milestones[[#This Row],[Start]:[Start]],CP$5&lt;=Milestones[[#This Row],[End]:[End]]),1,"")),"")</f>
        <v/>
      </c>
      <c r="CQ151" s="20" t="str">
        <f ca="1">IFERROR(IF(AND(Milestones[[#This Row],[Category]:[Category]]="Goal",CQ$5&gt;=Milestones[[#This Row],[Start]:[Start]],CQ$5&lt;=Milestones[[#This Row],[End]:[End]]),2,IF(AND(Milestones[[#This Row],[Category]:[Category]]="Milestone",CQ$5&gt;=Milestones[[#This Row],[Start]:[Start]],CQ$5&lt;=Milestones[[#This Row],[End]:[End]]),1,"")),"")</f>
        <v/>
      </c>
      <c r="CR151" s="20" t="str">
        <f ca="1">IFERROR(IF(AND(Milestones[[#This Row],[Category]:[Category]]="Goal",CR$5&gt;=Milestones[[#This Row],[Start]:[Start]],CR$5&lt;=Milestones[[#This Row],[End]:[End]]),2,IF(AND(Milestones[[#This Row],[Category]:[Category]]="Milestone",CR$5&gt;=Milestones[[#This Row],[Start]:[Start]],CR$5&lt;=Milestones[[#This Row],[End]:[End]]),1,"")),"")</f>
        <v/>
      </c>
      <c r="CS151" s="20" t="str">
        <f ca="1">IFERROR(IF(AND(Milestones[[#This Row],[Category]:[Category]]="Goal",CS$5&gt;=Milestones[[#This Row],[Start]:[Start]],CS$5&lt;=Milestones[[#This Row],[End]:[End]]),2,IF(AND(Milestones[[#This Row],[Category]:[Category]]="Milestone",CS$5&gt;=Milestones[[#This Row],[Start]:[Start]],CS$5&lt;=Milestones[[#This Row],[End]:[End]]),1,"")),"")</f>
        <v/>
      </c>
      <c r="CT151" s="20" t="str">
        <f ca="1">IFERROR(IF(AND(Milestones[[#This Row],[Category]:[Category]]="Goal",CT$5&gt;=Milestones[[#This Row],[Start]:[Start]],CT$5&lt;=Milestones[[#This Row],[End]:[End]]),2,IF(AND(Milestones[[#This Row],[Category]:[Category]]="Milestone",CT$5&gt;=Milestones[[#This Row],[Start]:[Start]],CT$5&lt;=Milestones[[#This Row],[End]:[End]]),1,"")),"")</f>
        <v/>
      </c>
      <c r="CU151" s="20" t="str">
        <f ca="1">IFERROR(IF(AND(Milestones[[#This Row],[Category]:[Category]]="Goal",CU$5&gt;=Milestones[[#This Row],[Start]:[Start]],CU$5&lt;=Milestones[[#This Row],[End]:[End]]),2,IF(AND(Milestones[[#This Row],[Category]:[Category]]="Milestone",CU$5&gt;=Milestones[[#This Row],[Start]:[Start]],CU$5&lt;=Milestones[[#This Row],[End]:[End]]),1,"")),"")</f>
        <v/>
      </c>
      <c r="CV151" s="20" t="str">
        <f ca="1">IFERROR(IF(AND(Milestones[[#This Row],[Category]:[Category]]="Goal",CV$5&gt;=Milestones[[#This Row],[Start]:[Start]],CV$5&lt;=Milestones[[#This Row],[End]:[End]]),2,IF(AND(Milestones[[#This Row],[Category]:[Category]]="Milestone",CV$5&gt;=Milestones[[#This Row],[Start]:[Start]],CV$5&lt;=Milestones[[#This Row],[End]:[End]]),1,"")),"")</f>
        <v/>
      </c>
      <c r="CW151" s="20" t="str">
        <f ca="1">IFERROR(IF(AND(Milestones[[#This Row],[Category]:[Category]]="Goal",CW$5&gt;=Milestones[[#This Row],[Start]:[Start]],CW$5&lt;=Milestones[[#This Row],[End]:[End]]),2,IF(AND(Milestones[[#This Row],[Category]:[Category]]="Milestone",CW$5&gt;=Milestones[[#This Row],[Start]:[Start]],CW$5&lt;=Milestones[[#This Row],[End]:[End]]),1,"")),"")</f>
        <v/>
      </c>
      <c r="CX151" s="20" t="str">
        <f ca="1">IFERROR(IF(AND(Milestones[[#This Row],[Category]:[Category]]="Goal",CX$5&gt;=Milestones[[#This Row],[Start]:[Start]],CX$5&lt;=Milestones[[#This Row],[End]:[End]]),2,IF(AND(Milestones[[#This Row],[Category]:[Category]]="Milestone",CX$5&gt;=Milestones[[#This Row],[Start]:[Start]],CX$5&lt;=Milestones[[#This Row],[End]:[End]]),1,"")),"")</f>
        <v/>
      </c>
      <c r="CY151" s="20" t="str">
        <f ca="1">IFERROR(IF(AND(Milestones[[#This Row],[Category]:[Category]]="Goal",CY$5&gt;=Milestones[[#This Row],[Start]:[Start]],CY$5&lt;=Milestones[[#This Row],[End]:[End]]),2,IF(AND(Milestones[[#This Row],[Category]:[Category]]="Milestone",CY$5&gt;=Milestones[[#This Row],[Start]:[Start]],CY$5&lt;=Milestones[[#This Row],[End]:[End]]),1,"")),"")</f>
        <v/>
      </c>
      <c r="CZ151" s="20" t="str">
        <f ca="1">IFERROR(IF(AND(Milestones[[#This Row],[Category]:[Category]]="Goal",CZ$5&gt;=Milestones[[#This Row],[Start]:[Start]],CZ$5&lt;=Milestones[[#This Row],[End]:[End]]),2,IF(AND(Milestones[[#This Row],[Category]:[Category]]="Milestone",CZ$5&gt;=Milestones[[#This Row],[Start]:[Start]],CZ$5&lt;=Milestones[[#This Row],[End]:[End]]),1,"")),"")</f>
        <v/>
      </c>
      <c r="DA151" s="20" t="str">
        <f ca="1">IFERROR(IF(AND(Milestones[[#This Row],[Category]:[Category]]="Goal",DA$5&gt;=Milestones[[#This Row],[Start]:[Start]],DA$5&lt;=Milestones[[#This Row],[End]:[End]]),2,IF(AND(Milestones[[#This Row],[Category]:[Category]]="Milestone",DA$5&gt;=Milestones[[#This Row],[Start]:[Start]],DA$5&lt;=Milestones[[#This Row],[End]:[End]]),1,"")),"")</f>
        <v/>
      </c>
      <c r="DB151" s="20" t="str">
        <f ca="1">IFERROR(IF(AND(Milestones[[#This Row],[Category]:[Category]]="Goal",DB$5&gt;=Milestones[[#This Row],[Start]:[Start]],DB$5&lt;=Milestones[[#This Row],[End]:[End]]),2,IF(AND(Milestones[[#This Row],[Category]:[Category]]="Milestone",DB$5&gt;=Milestones[[#This Row],[Start]:[Start]],DB$5&lt;=Milestones[[#This Row],[End]:[End]]),1,"")),"")</f>
        <v/>
      </c>
      <c r="DC151" s="20" t="str">
        <f ca="1">IFERROR(IF(AND(Milestones[[#This Row],[Category]:[Category]]="Goal",DC$5&gt;=Milestones[[#This Row],[Start]:[Start]],DC$5&lt;=Milestones[[#This Row],[End]:[End]]),2,IF(AND(Milestones[[#This Row],[Category]:[Category]]="Milestone",DC$5&gt;=Milestones[[#This Row],[Start]:[Start]],DC$5&lt;=Milestones[[#This Row],[End]:[End]]),1,"")),"")</f>
        <v/>
      </c>
      <c r="DD151" s="20" t="str">
        <f ca="1">IFERROR(IF(AND(Milestones[[#This Row],[Category]:[Category]]="Goal",DD$5&gt;=Milestones[[#This Row],[Start]:[Start]],DD$5&lt;=Milestones[[#This Row],[End]:[End]]),2,IF(AND(Milestones[[#This Row],[Category]:[Category]]="Milestone",DD$5&gt;=Milestones[[#This Row],[Start]:[Start]],DD$5&lt;=Milestones[[#This Row],[End]:[End]]),1,"")),"")</f>
        <v/>
      </c>
      <c r="DE151" s="20" t="str">
        <f ca="1">IFERROR(IF(AND(Milestones[[#This Row],[Category]:[Category]]="Goal",DE$5&gt;=Milestones[[#This Row],[Start]:[Start]],DE$5&lt;=Milestones[[#This Row],[End]:[End]]),2,IF(AND(Milestones[[#This Row],[Category]:[Category]]="Milestone",DE$5&gt;=Milestones[[#This Row],[Start]:[Start]],DE$5&lt;=Milestones[[#This Row],[End]:[End]]),1,"")),"")</f>
        <v/>
      </c>
      <c r="DF151" s="20" t="str">
        <f ca="1">IFERROR(IF(AND(Milestones[[#This Row],[Category]:[Category]]="Goal",DF$5&gt;=Milestones[[#This Row],[Start]:[Start]],DF$5&lt;=Milestones[[#This Row],[End]:[End]]),2,IF(AND(Milestones[[#This Row],[Category]:[Category]]="Milestone",DF$5&gt;=Milestones[[#This Row],[Start]:[Start]],DF$5&lt;=Milestones[[#This Row],[End]:[End]]),1,"")),"")</f>
        <v/>
      </c>
      <c r="DG151" s="20" t="str">
        <f ca="1">IFERROR(IF(AND(Milestones[[#This Row],[Category]:[Category]]="Goal",DG$5&gt;=Milestones[[#This Row],[Start]:[Start]],DG$5&lt;=Milestones[[#This Row],[End]:[End]]),2,IF(AND(Milestones[[#This Row],[Category]:[Category]]="Milestone",DG$5&gt;=Milestones[[#This Row],[Start]:[Start]],DG$5&lt;=Milestones[[#This Row],[End]:[End]]),1,"")),"")</f>
        <v/>
      </c>
      <c r="DH151" s="20" t="str">
        <f ca="1">IFERROR(IF(AND(Milestones[[#This Row],[Category]:[Category]]="Goal",DH$5&gt;=Milestones[[#This Row],[Start]:[Start]],DH$5&lt;=Milestones[[#This Row],[End]:[End]]),2,IF(AND(Milestones[[#This Row],[Category]:[Category]]="Milestone",DH$5&gt;=Milestones[[#This Row],[Start]:[Start]],DH$5&lt;=Milestones[[#This Row],[End]:[End]]),1,"")),"")</f>
        <v/>
      </c>
      <c r="DI151" s="20" t="str">
        <f ca="1">IFERROR(IF(AND(Milestones[[#This Row],[Category]:[Category]]="Goal",DI$5&gt;=Milestones[[#This Row],[Start]:[Start]],DI$5&lt;=Milestones[[#This Row],[End]:[End]]),2,IF(AND(Milestones[[#This Row],[Category]:[Category]]="Milestone",DI$5&gt;=Milestones[[#This Row],[Start]:[Start]],DI$5&lt;=Milestones[[#This Row],[End]:[End]]),1,"")),"")</f>
        <v/>
      </c>
      <c r="DJ151" s="20" t="str">
        <f ca="1">IFERROR(IF(AND(Milestones[[#This Row],[Category]:[Category]]="Goal",DJ$5&gt;=Milestones[[#This Row],[Start]:[Start]],DJ$5&lt;=Milestones[[#This Row],[End]:[End]]),2,IF(AND(Milestones[[#This Row],[Category]:[Category]]="Milestone",DJ$5&gt;=Milestones[[#This Row],[Start]:[Start]],DJ$5&lt;=Milestones[[#This Row],[End]:[End]]),1,"")),"")</f>
        <v/>
      </c>
      <c r="DK151" s="20" t="str">
        <f ca="1">IFERROR(IF(AND(Milestones[[#This Row],[Category]:[Category]]="Goal",DK$5&gt;=Milestones[[#This Row],[Start]:[Start]],DK$5&lt;=Milestones[[#This Row],[End]:[End]]),2,IF(AND(Milestones[[#This Row],[Category]:[Category]]="Milestone",DK$5&gt;=Milestones[[#This Row],[Start]:[Start]],DK$5&lt;=Milestones[[#This Row],[End]:[End]]),1,"")),"")</f>
        <v/>
      </c>
      <c r="DL151" s="20" t="str">
        <f ca="1">IFERROR(IF(AND(Milestones[[#This Row],[Category]:[Category]]="Goal",DL$5&gt;=Milestones[[#This Row],[Start]:[Start]],DL$5&lt;=Milestones[[#This Row],[End]:[End]]),2,IF(AND(Milestones[[#This Row],[Category]:[Category]]="Milestone",DL$5&gt;=Milestones[[#This Row],[Start]:[Start]],DL$5&lt;=Milestones[[#This Row],[End]:[End]]),1,"")),"")</f>
        <v/>
      </c>
      <c r="DM151" s="20" t="str">
        <f ca="1">IFERROR(IF(AND(Milestones[[#This Row],[Category]:[Category]]="Goal",DM$5&gt;=Milestones[[#This Row],[Start]:[Start]],DM$5&lt;=Milestones[[#This Row],[End]:[End]]),2,IF(AND(Milestones[[#This Row],[Category]:[Category]]="Milestone",DM$5&gt;=Milestones[[#This Row],[Start]:[Start]],DM$5&lt;=Milestones[[#This Row],[End]:[End]]),1,"")),"")</f>
        <v/>
      </c>
      <c r="DN151" s="20" t="str">
        <f ca="1">IFERROR(IF(AND(Milestones[[#This Row],[Category]:[Category]]="Goal",DN$5&gt;=Milestones[[#This Row],[Start]:[Start]],DN$5&lt;=Milestones[[#This Row],[End]:[End]]),2,IF(AND(Milestones[[#This Row],[Category]:[Category]]="Milestone",DN$5&gt;=Milestones[[#This Row],[Start]:[Start]],DN$5&lt;=Milestones[[#This Row],[End]:[End]]),1,"")),"")</f>
        <v/>
      </c>
      <c r="DO151" s="20" t="str">
        <f ca="1">IFERROR(IF(AND(Milestones[[#This Row],[Category]:[Category]]="Goal",DO$5&gt;=Milestones[[#This Row],[Start]:[Start]],DO$5&lt;=Milestones[[#This Row],[End]:[End]]),2,IF(AND(Milestones[[#This Row],[Category]:[Category]]="Milestone",DO$5&gt;=Milestones[[#This Row],[Start]:[Start]],DO$5&lt;=Milestones[[#This Row],[End]:[End]]),1,"")),"")</f>
        <v/>
      </c>
      <c r="DP151" s="20" t="str">
        <f ca="1">IFERROR(IF(AND(Milestones[[#This Row],[Category]:[Category]]="Goal",DP$5&gt;=Milestones[[#This Row],[Start]:[Start]],DP$5&lt;=Milestones[[#This Row],[End]:[End]]),2,IF(AND(Milestones[[#This Row],[Category]:[Category]]="Milestone",DP$5&gt;=Milestones[[#This Row],[Start]:[Start]],DP$5&lt;=Milestones[[#This Row],[End]:[End]]),1,"")),"")</f>
        <v/>
      </c>
      <c r="DQ151" s="20" t="str">
        <f ca="1">IFERROR(IF(AND(Milestones[[#This Row],[Category]:[Category]]="Goal",DQ$5&gt;=Milestones[[#This Row],[Start]:[Start]],DQ$5&lt;=Milestones[[#This Row],[End]:[End]]),2,IF(AND(Milestones[[#This Row],[Category]:[Category]]="Milestone",DQ$5&gt;=Milestones[[#This Row],[Start]:[Start]],DQ$5&lt;=Milestones[[#This Row],[End]:[End]]),1,"")),"")</f>
        <v/>
      </c>
      <c r="DR151" s="20" t="str">
        <f ca="1">IFERROR(IF(AND(Milestones[[#This Row],[Category]:[Category]]="Goal",DR$5&gt;=Milestones[[#This Row],[Start]:[Start]],DR$5&lt;=Milestones[[#This Row],[End]:[End]]),2,IF(AND(Milestones[[#This Row],[Category]:[Category]]="Milestone",DR$5&gt;=Milestones[[#This Row],[Start]:[Start]],DR$5&lt;=Milestones[[#This Row],[End]:[End]]),1,"")),"")</f>
        <v/>
      </c>
      <c r="DS151" s="20" t="str">
        <f ca="1">IFERROR(IF(AND(Milestones[[#This Row],[Category]:[Category]]="Goal",DS$5&gt;=Milestones[[#This Row],[Start]:[Start]],DS$5&lt;=Milestones[[#This Row],[End]:[End]]),2,IF(AND(Milestones[[#This Row],[Category]:[Category]]="Milestone",DS$5&gt;=Milestones[[#This Row],[Start]:[Start]],DS$5&lt;=Milestones[[#This Row],[End]:[End]]),1,"")),"")</f>
        <v/>
      </c>
      <c r="DT151" s="20" t="str">
        <f ca="1">IFERROR(IF(AND(Milestones[[#This Row],[Category]:[Category]]="Goal",DT$5&gt;=Milestones[[#This Row],[Start]:[Start]],DT$5&lt;=Milestones[[#This Row],[End]:[End]]),2,IF(AND(Milestones[[#This Row],[Category]:[Category]]="Milestone",DT$5&gt;=Milestones[[#This Row],[Start]:[Start]],DT$5&lt;=Milestones[[#This Row],[End]:[End]]),1,"")),"")</f>
        <v/>
      </c>
      <c r="DU151" s="20" t="str">
        <f ca="1">IFERROR(IF(AND(Milestones[[#This Row],[Category]:[Category]]="Goal",DU$5&gt;=Milestones[[#This Row],[Start]:[Start]],DU$5&lt;=Milestones[[#This Row],[End]:[End]]),2,IF(AND(Milestones[[#This Row],[Category]:[Category]]="Milestone",DU$5&gt;=Milestones[[#This Row],[Start]:[Start]],DU$5&lt;=Milestones[[#This Row],[End]:[End]]),1,"")),"")</f>
        <v/>
      </c>
      <c r="DV151" s="20" t="str">
        <f ca="1">IFERROR(IF(AND(Milestones[[#This Row],[Category]:[Category]]="Goal",DV$5&gt;=Milestones[[#This Row],[Start]:[Start]],DV$5&lt;=Milestones[[#This Row],[End]:[End]]),2,IF(AND(Milestones[[#This Row],[Category]:[Category]]="Milestone",DV$5&gt;=Milestones[[#This Row],[Start]:[Start]],DV$5&lt;=Milestones[[#This Row],[End]:[End]]),1,"")),"")</f>
        <v/>
      </c>
      <c r="DW151" s="20" t="str">
        <f ca="1">IFERROR(IF(AND(Milestones[[#This Row],[Category]:[Category]]="Goal",DW$5&gt;=Milestones[[#This Row],[Start]:[Start]],DW$5&lt;=Milestones[[#This Row],[End]:[End]]),2,IF(AND(Milestones[[#This Row],[Category]:[Category]]="Milestone",DW$5&gt;=Milestones[[#This Row],[Start]:[Start]],DW$5&lt;=Milestones[[#This Row],[End]:[End]]),1,"")),"")</f>
        <v/>
      </c>
      <c r="DX151" s="20" t="str">
        <f ca="1">IFERROR(IF(AND(Milestones[[#This Row],[Category]:[Category]]="Goal",DX$5&gt;=Milestones[[#This Row],[Start]:[Start]],DX$5&lt;=Milestones[[#This Row],[End]:[End]]),2,IF(AND(Milestones[[#This Row],[Category]:[Category]]="Milestone",DX$5&gt;=Milestones[[#This Row],[Start]:[Start]],DX$5&lt;=Milestones[[#This Row],[End]:[End]]),1,"")),"")</f>
        <v/>
      </c>
      <c r="DY151" s="20" t="str">
        <f ca="1">IFERROR(IF(AND(Milestones[[#This Row],[Category]:[Category]]="Goal",DY$5&gt;=Milestones[[#This Row],[Start]:[Start]],DY$5&lt;=Milestones[[#This Row],[End]:[End]]),2,IF(AND(Milestones[[#This Row],[Category]:[Category]]="Milestone",DY$5&gt;=Milestones[[#This Row],[Start]:[Start]],DY$5&lt;=Milestones[[#This Row],[End]:[End]]),1,"")),"")</f>
        <v/>
      </c>
      <c r="DZ151" s="20" t="str">
        <f ca="1">IFERROR(IF(AND(Milestones[[#This Row],[Category]:[Category]]="Goal",DZ$5&gt;=Milestones[[#This Row],[Start]:[Start]],DZ$5&lt;=Milestones[[#This Row],[End]:[End]]),2,IF(AND(Milestones[[#This Row],[Category]:[Category]]="Milestone",DZ$5&gt;=Milestones[[#This Row],[Start]:[Start]],DZ$5&lt;=Milestones[[#This Row],[End]:[End]]),1,"")),"")</f>
        <v/>
      </c>
      <c r="EA151" s="20" t="str">
        <f ca="1">IFERROR(IF(AND(Milestones[[#This Row],[Category]:[Category]]="Goal",EA$5&gt;=Milestones[[#This Row],[Start]:[Start]],EA$5&lt;=Milestones[[#This Row],[End]:[End]]),2,IF(AND(Milestones[[#This Row],[Category]:[Category]]="Milestone",EA$5&gt;=Milestones[[#This Row],[Start]:[Start]],EA$5&lt;=Milestones[[#This Row],[End]:[End]]),1,"")),"")</f>
        <v/>
      </c>
      <c r="EB151" s="20" t="str">
        <f ca="1">IFERROR(IF(AND(Milestones[[#This Row],[Category]:[Category]]="Goal",EB$5&gt;=Milestones[[#This Row],[Start]:[Start]],EB$5&lt;=Milestones[[#This Row],[End]:[End]]),2,IF(AND(Milestones[[#This Row],[Category]:[Category]]="Milestone",EB$5&gt;=Milestones[[#This Row],[Start]:[Start]],EB$5&lt;=Milestones[[#This Row],[End]:[End]]),1,"")),"")</f>
        <v/>
      </c>
      <c r="EC151" s="20" t="str">
        <f ca="1">IFERROR(IF(AND(Milestones[[#This Row],[Category]:[Category]]="Goal",EC$5&gt;=Milestones[[#This Row],[Start]:[Start]],EC$5&lt;=Milestones[[#This Row],[End]:[End]]),2,IF(AND(Milestones[[#This Row],[Category]:[Category]]="Milestone",EC$5&gt;=Milestones[[#This Row],[Start]:[Start]],EC$5&lt;=Milestones[[#This Row],[End]:[End]]),1,"")),"")</f>
        <v/>
      </c>
      <c r="ED151" s="20" t="str">
        <f ca="1">IFERROR(IF(AND(Milestones[[#This Row],[Category]:[Category]]="Goal",ED$5&gt;=Milestones[[#This Row],[Start]:[Start]],ED$5&lt;=Milestones[[#This Row],[End]:[End]]),2,IF(AND(Milestones[[#This Row],[Category]:[Category]]="Milestone",ED$5&gt;=Milestones[[#This Row],[Start]:[Start]],ED$5&lt;=Milestones[[#This Row],[End]:[End]]),1,"")),"")</f>
        <v/>
      </c>
      <c r="EE151" s="20" t="str">
        <f ca="1">IFERROR(IF(AND(Milestones[[#This Row],[Category]:[Category]]="Goal",EE$5&gt;=Milestones[[#This Row],[Start]:[Start]],EE$5&lt;=Milestones[[#This Row],[End]:[End]]),2,IF(AND(Milestones[[#This Row],[Category]:[Category]]="Milestone",EE$5&gt;=Milestones[[#This Row],[Start]:[Start]],EE$5&lt;=Milestones[[#This Row],[End]:[End]]),1,"")),"")</f>
        <v/>
      </c>
      <c r="EF151" s="20" t="str">
        <f ca="1">IFERROR(IF(AND(Milestones[[#This Row],[Category]:[Category]]="Goal",EF$5&gt;=Milestones[[#This Row],[Start]:[Start]],EF$5&lt;=Milestones[[#This Row],[End]:[End]]),2,IF(AND(Milestones[[#This Row],[Category]:[Category]]="Milestone",EF$5&gt;=Milestones[[#This Row],[Start]:[Start]],EF$5&lt;=Milestones[[#This Row],[End]:[End]]),1,"")),"")</f>
        <v/>
      </c>
      <c r="EG151" s="20" t="str">
        <f ca="1">IFERROR(IF(AND(Milestones[[#This Row],[Category]:[Category]]="Goal",EG$5&gt;=Milestones[[#This Row],[Start]:[Start]],EG$5&lt;=Milestones[[#This Row],[End]:[End]]),2,IF(AND(Milestones[[#This Row],[Category]:[Category]]="Milestone",EG$5&gt;=Milestones[[#This Row],[Start]:[Start]],EG$5&lt;=Milestones[[#This Row],[End]:[End]]),1,"")),"")</f>
        <v/>
      </c>
      <c r="EH151" s="20" t="str">
        <f ca="1">IFERROR(IF(AND(Milestones[[#This Row],[Category]:[Category]]="Goal",EH$5&gt;=Milestones[[#This Row],[Start]:[Start]],EH$5&lt;=Milestones[[#This Row],[End]:[End]]),2,IF(AND(Milestones[[#This Row],[Category]:[Category]]="Milestone",EH$5&gt;=Milestones[[#This Row],[Start]:[Start]],EH$5&lt;=Milestones[[#This Row],[End]:[End]]),1,"")),"")</f>
        <v/>
      </c>
      <c r="EI151" s="20" t="str">
        <f ca="1">IFERROR(IF(AND(Milestones[[#This Row],[Category]:[Category]]="Goal",EI$5&gt;=Milestones[[#This Row],[Start]:[Start]],EI$5&lt;=Milestones[[#This Row],[End]:[End]]),2,IF(AND(Milestones[[#This Row],[Category]:[Category]]="Milestone",EI$5&gt;=Milestones[[#This Row],[Start]:[Start]],EI$5&lt;=Milestones[[#This Row],[End]:[End]]),1,"")),"")</f>
        <v/>
      </c>
      <c r="EJ151" s="20" t="str">
        <f ca="1">IFERROR(IF(AND(Milestones[[#This Row],[Category]:[Category]]="Goal",EJ$5&gt;=Milestones[[#This Row],[Start]:[Start]],EJ$5&lt;=Milestones[[#This Row],[End]:[End]]),2,IF(AND(Milestones[[#This Row],[Category]:[Category]]="Milestone",EJ$5&gt;=Milestones[[#This Row],[Start]:[Start]],EJ$5&lt;=Milestones[[#This Row],[End]:[End]]),1,"")),"")</f>
        <v/>
      </c>
      <c r="EK151" s="20" t="str">
        <f ca="1">IFERROR(IF(AND(Milestones[[#This Row],[Category]:[Category]]="Goal",EK$5&gt;=Milestones[[#This Row],[Start]:[Start]],EK$5&lt;=Milestones[[#This Row],[End]:[End]]),2,IF(AND(Milestones[[#This Row],[Category]:[Category]]="Milestone",EK$5&gt;=Milestones[[#This Row],[Start]:[Start]],EK$5&lt;=Milestones[[#This Row],[End]:[End]]),1,"")),"")</f>
        <v/>
      </c>
      <c r="EL151" s="20" t="str">
        <f ca="1">IFERROR(IF(AND(Milestones[[#This Row],[Category]:[Category]]="Goal",EL$5&gt;=Milestones[[#This Row],[Start]:[Start]],EL$5&lt;=Milestones[[#This Row],[End]:[End]]),2,IF(AND(Milestones[[#This Row],[Category]:[Category]]="Milestone",EL$5&gt;=Milestones[[#This Row],[Start]:[Start]],EL$5&lt;=Milestones[[#This Row],[End]:[End]]),1,"")),"")</f>
        <v/>
      </c>
      <c r="EM151" s="20" t="str">
        <f ca="1">IFERROR(IF(AND(Milestones[[#This Row],[Category]:[Category]]="Goal",EM$5&gt;=Milestones[[#This Row],[Start]:[Start]],EM$5&lt;=Milestones[[#This Row],[End]:[End]]),2,IF(AND(Milestones[[#This Row],[Category]:[Category]]="Milestone",EM$5&gt;=Milestones[[#This Row],[Start]:[Start]],EM$5&lt;=Milestones[[#This Row],[End]:[End]]),1,"")),"")</f>
        <v/>
      </c>
      <c r="EN151" s="20" t="str">
        <f ca="1">IFERROR(IF(AND(Milestones[[#This Row],[Category]:[Category]]="Goal",EN$5&gt;=Milestones[[#This Row],[Start]:[Start]],EN$5&lt;=Milestones[[#This Row],[End]:[End]]),2,IF(AND(Milestones[[#This Row],[Category]:[Category]]="Milestone",EN$5&gt;=Milestones[[#This Row],[Start]:[Start]],EN$5&lt;=Milestones[[#This Row],[End]:[End]]),1,"")),"")</f>
        <v/>
      </c>
      <c r="EO151" s="20" t="str">
        <f ca="1">IFERROR(IF(AND(Milestones[[#This Row],[Category]:[Category]]="Goal",EO$5&gt;=Milestones[[#This Row],[Start]:[Start]],EO$5&lt;=Milestones[[#This Row],[End]:[End]]),2,IF(AND(Milestones[[#This Row],[Category]:[Category]]="Milestone",EO$5&gt;=Milestones[[#This Row],[Start]:[Start]],EO$5&lt;=Milestones[[#This Row],[End]:[End]]),1,"")),"")</f>
        <v/>
      </c>
      <c r="EP151" s="20" t="str">
        <f ca="1">IFERROR(IF(AND(Milestones[[#This Row],[Category]:[Category]]="Goal",EP$5&gt;=Milestones[[#This Row],[Start]:[Start]],EP$5&lt;=Milestones[[#This Row],[End]:[End]]),2,IF(AND(Milestones[[#This Row],[Category]:[Category]]="Milestone",EP$5&gt;=Milestones[[#This Row],[Start]:[Start]],EP$5&lt;=Milestones[[#This Row],[End]:[End]]),1,"")),"")</f>
        <v/>
      </c>
      <c r="EQ151" s="20" t="str">
        <f ca="1">IFERROR(IF(AND(Milestones[[#This Row],[Category]:[Category]]="Goal",EQ$5&gt;=Milestones[[#This Row],[Start]:[Start]],EQ$5&lt;=Milestones[[#This Row],[End]:[End]]),2,IF(AND(Milestones[[#This Row],[Category]:[Category]]="Milestone",EQ$5&gt;=Milestones[[#This Row],[Start]:[Start]],EQ$5&lt;=Milestones[[#This Row],[End]:[End]]),1,"")),"")</f>
        <v/>
      </c>
      <c r="ER151" s="20" t="str">
        <f ca="1">IFERROR(IF(AND(Milestones[[#This Row],[Category]:[Category]]="Goal",ER$5&gt;=Milestones[[#This Row],[Start]:[Start]],ER$5&lt;=Milestones[[#This Row],[End]:[End]]),2,IF(AND(Milestones[[#This Row],[Category]:[Category]]="Milestone",ER$5&gt;=Milestones[[#This Row],[Start]:[Start]],ER$5&lt;=Milestones[[#This Row],[End]:[End]]),1,"")),"")</f>
        <v/>
      </c>
    </row>
    <row r="152" spans="2:148" ht="15" customHeight="1" x14ac:dyDescent="0.3">
      <c r="B152" s="41">
        <f t="shared" si="75"/>
        <v>145</v>
      </c>
      <c r="C152" s="66" t="s">
        <v>164</v>
      </c>
      <c r="D152" s="61" t="s">
        <v>118</v>
      </c>
      <c r="E152" s="66" t="s">
        <v>87</v>
      </c>
      <c r="F152" s="64" t="s">
        <v>11</v>
      </c>
      <c r="G152" s="43"/>
      <c r="H152" s="35"/>
      <c r="I152" s="58">
        <f>IFERROR(IF(Milestones[[#This Row],[Activity]]="","",WORKDAY(IF(Milestones[[#This Row],[Predecessor]]="",IF(O151&lt;&gt;"", O151, L151),IF(INDEX(Milestones[Actual End],Milestones[[#This Row],[Predecessor]])&lt;&gt;"",INDEX(Milestones[Actual End],Milestones[[#This Row],[Predecessor]]),INDEX(Milestones[End],Milestones[[#This Row],[Predecessor]]))),Milestones[[#This Row],[Lag Days (Working Days)]],Table5[Holidays])),"")</f>
        <v>43516</v>
      </c>
      <c r="J152" s="70">
        <v>1</v>
      </c>
      <c r="K152" s="46">
        <f>IF(Milestones[[#This Row],[Responsible]]="",Milestones[[#This Row],[Effort (Working Days)]],IFERROR(ROUND(Milestones[[#This Row],[Effort (Working Days)]]/VLOOKUP(Milestones[[#This Row],[Responsible]],ProjectPersonnel[],2,FALSE)*4,0)/4,0))</f>
        <v>1</v>
      </c>
      <c r="L152" s="47">
        <f>IFERROR(WORKDAY(Milestones[[#This Row],[Start]],Milestones[[#This Row],[Task Duration]],Table5[Holidays]),"")</f>
        <v>43517</v>
      </c>
      <c r="M152" s="49" t="s">
        <v>151</v>
      </c>
      <c r="N152" s="49"/>
      <c r="O152" s="49"/>
      <c r="P152" s="72">
        <v>0</v>
      </c>
      <c r="Q152" s="13"/>
      <c r="R152" s="13"/>
      <c r="T152" s="20" t="str">
        <f ca="1">IFERROR(IF(AND(Milestones[[#This Row],[Category]:[Category]]="Goal",T$5&gt;=Milestones[[#This Row],[Start]:[Start]],T$5&lt;=Milestones[[#This Row],[End]:[End]]),2,IF(AND(Milestones[[#This Row],[Category]:[Category]]="Milestone",T$5&gt;=Milestones[[#This Row],[Start]:[Start]],T$5&lt;=Milestones[[#This Row],[End]:[End]]),1,"")),"")</f>
        <v/>
      </c>
      <c r="U152" s="20" t="str">
        <f ca="1">IFERROR(IF(AND(Milestones[[#This Row],[Category]:[Category]]="Goal",U$5&gt;=Milestones[[#This Row],[Start]:[Start]],U$5&lt;=Milestones[[#This Row],[End]:[End]]),2,IF(AND(Milestones[[#This Row],[Category]:[Category]]="Milestone",U$5&gt;=Milestones[[#This Row],[Start]:[Start]],U$5&lt;=Milestones[[#This Row],[End]:[End]]),1,"")),"")</f>
        <v/>
      </c>
      <c r="V152" s="20" t="str">
        <f ca="1">IFERROR(IF(AND(Milestones[[#This Row],[Category]:[Category]]="Goal",V$5&gt;=Milestones[[#This Row],[Start]:[Start]],V$5&lt;=Milestones[[#This Row],[End]:[End]]),2,IF(AND(Milestones[[#This Row],[Category]:[Category]]="Milestone",V$5&gt;=Milestones[[#This Row],[Start]:[Start]],V$5&lt;=Milestones[[#This Row],[End]:[End]]),1,"")),"")</f>
        <v/>
      </c>
      <c r="W152" s="20" t="str">
        <f ca="1">IFERROR(IF(AND(Milestones[[#This Row],[Category]:[Category]]="Goal",W$5&gt;=Milestones[[#This Row],[Start]:[Start]],W$5&lt;=Milestones[[#This Row],[End]:[End]]),2,IF(AND(Milestones[[#This Row],[Category]:[Category]]="Milestone",W$5&gt;=Milestones[[#This Row],[Start]:[Start]],W$5&lt;=Milestones[[#This Row],[End]:[End]]),1,"")),"")</f>
        <v/>
      </c>
      <c r="X152" s="20" t="str">
        <f ca="1">IFERROR(IF(AND(Milestones[[#This Row],[Category]:[Category]]="Goal",X$5&gt;=Milestones[[#This Row],[Start]:[Start]],X$5&lt;=Milestones[[#This Row],[End]:[End]]),2,IF(AND(Milestones[[#This Row],[Category]:[Category]]="Milestone",X$5&gt;=Milestones[[#This Row],[Start]:[Start]],X$5&lt;=Milestones[[#This Row],[End]:[End]]),1,"")),"")</f>
        <v/>
      </c>
      <c r="Y152" s="20" t="str">
        <f ca="1">IFERROR(IF(AND(Milestones[[#This Row],[Category]:[Category]]="Goal",Y$5&gt;=Milestones[[#This Row],[Start]:[Start]],Y$5&lt;=Milestones[[#This Row],[End]:[End]]),2,IF(AND(Milestones[[#This Row],[Category]:[Category]]="Milestone",Y$5&gt;=Milestones[[#This Row],[Start]:[Start]],Y$5&lt;=Milestones[[#This Row],[End]:[End]]),1,"")),"")</f>
        <v/>
      </c>
      <c r="Z152" s="20" t="str">
        <f ca="1">IFERROR(IF(AND(Milestones[[#This Row],[Category]:[Category]]="Goal",Z$5&gt;=Milestones[[#This Row],[Start]:[Start]],Z$5&lt;=Milestones[[#This Row],[End]:[End]]),2,IF(AND(Milestones[[#This Row],[Category]:[Category]]="Milestone",Z$5&gt;=Milestones[[#This Row],[Start]:[Start]],Z$5&lt;=Milestones[[#This Row],[End]:[End]]),1,"")),"")</f>
        <v/>
      </c>
      <c r="AA152" s="20" t="str">
        <f ca="1">IFERROR(IF(AND(Milestones[[#This Row],[Category]:[Category]]="Goal",AA$5&gt;=Milestones[[#This Row],[Start]:[Start]],AA$5&lt;=Milestones[[#This Row],[End]:[End]]),2,IF(AND(Milestones[[#This Row],[Category]:[Category]]="Milestone",AA$5&gt;=Milestones[[#This Row],[Start]:[Start]],AA$5&lt;=Milestones[[#This Row],[End]:[End]]),1,"")),"")</f>
        <v/>
      </c>
      <c r="AB152" s="20" t="str">
        <f ca="1">IFERROR(IF(AND(Milestones[[#This Row],[Category]:[Category]]="Goal",AB$5&gt;=Milestones[[#This Row],[Start]:[Start]],AB$5&lt;=Milestones[[#This Row],[End]:[End]]),2,IF(AND(Milestones[[#This Row],[Category]:[Category]]="Milestone",AB$5&gt;=Milestones[[#This Row],[Start]:[Start]],AB$5&lt;=Milestones[[#This Row],[End]:[End]]),1,"")),"")</f>
        <v/>
      </c>
      <c r="AC152" s="20" t="str">
        <f ca="1">IFERROR(IF(AND(Milestones[[#This Row],[Category]:[Category]]="Goal",AC$5&gt;=Milestones[[#This Row],[Start]:[Start]],AC$5&lt;=Milestones[[#This Row],[End]:[End]]),2,IF(AND(Milestones[[#This Row],[Category]:[Category]]="Milestone",AC$5&gt;=Milestones[[#This Row],[Start]:[Start]],AC$5&lt;=Milestones[[#This Row],[End]:[End]]),1,"")),"")</f>
        <v/>
      </c>
      <c r="AD152" s="20" t="str">
        <f ca="1">IFERROR(IF(AND(Milestones[[#This Row],[Category]:[Category]]="Goal",AD$5&gt;=Milestones[[#This Row],[Start]:[Start]],AD$5&lt;=Milestones[[#This Row],[End]:[End]]),2,IF(AND(Milestones[[#This Row],[Category]:[Category]]="Milestone",AD$5&gt;=Milestones[[#This Row],[Start]:[Start]],AD$5&lt;=Milestones[[#This Row],[End]:[End]]),1,"")),"")</f>
        <v/>
      </c>
      <c r="AE152" s="20" t="str">
        <f ca="1">IFERROR(IF(AND(Milestones[[#This Row],[Category]:[Category]]="Goal",AE$5&gt;=Milestones[[#This Row],[Start]:[Start]],AE$5&lt;=Milestones[[#This Row],[End]:[End]]),2,IF(AND(Milestones[[#This Row],[Category]:[Category]]="Milestone",AE$5&gt;=Milestones[[#This Row],[Start]:[Start]],AE$5&lt;=Milestones[[#This Row],[End]:[End]]),1,"")),"")</f>
        <v/>
      </c>
      <c r="AF152" s="20" t="str">
        <f ca="1">IFERROR(IF(AND(Milestones[[#This Row],[Category]:[Category]]="Goal",AF$5&gt;=Milestones[[#This Row],[Start]:[Start]],AF$5&lt;=Milestones[[#This Row],[End]:[End]]),2,IF(AND(Milestones[[#This Row],[Category]:[Category]]="Milestone",AF$5&gt;=Milestones[[#This Row],[Start]:[Start]],AF$5&lt;=Milestones[[#This Row],[End]:[End]]),1,"")),"")</f>
        <v/>
      </c>
      <c r="AG152" s="20" t="str">
        <f ca="1">IFERROR(IF(AND(Milestones[[#This Row],[Category]:[Category]]="Goal",AG$5&gt;=Milestones[[#This Row],[Start]:[Start]],AG$5&lt;=Milestones[[#This Row],[End]:[End]]),2,IF(AND(Milestones[[#This Row],[Category]:[Category]]="Milestone",AG$5&gt;=Milestones[[#This Row],[Start]:[Start]],AG$5&lt;=Milestones[[#This Row],[End]:[End]]),1,"")),"")</f>
        <v/>
      </c>
      <c r="AH152" s="20" t="str">
        <f ca="1">IFERROR(IF(AND(Milestones[[#This Row],[Category]:[Category]]="Goal",AH$5&gt;=Milestones[[#This Row],[Start]:[Start]],AH$5&lt;=Milestones[[#This Row],[End]:[End]]),2,IF(AND(Milestones[[#This Row],[Category]:[Category]]="Milestone",AH$5&gt;=Milestones[[#This Row],[Start]:[Start]],AH$5&lt;=Milestones[[#This Row],[End]:[End]]),1,"")),"")</f>
        <v/>
      </c>
      <c r="AI152" s="20" t="str">
        <f ca="1">IFERROR(IF(AND(Milestones[[#This Row],[Category]:[Category]]="Goal",AI$5&gt;=Milestones[[#This Row],[Start]:[Start]],AI$5&lt;=Milestones[[#This Row],[End]:[End]]),2,IF(AND(Milestones[[#This Row],[Category]:[Category]]="Milestone",AI$5&gt;=Milestones[[#This Row],[Start]:[Start]],AI$5&lt;=Milestones[[#This Row],[End]:[End]]),1,"")),"")</f>
        <v/>
      </c>
      <c r="AJ152" s="20" t="str">
        <f ca="1">IFERROR(IF(AND(Milestones[[#This Row],[Category]:[Category]]="Goal",AJ$5&gt;=Milestones[[#This Row],[Start]:[Start]],AJ$5&lt;=Milestones[[#This Row],[End]:[End]]),2,IF(AND(Milestones[[#This Row],[Category]:[Category]]="Milestone",AJ$5&gt;=Milestones[[#This Row],[Start]:[Start]],AJ$5&lt;=Milestones[[#This Row],[End]:[End]]),1,"")),"")</f>
        <v/>
      </c>
      <c r="AK152" s="20" t="str">
        <f ca="1">IFERROR(IF(AND(Milestones[[#This Row],[Category]:[Category]]="Goal",AK$5&gt;=Milestones[[#This Row],[Start]:[Start]],AK$5&lt;=Milestones[[#This Row],[End]:[End]]),2,IF(AND(Milestones[[#This Row],[Category]:[Category]]="Milestone",AK$5&gt;=Milestones[[#This Row],[Start]:[Start]],AK$5&lt;=Milestones[[#This Row],[End]:[End]]),1,"")),"")</f>
        <v/>
      </c>
      <c r="AL152" s="20" t="str">
        <f ca="1">IFERROR(IF(AND(Milestones[[#This Row],[Category]:[Category]]="Goal",AL$5&gt;=Milestones[[#This Row],[Start]:[Start]],AL$5&lt;=Milestones[[#This Row],[End]:[End]]),2,IF(AND(Milestones[[#This Row],[Category]:[Category]]="Milestone",AL$5&gt;=Milestones[[#This Row],[Start]:[Start]],AL$5&lt;=Milestones[[#This Row],[End]:[End]]),1,"")),"")</f>
        <v/>
      </c>
      <c r="AM152" s="20" t="str">
        <f ca="1">IFERROR(IF(AND(Milestones[[#This Row],[Category]:[Category]]="Goal",AM$5&gt;=Milestones[[#This Row],[Start]:[Start]],AM$5&lt;=Milestones[[#This Row],[End]:[End]]),2,IF(AND(Milestones[[#This Row],[Category]:[Category]]="Milestone",AM$5&gt;=Milestones[[#This Row],[Start]:[Start]],AM$5&lt;=Milestones[[#This Row],[End]:[End]]),1,"")),"")</f>
        <v/>
      </c>
      <c r="AN152" s="20" t="str">
        <f ca="1">IFERROR(IF(AND(Milestones[[#This Row],[Category]:[Category]]="Goal",AN$5&gt;=Milestones[[#This Row],[Start]:[Start]],AN$5&lt;=Milestones[[#This Row],[End]:[End]]),2,IF(AND(Milestones[[#This Row],[Category]:[Category]]="Milestone",AN$5&gt;=Milestones[[#This Row],[Start]:[Start]],AN$5&lt;=Milestones[[#This Row],[End]:[End]]),1,"")),"")</f>
        <v/>
      </c>
      <c r="AO152" s="20" t="str">
        <f ca="1">IFERROR(IF(AND(Milestones[[#This Row],[Category]:[Category]]="Goal",AO$5&gt;=Milestones[[#This Row],[Start]:[Start]],AO$5&lt;=Milestones[[#This Row],[End]:[End]]),2,IF(AND(Milestones[[#This Row],[Category]:[Category]]="Milestone",AO$5&gt;=Milestones[[#This Row],[Start]:[Start]],AO$5&lt;=Milestones[[#This Row],[End]:[End]]),1,"")),"")</f>
        <v/>
      </c>
      <c r="AP152" s="20" t="str">
        <f ca="1">IFERROR(IF(AND(Milestones[[#This Row],[Category]:[Category]]="Goal",AP$5&gt;=Milestones[[#This Row],[Start]:[Start]],AP$5&lt;=Milestones[[#This Row],[End]:[End]]),2,IF(AND(Milestones[[#This Row],[Category]:[Category]]="Milestone",AP$5&gt;=Milestones[[#This Row],[Start]:[Start]],AP$5&lt;=Milestones[[#This Row],[End]:[End]]),1,"")),"")</f>
        <v/>
      </c>
      <c r="AQ152" s="20" t="str">
        <f ca="1">IFERROR(IF(AND(Milestones[[#This Row],[Category]:[Category]]="Goal",AQ$5&gt;=Milestones[[#This Row],[Start]:[Start]],AQ$5&lt;=Milestones[[#This Row],[End]:[End]]),2,IF(AND(Milestones[[#This Row],[Category]:[Category]]="Milestone",AQ$5&gt;=Milestones[[#This Row],[Start]:[Start]],AQ$5&lt;=Milestones[[#This Row],[End]:[End]]),1,"")),"")</f>
        <v/>
      </c>
      <c r="AR152" s="20" t="str">
        <f ca="1">IFERROR(IF(AND(Milestones[[#This Row],[Category]:[Category]]="Goal",AR$5&gt;=Milestones[[#This Row],[Start]:[Start]],AR$5&lt;=Milestones[[#This Row],[End]:[End]]),2,IF(AND(Milestones[[#This Row],[Category]:[Category]]="Milestone",AR$5&gt;=Milestones[[#This Row],[Start]:[Start]],AR$5&lt;=Milestones[[#This Row],[End]:[End]]),1,"")),"")</f>
        <v/>
      </c>
      <c r="AS152" s="20" t="str">
        <f ca="1">IFERROR(IF(AND(Milestones[[#This Row],[Category]:[Category]]="Goal",AS$5&gt;=Milestones[[#This Row],[Start]:[Start]],AS$5&lt;=Milestones[[#This Row],[End]:[End]]),2,IF(AND(Milestones[[#This Row],[Category]:[Category]]="Milestone",AS$5&gt;=Milestones[[#This Row],[Start]:[Start]],AS$5&lt;=Milestones[[#This Row],[End]:[End]]),1,"")),"")</f>
        <v/>
      </c>
      <c r="AT152" s="20" t="str">
        <f ca="1">IFERROR(IF(AND(Milestones[[#This Row],[Category]:[Category]]="Goal",AT$5&gt;=Milestones[[#This Row],[Start]:[Start]],AT$5&lt;=Milestones[[#This Row],[End]:[End]]),2,IF(AND(Milestones[[#This Row],[Category]:[Category]]="Milestone",AT$5&gt;=Milestones[[#This Row],[Start]:[Start]],AT$5&lt;=Milestones[[#This Row],[End]:[End]]),1,"")),"")</f>
        <v/>
      </c>
      <c r="AU152" s="20" t="str">
        <f ca="1">IFERROR(IF(AND(Milestones[[#This Row],[Category]:[Category]]="Goal",AU$5&gt;=Milestones[[#This Row],[Start]:[Start]],AU$5&lt;=Milestones[[#This Row],[End]:[End]]),2,IF(AND(Milestones[[#This Row],[Category]:[Category]]="Milestone",AU$5&gt;=Milestones[[#This Row],[Start]:[Start]],AU$5&lt;=Milestones[[#This Row],[End]:[End]]),1,"")),"")</f>
        <v/>
      </c>
      <c r="AV152" s="20" t="str">
        <f ca="1">IFERROR(IF(AND(Milestones[[#This Row],[Category]:[Category]]="Goal",AV$5&gt;=Milestones[[#This Row],[Start]:[Start]],AV$5&lt;=Milestones[[#This Row],[End]:[End]]),2,IF(AND(Milestones[[#This Row],[Category]:[Category]]="Milestone",AV$5&gt;=Milestones[[#This Row],[Start]:[Start]],AV$5&lt;=Milestones[[#This Row],[End]:[End]]),1,"")),"")</f>
        <v/>
      </c>
      <c r="AW152" s="20" t="str">
        <f ca="1">IFERROR(IF(AND(Milestones[[#This Row],[Category]:[Category]]="Goal",AW$5&gt;=Milestones[[#This Row],[Start]:[Start]],AW$5&lt;=Milestones[[#This Row],[End]:[End]]),2,IF(AND(Milestones[[#This Row],[Category]:[Category]]="Milestone",AW$5&gt;=Milestones[[#This Row],[Start]:[Start]],AW$5&lt;=Milestones[[#This Row],[End]:[End]]),1,"")),"")</f>
        <v/>
      </c>
      <c r="AX152" s="20" t="str">
        <f ca="1">IFERROR(IF(AND(Milestones[[#This Row],[Category]:[Category]]="Goal",AX$5&gt;=Milestones[[#This Row],[Start]:[Start]],AX$5&lt;=Milestones[[#This Row],[End]:[End]]),2,IF(AND(Milestones[[#This Row],[Category]:[Category]]="Milestone",AX$5&gt;=Milestones[[#This Row],[Start]:[Start]],AX$5&lt;=Milestones[[#This Row],[End]:[End]]),1,"")),"")</f>
        <v/>
      </c>
      <c r="AY152" s="20" t="str">
        <f ca="1">IFERROR(IF(AND(Milestones[[#This Row],[Category]:[Category]]="Goal",AY$5&gt;=Milestones[[#This Row],[Start]:[Start]],AY$5&lt;=Milestones[[#This Row],[End]:[End]]),2,IF(AND(Milestones[[#This Row],[Category]:[Category]]="Milestone",AY$5&gt;=Milestones[[#This Row],[Start]:[Start]],AY$5&lt;=Milestones[[#This Row],[End]:[End]]),1,"")),"")</f>
        <v/>
      </c>
      <c r="AZ152" s="20" t="str">
        <f ca="1">IFERROR(IF(AND(Milestones[[#This Row],[Category]:[Category]]="Goal",AZ$5&gt;=Milestones[[#This Row],[Start]:[Start]],AZ$5&lt;=Milestones[[#This Row],[End]:[End]]),2,IF(AND(Milestones[[#This Row],[Category]:[Category]]="Milestone",AZ$5&gt;=Milestones[[#This Row],[Start]:[Start]],AZ$5&lt;=Milestones[[#This Row],[End]:[End]]),1,"")),"")</f>
        <v/>
      </c>
      <c r="BA152" s="20" t="str">
        <f ca="1">IFERROR(IF(AND(Milestones[[#This Row],[Category]:[Category]]="Goal",BA$5&gt;=Milestones[[#This Row],[Start]:[Start]],BA$5&lt;=Milestones[[#This Row],[End]:[End]]),2,IF(AND(Milestones[[#This Row],[Category]:[Category]]="Milestone",BA$5&gt;=Milestones[[#This Row],[Start]:[Start]],BA$5&lt;=Milestones[[#This Row],[End]:[End]]),1,"")),"")</f>
        <v/>
      </c>
      <c r="BB152" s="20" t="str">
        <f ca="1">IFERROR(IF(AND(Milestones[[#This Row],[Category]:[Category]]="Goal",BB$5&gt;=Milestones[[#This Row],[Start]:[Start]],BB$5&lt;=Milestones[[#This Row],[End]:[End]]),2,IF(AND(Milestones[[#This Row],[Category]:[Category]]="Milestone",BB$5&gt;=Milestones[[#This Row],[Start]:[Start]],BB$5&lt;=Milestones[[#This Row],[End]:[End]]),1,"")),"")</f>
        <v/>
      </c>
      <c r="BC152" s="20" t="str">
        <f ca="1">IFERROR(IF(AND(Milestones[[#This Row],[Category]:[Category]]="Goal",BC$5&gt;=Milestones[[#This Row],[Start]:[Start]],BC$5&lt;=Milestones[[#This Row],[End]:[End]]),2,IF(AND(Milestones[[#This Row],[Category]:[Category]]="Milestone",BC$5&gt;=Milestones[[#This Row],[Start]:[Start]],BC$5&lt;=Milestones[[#This Row],[End]:[End]]),1,"")),"")</f>
        <v/>
      </c>
      <c r="BD152" s="20" t="str">
        <f ca="1">IFERROR(IF(AND(Milestones[[#This Row],[Category]:[Category]]="Goal",BD$5&gt;=Milestones[[#This Row],[Start]:[Start]],BD$5&lt;=Milestones[[#This Row],[End]:[End]]),2,IF(AND(Milestones[[#This Row],[Category]:[Category]]="Milestone",BD$5&gt;=Milestones[[#This Row],[Start]:[Start]],BD$5&lt;=Milestones[[#This Row],[End]:[End]]),1,"")),"")</f>
        <v/>
      </c>
      <c r="BE152" s="20" t="str">
        <f ca="1">IFERROR(IF(AND(Milestones[[#This Row],[Category]:[Category]]="Goal",BE$5&gt;=Milestones[[#This Row],[Start]:[Start]],BE$5&lt;=Milestones[[#This Row],[End]:[End]]),2,IF(AND(Milestones[[#This Row],[Category]:[Category]]="Milestone",BE$5&gt;=Milestones[[#This Row],[Start]:[Start]],BE$5&lt;=Milestones[[#This Row],[End]:[End]]),1,"")),"")</f>
        <v/>
      </c>
      <c r="BF152" s="20" t="str">
        <f ca="1">IFERROR(IF(AND(Milestones[[#This Row],[Category]:[Category]]="Goal",BF$5&gt;=Milestones[[#This Row],[Start]:[Start]],BF$5&lt;=Milestones[[#This Row],[End]:[End]]),2,IF(AND(Milestones[[#This Row],[Category]:[Category]]="Milestone",BF$5&gt;=Milestones[[#This Row],[Start]:[Start]],BF$5&lt;=Milestones[[#This Row],[End]:[End]]),1,"")),"")</f>
        <v/>
      </c>
      <c r="BG152" s="20" t="str">
        <f ca="1">IFERROR(IF(AND(Milestones[[#This Row],[Category]:[Category]]="Goal",BG$5&gt;=Milestones[[#This Row],[Start]:[Start]],BG$5&lt;=Milestones[[#This Row],[End]:[End]]),2,IF(AND(Milestones[[#This Row],[Category]:[Category]]="Milestone",BG$5&gt;=Milestones[[#This Row],[Start]:[Start]],BG$5&lt;=Milestones[[#This Row],[End]:[End]]),1,"")),"")</f>
        <v/>
      </c>
      <c r="BH152" s="20" t="str">
        <f ca="1">IFERROR(IF(AND(Milestones[[#This Row],[Category]:[Category]]="Goal",BH$5&gt;=Milestones[[#This Row],[Start]:[Start]],BH$5&lt;=Milestones[[#This Row],[End]:[End]]),2,IF(AND(Milestones[[#This Row],[Category]:[Category]]="Milestone",BH$5&gt;=Milestones[[#This Row],[Start]:[Start]],BH$5&lt;=Milestones[[#This Row],[End]:[End]]),1,"")),"")</f>
        <v/>
      </c>
      <c r="BI152" s="20" t="str">
        <f ca="1">IFERROR(IF(AND(Milestones[[#This Row],[Category]:[Category]]="Goal",BI$5&gt;=Milestones[[#This Row],[Start]:[Start]],BI$5&lt;=Milestones[[#This Row],[End]:[End]]),2,IF(AND(Milestones[[#This Row],[Category]:[Category]]="Milestone",BI$5&gt;=Milestones[[#This Row],[Start]:[Start]],BI$5&lt;=Milestones[[#This Row],[End]:[End]]),1,"")),"")</f>
        <v/>
      </c>
      <c r="BJ152" s="20" t="str">
        <f ca="1">IFERROR(IF(AND(Milestones[[#This Row],[Category]:[Category]]="Goal",BJ$5&gt;=Milestones[[#This Row],[Start]:[Start]],BJ$5&lt;=Milestones[[#This Row],[End]:[End]]),2,IF(AND(Milestones[[#This Row],[Category]:[Category]]="Milestone",BJ$5&gt;=Milestones[[#This Row],[Start]:[Start]],BJ$5&lt;=Milestones[[#This Row],[End]:[End]]),1,"")),"")</f>
        <v/>
      </c>
      <c r="BK152" s="20" t="str">
        <f ca="1">IFERROR(IF(AND(Milestones[[#This Row],[Category]:[Category]]="Goal",BK$5&gt;=Milestones[[#This Row],[Start]:[Start]],BK$5&lt;=Milestones[[#This Row],[End]:[End]]),2,IF(AND(Milestones[[#This Row],[Category]:[Category]]="Milestone",BK$5&gt;=Milestones[[#This Row],[Start]:[Start]],BK$5&lt;=Milestones[[#This Row],[End]:[End]]),1,"")),"")</f>
        <v/>
      </c>
      <c r="BL152" s="20" t="str">
        <f ca="1">IFERROR(IF(AND(Milestones[[#This Row],[Category]:[Category]]="Goal",BL$5&gt;=Milestones[[#This Row],[Start]:[Start]],BL$5&lt;=Milestones[[#This Row],[End]:[End]]),2,IF(AND(Milestones[[#This Row],[Category]:[Category]]="Milestone",BL$5&gt;=Milestones[[#This Row],[Start]:[Start]],BL$5&lt;=Milestones[[#This Row],[End]:[End]]),1,"")),"")</f>
        <v/>
      </c>
      <c r="BM152" s="20" t="str">
        <f ca="1">IFERROR(IF(AND(Milestones[[#This Row],[Category]:[Category]]="Goal",BM$5&gt;=Milestones[[#This Row],[Start]:[Start]],BM$5&lt;=Milestones[[#This Row],[End]:[End]]),2,IF(AND(Milestones[[#This Row],[Category]:[Category]]="Milestone",BM$5&gt;=Milestones[[#This Row],[Start]:[Start]],BM$5&lt;=Milestones[[#This Row],[End]:[End]]),1,"")),"")</f>
        <v/>
      </c>
      <c r="BN152" s="20" t="str">
        <f ca="1">IFERROR(IF(AND(Milestones[[#This Row],[Category]:[Category]]="Goal",BN$5&gt;=Milestones[[#This Row],[Start]:[Start]],BN$5&lt;=Milestones[[#This Row],[End]:[End]]),2,IF(AND(Milestones[[#This Row],[Category]:[Category]]="Milestone",BN$5&gt;=Milestones[[#This Row],[Start]:[Start]],BN$5&lt;=Milestones[[#This Row],[End]:[End]]),1,"")),"")</f>
        <v/>
      </c>
      <c r="BO152" s="20" t="str">
        <f ca="1">IFERROR(IF(AND(Milestones[[#This Row],[Category]:[Category]]="Goal",BO$5&gt;=Milestones[[#This Row],[Start]:[Start]],BO$5&lt;=Milestones[[#This Row],[End]:[End]]),2,IF(AND(Milestones[[#This Row],[Category]:[Category]]="Milestone",BO$5&gt;=Milestones[[#This Row],[Start]:[Start]],BO$5&lt;=Milestones[[#This Row],[End]:[End]]),1,"")),"")</f>
        <v/>
      </c>
      <c r="BP152" s="20" t="str">
        <f ca="1">IFERROR(IF(AND(Milestones[[#This Row],[Category]:[Category]]="Goal",BP$5&gt;=Milestones[[#This Row],[Start]:[Start]],BP$5&lt;=Milestones[[#This Row],[End]:[End]]),2,IF(AND(Milestones[[#This Row],[Category]:[Category]]="Milestone",BP$5&gt;=Milestones[[#This Row],[Start]:[Start]],BP$5&lt;=Milestones[[#This Row],[End]:[End]]),1,"")),"")</f>
        <v/>
      </c>
      <c r="BQ152" s="20" t="str">
        <f ca="1">IFERROR(IF(AND(Milestones[[#This Row],[Category]:[Category]]="Goal",BQ$5&gt;=Milestones[[#This Row],[Start]:[Start]],BQ$5&lt;=Milestones[[#This Row],[End]:[End]]),2,IF(AND(Milestones[[#This Row],[Category]:[Category]]="Milestone",BQ$5&gt;=Milestones[[#This Row],[Start]:[Start]],BQ$5&lt;=Milestones[[#This Row],[End]:[End]]),1,"")),"")</f>
        <v/>
      </c>
      <c r="BR152" s="20" t="str">
        <f ca="1">IFERROR(IF(AND(Milestones[[#This Row],[Category]:[Category]]="Goal",BR$5&gt;=Milestones[[#This Row],[Start]:[Start]],BR$5&lt;=Milestones[[#This Row],[End]:[End]]),2,IF(AND(Milestones[[#This Row],[Category]:[Category]]="Milestone",BR$5&gt;=Milestones[[#This Row],[Start]:[Start]],BR$5&lt;=Milestones[[#This Row],[End]:[End]]),1,"")),"")</f>
        <v/>
      </c>
      <c r="BS152" s="20" t="str">
        <f ca="1">IFERROR(IF(AND(Milestones[[#This Row],[Category]:[Category]]="Goal",BS$5&gt;=Milestones[[#This Row],[Start]:[Start]],BS$5&lt;=Milestones[[#This Row],[End]:[End]]),2,IF(AND(Milestones[[#This Row],[Category]:[Category]]="Milestone",BS$5&gt;=Milestones[[#This Row],[Start]:[Start]],BS$5&lt;=Milestones[[#This Row],[End]:[End]]),1,"")),"")</f>
        <v/>
      </c>
      <c r="BT152" s="20" t="str">
        <f ca="1">IFERROR(IF(AND(Milestones[[#This Row],[Category]:[Category]]="Goal",BT$5&gt;=Milestones[[#This Row],[Start]:[Start]],BT$5&lt;=Milestones[[#This Row],[End]:[End]]),2,IF(AND(Milestones[[#This Row],[Category]:[Category]]="Milestone",BT$5&gt;=Milestones[[#This Row],[Start]:[Start]],BT$5&lt;=Milestones[[#This Row],[End]:[End]]),1,"")),"")</f>
        <v/>
      </c>
      <c r="BU152" s="20" t="str">
        <f ca="1">IFERROR(IF(AND(Milestones[[#This Row],[Category]:[Category]]="Goal",BU$5&gt;=Milestones[[#This Row],[Start]:[Start]],BU$5&lt;=Milestones[[#This Row],[End]:[End]]),2,IF(AND(Milestones[[#This Row],[Category]:[Category]]="Milestone",BU$5&gt;=Milestones[[#This Row],[Start]:[Start]],BU$5&lt;=Milestones[[#This Row],[End]:[End]]),1,"")),"")</f>
        <v/>
      </c>
      <c r="BV152" s="20" t="str">
        <f ca="1">IFERROR(IF(AND(Milestones[[#This Row],[Category]:[Category]]="Goal",BV$5&gt;=Milestones[[#This Row],[Start]:[Start]],BV$5&lt;=Milestones[[#This Row],[End]:[End]]),2,IF(AND(Milestones[[#This Row],[Category]:[Category]]="Milestone",BV$5&gt;=Milestones[[#This Row],[Start]:[Start]],BV$5&lt;=Milestones[[#This Row],[End]:[End]]),1,"")),"")</f>
        <v/>
      </c>
      <c r="BW152" s="20" t="str">
        <f ca="1">IFERROR(IF(AND(Milestones[[#This Row],[Category]:[Category]]="Goal",BW$5&gt;=Milestones[[#This Row],[Start]:[Start]],BW$5&lt;=Milestones[[#This Row],[End]:[End]]),2,IF(AND(Milestones[[#This Row],[Category]:[Category]]="Milestone",BW$5&gt;=Milestones[[#This Row],[Start]:[Start]],BW$5&lt;=Milestones[[#This Row],[End]:[End]]),1,"")),"")</f>
        <v/>
      </c>
      <c r="BX152" s="20" t="str">
        <f ca="1">IFERROR(IF(AND(Milestones[[#This Row],[Category]:[Category]]="Goal",BX$5&gt;=Milestones[[#This Row],[Start]:[Start]],BX$5&lt;=Milestones[[#This Row],[End]:[End]]),2,IF(AND(Milestones[[#This Row],[Category]:[Category]]="Milestone",BX$5&gt;=Milestones[[#This Row],[Start]:[Start]],BX$5&lt;=Milestones[[#This Row],[End]:[End]]),1,"")),"")</f>
        <v/>
      </c>
      <c r="BY152" s="20" t="str">
        <f ca="1">IFERROR(IF(AND(Milestones[[#This Row],[Category]:[Category]]="Goal",BY$5&gt;=Milestones[[#This Row],[Start]:[Start]],BY$5&lt;=Milestones[[#This Row],[End]:[End]]),2,IF(AND(Milestones[[#This Row],[Category]:[Category]]="Milestone",BY$5&gt;=Milestones[[#This Row],[Start]:[Start]],BY$5&lt;=Milestones[[#This Row],[End]:[End]]),1,"")),"")</f>
        <v/>
      </c>
      <c r="BZ152" s="20" t="str">
        <f ca="1">IFERROR(IF(AND(Milestones[[#This Row],[Category]:[Category]]="Goal",BZ$5&gt;=Milestones[[#This Row],[Start]:[Start]],BZ$5&lt;=Milestones[[#This Row],[End]:[End]]),2,IF(AND(Milestones[[#This Row],[Category]:[Category]]="Milestone",BZ$5&gt;=Milestones[[#This Row],[Start]:[Start]],BZ$5&lt;=Milestones[[#This Row],[End]:[End]]),1,"")),"")</f>
        <v/>
      </c>
      <c r="CA152" s="20" t="str">
        <f ca="1">IFERROR(IF(AND(Milestones[[#This Row],[Category]:[Category]]="Goal",CA$5&gt;=Milestones[[#This Row],[Start]:[Start]],CA$5&lt;=Milestones[[#This Row],[End]:[End]]),2,IF(AND(Milestones[[#This Row],[Category]:[Category]]="Milestone",CA$5&gt;=Milestones[[#This Row],[Start]:[Start]],CA$5&lt;=Milestones[[#This Row],[End]:[End]]),1,"")),"")</f>
        <v/>
      </c>
      <c r="CB152" s="20" t="str">
        <f ca="1">IFERROR(IF(AND(Milestones[[#This Row],[Category]:[Category]]="Goal",CB$5&gt;=Milestones[[#This Row],[Start]:[Start]],CB$5&lt;=Milestones[[#This Row],[End]:[End]]),2,IF(AND(Milestones[[#This Row],[Category]:[Category]]="Milestone",CB$5&gt;=Milestones[[#This Row],[Start]:[Start]],CB$5&lt;=Milestones[[#This Row],[End]:[End]]),1,"")),"")</f>
        <v/>
      </c>
      <c r="CC152" s="20" t="str">
        <f ca="1">IFERROR(IF(AND(Milestones[[#This Row],[Category]:[Category]]="Goal",CC$5&gt;=Milestones[[#This Row],[Start]:[Start]],CC$5&lt;=Milestones[[#This Row],[End]:[End]]),2,IF(AND(Milestones[[#This Row],[Category]:[Category]]="Milestone",CC$5&gt;=Milestones[[#This Row],[Start]:[Start]],CC$5&lt;=Milestones[[#This Row],[End]:[End]]),1,"")),"")</f>
        <v/>
      </c>
      <c r="CD152" s="20" t="str">
        <f ca="1">IFERROR(IF(AND(Milestones[[#This Row],[Category]:[Category]]="Goal",CD$5&gt;=Milestones[[#This Row],[Start]:[Start]],CD$5&lt;=Milestones[[#This Row],[End]:[End]]),2,IF(AND(Milestones[[#This Row],[Category]:[Category]]="Milestone",CD$5&gt;=Milestones[[#This Row],[Start]:[Start]],CD$5&lt;=Milestones[[#This Row],[End]:[End]]),1,"")),"")</f>
        <v/>
      </c>
      <c r="CE152" s="20" t="str">
        <f ca="1">IFERROR(IF(AND(Milestones[[#This Row],[Category]:[Category]]="Goal",CE$5&gt;=Milestones[[#This Row],[Start]:[Start]],CE$5&lt;=Milestones[[#This Row],[End]:[End]]),2,IF(AND(Milestones[[#This Row],[Category]:[Category]]="Milestone",CE$5&gt;=Milestones[[#This Row],[Start]:[Start]],CE$5&lt;=Milestones[[#This Row],[End]:[End]]),1,"")),"")</f>
        <v/>
      </c>
      <c r="CF152" s="20" t="str">
        <f ca="1">IFERROR(IF(AND(Milestones[[#This Row],[Category]:[Category]]="Goal",CF$5&gt;=Milestones[[#This Row],[Start]:[Start]],CF$5&lt;=Milestones[[#This Row],[End]:[End]]),2,IF(AND(Milestones[[#This Row],[Category]:[Category]]="Milestone",CF$5&gt;=Milestones[[#This Row],[Start]:[Start]],CF$5&lt;=Milestones[[#This Row],[End]:[End]]),1,"")),"")</f>
        <v/>
      </c>
      <c r="CG152" s="20" t="str">
        <f ca="1">IFERROR(IF(AND(Milestones[[#This Row],[Category]:[Category]]="Goal",CG$5&gt;=Milestones[[#This Row],[Start]:[Start]],CG$5&lt;=Milestones[[#This Row],[End]:[End]]),2,IF(AND(Milestones[[#This Row],[Category]:[Category]]="Milestone",CG$5&gt;=Milestones[[#This Row],[Start]:[Start]],CG$5&lt;=Milestones[[#This Row],[End]:[End]]),1,"")),"")</f>
        <v/>
      </c>
      <c r="CH152" s="20" t="str">
        <f ca="1">IFERROR(IF(AND(Milestones[[#This Row],[Category]:[Category]]="Goal",CH$5&gt;=Milestones[[#This Row],[Start]:[Start]],CH$5&lt;=Milestones[[#This Row],[End]:[End]]),2,IF(AND(Milestones[[#This Row],[Category]:[Category]]="Milestone",CH$5&gt;=Milestones[[#This Row],[Start]:[Start]],CH$5&lt;=Milestones[[#This Row],[End]:[End]]),1,"")),"")</f>
        <v/>
      </c>
      <c r="CI152" s="20" t="str">
        <f ca="1">IFERROR(IF(AND(Milestones[[#This Row],[Category]:[Category]]="Goal",CI$5&gt;=Milestones[[#This Row],[Start]:[Start]],CI$5&lt;=Milestones[[#This Row],[End]:[End]]),2,IF(AND(Milestones[[#This Row],[Category]:[Category]]="Milestone",CI$5&gt;=Milestones[[#This Row],[Start]:[Start]],CI$5&lt;=Milestones[[#This Row],[End]:[End]]),1,"")),"")</f>
        <v/>
      </c>
      <c r="CJ152" s="20" t="str">
        <f ca="1">IFERROR(IF(AND(Milestones[[#This Row],[Category]:[Category]]="Goal",CJ$5&gt;=Milestones[[#This Row],[Start]:[Start]],CJ$5&lt;=Milestones[[#This Row],[End]:[End]]),2,IF(AND(Milestones[[#This Row],[Category]:[Category]]="Milestone",CJ$5&gt;=Milestones[[#This Row],[Start]:[Start]],CJ$5&lt;=Milestones[[#This Row],[End]:[End]]),1,"")),"")</f>
        <v/>
      </c>
      <c r="CK152" s="20" t="str">
        <f ca="1">IFERROR(IF(AND(Milestones[[#This Row],[Category]:[Category]]="Goal",CK$5&gt;=Milestones[[#This Row],[Start]:[Start]],CK$5&lt;=Milestones[[#This Row],[End]:[End]]),2,IF(AND(Milestones[[#This Row],[Category]:[Category]]="Milestone",CK$5&gt;=Milestones[[#This Row],[Start]:[Start]],CK$5&lt;=Milestones[[#This Row],[End]:[End]]),1,"")),"")</f>
        <v/>
      </c>
      <c r="CL152" s="20" t="str">
        <f ca="1">IFERROR(IF(AND(Milestones[[#This Row],[Category]:[Category]]="Goal",CL$5&gt;=Milestones[[#This Row],[Start]:[Start]],CL$5&lt;=Milestones[[#This Row],[End]:[End]]),2,IF(AND(Milestones[[#This Row],[Category]:[Category]]="Milestone",CL$5&gt;=Milestones[[#This Row],[Start]:[Start]],CL$5&lt;=Milestones[[#This Row],[End]:[End]]),1,"")),"")</f>
        <v/>
      </c>
      <c r="CM152" s="20" t="str">
        <f ca="1">IFERROR(IF(AND(Milestones[[#This Row],[Category]:[Category]]="Goal",CM$5&gt;=Milestones[[#This Row],[Start]:[Start]],CM$5&lt;=Milestones[[#This Row],[End]:[End]]),2,IF(AND(Milestones[[#This Row],[Category]:[Category]]="Milestone",CM$5&gt;=Milestones[[#This Row],[Start]:[Start]],CM$5&lt;=Milestones[[#This Row],[End]:[End]]),1,"")),"")</f>
        <v/>
      </c>
      <c r="CN152" s="20" t="str">
        <f ca="1">IFERROR(IF(AND(Milestones[[#This Row],[Category]:[Category]]="Goal",CN$5&gt;=Milestones[[#This Row],[Start]:[Start]],CN$5&lt;=Milestones[[#This Row],[End]:[End]]),2,IF(AND(Milestones[[#This Row],[Category]:[Category]]="Milestone",CN$5&gt;=Milestones[[#This Row],[Start]:[Start]],CN$5&lt;=Milestones[[#This Row],[End]:[End]]),1,"")),"")</f>
        <v/>
      </c>
      <c r="CO152" s="20" t="str">
        <f ca="1">IFERROR(IF(AND(Milestones[[#This Row],[Category]:[Category]]="Goal",CO$5&gt;=Milestones[[#This Row],[Start]:[Start]],CO$5&lt;=Milestones[[#This Row],[End]:[End]]),2,IF(AND(Milestones[[#This Row],[Category]:[Category]]="Milestone",CO$5&gt;=Milestones[[#This Row],[Start]:[Start]],CO$5&lt;=Milestones[[#This Row],[End]:[End]]),1,"")),"")</f>
        <v/>
      </c>
      <c r="CP152" s="20" t="str">
        <f ca="1">IFERROR(IF(AND(Milestones[[#This Row],[Category]:[Category]]="Goal",CP$5&gt;=Milestones[[#This Row],[Start]:[Start]],CP$5&lt;=Milestones[[#This Row],[End]:[End]]),2,IF(AND(Milestones[[#This Row],[Category]:[Category]]="Milestone",CP$5&gt;=Milestones[[#This Row],[Start]:[Start]],CP$5&lt;=Milestones[[#This Row],[End]:[End]]),1,"")),"")</f>
        <v/>
      </c>
      <c r="CQ152" s="20" t="str">
        <f ca="1">IFERROR(IF(AND(Milestones[[#This Row],[Category]:[Category]]="Goal",CQ$5&gt;=Milestones[[#This Row],[Start]:[Start]],CQ$5&lt;=Milestones[[#This Row],[End]:[End]]),2,IF(AND(Milestones[[#This Row],[Category]:[Category]]="Milestone",CQ$5&gt;=Milestones[[#This Row],[Start]:[Start]],CQ$5&lt;=Milestones[[#This Row],[End]:[End]]),1,"")),"")</f>
        <v/>
      </c>
      <c r="CR152" s="20" t="str">
        <f ca="1">IFERROR(IF(AND(Milestones[[#This Row],[Category]:[Category]]="Goal",CR$5&gt;=Milestones[[#This Row],[Start]:[Start]],CR$5&lt;=Milestones[[#This Row],[End]:[End]]),2,IF(AND(Milestones[[#This Row],[Category]:[Category]]="Milestone",CR$5&gt;=Milestones[[#This Row],[Start]:[Start]],CR$5&lt;=Milestones[[#This Row],[End]:[End]]),1,"")),"")</f>
        <v/>
      </c>
      <c r="CS152" s="20" t="str">
        <f ca="1">IFERROR(IF(AND(Milestones[[#This Row],[Category]:[Category]]="Goal",CS$5&gt;=Milestones[[#This Row],[Start]:[Start]],CS$5&lt;=Milestones[[#This Row],[End]:[End]]),2,IF(AND(Milestones[[#This Row],[Category]:[Category]]="Milestone",CS$5&gt;=Milestones[[#This Row],[Start]:[Start]],CS$5&lt;=Milestones[[#This Row],[End]:[End]]),1,"")),"")</f>
        <v/>
      </c>
      <c r="CT152" s="20" t="str">
        <f ca="1">IFERROR(IF(AND(Milestones[[#This Row],[Category]:[Category]]="Goal",CT$5&gt;=Milestones[[#This Row],[Start]:[Start]],CT$5&lt;=Milestones[[#This Row],[End]:[End]]),2,IF(AND(Milestones[[#This Row],[Category]:[Category]]="Milestone",CT$5&gt;=Milestones[[#This Row],[Start]:[Start]],CT$5&lt;=Milestones[[#This Row],[End]:[End]]),1,"")),"")</f>
        <v/>
      </c>
      <c r="CU152" s="20" t="str">
        <f ca="1">IFERROR(IF(AND(Milestones[[#This Row],[Category]:[Category]]="Goal",CU$5&gt;=Milestones[[#This Row],[Start]:[Start]],CU$5&lt;=Milestones[[#This Row],[End]:[End]]),2,IF(AND(Milestones[[#This Row],[Category]:[Category]]="Milestone",CU$5&gt;=Milestones[[#This Row],[Start]:[Start]],CU$5&lt;=Milestones[[#This Row],[End]:[End]]),1,"")),"")</f>
        <v/>
      </c>
      <c r="CV152" s="20" t="str">
        <f ca="1">IFERROR(IF(AND(Milestones[[#This Row],[Category]:[Category]]="Goal",CV$5&gt;=Milestones[[#This Row],[Start]:[Start]],CV$5&lt;=Milestones[[#This Row],[End]:[End]]),2,IF(AND(Milestones[[#This Row],[Category]:[Category]]="Milestone",CV$5&gt;=Milestones[[#This Row],[Start]:[Start]],CV$5&lt;=Milestones[[#This Row],[End]:[End]]),1,"")),"")</f>
        <v/>
      </c>
      <c r="CW152" s="20" t="str">
        <f ca="1">IFERROR(IF(AND(Milestones[[#This Row],[Category]:[Category]]="Goal",CW$5&gt;=Milestones[[#This Row],[Start]:[Start]],CW$5&lt;=Milestones[[#This Row],[End]:[End]]),2,IF(AND(Milestones[[#This Row],[Category]:[Category]]="Milestone",CW$5&gt;=Milestones[[#This Row],[Start]:[Start]],CW$5&lt;=Milestones[[#This Row],[End]:[End]]),1,"")),"")</f>
        <v/>
      </c>
      <c r="CX152" s="20" t="str">
        <f ca="1">IFERROR(IF(AND(Milestones[[#This Row],[Category]:[Category]]="Goal",CX$5&gt;=Milestones[[#This Row],[Start]:[Start]],CX$5&lt;=Milestones[[#This Row],[End]:[End]]),2,IF(AND(Milestones[[#This Row],[Category]:[Category]]="Milestone",CX$5&gt;=Milestones[[#This Row],[Start]:[Start]],CX$5&lt;=Milestones[[#This Row],[End]:[End]]),1,"")),"")</f>
        <v/>
      </c>
      <c r="CY152" s="20" t="str">
        <f ca="1">IFERROR(IF(AND(Milestones[[#This Row],[Category]:[Category]]="Goal",CY$5&gt;=Milestones[[#This Row],[Start]:[Start]],CY$5&lt;=Milestones[[#This Row],[End]:[End]]),2,IF(AND(Milestones[[#This Row],[Category]:[Category]]="Milestone",CY$5&gt;=Milestones[[#This Row],[Start]:[Start]],CY$5&lt;=Milestones[[#This Row],[End]:[End]]),1,"")),"")</f>
        <v/>
      </c>
      <c r="CZ152" s="20" t="str">
        <f ca="1">IFERROR(IF(AND(Milestones[[#This Row],[Category]:[Category]]="Goal",CZ$5&gt;=Milestones[[#This Row],[Start]:[Start]],CZ$5&lt;=Milestones[[#This Row],[End]:[End]]),2,IF(AND(Milestones[[#This Row],[Category]:[Category]]="Milestone",CZ$5&gt;=Milestones[[#This Row],[Start]:[Start]],CZ$5&lt;=Milestones[[#This Row],[End]:[End]]),1,"")),"")</f>
        <v/>
      </c>
      <c r="DA152" s="20" t="str">
        <f ca="1">IFERROR(IF(AND(Milestones[[#This Row],[Category]:[Category]]="Goal",DA$5&gt;=Milestones[[#This Row],[Start]:[Start]],DA$5&lt;=Milestones[[#This Row],[End]:[End]]),2,IF(AND(Milestones[[#This Row],[Category]:[Category]]="Milestone",DA$5&gt;=Milestones[[#This Row],[Start]:[Start]],DA$5&lt;=Milestones[[#This Row],[End]:[End]]),1,"")),"")</f>
        <v/>
      </c>
      <c r="DB152" s="20" t="str">
        <f ca="1">IFERROR(IF(AND(Milestones[[#This Row],[Category]:[Category]]="Goal",DB$5&gt;=Milestones[[#This Row],[Start]:[Start]],DB$5&lt;=Milestones[[#This Row],[End]:[End]]),2,IF(AND(Milestones[[#This Row],[Category]:[Category]]="Milestone",DB$5&gt;=Milestones[[#This Row],[Start]:[Start]],DB$5&lt;=Milestones[[#This Row],[End]:[End]]),1,"")),"")</f>
        <v/>
      </c>
      <c r="DC152" s="20" t="str">
        <f ca="1">IFERROR(IF(AND(Milestones[[#This Row],[Category]:[Category]]="Goal",DC$5&gt;=Milestones[[#This Row],[Start]:[Start]],DC$5&lt;=Milestones[[#This Row],[End]:[End]]),2,IF(AND(Milestones[[#This Row],[Category]:[Category]]="Milestone",DC$5&gt;=Milestones[[#This Row],[Start]:[Start]],DC$5&lt;=Milestones[[#This Row],[End]:[End]]),1,"")),"")</f>
        <v/>
      </c>
      <c r="DD152" s="20" t="str">
        <f ca="1">IFERROR(IF(AND(Milestones[[#This Row],[Category]:[Category]]="Goal",DD$5&gt;=Milestones[[#This Row],[Start]:[Start]],DD$5&lt;=Milestones[[#This Row],[End]:[End]]),2,IF(AND(Milestones[[#This Row],[Category]:[Category]]="Milestone",DD$5&gt;=Milestones[[#This Row],[Start]:[Start]],DD$5&lt;=Milestones[[#This Row],[End]:[End]]),1,"")),"")</f>
        <v/>
      </c>
      <c r="DE152" s="20" t="str">
        <f ca="1">IFERROR(IF(AND(Milestones[[#This Row],[Category]:[Category]]="Goal",DE$5&gt;=Milestones[[#This Row],[Start]:[Start]],DE$5&lt;=Milestones[[#This Row],[End]:[End]]),2,IF(AND(Milestones[[#This Row],[Category]:[Category]]="Milestone",DE$5&gt;=Milestones[[#This Row],[Start]:[Start]],DE$5&lt;=Milestones[[#This Row],[End]:[End]]),1,"")),"")</f>
        <v/>
      </c>
      <c r="DF152" s="20" t="str">
        <f ca="1">IFERROR(IF(AND(Milestones[[#This Row],[Category]:[Category]]="Goal",DF$5&gt;=Milestones[[#This Row],[Start]:[Start]],DF$5&lt;=Milestones[[#This Row],[End]:[End]]),2,IF(AND(Milestones[[#This Row],[Category]:[Category]]="Milestone",DF$5&gt;=Milestones[[#This Row],[Start]:[Start]],DF$5&lt;=Milestones[[#This Row],[End]:[End]]),1,"")),"")</f>
        <v/>
      </c>
      <c r="DG152" s="20" t="str">
        <f ca="1">IFERROR(IF(AND(Milestones[[#This Row],[Category]:[Category]]="Goal",DG$5&gt;=Milestones[[#This Row],[Start]:[Start]],DG$5&lt;=Milestones[[#This Row],[End]:[End]]),2,IF(AND(Milestones[[#This Row],[Category]:[Category]]="Milestone",DG$5&gt;=Milestones[[#This Row],[Start]:[Start]],DG$5&lt;=Milestones[[#This Row],[End]:[End]]),1,"")),"")</f>
        <v/>
      </c>
      <c r="DH152" s="20" t="str">
        <f ca="1">IFERROR(IF(AND(Milestones[[#This Row],[Category]:[Category]]="Goal",DH$5&gt;=Milestones[[#This Row],[Start]:[Start]],DH$5&lt;=Milestones[[#This Row],[End]:[End]]),2,IF(AND(Milestones[[#This Row],[Category]:[Category]]="Milestone",DH$5&gt;=Milestones[[#This Row],[Start]:[Start]],DH$5&lt;=Milestones[[#This Row],[End]:[End]]),1,"")),"")</f>
        <v/>
      </c>
      <c r="DI152" s="20" t="str">
        <f ca="1">IFERROR(IF(AND(Milestones[[#This Row],[Category]:[Category]]="Goal",DI$5&gt;=Milestones[[#This Row],[Start]:[Start]],DI$5&lt;=Milestones[[#This Row],[End]:[End]]),2,IF(AND(Milestones[[#This Row],[Category]:[Category]]="Milestone",DI$5&gt;=Milestones[[#This Row],[Start]:[Start]],DI$5&lt;=Milestones[[#This Row],[End]:[End]]),1,"")),"")</f>
        <v/>
      </c>
      <c r="DJ152" s="20" t="str">
        <f ca="1">IFERROR(IF(AND(Milestones[[#This Row],[Category]:[Category]]="Goal",DJ$5&gt;=Milestones[[#This Row],[Start]:[Start]],DJ$5&lt;=Milestones[[#This Row],[End]:[End]]),2,IF(AND(Milestones[[#This Row],[Category]:[Category]]="Milestone",DJ$5&gt;=Milestones[[#This Row],[Start]:[Start]],DJ$5&lt;=Milestones[[#This Row],[End]:[End]]),1,"")),"")</f>
        <v/>
      </c>
      <c r="DK152" s="20" t="str">
        <f ca="1">IFERROR(IF(AND(Milestones[[#This Row],[Category]:[Category]]="Goal",DK$5&gt;=Milestones[[#This Row],[Start]:[Start]],DK$5&lt;=Milestones[[#This Row],[End]:[End]]),2,IF(AND(Milestones[[#This Row],[Category]:[Category]]="Milestone",DK$5&gt;=Milestones[[#This Row],[Start]:[Start]],DK$5&lt;=Milestones[[#This Row],[End]:[End]]),1,"")),"")</f>
        <v/>
      </c>
      <c r="DL152" s="20" t="str">
        <f ca="1">IFERROR(IF(AND(Milestones[[#This Row],[Category]:[Category]]="Goal",DL$5&gt;=Milestones[[#This Row],[Start]:[Start]],DL$5&lt;=Milestones[[#This Row],[End]:[End]]),2,IF(AND(Milestones[[#This Row],[Category]:[Category]]="Milestone",DL$5&gt;=Milestones[[#This Row],[Start]:[Start]],DL$5&lt;=Milestones[[#This Row],[End]:[End]]),1,"")),"")</f>
        <v/>
      </c>
      <c r="DM152" s="20" t="str">
        <f ca="1">IFERROR(IF(AND(Milestones[[#This Row],[Category]:[Category]]="Goal",DM$5&gt;=Milestones[[#This Row],[Start]:[Start]],DM$5&lt;=Milestones[[#This Row],[End]:[End]]),2,IF(AND(Milestones[[#This Row],[Category]:[Category]]="Milestone",DM$5&gt;=Milestones[[#This Row],[Start]:[Start]],DM$5&lt;=Milestones[[#This Row],[End]:[End]]),1,"")),"")</f>
        <v/>
      </c>
      <c r="DN152" s="20" t="str">
        <f ca="1">IFERROR(IF(AND(Milestones[[#This Row],[Category]:[Category]]="Goal",DN$5&gt;=Milestones[[#This Row],[Start]:[Start]],DN$5&lt;=Milestones[[#This Row],[End]:[End]]),2,IF(AND(Milestones[[#This Row],[Category]:[Category]]="Milestone",DN$5&gt;=Milestones[[#This Row],[Start]:[Start]],DN$5&lt;=Milestones[[#This Row],[End]:[End]]),1,"")),"")</f>
        <v/>
      </c>
      <c r="DO152" s="20" t="str">
        <f ca="1">IFERROR(IF(AND(Milestones[[#This Row],[Category]:[Category]]="Goal",DO$5&gt;=Milestones[[#This Row],[Start]:[Start]],DO$5&lt;=Milestones[[#This Row],[End]:[End]]),2,IF(AND(Milestones[[#This Row],[Category]:[Category]]="Milestone",DO$5&gt;=Milestones[[#This Row],[Start]:[Start]],DO$5&lt;=Milestones[[#This Row],[End]:[End]]),1,"")),"")</f>
        <v/>
      </c>
      <c r="DP152" s="20" t="str">
        <f ca="1">IFERROR(IF(AND(Milestones[[#This Row],[Category]:[Category]]="Goal",DP$5&gt;=Milestones[[#This Row],[Start]:[Start]],DP$5&lt;=Milestones[[#This Row],[End]:[End]]),2,IF(AND(Milestones[[#This Row],[Category]:[Category]]="Milestone",DP$5&gt;=Milestones[[#This Row],[Start]:[Start]],DP$5&lt;=Milestones[[#This Row],[End]:[End]]),1,"")),"")</f>
        <v/>
      </c>
      <c r="DQ152" s="20" t="str">
        <f ca="1">IFERROR(IF(AND(Milestones[[#This Row],[Category]:[Category]]="Goal",DQ$5&gt;=Milestones[[#This Row],[Start]:[Start]],DQ$5&lt;=Milestones[[#This Row],[End]:[End]]),2,IF(AND(Milestones[[#This Row],[Category]:[Category]]="Milestone",DQ$5&gt;=Milestones[[#This Row],[Start]:[Start]],DQ$5&lt;=Milestones[[#This Row],[End]:[End]]),1,"")),"")</f>
        <v/>
      </c>
      <c r="DR152" s="20" t="str">
        <f ca="1">IFERROR(IF(AND(Milestones[[#This Row],[Category]:[Category]]="Goal",DR$5&gt;=Milestones[[#This Row],[Start]:[Start]],DR$5&lt;=Milestones[[#This Row],[End]:[End]]),2,IF(AND(Milestones[[#This Row],[Category]:[Category]]="Milestone",DR$5&gt;=Milestones[[#This Row],[Start]:[Start]],DR$5&lt;=Milestones[[#This Row],[End]:[End]]),1,"")),"")</f>
        <v/>
      </c>
      <c r="DS152" s="20" t="str">
        <f ca="1">IFERROR(IF(AND(Milestones[[#This Row],[Category]:[Category]]="Goal",DS$5&gt;=Milestones[[#This Row],[Start]:[Start]],DS$5&lt;=Milestones[[#This Row],[End]:[End]]),2,IF(AND(Milestones[[#This Row],[Category]:[Category]]="Milestone",DS$5&gt;=Milestones[[#This Row],[Start]:[Start]],DS$5&lt;=Milestones[[#This Row],[End]:[End]]),1,"")),"")</f>
        <v/>
      </c>
      <c r="DT152" s="20" t="str">
        <f ca="1">IFERROR(IF(AND(Milestones[[#This Row],[Category]:[Category]]="Goal",DT$5&gt;=Milestones[[#This Row],[Start]:[Start]],DT$5&lt;=Milestones[[#This Row],[End]:[End]]),2,IF(AND(Milestones[[#This Row],[Category]:[Category]]="Milestone",DT$5&gt;=Milestones[[#This Row],[Start]:[Start]],DT$5&lt;=Milestones[[#This Row],[End]:[End]]),1,"")),"")</f>
        <v/>
      </c>
      <c r="DU152" s="20" t="str">
        <f ca="1">IFERROR(IF(AND(Milestones[[#This Row],[Category]:[Category]]="Goal",DU$5&gt;=Milestones[[#This Row],[Start]:[Start]],DU$5&lt;=Milestones[[#This Row],[End]:[End]]),2,IF(AND(Milestones[[#This Row],[Category]:[Category]]="Milestone",DU$5&gt;=Milestones[[#This Row],[Start]:[Start]],DU$5&lt;=Milestones[[#This Row],[End]:[End]]),1,"")),"")</f>
        <v/>
      </c>
      <c r="DV152" s="20" t="str">
        <f ca="1">IFERROR(IF(AND(Milestones[[#This Row],[Category]:[Category]]="Goal",DV$5&gt;=Milestones[[#This Row],[Start]:[Start]],DV$5&lt;=Milestones[[#This Row],[End]:[End]]),2,IF(AND(Milestones[[#This Row],[Category]:[Category]]="Milestone",DV$5&gt;=Milestones[[#This Row],[Start]:[Start]],DV$5&lt;=Milestones[[#This Row],[End]:[End]]),1,"")),"")</f>
        <v/>
      </c>
      <c r="DW152" s="20" t="str">
        <f ca="1">IFERROR(IF(AND(Milestones[[#This Row],[Category]:[Category]]="Goal",DW$5&gt;=Milestones[[#This Row],[Start]:[Start]],DW$5&lt;=Milestones[[#This Row],[End]:[End]]),2,IF(AND(Milestones[[#This Row],[Category]:[Category]]="Milestone",DW$5&gt;=Milestones[[#This Row],[Start]:[Start]],DW$5&lt;=Milestones[[#This Row],[End]:[End]]),1,"")),"")</f>
        <v/>
      </c>
      <c r="DX152" s="20" t="str">
        <f ca="1">IFERROR(IF(AND(Milestones[[#This Row],[Category]:[Category]]="Goal",DX$5&gt;=Milestones[[#This Row],[Start]:[Start]],DX$5&lt;=Milestones[[#This Row],[End]:[End]]),2,IF(AND(Milestones[[#This Row],[Category]:[Category]]="Milestone",DX$5&gt;=Milestones[[#This Row],[Start]:[Start]],DX$5&lt;=Milestones[[#This Row],[End]:[End]]),1,"")),"")</f>
        <v/>
      </c>
      <c r="DY152" s="20" t="str">
        <f ca="1">IFERROR(IF(AND(Milestones[[#This Row],[Category]:[Category]]="Goal",DY$5&gt;=Milestones[[#This Row],[Start]:[Start]],DY$5&lt;=Milestones[[#This Row],[End]:[End]]),2,IF(AND(Milestones[[#This Row],[Category]:[Category]]="Milestone",DY$5&gt;=Milestones[[#This Row],[Start]:[Start]],DY$5&lt;=Milestones[[#This Row],[End]:[End]]),1,"")),"")</f>
        <v/>
      </c>
      <c r="DZ152" s="20" t="str">
        <f ca="1">IFERROR(IF(AND(Milestones[[#This Row],[Category]:[Category]]="Goal",DZ$5&gt;=Milestones[[#This Row],[Start]:[Start]],DZ$5&lt;=Milestones[[#This Row],[End]:[End]]),2,IF(AND(Milestones[[#This Row],[Category]:[Category]]="Milestone",DZ$5&gt;=Milestones[[#This Row],[Start]:[Start]],DZ$5&lt;=Milestones[[#This Row],[End]:[End]]),1,"")),"")</f>
        <v/>
      </c>
      <c r="EA152" s="20" t="str">
        <f ca="1">IFERROR(IF(AND(Milestones[[#This Row],[Category]:[Category]]="Goal",EA$5&gt;=Milestones[[#This Row],[Start]:[Start]],EA$5&lt;=Milestones[[#This Row],[End]:[End]]),2,IF(AND(Milestones[[#This Row],[Category]:[Category]]="Milestone",EA$5&gt;=Milestones[[#This Row],[Start]:[Start]],EA$5&lt;=Milestones[[#This Row],[End]:[End]]),1,"")),"")</f>
        <v/>
      </c>
      <c r="EB152" s="20" t="str">
        <f ca="1">IFERROR(IF(AND(Milestones[[#This Row],[Category]:[Category]]="Goal",EB$5&gt;=Milestones[[#This Row],[Start]:[Start]],EB$5&lt;=Milestones[[#This Row],[End]:[End]]),2,IF(AND(Milestones[[#This Row],[Category]:[Category]]="Milestone",EB$5&gt;=Milestones[[#This Row],[Start]:[Start]],EB$5&lt;=Milestones[[#This Row],[End]:[End]]),1,"")),"")</f>
        <v/>
      </c>
      <c r="EC152" s="20" t="str">
        <f ca="1">IFERROR(IF(AND(Milestones[[#This Row],[Category]:[Category]]="Goal",EC$5&gt;=Milestones[[#This Row],[Start]:[Start]],EC$5&lt;=Milestones[[#This Row],[End]:[End]]),2,IF(AND(Milestones[[#This Row],[Category]:[Category]]="Milestone",EC$5&gt;=Milestones[[#This Row],[Start]:[Start]],EC$5&lt;=Milestones[[#This Row],[End]:[End]]),1,"")),"")</f>
        <v/>
      </c>
      <c r="ED152" s="20" t="str">
        <f ca="1">IFERROR(IF(AND(Milestones[[#This Row],[Category]:[Category]]="Goal",ED$5&gt;=Milestones[[#This Row],[Start]:[Start]],ED$5&lt;=Milestones[[#This Row],[End]:[End]]),2,IF(AND(Milestones[[#This Row],[Category]:[Category]]="Milestone",ED$5&gt;=Milestones[[#This Row],[Start]:[Start]],ED$5&lt;=Milestones[[#This Row],[End]:[End]]),1,"")),"")</f>
        <v/>
      </c>
      <c r="EE152" s="20" t="str">
        <f ca="1">IFERROR(IF(AND(Milestones[[#This Row],[Category]:[Category]]="Goal",EE$5&gt;=Milestones[[#This Row],[Start]:[Start]],EE$5&lt;=Milestones[[#This Row],[End]:[End]]),2,IF(AND(Milestones[[#This Row],[Category]:[Category]]="Milestone",EE$5&gt;=Milestones[[#This Row],[Start]:[Start]],EE$5&lt;=Milestones[[#This Row],[End]:[End]]),1,"")),"")</f>
        <v/>
      </c>
      <c r="EF152" s="20" t="str">
        <f ca="1">IFERROR(IF(AND(Milestones[[#This Row],[Category]:[Category]]="Goal",EF$5&gt;=Milestones[[#This Row],[Start]:[Start]],EF$5&lt;=Milestones[[#This Row],[End]:[End]]),2,IF(AND(Milestones[[#This Row],[Category]:[Category]]="Milestone",EF$5&gt;=Milestones[[#This Row],[Start]:[Start]],EF$5&lt;=Milestones[[#This Row],[End]:[End]]),1,"")),"")</f>
        <v/>
      </c>
      <c r="EG152" s="20" t="str">
        <f ca="1">IFERROR(IF(AND(Milestones[[#This Row],[Category]:[Category]]="Goal",EG$5&gt;=Milestones[[#This Row],[Start]:[Start]],EG$5&lt;=Milestones[[#This Row],[End]:[End]]),2,IF(AND(Milestones[[#This Row],[Category]:[Category]]="Milestone",EG$5&gt;=Milestones[[#This Row],[Start]:[Start]],EG$5&lt;=Milestones[[#This Row],[End]:[End]]),1,"")),"")</f>
        <v/>
      </c>
      <c r="EH152" s="20" t="str">
        <f ca="1">IFERROR(IF(AND(Milestones[[#This Row],[Category]:[Category]]="Goal",EH$5&gt;=Milestones[[#This Row],[Start]:[Start]],EH$5&lt;=Milestones[[#This Row],[End]:[End]]),2,IF(AND(Milestones[[#This Row],[Category]:[Category]]="Milestone",EH$5&gt;=Milestones[[#This Row],[Start]:[Start]],EH$5&lt;=Milestones[[#This Row],[End]:[End]]),1,"")),"")</f>
        <v/>
      </c>
      <c r="EI152" s="20" t="str">
        <f ca="1">IFERROR(IF(AND(Milestones[[#This Row],[Category]:[Category]]="Goal",EI$5&gt;=Milestones[[#This Row],[Start]:[Start]],EI$5&lt;=Milestones[[#This Row],[End]:[End]]),2,IF(AND(Milestones[[#This Row],[Category]:[Category]]="Milestone",EI$5&gt;=Milestones[[#This Row],[Start]:[Start]],EI$5&lt;=Milestones[[#This Row],[End]:[End]]),1,"")),"")</f>
        <v/>
      </c>
      <c r="EJ152" s="20" t="str">
        <f ca="1">IFERROR(IF(AND(Milestones[[#This Row],[Category]:[Category]]="Goal",EJ$5&gt;=Milestones[[#This Row],[Start]:[Start]],EJ$5&lt;=Milestones[[#This Row],[End]:[End]]),2,IF(AND(Milestones[[#This Row],[Category]:[Category]]="Milestone",EJ$5&gt;=Milestones[[#This Row],[Start]:[Start]],EJ$5&lt;=Milestones[[#This Row],[End]:[End]]),1,"")),"")</f>
        <v/>
      </c>
      <c r="EK152" s="20" t="str">
        <f ca="1">IFERROR(IF(AND(Milestones[[#This Row],[Category]:[Category]]="Goal",EK$5&gt;=Milestones[[#This Row],[Start]:[Start]],EK$5&lt;=Milestones[[#This Row],[End]:[End]]),2,IF(AND(Milestones[[#This Row],[Category]:[Category]]="Milestone",EK$5&gt;=Milestones[[#This Row],[Start]:[Start]],EK$5&lt;=Milestones[[#This Row],[End]:[End]]),1,"")),"")</f>
        <v/>
      </c>
      <c r="EL152" s="20" t="str">
        <f ca="1">IFERROR(IF(AND(Milestones[[#This Row],[Category]:[Category]]="Goal",EL$5&gt;=Milestones[[#This Row],[Start]:[Start]],EL$5&lt;=Milestones[[#This Row],[End]:[End]]),2,IF(AND(Milestones[[#This Row],[Category]:[Category]]="Milestone",EL$5&gt;=Milestones[[#This Row],[Start]:[Start]],EL$5&lt;=Milestones[[#This Row],[End]:[End]]),1,"")),"")</f>
        <v/>
      </c>
      <c r="EM152" s="20" t="str">
        <f ca="1">IFERROR(IF(AND(Milestones[[#This Row],[Category]:[Category]]="Goal",EM$5&gt;=Milestones[[#This Row],[Start]:[Start]],EM$5&lt;=Milestones[[#This Row],[End]:[End]]),2,IF(AND(Milestones[[#This Row],[Category]:[Category]]="Milestone",EM$5&gt;=Milestones[[#This Row],[Start]:[Start]],EM$5&lt;=Milestones[[#This Row],[End]:[End]]),1,"")),"")</f>
        <v/>
      </c>
      <c r="EN152" s="20" t="str">
        <f ca="1">IFERROR(IF(AND(Milestones[[#This Row],[Category]:[Category]]="Goal",EN$5&gt;=Milestones[[#This Row],[Start]:[Start]],EN$5&lt;=Milestones[[#This Row],[End]:[End]]),2,IF(AND(Milestones[[#This Row],[Category]:[Category]]="Milestone",EN$5&gt;=Milestones[[#This Row],[Start]:[Start]],EN$5&lt;=Milestones[[#This Row],[End]:[End]]),1,"")),"")</f>
        <v/>
      </c>
      <c r="EO152" s="20" t="str">
        <f ca="1">IFERROR(IF(AND(Milestones[[#This Row],[Category]:[Category]]="Goal",EO$5&gt;=Milestones[[#This Row],[Start]:[Start]],EO$5&lt;=Milestones[[#This Row],[End]:[End]]),2,IF(AND(Milestones[[#This Row],[Category]:[Category]]="Milestone",EO$5&gt;=Milestones[[#This Row],[Start]:[Start]],EO$5&lt;=Milestones[[#This Row],[End]:[End]]),1,"")),"")</f>
        <v/>
      </c>
      <c r="EP152" s="20" t="str">
        <f ca="1">IFERROR(IF(AND(Milestones[[#This Row],[Category]:[Category]]="Goal",EP$5&gt;=Milestones[[#This Row],[Start]:[Start]],EP$5&lt;=Milestones[[#This Row],[End]:[End]]),2,IF(AND(Milestones[[#This Row],[Category]:[Category]]="Milestone",EP$5&gt;=Milestones[[#This Row],[Start]:[Start]],EP$5&lt;=Milestones[[#This Row],[End]:[End]]),1,"")),"")</f>
        <v/>
      </c>
      <c r="EQ152" s="20" t="str">
        <f ca="1">IFERROR(IF(AND(Milestones[[#This Row],[Category]:[Category]]="Goal",EQ$5&gt;=Milestones[[#This Row],[Start]:[Start]],EQ$5&lt;=Milestones[[#This Row],[End]:[End]]),2,IF(AND(Milestones[[#This Row],[Category]:[Category]]="Milestone",EQ$5&gt;=Milestones[[#This Row],[Start]:[Start]],EQ$5&lt;=Milestones[[#This Row],[End]:[End]]),1,"")),"")</f>
        <v/>
      </c>
      <c r="ER152" s="20" t="str">
        <f ca="1">IFERROR(IF(AND(Milestones[[#This Row],[Category]:[Category]]="Goal",ER$5&gt;=Milestones[[#This Row],[Start]:[Start]],ER$5&lt;=Milestones[[#This Row],[End]:[End]]),2,IF(AND(Milestones[[#This Row],[Category]:[Category]]="Milestone",ER$5&gt;=Milestones[[#This Row],[Start]:[Start]],ER$5&lt;=Milestones[[#This Row],[End]:[End]]),1,"")),"")</f>
        <v/>
      </c>
    </row>
    <row r="153" spans="2:148" ht="15" customHeight="1" x14ac:dyDescent="0.3">
      <c r="B153" s="41">
        <f t="shared" si="75"/>
        <v>146</v>
      </c>
      <c r="C153" s="66"/>
      <c r="D153" s="61"/>
      <c r="E153" s="66"/>
      <c r="F153" s="64"/>
      <c r="G153" s="44"/>
      <c r="H153" s="36"/>
      <c r="I153" s="58" t="str">
        <f>IFERROR(IF(Milestones[[#This Row],[Activity]]="","",WORKDAY(IF(Milestones[[#This Row],[Predecessor]]="",IF(O152&lt;&gt;"", O152, L152),IF(INDEX(Milestones[Actual End],Milestones[[#This Row],[Predecessor]])&lt;&gt;"",INDEX(Milestones[Actual End],Milestones[[#This Row],[Predecessor]]),INDEX(Milestones[End],Milestones[[#This Row],[Predecessor]]))),Milestones[[#This Row],[Lag Days (Working Days)]],Table5[Holidays])),"")</f>
        <v/>
      </c>
      <c r="J153" s="70"/>
      <c r="K153" s="46">
        <f>IF(Milestones[[#This Row],[Responsible]]="",Milestones[[#This Row],[Effort (Working Days)]],IFERROR(ROUND(Milestones[[#This Row],[Effort (Working Days)]]/VLOOKUP(Milestones[[#This Row],[Responsible]],ProjectPersonnel[],2,FALSE)*4,0)/4,0))</f>
        <v>0</v>
      </c>
      <c r="L153" s="47" t="str">
        <f>IFERROR(WORKDAY(Milestones[[#This Row],[Start]],Milestones[[#This Row],[Task Duration]],Table5[Holidays]),"")</f>
        <v/>
      </c>
      <c r="M153" s="49"/>
      <c r="N153" s="49"/>
      <c r="O153" s="49"/>
      <c r="P153" s="72">
        <v>0</v>
      </c>
      <c r="Q153" s="13"/>
      <c r="R153" s="13"/>
      <c r="T153" s="20" t="str">
        <f ca="1">IFERROR(IF(AND(Milestones[[#This Row],[Category]:[Category]]="Goal",T$5&gt;=Milestones[[#This Row],[Start]:[Start]],T$5&lt;=Milestones[[#This Row],[End]:[End]]),2,IF(AND(Milestones[[#This Row],[Category]:[Category]]="Milestone",T$5&gt;=Milestones[[#This Row],[Start]:[Start]],T$5&lt;=Milestones[[#This Row],[End]:[End]]),1,"")),"")</f>
        <v/>
      </c>
      <c r="U153" s="20" t="str">
        <f ca="1">IFERROR(IF(AND(Milestones[[#This Row],[Category]:[Category]]="Goal",U$5&gt;=Milestones[[#This Row],[Start]:[Start]],U$5&lt;=Milestones[[#This Row],[End]:[End]]),2,IF(AND(Milestones[[#This Row],[Category]:[Category]]="Milestone",U$5&gt;=Milestones[[#This Row],[Start]:[Start]],U$5&lt;=Milestones[[#This Row],[End]:[End]]),1,"")),"")</f>
        <v/>
      </c>
      <c r="V153" s="20" t="str">
        <f ca="1">IFERROR(IF(AND(Milestones[[#This Row],[Category]:[Category]]="Goal",V$5&gt;=Milestones[[#This Row],[Start]:[Start]],V$5&lt;=Milestones[[#This Row],[End]:[End]]),2,IF(AND(Milestones[[#This Row],[Category]:[Category]]="Milestone",V$5&gt;=Milestones[[#This Row],[Start]:[Start]],V$5&lt;=Milestones[[#This Row],[End]:[End]]),1,"")),"")</f>
        <v/>
      </c>
      <c r="W153" s="20" t="str">
        <f ca="1">IFERROR(IF(AND(Milestones[[#This Row],[Category]:[Category]]="Goal",W$5&gt;=Milestones[[#This Row],[Start]:[Start]],W$5&lt;=Milestones[[#This Row],[End]:[End]]),2,IF(AND(Milestones[[#This Row],[Category]:[Category]]="Milestone",W$5&gt;=Milestones[[#This Row],[Start]:[Start]],W$5&lt;=Milestones[[#This Row],[End]:[End]]),1,"")),"")</f>
        <v/>
      </c>
      <c r="X153" s="20" t="str">
        <f ca="1">IFERROR(IF(AND(Milestones[[#This Row],[Category]:[Category]]="Goal",X$5&gt;=Milestones[[#This Row],[Start]:[Start]],X$5&lt;=Milestones[[#This Row],[End]:[End]]),2,IF(AND(Milestones[[#This Row],[Category]:[Category]]="Milestone",X$5&gt;=Milestones[[#This Row],[Start]:[Start]],X$5&lt;=Milestones[[#This Row],[End]:[End]]),1,"")),"")</f>
        <v/>
      </c>
      <c r="Y153" s="20" t="str">
        <f ca="1">IFERROR(IF(AND(Milestones[[#This Row],[Category]:[Category]]="Goal",Y$5&gt;=Milestones[[#This Row],[Start]:[Start]],Y$5&lt;=Milestones[[#This Row],[End]:[End]]),2,IF(AND(Milestones[[#This Row],[Category]:[Category]]="Milestone",Y$5&gt;=Milestones[[#This Row],[Start]:[Start]],Y$5&lt;=Milestones[[#This Row],[End]:[End]]),1,"")),"")</f>
        <v/>
      </c>
      <c r="Z153" s="20" t="str">
        <f ca="1">IFERROR(IF(AND(Milestones[[#This Row],[Category]:[Category]]="Goal",Z$5&gt;=Milestones[[#This Row],[Start]:[Start]],Z$5&lt;=Milestones[[#This Row],[End]:[End]]),2,IF(AND(Milestones[[#This Row],[Category]:[Category]]="Milestone",Z$5&gt;=Milestones[[#This Row],[Start]:[Start]],Z$5&lt;=Milestones[[#This Row],[End]:[End]]),1,"")),"")</f>
        <v/>
      </c>
      <c r="AA153" s="20" t="str">
        <f ca="1">IFERROR(IF(AND(Milestones[[#This Row],[Category]:[Category]]="Goal",AA$5&gt;=Milestones[[#This Row],[Start]:[Start]],AA$5&lt;=Milestones[[#This Row],[End]:[End]]),2,IF(AND(Milestones[[#This Row],[Category]:[Category]]="Milestone",AA$5&gt;=Milestones[[#This Row],[Start]:[Start]],AA$5&lt;=Milestones[[#This Row],[End]:[End]]),1,"")),"")</f>
        <v/>
      </c>
      <c r="AB153" s="20" t="str">
        <f ca="1">IFERROR(IF(AND(Milestones[[#This Row],[Category]:[Category]]="Goal",AB$5&gt;=Milestones[[#This Row],[Start]:[Start]],AB$5&lt;=Milestones[[#This Row],[End]:[End]]),2,IF(AND(Milestones[[#This Row],[Category]:[Category]]="Milestone",AB$5&gt;=Milestones[[#This Row],[Start]:[Start]],AB$5&lt;=Milestones[[#This Row],[End]:[End]]),1,"")),"")</f>
        <v/>
      </c>
      <c r="AC153" s="20" t="str">
        <f ca="1">IFERROR(IF(AND(Milestones[[#This Row],[Category]:[Category]]="Goal",AC$5&gt;=Milestones[[#This Row],[Start]:[Start]],AC$5&lt;=Milestones[[#This Row],[End]:[End]]),2,IF(AND(Milestones[[#This Row],[Category]:[Category]]="Milestone",AC$5&gt;=Milestones[[#This Row],[Start]:[Start]],AC$5&lt;=Milestones[[#This Row],[End]:[End]]),1,"")),"")</f>
        <v/>
      </c>
      <c r="AD153" s="20" t="str">
        <f ca="1">IFERROR(IF(AND(Milestones[[#This Row],[Category]:[Category]]="Goal",AD$5&gt;=Milestones[[#This Row],[Start]:[Start]],AD$5&lt;=Milestones[[#This Row],[End]:[End]]),2,IF(AND(Milestones[[#This Row],[Category]:[Category]]="Milestone",AD$5&gt;=Milestones[[#This Row],[Start]:[Start]],AD$5&lt;=Milestones[[#This Row],[End]:[End]]),1,"")),"")</f>
        <v/>
      </c>
      <c r="AE153" s="20" t="str">
        <f ca="1">IFERROR(IF(AND(Milestones[[#This Row],[Category]:[Category]]="Goal",AE$5&gt;=Milestones[[#This Row],[Start]:[Start]],AE$5&lt;=Milestones[[#This Row],[End]:[End]]),2,IF(AND(Milestones[[#This Row],[Category]:[Category]]="Milestone",AE$5&gt;=Milestones[[#This Row],[Start]:[Start]],AE$5&lt;=Milestones[[#This Row],[End]:[End]]),1,"")),"")</f>
        <v/>
      </c>
      <c r="AF153" s="20" t="str">
        <f ca="1">IFERROR(IF(AND(Milestones[[#This Row],[Category]:[Category]]="Goal",AF$5&gt;=Milestones[[#This Row],[Start]:[Start]],AF$5&lt;=Milestones[[#This Row],[End]:[End]]),2,IF(AND(Milestones[[#This Row],[Category]:[Category]]="Milestone",AF$5&gt;=Milestones[[#This Row],[Start]:[Start]],AF$5&lt;=Milestones[[#This Row],[End]:[End]]),1,"")),"")</f>
        <v/>
      </c>
      <c r="AG153" s="20" t="str">
        <f ca="1">IFERROR(IF(AND(Milestones[[#This Row],[Category]:[Category]]="Goal",AG$5&gt;=Milestones[[#This Row],[Start]:[Start]],AG$5&lt;=Milestones[[#This Row],[End]:[End]]),2,IF(AND(Milestones[[#This Row],[Category]:[Category]]="Milestone",AG$5&gt;=Milestones[[#This Row],[Start]:[Start]],AG$5&lt;=Milestones[[#This Row],[End]:[End]]),1,"")),"")</f>
        <v/>
      </c>
      <c r="AH153" s="20" t="str">
        <f ca="1">IFERROR(IF(AND(Milestones[[#This Row],[Category]:[Category]]="Goal",AH$5&gt;=Milestones[[#This Row],[Start]:[Start]],AH$5&lt;=Milestones[[#This Row],[End]:[End]]),2,IF(AND(Milestones[[#This Row],[Category]:[Category]]="Milestone",AH$5&gt;=Milestones[[#This Row],[Start]:[Start]],AH$5&lt;=Milestones[[#This Row],[End]:[End]]),1,"")),"")</f>
        <v/>
      </c>
      <c r="AI153" s="20" t="str">
        <f ca="1">IFERROR(IF(AND(Milestones[[#This Row],[Category]:[Category]]="Goal",AI$5&gt;=Milestones[[#This Row],[Start]:[Start]],AI$5&lt;=Milestones[[#This Row],[End]:[End]]),2,IF(AND(Milestones[[#This Row],[Category]:[Category]]="Milestone",AI$5&gt;=Milestones[[#This Row],[Start]:[Start]],AI$5&lt;=Milestones[[#This Row],[End]:[End]]),1,"")),"")</f>
        <v/>
      </c>
      <c r="AJ153" s="20" t="str">
        <f ca="1">IFERROR(IF(AND(Milestones[[#This Row],[Category]:[Category]]="Goal",AJ$5&gt;=Milestones[[#This Row],[Start]:[Start]],AJ$5&lt;=Milestones[[#This Row],[End]:[End]]),2,IF(AND(Milestones[[#This Row],[Category]:[Category]]="Milestone",AJ$5&gt;=Milestones[[#This Row],[Start]:[Start]],AJ$5&lt;=Milestones[[#This Row],[End]:[End]]),1,"")),"")</f>
        <v/>
      </c>
      <c r="AK153" s="20" t="str">
        <f ca="1">IFERROR(IF(AND(Milestones[[#This Row],[Category]:[Category]]="Goal",AK$5&gt;=Milestones[[#This Row],[Start]:[Start]],AK$5&lt;=Milestones[[#This Row],[End]:[End]]),2,IF(AND(Milestones[[#This Row],[Category]:[Category]]="Milestone",AK$5&gt;=Milestones[[#This Row],[Start]:[Start]],AK$5&lt;=Milestones[[#This Row],[End]:[End]]),1,"")),"")</f>
        <v/>
      </c>
      <c r="AL153" s="20" t="str">
        <f ca="1">IFERROR(IF(AND(Milestones[[#This Row],[Category]:[Category]]="Goal",AL$5&gt;=Milestones[[#This Row],[Start]:[Start]],AL$5&lt;=Milestones[[#This Row],[End]:[End]]),2,IF(AND(Milestones[[#This Row],[Category]:[Category]]="Milestone",AL$5&gt;=Milestones[[#This Row],[Start]:[Start]],AL$5&lt;=Milestones[[#This Row],[End]:[End]]),1,"")),"")</f>
        <v/>
      </c>
      <c r="AM153" s="20" t="str">
        <f ca="1">IFERROR(IF(AND(Milestones[[#This Row],[Category]:[Category]]="Goal",AM$5&gt;=Milestones[[#This Row],[Start]:[Start]],AM$5&lt;=Milestones[[#This Row],[End]:[End]]),2,IF(AND(Milestones[[#This Row],[Category]:[Category]]="Milestone",AM$5&gt;=Milestones[[#This Row],[Start]:[Start]],AM$5&lt;=Milestones[[#This Row],[End]:[End]]),1,"")),"")</f>
        <v/>
      </c>
      <c r="AN153" s="20" t="str">
        <f ca="1">IFERROR(IF(AND(Milestones[[#This Row],[Category]:[Category]]="Goal",AN$5&gt;=Milestones[[#This Row],[Start]:[Start]],AN$5&lt;=Milestones[[#This Row],[End]:[End]]),2,IF(AND(Milestones[[#This Row],[Category]:[Category]]="Milestone",AN$5&gt;=Milestones[[#This Row],[Start]:[Start]],AN$5&lt;=Milestones[[#This Row],[End]:[End]]),1,"")),"")</f>
        <v/>
      </c>
      <c r="AO153" s="20" t="str">
        <f ca="1">IFERROR(IF(AND(Milestones[[#This Row],[Category]:[Category]]="Goal",AO$5&gt;=Milestones[[#This Row],[Start]:[Start]],AO$5&lt;=Milestones[[#This Row],[End]:[End]]),2,IF(AND(Milestones[[#This Row],[Category]:[Category]]="Milestone",AO$5&gt;=Milestones[[#This Row],[Start]:[Start]],AO$5&lt;=Milestones[[#This Row],[End]:[End]]),1,"")),"")</f>
        <v/>
      </c>
      <c r="AP153" s="20" t="str">
        <f ca="1">IFERROR(IF(AND(Milestones[[#This Row],[Category]:[Category]]="Goal",AP$5&gt;=Milestones[[#This Row],[Start]:[Start]],AP$5&lt;=Milestones[[#This Row],[End]:[End]]),2,IF(AND(Milestones[[#This Row],[Category]:[Category]]="Milestone",AP$5&gt;=Milestones[[#This Row],[Start]:[Start]],AP$5&lt;=Milestones[[#This Row],[End]:[End]]),1,"")),"")</f>
        <v/>
      </c>
      <c r="AQ153" s="20" t="str">
        <f ca="1">IFERROR(IF(AND(Milestones[[#This Row],[Category]:[Category]]="Goal",AQ$5&gt;=Milestones[[#This Row],[Start]:[Start]],AQ$5&lt;=Milestones[[#This Row],[End]:[End]]),2,IF(AND(Milestones[[#This Row],[Category]:[Category]]="Milestone",AQ$5&gt;=Milestones[[#This Row],[Start]:[Start]],AQ$5&lt;=Milestones[[#This Row],[End]:[End]]),1,"")),"")</f>
        <v/>
      </c>
      <c r="AR153" s="20" t="str">
        <f ca="1">IFERROR(IF(AND(Milestones[[#This Row],[Category]:[Category]]="Goal",AR$5&gt;=Milestones[[#This Row],[Start]:[Start]],AR$5&lt;=Milestones[[#This Row],[End]:[End]]),2,IF(AND(Milestones[[#This Row],[Category]:[Category]]="Milestone",AR$5&gt;=Milestones[[#This Row],[Start]:[Start]],AR$5&lt;=Milestones[[#This Row],[End]:[End]]),1,"")),"")</f>
        <v/>
      </c>
      <c r="AS153" s="20" t="str">
        <f ca="1">IFERROR(IF(AND(Milestones[[#This Row],[Category]:[Category]]="Goal",AS$5&gt;=Milestones[[#This Row],[Start]:[Start]],AS$5&lt;=Milestones[[#This Row],[End]:[End]]),2,IF(AND(Milestones[[#This Row],[Category]:[Category]]="Milestone",AS$5&gt;=Milestones[[#This Row],[Start]:[Start]],AS$5&lt;=Milestones[[#This Row],[End]:[End]]),1,"")),"")</f>
        <v/>
      </c>
      <c r="AT153" s="20" t="str">
        <f ca="1">IFERROR(IF(AND(Milestones[[#This Row],[Category]:[Category]]="Goal",AT$5&gt;=Milestones[[#This Row],[Start]:[Start]],AT$5&lt;=Milestones[[#This Row],[End]:[End]]),2,IF(AND(Milestones[[#This Row],[Category]:[Category]]="Milestone",AT$5&gt;=Milestones[[#This Row],[Start]:[Start]],AT$5&lt;=Milestones[[#This Row],[End]:[End]]),1,"")),"")</f>
        <v/>
      </c>
      <c r="AU153" s="20" t="str">
        <f ca="1">IFERROR(IF(AND(Milestones[[#This Row],[Category]:[Category]]="Goal",AU$5&gt;=Milestones[[#This Row],[Start]:[Start]],AU$5&lt;=Milestones[[#This Row],[End]:[End]]),2,IF(AND(Milestones[[#This Row],[Category]:[Category]]="Milestone",AU$5&gt;=Milestones[[#This Row],[Start]:[Start]],AU$5&lt;=Milestones[[#This Row],[End]:[End]]),1,"")),"")</f>
        <v/>
      </c>
      <c r="AV153" s="20" t="str">
        <f ca="1">IFERROR(IF(AND(Milestones[[#This Row],[Category]:[Category]]="Goal",AV$5&gt;=Milestones[[#This Row],[Start]:[Start]],AV$5&lt;=Milestones[[#This Row],[End]:[End]]),2,IF(AND(Milestones[[#This Row],[Category]:[Category]]="Milestone",AV$5&gt;=Milestones[[#This Row],[Start]:[Start]],AV$5&lt;=Milestones[[#This Row],[End]:[End]]),1,"")),"")</f>
        <v/>
      </c>
      <c r="AW153" s="20" t="str">
        <f ca="1">IFERROR(IF(AND(Milestones[[#This Row],[Category]:[Category]]="Goal",AW$5&gt;=Milestones[[#This Row],[Start]:[Start]],AW$5&lt;=Milestones[[#This Row],[End]:[End]]),2,IF(AND(Milestones[[#This Row],[Category]:[Category]]="Milestone",AW$5&gt;=Milestones[[#This Row],[Start]:[Start]],AW$5&lt;=Milestones[[#This Row],[End]:[End]]),1,"")),"")</f>
        <v/>
      </c>
      <c r="AX153" s="20" t="str">
        <f ca="1">IFERROR(IF(AND(Milestones[[#This Row],[Category]:[Category]]="Goal",AX$5&gt;=Milestones[[#This Row],[Start]:[Start]],AX$5&lt;=Milestones[[#This Row],[End]:[End]]),2,IF(AND(Milestones[[#This Row],[Category]:[Category]]="Milestone",AX$5&gt;=Milestones[[#This Row],[Start]:[Start]],AX$5&lt;=Milestones[[#This Row],[End]:[End]]),1,"")),"")</f>
        <v/>
      </c>
      <c r="AY153" s="20" t="str">
        <f ca="1">IFERROR(IF(AND(Milestones[[#This Row],[Category]:[Category]]="Goal",AY$5&gt;=Milestones[[#This Row],[Start]:[Start]],AY$5&lt;=Milestones[[#This Row],[End]:[End]]),2,IF(AND(Milestones[[#This Row],[Category]:[Category]]="Milestone",AY$5&gt;=Milestones[[#This Row],[Start]:[Start]],AY$5&lt;=Milestones[[#This Row],[End]:[End]]),1,"")),"")</f>
        <v/>
      </c>
      <c r="AZ153" s="20" t="str">
        <f ca="1">IFERROR(IF(AND(Milestones[[#This Row],[Category]:[Category]]="Goal",AZ$5&gt;=Milestones[[#This Row],[Start]:[Start]],AZ$5&lt;=Milestones[[#This Row],[End]:[End]]),2,IF(AND(Milestones[[#This Row],[Category]:[Category]]="Milestone",AZ$5&gt;=Milestones[[#This Row],[Start]:[Start]],AZ$5&lt;=Milestones[[#This Row],[End]:[End]]),1,"")),"")</f>
        <v/>
      </c>
      <c r="BA153" s="20" t="str">
        <f ca="1">IFERROR(IF(AND(Milestones[[#This Row],[Category]:[Category]]="Goal",BA$5&gt;=Milestones[[#This Row],[Start]:[Start]],BA$5&lt;=Milestones[[#This Row],[End]:[End]]),2,IF(AND(Milestones[[#This Row],[Category]:[Category]]="Milestone",BA$5&gt;=Milestones[[#This Row],[Start]:[Start]],BA$5&lt;=Milestones[[#This Row],[End]:[End]]),1,"")),"")</f>
        <v/>
      </c>
      <c r="BB153" s="20" t="str">
        <f ca="1">IFERROR(IF(AND(Milestones[[#This Row],[Category]:[Category]]="Goal",BB$5&gt;=Milestones[[#This Row],[Start]:[Start]],BB$5&lt;=Milestones[[#This Row],[End]:[End]]),2,IF(AND(Milestones[[#This Row],[Category]:[Category]]="Milestone",BB$5&gt;=Milestones[[#This Row],[Start]:[Start]],BB$5&lt;=Milestones[[#This Row],[End]:[End]]),1,"")),"")</f>
        <v/>
      </c>
      <c r="BC153" s="20" t="str">
        <f ca="1">IFERROR(IF(AND(Milestones[[#This Row],[Category]:[Category]]="Goal",BC$5&gt;=Milestones[[#This Row],[Start]:[Start]],BC$5&lt;=Milestones[[#This Row],[End]:[End]]),2,IF(AND(Milestones[[#This Row],[Category]:[Category]]="Milestone",BC$5&gt;=Milestones[[#This Row],[Start]:[Start]],BC$5&lt;=Milestones[[#This Row],[End]:[End]]),1,"")),"")</f>
        <v/>
      </c>
      <c r="BD153" s="20" t="str">
        <f ca="1">IFERROR(IF(AND(Milestones[[#This Row],[Category]:[Category]]="Goal",BD$5&gt;=Milestones[[#This Row],[Start]:[Start]],BD$5&lt;=Milestones[[#This Row],[End]:[End]]),2,IF(AND(Milestones[[#This Row],[Category]:[Category]]="Milestone",BD$5&gt;=Milestones[[#This Row],[Start]:[Start]],BD$5&lt;=Milestones[[#This Row],[End]:[End]]),1,"")),"")</f>
        <v/>
      </c>
      <c r="BE153" s="20" t="str">
        <f ca="1">IFERROR(IF(AND(Milestones[[#This Row],[Category]:[Category]]="Goal",BE$5&gt;=Milestones[[#This Row],[Start]:[Start]],BE$5&lt;=Milestones[[#This Row],[End]:[End]]),2,IF(AND(Milestones[[#This Row],[Category]:[Category]]="Milestone",BE$5&gt;=Milestones[[#This Row],[Start]:[Start]],BE$5&lt;=Milestones[[#This Row],[End]:[End]]),1,"")),"")</f>
        <v/>
      </c>
      <c r="BF153" s="20" t="str">
        <f ca="1">IFERROR(IF(AND(Milestones[[#This Row],[Category]:[Category]]="Goal",BF$5&gt;=Milestones[[#This Row],[Start]:[Start]],BF$5&lt;=Milestones[[#This Row],[End]:[End]]),2,IF(AND(Milestones[[#This Row],[Category]:[Category]]="Milestone",BF$5&gt;=Milestones[[#This Row],[Start]:[Start]],BF$5&lt;=Milestones[[#This Row],[End]:[End]]),1,"")),"")</f>
        <v/>
      </c>
      <c r="BG153" s="20" t="str">
        <f ca="1">IFERROR(IF(AND(Milestones[[#This Row],[Category]:[Category]]="Goal",BG$5&gt;=Milestones[[#This Row],[Start]:[Start]],BG$5&lt;=Milestones[[#This Row],[End]:[End]]),2,IF(AND(Milestones[[#This Row],[Category]:[Category]]="Milestone",BG$5&gt;=Milestones[[#This Row],[Start]:[Start]],BG$5&lt;=Milestones[[#This Row],[End]:[End]]),1,"")),"")</f>
        <v/>
      </c>
      <c r="BH153" s="20" t="str">
        <f ca="1">IFERROR(IF(AND(Milestones[[#This Row],[Category]:[Category]]="Goal",BH$5&gt;=Milestones[[#This Row],[Start]:[Start]],BH$5&lt;=Milestones[[#This Row],[End]:[End]]),2,IF(AND(Milestones[[#This Row],[Category]:[Category]]="Milestone",BH$5&gt;=Milestones[[#This Row],[Start]:[Start]],BH$5&lt;=Milestones[[#This Row],[End]:[End]]),1,"")),"")</f>
        <v/>
      </c>
      <c r="BI153" s="20" t="str">
        <f ca="1">IFERROR(IF(AND(Milestones[[#This Row],[Category]:[Category]]="Goal",BI$5&gt;=Milestones[[#This Row],[Start]:[Start]],BI$5&lt;=Milestones[[#This Row],[End]:[End]]),2,IF(AND(Milestones[[#This Row],[Category]:[Category]]="Milestone",BI$5&gt;=Milestones[[#This Row],[Start]:[Start]],BI$5&lt;=Milestones[[#This Row],[End]:[End]]),1,"")),"")</f>
        <v/>
      </c>
      <c r="BJ153" s="20" t="str">
        <f ca="1">IFERROR(IF(AND(Milestones[[#This Row],[Category]:[Category]]="Goal",BJ$5&gt;=Milestones[[#This Row],[Start]:[Start]],BJ$5&lt;=Milestones[[#This Row],[End]:[End]]),2,IF(AND(Milestones[[#This Row],[Category]:[Category]]="Milestone",BJ$5&gt;=Milestones[[#This Row],[Start]:[Start]],BJ$5&lt;=Milestones[[#This Row],[End]:[End]]),1,"")),"")</f>
        <v/>
      </c>
      <c r="BK153" s="20" t="str">
        <f ca="1">IFERROR(IF(AND(Milestones[[#This Row],[Category]:[Category]]="Goal",BK$5&gt;=Milestones[[#This Row],[Start]:[Start]],BK$5&lt;=Milestones[[#This Row],[End]:[End]]),2,IF(AND(Milestones[[#This Row],[Category]:[Category]]="Milestone",BK$5&gt;=Milestones[[#This Row],[Start]:[Start]],BK$5&lt;=Milestones[[#This Row],[End]:[End]]),1,"")),"")</f>
        <v/>
      </c>
      <c r="BL153" s="20" t="str">
        <f ca="1">IFERROR(IF(AND(Milestones[[#This Row],[Category]:[Category]]="Goal",BL$5&gt;=Milestones[[#This Row],[Start]:[Start]],BL$5&lt;=Milestones[[#This Row],[End]:[End]]),2,IF(AND(Milestones[[#This Row],[Category]:[Category]]="Milestone",BL$5&gt;=Milestones[[#This Row],[Start]:[Start]],BL$5&lt;=Milestones[[#This Row],[End]:[End]]),1,"")),"")</f>
        <v/>
      </c>
      <c r="BM153" s="20" t="str">
        <f ca="1">IFERROR(IF(AND(Milestones[[#This Row],[Category]:[Category]]="Goal",BM$5&gt;=Milestones[[#This Row],[Start]:[Start]],BM$5&lt;=Milestones[[#This Row],[End]:[End]]),2,IF(AND(Milestones[[#This Row],[Category]:[Category]]="Milestone",BM$5&gt;=Milestones[[#This Row],[Start]:[Start]],BM$5&lt;=Milestones[[#This Row],[End]:[End]]),1,"")),"")</f>
        <v/>
      </c>
      <c r="BN153" s="20" t="str">
        <f ca="1">IFERROR(IF(AND(Milestones[[#This Row],[Category]:[Category]]="Goal",BN$5&gt;=Milestones[[#This Row],[Start]:[Start]],BN$5&lt;=Milestones[[#This Row],[End]:[End]]),2,IF(AND(Milestones[[#This Row],[Category]:[Category]]="Milestone",BN$5&gt;=Milestones[[#This Row],[Start]:[Start]],BN$5&lt;=Milestones[[#This Row],[End]:[End]]),1,"")),"")</f>
        <v/>
      </c>
      <c r="BO153" s="20" t="str">
        <f ca="1">IFERROR(IF(AND(Milestones[[#This Row],[Category]:[Category]]="Goal",BO$5&gt;=Milestones[[#This Row],[Start]:[Start]],BO$5&lt;=Milestones[[#This Row],[End]:[End]]),2,IF(AND(Milestones[[#This Row],[Category]:[Category]]="Milestone",BO$5&gt;=Milestones[[#This Row],[Start]:[Start]],BO$5&lt;=Milestones[[#This Row],[End]:[End]]),1,"")),"")</f>
        <v/>
      </c>
      <c r="BP153" s="20" t="str">
        <f ca="1">IFERROR(IF(AND(Milestones[[#This Row],[Category]:[Category]]="Goal",BP$5&gt;=Milestones[[#This Row],[Start]:[Start]],BP$5&lt;=Milestones[[#This Row],[End]:[End]]),2,IF(AND(Milestones[[#This Row],[Category]:[Category]]="Milestone",BP$5&gt;=Milestones[[#This Row],[Start]:[Start]],BP$5&lt;=Milestones[[#This Row],[End]:[End]]),1,"")),"")</f>
        <v/>
      </c>
      <c r="BQ153" s="20" t="str">
        <f ca="1">IFERROR(IF(AND(Milestones[[#This Row],[Category]:[Category]]="Goal",BQ$5&gt;=Milestones[[#This Row],[Start]:[Start]],BQ$5&lt;=Milestones[[#This Row],[End]:[End]]),2,IF(AND(Milestones[[#This Row],[Category]:[Category]]="Milestone",BQ$5&gt;=Milestones[[#This Row],[Start]:[Start]],BQ$5&lt;=Milestones[[#This Row],[End]:[End]]),1,"")),"")</f>
        <v/>
      </c>
      <c r="BR153" s="20" t="str">
        <f ca="1">IFERROR(IF(AND(Milestones[[#This Row],[Category]:[Category]]="Goal",BR$5&gt;=Milestones[[#This Row],[Start]:[Start]],BR$5&lt;=Milestones[[#This Row],[End]:[End]]),2,IF(AND(Milestones[[#This Row],[Category]:[Category]]="Milestone",BR$5&gt;=Milestones[[#This Row],[Start]:[Start]],BR$5&lt;=Milestones[[#This Row],[End]:[End]]),1,"")),"")</f>
        <v/>
      </c>
      <c r="BS153" s="20" t="str">
        <f ca="1">IFERROR(IF(AND(Milestones[[#This Row],[Category]:[Category]]="Goal",BS$5&gt;=Milestones[[#This Row],[Start]:[Start]],BS$5&lt;=Milestones[[#This Row],[End]:[End]]),2,IF(AND(Milestones[[#This Row],[Category]:[Category]]="Milestone",BS$5&gt;=Milestones[[#This Row],[Start]:[Start]],BS$5&lt;=Milestones[[#This Row],[End]:[End]]),1,"")),"")</f>
        <v/>
      </c>
      <c r="BT153" s="20" t="str">
        <f ca="1">IFERROR(IF(AND(Milestones[[#This Row],[Category]:[Category]]="Goal",BT$5&gt;=Milestones[[#This Row],[Start]:[Start]],BT$5&lt;=Milestones[[#This Row],[End]:[End]]),2,IF(AND(Milestones[[#This Row],[Category]:[Category]]="Milestone",BT$5&gt;=Milestones[[#This Row],[Start]:[Start]],BT$5&lt;=Milestones[[#This Row],[End]:[End]]),1,"")),"")</f>
        <v/>
      </c>
      <c r="BU153" s="20" t="str">
        <f ca="1">IFERROR(IF(AND(Milestones[[#This Row],[Category]:[Category]]="Goal",BU$5&gt;=Milestones[[#This Row],[Start]:[Start]],BU$5&lt;=Milestones[[#This Row],[End]:[End]]),2,IF(AND(Milestones[[#This Row],[Category]:[Category]]="Milestone",BU$5&gt;=Milestones[[#This Row],[Start]:[Start]],BU$5&lt;=Milestones[[#This Row],[End]:[End]]),1,"")),"")</f>
        <v/>
      </c>
      <c r="BV153" s="20" t="str">
        <f ca="1">IFERROR(IF(AND(Milestones[[#This Row],[Category]:[Category]]="Goal",BV$5&gt;=Milestones[[#This Row],[Start]:[Start]],BV$5&lt;=Milestones[[#This Row],[End]:[End]]),2,IF(AND(Milestones[[#This Row],[Category]:[Category]]="Milestone",BV$5&gt;=Milestones[[#This Row],[Start]:[Start]],BV$5&lt;=Milestones[[#This Row],[End]:[End]]),1,"")),"")</f>
        <v/>
      </c>
      <c r="BW153" s="20" t="str">
        <f ca="1">IFERROR(IF(AND(Milestones[[#This Row],[Category]:[Category]]="Goal",BW$5&gt;=Milestones[[#This Row],[Start]:[Start]],BW$5&lt;=Milestones[[#This Row],[End]:[End]]),2,IF(AND(Milestones[[#This Row],[Category]:[Category]]="Milestone",BW$5&gt;=Milestones[[#This Row],[Start]:[Start]],BW$5&lt;=Milestones[[#This Row],[End]:[End]]),1,"")),"")</f>
        <v/>
      </c>
      <c r="BX153" s="20" t="str">
        <f ca="1">IFERROR(IF(AND(Milestones[[#This Row],[Category]:[Category]]="Goal",BX$5&gt;=Milestones[[#This Row],[Start]:[Start]],BX$5&lt;=Milestones[[#This Row],[End]:[End]]),2,IF(AND(Milestones[[#This Row],[Category]:[Category]]="Milestone",BX$5&gt;=Milestones[[#This Row],[Start]:[Start]],BX$5&lt;=Milestones[[#This Row],[End]:[End]]),1,"")),"")</f>
        <v/>
      </c>
      <c r="BY153" s="20" t="str">
        <f ca="1">IFERROR(IF(AND(Milestones[[#This Row],[Category]:[Category]]="Goal",BY$5&gt;=Milestones[[#This Row],[Start]:[Start]],BY$5&lt;=Milestones[[#This Row],[End]:[End]]),2,IF(AND(Milestones[[#This Row],[Category]:[Category]]="Milestone",BY$5&gt;=Milestones[[#This Row],[Start]:[Start]],BY$5&lt;=Milestones[[#This Row],[End]:[End]]),1,"")),"")</f>
        <v/>
      </c>
      <c r="BZ153" s="20" t="str">
        <f ca="1">IFERROR(IF(AND(Milestones[[#This Row],[Category]:[Category]]="Goal",BZ$5&gt;=Milestones[[#This Row],[Start]:[Start]],BZ$5&lt;=Milestones[[#This Row],[End]:[End]]),2,IF(AND(Milestones[[#This Row],[Category]:[Category]]="Milestone",BZ$5&gt;=Milestones[[#This Row],[Start]:[Start]],BZ$5&lt;=Milestones[[#This Row],[End]:[End]]),1,"")),"")</f>
        <v/>
      </c>
      <c r="CA153" s="20" t="str">
        <f ca="1">IFERROR(IF(AND(Milestones[[#This Row],[Category]:[Category]]="Goal",CA$5&gt;=Milestones[[#This Row],[Start]:[Start]],CA$5&lt;=Milestones[[#This Row],[End]:[End]]),2,IF(AND(Milestones[[#This Row],[Category]:[Category]]="Milestone",CA$5&gt;=Milestones[[#This Row],[Start]:[Start]],CA$5&lt;=Milestones[[#This Row],[End]:[End]]),1,"")),"")</f>
        <v/>
      </c>
      <c r="CB153" s="20" t="str">
        <f ca="1">IFERROR(IF(AND(Milestones[[#This Row],[Category]:[Category]]="Goal",CB$5&gt;=Milestones[[#This Row],[Start]:[Start]],CB$5&lt;=Milestones[[#This Row],[End]:[End]]),2,IF(AND(Milestones[[#This Row],[Category]:[Category]]="Milestone",CB$5&gt;=Milestones[[#This Row],[Start]:[Start]],CB$5&lt;=Milestones[[#This Row],[End]:[End]]),1,"")),"")</f>
        <v/>
      </c>
      <c r="CC153" s="20" t="str">
        <f ca="1">IFERROR(IF(AND(Milestones[[#This Row],[Category]:[Category]]="Goal",CC$5&gt;=Milestones[[#This Row],[Start]:[Start]],CC$5&lt;=Milestones[[#This Row],[End]:[End]]),2,IF(AND(Milestones[[#This Row],[Category]:[Category]]="Milestone",CC$5&gt;=Milestones[[#This Row],[Start]:[Start]],CC$5&lt;=Milestones[[#This Row],[End]:[End]]),1,"")),"")</f>
        <v/>
      </c>
      <c r="CD153" s="20" t="str">
        <f ca="1">IFERROR(IF(AND(Milestones[[#This Row],[Category]:[Category]]="Goal",CD$5&gt;=Milestones[[#This Row],[Start]:[Start]],CD$5&lt;=Milestones[[#This Row],[End]:[End]]),2,IF(AND(Milestones[[#This Row],[Category]:[Category]]="Milestone",CD$5&gt;=Milestones[[#This Row],[Start]:[Start]],CD$5&lt;=Milestones[[#This Row],[End]:[End]]),1,"")),"")</f>
        <v/>
      </c>
      <c r="CE153" s="20" t="str">
        <f ca="1">IFERROR(IF(AND(Milestones[[#This Row],[Category]:[Category]]="Goal",CE$5&gt;=Milestones[[#This Row],[Start]:[Start]],CE$5&lt;=Milestones[[#This Row],[End]:[End]]),2,IF(AND(Milestones[[#This Row],[Category]:[Category]]="Milestone",CE$5&gt;=Milestones[[#This Row],[Start]:[Start]],CE$5&lt;=Milestones[[#This Row],[End]:[End]]),1,"")),"")</f>
        <v/>
      </c>
      <c r="CF153" s="20" t="str">
        <f ca="1">IFERROR(IF(AND(Milestones[[#This Row],[Category]:[Category]]="Goal",CF$5&gt;=Milestones[[#This Row],[Start]:[Start]],CF$5&lt;=Milestones[[#This Row],[End]:[End]]),2,IF(AND(Milestones[[#This Row],[Category]:[Category]]="Milestone",CF$5&gt;=Milestones[[#This Row],[Start]:[Start]],CF$5&lt;=Milestones[[#This Row],[End]:[End]]),1,"")),"")</f>
        <v/>
      </c>
      <c r="CG153" s="20" t="str">
        <f ca="1">IFERROR(IF(AND(Milestones[[#This Row],[Category]:[Category]]="Goal",CG$5&gt;=Milestones[[#This Row],[Start]:[Start]],CG$5&lt;=Milestones[[#This Row],[End]:[End]]),2,IF(AND(Milestones[[#This Row],[Category]:[Category]]="Milestone",CG$5&gt;=Milestones[[#This Row],[Start]:[Start]],CG$5&lt;=Milestones[[#This Row],[End]:[End]]),1,"")),"")</f>
        <v/>
      </c>
      <c r="CH153" s="20" t="str">
        <f ca="1">IFERROR(IF(AND(Milestones[[#This Row],[Category]:[Category]]="Goal",CH$5&gt;=Milestones[[#This Row],[Start]:[Start]],CH$5&lt;=Milestones[[#This Row],[End]:[End]]),2,IF(AND(Milestones[[#This Row],[Category]:[Category]]="Milestone",CH$5&gt;=Milestones[[#This Row],[Start]:[Start]],CH$5&lt;=Milestones[[#This Row],[End]:[End]]),1,"")),"")</f>
        <v/>
      </c>
      <c r="CI153" s="20" t="str">
        <f ca="1">IFERROR(IF(AND(Milestones[[#This Row],[Category]:[Category]]="Goal",CI$5&gt;=Milestones[[#This Row],[Start]:[Start]],CI$5&lt;=Milestones[[#This Row],[End]:[End]]),2,IF(AND(Milestones[[#This Row],[Category]:[Category]]="Milestone",CI$5&gt;=Milestones[[#This Row],[Start]:[Start]],CI$5&lt;=Milestones[[#This Row],[End]:[End]]),1,"")),"")</f>
        <v/>
      </c>
      <c r="CJ153" s="20" t="str">
        <f ca="1">IFERROR(IF(AND(Milestones[[#This Row],[Category]:[Category]]="Goal",CJ$5&gt;=Milestones[[#This Row],[Start]:[Start]],CJ$5&lt;=Milestones[[#This Row],[End]:[End]]),2,IF(AND(Milestones[[#This Row],[Category]:[Category]]="Milestone",CJ$5&gt;=Milestones[[#This Row],[Start]:[Start]],CJ$5&lt;=Milestones[[#This Row],[End]:[End]]),1,"")),"")</f>
        <v/>
      </c>
      <c r="CK153" s="20" t="str">
        <f ca="1">IFERROR(IF(AND(Milestones[[#This Row],[Category]:[Category]]="Goal",CK$5&gt;=Milestones[[#This Row],[Start]:[Start]],CK$5&lt;=Milestones[[#This Row],[End]:[End]]),2,IF(AND(Milestones[[#This Row],[Category]:[Category]]="Milestone",CK$5&gt;=Milestones[[#This Row],[Start]:[Start]],CK$5&lt;=Milestones[[#This Row],[End]:[End]]),1,"")),"")</f>
        <v/>
      </c>
      <c r="CL153" s="20" t="str">
        <f ca="1">IFERROR(IF(AND(Milestones[[#This Row],[Category]:[Category]]="Goal",CL$5&gt;=Milestones[[#This Row],[Start]:[Start]],CL$5&lt;=Milestones[[#This Row],[End]:[End]]),2,IF(AND(Milestones[[#This Row],[Category]:[Category]]="Milestone",CL$5&gt;=Milestones[[#This Row],[Start]:[Start]],CL$5&lt;=Milestones[[#This Row],[End]:[End]]),1,"")),"")</f>
        <v/>
      </c>
      <c r="CM153" s="20" t="str">
        <f ca="1">IFERROR(IF(AND(Milestones[[#This Row],[Category]:[Category]]="Goal",CM$5&gt;=Milestones[[#This Row],[Start]:[Start]],CM$5&lt;=Milestones[[#This Row],[End]:[End]]),2,IF(AND(Milestones[[#This Row],[Category]:[Category]]="Milestone",CM$5&gt;=Milestones[[#This Row],[Start]:[Start]],CM$5&lt;=Milestones[[#This Row],[End]:[End]]),1,"")),"")</f>
        <v/>
      </c>
      <c r="CN153" s="20" t="str">
        <f ca="1">IFERROR(IF(AND(Milestones[[#This Row],[Category]:[Category]]="Goal",CN$5&gt;=Milestones[[#This Row],[Start]:[Start]],CN$5&lt;=Milestones[[#This Row],[End]:[End]]),2,IF(AND(Milestones[[#This Row],[Category]:[Category]]="Milestone",CN$5&gt;=Milestones[[#This Row],[Start]:[Start]],CN$5&lt;=Milestones[[#This Row],[End]:[End]]),1,"")),"")</f>
        <v/>
      </c>
      <c r="CO153" s="20" t="str">
        <f ca="1">IFERROR(IF(AND(Milestones[[#This Row],[Category]:[Category]]="Goal",CO$5&gt;=Milestones[[#This Row],[Start]:[Start]],CO$5&lt;=Milestones[[#This Row],[End]:[End]]),2,IF(AND(Milestones[[#This Row],[Category]:[Category]]="Milestone",CO$5&gt;=Milestones[[#This Row],[Start]:[Start]],CO$5&lt;=Milestones[[#This Row],[End]:[End]]),1,"")),"")</f>
        <v/>
      </c>
      <c r="CP153" s="20" t="str">
        <f ca="1">IFERROR(IF(AND(Milestones[[#This Row],[Category]:[Category]]="Goal",CP$5&gt;=Milestones[[#This Row],[Start]:[Start]],CP$5&lt;=Milestones[[#This Row],[End]:[End]]),2,IF(AND(Milestones[[#This Row],[Category]:[Category]]="Milestone",CP$5&gt;=Milestones[[#This Row],[Start]:[Start]],CP$5&lt;=Milestones[[#This Row],[End]:[End]]),1,"")),"")</f>
        <v/>
      </c>
      <c r="CQ153" s="20" t="str">
        <f ca="1">IFERROR(IF(AND(Milestones[[#This Row],[Category]:[Category]]="Goal",CQ$5&gt;=Milestones[[#This Row],[Start]:[Start]],CQ$5&lt;=Milestones[[#This Row],[End]:[End]]),2,IF(AND(Milestones[[#This Row],[Category]:[Category]]="Milestone",CQ$5&gt;=Milestones[[#This Row],[Start]:[Start]],CQ$5&lt;=Milestones[[#This Row],[End]:[End]]),1,"")),"")</f>
        <v/>
      </c>
      <c r="CR153" s="20" t="str">
        <f ca="1">IFERROR(IF(AND(Milestones[[#This Row],[Category]:[Category]]="Goal",CR$5&gt;=Milestones[[#This Row],[Start]:[Start]],CR$5&lt;=Milestones[[#This Row],[End]:[End]]),2,IF(AND(Milestones[[#This Row],[Category]:[Category]]="Milestone",CR$5&gt;=Milestones[[#This Row],[Start]:[Start]],CR$5&lt;=Milestones[[#This Row],[End]:[End]]),1,"")),"")</f>
        <v/>
      </c>
      <c r="CS153" s="20" t="str">
        <f ca="1">IFERROR(IF(AND(Milestones[[#This Row],[Category]:[Category]]="Goal",CS$5&gt;=Milestones[[#This Row],[Start]:[Start]],CS$5&lt;=Milestones[[#This Row],[End]:[End]]),2,IF(AND(Milestones[[#This Row],[Category]:[Category]]="Milestone",CS$5&gt;=Milestones[[#This Row],[Start]:[Start]],CS$5&lt;=Milestones[[#This Row],[End]:[End]]),1,"")),"")</f>
        <v/>
      </c>
      <c r="CT153" s="20" t="str">
        <f ca="1">IFERROR(IF(AND(Milestones[[#This Row],[Category]:[Category]]="Goal",CT$5&gt;=Milestones[[#This Row],[Start]:[Start]],CT$5&lt;=Milestones[[#This Row],[End]:[End]]),2,IF(AND(Milestones[[#This Row],[Category]:[Category]]="Milestone",CT$5&gt;=Milestones[[#This Row],[Start]:[Start]],CT$5&lt;=Milestones[[#This Row],[End]:[End]]),1,"")),"")</f>
        <v/>
      </c>
      <c r="CU153" s="20" t="str">
        <f ca="1">IFERROR(IF(AND(Milestones[[#This Row],[Category]:[Category]]="Goal",CU$5&gt;=Milestones[[#This Row],[Start]:[Start]],CU$5&lt;=Milestones[[#This Row],[End]:[End]]),2,IF(AND(Milestones[[#This Row],[Category]:[Category]]="Milestone",CU$5&gt;=Milestones[[#This Row],[Start]:[Start]],CU$5&lt;=Milestones[[#This Row],[End]:[End]]),1,"")),"")</f>
        <v/>
      </c>
      <c r="CV153" s="20" t="str">
        <f ca="1">IFERROR(IF(AND(Milestones[[#This Row],[Category]:[Category]]="Goal",CV$5&gt;=Milestones[[#This Row],[Start]:[Start]],CV$5&lt;=Milestones[[#This Row],[End]:[End]]),2,IF(AND(Milestones[[#This Row],[Category]:[Category]]="Milestone",CV$5&gt;=Milestones[[#This Row],[Start]:[Start]],CV$5&lt;=Milestones[[#This Row],[End]:[End]]),1,"")),"")</f>
        <v/>
      </c>
      <c r="CW153" s="20" t="str">
        <f ca="1">IFERROR(IF(AND(Milestones[[#This Row],[Category]:[Category]]="Goal",CW$5&gt;=Milestones[[#This Row],[Start]:[Start]],CW$5&lt;=Milestones[[#This Row],[End]:[End]]),2,IF(AND(Milestones[[#This Row],[Category]:[Category]]="Milestone",CW$5&gt;=Milestones[[#This Row],[Start]:[Start]],CW$5&lt;=Milestones[[#This Row],[End]:[End]]),1,"")),"")</f>
        <v/>
      </c>
      <c r="CX153" s="20" t="str">
        <f ca="1">IFERROR(IF(AND(Milestones[[#This Row],[Category]:[Category]]="Goal",CX$5&gt;=Milestones[[#This Row],[Start]:[Start]],CX$5&lt;=Milestones[[#This Row],[End]:[End]]),2,IF(AND(Milestones[[#This Row],[Category]:[Category]]="Milestone",CX$5&gt;=Milestones[[#This Row],[Start]:[Start]],CX$5&lt;=Milestones[[#This Row],[End]:[End]]),1,"")),"")</f>
        <v/>
      </c>
      <c r="CY153" s="20" t="str">
        <f ca="1">IFERROR(IF(AND(Milestones[[#This Row],[Category]:[Category]]="Goal",CY$5&gt;=Milestones[[#This Row],[Start]:[Start]],CY$5&lt;=Milestones[[#This Row],[End]:[End]]),2,IF(AND(Milestones[[#This Row],[Category]:[Category]]="Milestone",CY$5&gt;=Milestones[[#This Row],[Start]:[Start]],CY$5&lt;=Milestones[[#This Row],[End]:[End]]),1,"")),"")</f>
        <v/>
      </c>
      <c r="CZ153" s="20" t="str">
        <f ca="1">IFERROR(IF(AND(Milestones[[#This Row],[Category]:[Category]]="Goal",CZ$5&gt;=Milestones[[#This Row],[Start]:[Start]],CZ$5&lt;=Milestones[[#This Row],[End]:[End]]),2,IF(AND(Milestones[[#This Row],[Category]:[Category]]="Milestone",CZ$5&gt;=Milestones[[#This Row],[Start]:[Start]],CZ$5&lt;=Milestones[[#This Row],[End]:[End]]),1,"")),"")</f>
        <v/>
      </c>
      <c r="DA153" s="20" t="str">
        <f ca="1">IFERROR(IF(AND(Milestones[[#This Row],[Category]:[Category]]="Goal",DA$5&gt;=Milestones[[#This Row],[Start]:[Start]],DA$5&lt;=Milestones[[#This Row],[End]:[End]]),2,IF(AND(Milestones[[#This Row],[Category]:[Category]]="Milestone",DA$5&gt;=Milestones[[#This Row],[Start]:[Start]],DA$5&lt;=Milestones[[#This Row],[End]:[End]]),1,"")),"")</f>
        <v/>
      </c>
      <c r="DB153" s="20" t="str">
        <f ca="1">IFERROR(IF(AND(Milestones[[#This Row],[Category]:[Category]]="Goal",DB$5&gt;=Milestones[[#This Row],[Start]:[Start]],DB$5&lt;=Milestones[[#This Row],[End]:[End]]),2,IF(AND(Milestones[[#This Row],[Category]:[Category]]="Milestone",DB$5&gt;=Milestones[[#This Row],[Start]:[Start]],DB$5&lt;=Milestones[[#This Row],[End]:[End]]),1,"")),"")</f>
        <v/>
      </c>
      <c r="DC153" s="20" t="str">
        <f ca="1">IFERROR(IF(AND(Milestones[[#This Row],[Category]:[Category]]="Goal",DC$5&gt;=Milestones[[#This Row],[Start]:[Start]],DC$5&lt;=Milestones[[#This Row],[End]:[End]]),2,IF(AND(Milestones[[#This Row],[Category]:[Category]]="Milestone",DC$5&gt;=Milestones[[#This Row],[Start]:[Start]],DC$5&lt;=Milestones[[#This Row],[End]:[End]]),1,"")),"")</f>
        <v/>
      </c>
      <c r="DD153" s="20" t="str">
        <f ca="1">IFERROR(IF(AND(Milestones[[#This Row],[Category]:[Category]]="Goal",DD$5&gt;=Milestones[[#This Row],[Start]:[Start]],DD$5&lt;=Milestones[[#This Row],[End]:[End]]),2,IF(AND(Milestones[[#This Row],[Category]:[Category]]="Milestone",DD$5&gt;=Milestones[[#This Row],[Start]:[Start]],DD$5&lt;=Milestones[[#This Row],[End]:[End]]),1,"")),"")</f>
        <v/>
      </c>
      <c r="DE153" s="20" t="str">
        <f ca="1">IFERROR(IF(AND(Milestones[[#This Row],[Category]:[Category]]="Goal",DE$5&gt;=Milestones[[#This Row],[Start]:[Start]],DE$5&lt;=Milestones[[#This Row],[End]:[End]]),2,IF(AND(Milestones[[#This Row],[Category]:[Category]]="Milestone",DE$5&gt;=Milestones[[#This Row],[Start]:[Start]],DE$5&lt;=Milestones[[#This Row],[End]:[End]]),1,"")),"")</f>
        <v/>
      </c>
      <c r="DF153" s="20" t="str">
        <f ca="1">IFERROR(IF(AND(Milestones[[#This Row],[Category]:[Category]]="Goal",DF$5&gt;=Milestones[[#This Row],[Start]:[Start]],DF$5&lt;=Milestones[[#This Row],[End]:[End]]),2,IF(AND(Milestones[[#This Row],[Category]:[Category]]="Milestone",DF$5&gt;=Milestones[[#This Row],[Start]:[Start]],DF$5&lt;=Milestones[[#This Row],[End]:[End]]),1,"")),"")</f>
        <v/>
      </c>
      <c r="DG153" s="20" t="str">
        <f ca="1">IFERROR(IF(AND(Milestones[[#This Row],[Category]:[Category]]="Goal",DG$5&gt;=Milestones[[#This Row],[Start]:[Start]],DG$5&lt;=Milestones[[#This Row],[End]:[End]]),2,IF(AND(Milestones[[#This Row],[Category]:[Category]]="Milestone",DG$5&gt;=Milestones[[#This Row],[Start]:[Start]],DG$5&lt;=Milestones[[#This Row],[End]:[End]]),1,"")),"")</f>
        <v/>
      </c>
      <c r="DH153" s="20" t="str">
        <f ca="1">IFERROR(IF(AND(Milestones[[#This Row],[Category]:[Category]]="Goal",DH$5&gt;=Milestones[[#This Row],[Start]:[Start]],DH$5&lt;=Milestones[[#This Row],[End]:[End]]),2,IF(AND(Milestones[[#This Row],[Category]:[Category]]="Milestone",DH$5&gt;=Milestones[[#This Row],[Start]:[Start]],DH$5&lt;=Milestones[[#This Row],[End]:[End]]),1,"")),"")</f>
        <v/>
      </c>
      <c r="DI153" s="20" t="str">
        <f ca="1">IFERROR(IF(AND(Milestones[[#This Row],[Category]:[Category]]="Goal",DI$5&gt;=Milestones[[#This Row],[Start]:[Start]],DI$5&lt;=Milestones[[#This Row],[End]:[End]]),2,IF(AND(Milestones[[#This Row],[Category]:[Category]]="Milestone",DI$5&gt;=Milestones[[#This Row],[Start]:[Start]],DI$5&lt;=Milestones[[#This Row],[End]:[End]]),1,"")),"")</f>
        <v/>
      </c>
      <c r="DJ153" s="20" t="str">
        <f ca="1">IFERROR(IF(AND(Milestones[[#This Row],[Category]:[Category]]="Goal",DJ$5&gt;=Milestones[[#This Row],[Start]:[Start]],DJ$5&lt;=Milestones[[#This Row],[End]:[End]]),2,IF(AND(Milestones[[#This Row],[Category]:[Category]]="Milestone",DJ$5&gt;=Milestones[[#This Row],[Start]:[Start]],DJ$5&lt;=Milestones[[#This Row],[End]:[End]]),1,"")),"")</f>
        <v/>
      </c>
      <c r="DK153" s="20" t="str">
        <f ca="1">IFERROR(IF(AND(Milestones[[#This Row],[Category]:[Category]]="Goal",DK$5&gt;=Milestones[[#This Row],[Start]:[Start]],DK$5&lt;=Milestones[[#This Row],[End]:[End]]),2,IF(AND(Milestones[[#This Row],[Category]:[Category]]="Milestone",DK$5&gt;=Milestones[[#This Row],[Start]:[Start]],DK$5&lt;=Milestones[[#This Row],[End]:[End]]),1,"")),"")</f>
        <v/>
      </c>
      <c r="DL153" s="20" t="str">
        <f ca="1">IFERROR(IF(AND(Milestones[[#This Row],[Category]:[Category]]="Goal",DL$5&gt;=Milestones[[#This Row],[Start]:[Start]],DL$5&lt;=Milestones[[#This Row],[End]:[End]]),2,IF(AND(Milestones[[#This Row],[Category]:[Category]]="Milestone",DL$5&gt;=Milestones[[#This Row],[Start]:[Start]],DL$5&lt;=Milestones[[#This Row],[End]:[End]]),1,"")),"")</f>
        <v/>
      </c>
      <c r="DM153" s="20" t="str">
        <f ca="1">IFERROR(IF(AND(Milestones[[#This Row],[Category]:[Category]]="Goal",DM$5&gt;=Milestones[[#This Row],[Start]:[Start]],DM$5&lt;=Milestones[[#This Row],[End]:[End]]),2,IF(AND(Milestones[[#This Row],[Category]:[Category]]="Milestone",DM$5&gt;=Milestones[[#This Row],[Start]:[Start]],DM$5&lt;=Milestones[[#This Row],[End]:[End]]),1,"")),"")</f>
        <v/>
      </c>
      <c r="DN153" s="20" t="str">
        <f ca="1">IFERROR(IF(AND(Milestones[[#This Row],[Category]:[Category]]="Goal",DN$5&gt;=Milestones[[#This Row],[Start]:[Start]],DN$5&lt;=Milestones[[#This Row],[End]:[End]]),2,IF(AND(Milestones[[#This Row],[Category]:[Category]]="Milestone",DN$5&gt;=Milestones[[#This Row],[Start]:[Start]],DN$5&lt;=Milestones[[#This Row],[End]:[End]]),1,"")),"")</f>
        <v/>
      </c>
      <c r="DO153" s="20" t="str">
        <f ca="1">IFERROR(IF(AND(Milestones[[#This Row],[Category]:[Category]]="Goal",DO$5&gt;=Milestones[[#This Row],[Start]:[Start]],DO$5&lt;=Milestones[[#This Row],[End]:[End]]),2,IF(AND(Milestones[[#This Row],[Category]:[Category]]="Milestone",DO$5&gt;=Milestones[[#This Row],[Start]:[Start]],DO$5&lt;=Milestones[[#This Row],[End]:[End]]),1,"")),"")</f>
        <v/>
      </c>
      <c r="DP153" s="20" t="str">
        <f ca="1">IFERROR(IF(AND(Milestones[[#This Row],[Category]:[Category]]="Goal",DP$5&gt;=Milestones[[#This Row],[Start]:[Start]],DP$5&lt;=Milestones[[#This Row],[End]:[End]]),2,IF(AND(Milestones[[#This Row],[Category]:[Category]]="Milestone",DP$5&gt;=Milestones[[#This Row],[Start]:[Start]],DP$5&lt;=Milestones[[#This Row],[End]:[End]]),1,"")),"")</f>
        <v/>
      </c>
      <c r="DQ153" s="20" t="str">
        <f ca="1">IFERROR(IF(AND(Milestones[[#This Row],[Category]:[Category]]="Goal",DQ$5&gt;=Milestones[[#This Row],[Start]:[Start]],DQ$5&lt;=Milestones[[#This Row],[End]:[End]]),2,IF(AND(Milestones[[#This Row],[Category]:[Category]]="Milestone",DQ$5&gt;=Milestones[[#This Row],[Start]:[Start]],DQ$5&lt;=Milestones[[#This Row],[End]:[End]]),1,"")),"")</f>
        <v/>
      </c>
      <c r="DR153" s="20" t="str">
        <f ca="1">IFERROR(IF(AND(Milestones[[#This Row],[Category]:[Category]]="Goal",DR$5&gt;=Milestones[[#This Row],[Start]:[Start]],DR$5&lt;=Milestones[[#This Row],[End]:[End]]),2,IF(AND(Milestones[[#This Row],[Category]:[Category]]="Milestone",DR$5&gt;=Milestones[[#This Row],[Start]:[Start]],DR$5&lt;=Milestones[[#This Row],[End]:[End]]),1,"")),"")</f>
        <v/>
      </c>
      <c r="DS153" s="20" t="str">
        <f ca="1">IFERROR(IF(AND(Milestones[[#This Row],[Category]:[Category]]="Goal",DS$5&gt;=Milestones[[#This Row],[Start]:[Start]],DS$5&lt;=Milestones[[#This Row],[End]:[End]]),2,IF(AND(Milestones[[#This Row],[Category]:[Category]]="Milestone",DS$5&gt;=Milestones[[#This Row],[Start]:[Start]],DS$5&lt;=Milestones[[#This Row],[End]:[End]]),1,"")),"")</f>
        <v/>
      </c>
      <c r="DT153" s="20" t="str">
        <f ca="1">IFERROR(IF(AND(Milestones[[#This Row],[Category]:[Category]]="Goal",DT$5&gt;=Milestones[[#This Row],[Start]:[Start]],DT$5&lt;=Milestones[[#This Row],[End]:[End]]),2,IF(AND(Milestones[[#This Row],[Category]:[Category]]="Milestone",DT$5&gt;=Milestones[[#This Row],[Start]:[Start]],DT$5&lt;=Milestones[[#This Row],[End]:[End]]),1,"")),"")</f>
        <v/>
      </c>
      <c r="DU153" s="20" t="str">
        <f ca="1">IFERROR(IF(AND(Milestones[[#This Row],[Category]:[Category]]="Goal",DU$5&gt;=Milestones[[#This Row],[Start]:[Start]],DU$5&lt;=Milestones[[#This Row],[End]:[End]]),2,IF(AND(Milestones[[#This Row],[Category]:[Category]]="Milestone",DU$5&gt;=Milestones[[#This Row],[Start]:[Start]],DU$5&lt;=Milestones[[#This Row],[End]:[End]]),1,"")),"")</f>
        <v/>
      </c>
      <c r="DV153" s="20" t="str">
        <f ca="1">IFERROR(IF(AND(Milestones[[#This Row],[Category]:[Category]]="Goal",DV$5&gt;=Milestones[[#This Row],[Start]:[Start]],DV$5&lt;=Milestones[[#This Row],[End]:[End]]),2,IF(AND(Milestones[[#This Row],[Category]:[Category]]="Milestone",DV$5&gt;=Milestones[[#This Row],[Start]:[Start]],DV$5&lt;=Milestones[[#This Row],[End]:[End]]),1,"")),"")</f>
        <v/>
      </c>
      <c r="DW153" s="20" t="str">
        <f ca="1">IFERROR(IF(AND(Milestones[[#This Row],[Category]:[Category]]="Goal",DW$5&gt;=Milestones[[#This Row],[Start]:[Start]],DW$5&lt;=Milestones[[#This Row],[End]:[End]]),2,IF(AND(Milestones[[#This Row],[Category]:[Category]]="Milestone",DW$5&gt;=Milestones[[#This Row],[Start]:[Start]],DW$5&lt;=Milestones[[#This Row],[End]:[End]]),1,"")),"")</f>
        <v/>
      </c>
      <c r="DX153" s="20" t="str">
        <f ca="1">IFERROR(IF(AND(Milestones[[#This Row],[Category]:[Category]]="Goal",DX$5&gt;=Milestones[[#This Row],[Start]:[Start]],DX$5&lt;=Milestones[[#This Row],[End]:[End]]),2,IF(AND(Milestones[[#This Row],[Category]:[Category]]="Milestone",DX$5&gt;=Milestones[[#This Row],[Start]:[Start]],DX$5&lt;=Milestones[[#This Row],[End]:[End]]),1,"")),"")</f>
        <v/>
      </c>
      <c r="DY153" s="20" t="str">
        <f ca="1">IFERROR(IF(AND(Milestones[[#This Row],[Category]:[Category]]="Goal",DY$5&gt;=Milestones[[#This Row],[Start]:[Start]],DY$5&lt;=Milestones[[#This Row],[End]:[End]]),2,IF(AND(Milestones[[#This Row],[Category]:[Category]]="Milestone",DY$5&gt;=Milestones[[#This Row],[Start]:[Start]],DY$5&lt;=Milestones[[#This Row],[End]:[End]]),1,"")),"")</f>
        <v/>
      </c>
      <c r="DZ153" s="20" t="str">
        <f ca="1">IFERROR(IF(AND(Milestones[[#This Row],[Category]:[Category]]="Goal",DZ$5&gt;=Milestones[[#This Row],[Start]:[Start]],DZ$5&lt;=Milestones[[#This Row],[End]:[End]]),2,IF(AND(Milestones[[#This Row],[Category]:[Category]]="Milestone",DZ$5&gt;=Milestones[[#This Row],[Start]:[Start]],DZ$5&lt;=Milestones[[#This Row],[End]:[End]]),1,"")),"")</f>
        <v/>
      </c>
      <c r="EA153" s="20" t="str">
        <f ca="1">IFERROR(IF(AND(Milestones[[#This Row],[Category]:[Category]]="Goal",EA$5&gt;=Milestones[[#This Row],[Start]:[Start]],EA$5&lt;=Milestones[[#This Row],[End]:[End]]),2,IF(AND(Milestones[[#This Row],[Category]:[Category]]="Milestone",EA$5&gt;=Milestones[[#This Row],[Start]:[Start]],EA$5&lt;=Milestones[[#This Row],[End]:[End]]),1,"")),"")</f>
        <v/>
      </c>
      <c r="EB153" s="20" t="str">
        <f ca="1">IFERROR(IF(AND(Milestones[[#This Row],[Category]:[Category]]="Goal",EB$5&gt;=Milestones[[#This Row],[Start]:[Start]],EB$5&lt;=Milestones[[#This Row],[End]:[End]]),2,IF(AND(Milestones[[#This Row],[Category]:[Category]]="Milestone",EB$5&gt;=Milestones[[#This Row],[Start]:[Start]],EB$5&lt;=Milestones[[#This Row],[End]:[End]]),1,"")),"")</f>
        <v/>
      </c>
      <c r="EC153" s="20" t="str">
        <f ca="1">IFERROR(IF(AND(Milestones[[#This Row],[Category]:[Category]]="Goal",EC$5&gt;=Milestones[[#This Row],[Start]:[Start]],EC$5&lt;=Milestones[[#This Row],[End]:[End]]),2,IF(AND(Milestones[[#This Row],[Category]:[Category]]="Milestone",EC$5&gt;=Milestones[[#This Row],[Start]:[Start]],EC$5&lt;=Milestones[[#This Row],[End]:[End]]),1,"")),"")</f>
        <v/>
      </c>
      <c r="ED153" s="20" t="str">
        <f ca="1">IFERROR(IF(AND(Milestones[[#This Row],[Category]:[Category]]="Goal",ED$5&gt;=Milestones[[#This Row],[Start]:[Start]],ED$5&lt;=Milestones[[#This Row],[End]:[End]]),2,IF(AND(Milestones[[#This Row],[Category]:[Category]]="Milestone",ED$5&gt;=Milestones[[#This Row],[Start]:[Start]],ED$5&lt;=Milestones[[#This Row],[End]:[End]]),1,"")),"")</f>
        <v/>
      </c>
      <c r="EE153" s="20" t="str">
        <f ca="1">IFERROR(IF(AND(Milestones[[#This Row],[Category]:[Category]]="Goal",EE$5&gt;=Milestones[[#This Row],[Start]:[Start]],EE$5&lt;=Milestones[[#This Row],[End]:[End]]),2,IF(AND(Milestones[[#This Row],[Category]:[Category]]="Milestone",EE$5&gt;=Milestones[[#This Row],[Start]:[Start]],EE$5&lt;=Milestones[[#This Row],[End]:[End]]),1,"")),"")</f>
        <v/>
      </c>
      <c r="EF153" s="20" t="str">
        <f ca="1">IFERROR(IF(AND(Milestones[[#This Row],[Category]:[Category]]="Goal",EF$5&gt;=Milestones[[#This Row],[Start]:[Start]],EF$5&lt;=Milestones[[#This Row],[End]:[End]]),2,IF(AND(Milestones[[#This Row],[Category]:[Category]]="Milestone",EF$5&gt;=Milestones[[#This Row],[Start]:[Start]],EF$5&lt;=Milestones[[#This Row],[End]:[End]]),1,"")),"")</f>
        <v/>
      </c>
      <c r="EG153" s="20" t="str">
        <f ca="1">IFERROR(IF(AND(Milestones[[#This Row],[Category]:[Category]]="Goal",EG$5&gt;=Milestones[[#This Row],[Start]:[Start]],EG$5&lt;=Milestones[[#This Row],[End]:[End]]),2,IF(AND(Milestones[[#This Row],[Category]:[Category]]="Milestone",EG$5&gt;=Milestones[[#This Row],[Start]:[Start]],EG$5&lt;=Milestones[[#This Row],[End]:[End]]),1,"")),"")</f>
        <v/>
      </c>
      <c r="EH153" s="20" t="str">
        <f ca="1">IFERROR(IF(AND(Milestones[[#This Row],[Category]:[Category]]="Goal",EH$5&gt;=Milestones[[#This Row],[Start]:[Start]],EH$5&lt;=Milestones[[#This Row],[End]:[End]]),2,IF(AND(Milestones[[#This Row],[Category]:[Category]]="Milestone",EH$5&gt;=Milestones[[#This Row],[Start]:[Start]],EH$5&lt;=Milestones[[#This Row],[End]:[End]]),1,"")),"")</f>
        <v/>
      </c>
      <c r="EI153" s="20" t="str">
        <f ca="1">IFERROR(IF(AND(Milestones[[#This Row],[Category]:[Category]]="Goal",EI$5&gt;=Milestones[[#This Row],[Start]:[Start]],EI$5&lt;=Milestones[[#This Row],[End]:[End]]),2,IF(AND(Milestones[[#This Row],[Category]:[Category]]="Milestone",EI$5&gt;=Milestones[[#This Row],[Start]:[Start]],EI$5&lt;=Milestones[[#This Row],[End]:[End]]),1,"")),"")</f>
        <v/>
      </c>
      <c r="EJ153" s="20" t="str">
        <f ca="1">IFERROR(IF(AND(Milestones[[#This Row],[Category]:[Category]]="Goal",EJ$5&gt;=Milestones[[#This Row],[Start]:[Start]],EJ$5&lt;=Milestones[[#This Row],[End]:[End]]),2,IF(AND(Milestones[[#This Row],[Category]:[Category]]="Milestone",EJ$5&gt;=Milestones[[#This Row],[Start]:[Start]],EJ$5&lt;=Milestones[[#This Row],[End]:[End]]),1,"")),"")</f>
        <v/>
      </c>
      <c r="EK153" s="20" t="str">
        <f ca="1">IFERROR(IF(AND(Milestones[[#This Row],[Category]:[Category]]="Goal",EK$5&gt;=Milestones[[#This Row],[Start]:[Start]],EK$5&lt;=Milestones[[#This Row],[End]:[End]]),2,IF(AND(Milestones[[#This Row],[Category]:[Category]]="Milestone",EK$5&gt;=Milestones[[#This Row],[Start]:[Start]],EK$5&lt;=Milestones[[#This Row],[End]:[End]]),1,"")),"")</f>
        <v/>
      </c>
      <c r="EL153" s="20" t="str">
        <f ca="1">IFERROR(IF(AND(Milestones[[#This Row],[Category]:[Category]]="Goal",EL$5&gt;=Milestones[[#This Row],[Start]:[Start]],EL$5&lt;=Milestones[[#This Row],[End]:[End]]),2,IF(AND(Milestones[[#This Row],[Category]:[Category]]="Milestone",EL$5&gt;=Milestones[[#This Row],[Start]:[Start]],EL$5&lt;=Milestones[[#This Row],[End]:[End]]),1,"")),"")</f>
        <v/>
      </c>
      <c r="EM153" s="20" t="str">
        <f ca="1">IFERROR(IF(AND(Milestones[[#This Row],[Category]:[Category]]="Goal",EM$5&gt;=Milestones[[#This Row],[Start]:[Start]],EM$5&lt;=Milestones[[#This Row],[End]:[End]]),2,IF(AND(Milestones[[#This Row],[Category]:[Category]]="Milestone",EM$5&gt;=Milestones[[#This Row],[Start]:[Start]],EM$5&lt;=Milestones[[#This Row],[End]:[End]]),1,"")),"")</f>
        <v/>
      </c>
      <c r="EN153" s="20" t="str">
        <f ca="1">IFERROR(IF(AND(Milestones[[#This Row],[Category]:[Category]]="Goal",EN$5&gt;=Milestones[[#This Row],[Start]:[Start]],EN$5&lt;=Milestones[[#This Row],[End]:[End]]),2,IF(AND(Milestones[[#This Row],[Category]:[Category]]="Milestone",EN$5&gt;=Milestones[[#This Row],[Start]:[Start]],EN$5&lt;=Milestones[[#This Row],[End]:[End]]),1,"")),"")</f>
        <v/>
      </c>
      <c r="EO153" s="20" t="str">
        <f ca="1">IFERROR(IF(AND(Milestones[[#This Row],[Category]:[Category]]="Goal",EO$5&gt;=Milestones[[#This Row],[Start]:[Start]],EO$5&lt;=Milestones[[#This Row],[End]:[End]]),2,IF(AND(Milestones[[#This Row],[Category]:[Category]]="Milestone",EO$5&gt;=Milestones[[#This Row],[Start]:[Start]],EO$5&lt;=Milestones[[#This Row],[End]:[End]]),1,"")),"")</f>
        <v/>
      </c>
      <c r="EP153" s="20" t="str">
        <f ca="1">IFERROR(IF(AND(Milestones[[#This Row],[Category]:[Category]]="Goal",EP$5&gt;=Milestones[[#This Row],[Start]:[Start]],EP$5&lt;=Milestones[[#This Row],[End]:[End]]),2,IF(AND(Milestones[[#This Row],[Category]:[Category]]="Milestone",EP$5&gt;=Milestones[[#This Row],[Start]:[Start]],EP$5&lt;=Milestones[[#This Row],[End]:[End]]),1,"")),"")</f>
        <v/>
      </c>
      <c r="EQ153" s="20" t="str">
        <f ca="1">IFERROR(IF(AND(Milestones[[#This Row],[Category]:[Category]]="Goal",EQ$5&gt;=Milestones[[#This Row],[Start]:[Start]],EQ$5&lt;=Milestones[[#This Row],[End]:[End]]),2,IF(AND(Milestones[[#This Row],[Category]:[Category]]="Milestone",EQ$5&gt;=Milestones[[#This Row],[Start]:[Start]],EQ$5&lt;=Milestones[[#This Row],[End]:[End]]),1,"")),"")</f>
        <v/>
      </c>
      <c r="ER153" s="20" t="str">
        <f ca="1">IFERROR(IF(AND(Milestones[[#This Row],[Category]:[Category]]="Goal",ER$5&gt;=Milestones[[#This Row],[Start]:[Start]],ER$5&lt;=Milestones[[#This Row],[End]:[End]]),2,IF(AND(Milestones[[#This Row],[Category]:[Category]]="Milestone",ER$5&gt;=Milestones[[#This Row],[Start]:[Start]],ER$5&lt;=Milestones[[#This Row],[End]:[End]]),1,"")),"")</f>
        <v/>
      </c>
    </row>
    <row r="154" spans="2:148" ht="15" customHeight="1" x14ac:dyDescent="0.3">
      <c r="B154" s="41">
        <f t="shared" si="75"/>
        <v>147</v>
      </c>
      <c r="C154" s="66" t="s">
        <v>164</v>
      </c>
      <c r="D154" s="61" t="s">
        <v>114</v>
      </c>
      <c r="E154" s="66" t="s">
        <v>93</v>
      </c>
      <c r="F154" s="64" t="s">
        <v>11</v>
      </c>
      <c r="G154" s="43">
        <v>122</v>
      </c>
      <c r="H154" s="35"/>
      <c r="I154" s="58">
        <f>IFERROR(IF(Milestones[[#This Row],[Activity]]="","",WORKDAY(IF(Milestones[[#This Row],[Predecessor]]="",IF(O153&lt;&gt;"", O153, L153),IF(INDEX(Milestones[Actual End],Milestones[[#This Row],[Predecessor]])&lt;&gt;"",INDEX(Milestones[Actual End],Milestones[[#This Row],[Predecessor]]),INDEX(Milestones[End],Milestones[[#This Row],[Predecessor]]))),Milestones[[#This Row],[Lag Days (Working Days)]],Table5[Holidays])),"")</f>
        <v>43410</v>
      </c>
      <c r="J154" s="70"/>
      <c r="K154" s="46">
        <f>IF(Milestones[[#This Row],[Responsible]]="",Milestones[[#This Row],[Effort (Working Days)]],IFERROR(ROUND(Milestones[[#This Row],[Effort (Working Days)]]/VLOOKUP(Milestones[[#This Row],[Responsible]],ProjectPersonnel[],2,FALSE)*4,0)/4,0))</f>
        <v>0</v>
      </c>
      <c r="L154" s="47">
        <f>IFERROR(WORKDAY(Milestones[[#This Row],[Start]],Milestones[[#This Row],[Task Duration]],Table5[Holidays]),"")</f>
        <v>43410</v>
      </c>
      <c r="M154" s="49" t="s">
        <v>157</v>
      </c>
      <c r="N154" s="49"/>
      <c r="O154" s="49"/>
      <c r="P154" s="72">
        <v>0</v>
      </c>
      <c r="Q154" s="13"/>
      <c r="R154" s="13"/>
      <c r="T154" s="20" t="str">
        <f ca="1">IFERROR(IF(AND(Milestones[[#This Row],[Category]:[Category]]="Goal",T$5&gt;=Milestones[[#This Row],[Start]:[Start]],T$5&lt;=Milestones[[#This Row],[End]:[End]]),2,IF(AND(Milestones[[#This Row],[Category]:[Category]]="Milestone",T$5&gt;=Milestones[[#This Row],[Start]:[Start]],T$5&lt;=Milestones[[#This Row],[End]:[End]]),1,"")),"")</f>
        <v/>
      </c>
      <c r="U154" s="20" t="str">
        <f ca="1">IFERROR(IF(AND(Milestones[[#This Row],[Category]:[Category]]="Goal",U$5&gt;=Milestones[[#This Row],[Start]:[Start]],U$5&lt;=Milestones[[#This Row],[End]:[End]]),2,IF(AND(Milestones[[#This Row],[Category]:[Category]]="Milestone",U$5&gt;=Milestones[[#This Row],[Start]:[Start]],U$5&lt;=Milestones[[#This Row],[End]:[End]]),1,"")),"")</f>
        <v/>
      </c>
      <c r="V154" s="20" t="str">
        <f ca="1">IFERROR(IF(AND(Milestones[[#This Row],[Category]:[Category]]="Goal",V$5&gt;=Milestones[[#This Row],[Start]:[Start]],V$5&lt;=Milestones[[#This Row],[End]:[End]]),2,IF(AND(Milestones[[#This Row],[Category]:[Category]]="Milestone",V$5&gt;=Milestones[[#This Row],[Start]:[Start]],V$5&lt;=Milestones[[#This Row],[End]:[End]]),1,"")),"")</f>
        <v/>
      </c>
      <c r="W154" s="20" t="str">
        <f ca="1">IFERROR(IF(AND(Milestones[[#This Row],[Category]:[Category]]="Goal",W$5&gt;=Milestones[[#This Row],[Start]:[Start]],W$5&lt;=Milestones[[#This Row],[End]:[End]]),2,IF(AND(Milestones[[#This Row],[Category]:[Category]]="Milestone",W$5&gt;=Milestones[[#This Row],[Start]:[Start]],W$5&lt;=Milestones[[#This Row],[End]:[End]]),1,"")),"")</f>
        <v/>
      </c>
      <c r="X154" s="20" t="str">
        <f ca="1">IFERROR(IF(AND(Milestones[[#This Row],[Category]:[Category]]="Goal",X$5&gt;=Milestones[[#This Row],[Start]:[Start]],X$5&lt;=Milestones[[#This Row],[End]:[End]]),2,IF(AND(Milestones[[#This Row],[Category]:[Category]]="Milestone",X$5&gt;=Milestones[[#This Row],[Start]:[Start]],X$5&lt;=Milestones[[#This Row],[End]:[End]]),1,"")),"")</f>
        <v/>
      </c>
      <c r="Y154" s="20" t="str">
        <f ca="1">IFERROR(IF(AND(Milestones[[#This Row],[Category]:[Category]]="Goal",Y$5&gt;=Milestones[[#This Row],[Start]:[Start]],Y$5&lt;=Milestones[[#This Row],[End]:[End]]),2,IF(AND(Milestones[[#This Row],[Category]:[Category]]="Milestone",Y$5&gt;=Milestones[[#This Row],[Start]:[Start]],Y$5&lt;=Milestones[[#This Row],[End]:[End]]),1,"")),"")</f>
        <v/>
      </c>
      <c r="Z154" s="20" t="str">
        <f ca="1">IFERROR(IF(AND(Milestones[[#This Row],[Category]:[Category]]="Goal",Z$5&gt;=Milestones[[#This Row],[Start]:[Start]],Z$5&lt;=Milestones[[#This Row],[End]:[End]]),2,IF(AND(Milestones[[#This Row],[Category]:[Category]]="Milestone",Z$5&gt;=Milestones[[#This Row],[Start]:[Start]],Z$5&lt;=Milestones[[#This Row],[End]:[End]]),1,"")),"")</f>
        <v/>
      </c>
      <c r="AA154" s="20" t="str">
        <f ca="1">IFERROR(IF(AND(Milestones[[#This Row],[Category]:[Category]]="Goal",AA$5&gt;=Milestones[[#This Row],[Start]:[Start]],AA$5&lt;=Milestones[[#This Row],[End]:[End]]),2,IF(AND(Milestones[[#This Row],[Category]:[Category]]="Milestone",AA$5&gt;=Milestones[[#This Row],[Start]:[Start]],AA$5&lt;=Milestones[[#This Row],[End]:[End]]),1,"")),"")</f>
        <v/>
      </c>
      <c r="AB154" s="20" t="str">
        <f ca="1">IFERROR(IF(AND(Milestones[[#This Row],[Category]:[Category]]="Goal",AB$5&gt;=Milestones[[#This Row],[Start]:[Start]],AB$5&lt;=Milestones[[#This Row],[End]:[End]]),2,IF(AND(Milestones[[#This Row],[Category]:[Category]]="Milestone",AB$5&gt;=Milestones[[#This Row],[Start]:[Start]],AB$5&lt;=Milestones[[#This Row],[End]:[End]]),1,"")),"")</f>
        <v/>
      </c>
      <c r="AC154" s="20" t="str">
        <f ca="1">IFERROR(IF(AND(Milestones[[#This Row],[Category]:[Category]]="Goal",AC$5&gt;=Milestones[[#This Row],[Start]:[Start]],AC$5&lt;=Milestones[[#This Row],[End]:[End]]),2,IF(AND(Milestones[[#This Row],[Category]:[Category]]="Milestone",AC$5&gt;=Milestones[[#This Row],[Start]:[Start]],AC$5&lt;=Milestones[[#This Row],[End]:[End]]),1,"")),"")</f>
        <v/>
      </c>
      <c r="AD154" s="20" t="str">
        <f ca="1">IFERROR(IF(AND(Milestones[[#This Row],[Category]:[Category]]="Goal",AD$5&gt;=Milestones[[#This Row],[Start]:[Start]],AD$5&lt;=Milestones[[#This Row],[End]:[End]]),2,IF(AND(Milestones[[#This Row],[Category]:[Category]]="Milestone",AD$5&gt;=Milestones[[#This Row],[Start]:[Start]],AD$5&lt;=Milestones[[#This Row],[End]:[End]]),1,"")),"")</f>
        <v/>
      </c>
      <c r="AE154" s="20" t="str">
        <f ca="1">IFERROR(IF(AND(Milestones[[#This Row],[Category]:[Category]]="Goal",AE$5&gt;=Milestones[[#This Row],[Start]:[Start]],AE$5&lt;=Milestones[[#This Row],[End]:[End]]),2,IF(AND(Milestones[[#This Row],[Category]:[Category]]="Milestone",AE$5&gt;=Milestones[[#This Row],[Start]:[Start]],AE$5&lt;=Milestones[[#This Row],[End]:[End]]),1,"")),"")</f>
        <v/>
      </c>
      <c r="AF154" s="20" t="str">
        <f ca="1">IFERROR(IF(AND(Milestones[[#This Row],[Category]:[Category]]="Goal",AF$5&gt;=Milestones[[#This Row],[Start]:[Start]],AF$5&lt;=Milestones[[#This Row],[End]:[End]]),2,IF(AND(Milestones[[#This Row],[Category]:[Category]]="Milestone",AF$5&gt;=Milestones[[#This Row],[Start]:[Start]],AF$5&lt;=Milestones[[#This Row],[End]:[End]]),1,"")),"")</f>
        <v/>
      </c>
      <c r="AG154" s="20" t="str">
        <f ca="1">IFERROR(IF(AND(Milestones[[#This Row],[Category]:[Category]]="Goal",AG$5&gt;=Milestones[[#This Row],[Start]:[Start]],AG$5&lt;=Milestones[[#This Row],[End]:[End]]),2,IF(AND(Milestones[[#This Row],[Category]:[Category]]="Milestone",AG$5&gt;=Milestones[[#This Row],[Start]:[Start]],AG$5&lt;=Milestones[[#This Row],[End]:[End]]),1,"")),"")</f>
        <v/>
      </c>
      <c r="AH154" s="20" t="str">
        <f ca="1">IFERROR(IF(AND(Milestones[[#This Row],[Category]:[Category]]="Goal",AH$5&gt;=Milestones[[#This Row],[Start]:[Start]],AH$5&lt;=Milestones[[#This Row],[End]:[End]]),2,IF(AND(Milestones[[#This Row],[Category]:[Category]]="Milestone",AH$5&gt;=Milestones[[#This Row],[Start]:[Start]],AH$5&lt;=Milestones[[#This Row],[End]:[End]]),1,"")),"")</f>
        <v/>
      </c>
      <c r="AI154" s="20" t="str">
        <f ca="1">IFERROR(IF(AND(Milestones[[#This Row],[Category]:[Category]]="Goal",AI$5&gt;=Milestones[[#This Row],[Start]:[Start]],AI$5&lt;=Milestones[[#This Row],[End]:[End]]),2,IF(AND(Milestones[[#This Row],[Category]:[Category]]="Milestone",AI$5&gt;=Milestones[[#This Row],[Start]:[Start]],AI$5&lt;=Milestones[[#This Row],[End]:[End]]),1,"")),"")</f>
        <v/>
      </c>
      <c r="AJ154" s="20" t="str">
        <f ca="1">IFERROR(IF(AND(Milestones[[#This Row],[Category]:[Category]]="Goal",AJ$5&gt;=Milestones[[#This Row],[Start]:[Start]],AJ$5&lt;=Milestones[[#This Row],[End]:[End]]),2,IF(AND(Milestones[[#This Row],[Category]:[Category]]="Milestone",AJ$5&gt;=Milestones[[#This Row],[Start]:[Start]],AJ$5&lt;=Milestones[[#This Row],[End]:[End]]),1,"")),"")</f>
        <v/>
      </c>
      <c r="AK154" s="20" t="str">
        <f ca="1">IFERROR(IF(AND(Milestones[[#This Row],[Category]:[Category]]="Goal",AK$5&gt;=Milestones[[#This Row],[Start]:[Start]],AK$5&lt;=Milestones[[#This Row],[End]:[End]]),2,IF(AND(Milestones[[#This Row],[Category]:[Category]]="Milestone",AK$5&gt;=Milestones[[#This Row],[Start]:[Start]],AK$5&lt;=Milestones[[#This Row],[End]:[End]]),1,"")),"")</f>
        <v/>
      </c>
      <c r="AL154" s="20" t="str">
        <f ca="1">IFERROR(IF(AND(Milestones[[#This Row],[Category]:[Category]]="Goal",AL$5&gt;=Milestones[[#This Row],[Start]:[Start]],AL$5&lt;=Milestones[[#This Row],[End]:[End]]),2,IF(AND(Milestones[[#This Row],[Category]:[Category]]="Milestone",AL$5&gt;=Milestones[[#This Row],[Start]:[Start]],AL$5&lt;=Milestones[[#This Row],[End]:[End]]),1,"")),"")</f>
        <v/>
      </c>
      <c r="AM154" s="20" t="str">
        <f ca="1">IFERROR(IF(AND(Milestones[[#This Row],[Category]:[Category]]="Goal",AM$5&gt;=Milestones[[#This Row],[Start]:[Start]],AM$5&lt;=Milestones[[#This Row],[End]:[End]]),2,IF(AND(Milestones[[#This Row],[Category]:[Category]]="Milestone",AM$5&gt;=Milestones[[#This Row],[Start]:[Start]],AM$5&lt;=Milestones[[#This Row],[End]:[End]]),1,"")),"")</f>
        <v/>
      </c>
      <c r="AN154" s="20" t="str">
        <f ca="1">IFERROR(IF(AND(Milestones[[#This Row],[Category]:[Category]]="Goal",AN$5&gt;=Milestones[[#This Row],[Start]:[Start]],AN$5&lt;=Milestones[[#This Row],[End]:[End]]),2,IF(AND(Milestones[[#This Row],[Category]:[Category]]="Milestone",AN$5&gt;=Milestones[[#This Row],[Start]:[Start]],AN$5&lt;=Milestones[[#This Row],[End]:[End]]),1,"")),"")</f>
        <v/>
      </c>
      <c r="AO154" s="20" t="str">
        <f ca="1">IFERROR(IF(AND(Milestones[[#This Row],[Category]:[Category]]="Goal",AO$5&gt;=Milestones[[#This Row],[Start]:[Start]],AO$5&lt;=Milestones[[#This Row],[End]:[End]]),2,IF(AND(Milestones[[#This Row],[Category]:[Category]]="Milestone",AO$5&gt;=Milestones[[#This Row],[Start]:[Start]],AO$5&lt;=Milestones[[#This Row],[End]:[End]]),1,"")),"")</f>
        <v/>
      </c>
      <c r="AP154" s="20" t="str">
        <f ca="1">IFERROR(IF(AND(Milestones[[#This Row],[Category]:[Category]]="Goal",AP$5&gt;=Milestones[[#This Row],[Start]:[Start]],AP$5&lt;=Milestones[[#This Row],[End]:[End]]),2,IF(AND(Milestones[[#This Row],[Category]:[Category]]="Milestone",AP$5&gt;=Milestones[[#This Row],[Start]:[Start]],AP$5&lt;=Milestones[[#This Row],[End]:[End]]),1,"")),"")</f>
        <v/>
      </c>
      <c r="AQ154" s="20" t="str">
        <f ca="1">IFERROR(IF(AND(Milestones[[#This Row],[Category]:[Category]]="Goal",AQ$5&gt;=Milestones[[#This Row],[Start]:[Start]],AQ$5&lt;=Milestones[[#This Row],[End]:[End]]),2,IF(AND(Milestones[[#This Row],[Category]:[Category]]="Milestone",AQ$5&gt;=Milestones[[#This Row],[Start]:[Start]],AQ$5&lt;=Milestones[[#This Row],[End]:[End]]),1,"")),"")</f>
        <v/>
      </c>
      <c r="AR154" s="20" t="str">
        <f ca="1">IFERROR(IF(AND(Milestones[[#This Row],[Category]:[Category]]="Goal",AR$5&gt;=Milestones[[#This Row],[Start]:[Start]],AR$5&lt;=Milestones[[#This Row],[End]:[End]]),2,IF(AND(Milestones[[#This Row],[Category]:[Category]]="Milestone",AR$5&gt;=Milestones[[#This Row],[Start]:[Start]],AR$5&lt;=Milestones[[#This Row],[End]:[End]]),1,"")),"")</f>
        <v/>
      </c>
      <c r="AS154" s="20" t="str">
        <f ca="1">IFERROR(IF(AND(Milestones[[#This Row],[Category]:[Category]]="Goal",AS$5&gt;=Milestones[[#This Row],[Start]:[Start]],AS$5&lt;=Milestones[[#This Row],[End]:[End]]),2,IF(AND(Milestones[[#This Row],[Category]:[Category]]="Milestone",AS$5&gt;=Milestones[[#This Row],[Start]:[Start]],AS$5&lt;=Milestones[[#This Row],[End]:[End]]),1,"")),"")</f>
        <v/>
      </c>
      <c r="AT154" s="20" t="str">
        <f ca="1">IFERROR(IF(AND(Milestones[[#This Row],[Category]:[Category]]="Goal",AT$5&gt;=Milestones[[#This Row],[Start]:[Start]],AT$5&lt;=Milestones[[#This Row],[End]:[End]]),2,IF(AND(Milestones[[#This Row],[Category]:[Category]]="Milestone",AT$5&gt;=Milestones[[#This Row],[Start]:[Start]],AT$5&lt;=Milestones[[#This Row],[End]:[End]]),1,"")),"")</f>
        <v/>
      </c>
      <c r="AU154" s="20" t="str">
        <f ca="1">IFERROR(IF(AND(Milestones[[#This Row],[Category]:[Category]]="Goal",AU$5&gt;=Milestones[[#This Row],[Start]:[Start]],AU$5&lt;=Milestones[[#This Row],[End]:[End]]),2,IF(AND(Milestones[[#This Row],[Category]:[Category]]="Milestone",AU$5&gt;=Milestones[[#This Row],[Start]:[Start]],AU$5&lt;=Milestones[[#This Row],[End]:[End]]),1,"")),"")</f>
        <v/>
      </c>
      <c r="AV154" s="20" t="str">
        <f ca="1">IFERROR(IF(AND(Milestones[[#This Row],[Category]:[Category]]="Goal",AV$5&gt;=Milestones[[#This Row],[Start]:[Start]],AV$5&lt;=Milestones[[#This Row],[End]:[End]]),2,IF(AND(Milestones[[#This Row],[Category]:[Category]]="Milestone",AV$5&gt;=Milestones[[#This Row],[Start]:[Start]],AV$5&lt;=Milestones[[#This Row],[End]:[End]]),1,"")),"")</f>
        <v/>
      </c>
      <c r="AW154" s="20" t="str">
        <f ca="1">IFERROR(IF(AND(Milestones[[#This Row],[Category]:[Category]]="Goal",AW$5&gt;=Milestones[[#This Row],[Start]:[Start]],AW$5&lt;=Milestones[[#This Row],[End]:[End]]),2,IF(AND(Milestones[[#This Row],[Category]:[Category]]="Milestone",AW$5&gt;=Milestones[[#This Row],[Start]:[Start]],AW$5&lt;=Milestones[[#This Row],[End]:[End]]),1,"")),"")</f>
        <v/>
      </c>
      <c r="AX154" s="20" t="str">
        <f ca="1">IFERROR(IF(AND(Milestones[[#This Row],[Category]:[Category]]="Goal",AX$5&gt;=Milestones[[#This Row],[Start]:[Start]],AX$5&lt;=Milestones[[#This Row],[End]:[End]]),2,IF(AND(Milestones[[#This Row],[Category]:[Category]]="Milestone",AX$5&gt;=Milestones[[#This Row],[Start]:[Start]],AX$5&lt;=Milestones[[#This Row],[End]:[End]]),1,"")),"")</f>
        <v/>
      </c>
      <c r="AY154" s="20" t="str">
        <f ca="1">IFERROR(IF(AND(Milestones[[#This Row],[Category]:[Category]]="Goal",AY$5&gt;=Milestones[[#This Row],[Start]:[Start]],AY$5&lt;=Milestones[[#This Row],[End]:[End]]),2,IF(AND(Milestones[[#This Row],[Category]:[Category]]="Milestone",AY$5&gt;=Milestones[[#This Row],[Start]:[Start]],AY$5&lt;=Milestones[[#This Row],[End]:[End]]),1,"")),"")</f>
        <v/>
      </c>
      <c r="AZ154" s="20" t="str">
        <f ca="1">IFERROR(IF(AND(Milestones[[#This Row],[Category]:[Category]]="Goal",AZ$5&gt;=Milestones[[#This Row],[Start]:[Start]],AZ$5&lt;=Milestones[[#This Row],[End]:[End]]),2,IF(AND(Milestones[[#This Row],[Category]:[Category]]="Milestone",AZ$5&gt;=Milestones[[#This Row],[Start]:[Start]],AZ$5&lt;=Milestones[[#This Row],[End]:[End]]),1,"")),"")</f>
        <v/>
      </c>
      <c r="BA154" s="20" t="str">
        <f ca="1">IFERROR(IF(AND(Milestones[[#This Row],[Category]:[Category]]="Goal",BA$5&gt;=Milestones[[#This Row],[Start]:[Start]],BA$5&lt;=Milestones[[#This Row],[End]:[End]]),2,IF(AND(Milestones[[#This Row],[Category]:[Category]]="Milestone",BA$5&gt;=Milestones[[#This Row],[Start]:[Start]],BA$5&lt;=Milestones[[#This Row],[End]:[End]]),1,"")),"")</f>
        <v/>
      </c>
      <c r="BB154" s="20" t="str">
        <f ca="1">IFERROR(IF(AND(Milestones[[#This Row],[Category]:[Category]]="Goal",BB$5&gt;=Milestones[[#This Row],[Start]:[Start]],BB$5&lt;=Milestones[[#This Row],[End]:[End]]),2,IF(AND(Milestones[[#This Row],[Category]:[Category]]="Milestone",BB$5&gt;=Milestones[[#This Row],[Start]:[Start]],BB$5&lt;=Milestones[[#This Row],[End]:[End]]),1,"")),"")</f>
        <v/>
      </c>
      <c r="BC154" s="20" t="str">
        <f ca="1">IFERROR(IF(AND(Milestones[[#This Row],[Category]:[Category]]="Goal",BC$5&gt;=Milestones[[#This Row],[Start]:[Start]],BC$5&lt;=Milestones[[#This Row],[End]:[End]]),2,IF(AND(Milestones[[#This Row],[Category]:[Category]]="Milestone",BC$5&gt;=Milestones[[#This Row],[Start]:[Start]],BC$5&lt;=Milestones[[#This Row],[End]:[End]]),1,"")),"")</f>
        <v/>
      </c>
      <c r="BD154" s="20" t="str">
        <f ca="1">IFERROR(IF(AND(Milestones[[#This Row],[Category]:[Category]]="Goal",BD$5&gt;=Milestones[[#This Row],[Start]:[Start]],BD$5&lt;=Milestones[[#This Row],[End]:[End]]),2,IF(AND(Milestones[[#This Row],[Category]:[Category]]="Milestone",BD$5&gt;=Milestones[[#This Row],[Start]:[Start]],BD$5&lt;=Milestones[[#This Row],[End]:[End]]),1,"")),"")</f>
        <v/>
      </c>
      <c r="BE154" s="20" t="str">
        <f ca="1">IFERROR(IF(AND(Milestones[[#This Row],[Category]:[Category]]="Goal",BE$5&gt;=Milestones[[#This Row],[Start]:[Start]],BE$5&lt;=Milestones[[#This Row],[End]:[End]]),2,IF(AND(Milestones[[#This Row],[Category]:[Category]]="Milestone",BE$5&gt;=Milestones[[#This Row],[Start]:[Start]],BE$5&lt;=Milestones[[#This Row],[End]:[End]]),1,"")),"")</f>
        <v/>
      </c>
      <c r="BF154" s="20" t="str">
        <f ca="1">IFERROR(IF(AND(Milestones[[#This Row],[Category]:[Category]]="Goal",BF$5&gt;=Milestones[[#This Row],[Start]:[Start]],BF$5&lt;=Milestones[[#This Row],[End]:[End]]),2,IF(AND(Milestones[[#This Row],[Category]:[Category]]="Milestone",BF$5&gt;=Milestones[[#This Row],[Start]:[Start]],BF$5&lt;=Milestones[[#This Row],[End]:[End]]),1,"")),"")</f>
        <v/>
      </c>
      <c r="BG154" s="20" t="str">
        <f ca="1">IFERROR(IF(AND(Milestones[[#This Row],[Category]:[Category]]="Goal",BG$5&gt;=Milestones[[#This Row],[Start]:[Start]],BG$5&lt;=Milestones[[#This Row],[End]:[End]]),2,IF(AND(Milestones[[#This Row],[Category]:[Category]]="Milestone",BG$5&gt;=Milestones[[#This Row],[Start]:[Start]],BG$5&lt;=Milestones[[#This Row],[End]:[End]]),1,"")),"")</f>
        <v/>
      </c>
      <c r="BH154" s="20" t="str">
        <f ca="1">IFERROR(IF(AND(Milestones[[#This Row],[Category]:[Category]]="Goal",BH$5&gt;=Milestones[[#This Row],[Start]:[Start]],BH$5&lt;=Milestones[[#This Row],[End]:[End]]),2,IF(AND(Milestones[[#This Row],[Category]:[Category]]="Milestone",BH$5&gt;=Milestones[[#This Row],[Start]:[Start]],BH$5&lt;=Milestones[[#This Row],[End]:[End]]),1,"")),"")</f>
        <v/>
      </c>
      <c r="BI154" s="20" t="str">
        <f ca="1">IFERROR(IF(AND(Milestones[[#This Row],[Category]:[Category]]="Goal",BI$5&gt;=Milestones[[#This Row],[Start]:[Start]],BI$5&lt;=Milestones[[#This Row],[End]:[End]]),2,IF(AND(Milestones[[#This Row],[Category]:[Category]]="Milestone",BI$5&gt;=Milestones[[#This Row],[Start]:[Start]],BI$5&lt;=Milestones[[#This Row],[End]:[End]]),1,"")),"")</f>
        <v/>
      </c>
      <c r="BJ154" s="20" t="str">
        <f ca="1">IFERROR(IF(AND(Milestones[[#This Row],[Category]:[Category]]="Goal",BJ$5&gt;=Milestones[[#This Row],[Start]:[Start]],BJ$5&lt;=Milestones[[#This Row],[End]:[End]]),2,IF(AND(Milestones[[#This Row],[Category]:[Category]]="Milestone",BJ$5&gt;=Milestones[[#This Row],[Start]:[Start]],BJ$5&lt;=Milestones[[#This Row],[End]:[End]]),1,"")),"")</f>
        <v/>
      </c>
      <c r="BK154" s="20" t="str">
        <f ca="1">IFERROR(IF(AND(Milestones[[#This Row],[Category]:[Category]]="Goal",BK$5&gt;=Milestones[[#This Row],[Start]:[Start]],BK$5&lt;=Milestones[[#This Row],[End]:[End]]),2,IF(AND(Milestones[[#This Row],[Category]:[Category]]="Milestone",BK$5&gt;=Milestones[[#This Row],[Start]:[Start]],BK$5&lt;=Milestones[[#This Row],[End]:[End]]),1,"")),"")</f>
        <v/>
      </c>
      <c r="BL154" s="20" t="str">
        <f ca="1">IFERROR(IF(AND(Milestones[[#This Row],[Category]:[Category]]="Goal",BL$5&gt;=Milestones[[#This Row],[Start]:[Start]],BL$5&lt;=Milestones[[#This Row],[End]:[End]]),2,IF(AND(Milestones[[#This Row],[Category]:[Category]]="Milestone",BL$5&gt;=Milestones[[#This Row],[Start]:[Start]],BL$5&lt;=Milestones[[#This Row],[End]:[End]]),1,"")),"")</f>
        <v/>
      </c>
      <c r="BM154" s="20" t="str">
        <f ca="1">IFERROR(IF(AND(Milestones[[#This Row],[Category]:[Category]]="Goal",BM$5&gt;=Milestones[[#This Row],[Start]:[Start]],BM$5&lt;=Milestones[[#This Row],[End]:[End]]),2,IF(AND(Milestones[[#This Row],[Category]:[Category]]="Milestone",BM$5&gt;=Milestones[[#This Row],[Start]:[Start]],BM$5&lt;=Milestones[[#This Row],[End]:[End]]),1,"")),"")</f>
        <v/>
      </c>
      <c r="BN154" s="20" t="str">
        <f ca="1">IFERROR(IF(AND(Milestones[[#This Row],[Category]:[Category]]="Goal",BN$5&gt;=Milestones[[#This Row],[Start]:[Start]],BN$5&lt;=Milestones[[#This Row],[End]:[End]]),2,IF(AND(Milestones[[#This Row],[Category]:[Category]]="Milestone",BN$5&gt;=Milestones[[#This Row],[Start]:[Start]],BN$5&lt;=Milestones[[#This Row],[End]:[End]]),1,"")),"")</f>
        <v/>
      </c>
      <c r="BO154" s="20" t="str">
        <f ca="1">IFERROR(IF(AND(Milestones[[#This Row],[Category]:[Category]]="Goal",BO$5&gt;=Milestones[[#This Row],[Start]:[Start]],BO$5&lt;=Milestones[[#This Row],[End]:[End]]),2,IF(AND(Milestones[[#This Row],[Category]:[Category]]="Milestone",BO$5&gt;=Milestones[[#This Row],[Start]:[Start]],BO$5&lt;=Milestones[[#This Row],[End]:[End]]),1,"")),"")</f>
        <v/>
      </c>
      <c r="BP154" s="20" t="str">
        <f ca="1">IFERROR(IF(AND(Milestones[[#This Row],[Category]:[Category]]="Goal",BP$5&gt;=Milestones[[#This Row],[Start]:[Start]],BP$5&lt;=Milestones[[#This Row],[End]:[End]]),2,IF(AND(Milestones[[#This Row],[Category]:[Category]]="Milestone",BP$5&gt;=Milestones[[#This Row],[Start]:[Start]],BP$5&lt;=Milestones[[#This Row],[End]:[End]]),1,"")),"")</f>
        <v/>
      </c>
      <c r="BQ154" s="20" t="str">
        <f ca="1">IFERROR(IF(AND(Milestones[[#This Row],[Category]:[Category]]="Goal",BQ$5&gt;=Milestones[[#This Row],[Start]:[Start]],BQ$5&lt;=Milestones[[#This Row],[End]:[End]]),2,IF(AND(Milestones[[#This Row],[Category]:[Category]]="Milestone",BQ$5&gt;=Milestones[[#This Row],[Start]:[Start]],BQ$5&lt;=Milestones[[#This Row],[End]:[End]]),1,"")),"")</f>
        <v/>
      </c>
      <c r="BR154" s="20" t="str">
        <f ca="1">IFERROR(IF(AND(Milestones[[#This Row],[Category]:[Category]]="Goal",BR$5&gt;=Milestones[[#This Row],[Start]:[Start]],BR$5&lt;=Milestones[[#This Row],[End]:[End]]),2,IF(AND(Milestones[[#This Row],[Category]:[Category]]="Milestone",BR$5&gt;=Milestones[[#This Row],[Start]:[Start]],BR$5&lt;=Milestones[[#This Row],[End]:[End]]),1,"")),"")</f>
        <v/>
      </c>
      <c r="BS154" s="20" t="str">
        <f ca="1">IFERROR(IF(AND(Milestones[[#This Row],[Category]:[Category]]="Goal",BS$5&gt;=Milestones[[#This Row],[Start]:[Start]],BS$5&lt;=Milestones[[#This Row],[End]:[End]]),2,IF(AND(Milestones[[#This Row],[Category]:[Category]]="Milestone",BS$5&gt;=Milestones[[#This Row],[Start]:[Start]],BS$5&lt;=Milestones[[#This Row],[End]:[End]]),1,"")),"")</f>
        <v/>
      </c>
      <c r="BT154" s="20" t="str">
        <f ca="1">IFERROR(IF(AND(Milestones[[#This Row],[Category]:[Category]]="Goal",BT$5&gt;=Milestones[[#This Row],[Start]:[Start]],BT$5&lt;=Milestones[[#This Row],[End]:[End]]),2,IF(AND(Milestones[[#This Row],[Category]:[Category]]="Milestone",BT$5&gt;=Milestones[[#This Row],[Start]:[Start]],BT$5&lt;=Milestones[[#This Row],[End]:[End]]),1,"")),"")</f>
        <v/>
      </c>
      <c r="BU154" s="20" t="str">
        <f ca="1">IFERROR(IF(AND(Milestones[[#This Row],[Category]:[Category]]="Goal",BU$5&gt;=Milestones[[#This Row],[Start]:[Start]],BU$5&lt;=Milestones[[#This Row],[End]:[End]]),2,IF(AND(Milestones[[#This Row],[Category]:[Category]]="Milestone",BU$5&gt;=Milestones[[#This Row],[Start]:[Start]],BU$5&lt;=Milestones[[#This Row],[End]:[End]]),1,"")),"")</f>
        <v/>
      </c>
      <c r="BV154" s="20" t="str">
        <f ca="1">IFERROR(IF(AND(Milestones[[#This Row],[Category]:[Category]]="Goal",BV$5&gt;=Milestones[[#This Row],[Start]:[Start]],BV$5&lt;=Milestones[[#This Row],[End]:[End]]),2,IF(AND(Milestones[[#This Row],[Category]:[Category]]="Milestone",BV$5&gt;=Milestones[[#This Row],[Start]:[Start]],BV$5&lt;=Milestones[[#This Row],[End]:[End]]),1,"")),"")</f>
        <v/>
      </c>
      <c r="BW154" s="20" t="str">
        <f ca="1">IFERROR(IF(AND(Milestones[[#This Row],[Category]:[Category]]="Goal",BW$5&gt;=Milestones[[#This Row],[Start]:[Start]],BW$5&lt;=Milestones[[#This Row],[End]:[End]]),2,IF(AND(Milestones[[#This Row],[Category]:[Category]]="Milestone",BW$5&gt;=Milestones[[#This Row],[Start]:[Start]],BW$5&lt;=Milestones[[#This Row],[End]:[End]]),1,"")),"")</f>
        <v/>
      </c>
      <c r="BX154" s="20" t="str">
        <f ca="1">IFERROR(IF(AND(Milestones[[#This Row],[Category]:[Category]]="Goal",BX$5&gt;=Milestones[[#This Row],[Start]:[Start]],BX$5&lt;=Milestones[[#This Row],[End]:[End]]),2,IF(AND(Milestones[[#This Row],[Category]:[Category]]="Milestone",BX$5&gt;=Milestones[[#This Row],[Start]:[Start]],BX$5&lt;=Milestones[[#This Row],[End]:[End]]),1,"")),"")</f>
        <v/>
      </c>
      <c r="BY154" s="20" t="str">
        <f ca="1">IFERROR(IF(AND(Milestones[[#This Row],[Category]:[Category]]="Goal",BY$5&gt;=Milestones[[#This Row],[Start]:[Start]],BY$5&lt;=Milestones[[#This Row],[End]:[End]]),2,IF(AND(Milestones[[#This Row],[Category]:[Category]]="Milestone",BY$5&gt;=Milestones[[#This Row],[Start]:[Start]],BY$5&lt;=Milestones[[#This Row],[End]:[End]]),1,"")),"")</f>
        <v/>
      </c>
      <c r="BZ154" s="20" t="str">
        <f ca="1">IFERROR(IF(AND(Milestones[[#This Row],[Category]:[Category]]="Goal",BZ$5&gt;=Milestones[[#This Row],[Start]:[Start]],BZ$5&lt;=Milestones[[#This Row],[End]:[End]]),2,IF(AND(Milestones[[#This Row],[Category]:[Category]]="Milestone",BZ$5&gt;=Milestones[[#This Row],[Start]:[Start]],BZ$5&lt;=Milestones[[#This Row],[End]:[End]]),1,"")),"")</f>
        <v/>
      </c>
      <c r="CA154" s="20" t="str">
        <f ca="1">IFERROR(IF(AND(Milestones[[#This Row],[Category]:[Category]]="Goal",CA$5&gt;=Milestones[[#This Row],[Start]:[Start]],CA$5&lt;=Milestones[[#This Row],[End]:[End]]),2,IF(AND(Milestones[[#This Row],[Category]:[Category]]="Milestone",CA$5&gt;=Milestones[[#This Row],[Start]:[Start]],CA$5&lt;=Milestones[[#This Row],[End]:[End]]),1,"")),"")</f>
        <v/>
      </c>
      <c r="CB154" s="20" t="str">
        <f ca="1">IFERROR(IF(AND(Milestones[[#This Row],[Category]:[Category]]="Goal",CB$5&gt;=Milestones[[#This Row],[Start]:[Start]],CB$5&lt;=Milestones[[#This Row],[End]:[End]]),2,IF(AND(Milestones[[#This Row],[Category]:[Category]]="Milestone",CB$5&gt;=Milestones[[#This Row],[Start]:[Start]],CB$5&lt;=Milestones[[#This Row],[End]:[End]]),1,"")),"")</f>
        <v/>
      </c>
      <c r="CC154" s="20" t="str">
        <f ca="1">IFERROR(IF(AND(Milestones[[#This Row],[Category]:[Category]]="Goal",CC$5&gt;=Milestones[[#This Row],[Start]:[Start]],CC$5&lt;=Milestones[[#This Row],[End]:[End]]),2,IF(AND(Milestones[[#This Row],[Category]:[Category]]="Milestone",CC$5&gt;=Milestones[[#This Row],[Start]:[Start]],CC$5&lt;=Milestones[[#This Row],[End]:[End]]),1,"")),"")</f>
        <v/>
      </c>
      <c r="CD154" s="20" t="str">
        <f ca="1">IFERROR(IF(AND(Milestones[[#This Row],[Category]:[Category]]="Goal",CD$5&gt;=Milestones[[#This Row],[Start]:[Start]],CD$5&lt;=Milestones[[#This Row],[End]:[End]]),2,IF(AND(Milestones[[#This Row],[Category]:[Category]]="Milestone",CD$5&gt;=Milestones[[#This Row],[Start]:[Start]],CD$5&lt;=Milestones[[#This Row],[End]:[End]]),1,"")),"")</f>
        <v/>
      </c>
      <c r="CE154" s="20" t="str">
        <f ca="1">IFERROR(IF(AND(Milestones[[#This Row],[Category]:[Category]]="Goal",CE$5&gt;=Milestones[[#This Row],[Start]:[Start]],CE$5&lt;=Milestones[[#This Row],[End]:[End]]),2,IF(AND(Milestones[[#This Row],[Category]:[Category]]="Milestone",CE$5&gt;=Milestones[[#This Row],[Start]:[Start]],CE$5&lt;=Milestones[[#This Row],[End]:[End]]),1,"")),"")</f>
        <v/>
      </c>
      <c r="CF154" s="20" t="str">
        <f ca="1">IFERROR(IF(AND(Milestones[[#This Row],[Category]:[Category]]="Goal",CF$5&gt;=Milestones[[#This Row],[Start]:[Start]],CF$5&lt;=Milestones[[#This Row],[End]:[End]]),2,IF(AND(Milestones[[#This Row],[Category]:[Category]]="Milestone",CF$5&gt;=Milestones[[#This Row],[Start]:[Start]],CF$5&lt;=Milestones[[#This Row],[End]:[End]]),1,"")),"")</f>
        <v/>
      </c>
      <c r="CG154" s="20" t="str">
        <f ca="1">IFERROR(IF(AND(Milestones[[#This Row],[Category]:[Category]]="Goal",CG$5&gt;=Milestones[[#This Row],[Start]:[Start]],CG$5&lt;=Milestones[[#This Row],[End]:[End]]),2,IF(AND(Milestones[[#This Row],[Category]:[Category]]="Milestone",CG$5&gt;=Milestones[[#This Row],[Start]:[Start]],CG$5&lt;=Milestones[[#This Row],[End]:[End]]),1,"")),"")</f>
        <v/>
      </c>
      <c r="CH154" s="20" t="str">
        <f ca="1">IFERROR(IF(AND(Milestones[[#This Row],[Category]:[Category]]="Goal",CH$5&gt;=Milestones[[#This Row],[Start]:[Start]],CH$5&lt;=Milestones[[#This Row],[End]:[End]]),2,IF(AND(Milestones[[#This Row],[Category]:[Category]]="Milestone",CH$5&gt;=Milestones[[#This Row],[Start]:[Start]],CH$5&lt;=Milestones[[#This Row],[End]:[End]]),1,"")),"")</f>
        <v/>
      </c>
      <c r="CI154" s="20" t="str">
        <f ca="1">IFERROR(IF(AND(Milestones[[#This Row],[Category]:[Category]]="Goal",CI$5&gt;=Milestones[[#This Row],[Start]:[Start]],CI$5&lt;=Milestones[[#This Row],[End]:[End]]),2,IF(AND(Milestones[[#This Row],[Category]:[Category]]="Milestone",CI$5&gt;=Milestones[[#This Row],[Start]:[Start]],CI$5&lt;=Milestones[[#This Row],[End]:[End]]),1,"")),"")</f>
        <v/>
      </c>
      <c r="CJ154" s="20" t="str">
        <f ca="1">IFERROR(IF(AND(Milestones[[#This Row],[Category]:[Category]]="Goal",CJ$5&gt;=Milestones[[#This Row],[Start]:[Start]],CJ$5&lt;=Milestones[[#This Row],[End]:[End]]),2,IF(AND(Milestones[[#This Row],[Category]:[Category]]="Milestone",CJ$5&gt;=Milestones[[#This Row],[Start]:[Start]],CJ$5&lt;=Milestones[[#This Row],[End]:[End]]),1,"")),"")</f>
        <v/>
      </c>
      <c r="CK154" s="20" t="str">
        <f ca="1">IFERROR(IF(AND(Milestones[[#This Row],[Category]:[Category]]="Goal",CK$5&gt;=Milestones[[#This Row],[Start]:[Start]],CK$5&lt;=Milestones[[#This Row],[End]:[End]]),2,IF(AND(Milestones[[#This Row],[Category]:[Category]]="Milestone",CK$5&gt;=Milestones[[#This Row],[Start]:[Start]],CK$5&lt;=Milestones[[#This Row],[End]:[End]]),1,"")),"")</f>
        <v/>
      </c>
      <c r="CL154" s="20" t="str">
        <f ca="1">IFERROR(IF(AND(Milestones[[#This Row],[Category]:[Category]]="Goal",CL$5&gt;=Milestones[[#This Row],[Start]:[Start]],CL$5&lt;=Milestones[[#This Row],[End]:[End]]),2,IF(AND(Milestones[[#This Row],[Category]:[Category]]="Milestone",CL$5&gt;=Milestones[[#This Row],[Start]:[Start]],CL$5&lt;=Milestones[[#This Row],[End]:[End]]),1,"")),"")</f>
        <v/>
      </c>
      <c r="CM154" s="20" t="str">
        <f ca="1">IFERROR(IF(AND(Milestones[[#This Row],[Category]:[Category]]="Goal",CM$5&gt;=Milestones[[#This Row],[Start]:[Start]],CM$5&lt;=Milestones[[#This Row],[End]:[End]]),2,IF(AND(Milestones[[#This Row],[Category]:[Category]]="Milestone",CM$5&gt;=Milestones[[#This Row],[Start]:[Start]],CM$5&lt;=Milestones[[#This Row],[End]:[End]]),1,"")),"")</f>
        <v/>
      </c>
      <c r="CN154" s="20" t="str">
        <f ca="1">IFERROR(IF(AND(Milestones[[#This Row],[Category]:[Category]]="Goal",CN$5&gt;=Milestones[[#This Row],[Start]:[Start]],CN$5&lt;=Milestones[[#This Row],[End]:[End]]),2,IF(AND(Milestones[[#This Row],[Category]:[Category]]="Milestone",CN$5&gt;=Milestones[[#This Row],[Start]:[Start]],CN$5&lt;=Milestones[[#This Row],[End]:[End]]),1,"")),"")</f>
        <v/>
      </c>
      <c r="CO154" s="20" t="str">
        <f ca="1">IFERROR(IF(AND(Milestones[[#This Row],[Category]:[Category]]="Goal",CO$5&gt;=Milestones[[#This Row],[Start]:[Start]],CO$5&lt;=Milestones[[#This Row],[End]:[End]]),2,IF(AND(Milestones[[#This Row],[Category]:[Category]]="Milestone",CO$5&gt;=Milestones[[#This Row],[Start]:[Start]],CO$5&lt;=Milestones[[#This Row],[End]:[End]]),1,"")),"")</f>
        <v/>
      </c>
      <c r="CP154" s="20" t="str">
        <f ca="1">IFERROR(IF(AND(Milestones[[#This Row],[Category]:[Category]]="Goal",CP$5&gt;=Milestones[[#This Row],[Start]:[Start]],CP$5&lt;=Milestones[[#This Row],[End]:[End]]),2,IF(AND(Milestones[[#This Row],[Category]:[Category]]="Milestone",CP$5&gt;=Milestones[[#This Row],[Start]:[Start]],CP$5&lt;=Milestones[[#This Row],[End]:[End]]),1,"")),"")</f>
        <v/>
      </c>
      <c r="CQ154" s="20" t="str">
        <f ca="1">IFERROR(IF(AND(Milestones[[#This Row],[Category]:[Category]]="Goal",CQ$5&gt;=Milestones[[#This Row],[Start]:[Start]],CQ$5&lt;=Milestones[[#This Row],[End]:[End]]),2,IF(AND(Milestones[[#This Row],[Category]:[Category]]="Milestone",CQ$5&gt;=Milestones[[#This Row],[Start]:[Start]],CQ$5&lt;=Milestones[[#This Row],[End]:[End]]),1,"")),"")</f>
        <v/>
      </c>
      <c r="CR154" s="20" t="str">
        <f ca="1">IFERROR(IF(AND(Milestones[[#This Row],[Category]:[Category]]="Goal",CR$5&gt;=Milestones[[#This Row],[Start]:[Start]],CR$5&lt;=Milestones[[#This Row],[End]:[End]]),2,IF(AND(Milestones[[#This Row],[Category]:[Category]]="Milestone",CR$5&gt;=Milestones[[#This Row],[Start]:[Start]],CR$5&lt;=Milestones[[#This Row],[End]:[End]]),1,"")),"")</f>
        <v/>
      </c>
      <c r="CS154" s="20" t="str">
        <f ca="1">IFERROR(IF(AND(Milestones[[#This Row],[Category]:[Category]]="Goal",CS$5&gt;=Milestones[[#This Row],[Start]:[Start]],CS$5&lt;=Milestones[[#This Row],[End]:[End]]),2,IF(AND(Milestones[[#This Row],[Category]:[Category]]="Milestone",CS$5&gt;=Milestones[[#This Row],[Start]:[Start]],CS$5&lt;=Milestones[[#This Row],[End]:[End]]),1,"")),"")</f>
        <v/>
      </c>
      <c r="CT154" s="20" t="str">
        <f ca="1">IFERROR(IF(AND(Milestones[[#This Row],[Category]:[Category]]="Goal",CT$5&gt;=Milestones[[#This Row],[Start]:[Start]],CT$5&lt;=Milestones[[#This Row],[End]:[End]]),2,IF(AND(Milestones[[#This Row],[Category]:[Category]]="Milestone",CT$5&gt;=Milestones[[#This Row],[Start]:[Start]],CT$5&lt;=Milestones[[#This Row],[End]:[End]]),1,"")),"")</f>
        <v/>
      </c>
      <c r="CU154" s="20" t="str">
        <f ca="1">IFERROR(IF(AND(Milestones[[#This Row],[Category]:[Category]]="Goal",CU$5&gt;=Milestones[[#This Row],[Start]:[Start]],CU$5&lt;=Milestones[[#This Row],[End]:[End]]),2,IF(AND(Milestones[[#This Row],[Category]:[Category]]="Milestone",CU$5&gt;=Milestones[[#This Row],[Start]:[Start]],CU$5&lt;=Milestones[[#This Row],[End]:[End]]),1,"")),"")</f>
        <v/>
      </c>
      <c r="CV154" s="20" t="str">
        <f ca="1">IFERROR(IF(AND(Milestones[[#This Row],[Category]:[Category]]="Goal",CV$5&gt;=Milestones[[#This Row],[Start]:[Start]],CV$5&lt;=Milestones[[#This Row],[End]:[End]]),2,IF(AND(Milestones[[#This Row],[Category]:[Category]]="Milestone",CV$5&gt;=Milestones[[#This Row],[Start]:[Start]],CV$5&lt;=Milestones[[#This Row],[End]:[End]]),1,"")),"")</f>
        <v/>
      </c>
      <c r="CW154" s="20" t="str">
        <f ca="1">IFERROR(IF(AND(Milestones[[#This Row],[Category]:[Category]]="Goal",CW$5&gt;=Milestones[[#This Row],[Start]:[Start]],CW$5&lt;=Milestones[[#This Row],[End]:[End]]),2,IF(AND(Milestones[[#This Row],[Category]:[Category]]="Milestone",CW$5&gt;=Milestones[[#This Row],[Start]:[Start]],CW$5&lt;=Milestones[[#This Row],[End]:[End]]),1,"")),"")</f>
        <v/>
      </c>
      <c r="CX154" s="20" t="str">
        <f ca="1">IFERROR(IF(AND(Milestones[[#This Row],[Category]:[Category]]="Goal",CX$5&gt;=Milestones[[#This Row],[Start]:[Start]],CX$5&lt;=Milestones[[#This Row],[End]:[End]]),2,IF(AND(Milestones[[#This Row],[Category]:[Category]]="Milestone",CX$5&gt;=Milestones[[#This Row],[Start]:[Start]],CX$5&lt;=Milestones[[#This Row],[End]:[End]]),1,"")),"")</f>
        <v/>
      </c>
      <c r="CY154" s="20" t="str">
        <f ca="1">IFERROR(IF(AND(Milestones[[#This Row],[Category]:[Category]]="Goal",CY$5&gt;=Milestones[[#This Row],[Start]:[Start]],CY$5&lt;=Milestones[[#This Row],[End]:[End]]),2,IF(AND(Milestones[[#This Row],[Category]:[Category]]="Milestone",CY$5&gt;=Milestones[[#This Row],[Start]:[Start]],CY$5&lt;=Milestones[[#This Row],[End]:[End]]),1,"")),"")</f>
        <v/>
      </c>
      <c r="CZ154" s="20" t="str">
        <f ca="1">IFERROR(IF(AND(Milestones[[#This Row],[Category]:[Category]]="Goal",CZ$5&gt;=Milestones[[#This Row],[Start]:[Start]],CZ$5&lt;=Milestones[[#This Row],[End]:[End]]),2,IF(AND(Milestones[[#This Row],[Category]:[Category]]="Milestone",CZ$5&gt;=Milestones[[#This Row],[Start]:[Start]],CZ$5&lt;=Milestones[[#This Row],[End]:[End]]),1,"")),"")</f>
        <v/>
      </c>
      <c r="DA154" s="20" t="str">
        <f ca="1">IFERROR(IF(AND(Milestones[[#This Row],[Category]:[Category]]="Goal",DA$5&gt;=Milestones[[#This Row],[Start]:[Start]],DA$5&lt;=Milestones[[#This Row],[End]:[End]]),2,IF(AND(Milestones[[#This Row],[Category]:[Category]]="Milestone",DA$5&gt;=Milestones[[#This Row],[Start]:[Start]],DA$5&lt;=Milestones[[#This Row],[End]:[End]]),1,"")),"")</f>
        <v/>
      </c>
      <c r="DB154" s="20" t="str">
        <f ca="1">IFERROR(IF(AND(Milestones[[#This Row],[Category]:[Category]]="Goal",DB$5&gt;=Milestones[[#This Row],[Start]:[Start]],DB$5&lt;=Milestones[[#This Row],[End]:[End]]),2,IF(AND(Milestones[[#This Row],[Category]:[Category]]="Milestone",DB$5&gt;=Milestones[[#This Row],[Start]:[Start]],DB$5&lt;=Milestones[[#This Row],[End]:[End]]),1,"")),"")</f>
        <v/>
      </c>
      <c r="DC154" s="20" t="str">
        <f ca="1">IFERROR(IF(AND(Milestones[[#This Row],[Category]:[Category]]="Goal",DC$5&gt;=Milestones[[#This Row],[Start]:[Start]],DC$5&lt;=Milestones[[#This Row],[End]:[End]]),2,IF(AND(Milestones[[#This Row],[Category]:[Category]]="Milestone",DC$5&gt;=Milestones[[#This Row],[Start]:[Start]],DC$5&lt;=Milestones[[#This Row],[End]:[End]]),1,"")),"")</f>
        <v/>
      </c>
      <c r="DD154" s="20" t="str">
        <f ca="1">IFERROR(IF(AND(Milestones[[#This Row],[Category]:[Category]]="Goal",DD$5&gt;=Milestones[[#This Row],[Start]:[Start]],DD$5&lt;=Milestones[[#This Row],[End]:[End]]),2,IF(AND(Milestones[[#This Row],[Category]:[Category]]="Milestone",DD$5&gt;=Milestones[[#This Row],[Start]:[Start]],DD$5&lt;=Milestones[[#This Row],[End]:[End]]),1,"")),"")</f>
        <v/>
      </c>
      <c r="DE154" s="20" t="str">
        <f ca="1">IFERROR(IF(AND(Milestones[[#This Row],[Category]:[Category]]="Goal",DE$5&gt;=Milestones[[#This Row],[Start]:[Start]],DE$5&lt;=Milestones[[#This Row],[End]:[End]]),2,IF(AND(Milestones[[#This Row],[Category]:[Category]]="Milestone",DE$5&gt;=Milestones[[#This Row],[Start]:[Start]],DE$5&lt;=Milestones[[#This Row],[End]:[End]]),1,"")),"")</f>
        <v/>
      </c>
      <c r="DF154" s="20" t="str">
        <f ca="1">IFERROR(IF(AND(Milestones[[#This Row],[Category]:[Category]]="Goal",DF$5&gt;=Milestones[[#This Row],[Start]:[Start]],DF$5&lt;=Milestones[[#This Row],[End]:[End]]),2,IF(AND(Milestones[[#This Row],[Category]:[Category]]="Milestone",DF$5&gt;=Milestones[[#This Row],[Start]:[Start]],DF$5&lt;=Milestones[[#This Row],[End]:[End]]),1,"")),"")</f>
        <v/>
      </c>
      <c r="DG154" s="20" t="str">
        <f ca="1">IFERROR(IF(AND(Milestones[[#This Row],[Category]:[Category]]="Goal",DG$5&gt;=Milestones[[#This Row],[Start]:[Start]],DG$5&lt;=Milestones[[#This Row],[End]:[End]]),2,IF(AND(Milestones[[#This Row],[Category]:[Category]]="Milestone",DG$5&gt;=Milestones[[#This Row],[Start]:[Start]],DG$5&lt;=Milestones[[#This Row],[End]:[End]]),1,"")),"")</f>
        <v/>
      </c>
      <c r="DH154" s="20" t="str">
        <f ca="1">IFERROR(IF(AND(Milestones[[#This Row],[Category]:[Category]]="Goal",DH$5&gt;=Milestones[[#This Row],[Start]:[Start]],DH$5&lt;=Milestones[[#This Row],[End]:[End]]),2,IF(AND(Milestones[[#This Row],[Category]:[Category]]="Milestone",DH$5&gt;=Milestones[[#This Row],[Start]:[Start]],DH$5&lt;=Milestones[[#This Row],[End]:[End]]),1,"")),"")</f>
        <v/>
      </c>
      <c r="DI154" s="20" t="str">
        <f ca="1">IFERROR(IF(AND(Milestones[[#This Row],[Category]:[Category]]="Goal",DI$5&gt;=Milestones[[#This Row],[Start]:[Start]],DI$5&lt;=Milestones[[#This Row],[End]:[End]]),2,IF(AND(Milestones[[#This Row],[Category]:[Category]]="Milestone",DI$5&gt;=Milestones[[#This Row],[Start]:[Start]],DI$5&lt;=Milestones[[#This Row],[End]:[End]]),1,"")),"")</f>
        <v/>
      </c>
      <c r="DJ154" s="20" t="str">
        <f ca="1">IFERROR(IF(AND(Milestones[[#This Row],[Category]:[Category]]="Goal",DJ$5&gt;=Milestones[[#This Row],[Start]:[Start]],DJ$5&lt;=Milestones[[#This Row],[End]:[End]]),2,IF(AND(Milestones[[#This Row],[Category]:[Category]]="Milestone",DJ$5&gt;=Milestones[[#This Row],[Start]:[Start]],DJ$5&lt;=Milestones[[#This Row],[End]:[End]]),1,"")),"")</f>
        <v/>
      </c>
      <c r="DK154" s="20" t="str">
        <f ca="1">IFERROR(IF(AND(Milestones[[#This Row],[Category]:[Category]]="Goal",DK$5&gt;=Milestones[[#This Row],[Start]:[Start]],DK$5&lt;=Milestones[[#This Row],[End]:[End]]),2,IF(AND(Milestones[[#This Row],[Category]:[Category]]="Milestone",DK$5&gt;=Milestones[[#This Row],[Start]:[Start]],DK$5&lt;=Milestones[[#This Row],[End]:[End]]),1,"")),"")</f>
        <v/>
      </c>
      <c r="DL154" s="20" t="str">
        <f ca="1">IFERROR(IF(AND(Milestones[[#This Row],[Category]:[Category]]="Goal",DL$5&gt;=Milestones[[#This Row],[Start]:[Start]],DL$5&lt;=Milestones[[#This Row],[End]:[End]]),2,IF(AND(Milestones[[#This Row],[Category]:[Category]]="Milestone",DL$5&gt;=Milestones[[#This Row],[Start]:[Start]],DL$5&lt;=Milestones[[#This Row],[End]:[End]]),1,"")),"")</f>
        <v/>
      </c>
      <c r="DM154" s="20" t="str">
        <f ca="1">IFERROR(IF(AND(Milestones[[#This Row],[Category]:[Category]]="Goal",DM$5&gt;=Milestones[[#This Row],[Start]:[Start]],DM$5&lt;=Milestones[[#This Row],[End]:[End]]),2,IF(AND(Milestones[[#This Row],[Category]:[Category]]="Milestone",DM$5&gt;=Milestones[[#This Row],[Start]:[Start]],DM$5&lt;=Milestones[[#This Row],[End]:[End]]),1,"")),"")</f>
        <v/>
      </c>
      <c r="DN154" s="20" t="str">
        <f ca="1">IFERROR(IF(AND(Milestones[[#This Row],[Category]:[Category]]="Goal",DN$5&gt;=Milestones[[#This Row],[Start]:[Start]],DN$5&lt;=Milestones[[#This Row],[End]:[End]]),2,IF(AND(Milestones[[#This Row],[Category]:[Category]]="Milestone",DN$5&gt;=Milestones[[#This Row],[Start]:[Start]],DN$5&lt;=Milestones[[#This Row],[End]:[End]]),1,"")),"")</f>
        <v/>
      </c>
      <c r="DO154" s="20" t="str">
        <f ca="1">IFERROR(IF(AND(Milestones[[#This Row],[Category]:[Category]]="Goal",DO$5&gt;=Milestones[[#This Row],[Start]:[Start]],DO$5&lt;=Milestones[[#This Row],[End]:[End]]),2,IF(AND(Milestones[[#This Row],[Category]:[Category]]="Milestone",DO$5&gt;=Milestones[[#This Row],[Start]:[Start]],DO$5&lt;=Milestones[[#This Row],[End]:[End]]),1,"")),"")</f>
        <v/>
      </c>
      <c r="DP154" s="20" t="str">
        <f ca="1">IFERROR(IF(AND(Milestones[[#This Row],[Category]:[Category]]="Goal",DP$5&gt;=Milestones[[#This Row],[Start]:[Start]],DP$5&lt;=Milestones[[#This Row],[End]:[End]]),2,IF(AND(Milestones[[#This Row],[Category]:[Category]]="Milestone",DP$5&gt;=Milestones[[#This Row],[Start]:[Start]],DP$5&lt;=Milestones[[#This Row],[End]:[End]]),1,"")),"")</f>
        <v/>
      </c>
      <c r="DQ154" s="20" t="str">
        <f ca="1">IFERROR(IF(AND(Milestones[[#This Row],[Category]:[Category]]="Goal",DQ$5&gt;=Milestones[[#This Row],[Start]:[Start]],DQ$5&lt;=Milestones[[#This Row],[End]:[End]]),2,IF(AND(Milestones[[#This Row],[Category]:[Category]]="Milestone",DQ$5&gt;=Milestones[[#This Row],[Start]:[Start]],DQ$5&lt;=Milestones[[#This Row],[End]:[End]]),1,"")),"")</f>
        <v/>
      </c>
      <c r="DR154" s="20" t="str">
        <f ca="1">IFERROR(IF(AND(Milestones[[#This Row],[Category]:[Category]]="Goal",DR$5&gt;=Milestones[[#This Row],[Start]:[Start]],DR$5&lt;=Milestones[[#This Row],[End]:[End]]),2,IF(AND(Milestones[[#This Row],[Category]:[Category]]="Milestone",DR$5&gt;=Milestones[[#This Row],[Start]:[Start]],DR$5&lt;=Milestones[[#This Row],[End]:[End]]),1,"")),"")</f>
        <v/>
      </c>
      <c r="DS154" s="20" t="str">
        <f ca="1">IFERROR(IF(AND(Milestones[[#This Row],[Category]:[Category]]="Goal",DS$5&gt;=Milestones[[#This Row],[Start]:[Start]],DS$5&lt;=Milestones[[#This Row],[End]:[End]]),2,IF(AND(Milestones[[#This Row],[Category]:[Category]]="Milestone",DS$5&gt;=Milestones[[#This Row],[Start]:[Start]],DS$5&lt;=Milestones[[#This Row],[End]:[End]]),1,"")),"")</f>
        <v/>
      </c>
      <c r="DT154" s="20" t="str">
        <f ca="1">IFERROR(IF(AND(Milestones[[#This Row],[Category]:[Category]]="Goal",DT$5&gt;=Milestones[[#This Row],[Start]:[Start]],DT$5&lt;=Milestones[[#This Row],[End]:[End]]),2,IF(AND(Milestones[[#This Row],[Category]:[Category]]="Milestone",DT$5&gt;=Milestones[[#This Row],[Start]:[Start]],DT$5&lt;=Milestones[[#This Row],[End]:[End]]),1,"")),"")</f>
        <v/>
      </c>
      <c r="DU154" s="20" t="str">
        <f ca="1">IFERROR(IF(AND(Milestones[[#This Row],[Category]:[Category]]="Goal",DU$5&gt;=Milestones[[#This Row],[Start]:[Start]],DU$5&lt;=Milestones[[#This Row],[End]:[End]]),2,IF(AND(Milestones[[#This Row],[Category]:[Category]]="Milestone",DU$5&gt;=Milestones[[#This Row],[Start]:[Start]],DU$5&lt;=Milestones[[#This Row],[End]:[End]]),1,"")),"")</f>
        <v/>
      </c>
      <c r="DV154" s="20" t="str">
        <f ca="1">IFERROR(IF(AND(Milestones[[#This Row],[Category]:[Category]]="Goal",DV$5&gt;=Milestones[[#This Row],[Start]:[Start]],DV$5&lt;=Milestones[[#This Row],[End]:[End]]),2,IF(AND(Milestones[[#This Row],[Category]:[Category]]="Milestone",DV$5&gt;=Milestones[[#This Row],[Start]:[Start]],DV$5&lt;=Milestones[[#This Row],[End]:[End]]),1,"")),"")</f>
        <v/>
      </c>
      <c r="DW154" s="20" t="str">
        <f ca="1">IFERROR(IF(AND(Milestones[[#This Row],[Category]:[Category]]="Goal",DW$5&gt;=Milestones[[#This Row],[Start]:[Start]],DW$5&lt;=Milestones[[#This Row],[End]:[End]]),2,IF(AND(Milestones[[#This Row],[Category]:[Category]]="Milestone",DW$5&gt;=Milestones[[#This Row],[Start]:[Start]],DW$5&lt;=Milestones[[#This Row],[End]:[End]]),1,"")),"")</f>
        <v/>
      </c>
      <c r="DX154" s="20" t="str">
        <f ca="1">IFERROR(IF(AND(Milestones[[#This Row],[Category]:[Category]]="Goal",DX$5&gt;=Milestones[[#This Row],[Start]:[Start]],DX$5&lt;=Milestones[[#This Row],[End]:[End]]),2,IF(AND(Milestones[[#This Row],[Category]:[Category]]="Milestone",DX$5&gt;=Milestones[[#This Row],[Start]:[Start]],DX$5&lt;=Milestones[[#This Row],[End]:[End]]),1,"")),"")</f>
        <v/>
      </c>
      <c r="DY154" s="20" t="str">
        <f ca="1">IFERROR(IF(AND(Milestones[[#This Row],[Category]:[Category]]="Goal",DY$5&gt;=Milestones[[#This Row],[Start]:[Start]],DY$5&lt;=Milestones[[#This Row],[End]:[End]]),2,IF(AND(Milestones[[#This Row],[Category]:[Category]]="Milestone",DY$5&gt;=Milestones[[#This Row],[Start]:[Start]],DY$5&lt;=Milestones[[#This Row],[End]:[End]]),1,"")),"")</f>
        <v/>
      </c>
      <c r="DZ154" s="20" t="str">
        <f ca="1">IFERROR(IF(AND(Milestones[[#This Row],[Category]:[Category]]="Goal",DZ$5&gt;=Milestones[[#This Row],[Start]:[Start]],DZ$5&lt;=Milestones[[#This Row],[End]:[End]]),2,IF(AND(Milestones[[#This Row],[Category]:[Category]]="Milestone",DZ$5&gt;=Milestones[[#This Row],[Start]:[Start]],DZ$5&lt;=Milestones[[#This Row],[End]:[End]]),1,"")),"")</f>
        <v/>
      </c>
      <c r="EA154" s="20" t="str">
        <f ca="1">IFERROR(IF(AND(Milestones[[#This Row],[Category]:[Category]]="Goal",EA$5&gt;=Milestones[[#This Row],[Start]:[Start]],EA$5&lt;=Milestones[[#This Row],[End]:[End]]),2,IF(AND(Milestones[[#This Row],[Category]:[Category]]="Milestone",EA$5&gt;=Milestones[[#This Row],[Start]:[Start]],EA$5&lt;=Milestones[[#This Row],[End]:[End]]),1,"")),"")</f>
        <v/>
      </c>
      <c r="EB154" s="20" t="str">
        <f ca="1">IFERROR(IF(AND(Milestones[[#This Row],[Category]:[Category]]="Goal",EB$5&gt;=Milestones[[#This Row],[Start]:[Start]],EB$5&lt;=Milestones[[#This Row],[End]:[End]]),2,IF(AND(Milestones[[#This Row],[Category]:[Category]]="Milestone",EB$5&gt;=Milestones[[#This Row],[Start]:[Start]],EB$5&lt;=Milestones[[#This Row],[End]:[End]]),1,"")),"")</f>
        <v/>
      </c>
      <c r="EC154" s="20" t="str">
        <f ca="1">IFERROR(IF(AND(Milestones[[#This Row],[Category]:[Category]]="Goal",EC$5&gt;=Milestones[[#This Row],[Start]:[Start]],EC$5&lt;=Milestones[[#This Row],[End]:[End]]),2,IF(AND(Milestones[[#This Row],[Category]:[Category]]="Milestone",EC$5&gt;=Milestones[[#This Row],[Start]:[Start]],EC$5&lt;=Milestones[[#This Row],[End]:[End]]),1,"")),"")</f>
        <v/>
      </c>
      <c r="ED154" s="20" t="str">
        <f ca="1">IFERROR(IF(AND(Milestones[[#This Row],[Category]:[Category]]="Goal",ED$5&gt;=Milestones[[#This Row],[Start]:[Start]],ED$5&lt;=Milestones[[#This Row],[End]:[End]]),2,IF(AND(Milestones[[#This Row],[Category]:[Category]]="Milestone",ED$5&gt;=Milestones[[#This Row],[Start]:[Start]],ED$5&lt;=Milestones[[#This Row],[End]:[End]]),1,"")),"")</f>
        <v/>
      </c>
      <c r="EE154" s="20" t="str">
        <f ca="1">IFERROR(IF(AND(Milestones[[#This Row],[Category]:[Category]]="Goal",EE$5&gt;=Milestones[[#This Row],[Start]:[Start]],EE$5&lt;=Milestones[[#This Row],[End]:[End]]),2,IF(AND(Milestones[[#This Row],[Category]:[Category]]="Milestone",EE$5&gt;=Milestones[[#This Row],[Start]:[Start]],EE$5&lt;=Milestones[[#This Row],[End]:[End]]),1,"")),"")</f>
        <v/>
      </c>
      <c r="EF154" s="20" t="str">
        <f ca="1">IFERROR(IF(AND(Milestones[[#This Row],[Category]:[Category]]="Goal",EF$5&gt;=Milestones[[#This Row],[Start]:[Start]],EF$5&lt;=Milestones[[#This Row],[End]:[End]]),2,IF(AND(Milestones[[#This Row],[Category]:[Category]]="Milestone",EF$5&gt;=Milestones[[#This Row],[Start]:[Start]],EF$5&lt;=Milestones[[#This Row],[End]:[End]]),1,"")),"")</f>
        <v/>
      </c>
      <c r="EG154" s="20" t="str">
        <f ca="1">IFERROR(IF(AND(Milestones[[#This Row],[Category]:[Category]]="Goal",EG$5&gt;=Milestones[[#This Row],[Start]:[Start]],EG$5&lt;=Milestones[[#This Row],[End]:[End]]),2,IF(AND(Milestones[[#This Row],[Category]:[Category]]="Milestone",EG$5&gt;=Milestones[[#This Row],[Start]:[Start]],EG$5&lt;=Milestones[[#This Row],[End]:[End]]),1,"")),"")</f>
        <v/>
      </c>
      <c r="EH154" s="20" t="str">
        <f ca="1">IFERROR(IF(AND(Milestones[[#This Row],[Category]:[Category]]="Goal",EH$5&gt;=Milestones[[#This Row],[Start]:[Start]],EH$5&lt;=Milestones[[#This Row],[End]:[End]]),2,IF(AND(Milestones[[#This Row],[Category]:[Category]]="Milestone",EH$5&gt;=Milestones[[#This Row],[Start]:[Start]],EH$5&lt;=Milestones[[#This Row],[End]:[End]]),1,"")),"")</f>
        <v/>
      </c>
      <c r="EI154" s="20" t="str">
        <f ca="1">IFERROR(IF(AND(Milestones[[#This Row],[Category]:[Category]]="Goal",EI$5&gt;=Milestones[[#This Row],[Start]:[Start]],EI$5&lt;=Milestones[[#This Row],[End]:[End]]),2,IF(AND(Milestones[[#This Row],[Category]:[Category]]="Milestone",EI$5&gt;=Milestones[[#This Row],[Start]:[Start]],EI$5&lt;=Milestones[[#This Row],[End]:[End]]),1,"")),"")</f>
        <v/>
      </c>
      <c r="EJ154" s="20" t="str">
        <f ca="1">IFERROR(IF(AND(Milestones[[#This Row],[Category]:[Category]]="Goal",EJ$5&gt;=Milestones[[#This Row],[Start]:[Start]],EJ$5&lt;=Milestones[[#This Row],[End]:[End]]),2,IF(AND(Milestones[[#This Row],[Category]:[Category]]="Milestone",EJ$5&gt;=Milestones[[#This Row],[Start]:[Start]],EJ$5&lt;=Milestones[[#This Row],[End]:[End]]),1,"")),"")</f>
        <v/>
      </c>
      <c r="EK154" s="20" t="str">
        <f ca="1">IFERROR(IF(AND(Milestones[[#This Row],[Category]:[Category]]="Goal",EK$5&gt;=Milestones[[#This Row],[Start]:[Start]],EK$5&lt;=Milestones[[#This Row],[End]:[End]]),2,IF(AND(Milestones[[#This Row],[Category]:[Category]]="Milestone",EK$5&gt;=Milestones[[#This Row],[Start]:[Start]],EK$5&lt;=Milestones[[#This Row],[End]:[End]]),1,"")),"")</f>
        <v/>
      </c>
      <c r="EL154" s="20" t="str">
        <f ca="1">IFERROR(IF(AND(Milestones[[#This Row],[Category]:[Category]]="Goal",EL$5&gt;=Milestones[[#This Row],[Start]:[Start]],EL$5&lt;=Milestones[[#This Row],[End]:[End]]),2,IF(AND(Milestones[[#This Row],[Category]:[Category]]="Milestone",EL$5&gt;=Milestones[[#This Row],[Start]:[Start]],EL$5&lt;=Milestones[[#This Row],[End]:[End]]),1,"")),"")</f>
        <v/>
      </c>
      <c r="EM154" s="20" t="str">
        <f ca="1">IFERROR(IF(AND(Milestones[[#This Row],[Category]:[Category]]="Goal",EM$5&gt;=Milestones[[#This Row],[Start]:[Start]],EM$5&lt;=Milestones[[#This Row],[End]:[End]]),2,IF(AND(Milestones[[#This Row],[Category]:[Category]]="Milestone",EM$5&gt;=Milestones[[#This Row],[Start]:[Start]],EM$5&lt;=Milestones[[#This Row],[End]:[End]]),1,"")),"")</f>
        <v/>
      </c>
      <c r="EN154" s="20" t="str">
        <f ca="1">IFERROR(IF(AND(Milestones[[#This Row],[Category]:[Category]]="Goal",EN$5&gt;=Milestones[[#This Row],[Start]:[Start]],EN$5&lt;=Milestones[[#This Row],[End]:[End]]),2,IF(AND(Milestones[[#This Row],[Category]:[Category]]="Milestone",EN$5&gt;=Milestones[[#This Row],[Start]:[Start]],EN$5&lt;=Milestones[[#This Row],[End]:[End]]),1,"")),"")</f>
        <v/>
      </c>
      <c r="EO154" s="20" t="str">
        <f ca="1">IFERROR(IF(AND(Milestones[[#This Row],[Category]:[Category]]="Goal",EO$5&gt;=Milestones[[#This Row],[Start]:[Start]],EO$5&lt;=Milestones[[#This Row],[End]:[End]]),2,IF(AND(Milestones[[#This Row],[Category]:[Category]]="Milestone",EO$5&gt;=Milestones[[#This Row],[Start]:[Start]],EO$5&lt;=Milestones[[#This Row],[End]:[End]]),1,"")),"")</f>
        <v/>
      </c>
      <c r="EP154" s="20" t="str">
        <f ca="1">IFERROR(IF(AND(Milestones[[#This Row],[Category]:[Category]]="Goal",EP$5&gt;=Milestones[[#This Row],[Start]:[Start]],EP$5&lt;=Milestones[[#This Row],[End]:[End]]),2,IF(AND(Milestones[[#This Row],[Category]:[Category]]="Milestone",EP$5&gt;=Milestones[[#This Row],[Start]:[Start]],EP$5&lt;=Milestones[[#This Row],[End]:[End]]),1,"")),"")</f>
        <v/>
      </c>
      <c r="EQ154" s="20" t="str">
        <f ca="1">IFERROR(IF(AND(Milestones[[#This Row],[Category]:[Category]]="Goal",EQ$5&gt;=Milestones[[#This Row],[Start]:[Start]],EQ$5&lt;=Milestones[[#This Row],[End]:[End]]),2,IF(AND(Milestones[[#This Row],[Category]:[Category]]="Milestone",EQ$5&gt;=Milestones[[#This Row],[Start]:[Start]],EQ$5&lt;=Milestones[[#This Row],[End]:[End]]),1,"")),"")</f>
        <v/>
      </c>
      <c r="ER154" s="20" t="str">
        <f ca="1">IFERROR(IF(AND(Milestones[[#This Row],[Category]:[Category]]="Goal",ER$5&gt;=Milestones[[#This Row],[Start]:[Start]],ER$5&lt;=Milestones[[#This Row],[End]:[End]]),2,IF(AND(Milestones[[#This Row],[Category]:[Category]]="Milestone",ER$5&gt;=Milestones[[#This Row],[Start]:[Start]],ER$5&lt;=Milestones[[#This Row],[End]:[End]]),1,"")),"")</f>
        <v/>
      </c>
    </row>
    <row r="155" spans="2:148" ht="15" customHeight="1" x14ac:dyDescent="0.3">
      <c r="B155" s="41">
        <f t="shared" si="75"/>
        <v>148</v>
      </c>
      <c r="C155" s="66" t="s">
        <v>164</v>
      </c>
      <c r="D155" s="61" t="s">
        <v>115</v>
      </c>
      <c r="E155" s="66" t="s">
        <v>93</v>
      </c>
      <c r="F155" s="64" t="s">
        <v>11</v>
      </c>
      <c r="G155" s="43"/>
      <c r="H155" s="35"/>
      <c r="I155" s="58">
        <f>IFERROR(IF(Milestones[[#This Row],[Activity]]="","",WORKDAY(IF(Milestones[[#This Row],[Predecessor]]="",IF(O154&lt;&gt;"", O154, L154),IF(INDEX(Milestones[Actual End],Milestones[[#This Row],[Predecessor]])&lt;&gt;"",INDEX(Milestones[Actual End],Milestones[[#This Row],[Predecessor]]),INDEX(Milestones[End],Milestones[[#This Row],[Predecessor]]))),Milestones[[#This Row],[Lag Days (Working Days)]],Table5[Holidays])),"")</f>
        <v>43410</v>
      </c>
      <c r="J155" s="70"/>
      <c r="K155" s="46">
        <f>IF(Milestones[[#This Row],[Responsible]]="",Milestones[[#This Row],[Effort (Working Days)]],IFERROR(ROUND(Milestones[[#This Row],[Effort (Working Days)]]/VLOOKUP(Milestones[[#This Row],[Responsible]],ProjectPersonnel[],2,FALSE)*4,0)/4,0))</f>
        <v>0</v>
      </c>
      <c r="L155" s="47">
        <f>IFERROR(WORKDAY(Milestones[[#This Row],[Start]],Milestones[[#This Row],[Task Duration]],Table5[Holidays]),"")</f>
        <v>43410</v>
      </c>
      <c r="M155" s="49" t="s">
        <v>157</v>
      </c>
      <c r="N155" s="49"/>
      <c r="O155" s="49"/>
      <c r="P155" s="72">
        <v>0</v>
      </c>
      <c r="Q155" s="13"/>
      <c r="R155" s="13"/>
      <c r="T155" s="20" t="str">
        <f ca="1">IFERROR(IF(AND(Milestones[[#This Row],[Category]:[Category]]="Goal",T$5&gt;=Milestones[[#This Row],[Start]:[Start]],T$5&lt;=Milestones[[#This Row],[End]:[End]]),2,IF(AND(Milestones[[#This Row],[Category]:[Category]]="Milestone",T$5&gt;=Milestones[[#This Row],[Start]:[Start]],T$5&lt;=Milestones[[#This Row],[End]:[End]]),1,"")),"")</f>
        <v/>
      </c>
      <c r="U155" s="20" t="str">
        <f ca="1">IFERROR(IF(AND(Milestones[[#This Row],[Category]:[Category]]="Goal",U$5&gt;=Milestones[[#This Row],[Start]:[Start]],U$5&lt;=Milestones[[#This Row],[End]:[End]]),2,IF(AND(Milestones[[#This Row],[Category]:[Category]]="Milestone",U$5&gt;=Milestones[[#This Row],[Start]:[Start]],U$5&lt;=Milestones[[#This Row],[End]:[End]]),1,"")),"")</f>
        <v/>
      </c>
      <c r="V155" s="20" t="str">
        <f ca="1">IFERROR(IF(AND(Milestones[[#This Row],[Category]:[Category]]="Goal",V$5&gt;=Milestones[[#This Row],[Start]:[Start]],V$5&lt;=Milestones[[#This Row],[End]:[End]]),2,IF(AND(Milestones[[#This Row],[Category]:[Category]]="Milestone",V$5&gt;=Milestones[[#This Row],[Start]:[Start]],V$5&lt;=Milestones[[#This Row],[End]:[End]]),1,"")),"")</f>
        <v/>
      </c>
      <c r="W155" s="20" t="str">
        <f ca="1">IFERROR(IF(AND(Milestones[[#This Row],[Category]:[Category]]="Goal",W$5&gt;=Milestones[[#This Row],[Start]:[Start]],W$5&lt;=Milestones[[#This Row],[End]:[End]]),2,IF(AND(Milestones[[#This Row],[Category]:[Category]]="Milestone",W$5&gt;=Milestones[[#This Row],[Start]:[Start]],W$5&lt;=Milestones[[#This Row],[End]:[End]]),1,"")),"")</f>
        <v/>
      </c>
      <c r="X155" s="20" t="str">
        <f ca="1">IFERROR(IF(AND(Milestones[[#This Row],[Category]:[Category]]="Goal",X$5&gt;=Milestones[[#This Row],[Start]:[Start]],X$5&lt;=Milestones[[#This Row],[End]:[End]]),2,IF(AND(Milestones[[#This Row],[Category]:[Category]]="Milestone",X$5&gt;=Milestones[[#This Row],[Start]:[Start]],X$5&lt;=Milestones[[#This Row],[End]:[End]]),1,"")),"")</f>
        <v/>
      </c>
      <c r="Y155" s="20" t="str">
        <f ca="1">IFERROR(IF(AND(Milestones[[#This Row],[Category]:[Category]]="Goal",Y$5&gt;=Milestones[[#This Row],[Start]:[Start]],Y$5&lt;=Milestones[[#This Row],[End]:[End]]),2,IF(AND(Milestones[[#This Row],[Category]:[Category]]="Milestone",Y$5&gt;=Milestones[[#This Row],[Start]:[Start]],Y$5&lt;=Milestones[[#This Row],[End]:[End]]),1,"")),"")</f>
        <v/>
      </c>
      <c r="Z155" s="20" t="str">
        <f ca="1">IFERROR(IF(AND(Milestones[[#This Row],[Category]:[Category]]="Goal",Z$5&gt;=Milestones[[#This Row],[Start]:[Start]],Z$5&lt;=Milestones[[#This Row],[End]:[End]]),2,IF(AND(Milestones[[#This Row],[Category]:[Category]]="Milestone",Z$5&gt;=Milestones[[#This Row],[Start]:[Start]],Z$5&lt;=Milestones[[#This Row],[End]:[End]]),1,"")),"")</f>
        <v/>
      </c>
      <c r="AA155" s="20" t="str">
        <f ca="1">IFERROR(IF(AND(Milestones[[#This Row],[Category]:[Category]]="Goal",AA$5&gt;=Milestones[[#This Row],[Start]:[Start]],AA$5&lt;=Milestones[[#This Row],[End]:[End]]),2,IF(AND(Milestones[[#This Row],[Category]:[Category]]="Milestone",AA$5&gt;=Milestones[[#This Row],[Start]:[Start]],AA$5&lt;=Milestones[[#This Row],[End]:[End]]),1,"")),"")</f>
        <v/>
      </c>
      <c r="AB155" s="20" t="str">
        <f ca="1">IFERROR(IF(AND(Milestones[[#This Row],[Category]:[Category]]="Goal",AB$5&gt;=Milestones[[#This Row],[Start]:[Start]],AB$5&lt;=Milestones[[#This Row],[End]:[End]]),2,IF(AND(Milestones[[#This Row],[Category]:[Category]]="Milestone",AB$5&gt;=Milestones[[#This Row],[Start]:[Start]],AB$5&lt;=Milestones[[#This Row],[End]:[End]]),1,"")),"")</f>
        <v/>
      </c>
      <c r="AC155" s="20" t="str">
        <f ca="1">IFERROR(IF(AND(Milestones[[#This Row],[Category]:[Category]]="Goal",AC$5&gt;=Milestones[[#This Row],[Start]:[Start]],AC$5&lt;=Milestones[[#This Row],[End]:[End]]),2,IF(AND(Milestones[[#This Row],[Category]:[Category]]="Milestone",AC$5&gt;=Milestones[[#This Row],[Start]:[Start]],AC$5&lt;=Milestones[[#This Row],[End]:[End]]),1,"")),"")</f>
        <v/>
      </c>
      <c r="AD155" s="20" t="str">
        <f ca="1">IFERROR(IF(AND(Milestones[[#This Row],[Category]:[Category]]="Goal",AD$5&gt;=Milestones[[#This Row],[Start]:[Start]],AD$5&lt;=Milestones[[#This Row],[End]:[End]]),2,IF(AND(Milestones[[#This Row],[Category]:[Category]]="Milestone",AD$5&gt;=Milestones[[#This Row],[Start]:[Start]],AD$5&lt;=Milestones[[#This Row],[End]:[End]]),1,"")),"")</f>
        <v/>
      </c>
      <c r="AE155" s="20" t="str">
        <f ca="1">IFERROR(IF(AND(Milestones[[#This Row],[Category]:[Category]]="Goal",AE$5&gt;=Milestones[[#This Row],[Start]:[Start]],AE$5&lt;=Milestones[[#This Row],[End]:[End]]),2,IF(AND(Milestones[[#This Row],[Category]:[Category]]="Milestone",AE$5&gt;=Milestones[[#This Row],[Start]:[Start]],AE$5&lt;=Milestones[[#This Row],[End]:[End]]),1,"")),"")</f>
        <v/>
      </c>
      <c r="AF155" s="20" t="str">
        <f ca="1">IFERROR(IF(AND(Milestones[[#This Row],[Category]:[Category]]="Goal",AF$5&gt;=Milestones[[#This Row],[Start]:[Start]],AF$5&lt;=Milestones[[#This Row],[End]:[End]]),2,IF(AND(Milestones[[#This Row],[Category]:[Category]]="Milestone",AF$5&gt;=Milestones[[#This Row],[Start]:[Start]],AF$5&lt;=Milestones[[#This Row],[End]:[End]]),1,"")),"")</f>
        <v/>
      </c>
      <c r="AG155" s="20" t="str">
        <f ca="1">IFERROR(IF(AND(Milestones[[#This Row],[Category]:[Category]]="Goal",AG$5&gt;=Milestones[[#This Row],[Start]:[Start]],AG$5&lt;=Milestones[[#This Row],[End]:[End]]),2,IF(AND(Milestones[[#This Row],[Category]:[Category]]="Milestone",AG$5&gt;=Milestones[[#This Row],[Start]:[Start]],AG$5&lt;=Milestones[[#This Row],[End]:[End]]),1,"")),"")</f>
        <v/>
      </c>
      <c r="AH155" s="20" t="str">
        <f ca="1">IFERROR(IF(AND(Milestones[[#This Row],[Category]:[Category]]="Goal",AH$5&gt;=Milestones[[#This Row],[Start]:[Start]],AH$5&lt;=Milestones[[#This Row],[End]:[End]]),2,IF(AND(Milestones[[#This Row],[Category]:[Category]]="Milestone",AH$5&gt;=Milestones[[#This Row],[Start]:[Start]],AH$5&lt;=Milestones[[#This Row],[End]:[End]]),1,"")),"")</f>
        <v/>
      </c>
      <c r="AI155" s="20" t="str">
        <f ca="1">IFERROR(IF(AND(Milestones[[#This Row],[Category]:[Category]]="Goal",AI$5&gt;=Milestones[[#This Row],[Start]:[Start]],AI$5&lt;=Milestones[[#This Row],[End]:[End]]),2,IF(AND(Milestones[[#This Row],[Category]:[Category]]="Milestone",AI$5&gt;=Milestones[[#This Row],[Start]:[Start]],AI$5&lt;=Milestones[[#This Row],[End]:[End]]),1,"")),"")</f>
        <v/>
      </c>
      <c r="AJ155" s="20" t="str">
        <f ca="1">IFERROR(IF(AND(Milestones[[#This Row],[Category]:[Category]]="Goal",AJ$5&gt;=Milestones[[#This Row],[Start]:[Start]],AJ$5&lt;=Milestones[[#This Row],[End]:[End]]),2,IF(AND(Milestones[[#This Row],[Category]:[Category]]="Milestone",AJ$5&gt;=Milestones[[#This Row],[Start]:[Start]],AJ$5&lt;=Milestones[[#This Row],[End]:[End]]),1,"")),"")</f>
        <v/>
      </c>
      <c r="AK155" s="20" t="str">
        <f ca="1">IFERROR(IF(AND(Milestones[[#This Row],[Category]:[Category]]="Goal",AK$5&gt;=Milestones[[#This Row],[Start]:[Start]],AK$5&lt;=Milestones[[#This Row],[End]:[End]]),2,IF(AND(Milestones[[#This Row],[Category]:[Category]]="Milestone",AK$5&gt;=Milestones[[#This Row],[Start]:[Start]],AK$5&lt;=Milestones[[#This Row],[End]:[End]]),1,"")),"")</f>
        <v/>
      </c>
      <c r="AL155" s="20" t="str">
        <f ca="1">IFERROR(IF(AND(Milestones[[#This Row],[Category]:[Category]]="Goal",AL$5&gt;=Milestones[[#This Row],[Start]:[Start]],AL$5&lt;=Milestones[[#This Row],[End]:[End]]),2,IF(AND(Milestones[[#This Row],[Category]:[Category]]="Milestone",AL$5&gt;=Milestones[[#This Row],[Start]:[Start]],AL$5&lt;=Milestones[[#This Row],[End]:[End]]),1,"")),"")</f>
        <v/>
      </c>
      <c r="AM155" s="20" t="str">
        <f ca="1">IFERROR(IF(AND(Milestones[[#This Row],[Category]:[Category]]="Goal",AM$5&gt;=Milestones[[#This Row],[Start]:[Start]],AM$5&lt;=Milestones[[#This Row],[End]:[End]]),2,IF(AND(Milestones[[#This Row],[Category]:[Category]]="Milestone",AM$5&gt;=Milestones[[#This Row],[Start]:[Start]],AM$5&lt;=Milestones[[#This Row],[End]:[End]]),1,"")),"")</f>
        <v/>
      </c>
      <c r="AN155" s="20" t="str">
        <f ca="1">IFERROR(IF(AND(Milestones[[#This Row],[Category]:[Category]]="Goal",AN$5&gt;=Milestones[[#This Row],[Start]:[Start]],AN$5&lt;=Milestones[[#This Row],[End]:[End]]),2,IF(AND(Milestones[[#This Row],[Category]:[Category]]="Milestone",AN$5&gt;=Milestones[[#This Row],[Start]:[Start]],AN$5&lt;=Milestones[[#This Row],[End]:[End]]),1,"")),"")</f>
        <v/>
      </c>
      <c r="AO155" s="20" t="str">
        <f ca="1">IFERROR(IF(AND(Milestones[[#This Row],[Category]:[Category]]="Goal",AO$5&gt;=Milestones[[#This Row],[Start]:[Start]],AO$5&lt;=Milestones[[#This Row],[End]:[End]]),2,IF(AND(Milestones[[#This Row],[Category]:[Category]]="Milestone",AO$5&gt;=Milestones[[#This Row],[Start]:[Start]],AO$5&lt;=Milestones[[#This Row],[End]:[End]]),1,"")),"")</f>
        <v/>
      </c>
      <c r="AP155" s="20" t="str">
        <f ca="1">IFERROR(IF(AND(Milestones[[#This Row],[Category]:[Category]]="Goal",AP$5&gt;=Milestones[[#This Row],[Start]:[Start]],AP$5&lt;=Milestones[[#This Row],[End]:[End]]),2,IF(AND(Milestones[[#This Row],[Category]:[Category]]="Milestone",AP$5&gt;=Milestones[[#This Row],[Start]:[Start]],AP$5&lt;=Milestones[[#This Row],[End]:[End]]),1,"")),"")</f>
        <v/>
      </c>
      <c r="AQ155" s="20" t="str">
        <f ca="1">IFERROR(IF(AND(Milestones[[#This Row],[Category]:[Category]]="Goal",AQ$5&gt;=Milestones[[#This Row],[Start]:[Start]],AQ$5&lt;=Milestones[[#This Row],[End]:[End]]),2,IF(AND(Milestones[[#This Row],[Category]:[Category]]="Milestone",AQ$5&gt;=Milestones[[#This Row],[Start]:[Start]],AQ$5&lt;=Milestones[[#This Row],[End]:[End]]),1,"")),"")</f>
        <v/>
      </c>
      <c r="AR155" s="20" t="str">
        <f ca="1">IFERROR(IF(AND(Milestones[[#This Row],[Category]:[Category]]="Goal",AR$5&gt;=Milestones[[#This Row],[Start]:[Start]],AR$5&lt;=Milestones[[#This Row],[End]:[End]]),2,IF(AND(Milestones[[#This Row],[Category]:[Category]]="Milestone",AR$5&gt;=Milestones[[#This Row],[Start]:[Start]],AR$5&lt;=Milestones[[#This Row],[End]:[End]]),1,"")),"")</f>
        <v/>
      </c>
      <c r="AS155" s="20" t="str">
        <f ca="1">IFERROR(IF(AND(Milestones[[#This Row],[Category]:[Category]]="Goal",AS$5&gt;=Milestones[[#This Row],[Start]:[Start]],AS$5&lt;=Milestones[[#This Row],[End]:[End]]),2,IF(AND(Milestones[[#This Row],[Category]:[Category]]="Milestone",AS$5&gt;=Milestones[[#This Row],[Start]:[Start]],AS$5&lt;=Milestones[[#This Row],[End]:[End]]),1,"")),"")</f>
        <v/>
      </c>
      <c r="AT155" s="20" t="str">
        <f ca="1">IFERROR(IF(AND(Milestones[[#This Row],[Category]:[Category]]="Goal",AT$5&gt;=Milestones[[#This Row],[Start]:[Start]],AT$5&lt;=Milestones[[#This Row],[End]:[End]]),2,IF(AND(Milestones[[#This Row],[Category]:[Category]]="Milestone",AT$5&gt;=Milestones[[#This Row],[Start]:[Start]],AT$5&lt;=Milestones[[#This Row],[End]:[End]]),1,"")),"")</f>
        <v/>
      </c>
      <c r="AU155" s="20" t="str">
        <f ca="1">IFERROR(IF(AND(Milestones[[#This Row],[Category]:[Category]]="Goal",AU$5&gt;=Milestones[[#This Row],[Start]:[Start]],AU$5&lt;=Milestones[[#This Row],[End]:[End]]),2,IF(AND(Milestones[[#This Row],[Category]:[Category]]="Milestone",AU$5&gt;=Milestones[[#This Row],[Start]:[Start]],AU$5&lt;=Milestones[[#This Row],[End]:[End]]),1,"")),"")</f>
        <v/>
      </c>
      <c r="AV155" s="20" t="str">
        <f ca="1">IFERROR(IF(AND(Milestones[[#This Row],[Category]:[Category]]="Goal",AV$5&gt;=Milestones[[#This Row],[Start]:[Start]],AV$5&lt;=Milestones[[#This Row],[End]:[End]]),2,IF(AND(Milestones[[#This Row],[Category]:[Category]]="Milestone",AV$5&gt;=Milestones[[#This Row],[Start]:[Start]],AV$5&lt;=Milestones[[#This Row],[End]:[End]]),1,"")),"")</f>
        <v/>
      </c>
      <c r="AW155" s="20" t="str">
        <f ca="1">IFERROR(IF(AND(Milestones[[#This Row],[Category]:[Category]]="Goal",AW$5&gt;=Milestones[[#This Row],[Start]:[Start]],AW$5&lt;=Milestones[[#This Row],[End]:[End]]),2,IF(AND(Milestones[[#This Row],[Category]:[Category]]="Milestone",AW$5&gt;=Milestones[[#This Row],[Start]:[Start]],AW$5&lt;=Milestones[[#This Row],[End]:[End]]),1,"")),"")</f>
        <v/>
      </c>
      <c r="AX155" s="20" t="str">
        <f ca="1">IFERROR(IF(AND(Milestones[[#This Row],[Category]:[Category]]="Goal",AX$5&gt;=Milestones[[#This Row],[Start]:[Start]],AX$5&lt;=Milestones[[#This Row],[End]:[End]]),2,IF(AND(Milestones[[#This Row],[Category]:[Category]]="Milestone",AX$5&gt;=Milestones[[#This Row],[Start]:[Start]],AX$5&lt;=Milestones[[#This Row],[End]:[End]]),1,"")),"")</f>
        <v/>
      </c>
      <c r="AY155" s="20" t="str">
        <f ca="1">IFERROR(IF(AND(Milestones[[#This Row],[Category]:[Category]]="Goal",AY$5&gt;=Milestones[[#This Row],[Start]:[Start]],AY$5&lt;=Milestones[[#This Row],[End]:[End]]),2,IF(AND(Milestones[[#This Row],[Category]:[Category]]="Milestone",AY$5&gt;=Milestones[[#This Row],[Start]:[Start]],AY$5&lt;=Milestones[[#This Row],[End]:[End]]),1,"")),"")</f>
        <v/>
      </c>
      <c r="AZ155" s="20" t="str">
        <f ca="1">IFERROR(IF(AND(Milestones[[#This Row],[Category]:[Category]]="Goal",AZ$5&gt;=Milestones[[#This Row],[Start]:[Start]],AZ$5&lt;=Milestones[[#This Row],[End]:[End]]),2,IF(AND(Milestones[[#This Row],[Category]:[Category]]="Milestone",AZ$5&gt;=Milestones[[#This Row],[Start]:[Start]],AZ$5&lt;=Milestones[[#This Row],[End]:[End]]),1,"")),"")</f>
        <v/>
      </c>
      <c r="BA155" s="20" t="str">
        <f ca="1">IFERROR(IF(AND(Milestones[[#This Row],[Category]:[Category]]="Goal",BA$5&gt;=Milestones[[#This Row],[Start]:[Start]],BA$5&lt;=Milestones[[#This Row],[End]:[End]]),2,IF(AND(Milestones[[#This Row],[Category]:[Category]]="Milestone",BA$5&gt;=Milestones[[#This Row],[Start]:[Start]],BA$5&lt;=Milestones[[#This Row],[End]:[End]]),1,"")),"")</f>
        <v/>
      </c>
      <c r="BB155" s="20" t="str">
        <f ca="1">IFERROR(IF(AND(Milestones[[#This Row],[Category]:[Category]]="Goal",BB$5&gt;=Milestones[[#This Row],[Start]:[Start]],BB$5&lt;=Milestones[[#This Row],[End]:[End]]),2,IF(AND(Milestones[[#This Row],[Category]:[Category]]="Milestone",BB$5&gt;=Milestones[[#This Row],[Start]:[Start]],BB$5&lt;=Milestones[[#This Row],[End]:[End]]),1,"")),"")</f>
        <v/>
      </c>
      <c r="BC155" s="20" t="str">
        <f ca="1">IFERROR(IF(AND(Milestones[[#This Row],[Category]:[Category]]="Goal",BC$5&gt;=Milestones[[#This Row],[Start]:[Start]],BC$5&lt;=Milestones[[#This Row],[End]:[End]]),2,IF(AND(Milestones[[#This Row],[Category]:[Category]]="Milestone",BC$5&gt;=Milestones[[#This Row],[Start]:[Start]],BC$5&lt;=Milestones[[#This Row],[End]:[End]]),1,"")),"")</f>
        <v/>
      </c>
      <c r="BD155" s="20" t="str">
        <f ca="1">IFERROR(IF(AND(Milestones[[#This Row],[Category]:[Category]]="Goal",BD$5&gt;=Milestones[[#This Row],[Start]:[Start]],BD$5&lt;=Milestones[[#This Row],[End]:[End]]),2,IF(AND(Milestones[[#This Row],[Category]:[Category]]="Milestone",BD$5&gt;=Milestones[[#This Row],[Start]:[Start]],BD$5&lt;=Milestones[[#This Row],[End]:[End]]),1,"")),"")</f>
        <v/>
      </c>
      <c r="BE155" s="20" t="str">
        <f ca="1">IFERROR(IF(AND(Milestones[[#This Row],[Category]:[Category]]="Goal",BE$5&gt;=Milestones[[#This Row],[Start]:[Start]],BE$5&lt;=Milestones[[#This Row],[End]:[End]]),2,IF(AND(Milestones[[#This Row],[Category]:[Category]]="Milestone",BE$5&gt;=Milestones[[#This Row],[Start]:[Start]],BE$5&lt;=Milestones[[#This Row],[End]:[End]]),1,"")),"")</f>
        <v/>
      </c>
      <c r="BF155" s="20" t="str">
        <f ca="1">IFERROR(IF(AND(Milestones[[#This Row],[Category]:[Category]]="Goal",BF$5&gt;=Milestones[[#This Row],[Start]:[Start]],BF$5&lt;=Milestones[[#This Row],[End]:[End]]),2,IF(AND(Milestones[[#This Row],[Category]:[Category]]="Milestone",BF$5&gt;=Milestones[[#This Row],[Start]:[Start]],BF$5&lt;=Milestones[[#This Row],[End]:[End]]),1,"")),"")</f>
        <v/>
      </c>
      <c r="BG155" s="20" t="str">
        <f ca="1">IFERROR(IF(AND(Milestones[[#This Row],[Category]:[Category]]="Goal",BG$5&gt;=Milestones[[#This Row],[Start]:[Start]],BG$5&lt;=Milestones[[#This Row],[End]:[End]]),2,IF(AND(Milestones[[#This Row],[Category]:[Category]]="Milestone",BG$5&gt;=Milestones[[#This Row],[Start]:[Start]],BG$5&lt;=Milestones[[#This Row],[End]:[End]]),1,"")),"")</f>
        <v/>
      </c>
      <c r="BH155" s="20" t="str">
        <f ca="1">IFERROR(IF(AND(Milestones[[#This Row],[Category]:[Category]]="Goal",BH$5&gt;=Milestones[[#This Row],[Start]:[Start]],BH$5&lt;=Milestones[[#This Row],[End]:[End]]),2,IF(AND(Milestones[[#This Row],[Category]:[Category]]="Milestone",BH$5&gt;=Milestones[[#This Row],[Start]:[Start]],BH$5&lt;=Milestones[[#This Row],[End]:[End]]),1,"")),"")</f>
        <v/>
      </c>
      <c r="BI155" s="20" t="str">
        <f ca="1">IFERROR(IF(AND(Milestones[[#This Row],[Category]:[Category]]="Goal",BI$5&gt;=Milestones[[#This Row],[Start]:[Start]],BI$5&lt;=Milestones[[#This Row],[End]:[End]]),2,IF(AND(Milestones[[#This Row],[Category]:[Category]]="Milestone",BI$5&gt;=Milestones[[#This Row],[Start]:[Start]],BI$5&lt;=Milestones[[#This Row],[End]:[End]]),1,"")),"")</f>
        <v/>
      </c>
      <c r="BJ155" s="20" t="str">
        <f ca="1">IFERROR(IF(AND(Milestones[[#This Row],[Category]:[Category]]="Goal",BJ$5&gt;=Milestones[[#This Row],[Start]:[Start]],BJ$5&lt;=Milestones[[#This Row],[End]:[End]]),2,IF(AND(Milestones[[#This Row],[Category]:[Category]]="Milestone",BJ$5&gt;=Milestones[[#This Row],[Start]:[Start]],BJ$5&lt;=Milestones[[#This Row],[End]:[End]]),1,"")),"")</f>
        <v/>
      </c>
      <c r="BK155" s="20" t="str">
        <f ca="1">IFERROR(IF(AND(Milestones[[#This Row],[Category]:[Category]]="Goal",BK$5&gt;=Milestones[[#This Row],[Start]:[Start]],BK$5&lt;=Milestones[[#This Row],[End]:[End]]),2,IF(AND(Milestones[[#This Row],[Category]:[Category]]="Milestone",BK$5&gt;=Milestones[[#This Row],[Start]:[Start]],BK$5&lt;=Milestones[[#This Row],[End]:[End]]),1,"")),"")</f>
        <v/>
      </c>
      <c r="BL155" s="20" t="str">
        <f ca="1">IFERROR(IF(AND(Milestones[[#This Row],[Category]:[Category]]="Goal",BL$5&gt;=Milestones[[#This Row],[Start]:[Start]],BL$5&lt;=Milestones[[#This Row],[End]:[End]]),2,IF(AND(Milestones[[#This Row],[Category]:[Category]]="Milestone",BL$5&gt;=Milestones[[#This Row],[Start]:[Start]],BL$5&lt;=Milestones[[#This Row],[End]:[End]]),1,"")),"")</f>
        <v/>
      </c>
      <c r="BM155" s="20" t="str">
        <f ca="1">IFERROR(IF(AND(Milestones[[#This Row],[Category]:[Category]]="Goal",BM$5&gt;=Milestones[[#This Row],[Start]:[Start]],BM$5&lt;=Milestones[[#This Row],[End]:[End]]),2,IF(AND(Milestones[[#This Row],[Category]:[Category]]="Milestone",BM$5&gt;=Milestones[[#This Row],[Start]:[Start]],BM$5&lt;=Milestones[[#This Row],[End]:[End]]),1,"")),"")</f>
        <v/>
      </c>
      <c r="BN155" s="20" t="str">
        <f ca="1">IFERROR(IF(AND(Milestones[[#This Row],[Category]:[Category]]="Goal",BN$5&gt;=Milestones[[#This Row],[Start]:[Start]],BN$5&lt;=Milestones[[#This Row],[End]:[End]]),2,IF(AND(Milestones[[#This Row],[Category]:[Category]]="Milestone",BN$5&gt;=Milestones[[#This Row],[Start]:[Start]],BN$5&lt;=Milestones[[#This Row],[End]:[End]]),1,"")),"")</f>
        <v/>
      </c>
      <c r="BO155" s="20" t="str">
        <f ca="1">IFERROR(IF(AND(Milestones[[#This Row],[Category]:[Category]]="Goal",BO$5&gt;=Milestones[[#This Row],[Start]:[Start]],BO$5&lt;=Milestones[[#This Row],[End]:[End]]),2,IF(AND(Milestones[[#This Row],[Category]:[Category]]="Milestone",BO$5&gt;=Milestones[[#This Row],[Start]:[Start]],BO$5&lt;=Milestones[[#This Row],[End]:[End]]),1,"")),"")</f>
        <v/>
      </c>
      <c r="BP155" s="20" t="str">
        <f ca="1">IFERROR(IF(AND(Milestones[[#This Row],[Category]:[Category]]="Goal",BP$5&gt;=Milestones[[#This Row],[Start]:[Start]],BP$5&lt;=Milestones[[#This Row],[End]:[End]]),2,IF(AND(Milestones[[#This Row],[Category]:[Category]]="Milestone",BP$5&gt;=Milestones[[#This Row],[Start]:[Start]],BP$5&lt;=Milestones[[#This Row],[End]:[End]]),1,"")),"")</f>
        <v/>
      </c>
      <c r="BQ155" s="20" t="str">
        <f ca="1">IFERROR(IF(AND(Milestones[[#This Row],[Category]:[Category]]="Goal",BQ$5&gt;=Milestones[[#This Row],[Start]:[Start]],BQ$5&lt;=Milestones[[#This Row],[End]:[End]]),2,IF(AND(Milestones[[#This Row],[Category]:[Category]]="Milestone",BQ$5&gt;=Milestones[[#This Row],[Start]:[Start]],BQ$5&lt;=Milestones[[#This Row],[End]:[End]]),1,"")),"")</f>
        <v/>
      </c>
      <c r="BR155" s="20" t="str">
        <f ca="1">IFERROR(IF(AND(Milestones[[#This Row],[Category]:[Category]]="Goal",BR$5&gt;=Milestones[[#This Row],[Start]:[Start]],BR$5&lt;=Milestones[[#This Row],[End]:[End]]),2,IF(AND(Milestones[[#This Row],[Category]:[Category]]="Milestone",BR$5&gt;=Milestones[[#This Row],[Start]:[Start]],BR$5&lt;=Milestones[[#This Row],[End]:[End]]),1,"")),"")</f>
        <v/>
      </c>
      <c r="BS155" s="20" t="str">
        <f ca="1">IFERROR(IF(AND(Milestones[[#This Row],[Category]:[Category]]="Goal",BS$5&gt;=Milestones[[#This Row],[Start]:[Start]],BS$5&lt;=Milestones[[#This Row],[End]:[End]]),2,IF(AND(Milestones[[#This Row],[Category]:[Category]]="Milestone",BS$5&gt;=Milestones[[#This Row],[Start]:[Start]],BS$5&lt;=Milestones[[#This Row],[End]:[End]]),1,"")),"")</f>
        <v/>
      </c>
      <c r="BT155" s="20" t="str">
        <f ca="1">IFERROR(IF(AND(Milestones[[#This Row],[Category]:[Category]]="Goal",BT$5&gt;=Milestones[[#This Row],[Start]:[Start]],BT$5&lt;=Milestones[[#This Row],[End]:[End]]),2,IF(AND(Milestones[[#This Row],[Category]:[Category]]="Milestone",BT$5&gt;=Milestones[[#This Row],[Start]:[Start]],BT$5&lt;=Milestones[[#This Row],[End]:[End]]),1,"")),"")</f>
        <v/>
      </c>
      <c r="BU155" s="20" t="str">
        <f ca="1">IFERROR(IF(AND(Milestones[[#This Row],[Category]:[Category]]="Goal",BU$5&gt;=Milestones[[#This Row],[Start]:[Start]],BU$5&lt;=Milestones[[#This Row],[End]:[End]]),2,IF(AND(Milestones[[#This Row],[Category]:[Category]]="Milestone",BU$5&gt;=Milestones[[#This Row],[Start]:[Start]],BU$5&lt;=Milestones[[#This Row],[End]:[End]]),1,"")),"")</f>
        <v/>
      </c>
      <c r="BV155" s="20" t="str">
        <f ca="1">IFERROR(IF(AND(Milestones[[#This Row],[Category]:[Category]]="Goal",BV$5&gt;=Milestones[[#This Row],[Start]:[Start]],BV$5&lt;=Milestones[[#This Row],[End]:[End]]),2,IF(AND(Milestones[[#This Row],[Category]:[Category]]="Milestone",BV$5&gt;=Milestones[[#This Row],[Start]:[Start]],BV$5&lt;=Milestones[[#This Row],[End]:[End]]),1,"")),"")</f>
        <v/>
      </c>
      <c r="BW155" s="20" t="str">
        <f ca="1">IFERROR(IF(AND(Milestones[[#This Row],[Category]:[Category]]="Goal",BW$5&gt;=Milestones[[#This Row],[Start]:[Start]],BW$5&lt;=Milestones[[#This Row],[End]:[End]]),2,IF(AND(Milestones[[#This Row],[Category]:[Category]]="Milestone",BW$5&gt;=Milestones[[#This Row],[Start]:[Start]],BW$5&lt;=Milestones[[#This Row],[End]:[End]]),1,"")),"")</f>
        <v/>
      </c>
      <c r="BX155" s="20" t="str">
        <f ca="1">IFERROR(IF(AND(Milestones[[#This Row],[Category]:[Category]]="Goal",BX$5&gt;=Milestones[[#This Row],[Start]:[Start]],BX$5&lt;=Milestones[[#This Row],[End]:[End]]),2,IF(AND(Milestones[[#This Row],[Category]:[Category]]="Milestone",BX$5&gt;=Milestones[[#This Row],[Start]:[Start]],BX$5&lt;=Milestones[[#This Row],[End]:[End]]),1,"")),"")</f>
        <v/>
      </c>
      <c r="BY155" s="20" t="str">
        <f ca="1">IFERROR(IF(AND(Milestones[[#This Row],[Category]:[Category]]="Goal",BY$5&gt;=Milestones[[#This Row],[Start]:[Start]],BY$5&lt;=Milestones[[#This Row],[End]:[End]]),2,IF(AND(Milestones[[#This Row],[Category]:[Category]]="Milestone",BY$5&gt;=Milestones[[#This Row],[Start]:[Start]],BY$5&lt;=Milestones[[#This Row],[End]:[End]]),1,"")),"")</f>
        <v/>
      </c>
      <c r="BZ155" s="20" t="str">
        <f ca="1">IFERROR(IF(AND(Milestones[[#This Row],[Category]:[Category]]="Goal",BZ$5&gt;=Milestones[[#This Row],[Start]:[Start]],BZ$5&lt;=Milestones[[#This Row],[End]:[End]]),2,IF(AND(Milestones[[#This Row],[Category]:[Category]]="Milestone",BZ$5&gt;=Milestones[[#This Row],[Start]:[Start]],BZ$5&lt;=Milestones[[#This Row],[End]:[End]]),1,"")),"")</f>
        <v/>
      </c>
      <c r="CA155" s="20" t="str">
        <f ca="1">IFERROR(IF(AND(Milestones[[#This Row],[Category]:[Category]]="Goal",CA$5&gt;=Milestones[[#This Row],[Start]:[Start]],CA$5&lt;=Milestones[[#This Row],[End]:[End]]),2,IF(AND(Milestones[[#This Row],[Category]:[Category]]="Milestone",CA$5&gt;=Milestones[[#This Row],[Start]:[Start]],CA$5&lt;=Milestones[[#This Row],[End]:[End]]),1,"")),"")</f>
        <v/>
      </c>
      <c r="CB155" s="20" t="str">
        <f ca="1">IFERROR(IF(AND(Milestones[[#This Row],[Category]:[Category]]="Goal",CB$5&gt;=Milestones[[#This Row],[Start]:[Start]],CB$5&lt;=Milestones[[#This Row],[End]:[End]]),2,IF(AND(Milestones[[#This Row],[Category]:[Category]]="Milestone",CB$5&gt;=Milestones[[#This Row],[Start]:[Start]],CB$5&lt;=Milestones[[#This Row],[End]:[End]]),1,"")),"")</f>
        <v/>
      </c>
      <c r="CC155" s="20" t="str">
        <f ca="1">IFERROR(IF(AND(Milestones[[#This Row],[Category]:[Category]]="Goal",CC$5&gt;=Milestones[[#This Row],[Start]:[Start]],CC$5&lt;=Milestones[[#This Row],[End]:[End]]),2,IF(AND(Milestones[[#This Row],[Category]:[Category]]="Milestone",CC$5&gt;=Milestones[[#This Row],[Start]:[Start]],CC$5&lt;=Milestones[[#This Row],[End]:[End]]),1,"")),"")</f>
        <v/>
      </c>
      <c r="CD155" s="20" t="str">
        <f ca="1">IFERROR(IF(AND(Milestones[[#This Row],[Category]:[Category]]="Goal",CD$5&gt;=Milestones[[#This Row],[Start]:[Start]],CD$5&lt;=Milestones[[#This Row],[End]:[End]]),2,IF(AND(Milestones[[#This Row],[Category]:[Category]]="Milestone",CD$5&gt;=Milestones[[#This Row],[Start]:[Start]],CD$5&lt;=Milestones[[#This Row],[End]:[End]]),1,"")),"")</f>
        <v/>
      </c>
      <c r="CE155" s="20" t="str">
        <f ca="1">IFERROR(IF(AND(Milestones[[#This Row],[Category]:[Category]]="Goal",CE$5&gt;=Milestones[[#This Row],[Start]:[Start]],CE$5&lt;=Milestones[[#This Row],[End]:[End]]),2,IF(AND(Milestones[[#This Row],[Category]:[Category]]="Milestone",CE$5&gt;=Milestones[[#This Row],[Start]:[Start]],CE$5&lt;=Milestones[[#This Row],[End]:[End]]),1,"")),"")</f>
        <v/>
      </c>
      <c r="CF155" s="20" t="str">
        <f ca="1">IFERROR(IF(AND(Milestones[[#This Row],[Category]:[Category]]="Goal",CF$5&gt;=Milestones[[#This Row],[Start]:[Start]],CF$5&lt;=Milestones[[#This Row],[End]:[End]]),2,IF(AND(Milestones[[#This Row],[Category]:[Category]]="Milestone",CF$5&gt;=Milestones[[#This Row],[Start]:[Start]],CF$5&lt;=Milestones[[#This Row],[End]:[End]]),1,"")),"")</f>
        <v/>
      </c>
      <c r="CG155" s="20" t="str">
        <f ca="1">IFERROR(IF(AND(Milestones[[#This Row],[Category]:[Category]]="Goal",CG$5&gt;=Milestones[[#This Row],[Start]:[Start]],CG$5&lt;=Milestones[[#This Row],[End]:[End]]),2,IF(AND(Milestones[[#This Row],[Category]:[Category]]="Milestone",CG$5&gt;=Milestones[[#This Row],[Start]:[Start]],CG$5&lt;=Milestones[[#This Row],[End]:[End]]),1,"")),"")</f>
        <v/>
      </c>
      <c r="CH155" s="20" t="str">
        <f ca="1">IFERROR(IF(AND(Milestones[[#This Row],[Category]:[Category]]="Goal",CH$5&gt;=Milestones[[#This Row],[Start]:[Start]],CH$5&lt;=Milestones[[#This Row],[End]:[End]]),2,IF(AND(Milestones[[#This Row],[Category]:[Category]]="Milestone",CH$5&gt;=Milestones[[#This Row],[Start]:[Start]],CH$5&lt;=Milestones[[#This Row],[End]:[End]]),1,"")),"")</f>
        <v/>
      </c>
      <c r="CI155" s="20" t="str">
        <f ca="1">IFERROR(IF(AND(Milestones[[#This Row],[Category]:[Category]]="Goal",CI$5&gt;=Milestones[[#This Row],[Start]:[Start]],CI$5&lt;=Milestones[[#This Row],[End]:[End]]),2,IF(AND(Milestones[[#This Row],[Category]:[Category]]="Milestone",CI$5&gt;=Milestones[[#This Row],[Start]:[Start]],CI$5&lt;=Milestones[[#This Row],[End]:[End]]),1,"")),"")</f>
        <v/>
      </c>
      <c r="CJ155" s="20" t="str">
        <f ca="1">IFERROR(IF(AND(Milestones[[#This Row],[Category]:[Category]]="Goal",CJ$5&gt;=Milestones[[#This Row],[Start]:[Start]],CJ$5&lt;=Milestones[[#This Row],[End]:[End]]),2,IF(AND(Milestones[[#This Row],[Category]:[Category]]="Milestone",CJ$5&gt;=Milestones[[#This Row],[Start]:[Start]],CJ$5&lt;=Milestones[[#This Row],[End]:[End]]),1,"")),"")</f>
        <v/>
      </c>
      <c r="CK155" s="20" t="str">
        <f ca="1">IFERROR(IF(AND(Milestones[[#This Row],[Category]:[Category]]="Goal",CK$5&gt;=Milestones[[#This Row],[Start]:[Start]],CK$5&lt;=Milestones[[#This Row],[End]:[End]]),2,IF(AND(Milestones[[#This Row],[Category]:[Category]]="Milestone",CK$5&gt;=Milestones[[#This Row],[Start]:[Start]],CK$5&lt;=Milestones[[#This Row],[End]:[End]]),1,"")),"")</f>
        <v/>
      </c>
      <c r="CL155" s="20" t="str">
        <f ca="1">IFERROR(IF(AND(Milestones[[#This Row],[Category]:[Category]]="Goal",CL$5&gt;=Milestones[[#This Row],[Start]:[Start]],CL$5&lt;=Milestones[[#This Row],[End]:[End]]),2,IF(AND(Milestones[[#This Row],[Category]:[Category]]="Milestone",CL$5&gt;=Milestones[[#This Row],[Start]:[Start]],CL$5&lt;=Milestones[[#This Row],[End]:[End]]),1,"")),"")</f>
        <v/>
      </c>
      <c r="CM155" s="20" t="str">
        <f ca="1">IFERROR(IF(AND(Milestones[[#This Row],[Category]:[Category]]="Goal",CM$5&gt;=Milestones[[#This Row],[Start]:[Start]],CM$5&lt;=Milestones[[#This Row],[End]:[End]]),2,IF(AND(Milestones[[#This Row],[Category]:[Category]]="Milestone",CM$5&gt;=Milestones[[#This Row],[Start]:[Start]],CM$5&lt;=Milestones[[#This Row],[End]:[End]]),1,"")),"")</f>
        <v/>
      </c>
      <c r="CN155" s="20" t="str">
        <f ca="1">IFERROR(IF(AND(Milestones[[#This Row],[Category]:[Category]]="Goal",CN$5&gt;=Milestones[[#This Row],[Start]:[Start]],CN$5&lt;=Milestones[[#This Row],[End]:[End]]),2,IF(AND(Milestones[[#This Row],[Category]:[Category]]="Milestone",CN$5&gt;=Milestones[[#This Row],[Start]:[Start]],CN$5&lt;=Milestones[[#This Row],[End]:[End]]),1,"")),"")</f>
        <v/>
      </c>
      <c r="CO155" s="20" t="str">
        <f ca="1">IFERROR(IF(AND(Milestones[[#This Row],[Category]:[Category]]="Goal",CO$5&gt;=Milestones[[#This Row],[Start]:[Start]],CO$5&lt;=Milestones[[#This Row],[End]:[End]]),2,IF(AND(Milestones[[#This Row],[Category]:[Category]]="Milestone",CO$5&gt;=Milestones[[#This Row],[Start]:[Start]],CO$5&lt;=Milestones[[#This Row],[End]:[End]]),1,"")),"")</f>
        <v/>
      </c>
      <c r="CP155" s="20" t="str">
        <f ca="1">IFERROR(IF(AND(Milestones[[#This Row],[Category]:[Category]]="Goal",CP$5&gt;=Milestones[[#This Row],[Start]:[Start]],CP$5&lt;=Milestones[[#This Row],[End]:[End]]),2,IF(AND(Milestones[[#This Row],[Category]:[Category]]="Milestone",CP$5&gt;=Milestones[[#This Row],[Start]:[Start]],CP$5&lt;=Milestones[[#This Row],[End]:[End]]),1,"")),"")</f>
        <v/>
      </c>
      <c r="CQ155" s="20" t="str">
        <f ca="1">IFERROR(IF(AND(Milestones[[#This Row],[Category]:[Category]]="Goal",CQ$5&gt;=Milestones[[#This Row],[Start]:[Start]],CQ$5&lt;=Milestones[[#This Row],[End]:[End]]),2,IF(AND(Milestones[[#This Row],[Category]:[Category]]="Milestone",CQ$5&gt;=Milestones[[#This Row],[Start]:[Start]],CQ$5&lt;=Milestones[[#This Row],[End]:[End]]),1,"")),"")</f>
        <v/>
      </c>
      <c r="CR155" s="20" t="str">
        <f ca="1">IFERROR(IF(AND(Milestones[[#This Row],[Category]:[Category]]="Goal",CR$5&gt;=Milestones[[#This Row],[Start]:[Start]],CR$5&lt;=Milestones[[#This Row],[End]:[End]]),2,IF(AND(Milestones[[#This Row],[Category]:[Category]]="Milestone",CR$5&gt;=Milestones[[#This Row],[Start]:[Start]],CR$5&lt;=Milestones[[#This Row],[End]:[End]]),1,"")),"")</f>
        <v/>
      </c>
      <c r="CS155" s="20" t="str">
        <f ca="1">IFERROR(IF(AND(Milestones[[#This Row],[Category]:[Category]]="Goal",CS$5&gt;=Milestones[[#This Row],[Start]:[Start]],CS$5&lt;=Milestones[[#This Row],[End]:[End]]),2,IF(AND(Milestones[[#This Row],[Category]:[Category]]="Milestone",CS$5&gt;=Milestones[[#This Row],[Start]:[Start]],CS$5&lt;=Milestones[[#This Row],[End]:[End]]),1,"")),"")</f>
        <v/>
      </c>
      <c r="CT155" s="20" t="str">
        <f ca="1">IFERROR(IF(AND(Milestones[[#This Row],[Category]:[Category]]="Goal",CT$5&gt;=Milestones[[#This Row],[Start]:[Start]],CT$5&lt;=Milestones[[#This Row],[End]:[End]]),2,IF(AND(Milestones[[#This Row],[Category]:[Category]]="Milestone",CT$5&gt;=Milestones[[#This Row],[Start]:[Start]],CT$5&lt;=Milestones[[#This Row],[End]:[End]]),1,"")),"")</f>
        <v/>
      </c>
      <c r="CU155" s="20" t="str">
        <f ca="1">IFERROR(IF(AND(Milestones[[#This Row],[Category]:[Category]]="Goal",CU$5&gt;=Milestones[[#This Row],[Start]:[Start]],CU$5&lt;=Milestones[[#This Row],[End]:[End]]),2,IF(AND(Milestones[[#This Row],[Category]:[Category]]="Milestone",CU$5&gt;=Milestones[[#This Row],[Start]:[Start]],CU$5&lt;=Milestones[[#This Row],[End]:[End]]),1,"")),"")</f>
        <v/>
      </c>
      <c r="CV155" s="20" t="str">
        <f ca="1">IFERROR(IF(AND(Milestones[[#This Row],[Category]:[Category]]="Goal",CV$5&gt;=Milestones[[#This Row],[Start]:[Start]],CV$5&lt;=Milestones[[#This Row],[End]:[End]]),2,IF(AND(Milestones[[#This Row],[Category]:[Category]]="Milestone",CV$5&gt;=Milestones[[#This Row],[Start]:[Start]],CV$5&lt;=Milestones[[#This Row],[End]:[End]]),1,"")),"")</f>
        <v/>
      </c>
      <c r="CW155" s="20" t="str">
        <f ca="1">IFERROR(IF(AND(Milestones[[#This Row],[Category]:[Category]]="Goal",CW$5&gt;=Milestones[[#This Row],[Start]:[Start]],CW$5&lt;=Milestones[[#This Row],[End]:[End]]),2,IF(AND(Milestones[[#This Row],[Category]:[Category]]="Milestone",CW$5&gt;=Milestones[[#This Row],[Start]:[Start]],CW$5&lt;=Milestones[[#This Row],[End]:[End]]),1,"")),"")</f>
        <v/>
      </c>
      <c r="CX155" s="20" t="str">
        <f ca="1">IFERROR(IF(AND(Milestones[[#This Row],[Category]:[Category]]="Goal",CX$5&gt;=Milestones[[#This Row],[Start]:[Start]],CX$5&lt;=Milestones[[#This Row],[End]:[End]]),2,IF(AND(Milestones[[#This Row],[Category]:[Category]]="Milestone",CX$5&gt;=Milestones[[#This Row],[Start]:[Start]],CX$5&lt;=Milestones[[#This Row],[End]:[End]]),1,"")),"")</f>
        <v/>
      </c>
      <c r="CY155" s="20" t="str">
        <f ca="1">IFERROR(IF(AND(Milestones[[#This Row],[Category]:[Category]]="Goal",CY$5&gt;=Milestones[[#This Row],[Start]:[Start]],CY$5&lt;=Milestones[[#This Row],[End]:[End]]),2,IF(AND(Milestones[[#This Row],[Category]:[Category]]="Milestone",CY$5&gt;=Milestones[[#This Row],[Start]:[Start]],CY$5&lt;=Milestones[[#This Row],[End]:[End]]),1,"")),"")</f>
        <v/>
      </c>
      <c r="CZ155" s="20" t="str">
        <f ca="1">IFERROR(IF(AND(Milestones[[#This Row],[Category]:[Category]]="Goal",CZ$5&gt;=Milestones[[#This Row],[Start]:[Start]],CZ$5&lt;=Milestones[[#This Row],[End]:[End]]),2,IF(AND(Milestones[[#This Row],[Category]:[Category]]="Milestone",CZ$5&gt;=Milestones[[#This Row],[Start]:[Start]],CZ$5&lt;=Milestones[[#This Row],[End]:[End]]),1,"")),"")</f>
        <v/>
      </c>
      <c r="DA155" s="20" t="str">
        <f ca="1">IFERROR(IF(AND(Milestones[[#This Row],[Category]:[Category]]="Goal",DA$5&gt;=Milestones[[#This Row],[Start]:[Start]],DA$5&lt;=Milestones[[#This Row],[End]:[End]]),2,IF(AND(Milestones[[#This Row],[Category]:[Category]]="Milestone",DA$5&gt;=Milestones[[#This Row],[Start]:[Start]],DA$5&lt;=Milestones[[#This Row],[End]:[End]]),1,"")),"")</f>
        <v/>
      </c>
      <c r="DB155" s="20" t="str">
        <f ca="1">IFERROR(IF(AND(Milestones[[#This Row],[Category]:[Category]]="Goal",DB$5&gt;=Milestones[[#This Row],[Start]:[Start]],DB$5&lt;=Milestones[[#This Row],[End]:[End]]),2,IF(AND(Milestones[[#This Row],[Category]:[Category]]="Milestone",DB$5&gt;=Milestones[[#This Row],[Start]:[Start]],DB$5&lt;=Milestones[[#This Row],[End]:[End]]),1,"")),"")</f>
        <v/>
      </c>
      <c r="DC155" s="20" t="str">
        <f ca="1">IFERROR(IF(AND(Milestones[[#This Row],[Category]:[Category]]="Goal",DC$5&gt;=Milestones[[#This Row],[Start]:[Start]],DC$5&lt;=Milestones[[#This Row],[End]:[End]]),2,IF(AND(Milestones[[#This Row],[Category]:[Category]]="Milestone",DC$5&gt;=Milestones[[#This Row],[Start]:[Start]],DC$5&lt;=Milestones[[#This Row],[End]:[End]]),1,"")),"")</f>
        <v/>
      </c>
      <c r="DD155" s="20" t="str">
        <f ca="1">IFERROR(IF(AND(Milestones[[#This Row],[Category]:[Category]]="Goal",DD$5&gt;=Milestones[[#This Row],[Start]:[Start]],DD$5&lt;=Milestones[[#This Row],[End]:[End]]),2,IF(AND(Milestones[[#This Row],[Category]:[Category]]="Milestone",DD$5&gt;=Milestones[[#This Row],[Start]:[Start]],DD$5&lt;=Milestones[[#This Row],[End]:[End]]),1,"")),"")</f>
        <v/>
      </c>
      <c r="DE155" s="20" t="str">
        <f ca="1">IFERROR(IF(AND(Milestones[[#This Row],[Category]:[Category]]="Goal",DE$5&gt;=Milestones[[#This Row],[Start]:[Start]],DE$5&lt;=Milestones[[#This Row],[End]:[End]]),2,IF(AND(Milestones[[#This Row],[Category]:[Category]]="Milestone",DE$5&gt;=Milestones[[#This Row],[Start]:[Start]],DE$5&lt;=Milestones[[#This Row],[End]:[End]]),1,"")),"")</f>
        <v/>
      </c>
      <c r="DF155" s="20" t="str">
        <f ca="1">IFERROR(IF(AND(Milestones[[#This Row],[Category]:[Category]]="Goal",DF$5&gt;=Milestones[[#This Row],[Start]:[Start]],DF$5&lt;=Milestones[[#This Row],[End]:[End]]),2,IF(AND(Milestones[[#This Row],[Category]:[Category]]="Milestone",DF$5&gt;=Milestones[[#This Row],[Start]:[Start]],DF$5&lt;=Milestones[[#This Row],[End]:[End]]),1,"")),"")</f>
        <v/>
      </c>
      <c r="DG155" s="20" t="str">
        <f ca="1">IFERROR(IF(AND(Milestones[[#This Row],[Category]:[Category]]="Goal",DG$5&gt;=Milestones[[#This Row],[Start]:[Start]],DG$5&lt;=Milestones[[#This Row],[End]:[End]]),2,IF(AND(Milestones[[#This Row],[Category]:[Category]]="Milestone",DG$5&gt;=Milestones[[#This Row],[Start]:[Start]],DG$5&lt;=Milestones[[#This Row],[End]:[End]]),1,"")),"")</f>
        <v/>
      </c>
      <c r="DH155" s="20" t="str">
        <f ca="1">IFERROR(IF(AND(Milestones[[#This Row],[Category]:[Category]]="Goal",DH$5&gt;=Milestones[[#This Row],[Start]:[Start]],DH$5&lt;=Milestones[[#This Row],[End]:[End]]),2,IF(AND(Milestones[[#This Row],[Category]:[Category]]="Milestone",DH$5&gt;=Milestones[[#This Row],[Start]:[Start]],DH$5&lt;=Milestones[[#This Row],[End]:[End]]),1,"")),"")</f>
        <v/>
      </c>
      <c r="DI155" s="20" t="str">
        <f ca="1">IFERROR(IF(AND(Milestones[[#This Row],[Category]:[Category]]="Goal",DI$5&gt;=Milestones[[#This Row],[Start]:[Start]],DI$5&lt;=Milestones[[#This Row],[End]:[End]]),2,IF(AND(Milestones[[#This Row],[Category]:[Category]]="Milestone",DI$5&gt;=Milestones[[#This Row],[Start]:[Start]],DI$5&lt;=Milestones[[#This Row],[End]:[End]]),1,"")),"")</f>
        <v/>
      </c>
      <c r="DJ155" s="20" t="str">
        <f ca="1">IFERROR(IF(AND(Milestones[[#This Row],[Category]:[Category]]="Goal",DJ$5&gt;=Milestones[[#This Row],[Start]:[Start]],DJ$5&lt;=Milestones[[#This Row],[End]:[End]]),2,IF(AND(Milestones[[#This Row],[Category]:[Category]]="Milestone",DJ$5&gt;=Milestones[[#This Row],[Start]:[Start]],DJ$5&lt;=Milestones[[#This Row],[End]:[End]]),1,"")),"")</f>
        <v/>
      </c>
      <c r="DK155" s="20" t="str">
        <f ca="1">IFERROR(IF(AND(Milestones[[#This Row],[Category]:[Category]]="Goal",DK$5&gt;=Milestones[[#This Row],[Start]:[Start]],DK$5&lt;=Milestones[[#This Row],[End]:[End]]),2,IF(AND(Milestones[[#This Row],[Category]:[Category]]="Milestone",DK$5&gt;=Milestones[[#This Row],[Start]:[Start]],DK$5&lt;=Milestones[[#This Row],[End]:[End]]),1,"")),"")</f>
        <v/>
      </c>
      <c r="DL155" s="20" t="str">
        <f ca="1">IFERROR(IF(AND(Milestones[[#This Row],[Category]:[Category]]="Goal",DL$5&gt;=Milestones[[#This Row],[Start]:[Start]],DL$5&lt;=Milestones[[#This Row],[End]:[End]]),2,IF(AND(Milestones[[#This Row],[Category]:[Category]]="Milestone",DL$5&gt;=Milestones[[#This Row],[Start]:[Start]],DL$5&lt;=Milestones[[#This Row],[End]:[End]]),1,"")),"")</f>
        <v/>
      </c>
      <c r="DM155" s="20" t="str">
        <f ca="1">IFERROR(IF(AND(Milestones[[#This Row],[Category]:[Category]]="Goal",DM$5&gt;=Milestones[[#This Row],[Start]:[Start]],DM$5&lt;=Milestones[[#This Row],[End]:[End]]),2,IF(AND(Milestones[[#This Row],[Category]:[Category]]="Milestone",DM$5&gt;=Milestones[[#This Row],[Start]:[Start]],DM$5&lt;=Milestones[[#This Row],[End]:[End]]),1,"")),"")</f>
        <v/>
      </c>
      <c r="DN155" s="20" t="str">
        <f ca="1">IFERROR(IF(AND(Milestones[[#This Row],[Category]:[Category]]="Goal",DN$5&gt;=Milestones[[#This Row],[Start]:[Start]],DN$5&lt;=Milestones[[#This Row],[End]:[End]]),2,IF(AND(Milestones[[#This Row],[Category]:[Category]]="Milestone",DN$5&gt;=Milestones[[#This Row],[Start]:[Start]],DN$5&lt;=Milestones[[#This Row],[End]:[End]]),1,"")),"")</f>
        <v/>
      </c>
      <c r="DO155" s="20" t="str">
        <f ca="1">IFERROR(IF(AND(Milestones[[#This Row],[Category]:[Category]]="Goal",DO$5&gt;=Milestones[[#This Row],[Start]:[Start]],DO$5&lt;=Milestones[[#This Row],[End]:[End]]),2,IF(AND(Milestones[[#This Row],[Category]:[Category]]="Milestone",DO$5&gt;=Milestones[[#This Row],[Start]:[Start]],DO$5&lt;=Milestones[[#This Row],[End]:[End]]),1,"")),"")</f>
        <v/>
      </c>
      <c r="DP155" s="20" t="str">
        <f ca="1">IFERROR(IF(AND(Milestones[[#This Row],[Category]:[Category]]="Goal",DP$5&gt;=Milestones[[#This Row],[Start]:[Start]],DP$5&lt;=Milestones[[#This Row],[End]:[End]]),2,IF(AND(Milestones[[#This Row],[Category]:[Category]]="Milestone",DP$5&gt;=Milestones[[#This Row],[Start]:[Start]],DP$5&lt;=Milestones[[#This Row],[End]:[End]]),1,"")),"")</f>
        <v/>
      </c>
      <c r="DQ155" s="20" t="str">
        <f ca="1">IFERROR(IF(AND(Milestones[[#This Row],[Category]:[Category]]="Goal",DQ$5&gt;=Milestones[[#This Row],[Start]:[Start]],DQ$5&lt;=Milestones[[#This Row],[End]:[End]]),2,IF(AND(Milestones[[#This Row],[Category]:[Category]]="Milestone",DQ$5&gt;=Milestones[[#This Row],[Start]:[Start]],DQ$5&lt;=Milestones[[#This Row],[End]:[End]]),1,"")),"")</f>
        <v/>
      </c>
      <c r="DR155" s="20" t="str">
        <f ca="1">IFERROR(IF(AND(Milestones[[#This Row],[Category]:[Category]]="Goal",DR$5&gt;=Milestones[[#This Row],[Start]:[Start]],DR$5&lt;=Milestones[[#This Row],[End]:[End]]),2,IF(AND(Milestones[[#This Row],[Category]:[Category]]="Milestone",DR$5&gt;=Milestones[[#This Row],[Start]:[Start]],DR$5&lt;=Milestones[[#This Row],[End]:[End]]),1,"")),"")</f>
        <v/>
      </c>
      <c r="DS155" s="20" t="str">
        <f ca="1">IFERROR(IF(AND(Milestones[[#This Row],[Category]:[Category]]="Goal",DS$5&gt;=Milestones[[#This Row],[Start]:[Start]],DS$5&lt;=Milestones[[#This Row],[End]:[End]]),2,IF(AND(Milestones[[#This Row],[Category]:[Category]]="Milestone",DS$5&gt;=Milestones[[#This Row],[Start]:[Start]],DS$5&lt;=Milestones[[#This Row],[End]:[End]]),1,"")),"")</f>
        <v/>
      </c>
      <c r="DT155" s="20" t="str">
        <f ca="1">IFERROR(IF(AND(Milestones[[#This Row],[Category]:[Category]]="Goal",DT$5&gt;=Milestones[[#This Row],[Start]:[Start]],DT$5&lt;=Milestones[[#This Row],[End]:[End]]),2,IF(AND(Milestones[[#This Row],[Category]:[Category]]="Milestone",DT$5&gt;=Milestones[[#This Row],[Start]:[Start]],DT$5&lt;=Milestones[[#This Row],[End]:[End]]),1,"")),"")</f>
        <v/>
      </c>
      <c r="DU155" s="20" t="str">
        <f ca="1">IFERROR(IF(AND(Milestones[[#This Row],[Category]:[Category]]="Goal",DU$5&gt;=Milestones[[#This Row],[Start]:[Start]],DU$5&lt;=Milestones[[#This Row],[End]:[End]]),2,IF(AND(Milestones[[#This Row],[Category]:[Category]]="Milestone",DU$5&gt;=Milestones[[#This Row],[Start]:[Start]],DU$5&lt;=Milestones[[#This Row],[End]:[End]]),1,"")),"")</f>
        <v/>
      </c>
      <c r="DV155" s="20" t="str">
        <f ca="1">IFERROR(IF(AND(Milestones[[#This Row],[Category]:[Category]]="Goal",DV$5&gt;=Milestones[[#This Row],[Start]:[Start]],DV$5&lt;=Milestones[[#This Row],[End]:[End]]),2,IF(AND(Milestones[[#This Row],[Category]:[Category]]="Milestone",DV$5&gt;=Milestones[[#This Row],[Start]:[Start]],DV$5&lt;=Milestones[[#This Row],[End]:[End]]),1,"")),"")</f>
        <v/>
      </c>
      <c r="DW155" s="20" t="str">
        <f ca="1">IFERROR(IF(AND(Milestones[[#This Row],[Category]:[Category]]="Goal",DW$5&gt;=Milestones[[#This Row],[Start]:[Start]],DW$5&lt;=Milestones[[#This Row],[End]:[End]]),2,IF(AND(Milestones[[#This Row],[Category]:[Category]]="Milestone",DW$5&gt;=Milestones[[#This Row],[Start]:[Start]],DW$5&lt;=Milestones[[#This Row],[End]:[End]]),1,"")),"")</f>
        <v/>
      </c>
      <c r="DX155" s="20" t="str">
        <f ca="1">IFERROR(IF(AND(Milestones[[#This Row],[Category]:[Category]]="Goal",DX$5&gt;=Milestones[[#This Row],[Start]:[Start]],DX$5&lt;=Milestones[[#This Row],[End]:[End]]),2,IF(AND(Milestones[[#This Row],[Category]:[Category]]="Milestone",DX$5&gt;=Milestones[[#This Row],[Start]:[Start]],DX$5&lt;=Milestones[[#This Row],[End]:[End]]),1,"")),"")</f>
        <v/>
      </c>
      <c r="DY155" s="20" t="str">
        <f ca="1">IFERROR(IF(AND(Milestones[[#This Row],[Category]:[Category]]="Goal",DY$5&gt;=Milestones[[#This Row],[Start]:[Start]],DY$5&lt;=Milestones[[#This Row],[End]:[End]]),2,IF(AND(Milestones[[#This Row],[Category]:[Category]]="Milestone",DY$5&gt;=Milestones[[#This Row],[Start]:[Start]],DY$5&lt;=Milestones[[#This Row],[End]:[End]]),1,"")),"")</f>
        <v/>
      </c>
      <c r="DZ155" s="20" t="str">
        <f ca="1">IFERROR(IF(AND(Milestones[[#This Row],[Category]:[Category]]="Goal",DZ$5&gt;=Milestones[[#This Row],[Start]:[Start]],DZ$5&lt;=Milestones[[#This Row],[End]:[End]]),2,IF(AND(Milestones[[#This Row],[Category]:[Category]]="Milestone",DZ$5&gt;=Milestones[[#This Row],[Start]:[Start]],DZ$5&lt;=Milestones[[#This Row],[End]:[End]]),1,"")),"")</f>
        <v/>
      </c>
      <c r="EA155" s="20" t="str">
        <f ca="1">IFERROR(IF(AND(Milestones[[#This Row],[Category]:[Category]]="Goal",EA$5&gt;=Milestones[[#This Row],[Start]:[Start]],EA$5&lt;=Milestones[[#This Row],[End]:[End]]),2,IF(AND(Milestones[[#This Row],[Category]:[Category]]="Milestone",EA$5&gt;=Milestones[[#This Row],[Start]:[Start]],EA$5&lt;=Milestones[[#This Row],[End]:[End]]),1,"")),"")</f>
        <v/>
      </c>
      <c r="EB155" s="20" t="str">
        <f ca="1">IFERROR(IF(AND(Milestones[[#This Row],[Category]:[Category]]="Goal",EB$5&gt;=Milestones[[#This Row],[Start]:[Start]],EB$5&lt;=Milestones[[#This Row],[End]:[End]]),2,IF(AND(Milestones[[#This Row],[Category]:[Category]]="Milestone",EB$5&gt;=Milestones[[#This Row],[Start]:[Start]],EB$5&lt;=Milestones[[#This Row],[End]:[End]]),1,"")),"")</f>
        <v/>
      </c>
      <c r="EC155" s="20" t="str">
        <f ca="1">IFERROR(IF(AND(Milestones[[#This Row],[Category]:[Category]]="Goal",EC$5&gt;=Milestones[[#This Row],[Start]:[Start]],EC$5&lt;=Milestones[[#This Row],[End]:[End]]),2,IF(AND(Milestones[[#This Row],[Category]:[Category]]="Milestone",EC$5&gt;=Milestones[[#This Row],[Start]:[Start]],EC$5&lt;=Milestones[[#This Row],[End]:[End]]),1,"")),"")</f>
        <v/>
      </c>
      <c r="ED155" s="20" t="str">
        <f ca="1">IFERROR(IF(AND(Milestones[[#This Row],[Category]:[Category]]="Goal",ED$5&gt;=Milestones[[#This Row],[Start]:[Start]],ED$5&lt;=Milestones[[#This Row],[End]:[End]]),2,IF(AND(Milestones[[#This Row],[Category]:[Category]]="Milestone",ED$5&gt;=Milestones[[#This Row],[Start]:[Start]],ED$5&lt;=Milestones[[#This Row],[End]:[End]]),1,"")),"")</f>
        <v/>
      </c>
      <c r="EE155" s="20" t="str">
        <f ca="1">IFERROR(IF(AND(Milestones[[#This Row],[Category]:[Category]]="Goal",EE$5&gt;=Milestones[[#This Row],[Start]:[Start]],EE$5&lt;=Milestones[[#This Row],[End]:[End]]),2,IF(AND(Milestones[[#This Row],[Category]:[Category]]="Milestone",EE$5&gt;=Milestones[[#This Row],[Start]:[Start]],EE$5&lt;=Milestones[[#This Row],[End]:[End]]),1,"")),"")</f>
        <v/>
      </c>
      <c r="EF155" s="20" t="str">
        <f ca="1">IFERROR(IF(AND(Milestones[[#This Row],[Category]:[Category]]="Goal",EF$5&gt;=Milestones[[#This Row],[Start]:[Start]],EF$5&lt;=Milestones[[#This Row],[End]:[End]]),2,IF(AND(Milestones[[#This Row],[Category]:[Category]]="Milestone",EF$5&gt;=Milestones[[#This Row],[Start]:[Start]],EF$5&lt;=Milestones[[#This Row],[End]:[End]]),1,"")),"")</f>
        <v/>
      </c>
      <c r="EG155" s="20" t="str">
        <f ca="1">IFERROR(IF(AND(Milestones[[#This Row],[Category]:[Category]]="Goal",EG$5&gt;=Milestones[[#This Row],[Start]:[Start]],EG$5&lt;=Milestones[[#This Row],[End]:[End]]),2,IF(AND(Milestones[[#This Row],[Category]:[Category]]="Milestone",EG$5&gt;=Milestones[[#This Row],[Start]:[Start]],EG$5&lt;=Milestones[[#This Row],[End]:[End]]),1,"")),"")</f>
        <v/>
      </c>
      <c r="EH155" s="20" t="str">
        <f ca="1">IFERROR(IF(AND(Milestones[[#This Row],[Category]:[Category]]="Goal",EH$5&gt;=Milestones[[#This Row],[Start]:[Start]],EH$5&lt;=Milestones[[#This Row],[End]:[End]]),2,IF(AND(Milestones[[#This Row],[Category]:[Category]]="Milestone",EH$5&gt;=Milestones[[#This Row],[Start]:[Start]],EH$5&lt;=Milestones[[#This Row],[End]:[End]]),1,"")),"")</f>
        <v/>
      </c>
      <c r="EI155" s="20" t="str">
        <f ca="1">IFERROR(IF(AND(Milestones[[#This Row],[Category]:[Category]]="Goal",EI$5&gt;=Milestones[[#This Row],[Start]:[Start]],EI$5&lt;=Milestones[[#This Row],[End]:[End]]),2,IF(AND(Milestones[[#This Row],[Category]:[Category]]="Milestone",EI$5&gt;=Milestones[[#This Row],[Start]:[Start]],EI$5&lt;=Milestones[[#This Row],[End]:[End]]),1,"")),"")</f>
        <v/>
      </c>
      <c r="EJ155" s="20" t="str">
        <f ca="1">IFERROR(IF(AND(Milestones[[#This Row],[Category]:[Category]]="Goal",EJ$5&gt;=Milestones[[#This Row],[Start]:[Start]],EJ$5&lt;=Milestones[[#This Row],[End]:[End]]),2,IF(AND(Milestones[[#This Row],[Category]:[Category]]="Milestone",EJ$5&gt;=Milestones[[#This Row],[Start]:[Start]],EJ$5&lt;=Milestones[[#This Row],[End]:[End]]),1,"")),"")</f>
        <v/>
      </c>
      <c r="EK155" s="20" t="str">
        <f ca="1">IFERROR(IF(AND(Milestones[[#This Row],[Category]:[Category]]="Goal",EK$5&gt;=Milestones[[#This Row],[Start]:[Start]],EK$5&lt;=Milestones[[#This Row],[End]:[End]]),2,IF(AND(Milestones[[#This Row],[Category]:[Category]]="Milestone",EK$5&gt;=Milestones[[#This Row],[Start]:[Start]],EK$5&lt;=Milestones[[#This Row],[End]:[End]]),1,"")),"")</f>
        <v/>
      </c>
      <c r="EL155" s="20" t="str">
        <f ca="1">IFERROR(IF(AND(Milestones[[#This Row],[Category]:[Category]]="Goal",EL$5&gt;=Milestones[[#This Row],[Start]:[Start]],EL$5&lt;=Milestones[[#This Row],[End]:[End]]),2,IF(AND(Milestones[[#This Row],[Category]:[Category]]="Milestone",EL$5&gt;=Milestones[[#This Row],[Start]:[Start]],EL$5&lt;=Milestones[[#This Row],[End]:[End]]),1,"")),"")</f>
        <v/>
      </c>
      <c r="EM155" s="20" t="str">
        <f ca="1">IFERROR(IF(AND(Milestones[[#This Row],[Category]:[Category]]="Goal",EM$5&gt;=Milestones[[#This Row],[Start]:[Start]],EM$5&lt;=Milestones[[#This Row],[End]:[End]]),2,IF(AND(Milestones[[#This Row],[Category]:[Category]]="Milestone",EM$5&gt;=Milestones[[#This Row],[Start]:[Start]],EM$5&lt;=Milestones[[#This Row],[End]:[End]]),1,"")),"")</f>
        <v/>
      </c>
      <c r="EN155" s="20" t="str">
        <f ca="1">IFERROR(IF(AND(Milestones[[#This Row],[Category]:[Category]]="Goal",EN$5&gt;=Milestones[[#This Row],[Start]:[Start]],EN$5&lt;=Milestones[[#This Row],[End]:[End]]),2,IF(AND(Milestones[[#This Row],[Category]:[Category]]="Milestone",EN$5&gt;=Milestones[[#This Row],[Start]:[Start]],EN$5&lt;=Milestones[[#This Row],[End]:[End]]),1,"")),"")</f>
        <v/>
      </c>
      <c r="EO155" s="20" t="str">
        <f ca="1">IFERROR(IF(AND(Milestones[[#This Row],[Category]:[Category]]="Goal",EO$5&gt;=Milestones[[#This Row],[Start]:[Start]],EO$5&lt;=Milestones[[#This Row],[End]:[End]]),2,IF(AND(Milestones[[#This Row],[Category]:[Category]]="Milestone",EO$5&gt;=Milestones[[#This Row],[Start]:[Start]],EO$5&lt;=Milestones[[#This Row],[End]:[End]]),1,"")),"")</f>
        <v/>
      </c>
      <c r="EP155" s="20" t="str">
        <f ca="1">IFERROR(IF(AND(Milestones[[#This Row],[Category]:[Category]]="Goal",EP$5&gt;=Milestones[[#This Row],[Start]:[Start]],EP$5&lt;=Milestones[[#This Row],[End]:[End]]),2,IF(AND(Milestones[[#This Row],[Category]:[Category]]="Milestone",EP$5&gt;=Milestones[[#This Row],[Start]:[Start]],EP$5&lt;=Milestones[[#This Row],[End]:[End]]),1,"")),"")</f>
        <v/>
      </c>
      <c r="EQ155" s="20" t="str">
        <f ca="1">IFERROR(IF(AND(Milestones[[#This Row],[Category]:[Category]]="Goal",EQ$5&gt;=Milestones[[#This Row],[Start]:[Start]],EQ$5&lt;=Milestones[[#This Row],[End]:[End]]),2,IF(AND(Milestones[[#This Row],[Category]:[Category]]="Milestone",EQ$5&gt;=Milestones[[#This Row],[Start]:[Start]],EQ$5&lt;=Milestones[[#This Row],[End]:[End]]),1,"")),"")</f>
        <v/>
      </c>
      <c r="ER155" s="20" t="str">
        <f ca="1">IFERROR(IF(AND(Milestones[[#This Row],[Category]:[Category]]="Goal",ER$5&gt;=Milestones[[#This Row],[Start]:[Start]],ER$5&lt;=Milestones[[#This Row],[End]:[End]]),2,IF(AND(Milestones[[#This Row],[Category]:[Category]]="Milestone",ER$5&gt;=Milestones[[#This Row],[Start]:[Start]],ER$5&lt;=Milestones[[#This Row],[End]:[End]]),1,"")),"")</f>
        <v/>
      </c>
    </row>
    <row r="156" spans="2:148" ht="15" customHeight="1" x14ac:dyDescent="0.3">
      <c r="B156" s="41">
        <f t="shared" si="75"/>
        <v>149</v>
      </c>
      <c r="C156" s="66" t="s">
        <v>164</v>
      </c>
      <c r="D156" s="61" t="s">
        <v>116</v>
      </c>
      <c r="E156" s="66" t="s">
        <v>93</v>
      </c>
      <c r="F156" s="64" t="s">
        <v>11</v>
      </c>
      <c r="G156" s="43">
        <v>145</v>
      </c>
      <c r="H156" s="35"/>
      <c r="I156" s="58">
        <f>IFERROR(IF(Milestones[[#This Row],[Activity]]="","",WORKDAY(IF(Milestones[[#This Row],[Predecessor]]="",IF(O155&lt;&gt;"", O155, L155),IF(INDEX(Milestones[Actual End],Milestones[[#This Row],[Predecessor]])&lt;&gt;"",INDEX(Milestones[Actual End],Milestones[[#This Row],[Predecessor]]),INDEX(Milestones[End],Milestones[[#This Row],[Predecessor]]))),Milestones[[#This Row],[Lag Days (Working Days)]],Table5[Holidays])),"")</f>
        <v>43517</v>
      </c>
      <c r="J156" s="70">
        <v>5</v>
      </c>
      <c r="K156" s="46">
        <f>IF(Milestones[[#This Row],[Responsible]]="",Milestones[[#This Row],[Effort (Working Days)]],IFERROR(ROUND(Milestones[[#This Row],[Effort (Working Days)]]/VLOOKUP(Milestones[[#This Row],[Responsible]],ProjectPersonnel[],2,FALSE)*4,0)/4,0))</f>
        <v>6.25</v>
      </c>
      <c r="L156" s="47">
        <f>IFERROR(WORKDAY(Milestones[[#This Row],[Start]],Milestones[[#This Row],[Task Duration]],Table5[Holidays]),"")</f>
        <v>43525</v>
      </c>
      <c r="M156" s="49" t="s">
        <v>157</v>
      </c>
      <c r="N156" s="49"/>
      <c r="O156" s="49"/>
      <c r="P156" s="72">
        <v>0</v>
      </c>
      <c r="Q156" s="13"/>
      <c r="R156" s="13"/>
      <c r="T156" s="20" t="str">
        <f ca="1">IFERROR(IF(AND(Milestones[[#This Row],[Category]:[Category]]="Goal",T$5&gt;=Milestones[[#This Row],[Start]:[Start]],T$5&lt;=Milestones[[#This Row],[End]:[End]]),2,IF(AND(Milestones[[#This Row],[Category]:[Category]]="Milestone",T$5&gt;=Milestones[[#This Row],[Start]:[Start]],T$5&lt;=Milestones[[#This Row],[End]:[End]]),1,"")),"")</f>
        <v/>
      </c>
      <c r="U156" s="20" t="str">
        <f ca="1">IFERROR(IF(AND(Milestones[[#This Row],[Category]:[Category]]="Goal",U$5&gt;=Milestones[[#This Row],[Start]:[Start]],U$5&lt;=Milestones[[#This Row],[End]:[End]]),2,IF(AND(Milestones[[#This Row],[Category]:[Category]]="Milestone",U$5&gt;=Milestones[[#This Row],[Start]:[Start]],U$5&lt;=Milestones[[#This Row],[End]:[End]]),1,"")),"")</f>
        <v/>
      </c>
      <c r="V156" s="20" t="str">
        <f ca="1">IFERROR(IF(AND(Milestones[[#This Row],[Category]:[Category]]="Goal",V$5&gt;=Milestones[[#This Row],[Start]:[Start]],V$5&lt;=Milestones[[#This Row],[End]:[End]]),2,IF(AND(Milestones[[#This Row],[Category]:[Category]]="Milestone",V$5&gt;=Milestones[[#This Row],[Start]:[Start]],V$5&lt;=Milestones[[#This Row],[End]:[End]]),1,"")),"")</f>
        <v/>
      </c>
      <c r="W156" s="20" t="str">
        <f ca="1">IFERROR(IF(AND(Milestones[[#This Row],[Category]:[Category]]="Goal",W$5&gt;=Milestones[[#This Row],[Start]:[Start]],W$5&lt;=Milestones[[#This Row],[End]:[End]]),2,IF(AND(Milestones[[#This Row],[Category]:[Category]]="Milestone",W$5&gt;=Milestones[[#This Row],[Start]:[Start]],W$5&lt;=Milestones[[#This Row],[End]:[End]]),1,"")),"")</f>
        <v/>
      </c>
      <c r="X156" s="20" t="str">
        <f ca="1">IFERROR(IF(AND(Milestones[[#This Row],[Category]:[Category]]="Goal",X$5&gt;=Milestones[[#This Row],[Start]:[Start]],X$5&lt;=Milestones[[#This Row],[End]:[End]]),2,IF(AND(Milestones[[#This Row],[Category]:[Category]]="Milestone",X$5&gt;=Milestones[[#This Row],[Start]:[Start]],X$5&lt;=Milestones[[#This Row],[End]:[End]]),1,"")),"")</f>
        <v/>
      </c>
      <c r="Y156" s="20" t="str">
        <f ca="1">IFERROR(IF(AND(Milestones[[#This Row],[Category]:[Category]]="Goal",Y$5&gt;=Milestones[[#This Row],[Start]:[Start]],Y$5&lt;=Milestones[[#This Row],[End]:[End]]),2,IF(AND(Milestones[[#This Row],[Category]:[Category]]="Milestone",Y$5&gt;=Milestones[[#This Row],[Start]:[Start]],Y$5&lt;=Milestones[[#This Row],[End]:[End]]),1,"")),"")</f>
        <v/>
      </c>
      <c r="Z156" s="20" t="str">
        <f ca="1">IFERROR(IF(AND(Milestones[[#This Row],[Category]:[Category]]="Goal",Z$5&gt;=Milestones[[#This Row],[Start]:[Start]],Z$5&lt;=Milestones[[#This Row],[End]:[End]]),2,IF(AND(Milestones[[#This Row],[Category]:[Category]]="Milestone",Z$5&gt;=Milestones[[#This Row],[Start]:[Start]],Z$5&lt;=Milestones[[#This Row],[End]:[End]]),1,"")),"")</f>
        <v/>
      </c>
      <c r="AA156" s="20" t="str">
        <f ca="1">IFERROR(IF(AND(Milestones[[#This Row],[Category]:[Category]]="Goal",AA$5&gt;=Milestones[[#This Row],[Start]:[Start]],AA$5&lt;=Milestones[[#This Row],[End]:[End]]),2,IF(AND(Milestones[[#This Row],[Category]:[Category]]="Milestone",AA$5&gt;=Milestones[[#This Row],[Start]:[Start]],AA$5&lt;=Milestones[[#This Row],[End]:[End]]),1,"")),"")</f>
        <v/>
      </c>
      <c r="AB156" s="20" t="str">
        <f ca="1">IFERROR(IF(AND(Milestones[[#This Row],[Category]:[Category]]="Goal",AB$5&gt;=Milestones[[#This Row],[Start]:[Start]],AB$5&lt;=Milestones[[#This Row],[End]:[End]]),2,IF(AND(Milestones[[#This Row],[Category]:[Category]]="Milestone",AB$5&gt;=Milestones[[#This Row],[Start]:[Start]],AB$5&lt;=Milestones[[#This Row],[End]:[End]]),1,"")),"")</f>
        <v/>
      </c>
      <c r="AC156" s="20" t="str">
        <f ca="1">IFERROR(IF(AND(Milestones[[#This Row],[Category]:[Category]]="Goal",AC$5&gt;=Milestones[[#This Row],[Start]:[Start]],AC$5&lt;=Milestones[[#This Row],[End]:[End]]),2,IF(AND(Milestones[[#This Row],[Category]:[Category]]="Milestone",AC$5&gt;=Milestones[[#This Row],[Start]:[Start]],AC$5&lt;=Milestones[[#This Row],[End]:[End]]),1,"")),"")</f>
        <v/>
      </c>
      <c r="AD156" s="20" t="str">
        <f ca="1">IFERROR(IF(AND(Milestones[[#This Row],[Category]:[Category]]="Goal",AD$5&gt;=Milestones[[#This Row],[Start]:[Start]],AD$5&lt;=Milestones[[#This Row],[End]:[End]]),2,IF(AND(Milestones[[#This Row],[Category]:[Category]]="Milestone",AD$5&gt;=Milestones[[#This Row],[Start]:[Start]],AD$5&lt;=Milestones[[#This Row],[End]:[End]]),1,"")),"")</f>
        <v/>
      </c>
      <c r="AE156" s="20" t="str">
        <f ca="1">IFERROR(IF(AND(Milestones[[#This Row],[Category]:[Category]]="Goal",AE$5&gt;=Milestones[[#This Row],[Start]:[Start]],AE$5&lt;=Milestones[[#This Row],[End]:[End]]),2,IF(AND(Milestones[[#This Row],[Category]:[Category]]="Milestone",AE$5&gt;=Milestones[[#This Row],[Start]:[Start]],AE$5&lt;=Milestones[[#This Row],[End]:[End]]),1,"")),"")</f>
        <v/>
      </c>
      <c r="AF156" s="20" t="str">
        <f ca="1">IFERROR(IF(AND(Milestones[[#This Row],[Category]:[Category]]="Goal",AF$5&gt;=Milestones[[#This Row],[Start]:[Start]],AF$5&lt;=Milestones[[#This Row],[End]:[End]]),2,IF(AND(Milestones[[#This Row],[Category]:[Category]]="Milestone",AF$5&gt;=Milestones[[#This Row],[Start]:[Start]],AF$5&lt;=Milestones[[#This Row],[End]:[End]]),1,"")),"")</f>
        <v/>
      </c>
      <c r="AG156" s="20" t="str">
        <f ca="1">IFERROR(IF(AND(Milestones[[#This Row],[Category]:[Category]]="Goal",AG$5&gt;=Milestones[[#This Row],[Start]:[Start]],AG$5&lt;=Milestones[[#This Row],[End]:[End]]),2,IF(AND(Milestones[[#This Row],[Category]:[Category]]="Milestone",AG$5&gt;=Milestones[[#This Row],[Start]:[Start]],AG$5&lt;=Milestones[[#This Row],[End]:[End]]),1,"")),"")</f>
        <v/>
      </c>
      <c r="AH156" s="20" t="str">
        <f ca="1">IFERROR(IF(AND(Milestones[[#This Row],[Category]:[Category]]="Goal",AH$5&gt;=Milestones[[#This Row],[Start]:[Start]],AH$5&lt;=Milestones[[#This Row],[End]:[End]]),2,IF(AND(Milestones[[#This Row],[Category]:[Category]]="Milestone",AH$5&gt;=Milestones[[#This Row],[Start]:[Start]],AH$5&lt;=Milestones[[#This Row],[End]:[End]]),1,"")),"")</f>
        <v/>
      </c>
      <c r="AI156" s="20" t="str">
        <f ca="1">IFERROR(IF(AND(Milestones[[#This Row],[Category]:[Category]]="Goal",AI$5&gt;=Milestones[[#This Row],[Start]:[Start]],AI$5&lt;=Milestones[[#This Row],[End]:[End]]),2,IF(AND(Milestones[[#This Row],[Category]:[Category]]="Milestone",AI$5&gt;=Milestones[[#This Row],[Start]:[Start]],AI$5&lt;=Milestones[[#This Row],[End]:[End]]),1,"")),"")</f>
        <v/>
      </c>
      <c r="AJ156" s="20" t="str">
        <f ca="1">IFERROR(IF(AND(Milestones[[#This Row],[Category]:[Category]]="Goal",AJ$5&gt;=Milestones[[#This Row],[Start]:[Start]],AJ$5&lt;=Milestones[[#This Row],[End]:[End]]),2,IF(AND(Milestones[[#This Row],[Category]:[Category]]="Milestone",AJ$5&gt;=Milestones[[#This Row],[Start]:[Start]],AJ$5&lt;=Milestones[[#This Row],[End]:[End]]),1,"")),"")</f>
        <v/>
      </c>
      <c r="AK156" s="20" t="str">
        <f ca="1">IFERROR(IF(AND(Milestones[[#This Row],[Category]:[Category]]="Goal",AK$5&gt;=Milestones[[#This Row],[Start]:[Start]],AK$5&lt;=Milestones[[#This Row],[End]:[End]]),2,IF(AND(Milestones[[#This Row],[Category]:[Category]]="Milestone",AK$5&gt;=Milestones[[#This Row],[Start]:[Start]],AK$5&lt;=Milestones[[#This Row],[End]:[End]]),1,"")),"")</f>
        <v/>
      </c>
      <c r="AL156" s="20" t="str">
        <f ca="1">IFERROR(IF(AND(Milestones[[#This Row],[Category]:[Category]]="Goal",AL$5&gt;=Milestones[[#This Row],[Start]:[Start]],AL$5&lt;=Milestones[[#This Row],[End]:[End]]),2,IF(AND(Milestones[[#This Row],[Category]:[Category]]="Milestone",AL$5&gt;=Milestones[[#This Row],[Start]:[Start]],AL$5&lt;=Milestones[[#This Row],[End]:[End]]),1,"")),"")</f>
        <v/>
      </c>
      <c r="AM156" s="20" t="str">
        <f ca="1">IFERROR(IF(AND(Milestones[[#This Row],[Category]:[Category]]="Goal",AM$5&gt;=Milestones[[#This Row],[Start]:[Start]],AM$5&lt;=Milestones[[#This Row],[End]:[End]]),2,IF(AND(Milestones[[#This Row],[Category]:[Category]]="Milestone",AM$5&gt;=Milestones[[#This Row],[Start]:[Start]],AM$5&lt;=Milestones[[#This Row],[End]:[End]]),1,"")),"")</f>
        <v/>
      </c>
      <c r="AN156" s="20" t="str">
        <f ca="1">IFERROR(IF(AND(Milestones[[#This Row],[Category]:[Category]]="Goal",AN$5&gt;=Milestones[[#This Row],[Start]:[Start]],AN$5&lt;=Milestones[[#This Row],[End]:[End]]),2,IF(AND(Milestones[[#This Row],[Category]:[Category]]="Milestone",AN$5&gt;=Milestones[[#This Row],[Start]:[Start]],AN$5&lt;=Milestones[[#This Row],[End]:[End]]),1,"")),"")</f>
        <v/>
      </c>
      <c r="AO156" s="20" t="str">
        <f ca="1">IFERROR(IF(AND(Milestones[[#This Row],[Category]:[Category]]="Goal",AO$5&gt;=Milestones[[#This Row],[Start]:[Start]],AO$5&lt;=Milestones[[#This Row],[End]:[End]]),2,IF(AND(Milestones[[#This Row],[Category]:[Category]]="Milestone",AO$5&gt;=Milestones[[#This Row],[Start]:[Start]],AO$5&lt;=Milestones[[#This Row],[End]:[End]]),1,"")),"")</f>
        <v/>
      </c>
      <c r="AP156" s="20" t="str">
        <f ca="1">IFERROR(IF(AND(Milestones[[#This Row],[Category]:[Category]]="Goal",AP$5&gt;=Milestones[[#This Row],[Start]:[Start]],AP$5&lt;=Milestones[[#This Row],[End]:[End]]),2,IF(AND(Milestones[[#This Row],[Category]:[Category]]="Milestone",AP$5&gt;=Milestones[[#This Row],[Start]:[Start]],AP$5&lt;=Milestones[[#This Row],[End]:[End]]),1,"")),"")</f>
        <v/>
      </c>
      <c r="AQ156" s="20" t="str">
        <f ca="1">IFERROR(IF(AND(Milestones[[#This Row],[Category]:[Category]]="Goal",AQ$5&gt;=Milestones[[#This Row],[Start]:[Start]],AQ$5&lt;=Milestones[[#This Row],[End]:[End]]),2,IF(AND(Milestones[[#This Row],[Category]:[Category]]="Milestone",AQ$5&gt;=Milestones[[#This Row],[Start]:[Start]],AQ$5&lt;=Milestones[[#This Row],[End]:[End]]),1,"")),"")</f>
        <v/>
      </c>
      <c r="AR156" s="20" t="str">
        <f ca="1">IFERROR(IF(AND(Milestones[[#This Row],[Category]:[Category]]="Goal",AR$5&gt;=Milestones[[#This Row],[Start]:[Start]],AR$5&lt;=Milestones[[#This Row],[End]:[End]]),2,IF(AND(Milestones[[#This Row],[Category]:[Category]]="Milestone",AR$5&gt;=Milestones[[#This Row],[Start]:[Start]],AR$5&lt;=Milestones[[#This Row],[End]:[End]]),1,"")),"")</f>
        <v/>
      </c>
      <c r="AS156" s="20" t="str">
        <f ca="1">IFERROR(IF(AND(Milestones[[#This Row],[Category]:[Category]]="Goal",AS$5&gt;=Milestones[[#This Row],[Start]:[Start]],AS$5&lt;=Milestones[[#This Row],[End]:[End]]),2,IF(AND(Milestones[[#This Row],[Category]:[Category]]="Milestone",AS$5&gt;=Milestones[[#This Row],[Start]:[Start]],AS$5&lt;=Milestones[[#This Row],[End]:[End]]),1,"")),"")</f>
        <v/>
      </c>
      <c r="AT156" s="20" t="str">
        <f ca="1">IFERROR(IF(AND(Milestones[[#This Row],[Category]:[Category]]="Goal",AT$5&gt;=Milestones[[#This Row],[Start]:[Start]],AT$5&lt;=Milestones[[#This Row],[End]:[End]]),2,IF(AND(Milestones[[#This Row],[Category]:[Category]]="Milestone",AT$5&gt;=Milestones[[#This Row],[Start]:[Start]],AT$5&lt;=Milestones[[#This Row],[End]:[End]]),1,"")),"")</f>
        <v/>
      </c>
      <c r="AU156" s="20" t="str">
        <f ca="1">IFERROR(IF(AND(Milestones[[#This Row],[Category]:[Category]]="Goal",AU$5&gt;=Milestones[[#This Row],[Start]:[Start]],AU$5&lt;=Milestones[[#This Row],[End]:[End]]),2,IF(AND(Milestones[[#This Row],[Category]:[Category]]="Milestone",AU$5&gt;=Milestones[[#This Row],[Start]:[Start]],AU$5&lt;=Milestones[[#This Row],[End]:[End]]),1,"")),"")</f>
        <v/>
      </c>
      <c r="AV156" s="20" t="str">
        <f ca="1">IFERROR(IF(AND(Milestones[[#This Row],[Category]:[Category]]="Goal",AV$5&gt;=Milestones[[#This Row],[Start]:[Start]],AV$5&lt;=Milestones[[#This Row],[End]:[End]]),2,IF(AND(Milestones[[#This Row],[Category]:[Category]]="Milestone",AV$5&gt;=Milestones[[#This Row],[Start]:[Start]],AV$5&lt;=Milestones[[#This Row],[End]:[End]]),1,"")),"")</f>
        <v/>
      </c>
      <c r="AW156" s="20" t="str">
        <f ca="1">IFERROR(IF(AND(Milestones[[#This Row],[Category]:[Category]]="Goal",AW$5&gt;=Milestones[[#This Row],[Start]:[Start]],AW$5&lt;=Milestones[[#This Row],[End]:[End]]),2,IF(AND(Milestones[[#This Row],[Category]:[Category]]="Milestone",AW$5&gt;=Milestones[[#This Row],[Start]:[Start]],AW$5&lt;=Milestones[[#This Row],[End]:[End]]),1,"")),"")</f>
        <v/>
      </c>
      <c r="AX156" s="20" t="str">
        <f ca="1">IFERROR(IF(AND(Milestones[[#This Row],[Category]:[Category]]="Goal",AX$5&gt;=Milestones[[#This Row],[Start]:[Start]],AX$5&lt;=Milestones[[#This Row],[End]:[End]]),2,IF(AND(Milestones[[#This Row],[Category]:[Category]]="Milestone",AX$5&gt;=Milestones[[#This Row],[Start]:[Start]],AX$5&lt;=Milestones[[#This Row],[End]:[End]]),1,"")),"")</f>
        <v/>
      </c>
      <c r="AY156" s="20" t="str">
        <f ca="1">IFERROR(IF(AND(Milestones[[#This Row],[Category]:[Category]]="Goal",AY$5&gt;=Milestones[[#This Row],[Start]:[Start]],AY$5&lt;=Milestones[[#This Row],[End]:[End]]),2,IF(AND(Milestones[[#This Row],[Category]:[Category]]="Milestone",AY$5&gt;=Milestones[[#This Row],[Start]:[Start]],AY$5&lt;=Milestones[[#This Row],[End]:[End]]),1,"")),"")</f>
        <v/>
      </c>
      <c r="AZ156" s="20" t="str">
        <f ca="1">IFERROR(IF(AND(Milestones[[#This Row],[Category]:[Category]]="Goal",AZ$5&gt;=Milestones[[#This Row],[Start]:[Start]],AZ$5&lt;=Milestones[[#This Row],[End]:[End]]),2,IF(AND(Milestones[[#This Row],[Category]:[Category]]="Milestone",AZ$5&gt;=Milestones[[#This Row],[Start]:[Start]],AZ$5&lt;=Milestones[[#This Row],[End]:[End]]),1,"")),"")</f>
        <v/>
      </c>
      <c r="BA156" s="20" t="str">
        <f ca="1">IFERROR(IF(AND(Milestones[[#This Row],[Category]:[Category]]="Goal",BA$5&gt;=Milestones[[#This Row],[Start]:[Start]],BA$5&lt;=Milestones[[#This Row],[End]:[End]]),2,IF(AND(Milestones[[#This Row],[Category]:[Category]]="Milestone",BA$5&gt;=Milestones[[#This Row],[Start]:[Start]],BA$5&lt;=Milestones[[#This Row],[End]:[End]]),1,"")),"")</f>
        <v/>
      </c>
      <c r="BB156" s="20" t="str">
        <f ca="1">IFERROR(IF(AND(Milestones[[#This Row],[Category]:[Category]]="Goal",BB$5&gt;=Milestones[[#This Row],[Start]:[Start]],BB$5&lt;=Milestones[[#This Row],[End]:[End]]),2,IF(AND(Milestones[[#This Row],[Category]:[Category]]="Milestone",BB$5&gt;=Milestones[[#This Row],[Start]:[Start]],BB$5&lt;=Milestones[[#This Row],[End]:[End]]),1,"")),"")</f>
        <v/>
      </c>
      <c r="BC156" s="20" t="str">
        <f ca="1">IFERROR(IF(AND(Milestones[[#This Row],[Category]:[Category]]="Goal",BC$5&gt;=Milestones[[#This Row],[Start]:[Start]],BC$5&lt;=Milestones[[#This Row],[End]:[End]]),2,IF(AND(Milestones[[#This Row],[Category]:[Category]]="Milestone",BC$5&gt;=Milestones[[#This Row],[Start]:[Start]],BC$5&lt;=Milestones[[#This Row],[End]:[End]]),1,"")),"")</f>
        <v/>
      </c>
      <c r="BD156" s="20" t="str">
        <f ca="1">IFERROR(IF(AND(Milestones[[#This Row],[Category]:[Category]]="Goal",BD$5&gt;=Milestones[[#This Row],[Start]:[Start]],BD$5&lt;=Milestones[[#This Row],[End]:[End]]),2,IF(AND(Milestones[[#This Row],[Category]:[Category]]="Milestone",BD$5&gt;=Milestones[[#This Row],[Start]:[Start]],BD$5&lt;=Milestones[[#This Row],[End]:[End]]),1,"")),"")</f>
        <v/>
      </c>
      <c r="BE156" s="20" t="str">
        <f ca="1">IFERROR(IF(AND(Milestones[[#This Row],[Category]:[Category]]="Goal",BE$5&gt;=Milestones[[#This Row],[Start]:[Start]],BE$5&lt;=Milestones[[#This Row],[End]:[End]]),2,IF(AND(Milestones[[#This Row],[Category]:[Category]]="Milestone",BE$5&gt;=Milestones[[#This Row],[Start]:[Start]],BE$5&lt;=Milestones[[#This Row],[End]:[End]]),1,"")),"")</f>
        <v/>
      </c>
      <c r="BF156" s="20" t="str">
        <f ca="1">IFERROR(IF(AND(Milestones[[#This Row],[Category]:[Category]]="Goal",BF$5&gt;=Milestones[[#This Row],[Start]:[Start]],BF$5&lt;=Milestones[[#This Row],[End]:[End]]),2,IF(AND(Milestones[[#This Row],[Category]:[Category]]="Milestone",BF$5&gt;=Milestones[[#This Row],[Start]:[Start]],BF$5&lt;=Milestones[[#This Row],[End]:[End]]),1,"")),"")</f>
        <v/>
      </c>
      <c r="BG156" s="20" t="str">
        <f ca="1">IFERROR(IF(AND(Milestones[[#This Row],[Category]:[Category]]="Goal",BG$5&gt;=Milestones[[#This Row],[Start]:[Start]],BG$5&lt;=Milestones[[#This Row],[End]:[End]]),2,IF(AND(Milestones[[#This Row],[Category]:[Category]]="Milestone",BG$5&gt;=Milestones[[#This Row],[Start]:[Start]],BG$5&lt;=Milestones[[#This Row],[End]:[End]]),1,"")),"")</f>
        <v/>
      </c>
      <c r="BH156" s="20" t="str">
        <f ca="1">IFERROR(IF(AND(Milestones[[#This Row],[Category]:[Category]]="Goal",BH$5&gt;=Milestones[[#This Row],[Start]:[Start]],BH$5&lt;=Milestones[[#This Row],[End]:[End]]),2,IF(AND(Milestones[[#This Row],[Category]:[Category]]="Milestone",BH$5&gt;=Milestones[[#This Row],[Start]:[Start]],BH$5&lt;=Milestones[[#This Row],[End]:[End]]),1,"")),"")</f>
        <v/>
      </c>
      <c r="BI156" s="20" t="str">
        <f ca="1">IFERROR(IF(AND(Milestones[[#This Row],[Category]:[Category]]="Goal",BI$5&gt;=Milestones[[#This Row],[Start]:[Start]],BI$5&lt;=Milestones[[#This Row],[End]:[End]]),2,IF(AND(Milestones[[#This Row],[Category]:[Category]]="Milestone",BI$5&gt;=Milestones[[#This Row],[Start]:[Start]],BI$5&lt;=Milestones[[#This Row],[End]:[End]]),1,"")),"")</f>
        <v/>
      </c>
      <c r="BJ156" s="20" t="str">
        <f ca="1">IFERROR(IF(AND(Milestones[[#This Row],[Category]:[Category]]="Goal",BJ$5&gt;=Milestones[[#This Row],[Start]:[Start]],BJ$5&lt;=Milestones[[#This Row],[End]:[End]]),2,IF(AND(Milestones[[#This Row],[Category]:[Category]]="Milestone",BJ$5&gt;=Milestones[[#This Row],[Start]:[Start]],BJ$5&lt;=Milestones[[#This Row],[End]:[End]]),1,"")),"")</f>
        <v/>
      </c>
      <c r="BK156" s="20" t="str">
        <f ca="1">IFERROR(IF(AND(Milestones[[#This Row],[Category]:[Category]]="Goal",BK$5&gt;=Milestones[[#This Row],[Start]:[Start]],BK$5&lt;=Milestones[[#This Row],[End]:[End]]),2,IF(AND(Milestones[[#This Row],[Category]:[Category]]="Milestone",BK$5&gt;=Milestones[[#This Row],[Start]:[Start]],BK$5&lt;=Milestones[[#This Row],[End]:[End]]),1,"")),"")</f>
        <v/>
      </c>
      <c r="BL156" s="20" t="str">
        <f ca="1">IFERROR(IF(AND(Milestones[[#This Row],[Category]:[Category]]="Goal",BL$5&gt;=Milestones[[#This Row],[Start]:[Start]],BL$5&lt;=Milestones[[#This Row],[End]:[End]]),2,IF(AND(Milestones[[#This Row],[Category]:[Category]]="Milestone",BL$5&gt;=Milestones[[#This Row],[Start]:[Start]],BL$5&lt;=Milestones[[#This Row],[End]:[End]]),1,"")),"")</f>
        <v/>
      </c>
      <c r="BM156" s="20" t="str">
        <f ca="1">IFERROR(IF(AND(Milestones[[#This Row],[Category]:[Category]]="Goal",BM$5&gt;=Milestones[[#This Row],[Start]:[Start]],BM$5&lt;=Milestones[[#This Row],[End]:[End]]),2,IF(AND(Milestones[[#This Row],[Category]:[Category]]="Milestone",BM$5&gt;=Milestones[[#This Row],[Start]:[Start]],BM$5&lt;=Milestones[[#This Row],[End]:[End]]),1,"")),"")</f>
        <v/>
      </c>
      <c r="BN156" s="20" t="str">
        <f ca="1">IFERROR(IF(AND(Milestones[[#This Row],[Category]:[Category]]="Goal",BN$5&gt;=Milestones[[#This Row],[Start]:[Start]],BN$5&lt;=Milestones[[#This Row],[End]:[End]]),2,IF(AND(Milestones[[#This Row],[Category]:[Category]]="Milestone",BN$5&gt;=Milestones[[#This Row],[Start]:[Start]],BN$5&lt;=Milestones[[#This Row],[End]:[End]]),1,"")),"")</f>
        <v/>
      </c>
      <c r="BO156" s="20" t="str">
        <f ca="1">IFERROR(IF(AND(Milestones[[#This Row],[Category]:[Category]]="Goal",BO$5&gt;=Milestones[[#This Row],[Start]:[Start]],BO$5&lt;=Milestones[[#This Row],[End]:[End]]),2,IF(AND(Milestones[[#This Row],[Category]:[Category]]="Milestone",BO$5&gt;=Milestones[[#This Row],[Start]:[Start]],BO$5&lt;=Milestones[[#This Row],[End]:[End]]),1,"")),"")</f>
        <v/>
      </c>
      <c r="BP156" s="20" t="str">
        <f ca="1">IFERROR(IF(AND(Milestones[[#This Row],[Category]:[Category]]="Goal",BP$5&gt;=Milestones[[#This Row],[Start]:[Start]],BP$5&lt;=Milestones[[#This Row],[End]:[End]]),2,IF(AND(Milestones[[#This Row],[Category]:[Category]]="Milestone",BP$5&gt;=Milestones[[#This Row],[Start]:[Start]],BP$5&lt;=Milestones[[#This Row],[End]:[End]]),1,"")),"")</f>
        <v/>
      </c>
      <c r="BQ156" s="20" t="str">
        <f ca="1">IFERROR(IF(AND(Milestones[[#This Row],[Category]:[Category]]="Goal",BQ$5&gt;=Milestones[[#This Row],[Start]:[Start]],BQ$5&lt;=Milestones[[#This Row],[End]:[End]]),2,IF(AND(Milestones[[#This Row],[Category]:[Category]]="Milestone",BQ$5&gt;=Milestones[[#This Row],[Start]:[Start]],BQ$5&lt;=Milestones[[#This Row],[End]:[End]]),1,"")),"")</f>
        <v/>
      </c>
      <c r="BR156" s="20" t="str">
        <f ca="1">IFERROR(IF(AND(Milestones[[#This Row],[Category]:[Category]]="Goal",BR$5&gt;=Milestones[[#This Row],[Start]:[Start]],BR$5&lt;=Milestones[[#This Row],[End]:[End]]),2,IF(AND(Milestones[[#This Row],[Category]:[Category]]="Milestone",BR$5&gt;=Milestones[[#This Row],[Start]:[Start]],BR$5&lt;=Milestones[[#This Row],[End]:[End]]),1,"")),"")</f>
        <v/>
      </c>
      <c r="BS156" s="20" t="str">
        <f ca="1">IFERROR(IF(AND(Milestones[[#This Row],[Category]:[Category]]="Goal",BS$5&gt;=Milestones[[#This Row],[Start]:[Start]],BS$5&lt;=Milestones[[#This Row],[End]:[End]]),2,IF(AND(Milestones[[#This Row],[Category]:[Category]]="Milestone",BS$5&gt;=Milestones[[#This Row],[Start]:[Start]],BS$5&lt;=Milestones[[#This Row],[End]:[End]]),1,"")),"")</f>
        <v/>
      </c>
      <c r="BT156" s="20" t="str">
        <f ca="1">IFERROR(IF(AND(Milestones[[#This Row],[Category]:[Category]]="Goal",BT$5&gt;=Milestones[[#This Row],[Start]:[Start]],BT$5&lt;=Milestones[[#This Row],[End]:[End]]),2,IF(AND(Milestones[[#This Row],[Category]:[Category]]="Milestone",BT$5&gt;=Milestones[[#This Row],[Start]:[Start]],BT$5&lt;=Milestones[[#This Row],[End]:[End]]),1,"")),"")</f>
        <v/>
      </c>
      <c r="BU156" s="20" t="str">
        <f ca="1">IFERROR(IF(AND(Milestones[[#This Row],[Category]:[Category]]="Goal",BU$5&gt;=Milestones[[#This Row],[Start]:[Start]],BU$5&lt;=Milestones[[#This Row],[End]:[End]]),2,IF(AND(Milestones[[#This Row],[Category]:[Category]]="Milestone",BU$5&gt;=Milestones[[#This Row],[Start]:[Start]],BU$5&lt;=Milestones[[#This Row],[End]:[End]]),1,"")),"")</f>
        <v/>
      </c>
      <c r="BV156" s="20" t="str">
        <f ca="1">IFERROR(IF(AND(Milestones[[#This Row],[Category]:[Category]]="Goal",BV$5&gt;=Milestones[[#This Row],[Start]:[Start]],BV$5&lt;=Milestones[[#This Row],[End]:[End]]),2,IF(AND(Milestones[[#This Row],[Category]:[Category]]="Milestone",BV$5&gt;=Milestones[[#This Row],[Start]:[Start]],BV$5&lt;=Milestones[[#This Row],[End]:[End]]),1,"")),"")</f>
        <v/>
      </c>
      <c r="BW156" s="20" t="str">
        <f ca="1">IFERROR(IF(AND(Milestones[[#This Row],[Category]:[Category]]="Goal",BW$5&gt;=Milestones[[#This Row],[Start]:[Start]],BW$5&lt;=Milestones[[#This Row],[End]:[End]]),2,IF(AND(Milestones[[#This Row],[Category]:[Category]]="Milestone",BW$5&gt;=Milestones[[#This Row],[Start]:[Start]],BW$5&lt;=Milestones[[#This Row],[End]:[End]]),1,"")),"")</f>
        <v/>
      </c>
      <c r="BX156" s="20" t="str">
        <f ca="1">IFERROR(IF(AND(Milestones[[#This Row],[Category]:[Category]]="Goal",BX$5&gt;=Milestones[[#This Row],[Start]:[Start]],BX$5&lt;=Milestones[[#This Row],[End]:[End]]),2,IF(AND(Milestones[[#This Row],[Category]:[Category]]="Milestone",BX$5&gt;=Milestones[[#This Row],[Start]:[Start]],BX$5&lt;=Milestones[[#This Row],[End]:[End]]),1,"")),"")</f>
        <v/>
      </c>
      <c r="BY156" s="20" t="str">
        <f ca="1">IFERROR(IF(AND(Milestones[[#This Row],[Category]:[Category]]="Goal",BY$5&gt;=Milestones[[#This Row],[Start]:[Start]],BY$5&lt;=Milestones[[#This Row],[End]:[End]]),2,IF(AND(Milestones[[#This Row],[Category]:[Category]]="Milestone",BY$5&gt;=Milestones[[#This Row],[Start]:[Start]],BY$5&lt;=Milestones[[#This Row],[End]:[End]]),1,"")),"")</f>
        <v/>
      </c>
      <c r="BZ156" s="20" t="str">
        <f ca="1">IFERROR(IF(AND(Milestones[[#This Row],[Category]:[Category]]="Goal",BZ$5&gt;=Milestones[[#This Row],[Start]:[Start]],BZ$5&lt;=Milestones[[#This Row],[End]:[End]]),2,IF(AND(Milestones[[#This Row],[Category]:[Category]]="Milestone",BZ$5&gt;=Milestones[[#This Row],[Start]:[Start]],BZ$5&lt;=Milestones[[#This Row],[End]:[End]]),1,"")),"")</f>
        <v/>
      </c>
      <c r="CA156" s="20" t="str">
        <f ca="1">IFERROR(IF(AND(Milestones[[#This Row],[Category]:[Category]]="Goal",CA$5&gt;=Milestones[[#This Row],[Start]:[Start]],CA$5&lt;=Milestones[[#This Row],[End]:[End]]),2,IF(AND(Milestones[[#This Row],[Category]:[Category]]="Milestone",CA$5&gt;=Milestones[[#This Row],[Start]:[Start]],CA$5&lt;=Milestones[[#This Row],[End]:[End]]),1,"")),"")</f>
        <v/>
      </c>
      <c r="CB156" s="20" t="str">
        <f ca="1">IFERROR(IF(AND(Milestones[[#This Row],[Category]:[Category]]="Goal",CB$5&gt;=Milestones[[#This Row],[Start]:[Start]],CB$5&lt;=Milestones[[#This Row],[End]:[End]]),2,IF(AND(Milestones[[#This Row],[Category]:[Category]]="Milestone",CB$5&gt;=Milestones[[#This Row],[Start]:[Start]],CB$5&lt;=Milestones[[#This Row],[End]:[End]]),1,"")),"")</f>
        <v/>
      </c>
      <c r="CC156" s="20" t="str">
        <f ca="1">IFERROR(IF(AND(Milestones[[#This Row],[Category]:[Category]]="Goal",CC$5&gt;=Milestones[[#This Row],[Start]:[Start]],CC$5&lt;=Milestones[[#This Row],[End]:[End]]),2,IF(AND(Milestones[[#This Row],[Category]:[Category]]="Milestone",CC$5&gt;=Milestones[[#This Row],[Start]:[Start]],CC$5&lt;=Milestones[[#This Row],[End]:[End]]),1,"")),"")</f>
        <v/>
      </c>
      <c r="CD156" s="20" t="str">
        <f ca="1">IFERROR(IF(AND(Milestones[[#This Row],[Category]:[Category]]="Goal",CD$5&gt;=Milestones[[#This Row],[Start]:[Start]],CD$5&lt;=Milestones[[#This Row],[End]:[End]]),2,IF(AND(Milestones[[#This Row],[Category]:[Category]]="Milestone",CD$5&gt;=Milestones[[#This Row],[Start]:[Start]],CD$5&lt;=Milestones[[#This Row],[End]:[End]]),1,"")),"")</f>
        <v/>
      </c>
      <c r="CE156" s="20" t="str">
        <f ca="1">IFERROR(IF(AND(Milestones[[#This Row],[Category]:[Category]]="Goal",CE$5&gt;=Milestones[[#This Row],[Start]:[Start]],CE$5&lt;=Milestones[[#This Row],[End]:[End]]),2,IF(AND(Milestones[[#This Row],[Category]:[Category]]="Milestone",CE$5&gt;=Milestones[[#This Row],[Start]:[Start]],CE$5&lt;=Milestones[[#This Row],[End]:[End]]),1,"")),"")</f>
        <v/>
      </c>
      <c r="CF156" s="20" t="str">
        <f ca="1">IFERROR(IF(AND(Milestones[[#This Row],[Category]:[Category]]="Goal",CF$5&gt;=Milestones[[#This Row],[Start]:[Start]],CF$5&lt;=Milestones[[#This Row],[End]:[End]]),2,IF(AND(Milestones[[#This Row],[Category]:[Category]]="Milestone",CF$5&gt;=Milestones[[#This Row],[Start]:[Start]],CF$5&lt;=Milestones[[#This Row],[End]:[End]]),1,"")),"")</f>
        <v/>
      </c>
      <c r="CG156" s="20" t="str">
        <f ca="1">IFERROR(IF(AND(Milestones[[#This Row],[Category]:[Category]]="Goal",CG$5&gt;=Milestones[[#This Row],[Start]:[Start]],CG$5&lt;=Milestones[[#This Row],[End]:[End]]),2,IF(AND(Milestones[[#This Row],[Category]:[Category]]="Milestone",CG$5&gt;=Milestones[[#This Row],[Start]:[Start]],CG$5&lt;=Milestones[[#This Row],[End]:[End]]),1,"")),"")</f>
        <v/>
      </c>
      <c r="CH156" s="20" t="str">
        <f ca="1">IFERROR(IF(AND(Milestones[[#This Row],[Category]:[Category]]="Goal",CH$5&gt;=Milestones[[#This Row],[Start]:[Start]],CH$5&lt;=Milestones[[#This Row],[End]:[End]]),2,IF(AND(Milestones[[#This Row],[Category]:[Category]]="Milestone",CH$5&gt;=Milestones[[#This Row],[Start]:[Start]],CH$5&lt;=Milestones[[#This Row],[End]:[End]]),1,"")),"")</f>
        <v/>
      </c>
      <c r="CI156" s="20" t="str">
        <f ca="1">IFERROR(IF(AND(Milestones[[#This Row],[Category]:[Category]]="Goal",CI$5&gt;=Milestones[[#This Row],[Start]:[Start]],CI$5&lt;=Milestones[[#This Row],[End]:[End]]),2,IF(AND(Milestones[[#This Row],[Category]:[Category]]="Milestone",CI$5&gt;=Milestones[[#This Row],[Start]:[Start]],CI$5&lt;=Milestones[[#This Row],[End]:[End]]),1,"")),"")</f>
        <v/>
      </c>
      <c r="CJ156" s="20" t="str">
        <f ca="1">IFERROR(IF(AND(Milestones[[#This Row],[Category]:[Category]]="Goal",CJ$5&gt;=Milestones[[#This Row],[Start]:[Start]],CJ$5&lt;=Milestones[[#This Row],[End]:[End]]),2,IF(AND(Milestones[[#This Row],[Category]:[Category]]="Milestone",CJ$5&gt;=Milestones[[#This Row],[Start]:[Start]],CJ$5&lt;=Milestones[[#This Row],[End]:[End]]),1,"")),"")</f>
        <v/>
      </c>
      <c r="CK156" s="20" t="str">
        <f ca="1">IFERROR(IF(AND(Milestones[[#This Row],[Category]:[Category]]="Goal",CK$5&gt;=Milestones[[#This Row],[Start]:[Start]],CK$5&lt;=Milestones[[#This Row],[End]:[End]]),2,IF(AND(Milestones[[#This Row],[Category]:[Category]]="Milestone",CK$5&gt;=Milestones[[#This Row],[Start]:[Start]],CK$5&lt;=Milestones[[#This Row],[End]:[End]]),1,"")),"")</f>
        <v/>
      </c>
      <c r="CL156" s="20" t="str">
        <f ca="1">IFERROR(IF(AND(Milestones[[#This Row],[Category]:[Category]]="Goal",CL$5&gt;=Milestones[[#This Row],[Start]:[Start]],CL$5&lt;=Milestones[[#This Row],[End]:[End]]),2,IF(AND(Milestones[[#This Row],[Category]:[Category]]="Milestone",CL$5&gt;=Milestones[[#This Row],[Start]:[Start]],CL$5&lt;=Milestones[[#This Row],[End]:[End]]),1,"")),"")</f>
        <v/>
      </c>
      <c r="CM156" s="20" t="str">
        <f ca="1">IFERROR(IF(AND(Milestones[[#This Row],[Category]:[Category]]="Goal",CM$5&gt;=Milestones[[#This Row],[Start]:[Start]],CM$5&lt;=Milestones[[#This Row],[End]:[End]]),2,IF(AND(Milestones[[#This Row],[Category]:[Category]]="Milestone",CM$5&gt;=Milestones[[#This Row],[Start]:[Start]],CM$5&lt;=Milestones[[#This Row],[End]:[End]]),1,"")),"")</f>
        <v/>
      </c>
      <c r="CN156" s="20" t="str">
        <f ca="1">IFERROR(IF(AND(Milestones[[#This Row],[Category]:[Category]]="Goal",CN$5&gt;=Milestones[[#This Row],[Start]:[Start]],CN$5&lt;=Milestones[[#This Row],[End]:[End]]),2,IF(AND(Milestones[[#This Row],[Category]:[Category]]="Milestone",CN$5&gt;=Milestones[[#This Row],[Start]:[Start]],CN$5&lt;=Milestones[[#This Row],[End]:[End]]),1,"")),"")</f>
        <v/>
      </c>
      <c r="CO156" s="20" t="str">
        <f ca="1">IFERROR(IF(AND(Milestones[[#This Row],[Category]:[Category]]="Goal",CO$5&gt;=Milestones[[#This Row],[Start]:[Start]],CO$5&lt;=Milestones[[#This Row],[End]:[End]]),2,IF(AND(Milestones[[#This Row],[Category]:[Category]]="Milestone",CO$5&gt;=Milestones[[#This Row],[Start]:[Start]],CO$5&lt;=Milestones[[#This Row],[End]:[End]]),1,"")),"")</f>
        <v/>
      </c>
      <c r="CP156" s="20" t="str">
        <f ca="1">IFERROR(IF(AND(Milestones[[#This Row],[Category]:[Category]]="Goal",CP$5&gt;=Milestones[[#This Row],[Start]:[Start]],CP$5&lt;=Milestones[[#This Row],[End]:[End]]),2,IF(AND(Milestones[[#This Row],[Category]:[Category]]="Milestone",CP$5&gt;=Milestones[[#This Row],[Start]:[Start]],CP$5&lt;=Milestones[[#This Row],[End]:[End]]),1,"")),"")</f>
        <v/>
      </c>
      <c r="CQ156" s="20" t="str">
        <f ca="1">IFERROR(IF(AND(Milestones[[#This Row],[Category]:[Category]]="Goal",CQ$5&gt;=Milestones[[#This Row],[Start]:[Start]],CQ$5&lt;=Milestones[[#This Row],[End]:[End]]),2,IF(AND(Milestones[[#This Row],[Category]:[Category]]="Milestone",CQ$5&gt;=Milestones[[#This Row],[Start]:[Start]],CQ$5&lt;=Milestones[[#This Row],[End]:[End]]),1,"")),"")</f>
        <v/>
      </c>
      <c r="CR156" s="20" t="str">
        <f ca="1">IFERROR(IF(AND(Milestones[[#This Row],[Category]:[Category]]="Goal",CR$5&gt;=Milestones[[#This Row],[Start]:[Start]],CR$5&lt;=Milestones[[#This Row],[End]:[End]]),2,IF(AND(Milestones[[#This Row],[Category]:[Category]]="Milestone",CR$5&gt;=Milestones[[#This Row],[Start]:[Start]],CR$5&lt;=Milestones[[#This Row],[End]:[End]]),1,"")),"")</f>
        <v/>
      </c>
      <c r="CS156" s="20" t="str">
        <f ca="1">IFERROR(IF(AND(Milestones[[#This Row],[Category]:[Category]]="Goal",CS$5&gt;=Milestones[[#This Row],[Start]:[Start]],CS$5&lt;=Milestones[[#This Row],[End]:[End]]),2,IF(AND(Milestones[[#This Row],[Category]:[Category]]="Milestone",CS$5&gt;=Milestones[[#This Row],[Start]:[Start]],CS$5&lt;=Milestones[[#This Row],[End]:[End]]),1,"")),"")</f>
        <v/>
      </c>
      <c r="CT156" s="20" t="str">
        <f ca="1">IFERROR(IF(AND(Milestones[[#This Row],[Category]:[Category]]="Goal",CT$5&gt;=Milestones[[#This Row],[Start]:[Start]],CT$5&lt;=Milestones[[#This Row],[End]:[End]]),2,IF(AND(Milestones[[#This Row],[Category]:[Category]]="Milestone",CT$5&gt;=Milestones[[#This Row],[Start]:[Start]],CT$5&lt;=Milestones[[#This Row],[End]:[End]]),1,"")),"")</f>
        <v/>
      </c>
      <c r="CU156" s="20" t="str">
        <f ca="1">IFERROR(IF(AND(Milestones[[#This Row],[Category]:[Category]]="Goal",CU$5&gt;=Milestones[[#This Row],[Start]:[Start]],CU$5&lt;=Milestones[[#This Row],[End]:[End]]),2,IF(AND(Milestones[[#This Row],[Category]:[Category]]="Milestone",CU$5&gt;=Milestones[[#This Row],[Start]:[Start]],CU$5&lt;=Milestones[[#This Row],[End]:[End]]),1,"")),"")</f>
        <v/>
      </c>
      <c r="CV156" s="20" t="str">
        <f ca="1">IFERROR(IF(AND(Milestones[[#This Row],[Category]:[Category]]="Goal",CV$5&gt;=Milestones[[#This Row],[Start]:[Start]],CV$5&lt;=Milestones[[#This Row],[End]:[End]]),2,IF(AND(Milestones[[#This Row],[Category]:[Category]]="Milestone",CV$5&gt;=Milestones[[#This Row],[Start]:[Start]],CV$5&lt;=Milestones[[#This Row],[End]:[End]]),1,"")),"")</f>
        <v/>
      </c>
      <c r="CW156" s="20" t="str">
        <f ca="1">IFERROR(IF(AND(Milestones[[#This Row],[Category]:[Category]]="Goal",CW$5&gt;=Milestones[[#This Row],[Start]:[Start]],CW$5&lt;=Milestones[[#This Row],[End]:[End]]),2,IF(AND(Milestones[[#This Row],[Category]:[Category]]="Milestone",CW$5&gt;=Milestones[[#This Row],[Start]:[Start]],CW$5&lt;=Milestones[[#This Row],[End]:[End]]),1,"")),"")</f>
        <v/>
      </c>
      <c r="CX156" s="20" t="str">
        <f ca="1">IFERROR(IF(AND(Milestones[[#This Row],[Category]:[Category]]="Goal",CX$5&gt;=Milestones[[#This Row],[Start]:[Start]],CX$5&lt;=Milestones[[#This Row],[End]:[End]]),2,IF(AND(Milestones[[#This Row],[Category]:[Category]]="Milestone",CX$5&gt;=Milestones[[#This Row],[Start]:[Start]],CX$5&lt;=Milestones[[#This Row],[End]:[End]]),1,"")),"")</f>
        <v/>
      </c>
      <c r="CY156" s="20" t="str">
        <f ca="1">IFERROR(IF(AND(Milestones[[#This Row],[Category]:[Category]]="Goal",CY$5&gt;=Milestones[[#This Row],[Start]:[Start]],CY$5&lt;=Milestones[[#This Row],[End]:[End]]),2,IF(AND(Milestones[[#This Row],[Category]:[Category]]="Milestone",CY$5&gt;=Milestones[[#This Row],[Start]:[Start]],CY$5&lt;=Milestones[[#This Row],[End]:[End]]),1,"")),"")</f>
        <v/>
      </c>
      <c r="CZ156" s="20" t="str">
        <f ca="1">IFERROR(IF(AND(Milestones[[#This Row],[Category]:[Category]]="Goal",CZ$5&gt;=Milestones[[#This Row],[Start]:[Start]],CZ$5&lt;=Milestones[[#This Row],[End]:[End]]),2,IF(AND(Milestones[[#This Row],[Category]:[Category]]="Milestone",CZ$5&gt;=Milestones[[#This Row],[Start]:[Start]],CZ$5&lt;=Milestones[[#This Row],[End]:[End]]),1,"")),"")</f>
        <v/>
      </c>
      <c r="DA156" s="20" t="str">
        <f ca="1">IFERROR(IF(AND(Milestones[[#This Row],[Category]:[Category]]="Goal",DA$5&gt;=Milestones[[#This Row],[Start]:[Start]],DA$5&lt;=Milestones[[#This Row],[End]:[End]]),2,IF(AND(Milestones[[#This Row],[Category]:[Category]]="Milestone",DA$5&gt;=Milestones[[#This Row],[Start]:[Start]],DA$5&lt;=Milestones[[#This Row],[End]:[End]]),1,"")),"")</f>
        <v/>
      </c>
      <c r="DB156" s="20" t="str">
        <f ca="1">IFERROR(IF(AND(Milestones[[#This Row],[Category]:[Category]]="Goal",DB$5&gt;=Milestones[[#This Row],[Start]:[Start]],DB$5&lt;=Milestones[[#This Row],[End]:[End]]),2,IF(AND(Milestones[[#This Row],[Category]:[Category]]="Milestone",DB$5&gt;=Milestones[[#This Row],[Start]:[Start]],DB$5&lt;=Milestones[[#This Row],[End]:[End]]),1,"")),"")</f>
        <v/>
      </c>
      <c r="DC156" s="20" t="str">
        <f ca="1">IFERROR(IF(AND(Milestones[[#This Row],[Category]:[Category]]="Goal",DC$5&gt;=Milestones[[#This Row],[Start]:[Start]],DC$5&lt;=Milestones[[#This Row],[End]:[End]]),2,IF(AND(Milestones[[#This Row],[Category]:[Category]]="Milestone",DC$5&gt;=Milestones[[#This Row],[Start]:[Start]],DC$5&lt;=Milestones[[#This Row],[End]:[End]]),1,"")),"")</f>
        <v/>
      </c>
      <c r="DD156" s="20" t="str">
        <f ca="1">IFERROR(IF(AND(Milestones[[#This Row],[Category]:[Category]]="Goal",DD$5&gt;=Milestones[[#This Row],[Start]:[Start]],DD$5&lt;=Milestones[[#This Row],[End]:[End]]),2,IF(AND(Milestones[[#This Row],[Category]:[Category]]="Milestone",DD$5&gt;=Milestones[[#This Row],[Start]:[Start]],DD$5&lt;=Milestones[[#This Row],[End]:[End]]),1,"")),"")</f>
        <v/>
      </c>
      <c r="DE156" s="20" t="str">
        <f ca="1">IFERROR(IF(AND(Milestones[[#This Row],[Category]:[Category]]="Goal",DE$5&gt;=Milestones[[#This Row],[Start]:[Start]],DE$5&lt;=Milestones[[#This Row],[End]:[End]]),2,IF(AND(Milestones[[#This Row],[Category]:[Category]]="Milestone",DE$5&gt;=Milestones[[#This Row],[Start]:[Start]],DE$5&lt;=Milestones[[#This Row],[End]:[End]]),1,"")),"")</f>
        <v/>
      </c>
      <c r="DF156" s="20" t="str">
        <f ca="1">IFERROR(IF(AND(Milestones[[#This Row],[Category]:[Category]]="Goal",DF$5&gt;=Milestones[[#This Row],[Start]:[Start]],DF$5&lt;=Milestones[[#This Row],[End]:[End]]),2,IF(AND(Milestones[[#This Row],[Category]:[Category]]="Milestone",DF$5&gt;=Milestones[[#This Row],[Start]:[Start]],DF$5&lt;=Milestones[[#This Row],[End]:[End]]),1,"")),"")</f>
        <v/>
      </c>
      <c r="DG156" s="20" t="str">
        <f ca="1">IFERROR(IF(AND(Milestones[[#This Row],[Category]:[Category]]="Goal",DG$5&gt;=Milestones[[#This Row],[Start]:[Start]],DG$5&lt;=Milestones[[#This Row],[End]:[End]]),2,IF(AND(Milestones[[#This Row],[Category]:[Category]]="Milestone",DG$5&gt;=Milestones[[#This Row],[Start]:[Start]],DG$5&lt;=Milestones[[#This Row],[End]:[End]]),1,"")),"")</f>
        <v/>
      </c>
      <c r="DH156" s="20" t="str">
        <f ca="1">IFERROR(IF(AND(Milestones[[#This Row],[Category]:[Category]]="Goal",DH$5&gt;=Milestones[[#This Row],[Start]:[Start]],DH$5&lt;=Milestones[[#This Row],[End]:[End]]),2,IF(AND(Milestones[[#This Row],[Category]:[Category]]="Milestone",DH$5&gt;=Milestones[[#This Row],[Start]:[Start]],DH$5&lt;=Milestones[[#This Row],[End]:[End]]),1,"")),"")</f>
        <v/>
      </c>
      <c r="DI156" s="20" t="str">
        <f ca="1">IFERROR(IF(AND(Milestones[[#This Row],[Category]:[Category]]="Goal",DI$5&gt;=Milestones[[#This Row],[Start]:[Start]],DI$5&lt;=Milestones[[#This Row],[End]:[End]]),2,IF(AND(Milestones[[#This Row],[Category]:[Category]]="Milestone",DI$5&gt;=Milestones[[#This Row],[Start]:[Start]],DI$5&lt;=Milestones[[#This Row],[End]:[End]]),1,"")),"")</f>
        <v/>
      </c>
      <c r="DJ156" s="20" t="str">
        <f ca="1">IFERROR(IF(AND(Milestones[[#This Row],[Category]:[Category]]="Goal",DJ$5&gt;=Milestones[[#This Row],[Start]:[Start]],DJ$5&lt;=Milestones[[#This Row],[End]:[End]]),2,IF(AND(Milestones[[#This Row],[Category]:[Category]]="Milestone",DJ$5&gt;=Milestones[[#This Row],[Start]:[Start]],DJ$5&lt;=Milestones[[#This Row],[End]:[End]]),1,"")),"")</f>
        <v/>
      </c>
      <c r="DK156" s="20" t="str">
        <f ca="1">IFERROR(IF(AND(Milestones[[#This Row],[Category]:[Category]]="Goal",DK$5&gt;=Milestones[[#This Row],[Start]:[Start]],DK$5&lt;=Milestones[[#This Row],[End]:[End]]),2,IF(AND(Milestones[[#This Row],[Category]:[Category]]="Milestone",DK$5&gt;=Milestones[[#This Row],[Start]:[Start]],DK$5&lt;=Milestones[[#This Row],[End]:[End]]),1,"")),"")</f>
        <v/>
      </c>
      <c r="DL156" s="20" t="str">
        <f ca="1">IFERROR(IF(AND(Milestones[[#This Row],[Category]:[Category]]="Goal",DL$5&gt;=Milestones[[#This Row],[Start]:[Start]],DL$5&lt;=Milestones[[#This Row],[End]:[End]]),2,IF(AND(Milestones[[#This Row],[Category]:[Category]]="Milestone",DL$5&gt;=Milestones[[#This Row],[Start]:[Start]],DL$5&lt;=Milestones[[#This Row],[End]:[End]]),1,"")),"")</f>
        <v/>
      </c>
      <c r="DM156" s="20" t="str">
        <f ca="1">IFERROR(IF(AND(Milestones[[#This Row],[Category]:[Category]]="Goal",DM$5&gt;=Milestones[[#This Row],[Start]:[Start]],DM$5&lt;=Milestones[[#This Row],[End]:[End]]),2,IF(AND(Milestones[[#This Row],[Category]:[Category]]="Milestone",DM$5&gt;=Milestones[[#This Row],[Start]:[Start]],DM$5&lt;=Milestones[[#This Row],[End]:[End]]),1,"")),"")</f>
        <v/>
      </c>
      <c r="DN156" s="20" t="str">
        <f ca="1">IFERROR(IF(AND(Milestones[[#This Row],[Category]:[Category]]="Goal",DN$5&gt;=Milestones[[#This Row],[Start]:[Start]],DN$5&lt;=Milestones[[#This Row],[End]:[End]]),2,IF(AND(Milestones[[#This Row],[Category]:[Category]]="Milestone",DN$5&gt;=Milestones[[#This Row],[Start]:[Start]],DN$5&lt;=Milestones[[#This Row],[End]:[End]]),1,"")),"")</f>
        <v/>
      </c>
      <c r="DO156" s="20" t="str">
        <f ca="1">IFERROR(IF(AND(Milestones[[#This Row],[Category]:[Category]]="Goal",DO$5&gt;=Milestones[[#This Row],[Start]:[Start]],DO$5&lt;=Milestones[[#This Row],[End]:[End]]),2,IF(AND(Milestones[[#This Row],[Category]:[Category]]="Milestone",DO$5&gt;=Milestones[[#This Row],[Start]:[Start]],DO$5&lt;=Milestones[[#This Row],[End]:[End]]),1,"")),"")</f>
        <v/>
      </c>
      <c r="DP156" s="20" t="str">
        <f ca="1">IFERROR(IF(AND(Milestones[[#This Row],[Category]:[Category]]="Goal",DP$5&gt;=Milestones[[#This Row],[Start]:[Start]],DP$5&lt;=Milestones[[#This Row],[End]:[End]]),2,IF(AND(Milestones[[#This Row],[Category]:[Category]]="Milestone",DP$5&gt;=Milestones[[#This Row],[Start]:[Start]],DP$5&lt;=Milestones[[#This Row],[End]:[End]]),1,"")),"")</f>
        <v/>
      </c>
      <c r="DQ156" s="20" t="str">
        <f ca="1">IFERROR(IF(AND(Milestones[[#This Row],[Category]:[Category]]="Goal",DQ$5&gt;=Milestones[[#This Row],[Start]:[Start]],DQ$5&lt;=Milestones[[#This Row],[End]:[End]]),2,IF(AND(Milestones[[#This Row],[Category]:[Category]]="Milestone",DQ$5&gt;=Milestones[[#This Row],[Start]:[Start]],DQ$5&lt;=Milestones[[#This Row],[End]:[End]]),1,"")),"")</f>
        <v/>
      </c>
      <c r="DR156" s="20" t="str">
        <f ca="1">IFERROR(IF(AND(Milestones[[#This Row],[Category]:[Category]]="Goal",DR$5&gt;=Milestones[[#This Row],[Start]:[Start]],DR$5&lt;=Milestones[[#This Row],[End]:[End]]),2,IF(AND(Milestones[[#This Row],[Category]:[Category]]="Milestone",DR$5&gt;=Milestones[[#This Row],[Start]:[Start]],DR$5&lt;=Milestones[[#This Row],[End]:[End]]),1,"")),"")</f>
        <v/>
      </c>
      <c r="DS156" s="20" t="str">
        <f ca="1">IFERROR(IF(AND(Milestones[[#This Row],[Category]:[Category]]="Goal",DS$5&gt;=Milestones[[#This Row],[Start]:[Start]],DS$5&lt;=Milestones[[#This Row],[End]:[End]]),2,IF(AND(Milestones[[#This Row],[Category]:[Category]]="Milestone",DS$5&gt;=Milestones[[#This Row],[Start]:[Start]],DS$5&lt;=Milestones[[#This Row],[End]:[End]]),1,"")),"")</f>
        <v/>
      </c>
      <c r="DT156" s="20" t="str">
        <f ca="1">IFERROR(IF(AND(Milestones[[#This Row],[Category]:[Category]]="Goal",DT$5&gt;=Milestones[[#This Row],[Start]:[Start]],DT$5&lt;=Milestones[[#This Row],[End]:[End]]),2,IF(AND(Milestones[[#This Row],[Category]:[Category]]="Milestone",DT$5&gt;=Milestones[[#This Row],[Start]:[Start]],DT$5&lt;=Milestones[[#This Row],[End]:[End]]),1,"")),"")</f>
        <v/>
      </c>
      <c r="DU156" s="20" t="str">
        <f ca="1">IFERROR(IF(AND(Milestones[[#This Row],[Category]:[Category]]="Goal",DU$5&gt;=Milestones[[#This Row],[Start]:[Start]],DU$5&lt;=Milestones[[#This Row],[End]:[End]]),2,IF(AND(Milestones[[#This Row],[Category]:[Category]]="Milestone",DU$5&gt;=Milestones[[#This Row],[Start]:[Start]],DU$5&lt;=Milestones[[#This Row],[End]:[End]]),1,"")),"")</f>
        <v/>
      </c>
      <c r="DV156" s="20" t="str">
        <f ca="1">IFERROR(IF(AND(Milestones[[#This Row],[Category]:[Category]]="Goal",DV$5&gt;=Milestones[[#This Row],[Start]:[Start]],DV$5&lt;=Milestones[[#This Row],[End]:[End]]),2,IF(AND(Milestones[[#This Row],[Category]:[Category]]="Milestone",DV$5&gt;=Milestones[[#This Row],[Start]:[Start]],DV$5&lt;=Milestones[[#This Row],[End]:[End]]),1,"")),"")</f>
        <v/>
      </c>
      <c r="DW156" s="20" t="str">
        <f ca="1">IFERROR(IF(AND(Milestones[[#This Row],[Category]:[Category]]="Goal",DW$5&gt;=Milestones[[#This Row],[Start]:[Start]],DW$5&lt;=Milestones[[#This Row],[End]:[End]]),2,IF(AND(Milestones[[#This Row],[Category]:[Category]]="Milestone",DW$5&gt;=Milestones[[#This Row],[Start]:[Start]],DW$5&lt;=Milestones[[#This Row],[End]:[End]]),1,"")),"")</f>
        <v/>
      </c>
      <c r="DX156" s="20" t="str">
        <f ca="1">IFERROR(IF(AND(Milestones[[#This Row],[Category]:[Category]]="Goal",DX$5&gt;=Milestones[[#This Row],[Start]:[Start]],DX$5&lt;=Milestones[[#This Row],[End]:[End]]),2,IF(AND(Milestones[[#This Row],[Category]:[Category]]="Milestone",DX$5&gt;=Milestones[[#This Row],[Start]:[Start]],DX$5&lt;=Milestones[[#This Row],[End]:[End]]),1,"")),"")</f>
        <v/>
      </c>
      <c r="DY156" s="20" t="str">
        <f ca="1">IFERROR(IF(AND(Milestones[[#This Row],[Category]:[Category]]="Goal",DY$5&gt;=Milestones[[#This Row],[Start]:[Start]],DY$5&lt;=Milestones[[#This Row],[End]:[End]]),2,IF(AND(Milestones[[#This Row],[Category]:[Category]]="Milestone",DY$5&gt;=Milestones[[#This Row],[Start]:[Start]],DY$5&lt;=Milestones[[#This Row],[End]:[End]]),1,"")),"")</f>
        <v/>
      </c>
      <c r="DZ156" s="20" t="str">
        <f ca="1">IFERROR(IF(AND(Milestones[[#This Row],[Category]:[Category]]="Goal",DZ$5&gt;=Milestones[[#This Row],[Start]:[Start]],DZ$5&lt;=Milestones[[#This Row],[End]:[End]]),2,IF(AND(Milestones[[#This Row],[Category]:[Category]]="Milestone",DZ$5&gt;=Milestones[[#This Row],[Start]:[Start]],DZ$5&lt;=Milestones[[#This Row],[End]:[End]]),1,"")),"")</f>
        <v/>
      </c>
      <c r="EA156" s="20" t="str">
        <f ca="1">IFERROR(IF(AND(Milestones[[#This Row],[Category]:[Category]]="Goal",EA$5&gt;=Milestones[[#This Row],[Start]:[Start]],EA$5&lt;=Milestones[[#This Row],[End]:[End]]),2,IF(AND(Milestones[[#This Row],[Category]:[Category]]="Milestone",EA$5&gt;=Milestones[[#This Row],[Start]:[Start]],EA$5&lt;=Milestones[[#This Row],[End]:[End]]),1,"")),"")</f>
        <v/>
      </c>
      <c r="EB156" s="20" t="str">
        <f ca="1">IFERROR(IF(AND(Milestones[[#This Row],[Category]:[Category]]="Goal",EB$5&gt;=Milestones[[#This Row],[Start]:[Start]],EB$5&lt;=Milestones[[#This Row],[End]:[End]]),2,IF(AND(Milestones[[#This Row],[Category]:[Category]]="Milestone",EB$5&gt;=Milestones[[#This Row],[Start]:[Start]],EB$5&lt;=Milestones[[#This Row],[End]:[End]]),1,"")),"")</f>
        <v/>
      </c>
      <c r="EC156" s="20" t="str">
        <f ca="1">IFERROR(IF(AND(Milestones[[#This Row],[Category]:[Category]]="Goal",EC$5&gt;=Milestones[[#This Row],[Start]:[Start]],EC$5&lt;=Milestones[[#This Row],[End]:[End]]),2,IF(AND(Milestones[[#This Row],[Category]:[Category]]="Milestone",EC$5&gt;=Milestones[[#This Row],[Start]:[Start]],EC$5&lt;=Milestones[[#This Row],[End]:[End]]),1,"")),"")</f>
        <v/>
      </c>
      <c r="ED156" s="20" t="str">
        <f ca="1">IFERROR(IF(AND(Milestones[[#This Row],[Category]:[Category]]="Goal",ED$5&gt;=Milestones[[#This Row],[Start]:[Start]],ED$5&lt;=Milestones[[#This Row],[End]:[End]]),2,IF(AND(Milestones[[#This Row],[Category]:[Category]]="Milestone",ED$5&gt;=Milestones[[#This Row],[Start]:[Start]],ED$5&lt;=Milestones[[#This Row],[End]:[End]]),1,"")),"")</f>
        <v/>
      </c>
      <c r="EE156" s="20" t="str">
        <f ca="1">IFERROR(IF(AND(Milestones[[#This Row],[Category]:[Category]]="Goal",EE$5&gt;=Milestones[[#This Row],[Start]:[Start]],EE$5&lt;=Milestones[[#This Row],[End]:[End]]),2,IF(AND(Milestones[[#This Row],[Category]:[Category]]="Milestone",EE$5&gt;=Milestones[[#This Row],[Start]:[Start]],EE$5&lt;=Milestones[[#This Row],[End]:[End]]),1,"")),"")</f>
        <v/>
      </c>
      <c r="EF156" s="20" t="str">
        <f ca="1">IFERROR(IF(AND(Milestones[[#This Row],[Category]:[Category]]="Goal",EF$5&gt;=Milestones[[#This Row],[Start]:[Start]],EF$5&lt;=Milestones[[#This Row],[End]:[End]]),2,IF(AND(Milestones[[#This Row],[Category]:[Category]]="Milestone",EF$5&gt;=Milestones[[#This Row],[Start]:[Start]],EF$5&lt;=Milestones[[#This Row],[End]:[End]]),1,"")),"")</f>
        <v/>
      </c>
      <c r="EG156" s="20" t="str">
        <f ca="1">IFERROR(IF(AND(Milestones[[#This Row],[Category]:[Category]]="Goal",EG$5&gt;=Milestones[[#This Row],[Start]:[Start]],EG$5&lt;=Milestones[[#This Row],[End]:[End]]),2,IF(AND(Milestones[[#This Row],[Category]:[Category]]="Milestone",EG$5&gt;=Milestones[[#This Row],[Start]:[Start]],EG$5&lt;=Milestones[[#This Row],[End]:[End]]),1,"")),"")</f>
        <v/>
      </c>
      <c r="EH156" s="20" t="str">
        <f ca="1">IFERROR(IF(AND(Milestones[[#This Row],[Category]:[Category]]="Goal",EH$5&gt;=Milestones[[#This Row],[Start]:[Start]],EH$5&lt;=Milestones[[#This Row],[End]:[End]]),2,IF(AND(Milestones[[#This Row],[Category]:[Category]]="Milestone",EH$5&gt;=Milestones[[#This Row],[Start]:[Start]],EH$5&lt;=Milestones[[#This Row],[End]:[End]]),1,"")),"")</f>
        <v/>
      </c>
      <c r="EI156" s="20" t="str">
        <f ca="1">IFERROR(IF(AND(Milestones[[#This Row],[Category]:[Category]]="Goal",EI$5&gt;=Milestones[[#This Row],[Start]:[Start]],EI$5&lt;=Milestones[[#This Row],[End]:[End]]),2,IF(AND(Milestones[[#This Row],[Category]:[Category]]="Milestone",EI$5&gt;=Milestones[[#This Row],[Start]:[Start]],EI$5&lt;=Milestones[[#This Row],[End]:[End]]),1,"")),"")</f>
        <v/>
      </c>
      <c r="EJ156" s="20" t="str">
        <f ca="1">IFERROR(IF(AND(Milestones[[#This Row],[Category]:[Category]]="Goal",EJ$5&gt;=Milestones[[#This Row],[Start]:[Start]],EJ$5&lt;=Milestones[[#This Row],[End]:[End]]),2,IF(AND(Milestones[[#This Row],[Category]:[Category]]="Milestone",EJ$5&gt;=Milestones[[#This Row],[Start]:[Start]],EJ$5&lt;=Milestones[[#This Row],[End]:[End]]),1,"")),"")</f>
        <v/>
      </c>
      <c r="EK156" s="20" t="str">
        <f ca="1">IFERROR(IF(AND(Milestones[[#This Row],[Category]:[Category]]="Goal",EK$5&gt;=Milestones[[#This Row],[Start]:[Start]],EK$5&lt;=Milestones[[#This Row],[End]:[End]]),2,IF(AND(Milestones[[#This Row],[Category]:[Category]]="Milestone",EK$5&gt;=Milestones[[#This Row],[Start]:[Start]],EK$5&lt;=Milestones[[#This Row],[End]:[End]]),1,"")),"")</f>
        <v/>
      </c>
      <c r="EL156" s="20" t="str">
        <f ca="1">IFERROR(IF(AND(Milestones[[#This Row],[Category]:[Category]]="Goal",EL$5&gt;=Milestones[[#This Row],[Start]:[Start]],EL$5&lt;=Milestones[[#This Row],[End]:[End]]),2,IF(AND(Milestones[[#This Row],[Category]:[Category]]="Milestone",EL$5&gt;=Milestones[[#This Row],[Start]:[Start]],EL$5&lt;=Milestones[[#This Row],[End]:[End]]),1,"")),"")</f>
        <v/>
      </c>
      <c r="EM156" s="20" t="str">
        <f ca="1">IFERROR(IF(AND(Milestones[[#This Row],[Category]:[Category]]="Goal",EM$5&gt;=Milestones[[#This Row],[Start]:[Start]],EM$5&lt;=Milestones[[#This Row],[End]:[End]]),2,IF(AND(Milestones[[#This Row],[Category]:[Category]]="Milestone",EM$5&gt;=Milestones[[#This Row],[Start]:[Start]],EM$5&lt;=Milestones[[#This Row],[End]:[End]]),1,"")),"")</f>
        <v/>
      </c>
      <c r="EN156" s="20" t="str">
        <f ca="1">IFERROR(IF(AND(Milestones[[#This Row],[Category]:[Category]]="Goal",EN$5&gt;=Milestones[[#This Row],[Start]:[Start]],EN$5&lt;=Milestones[[#This Row],[End]:[End]]),2,IF(AND(Milestones[[#This Row],[Category]:[Category]]="Milestone",EN$5&gt;=Milestones[[#This Row],[Start]:[Start]],EN$5&lt;=Milestones[[#This Row],[End]:[End]]),1,"")),"")</f>
        <v/>
      </c>
      <c r="EO156" s="20" t="str">
        <f ca="1">IFERROR(IF(AND(Milestones[[#This Row],[Category]:[Category]]="Goal",EO$5&gt;=Milestones[[#This Row],[Start]:[Start]],EO$5&lt;=Milestones[[#This Row],[End]:[End]]),2,IF(AND(Milestones[[#This Row],[Category]:[Category]]="Milestone",EO$5&gt;=Milestones[[#This Row],[Start]:[Start]],EO$5&lt;=Milestones[[#This Row],[End]:[End]]),1,"")),"")</f>
        <v/>
      </c>
      <c r="EP156" s="20" t="str">
        <f ca="1">IFERROR(IF(AND(Milestones[[#This Row],[Category]:[Category]]="Goal",EP$5&gt;=Milestones[[#This Row],[Start]:[Start]],EP$5&lt;=Milestones[[#This Row],[End]:[End]]),2,IF(AND(Milestones[[#This Row],[Category]:[Category]]="Milestone",EP$5&gt;=Milestones[[#This Row],[Start]:[Start]],EP$5&lt;=Milestones[[#This Row],[End]:[End]]),1,"")),"")</f>
        <v/>
      </c>
      <c r="EQ156" s="20" t="str">
        <f ca="1">IFERROR(IF(AND(Milestones[[#This Row],[Category]:[Category]]="Goal",EQ$5&gt;=Milestones[[#This Row],[Start]:[Start]],EQ$5&lt;=Milestones[[#This Row],[End]:[End]]),2,IF(AND(Milestones[[#This Row],[Category]:[Category]]="Milestone",EQ$5&gt;=Milestones[[#This Row],[Start]:[Start]],EQ$5&lt;=Milestones[[#This Row],[End]:[End]]),1,"")),"")</f>
        <v/>
      </c>
      <c r="ER156" s="20" t="str">
        <f ca="1">IFERROR(IF(AND(Milestones[[#This Row],[Category]:[Category]]="Goal",ER$5&gt;=Milestones[[#This Row],[Start]:[Start]],ER$5&lt;=Milestones[[#This Row],[End]:[End]]),2,IF(AND(Milestones[[#This Row],[Category]:[Category]]="Milestone",ER$5&gt;=Milestones[[#This Row],[Start]:[Start]],ER$5&lt;=Milestones[[#This Row],[End]:[End]]),1,"")),"")</f>
        <v/>
      </c>
    </row>
    <row r="157" spans="2:148" ht="15" customHeight="1" x14ac:dyDescent="0.3">
      <c r="B157" s="41">
        <f t="shared" si="75"/>
        <v>150</v>
      </c>
      <c r="C157" s="66" t="s">
        <v>164</v>
      </c>
      <c r="D157" s="61" t="s">
        <v>117</v>
      </c>
      <c r="E157" s="66" t="s">
        <v>93</v>
      </c>
      <c r="F157" s="64" t="s">
        <v>11</v>
      </c>
      <c r="G157" s="43"/>
      <c r="H157" s="35"/>
      <c r="I157" s="58">
        <f>IFERROR(IF(Milestones[[#This Row],[Activity]]="","",WORKDAY(IF(Milestones[[#This Row],[Predecessor]]="",IF(O156&lt;&gt;"", O156, L156),IF(INDEX(Milestones[Actual End],Milestones[[#This Row],[Predecessor]])&lt;&gt;"",INDEX(Milestones[Actual End],Milestones[[#This Row],[Predecessor]]),INDEX(Milestones[End],Milestones[[#This Row],[Predecessor]]))),Milestones[[#This Row],[Lag Days (Working Days)]],Table5[Holidays])),"")</f>
        <v>43525</v>
      </c>
      <c r="J157" s="70">
        <v>3</v>
      </c>
      <c r="K157" s="46">
        <f>IF(Milestones[[#This Row],[Responsible]]="",Milestones[[#This Row],[Effort (Working Days)]],IFERROR(ROUND(Milestones[[#This Row],[Effort (Working Days)]]/VLOOKUP(Milestones[[#This Row],[Responsible]],ProjectPersonnel[],2,FALSE)*4,0)/4,0))</f>
        <v>6</v>
      </c>
      <c r="L157" s="47">
        <f>IFERROR(WORKDAY(Milestones[[#This Row],[Start]],Milestones[[#This Row],[Task Duration]],Table5[Holidays]),"")</f>
        <v>43535</v>
      </c>
      <c r="M157" s="49" t="s">
        <v>153</v>
      </c>
      <c r="N157" s="49"/>
      <c r="O157" s="49"/>
      <c r="P157" s="72">
        <v>0</v>
      </c>
      <c r="Q157" s="13"/>
      <c r="R157" s="13"/>
      <c r="T157" s="20" t="str">
        <f ca="1">IFERROR(IF(AND(Milestones[[#This Row],[Category]:[Category]]="Goal",T$5&gt;=Milestones[[#This Row],[Start]:[Start]],T$5&lt;=Milestones[[#This Row],[End]:[End]]),2,IF(AND(Milestones[[#This Row],[Category]:[Category]]="Milestone",T$5&gt;=Milestones[[#This Row],[Start]:[Start]],T$5&lt;=Milestones[[#This Row],[End]:[End]]),1,"")),"")</f>
        <v/>
      </c>
      <c r="U157" s="20" t="str">
        <f ca="1">IFERROR(IF(AND(Milestones[[#This Row],[Category]:[Category]]="Goal",U$5&gt;=Milestones[[#This Row],[Start]:[Start]],U$5&lt;=Milestones[[#This Row],[End]:[End]]),2,IF(AND(Milestones[[#This Row],[Category]:[Category]]="Milestone",U$5&gt;=Milestones[[#This Row],[Start]:[Start]],U$5&lt;=Milestones[[#This Row],[End]:[End]]),1,"")),"")</f>
        <v/>
      </c>
      <c r="V157" s="20" t="str">
        <f ca="1">IFERROR(IF(AND(Milestones[[#This Row],[Category]:[Category]]="Goal",V$5&gt;=Milestones[[#This Row],[Start]:[Start]],V$5&lt;=Milestones[[#This Row],[End]:[End]]),2,IF(AND(Milestones[[#This Row],[Category]:[Category]]="Milestone",V$5&gt;=Milestones[[#This Row],[Start]:[Start]],V$5&lt;=Milestones[[#This Row],[End]:[End]]),1,"")),"")</f>
        <v/>
      </c>
      <c r="W157" s="20" t="str">
        <f ca="1">IFERROR(IF(AND(Milestones[[#This Row],[Category]:[Category]]="Goal",W$5&gt;=Milestones[[#This Row],[Start]:[Start]],W$5&lt;=Milestones[[#This Row],[End]:[End]]),2,IF(AND(Milestones[[#This Row],[Category]:[Category]]="Milestone",W$5&gt;=Milestones[[#This Row],[Start]:[Start]],W$5&lt;=Milestones[[#This Row],[End]:[End]]),1,"")),"")</f>
        <v/>
      </c>
      <c r="X157" s="20" t="str">
        <f ca="1">IFERROR(IF(AND(Milestones[[#This Row],[Category]:[Category]]="Goal",X$5&gt;=Milestones[[#This Row],[Start]:[Start]],X$5&lt;=Milestones[[#This Row],[End]:[End]]),2,IF(AND(Milestones[[#This Row],[Category]:[Category]]="Milestone",X$5&gt;=Milestones[[#This Row],[Start]:[Start]],X$5&lt;=Milestones[[#This Row],[End]:[End]]),1,"")),"")</f>
        <v/>
      </c>
      <c r="Y157" s="20" t="str">
        <f ca="1">IFERROR(IF(AND(Milestones[[#This Row],[Category]:[Category]]="Goal",Y$5&gt;=Milestones[[#This Row],[Start]:[Start]],Y$5&lt;=Milestones[[#This Row],[End]:[End]]),2,IF(AND(Milestones[[#This Row],[Category]:[Category]]="Milestone",Y$5&gt;=Milestones[[#This Row],[Start]:[Start]],Y$5&lt;=Milestones[[#This Row],[End]:[End]]),1,"")),"")</f>
        <v/>
      </c>
      <c r="Z157" s="20" t="str">
        <f ca="1">IFERROR(IF(AND(Milestones[[#This Row],[Category]:[Category]]="Goal",Z$5&gt;=Milestones[[#This Row],[Start]:[Start]],Z$5&lt;=Milestones[[#This Row],[End]:[End]]),2,IF(AND(Milestones[[#This Row],[Category]:[Category]]="Milestone",Z$5&gt;=Milestones[[#This Row],[Start]:[Start]],Z$5&lt;=Milestones[[#This Row],[End]:[End]]),1,"")),"")</f>
        <v/>
      </c>
      <c r="AA157" s="20" t="str">
        <f ca="1">IFERROR(IF(AND(Milestones[[#This Row],[Category]:[Category]]="Goal",AA$5&gt;=Milestones[[#This Row],[Start]:[Start]],AA$5&lt;=Milestones[[#This Row],[End]:[End]]),2,IF(AND(Milestones[[#This Row],[Category]:[Category]]="Milestone",AA$5&gt;=Milestones[[#This Row],[Start]:[Start]],AA$5&lt;=Milestones[[#This Row],[End]:[End]]),1,"")),"")</f>
        <v/>
      </c>
      <c r="AB157" s="20" t="str">
        <f ca="1">IFERROR(IF(AND(Milestones[[#This Row],[Category]:[Category]]="Goal",AB$5&gt;=Milestones[[#This Row],[Start]:[Start]],AB$5&lt;=Milestones[[#This Row],[End]:[End]]),2,IF(AND(Milestones[[#This Row],[Category]:[Category]]="Milestone",AB$5&gt;=Milestones[[#This Row],[Start]:[Start]],AB$5&lt;=Milestones[[#This Row],[End]:[End]]),1,"")),"")</f>
        <v/>
      </c>
      <c r="AC157" s="20" t="str">
        <f ca="1">IFERROR(IF(AND(Milestones[[#This Row],[Category]:[Category]]="Goal",AC$5&gt;=Milestones[[#This Row],[Start]:[Start]],AC$5&lt;=Milestones[[#This Row],[End]:[End]]),2,IF(AND(Milestones[[#This Row],[Category]:[Category]]="Milestone",AC$5&gt;=Milestones[[#This Row],[Start]:[Start]],AC$5&lt;=Milestones[[#This Row],[End]:[End]]),1,"")),"")</f>
        <v/>
      </c>
      <c r="AD157" s="20" t="str">
        <f ca="1">IFERROR(IF(AND(Milestones[[#This Row],[Category]:[Category]]="Goal",AD$5&gt;=Milestones[[#This Row],[Start]:[Start]],AD$5&lt;=Milestones[[#This Row],[End]:[End]]),2,IF(AND(Milestones[[#This Row],[Category]:[Category]]="Milestone",AD$5&gt;=Milestones[[#This Row],[Start]:[Start]],AD$5&lt;=Milestones[[#This Row],[End]:[End]]),1,"")),"")</f>
        <v/>
      </c>
      <c r="AE157" s="20" t="str">
        <f ca="1">IFERROR(IF(AND(Milestones[[#This Row],[Category]:[Category]]="Goal",AE$5&gt;=Milestones[[#This Row],[Start]:[Start]],AE$5&lt;=Milestones[[#This Row],[End]:[End]]),2,IF(AND(Milestones[[#This Row],[Category]:[Category]]="Milestone",AE$5&gt;=Milestones[[#This Row],[Start]:[Start]],AE$5&lt;=Milestones[[#This Row],[End]:[End]]),1,"")),"")</f>
        <v/>
      </c>
      <c r="AF157" s="20" t="str">
        <f ca="1">IFERROR(IF(AND(Milestones[[#This Row],[Category]:[Category]]="Goal",AF$5&gt;=Milestones[[#This Row],[Start]:[Start]],AF$5&lt;=Milestones[[#This Row],[End]:[End]]),2,IF(AND(Milestones[[#This Row],[Category]:[Category]]="Milestone",AF$5&gt;=Milestones[[#This Row],[Start]:[Start]],AF$5&lt;=Milestones[[#This Row],[End]:[End]]),1,"")),"")</f>
        <v/>
      </c>
      <c r="AG157" s="20" t="str">
        <f ca="1">IFERROR(IF(AND(Milestones[[#This Row],[Category]:[Category]]="Goal",AG$5&gt;=Milestones[[#This Row],[Start]:[Start]],AG$5&lt;=Milestones[[#This Row],[End]:[End]]),2,IF(AND(Milestones[[#This Row],[Category]:[Category]]="Milestone",AG$5&gt;=Milestones[[#This Row],[Start]:[Start]],AG$5&lt;=Milestones[[#This Row],[End]:[End]]),1,"")),"")</f>
        <v/>
      </c>
      <c r="AH157" s="20" t="str">
        <f ca="1">IFERROR(IF(AND(Milestones[[#This Row],[Category]:[Category]]="Goal",AH$5&gt;=Milestones[[#This Row],[Start]:[Start]],AH$5&lt;=Milestones[[#This Row],[End]:[End]]),2,IF(AND(Milestones[[#This Row],[Category]:[Category]]="Milestone",AH$5&gt;=Milestones[[#This Row],[Start]:[Start]],AH$5&lt;=Milestones[[#This Row],[End]:[End]]),1,"")),"")</f>
        <v/>
      </c>
      <c r="AI157" s="20" t="str">
        <f ca="1">IFERROR(IF(AND(Milestones[[#This Row],[Category]:[Category]]="Goal",AI$5&gt;=Milestones[[#This Row],[Start]:[Start]],AI$5&lt;=Milestones[[#This Row],[End]:[End]]),2,IF(AND(Milestones[[#This Row],[Category]:[Category]]="Milestone",AI$5&gt;=Milestones[[#This Row],[Start]:[Start]],AI$5&lt;=Milestones[[#This Row],[End]:[End]]),1,"")),"")</f>
        <v/>
      </c>
      <c r="AJ157" s="20" t="str">
        <f ca="1">IFERROR(IF(AND(Milestones[[#This Row],[Category]:[Category]]="Goal",AJ$5&gt;=Milestones[[#This Row],[Start]:[Start]],AJ$5&lt;=Milestones[[#This Row],[End]:[End]]),2,IF(AND(Milestones[[#This Row],[Category]:[Category]]="Milestone",AJ$5&gt;=Milestones[[#This Row],[Start]:[Start]],AJ$5&lt;=Milestones[[#This Row],[End]:[End]]),1,"")),"")</f>
        <v/>
      </c>
      <c r="AK157" s="20" t="str">
        <f ca="1">IFERROR(IF(AND(Milestones[[#This Row],[Category]:[Category]]="Goal",AK$5&gt;=Milestones[[#This Row],[Start]:[Start]],AK$5&lt;=Milestones[[#This Row],[End]:[End]]),2,IF(AND(Milestones[[#This Row],[Category]:[Category]]="Milestone",AK$5&gt;=Milestones[[#This Row],[Start]:[Start]],AK$5&lt;=Milestones[[#This Row],[End]:[End]]),1,"")),"")</f>
        <v/>
      </c>
      <c r="AL157" s="20" t="str">
        <f ca="1">IFERROR(IF(AND(Milestones[[#This Row],[Category]:[Category]]="Goal",AL$5&gt;=Milestones[[#This Row],[Start]:[Start]],AL$5&lt;=Milestones[[#This Row],[End]:[End]]),2,IF(AND(Milestones[[#This Row],[Category]:[Category]]="Milestone",AL$5&gt;=Milestones[[#This Row],[Start]:[Start]],AL$5&lt;=Milestones[[#This Row],[End]:[End]]),1,"")),"")</f>
        <v/>
      </c>
      <c r="AM157" s="20" t="str">
        <f ca="1">IFERROR(IF(AND(Milestones[[#This Row],[Category]:[Category]]="Goal",AM$5&gt;=Milestones[[#This Row],[Start]:[Start]],AM$5&lt;=Milestones[[#This Row],[End]:[End]]),2,IF(AND(Milestones[[#This Row],[Category]:[Category]]="Milestone",AM$5&gt;=Milestones[[#This Row],[Start]:[Start]],AM$5&lt;=Milestones[[#This Row],[End]:[End]]),1,"")),"")</f>
        <v/>
      </c>
      <c r="AN157" s="20" t="str">
        <f ca="1">IFERROR(IF(AND(Milestones[[#This Row],[Category]:[Category]]="Goal",AN$5&gt;=Milestones[[#This Row],[Start]:[Start]],AN$5&lt;=Milestones[[#This Row],[End]:[End]]),2,IF(AND(Milestones[[#This Row],[Category]:[Category]]="Milestone",AN$5&gt;=Milestones[[#This Row],[Start]:[Start]],AN$5&lt;=Milestones[[#This Row],[End]:[End]]),1,"")),"")</f>
        <v/>
      </c>
      <c r="AO157" s="20" t="str">
        <f ca="1">IFERROR(IF(AND(Milestones[[#This Row],[Category]:[Category]]="Goal",AO$5&gt;=Milestones[[#This Row],[Start]:[Start]],AO$5&lt;=Milestones[[#This Row],[End]:[End]]),2,IF(AND(Milestones[[#This Row],[Category]:[Category]]="Milestone",AO$5&gt;=Milestones[[#This Row],[Start]:[Start]],AO$5&lt;=Milestones[[#This Row],[End]:[End]]),1,"")),"")</f>
        <v/>
      </c>
      <c r="AP157" s="20" t="str">
        <f ca="1">IFERROR(IF(AND(Milestones[[#This Row],[Category]:[Category]]="Goal",AP$5&gt;=Milestones[[#This Row],[Start]:[Start]],AP$5&lt;=Milestones[[#This Row],[End]:[End]]),2,IF(AND(Milestones[[#This Row],[Category]:[Category]]="Milestone",AP$5&gt;=Milestones[[#This Row],[Start]:[Start]],AP$5&lt;=Milestones[[#This Row],[End]:[End]]),1,"")),"")</f>
        <v/>
      </c>
      <c r="AQ157" s="20" t="str">
        <f ca="1">IFERROR(IF(AND(Milestones[[#This Row],[Category]:[Category]]="Goal",AQ$5&gt;=Milestones[[#This Row],[Start]:[Start]],AQ$5&lt;=Milestones[[#This Row],[End]:[End]]),2,IF(AND(Milestones[[#This Row],[Category]:[Category]]="Milestone",AQ$5&gt;=Milestones[[#This Row],[Start]:[Start]],AQ$5&lt;=Milestones[[#This Row],[End]:[End]]),1,"")),"")</f>
        <v/>
      </c>
      <c r="AR157" s="20" t="str">
        <f ca="1">IFERROR(IF(AND(Milestones[[#This Row],[Category]:[Category]]="Goal",AR$5&gt;=Milestones[[#This Row],[Start]:[Start]],AR$5&lt;=Milestones[[#This Row],[End]:[End]]),2,IF(AND(Milestones[[#This Row],[Category]:[Category]]="Milestone",AR$5&gt;=Milestones[[#This Row],[Start]:[Start]],AR$5&lt;=Milestones[[#This Row],[End]:[End]]),1,"")),"")</f>
        <v/>
      </c>
      <c r="AS157" s="20" t="str">
        <f ca="1">IFERROR(IF(AND(Milestones[[#This Row],[Category]:[Category]]="Goal",AS$5&gt;=Milestones[[#This Row],[Start]:[Start]],AS$5&lt;=Milestones[[#This Row],[End]:[End]]),2,IF(AND(Milestones[[#This Row],[Category]:[Category]]="Milestone",AS$5&gt;=Milestones[[#This Row],[Start]:[Start]],AS$5&lt;=Milestones[[#This Row],[End]:[End]]),1,"")),"")</f>
        <v/>
      </c>
      <c r="AT157" s="20" t="str">
        <f ca="1">IFERROR(IF(AND(Milestones[[#This Row],[Category]:[Category]]="Goal",AT$5&gt;=Milestones[[#This Row],[Start]:[Start]],AT$5&lt;=Milestones[[#This Row],[End]:[End]]),2,IF(AND(Milestones[[#This Row],[Category]:[Category]]="Milestone",AT$5&gt;=Milestones[[#This Row],[Start]:[Start]],AT$5&lt;=Milestones[[#This Row],[End]:[End]]),1,"")),"")</f>
        <v/>
      </c>
      <c r="AU157" s="20" t="str">
        <f ca="1">IFERROR(IF(AND(Milestones[[#This Row],[Category]:[Category]]="Goal",AU$5&gt;=Milestones[[#This Row],[Start]:[Start]],AU$5&lt;=Milestones[[#This Row],[End]:[End]]),2,IF(AND(Milestones[[#This Row],[Category]:[Category]]="Milestone",AU$5&gt;=Milestones[[#This Row],[Start]:[Start]],AU$5&lt;=Milestones[[#This Row],[End]:[End]]),1,"")),"")</f>
        <v/>
      </c>
      <c r="AV157" s="20" t="str">
        <f ca="1">IFERROR(IF(AND(Milestones[[#This Row],[Category]:[Category]]="Goal",AV$5&gt;=Milestones[[#This Row],[Start]:[Start]],AV$5&lt;=Milestones[[#This Row],[End]:[End]]),2,IF(AND(Milestones[[#This Row],[Category]:[Category]]="Milestone",AV$5&gt;=Milestones[[#This Row],[Start]:[Start]],AV$5&lt;=Milestones[[#This Row],[End]:[End]]),1,"")),"")</f>
        <v/>
      </c>
      <c r="AW157" s="20" t="str">
        <f ca="1">IFERROR(IF(AND(Milestones[[#This Row],[Category]:[Category]]="Goal",AW$5&gt;=Milestones[[#This Row],[Start]:[Start]],AW$5&lt;=Milestones[[#This Row],[End]:[End]]),2,IF(AND(Milestones[[#This Row],[Category]:[Category]]="Milestone",AW$5&gt;=Milestones[[#This Row],[Start]:[Start]],AW$5&lt;=Milestones[[#This Row],[End]:[End]]),1,"")),"")</f>
        <v/>
      </c>
      <c r="AX157" s="20" t="str">
        <f ca="1">IFERROR(IF(AND(Milestones[[#This Row],[Category]:[Category]]="Goal",AX$5&gt;=Milestones[[#This Row],[Start]:[Start]],AX$5&lt;=Milestones[[#This Row],[End]:[End]]),2,IF(AND(Milestones[[#This Row],[Category]:[Category]]="Milestone",AX$5&gt;=Milestones[[#This Row],[Start]:[Start]],AX$5&lt;=Milestones[[#This Row],[End]:[End]]),1,"")),"")</f>
        <v/>
      </c>
      <c r="AY157" s="20" t="str">
        <f ca="1">IFERROR(IF(AND(Milestones[[#This Row],[Category]:[Category]]="Goal",AY$5&gt;=Milestones[[#This Row],[Start]:[Start]],AY$5&lt;=Milestones[[#This Row],[End]:[End]]),2,IF(AND(Milestones[[#This Row],[Category]:[Category]]="Milestone",AY$5&gt;=Milestones[[#This Row],[Start]:[Start]],AY$5&lt;=Milestones[[#This Row],[End]:[End]]),1,"")),"")</f>
        <v/>
      </c>
      <c r="AZ157" s="20" t="str">
        <f ca="1">IFERROR(IF(AND(Milestones[[#This Row],[Category]:[Category]]="Goal",AZ$5&gt;=Milestones[[#This Row],[Start]:[Start]],AZ$5&lt;=Milestones[[#This Row],[End]:[End]]),2,IF(AND(Milestones[[#This Row],[Category]:[Category]]="Milestone",AZ$5&gt;=Milestones[[#This Row],[Start]:[Start]],AZ$5&lt;=Milestones[[#This Row],[End]:[End]]),1,"")),"")</f>
        <v/>
      </c>
      <c r="BA157" s="20" t="str">
        <f ca="1">IFERROR(IF(AND(Milestones[[#This Row],[Category]:[Category]]="Goal",BA$5&gt;=Milestones[[#This Row],[Start]:[Start]],BA$5&lt;=Milestones[[#This Row],[End]:[End]]),2,IF(AND(Milestones[[#This Row],[Category]:[Category]]="Milestone",BA$5&gt;=Milestones[[#This Row],[Start]:[Start]],BA$5&lt;=Milestones[[#This Row],[End]:[End]]),1,"")),"")</f>
        <v/>
      </c>
      <c r="BB157" s="20" t="str">
        <f ca="1">IFERROR(IF(AND(Milestones[[#This Row],[Category]:[Category]]="Goal",BB$5&gt;=Milestones[[#This Row],[Start]:[Start]],BB$5&lt;=Milestones[[#This Row],[End]:[End]]),2,IF(AND(Milestones[[#This Row],[Category]:[Category]]="Milestone",BB$5&gt;=Milestones[[#This Row],[Start]:[Start]],BB$5&lt;=Milestones[[#This Row],[End]:[End]]),1,"")),"")</f>
        <v/>
      </c>
      <c r="BC157" s="20" t="str">
        <f ca="1">IFERROR(IF(AND(Milestones[[#This Row],[Category]:[Category]]="Goal",BC$5&gt;=Milestones[[#This Row],[Start]:[Start]],BC$5&lt;=Milestones[[#This Row],[End]:[End]]),2,IF(AND(Milestones[[#This Row],[Category]:[Category]]="Milestone",BC$5&gt;=Milestones[[#This Row],[Start]:[Start]],BC$5&lt;=Milestones[[#This Row],[End]:[End]]),1,"")),"")</f>
        <v/>
      </c>
      <c r="BD157" s="20" t="str">
        <f ca="1">IFERROR(IF(AND(Milestones[[#This Row],[Category]:[Category]]="Goal",BD$5&gt;=Milestones[[#This Row],[Start]:[Start]],BD$5&lt;=Milestones[[#This Row],[End]:[End]]),2,IF(AND(Milestones[[#This Row],[Category]:[Category]]="Milestone",BD$5&gt;=Milestones[[#This Row],[Start]:[Start]],BD$5&lt;=Milestones[[#This Row],[End]:[End]]),1,"")),"")</f>
        <v/>
      </c>
      <c r="BE157" s="20" t="str">
        <f ca="1">IFERROR(IF(AND(Milestones[[#This Row],[Category]:[Category]]="Goal",BE$5&gt;=Milestones[[#This Row],[Start]:[Start]],BE$5&lt;=Milestones[[#This Row],[End]:[End]]),2,IF(AND(Milestones[[#This Row],[Category]:[Category]]="Milestone",BE$5&gt;=Milestones[[#This Row],[Start]:[Start]],BE$5&lt;=Milestones[[#This Row],[End]:[End]]),1,"")),"")</f>
        <v/>
      </c>
      <c r="BF157" s="20" t="str">
        <f ca="1">IFERROR(IF(AND(Milestones[[#This Row],[Category]:[Category]]="Goal",BF$5&gt;=Milestones[[#This Row],[Start]:[Start]],BF$5&lt;=Milestones[[#This Row],[End]:[End]]),2,IF(AND(Milestones[[#This Row],[Category]:[Category]]="Milestone",BF$5&gt;=Milestones[[#This Row],[Start]:[Start]],BF$5&lt;=Milestones[[#This Row],[End]:[End]]),1,"")),"")</f>
        <v/>
      </c>
      <c r="BG157" s="20" t="str">
        <f ca="1">IFERROR(IF(AND(Milestones[[#This Row],[Category]:[Category]]="Goal",BG$5&gt;=Milestones[[#This Row],[Start]:[Start]],BG$5&lt;=Milestones[[#This Row],[End]:[End]]),2,IF(AND(Milestones[[#This Row],[Category]:[Category]]="Milestone",BG$5&gt;=Milestones[[#This Row],[Start]:[Start]],BG$5&lt;=Milestones[[#This Row],[End]:[End]]),1,"")),"")</f>
        <v/>
      </c>
      <c r="BH157" s="20" t="str">
        <f ca="1">IFERROR(IF(AND(Milestones[[#This Row],[Category]:[Category]]="Goal",BH$5&gt;=Milestones[[#This Row],[Start]:[Start]],BH$5&lt;=Milestones[[#This Row],[End]:[End]]),2,IF(AND(Milestones[[#This Row],[Category]:[Category]]="Milestone",BH$5&gt;=Milestones[[#This Row],[Start]:[Start]],BH$5&lt;=Milestones[[#This Row],[End]:[End]]),1,"")),"")</f>
        <v/>
      </c>
      <c r="BI157" s="20" t="str">
        <f ca="1">IFERROR(IF(AND(Milestones[[#This Row],[Category]:[Category]]="Goal",BI$5&gt;=Milestones[[#This Row],[Start]:[Start]],BI$5&lt;=Milestones[[#This Row],[End]:[End]]),2,IF(AND(Milestones[[#This Row],[Category]:[Category]]="Milestone",BI$5&gt;=Milestones[[#This Row],[Start]:[Start]],BI$5&lt;=Milestones[[#This Row],[End]:[End]]),1,"")),"")</f>
        <v/>
      </c>
      <c r="BJ157" s="20" t="str">
        <f ca="1">IFERROR(IF(AND(Milestones[[#This Row],[Category]:[Category]]="Goal",BJ$5&gt;=Milestones[[#This Row],[Start]:[Start]],BJ$5&lt;=Milestones[[#This Row],[End]:[End]]),2,IF(AND(Milestones[[#This Row],[Category]:[Category]]="Milestone",BJ$5&gt;=Milestones[[#This Row],[Start]:[Start]],BJ$5&lt;=Milestones[[#This Row],[End]:[End]]),1,"")),"")</f>
        <v/>
      </c>
      <c r="BK157" s="20" t="str">
        <f ca="1">IFERROR(IF(AND(Milestones[[#This Row],[Category]:[Category]]="Goal",BK$5&gt;=Milestones[[#This Row],[Start]:[Start]],BK$5&lt;=Milestones[[#This Row],[End]:[End]]),2,IF(AND(Milestones[[#This Row],[Category]:[Category]]="Milestone",BK$5&gt;=Milestones[[#This Row],[Start]:[Start]],BK$5&lt;=Milestones[[#This Row],[End]:[End]]),1,"")),"")</f>
        <v/>
      </c>
      <c r="BL157" s="20" t="str">
        <f ca="1">IFERROR(IF(AND(Milestones[[#This Row],[Category]:[Category]]="Goal",BL$5&gt;=Milestones[[#This Row],[Start]:[Start]],BL$5&lt;=Milestones[[#This Row],[End]:[End]]),2,IF(AND(Milestones[[#This Row],[Category]:[Category]]="Milestone",BL$5&gt;=Milestones[[#This Row],[Start]:[Start]],BL$5&lt;=Milestones[[#This Row],[End]:[End]]),1,"")),"")</f>
        <v/>
      </c>
      <c r="BM157" s="20" t="str">
        <f ca="1">IFERROR(IF(AND(Milestones[[#This Row],[Category]:[Category]]="Goal",BM$5&gt;=Milestones[[#This Row],[Start]:[Start]],BM$5&lt;=Milestones[[#This Row],[End]:[End]]),2,IF(AND(Milestones[[#This Row],[Category]:[Category]]="Milestone",BM$5&gt;=Milestones[[#This Row],[Start]:[Start]],BM$5&lt;=Milestones[[#This Row],[End]:[End]]),1,"")),"")</f>
        <v/>
      </c>
      <c r="BN157" s="20" t="str">
        <f ca="1">IFERROR(IF(AND(Milestones[[#This Row],[Category]:[Category]]="Goal",BN$5&gt;=Milestones[[#This Row],[Start]:[Start]],BN$5&lt;=Milestones[[#This Row],[End]:[End]]),2,IF(AND(Milestones[[#This Row],[Category]:[Category]]="Milestone",BN$5&gt;=Milestones[[#This Row],[Start]:[Start]],BN$5&lt;=Milestones[[#This Row],[End]:[End]]),1,"")),"")</f>
        <v/>
      </c>
      <c r="BO157" s="20" t="str">
        <f ca="1">IFERROR(IF(AND(Milestones[[#This Row],[Category]:[Category]]="Goal",BO$5&gt;=Milestones[[#This Row],[Start]:[Start]],BO$5&lt;=Milestones[[#This Row],[End]:[End]]),2,IF(AND(Milestones[[#This Row],[Category]:[Category]]="Milestone",BO$5&gt;=Milestones[[#This Row],[Start]:[Start]],BO$5&lt;=Milestones[[#This Row],[End]:[End]]),1,"")),"")</f>
        <v/>
      </c>
      <c r="BP157" s="20" t="str">
        <f ca="1">IFERROR(IF(AND(Milestones[[#This Row],[Category]:[Category]]="Goal",BP$5&gt;=Milestones[[#This Row],[Start]:[Start]],BP$5&lt;=Milestones[[#This Row],[End]:[End]]),2,IF(AND(Milestones[[#This Row],[Category]:[Category]]="Milestone",BP$5&gt;=Milestones[[#This Row],[Start]:[Start]],BP$5&lt;=Milestones[[#This Row],[End]:[End]]),1,"")),"")</f>
        <v/>
      </c>
      <c r="BQ157" s="20" t="str">
        <f ca="1">IFERROR(IF(AND(Milestones[[#This Row],[Category]:[Category]]="Goal",BQ$5&gt;=Milestones[[#This Row],[Start]:[Start]],BQ$5&lt;=Milestones[[#This Row],[End]:[End]]),2,IF(AND(Milestones[[#This Row],[Category]:[Category]]="Milestone",BQ$5&gt;=Milestones[[#This Row],[Start]:[Start]],BQ$5&lt;=Milestones[[#This Row],[End]:[End]]),1,"")),"")</f>
        <v/>
      </c>
      <c r="BR157" s="20" t="str">
        <f ca="1">IFERROR(IF(AND(Milestones[[#This Row],[Category]:[Category]]="Goal",BR$5&gt;=Milestones[[#This Row],[Start]:[Start]],BR$5&lt;=Milestones[[#This Row],[End]:[End]]),2,IF(AND(Milestones[[#This Row],[Category]:[Category]]="Milestone",BR$5&gt;=Milestones[[#This Row],[Start]:[Start]],BR$5&lt;=Milestones[[#This Row],[End]:[End]]),1,"")),"")</f>
        <v/>
      </c>
      <c r="BS157" s="20" t="str">
        <f ca="1">IFERROR(IF(AND(Milestones[[#This Row],[Category]:[Category]]="Goal",BS$5&gt;=Milestones[[#This Row],[Start]:[Start]],BS$5&lt;=Milestones[[#This Row],[End]:[End]]),2,IF(AND(Milestones[[#This Row],[Category]:[Category]]="Milestone",BS$5&gt;=Milestones[[#This Row],[Start]:[Start]],BS$5&lt;=Milestones[[#This Row],[End]:[End]]),1,"")),"")</f>
        <v/>
      </c>
      <c r="BT157" s="20" t="str">
        <f ca="1">IFERROR(IF(AND(Milestones[[#This Row],[Category]:[Category]]="Goal",BT$5&gt;=Milestones[[#This Row],[Start]:[Start]],BT$5&lt;=Milestones[[#This Row],[End]:[End]]),2,IF(AND(Milestones[[#This Row],[Category]:[Category]]="Milestone",BT$5&gt;=Milestones[[#This Row],[Start]:[Start]],BT$5&lt;=Milestones[[#This Row],[End]:[End]]),1,"")),"")</f>
        <v/>
      </c>
      <c r="BU157" s="20" t="str">
        <f ca="1">IFERROR(IF(AND(Milestones[[#This Row],[Category]:[Category]]="Goal",BU$5&gt;=Milestones[[#This Row],[Start]:[Start]],BU$5&lt;=Milestones[[#This Row],[End]:[End]]),2,IF(AND(Milestones[[#This Row],[Category]:[Category]]="Milestone",BU$5&gt;=Milestones[[#This Row],[Start]:[Start]],BU$5&lt;=Milestones[[#This Row],[End]:[End]]),1,"")),"")</f>
        <v/>
      </c>
      <c r="BV157" s="20" t="str">
        <f ca="1">IFERROR(IF(AND(Milestones[[#This Row],[Category]:[Category]]="Goal",BV$5&gt;=Milestones[[#This Row],[Start]:[Start]],BV$5&lt;=Milestones[[#This Row],[End]:[End]]),2,IF(AND(Milestones[[#This Row],[Category]:[Category]]="Milestone",BV$5&gt;=Milestones[[#This Row],[Start]:[Start]],BV$5&lt;=Milestones[[#This Row],[End]:[End]]),1,"")),"")</f>
        <v/>
      </c>
      <c r="BW157" s="20" t="str">
        <f ca="1">IFERROR(IF(AND(Milestones[[#This Row],[Category]:[Category]]="Goal",BW$5&gt;=Milestones[[#This Row],[Start]:[Start]],BW$5&lt;=Milestones[[#This Row],[End]:[End]]),2,IF(AND(Milestones[[#This Row],[Category]:[Category]]="Milestone",BW$5&gt;=Milestones[[#This Row],[Start]:[Start]],BW$5&lt;=Milestones[[#This Row],[End]:[End]]),1,"")),"")</f>
        <v/>
      </c>
      <c r="BX157" s="20" t="str">
        <f ca="1">IFERROR(IF(AND(Milestones[[#This Row],[Category]:[Category]]="Goal",BX$5&gt;=Milestones[[#This Row],[Start]:[Start]],BX$5&lt;=Milestones[[#This Row],[End]:[End]]),2,IF(AND(Milestones[[#This Row],[Category]:[Category]]="Milestone",BX$5&gt;=Milestones[[#This Row],[Start]:[Start]],BX$5&lt;=Milestones[[#This Row],[End]:[End]]),1,"")),"")</f>
        <v/>
      </c>
      <c r="BY157" s="20" t="str">
        <f ca="1">IFERROR(IF(AND(Milestones[[#This Row],[Category]:[Category]]="Goal",BY$5&gt;=Milestones[[#This Row],[Start]:[Start]],BY$5&lt;=Milestones[[#This Row],[End]:[End]]),2,IF(AND(Milestones[[#This Row],[Category]:[Category]]="Milestone",BY$5&gt;=Milestones[[#This Row],[Start]:[Start]],BY$5&lt;=Milestones[[#This Row],[End]:[End]]),1,"")),"")</f>
        <v/>
      </c>
      <c r="BZ157" s="20" t="str">
        <f ca="1">IFERROR(IF(AND(Milestones[[#This Row],[Category]:[Category]]="Goal",BZ$5&gt;=Milestones[[#This Row],[Start]:[Start]],BZ$5&lt;=Milestones[[#This Row],[End]:[End]]),2,IF(AND(Milestones[[#This Row],[Category]:[Category]]="Milestone",BZ$5&gt;=Milestones[[#This Row],[Start]:[Start]],BZ$5&lt;=Milestones[[#This Row],[End]:[End]]),1,"")),"")</f>
        <v/>
      </c>
      <c r="CA157" s="20" t="str">
        <f ca="1">IFERROR(IF(AND(Milestones[[#This Row],[Category]:[Category]]="Goal",CA$5&gt;=Milestones[[#This Row],[Start]:[Start]],CA$5&lt;=Milestones[[#This Row],[End]:[End]]),2,IF(AND(Milestones[[#This Row],[Category]:[Category]]="Milestone",CA$5&gt;=Milestones[[#This Row],[Start]:[Start]],CA$5&lt;=Milestones[[#This Row],[End]:[End]]),1,"")),"")</f>
        <v/>
      </c>
      <c r="CB157" s="20" t="str">
        <f ca="1">IFERROR(IF(AND(Milestones[[#This Row],[Category]:[Category]]="Goal",CB$5&gt;=Milestones[[#This Row],[Start]:[Start]],CB$5&lt;=Milestones[[#This Row],[End]:[End]]),2,IF(AND(Milestones[[#This Row],[Category]:[Category]]="Milestone",CB$5&gt;=Milestones[[#This Row],[Start]:[Start]],CB$5&lt;=Milestones[[#This Row],[End]:[End]]),1,"")),"")</f>
        <v/>
      </c>
      <c r="CC157" s="20" t="str">
        <f ca="1">IFERROR(IF(AND(Milestones[[#This Row],[Category]:[Category]]="Goal",CC$5&gt;=Milestones[[#This Row],[Start]:[Start]],CC$5&lt;=Milestones[[#This Row],[End]:[End]]),2,IF(AND(Milestones[[#This Row],[Category]:[Category]]="Milestone",CC$5&gt;=Milestones[[#This Row],[Start]:[Start]],CC$5&lt;=Milestones[[#This Row],[End]:[End]]),1,"")),"")</f>
        <v/>
      </c>
      <c r="CD157" s="20" t="str">
        <f ca="1">IFERROR(IF(AND(Milestones[[#This Row],[Category]:[Category]]="Goal",CD$5&gt;=Milestones[[#This Row],[Start]:[Start]],CD$5&lt;=Milestones[[#This Row],[End]:[End]]),2,IF(AND(Milestones[[#This Row],[Category]:[Category]]="Milestone",CD$5&gt;=Milestones[[#This Row],[Start]:[Start]],CD$5&lt;=Milestones[[#This Row],[End]:[End]]),1,"")),"")</f>
        <v/>
      </c>
      <c r="CE157" s="20" t="str">
        <f ca="1">IFERROR(IF(AND(Milestones[[#This Row],[Category]:[Category]]="Goal",CE$5&gt;=Milestones[[#This Row],[Start]:[Start]],CE$5&lt;=Milestones[[#This Row],[End]:[End]]),2,IF(AND(Milestones[[#This Row],[Category]:[Category]]="Milestone",CE$5&gt;=Milestones[[#This Row],[Start]:[Start]],CE$5&lt;=Milestones[[#This Row],[End]:[End]]),1,"")),"")</f>
        <v/>
      </c>
      <c r="CF157" s="20" t="str">
        <f ca="1">IFERROR(IF(AND(Milestones[[#This Row],[Category]:[Category]]="Goal",CF$5&gt;=Milestones[[#This Row],[Start]:[Start]],CF$5&lt;=Milestones[[#This Row],[End]:[End]]),2,IF(AND(Milestones[[#This Row],[Category]:[Category]]="Milestone",CF$5&gt;=Milestones[[#This Row],[Start]:[Start]],CF$5&lt;=Milestones[[#This Row],[End]:[End]]),1,"")),"")</f>
        <v/>
      </c>
      <c r="CG157" s="20" t="str">
        <f ca="1">IFERROR(IF(AND(Milestones[[#This Row],[Category]:[Category]]="Goal",CG$5&gt;=Milestones[[#This Row],[Start]:[Start]],CG$5&lt;=Milestones[[#This Row],[End]:[End]]),2,IF(AND(Milestones[[#This Row],[Category]:[Category]]="Milestone",CG$5&gt;=Milestones[[#This Row],[Start]:[Start]],CG$5&lt;=Milestones[[#This Row],[End]:[End]]),1,"")),"")</f>
        <v/>
      </c>
      <c r="CH157" s="20" t="str">
        <f ca="1">IFERROR(IF(AND(Milestones[[#This Row],[Category]:[Category]]="Goal",CH$5&gt;=Milestones[[#This Row],[Start]:[Start]],CH$5&lt;=Milestones[[#This Row],[End]:[End]]),2,IF(AND(Milestones[[#This Row],[Category]:[Category]]="Milestone",CH$5&gt;=Milestones[[#This Row],[Start]:[Start]],CH$5&lt;=Milestones[[#This Row],[End]:[End]]),1,"")),"")</f>
        <v/>
      </c>
      <c r="CI157" s="20" t="str">
        <f ca="1">IFERROR(IF(AND(Milestones[[#This Row],[Category]:[Category]]="Goal",CI$5&gt;=Milestones[[#This Row],[Start]:[Start]],CI$5&lt;=Milestones[[#This Row],[End]:[End]]),2,IF(AND(Milestones[[#This Row],[Category]:[Category]]="Milestone",CI$5&gt;=Milestones[[#This Row],[Start]:[Start]],CI$5&lt;=Milestones[[#This Row],[End]:[End]]),1,"")),"")</f>
        <v/>
      </c>
      <c r="CJ157" s="20" t="str">
        <f ca="1">IFERROR(IF(AND(Milestones[[#This Row],[Category]:[Category]]="Goal",CJ$5&gt;=Milestones[[#This Row],[Start]:[Start]],CJ$5&lt;=Milestones[[#This Row],[End]:[End]]),2,IF(AND(Milestones[[#This Row],[Category]:[Category]]="Milestone",CJ$5&gt;=Milestones[[#This Row],[Start]:[Start]],CJ$5&lt;=Milestones[[#This Row],[End]:[End]]),1,"")),"")</f>
        <v/>
      </c>
      <c r="CK157" s="20" t="str">
        <f ca="1">IFERROR(IF(AND(Milestones[[#This Row],[Category]:[Category]]="Goal",CK$5&gt;=Milestones[[#This Row],[Start]:[Start]],CK$5&lt;=Milestones[[#This Row],[End]:[End]]),2,IF(AND(Milestones[[#This Row],[Category]:[Category]]="Milestone",CK$5&gt;=Milestones[[#This Row],[Start]:[Start]],CK$5&lt;=Milestones[[#This Row],[End]:[End]]),1,"")),"")</f>
        <v/>
      </c>
      <c r="CL157" s="20" t="str">
        <f ca="1">IFERROR(IF(AND(Milestones[[#This Row],[Category]:[Category]]="Goal",CL$5&gt;=Milestones[[#This Row],[Start]:[Start]],CL$5&lt;=Milestones[[#This Row],[End]:[End]]),2,IF(AND(Milestones[[#This Row],[Category]:[Category]]="Milestone",CL$5&gt;=Milestones[[#This Row],[Start]:[Start]],CL$5&lt;=Milestones[[#This Row],[End]:[End]]),1,"")),"")</f>
        <v/>
      </c>
      <c r="CM157" s="20" t="str">
        <f ca="1">IFERROR(IF(AND(Milestones[[#This Row],[Category]:[Category]]="Goal",CM$5&gt;=Milestones[[#This Row],[Start]:[Start]],CM$5&lt;=Milestones[[#This Row],[End]:[End]]),2,IF(AND(Milestones[[#This Row],[Category]:[Category]]="Milestone",CM$5&gt;=Milestones[[#This Row],[Start]:[Start]],CM$5&lt;=Milestones[[#This Row],[End]:[End]]),1,"")),"")</f>
        <v/>
      </c>
      <c r="CN157" s="20" t="str">
        <f ca="1">IFERROR(IF(AND(Milestones[[#This Row],[Category]:[Category]]="Goal",CN$5&gt;=Milestones[[#This Row],[Start]:[Start]],CN$5&lt;=Milestones[[#This Row],[End]:[End]]),2,IF(AND(Milestones[[#This Row],[Category]:[Category]]="Milestone",CN$5&gt;=Milestones[[#This Row],[Start]:[Start]],CN$5&lt;=Milestones[[#This Row],[End]:[End]]),1,"")),"")</f>
        <v/>
      </c>
      <c r="CO157" s="20" t="str">
        <f ca="1">IFERROR(IF(AND(Milestones[[#This Row],[Category]:[Category]]="Goal",CO$5&gt;=Milestones[[#This Row],[Start]:[Start]],CO$5&lt;=Milestones[[#This Row],[End]:[End]]),2,IF(AND(Milestones[[#This Row],[Category]:[Category]]="Milestone",CO$5&gt;=Milestones[[#This Row],[Start]:[Start]],CO$5&lt;=Milestones[[#This Row],[End]:[End]]),1,"")),"")</f>
        <v/>
      </c>
      <c r="CP157" s="20" t="str">
        <f ca="1">IFERROR(IF(AND(Milestones[[#This Row],[Category]:[Category]]="Goal",CP$5&gt;=Milestones[[#This Row],[Start]:[Start]],CP$5&lt;=Milestones[[#This Row],[End]:[End]]),2,IF(AND(Milestones[[#This Row],[Category]:[Category]]="Milestone",CP$5&gt;=Milestones[[#This Row],[Start]:[Start]],CP$5&lt;=Milestones[[#This Row],[End]:[End]]),1,"")),"")</f>
        <v/>
      </c>
      <c r="CQ157" s="20" t="str">
        <f ca="1">IFERROR(IF(AND(Milestones[[#This Row],[Category]:[Category]]="Goal",CQ$5&gt;=Milestones[[#This Row],[Start]:[Start]],CQ$5&lt;=Milestones[[#This Row],[End]:[End]]),2,IF(AND(Milestones[[#This Row],[Category]:[Category]]="Milestone",CQ$5&gt;=Milestones[[#This Row],[Start]:[Start]],CQ$5&lt;=Milestones[[#This Row],[End]:[End]]),1,"")),"")</f>
        <v/>
      </c>
      <c r="CR157" s="20" t="str">
        <f ca="1">IFERROR(IF(AND(Milestones[[#This Row],[Category]:[Category]]="Goal",CR$5&gt;=Milestones[[#This Row],[Start]:[Start]],CR$5&lt;=Milestones[[#This Row],[End]:[End]]),2,IF(AND(Milestones[[#This Row],[Category]:[Category]]="Milestone",CR$5&gt;=Milestones[[#This Row],[Start]:[Start]],CR$5&lt;=Milestones[[#This Row],[End]:[End]]),1,"")),"")</f>
        <v/>
      </c>
      <c r="CS157" s="20" t="str">
        <f ca="1">IFERROR(IF(AND(Milestones[[#This Row],[Category]:[Category]]="Goal",CS$5&gt;=Milestones[[#This Row],[Start]:[Start]],CS$5&lt;=Milestones[[#This Row],[End]:[End]]),2,IF(AND(Milestones[[#This Row],[Category]:[Category]]="Milestone",CS$5&gt;=Milestones[[#This Row],[Start]:[Start]],CS$5&lt;=Milestones[[#This Row],[End]:[End]]),1,"")),"")</f>
        <v/>
      </c>
      <c r="CT157" s="20" t="str">
        <f ca="1">IFERROR(IF(AND(Milestones[[#This Row],[Category]:[Category]]="Goal",CT$5&gt;=Milestones[[#This Row],[Start]:[Start]],CT$5&lt;=Milestones[[#This Row],[End]:[End]]),2,IF(AND(Milestones[[#This Row],[Category]:[Category]]="Milestone",CT$5&gt;=Milestones[[#This Row],[Start]:[Start]],CT$5&lt;=Milestones[[#This Row],[End]:[End]]),1,"")),"")</f>
        <v/>
      </c>
      <c r="CU157" s="20" t="str">
        <f ca="1">IFERROR(IF(AND(Milestones[[#This Row],[Category]:[Category]]="Goal",CU$5&gt;=Milestones[[#This Row],[Start]:[Start]],CU$5&lt;=Milestones[[#This Row],[End]:[End]]),2,IF(AND(Milestones[[#This Row],[Category]:[Category]]="Milestone",CU$5&gt;=Milestones[[#This Row],[Start]:[Start]],CU$5&lt;=Milestones[[#This Row],[End]:[End]]),1,"")),"")</f>
        <v/>
      </c>
      <c r="CV157" s="20" t="str">
        <f ca="1">IFERROR(IF(AND(Milestones[[#This Row],[Category]:[Category]]="Goal",CV$5&gt;=Milestones[[#This Row],[Start]:[Start]],CV$5&lt;=Milestones[[#This Row],[End]:[End]]),2,IF(AND(Milestones[[#This Row],[Category]:[Category]]="Milestone",CV$5&gt;=Milestones[[#This Row],[Start]:[Start]],CV$5&lt;=Milestones[[#This Row],[End]:[End]]),1,"")),"")</f>
        <v/>
      </c>
      <c r="CW157" s="20" t="str">
        <f ca="1">IFERROR(IF(AND(Milestones[[#This Row],[Category]:[Category]]="Goal",CW$5&gt;=Milestones[[#This Row],[Start]:[Start]],CW$5&lt;=Milestones[[#This Row],[End]:[End]]),2,IF(AND(Milestones[[#This Row],[Category]:[Category]]="Milestone",CW$5&gt;=Milestones[[#This Row],[Start]:[Start]],CW$5&lt;=Milestones[[#This Row],[End]:[End]]),1,"")),"")</f>
        <v/>
      </c>
      <c r="CX157" s="20" t="str">
        <f ca="1">IFERROR(IF(AND(Milestones[[#This Row],[Category]:[Category]]="Goal",CX$5&gt;=Milestones[[#This Row],[Start]:[Start]],CX$5&lt;=Milestones[[#This Row],[End]:[End]]),2,IF(AND(Milestones[[#This Row],[Category]:[Category]]="Milestone",CX$5&gt;=Milestones[[#This Row],[Start]:[Start]],CX$5&lt;=Milestones[[#This Row],[End]:[End]]),1,"")),"")</f>
        <v/>
      </c>
      <c r="CY157" s="20" t="str">
        <f ca="1">IFERROR(IF(AND(Milestones[[#This Row],[Category]:[Category]]="Goal",CY$5&gt;=Milestones[[#This Row],[Start]:[Start]],CY$5&lt;=Milestones[[#This Row],[End]:[End]]),2,IF(AND(Milestones[[#This Row],[Category]:[Category]]="Milestone",CY$5&gt;=Milestones[[#This Row],[Start]:[Start]],CY$5&lt;=Milestones[[#This Row],[End]:[End]]),1,"")),"")</f>
        <v/>
      </c>
      <c r="CZ157" s="20" t="str">
        <f ca="1">IFERROR(IF(AND(Milestones[[#This Row],[Category]:[Category]]="Goal",CZ$5&gt;=Milestones[[#This Row],[Start]:[Start]],CZ$5&lt;=Milestones[[#This Row],[End]:[End]]),2,IF(AND(Milestones[[#This Row],[Category]:[Category]]="Milestone",CZ$5&gt;=Milestones[[#This Row],[Start]:[Start]],CZ$5&lt;=Milestones[[#This Row],[End]:[End]]),1,"")),"")</f>
        <v/>
      </c>
      <c r="DA157" s="20" t="str">
        <f ca="1">IFERROR(IF(AND(Milestones[[#This Row],[Category]:[Category]]="Goal",DA$5&gt;=Milestones[[#This Row],[Start]:[Start]],DA$5&lt;=Milestones[[#This Row],[End]:[End]]),2,IF(AND(Milestones[[#This Row],[Category]:[Category]]="Milestone",DA$5&gt;=Milestones[[#This Row],[Start]:[Start]],DA$5&lt;=Milestones[[#This Row],[End]:[End]]),1,"")),"")</f>
        <v/>
      </c>
      <c r="DB157" s="20" t="str">
        <f ca="1">IFERROR(IF(AND(Milestones[[#This Row],[Category]:[Category]]="Goal",DB$5&gt;=Milestones[[#This Row],[Start]:[Start]],DB$5&lt;=Milestones[[#This Row],[End]:[End]]),2,IF(AND(Milestones[[#This Row],[Category]:[Category]]="Milestone",DB$5&gt;=Milestones[[#This Row],[Start]:[Start]],DB$5&lt;=Milestones[[#This Row],[End]:[End]]),1,"")),"")</f>
        <v/>
      </c>
      <c r="DC157" s="20" t="str">
        <f ca="1">IFERROR(IF(AND(Milestones[[#This Row],[Category]:[Category]]="Goal",DC$5&gt;=Milestones[[#This Row],[Start]:[Start]],DC$5&lt;=Milestones[[#This Row],[End]:[End]]),2,IF(AND(Milestones[[#This Row],[Category]:[Category]]="Milestone",DC$5&gt;=Milestones[[#This Row],[Start]:[Start]],DC$5&lt;=Milestones[[#This Row],[End]:[End]]),1,"")),"")</f>
        <v/>
      </c>
      <c r="DD157" s="20" t="str">
        <f ca="1">IFERROR(IF(AND(Milestones[[#This Row],[Category]:[Category]]="Goal",DD$5&gt;=Milestones[[#This Row],[Start]:[Start]],DD$5&lt;=Milestones[[#This Row],[End]:[End]]),2,IF(AND(Milestones[[#This Row],[Category]:[Category]]="Milestone",DD$5&gt;=Milestones[[#This Row],[Start]:[Start]],DD$5&lt;=Milestones[[#This Row],[End]:[End]]),1,"")),"")</f>
        <v/>
      </c>
      <c r="DE157" s="20" t="str">
        <f ca="1">IFERROR(IF(AND(Milestones[[#This Row],[Category]:[Category]]="Goal",DE$5&gt;=Milestones[[#This Row],[Start]:[Start]],DE$5&lt;=Milestones[[#This Row],[End]:[End]]),2,IF(AND(Milestones[[#This Row],[Category]:[Category]]="Milestone",DE$5&gt;=Milestones[[#This Row],[Start]:[Start]],DE$5&lt;=Milestones[[#This Row],[End]:[End]]),1,"")),"")</f>
        <v/>
      </c>
      <c r="DF157" s="20" t="str">
        <f ca="1">IFERROR(IF(AND(Milestones[[#This Row],[Category]:[Category]]="Goal",DF$5&gt;=Milestones[[#This Row],[Start]:[Start]],DF$5&lt;=Milestones[[#This Row],[End]:[End]]),2,IF(AND(Milestones[[#This Row],[Category]:[Category]]="Milestone",DF$5&gt;=Milestones[[#This Row],[Start]:[Start]],DF$5&lt;=Milestones[[#This Row],[End]:[End]]),1,"")),"")</f>
        <v/>
      </c>
      <c r="DG157" s="20" t="str">
        <f ca="1">IFERROR(IF(AND(Milestones[[#This Row],[Category]:[Category]]="Goal",DG$5&gt;=Milestones[[#This Row],[Start]:[Start]],DG$5&lt;=Milestones[[#This Row],[End]:[End]]),2,IF(AND(Milestones[[#This Row],[Category]:[Category]]="Milestone",DG$5&gt;=Milestones[[#This Row],[Start]:[Start]],DG$5&lt;=Milestones[[#This Row],[End]:[End]]),1,"")),"")</f>
        <v/>
      </c>
      <c r="DH157" s="20" t="str">
        <f ca="1">IFERROR(IF(AND(Milestones[[#This Row],[Category]:[Category]]="Goal",DH$5&gt;=Milestones[[#This Row],[Start]:[Start]],DH$5&lt;=Milestones[[#This Row],[End]:[End]]),2,IF(AND(Milestones[[#This Row],[Category]:[Category]]="Milestone",DH$5&gt;=Milestones[[#This Row],[Start]:[Start]],DH$5&lt;=Milestones[[#This Row],[End]:[End]]),1,"")),"")</f>
        <v/>
      </c>
      <c r="DI157" s="20" t="str">
        <f ca="1">IFERROR(IF(AND(Milestones[[#This Row],[Category]:[Category]]="Goal",DI$5&gt;=Milestones[[#This Row],[Start]:[Start]],DI$5&lt;=Milestones[[#This Row],[End]:[End]]),2,IF(AND(Milestones[[#This Row],[Category]:[Category]]="Milestone",DI$5&gt;=Milestones[[#This Row],[Start]:[Start]],DI$5&lt;=Milestones[[#This Row],[End]:[End]]),1,"")),"")</f>
        <v/>
      </c>
      <c r="DJ157" s="20" t="str">
        <f ca="1">IFERROR(IF(AND(Milestones[[#This Row],[Category]:[Category]]="Goal",DJ$5&gt;=Milestones[[#This Row],[Start]:[Start]],DJ$5&lt;=Milestones[[#This Row],[End]:[End]]),2,IF(AND(Milestones[[#This Row],[Category]:[Category]]="Milestone",DJ$5&gt;=Milestones[[#This Row],[Start]:[Start]],DJ$5&lt;=Milestones[[#This Row],[End]:[End]]),1,"")),"")</f>
        <v/>
      </c>
      <c r="DK157" s="20" t="str">
        <f ca="1">IFERROR(IF(AND(Milestones[[#This Row],[Category]:[Category]]="Goal",DK$5&gt;=Milestones[[#This Row],[Start]:[Start]],DK$5&lt;=Milestones[[#This Row],[End]:[End]]),2,IF(AND(Milestones[[#This Row],[Category]:[Category]]="Milestone",DK$5&gt;=Milestones[[#This Row],[Start]:[Start]],DK$5&lt;=Milestones[[#This Row],[End]:[End]]),1,"")),"")</f>
        <v/>
      </c>
      <c r="DL157" s="20" t="str">
        <f ca="1">IFERROR(IF(AND(Milestones[[#This Row],[Category]:[Category]]="Goal",DL$5&gt;=Milestones[[#This Row],[Start]:[Start]],DL$5&lt;=Milestones[[#This Row],[End]:[End]]),2,IF(AND(Milestones[[#This Row],[Category]:[Category]]="Milestone",DL$5&gt;=Milestones[[#This Row],[Start]:[Start]],DL$5&lt;=Milestones[[#This Row],[End]:[End]]),1,"")),"")</f>
        <v/>
      </c>
      <c r="DM157" s="20" t="str">
        <f ca="1">IFERROR(IF(AND(Milestones[[#This Row],[Category]:[Category]]="Goal",DM$5&gt;=Milestones[[#This Row],[Start]:[Start]],DM$5&lt;=Milestones[[#This Row],[End]:[End]]),2,IF(AND(Milestones[[#This Row],[Category]:[Category]]="Milestone",DM$5&gt;=Milestones[[#This Row],[Start]:[Start]],DM$5&lt;=Milestones[[#This Row],[End]:[End]]),1,"")),"")</f>
        <v/>
      </c>
      <c r="DN157" s="20" t="str">
        <f ca="1">IFERROR(IF(AND(Milestones[[#This Row],[Category]:[Category]]="Goal",DN$5&gt;=Milestones[[#This Row],[Start]:[Start]],DN$5&lt;=Milestones[[#This Row],[End]:[End]]),2,IF(AND(Milestones[[#This Row],[Category]:[Category]]="Milestone",DN$5&gt;=Milestones[[#This Row],[Start]:[Start]],DN$5&lt;=Milestones[[#This Row],[End]:[End]]),1,"")),"")</f>
        <v/>
      </c>
      <c r="DO157" s="20" t="str">
        <f ca="1">IFERROR(IF(AND(Milestones[[#This Row],[Category]:[Category]]="Goal",DO$5&gt;=Milestones[[#This Row],[Start]:[Start]],DO$5&lt;=Milestones[[#This Row],[End]:[End]]),2,IF(AND(Milestones[[#This Row],[Category]:[Category]]="Milestone",DO$5&gt;=Milestones[[#This Row],[Start]:[Start]],DO$5&lt;=Milestones[[#This Row],[End]:[End]]),1,"")),"")</f>
        <v/>
      </c>
      <c r="DP157" s="20" t="str">
        <f ca="1">IFERROR(IF(AND(Milestones[[#This Row],[Category]:[Category]]="Goal",DP$5&gt;=Milestones[[#This Row],[Start]:[Start]],DP$5&lt;=Milestones[[#This Row],[End]:[End]]),2,IF(AND(Milestones[[#This Row],[Category]:[Category]]="Milestone",DP$5&gt;=Milestones[[#This Row],[Start]:[Start]],DP$5&lt;=Milestones[[#This Row],[End]:[End]]),1,"")),"")</f>
        <v/>
      </c>
      <c r="DQ157" s="20" t="str">
        <f ca="1">IFERROR(IF(AND(Milestones[[#This Row],[Category]:[Category]]="Goal",DQ$5&gt;=Milestones[[#This Row],[Start]:[Start]],DQ$5&lt;=Milestones[[#This Row],[End]:[End]]),2,IF(AND(Milestones[[#This Row],[Category]:[Category]]="Milestone",DQ$5&gt;=Milestones[[#This Row],[Start]:[Start]],DQ$5&lt;=Milestones[[#This Row],[End]:[End]]),1,"")),"")</f>
        <v/>
      </c>
      <c r="DR157" s="20" t="str">
        <f ca="1">IFERROR(IF(AND(Milestones[[#This Row],[Category]:[Category]]="Goal",DR$5&gt;=Milestones[[#This Row],[Start]:[Start]],DR$5&lt;=Milestones[[#This Row],[End]:[End]]),2,IF(AND(Milestones[[#This Row],[Category]:[Category]]="Milestone",DR$5&gt;=Milestones[[#This Row],[Start]:[Start]],DR$5&lt;=Milestones[[#This Row],[End]:[End]]),1,"")),"")</f>
        <v/>
      </c>
      <c r="DS157" s="20" t="str">
        <f ca="1">IFERROR(IF(AND(Milestones[[#This Row],[Category]:[Category]]="Goal",DS$5&gt;=Milestones[[#This Row],[Start]:[Start]],DS$5&lt;=Milestones[[#This Row],[End]:[End]]),2,IF(AND(Milestones[[#This Row],[Category]:[Category]]="Milestone",DS$5&gt;=Milestones[[#This Row],[Start]:[Start]],DS$5&lt;=Milestones[[#This Row],[End]:[End]]),1,"")),"")</f>
        <v/>
      </c>
      <c r="DT157" s="20" t="str">
        <f ca="1">IFERROR(IF(AND(Milestones[[#This Row],[Category]:[Category]]="Goal",DT$5&gt;=Milestones[[#This Row],[Start]:[Start]],DT$5&lt;=Milestones[[#This Row],[End]:[End]]),2,IF(AND(Milestones[[#This Row],[Category]:[Category]]="Milestone",DT$5&gt;=Milestones[[#This Row],[Start]:[Start]],DT$5&lt;=Milestones[[#This Row],[End]:[End]]),1,"")),"")</f>
        <v/>
      </c>
      <c r="DU157" s="20" t="str">
        <f ca="1">IFERROR(IF(AND(Milestones[[#This Row],[Category]:[Category]]="Goal",DU$5&gt;=Milestones[[#This Row],[Start]:[Start]],DU$5&lt;=Milestones[[#This Row],[End]:[End]]),2,IF(AND(Milestones[[#This Row],[Category]:[Category]]="Milestone",DU$5&gt;=Milestones[[#This Row],[Start]:[Start]],DU$5&lt;=Milestones[[#This Row],[End]:[End]]),1,"")),"")</f>
        <v/>
      </c>
      <c r="DV157" s="20" t="str">
        <f ca="1">IFERROR(IF(AND(Milestones[[#This Row],[Category]:[Category]]="Goal",DV$5&gt;=Milestones[[#This Row],[Start]:[Start]],DV$5&lt;=Milestones[[#This Row],[End]:[End]]),2,IF(AND(Milestones[[#This Row],[Category]:[Category]]="Milestone",DV$5&gt;=Milestones[[#This Row],[Start]:[Start]],DV$5&lt;=Milestones[[#This Row],[End]:[End]]),1,"")),"")</f>
        <v/>
      </c>
      <c r="DW157" s="20" t="str">
        <f ca="1">IFERROR(IF(AND(Milestones[[#This Row],[Category]:[Category]]="Goal",DW$5&gt;=Milestones[[#This Row],[Start]:[Start]],DW$5&lt;=Milestones[[#This Row],[End]:[End]]),2,IF(AND(Milestones[[#This Row],[Category]:[Category]]="Milestone",DW$5&gt;=Milestones[[#This Row],[Start]:[Start]],DW$5&lt;=Milestones[[#This Row],[End]:[End]]),1,"")),"")</f>
        <v/>
      </c>
      <c r="DX157" s="20" t="str">
        <f ca="1">IFERROR(IF(AND(Milestones[[#This Row],[Category]:[Category]]="Goal",DX$5&gt;=Milestones[[#This Row],[Start]:[Start]],DX$5&lt;=Milestones[[#This Row],[End]:[End]]),2,IF(AND(Milestones[[#This Row],[Category]:[Category]]="Milestone",DX$5&gt;=Milestones[[#This Row],[Start]:[Start]],DX$5&lt;=Milestones[[#This Row],[End]:[End]]),1,"")),"")</f>
        <v/>
      </c>
      <c r="DY157" s="20" t="str">
        <f ca="1">IFERROR(IF(AND(Milestones[[#This Row],[Category]:[Category]]="Goal",DY$5&gt;=Milestones[[#This Row],[Start]:[Start]],DY$5&lt;=Milestones[[#This Row],[End]:[End]]),2,IF(AND(Milestones[[#This Row],[Category]:[Category]]="Milestone",DY$5&gt;=Milestones[[#This Row],[Start]:[Start]],DY$5&lt;=Milestones[[#This Row],[End]:[End]]),1,"")),"")</f>
        <v/>
      </c>
      <c r="DZ157" s="20" t="str">
        <f ca="1">IFERROR(IF(AND(Milestones[[#This Row],[Category]:[Category]]="Goal",DZ$5&gt;=Milestones[[#This Row],[Start]:[Start]],DZ$5&lt;=Milestones[[#This Row],[End]:[End]]),2,IF(AND(Milestones[[#This Row],[Category]:[Category]]="Milestone",DZ$5&gt;=Milestones[[#This Row],[Start]:[Start]],DZ$5&lt;=Milestones[[#This Row],[End]:[End]]),1,"")),"")</f>
        <v/>
      </c>
      <c r="EA157" s="20" t="str">
        <f ca="1">IFERROR(IF(AND(Milestones[[#This Row],[Category]:[Category]]="Goal",EA$5&gt;=Milestones[[#This Row],[Start]:[Start]],EA$5&lt;=Milestones[[#This Row],[End]:[End]]),2,IF(AND(Milestones[[#This Row],[Category]:[Category]]="Milestone",EA$5&gt;=Milestones[[#This Row],[Start]:[Start]],EA$5&lt;=Milestones[[#This Row],[End]:[End]]),1,"")),"")</f>
        <v/>
      </c>
      <c r="EB157" s="20" t="str">
        <f ca="1">IFERROR(IF(AND(Milestones[[#This Row],[Category]:[Category]]="Goal",EB$5&gt;=Milestones[[#This Row],[Start]:[Start]],EB$5&lt;=Milestones[[#This Row],[End]:[End]]),2,IF(AND(Milestones[[#This Row],[Category]:[Category]]="Milestone",EB$5&gt;=Milestones[[#This Row],[Start]:[Start]],EB$5&lt;=Milestones[[#This Row],[End]:[End]]),1,"")),"")</f>
        <v/>
      </c>
      <c r="EC157" s="20" t="str">
        <f ca="1">IFERROR(IF(AND(Milestones[[#This Row],[Category]:[Category]]="Goal",EC$5&gt;=Milestones[[#This Row],[Start]:[Start]],EC$5&lt;=Milestones[[#This Row],[End]:[End]]),2,IF(AND(Milestones[[#This Row],[Category]:[Category]]="Milestone",EC$5&gt;=Milestones[[#This Row],[Start]:[Start]],EC$5&lt;=Milestones[[#This Row],[End]:[End]]),1,"")),"")</f>
        <v/>
      </c>
      <c r="ED157" s="20" t="str">
        <f ca="1">IFERROR(IF(AND(Milestones[[#This Row],[Category]:[Category]]="Goal",ED$5&gt;=Milestones[[#This Row],[Start]:[Start]],ED$5&lt;=Milestones[[#This Row],[End]:[End]]),2,IF(AND(Milestones[[#This Row],[Category]:[Category]]="Milestone",ED$5&gt;=Milestones[[#This Row],[Start]:[Start]],ED$5&lt;=Milestones[[#This Row],[End]:[End]]),1,"")),"")</f>
        <v/>
      </c>
      <c r="EE157" s="20" t="str">
        <f ca="1">IFERROR(IF(AND(Milestones[[#This Row],[Category]:[Category]]="Goal",EE$5&gt;=Milestones[[#This Row],[Start]:[Start]],EE$5&lt;=Milestones[[#This Row],[End]:[End]]),2,IF(AND(Milestones[[#This Row],[Category]:[Category]]="Milestone",EE$5&gt;=Milestones[[#This Row],[Start]:[Start]],EE$5&lt;=Milestones[[#This Row],[End]:[End]]),1,"")),"")</f>
        <v/>
      </c>
      <c r="EF157" s="20" t="str">
        <f ca="1">IFERROR(IF(AND(Milestones[[#This Row],[Category]:[Category]]="Goal",EF$5&gt;=Milestones[[#This Row],[Start]:[Start]],EF$5&lt;=Milestones[[#This Row],[End]:[End]]),2,IF(AND(Milestones[[#This Row],[Category]:[Category]]="Milestone",EF$5&gt;=Milestones[[#This Row],[Start]:[Start]],EF$5&lt;=Milestones[[#This Row],[End]:[End]]),1,"")),"")</f>
        <v/>
      </c>
      <c r="EG157" s="20" t="str">
        <f ca="1">IFERROR(IF(AND(Milestones[[#This Row],[Category]:[Category]]="Goal",EG$5&gt;=Milestones[[#This Row],[Start]:[Start]],EG$5&lt;=Milestones[[#This Row],[End]:[End]]),2,IF(AND(Milestones[[#This Row],[Category]:[Category]]="Milestone",EG$5&gt;=Milestones[[#This Row],[Start]:[Start]],EG$5&lt;=Milestones[[#This Row],[End]:[End]]),1,"")),"")</f>
        <v/>
      </c>
      <c r="EH157" s="20" t="str">
        <f ca="1">IFERROR(IF(AND(Milestones[[#This Row],[Category]:[Category]]="Goal",EH$5&gt;=Milestones[[#This Row],[Start]:[Start]],EH$5&lt;=Milestones[[#This Row],[End]:[End]]),2,IF(AND(Milestones[[#This Row],[Category]:[Category]]="Milestone",EH$5&gt;=Milestones[[#This Row],[Start]:[Start]],EH$5&lt;=Milestones[[#This Row],[End]:[End]]),1,"")),"")</f>
        <v/>
      </c>
      <c r="EI157" s="20" t="str">
        <f ca="1">IFERROR(IF(AND(Milestones[[#This Row],[Category]:[Category]]="Goal",EI$5&gt;=Milestones[[#This Row],[Start]:[Start]],EI$5&lt;=Milestones[[#This Row],[End]:[End]]),2,IF(AND(Milestones[[#This Row],[Category]:[Category]]="Milestone",EI$5&gt;=Milestones[[#This Row],[Start]:[Start]],EI$5&lt;=Milestones[[#This Row],[End]:[End]]),1,"")),"")</f>
        <v/>
      </c>
      <c r="EJ157" s="20" t="str">
        <f ca="1">IFERROR(IF(AND(Milestones[[#This Row],[Category]:[Category]]="Goal",EJ$5&gt;=Milestones[[#This Row],[Start]:[Start]],EJ$5&lt;=Milestones[[#This Row],[End]:[End]]),2,IF(AND(Milestones[[#This Row],[Category]:[Category]]="Milestone",EJ$5&gt;=Milestones[[#This Row],[Start]:[Start]],EJ$5&lt;=Milestones[[#This Row],[End]:[End]]),1,"")),"")</f>
        <v/>
      </c>
      <c r="EK157" s="20" t="str">
        <f ca="1">IFERROR(IF(AND(Milestones[[#This Row],[Category]:[Category]]="Goal",EK$5&gt;=Milestones[[#This Row],[Start]:[Start]],EK$5&lt;=Milestones[[#This Row],[End]:[End]]),2,IF(AND(Milestones[[#This Row],[Category]:[Category]]="Milestone",EK$5&gt;=Milestones[[#This Row],[Start]:[Start]],EK$5&lt;=Milestones[[#This Row],[End]:[End]]),1,"")),"")</f>
        <v/>
      </c>
      <c r="EL157" s="20" t="str">
        <f ca="1">IFERROR(IF(AND(Milestones[[#This Row],[Category]:[Category]]="Goal",EL$5&gt;=Milestones[[#This Row],[Start]:[Start]],EL$5&lt;=Milestones[[#This Row],[End]:[End]]),2,IF(AND(Milestones[[#This Row],[Category]:[Category]]="Milestone",EL$5&gt;=Milestones[[#This Row],[Start]:[Start]],EL$5&lt;=Milestones[[#This Row],[End]:[End]]),1,"")),"")</f>
        <v/>
      </c>
      <c r="EM157" s="20" t="str">
        <f ca="1">IFERROR(IF(AND(Milestones[[#This Row],[Category]:[Category]]="Goal",EM$5&gt;=Milestones[[#This Row],[Start]:[Start]],EM$5&lt;=Milestones[[#This Row],[End]:[End]]),2,IF(AND(Milestones[[#This Row],[Category]:[Category]]="Milestone",EM$5&gt;=Milestones[[#This Row],[Start]:[Start]],EM$5&lt;=Milestones[[#This Row],[End]:[End]]),1,"")),"")</f>
        <v/>
      </c>
      <c r="EN157" s="20" t="str">
        <f ca="1">IFERROR(IF(AND(Milestones[[#This Row],[Category]:[Category]]="Goal",EN$5&gt;=Milestones[[#This Row],[Start]:[Start]],EN$5&lt;=Milestones[[#This Row],[End]:[End]]),2,IF(AND(Milestones[[#This Row],[Category]:[Category]]="Milestone",EN$5&gt;=Milestones[[#This Row],[Start]:[Start]],EN$5&lt;=Milestones[[#This Row],[End]:[End]]),1,"")),"")</f>
        <v/>
      </c>
      <c r="EO157" s="20" t="str">
        <f ca="1">IFERROR(IF(AND(Milestones[[#This Row],[Category]:[Category]]="Goal",EO$5&gt;=Milestones[[#This Row],[Start]:[Start]],EO$5&lt;=Milestones[[#This Row],[End]:[End]]),2,IF(AND(Milestones[[#This Row],[Category]:[Category]]="Milestone",EO$5&gt;=Milestones[[#This Row],[Start]:[Start]],EO$5&lt;=Milestones[[#This Row],[End]:[End]]),1,"")),"")</f>
        <v/>
      </c>
      <c r="EP157" s="20" t="str">
        <f ca="1">IFERROR(IF(AND(Milestones[[#This Row],[Category]:[Category]]="Goal",EP$5&gt;=Milestones[[#This Row],[Start]:[Start]],EP$5&lt;=Milestones[[#This Row],[End]:[End]]),2,IF(AND(Milestones[[#This Row],[Category]:[Category]]="Milestone",EP$5&gt;=Milestones[[#This Row],[Start]:[Start]],EP$5&lt;=Milestones[[#This Row],[End]:[End]]),1,"")),"")</f>
        <v/>
      </c>
      <c r="EQ157" s="20" t="str">
        <f ca="1">IFERROR(IF(AND(Milestones[[#This Row],[Category]:[Category]]="Goal",EQ$5&gt;=Milestones[[#This Row],[Start]:[Start]],EQ$5&lt;=Milestones[[#This Row],[End]:[End]]),2,IF(AND(Milestones[[#This Row],[Category]:[Category]]="Milestone",EQ$5&gt;=Milestones[[#This Row],[Start]:[Start]],EQ$5&lt;=Milestones[[#This Row],[End]:[End]]),1,"")),"")</f>
        <v/>
      </c>
      <c r="ER157" s="20" t="str">
        <f ca="1">IFERROR(IF(AND(Milestones[[#This Row],[Category]:[Category]]="Goal",ER$5&gt;=Milestones[[#This Row],[Start]:[Start]],ER$5&lt;=Milestones[[#This Row],[End]:[End]]),2,IF(AND(Milestones[[#This Row],[Category]:[Category]]="Milestone",ER$5&gt;=Milestones[[#This Row],[Start]:[Start]],ER$5&lt;=Milestones[[#This Row],[End]:[End]]),1,"")),"")</f>
        <v/>
      </c>
    </row>
    <row r="158" spans="2:148" ht="15" customHeight="1" x14ac:dyDescent="0.3">
      <c r="B158" s="41">
        <f t="shared" si="75"/>
        <v>151</v>
      </c>
      <c r="C158" s="66" t="s">
        <v>164</v>
      </c>
      <c r="D158" s="61" t="s">
        <v>116</v>
      </c>
      <c r="E158" s="66" t="s">
        <v>93</v>
      </c>
      <c r="F158" s="64" t="s">
        <v>11</v>
      </c>
      <c r="G158" s="43"/>
      <c r="H158" s="35"/>
      <c r="I158" s="58">
        <f>IFERROR(IF(Milestones[[#This Row],[Activity]]="","",WORKDAY(IF(Milestones[[#This Row],[Predecessor]]="",IF(O157&lt;&gt;"", O157, L157),IF(INDEX(Milestones[Actual End],Milestones[[#This Row],[Predecessor]])&lt;&gt;"",INDEX(Milestones[Actual End],Milestones[[#This Row],[Predecessor]]),INDEX(Milestones[End],Milestones[[#This Row],[Predecessor]]))),Milestones[[#This Row],[Lag Days (Working Days)]],Table5[Holidays])),"")</f>
        <v>43535</v>
      </c>
      <c r="J158" s="70">
        <v>3</v>
      </c>
      <c r="K158" s="46">
        <f>IF(Milestones[[#This Row],[Responsible]]="",Milestones[[#This Row],[Effort (Working Days)]],IFERROR(ROUND(Milestones[[#This Row],[Effort (Working Days)]]/VLOOKUP(Milestones[[#This Row],[Responsible]],ProjectPersonnel[],2,FALSE)*4,0)/4,0))</f>
        <v>3.75</v>
      </c>
      <c r="L158" s="47">
        <f>IFERROR(WORKDAY(Milestones[[#This Row],[Start]],Milestones[[#This Row],[Task Duration]],Table5[Holidays]),"")</f>
        <v>43538</v>
      </c>
      <c r="M158" s="49" t="s">
        <v>157</v>
      </c>
      <c r="N158" s="49"/>
      <c r="O158" s="49"/>
      <c r="P158" s="72">
        <v>0</v>
      </c>
      <c r="Q158" s="13"/>
      <c r="R158" s="13"/>
      <c r="T158" s="20" t="str">
        <f ca="1">IFERROR(IF(AND(Milestones[[#This Row],[Category]:[Category]]="Goal",T$5&gt;=Milestones[[#This Row],[Start]:[Start]],T$5&lt;=Milestones[[#This Row],[End]:[End]]),2,IF(AND(Milestones[[#This Row],[Category]:[Category]]="Milestone",T$5&gt;=Milestones[[#This Row],[Start]:[Start]],T$5&lt;=Milestones[[#This Row],[End]:[End]]),1,"")),"")</f>
        <v/>
      </c>
      <c r="U158" s="20" t="str">
        <f ca="1">IFERROR(IF(AND(Milestones[[#This Row],[Category]:[Category]]="Goal",U$5&gt;=Milestones[[#This Row],[Start]:[Start]],U$5&lt;=Milestones[[#This Row],[End]:[End]]),2,IF(AND(Milestones[[#This Row],[Category]:[Category]]="Milestone",U$5&gt;=Milestones[[#This Row],[Start]:[Start]],U$5&lt;=Milestones[[#This Row],[End]:[End]]),1,"")),"")</f>
        <v/>
      </c>
      <c r="V158" s="20" t="str">
        <f ca="1">IFERROR(IF(AND(Milestones[[#This Row],[Category]:[Category]]="Goal",V$5&gt;=Milestones[[#This Row],[Start]:[Start]],V$5&lt;=Milestones[[#This Row],[End]:[End]]),2,IF(AND(Milestones[[#This Row],[Category]:[Category]]="Milestone",V$5&gt;=Milestones[[#This Row],[Start]:[Start]],V$5&lt;=Milestones[[#This Row],[End]:[End]]),1,"")),"")</f>
        <v/>
      </c>
      <c r="W158" s="20" t="str">
        <f ca="1">IFERROR(IF(AND(Milestones[[#This Row],[Category]:[Category]]="Goal",W$5&gt;=Milestones[[#This Row],[Start]:[Start]],W$5&lt;=Milestones[[#This Row],[End]:[End]]),2,IF(AND(Milestones[[#This Row],[Category]:[Category]]="Milestone",W$5&gt;=Milestones[[#This Row],[Start]:[Start]],W$5&lt;=Milestones[[#This Row],[End]:[End]]),1,"")),"")</f>
        <v/>
      </c>
      <c r="X158" s="20" t="str">
        <f ca="1">IFERROR(IF(AND(Milestones[[#This Row],[Category]:[Category]]="Goal",X$5&gt;=Milestones[[#This Row],[Start]:[Start]],X$5&lt;=Milestones[[#This Row],[End]:[End]]),2,IF(AND(Milestones[[#This Row],[Category]:[Category]]="Milestone",X$5&gt;=Milestones[[#This Row],[Start]:[Start]],X$5&lt;=Milestones[[#This Row],[End]:[End]]),1,"")),"")</f>
        <v/>
      </c>
      <c r="Y158" s="20" t="str">
        <f ca="1">IFERROR(IF(AND(Milestones[[#This Row],[Category]:[Category]]="Goal",Y$5&gt;=Milestones[[#This Row],[Start]:[Start]],Y$5&lt;=Milestones[[#This Row],[End]:[End]]),2,IF(AND(Milestones[[#This Row],[Category]:[Category]]="Milestone",Y$5&gt;=Milestones[[#This Row],[Start]:[Start]],Y$5&lt;=Milestones[[#This Row],[End]:[End]]),1,"")),"")</f>
        <v/>
      </c>
      <c r="Z158" s="20" t="str">
        <f ca="1">IFERROR(IF(AND(Milestones[[#This Row],[Category]:[Category]]="Goal",Z$5&gt;=Milestones[[#This Row],[Start]:[Start]],Z$5&lt;=Milestones[[#This Row],[End]:[End]]),2,IF(AND(Milestones[[#This Row],[Category]:[Category]]="Milestone",Z$5&gt;=Milestones[[#This Row],[Start]:[Start]],Z$5&lt;=Milestones[[#This Row],[End]:[End]]),1,"")),"")</f>
        <v/>
      </c>
      <c r="AA158" s="20" t="str">
        <f ca="1">IFERROR(IF(AND(Milestones[[#This Row],[Category]:[Category]]="Goal",AA$5&gt;=Milestones[[#This Row],[Start]:[Start]],AA$5&lt;=Milestones[[#This Row],[End]:[End]]),2,IF(AND(Milestones[[#This Row],[Category]:[Category]]="Milestone",AA$5&gt;=Milestones[[#This Row],[Start]:[Start]],AA$5&lt;=Milestones[[#This Row],[End]:[End]]),1,"")),"")</f>
        <v/>
      </c>
      <c r="AB158" s="20" t="str">
        <f ca="1">IFERROR(IF(AND(Milestones[[#This Row],[Category]:[Category]]="Goal",AB$5&gt;=Milestones[[#This Row],[Start]:[Start]],AB$5&lt;=Milestones[[#This Row],[End]:[End]]),2,IF(AND(Milestones[[#This Row],[Category]:[Category]]="Milestone",AB$5&gt;=Milestones[[#This Row],[Start]:[Start]],AB$5&lt;=Milestones[[#This Row],[End]:[End]]),1,"")),"")</f>
        <v/>
      </c>
      <c r="AC158" s="20" t="str">
        <f ca="1">IFERROR(IF(AND(Milestones[[#This Row],[Category]:[Category]]="Goal",AC$5&gt;=Milestones[[#This Row],[Start]:[Start]],AC$5&lt;=Milestones[[#This Row],[End]:[End]]),2,IF(AND(Milestones[[#This Row],[Category]:[Category]]="Milestone",AC$5&gt;=Milestones[[#This Row],[Start]:[Start]],AC$5&lt;=Milestones[[#This Row],[End]:[End]]),1,"")),"")</f>
        <v/>
      </c>
      <c r="AD158" s="20" t="str">
        <f ca="1">IFERROR(IF(AND(Milestones[[#This Row],[Category]:[Category]]="Goal",AD$5&gt;=Milestones[[#This Row],[Start]:[Start]],AD$5&lt;=Milestones[[#This Row],[End]:[End]]),2,IF(AND(Milestones[[#This Row],[Category]:[Category]]="Milestone",AD$5&gt;=Milestones[[#This Row],[Start]:[Start]],AD$5&lt;=Milestones[[#This Row],[End]:[End]]),1,"")),"")</f>
        <v/>
      </c>
      <c r="AE158" s="20" t="str">
        <f ca="1">IFERROR(IF(AND(Milestones[[#This Row],[Category]:[Category]]="Goal",AE$5&gt;=Milestones[[#This Row],[Start]:[Start]],AE$5&lt;=Milestones[[#This Row],[End]:[End]]),2,IF(AND(Milestones[[#This Row],[Category]:[Category]]="Milestone",AE$5&gt;=Milestones[[#This Row],[Start]:[Start]],AE$5&lt;=Milestones[[#This Row],[End]:[End]]),1,"")),"")</f>
        <v/>
      </c>
      <c r="AF158" s="20" t="str">
        <f ca="1">IFERROR(IF(AND(Milestones[[#This Row],[Category]:[Category]]="Goal",AF$5&gt;=Milestones[[#This Row],[Start]:[Start]],AF$5&lt;=Milestones[[#This Row],[End]:[End]]),2,IF(AND(Milestones[[#This Row],[Category]:[Category]]="Milestone",AF$5&gt;=Milestones[[#This Row],[Start]:[Start]],AF$5&lt;=Milestones[[#This Row],[End]:[End]]),1,"")),"")</f>
        <v/>
      </c>
      <c r="AG158" s="20" t="str">
        <f ca="1">IFERROR(IF(AND(Milestones[[#This Row],[Category]:[Category]]="Goal",AG$5&gt;=Milestones[[#This Row],[Start]:[Start]],AG$5&lt;=Milestones[[#This Row],[End]:[End]]),2,IF(AND(Milestones[[#This Row],[Category]:[Category]]="Milestone",AG$5&gt;=Milestones[[#This Row],[Start]:[Start]],AG$5&lt;=Milestones[[#This Row],[End]:[End]]),1,"")),"")</f>
        <v/>
      </c>
      <c r="AH158" s="20" t="str">
        <f ca="1">IFERROR(IF(AND(Milestones[[#This Row],[Category]:[Category]]="Goal",AH$5&gt;=Milestones[[#This Row],[Start]:[Start]],AH$5&lt;=Milestones[[#This Row],[End]:[End]]),2,IF(AND(Milestones[[#This Row],[Category]:[Category]]="Milestone",AH$5&gt;=Milestones[[#This Row],[Start]:[Start]],AH$5&lt;=Milestones[[#This Row],[End]:[End]]),1,"")),"")</f>
        <v/>
      </c>
      <c r="AI158" s="20" t="str">
        <f ca="1">IFERROR(IF(AND(Milestones[[#This Row],[Category]:[Category]]="Goal",AI$5&gt;=Milestones[[#This Row],[Start]:[Start]],AI$5&lt;=Milestones[[#This Row],[End]:[End]]),2,IF(AND(Milestones[[#This Row],[Category]:[Category]]="Milestone",AI$5&gt;=Milestones[[#This Row],[Start]:[Start]],AI$5&lt;=Milestones[[#This Row],[End]:[End]]),1,"")),"")</f>
        <v/>
      </c>
      <c r="AJ158" s="20" t="str">
        <f ca="1">IFERROR(IF(AND(Milestones[[#This Row],[Category]:[Category]]="Goal",AJ$5&gt;=Milestones[[#This Row],[Start]:[Start]],AJ$5&lt;=Milestones[[#This Row],[End]:[End]]),2,IF(AND(Milestones[[#This Row],[Category]:[Category]]="Milestone",AJ$5&gt;=Milestones[[#This Row],[Start]:[Start]],AJ$5&lt;=Milestones[[#This Row],[End]:[End]]),1,"")),"")</f>
        <v/>
      </c>
      <c r="AK158" s="20" t="str">
        <f ca="1">IFERROR(IF(AND(Milestones[[#This Row],[Category]:[Category]]="Goal",AK$5&gt;=Milestones[[#This Row],[Start]:[Start]],AK$5&lt;=Milestones[[#This Row],[End]:[End]]),2,IF(AND(Milestones[[#This Row],[Category]:[Category]]="Milestone",AK$5&gt;=Milestones[[#This Row],[Start]:[Start]],AK$5&lt;=Milestones[[#This Row],[End]:[End]]),1,"")),"")</f>
        <v/>
      </c>
      <c r="AL158" s="20" t="str">
        <f ca="1">IFERROR(IF(AND(Milestones[[#This Row],[Category]:[Category]]="Goal",AL$5&gt;=Milestones[[#This Row],[Start]:[Start]],AL$5&lt;=Milestones[[#This Row],[End]:[End]]),2,IF(AND(Milestones[[#This Row],[Category]:[Category]]="Milestone",AL$5&gt;=Milestones[[#This Row],[Start]:[Start]],AL$5&lt;=Milestones[[#This Row],[End]:[End]]),1,"")),"")</f>
        <v/>
      </c>
      <c r="AM158" s="20" t="str">
        <f ca="1">IFERROR(IF(AND(Milestones[[#This Row],[Category]:[Category]]="Goal",AM$5&gt;=Milestones[[#This Row],[Start]:[Start]],AM$5&lt;=Milestones[[#This Row],[End]:[End]]),2,IF(AND(Milestones[[#This Row],[Category]:[Category]]="Milestone",AM$5&gt;=Milestones[[#This Row],[Start]:[Start]],AM$5&lt;=Milestones[[#This Row],[End]:[End]]),1,"")),"")</f>
        <v/>
      </c>
      <c r="AN158" s="20" t="str">
        <f ca="1">IFERROR(IF(AND(Milestones[[#This Row],[Category]:[Category]]="Goal",AN$5&gt;=Milestones[[#This Row],[Start]:[Start]],AN$5&lt;=Milestones[[#This Row],[End]:[End]]),2,IF(AND(Milestones[[#This Row],[Category]:[Category]]="Milestone",AN$5&gt;=Milestones[[#This Row],[Start]:[Start]],AN$5&lt;=Milestones[[#This Row],[End]:[End]]),1,"")),"")</f>
        <v/>
      </c>
      <c r="AO158" s="20" t="str">
        <f ca="1">IFERROR(IF(AND(Milestones[[#This Row],[Category]:[Category]]="Goal",AO$5&gt;=Milestones[[#This Row],[Start]:[Start]],AO$5&lt;=Milestones[[#This Row],[End]:[End]]),2,IF(AND(Milestones[[#This Row],[Category]:[Category]]="Milestone",AO$5&gt;=Milestones[[#This Row],[Start]:[Start]],AO$5&lt;=Milestones[[#This Row],[End]:[End]]),1,"")),"")</f>
        <v/>
      </c>
      <c r="AP158" s="20" t="str">
        <f ca="1">IFERROR(IF(AND(Milestones[[#This Row],[Category]:[Category]]="Goal",AP$5&gt;=Milestones[[#This Row],[Start]:[Start]],AP$5&lt;=Milestones[[#This Row],[End]:[End]]),2,IF(AND(Milestones[[#This Row],[Category]:[Category]]="Milestone",AP$5&gt;=Milestones[[#This Row],[Start]:[Start]],AP$5&lt;=Milestones[[#This Row],[End]:[End]]),1,"")),"")</f>
        <v/>
      </c>
      <c r="AQ158" s="20" t="str">
        <f ca="1">IFERROR(IF(AND(Milestones[[#This Row],[Category]:[Category]]="Goal",AQ$5&gt;=Milestones[[#This Row],[Start]:[Start]],AQ$5&lt;=Milestones[[#This Row],[End]:[End]]),2,IF(AND(Milestones[[#This Row],[Category]:[Category]]="Milestone",AQ$5&gt;=Milestones[[#This Row],[Start]:[Start]],AQ$5&lt;=Milestones[[#This Row],[End]:[End]]),1,"")),"")</f>
        <v/>
      </c>
      <c r="AR158" s="20" t="str">
        <f ca="1">IFERROR(IF(AND(Milestones[[#This Row],[Category]:[Category]]="Goal",AR$5&gt;=Milestones[[#This Row],[Start]:[Start]],AR$5&lt;=Milestones[[#This Row],[End]:[End]]),2,IF(AND(Milestones[[#This Row],[Category]:[Category]]="Milestone",AR$5&gt;=Milestones[[#This Row],[Start]:[Start]],AR$5&lt;=Milestones[[#This Row],[End]:[End]]),1,"")),"")</f>
        <v/>
      </c>
      <c r="AS158" s="20" t="str">
        <f ca="1">IFERROR(IF(AND(Milestones[[#This Row],[Category]:[Category]]="Goal",AS$5&gt;=Milestones[[#This Row],[Start]:[Start]],AS$5&lt;=Milestones[[#This Row],[End]:[End]]),2,IF(AND(Milestones[[#This Row],[Category]:[Category]]="Milestone",AS$5&gt;=Milestones[[#This Row],[Start]:[Start]],AS$5&lt;=Milestones[[#This Row],[End]:[End]]),1,"")),"")</f>
        <v/>
      </c>
      <c r="AT158" s="20" t="str">
        <f ca="1">IFERROR(IF(AND(Milestones[[#This Row],[Category]:[Category]]="Goal",AT$5&gt;=Milestones[[#This Row],[Start]:[Start]],AT$5&lt;=Milestones[[#This Row],[End]:[End]]),2,IF(AND(Milestones[[#This Row],[Category]:[Category]]="Milestone",AT$5&gt;=Milestones[[#This Row],[Start]:[Start]],AT$5&lt;=Milestones[[#This Row],[End]:[End]]),1,"")),"")</f>
        <v/>
      </c>
      <c r="AU158" s="20" t="str">
        <f ca="1">IFERROR(IF(AND(Milestones[[#This Row],[Category]:[Category]]="Goal",AU$5&gt;=Milestones[[#This Row],[Start]:[Start]],AU$5&lt;=Milestones[[#This Row],[End]:[End]]),2,IF(AND(Milestones[[#This Row],[Category]:[Category]]="Milestone",AU$5&gt;=Milestones[[#This Row],[Start]:[Start]],AU$5&lt;=Milestones[[#This Row],[End]:[End]]),1,"")),"")</f>
        <v/>
      </c>
      <c r="AV158" s="20" t="str">
        <f ca="1">IFERROR(IF(AND(Milestones[[#This Row],[Category]:[Category]]="Goal",AV$5&gt;=Milestones[[#This Row],[Start]:[Start]],AV$5&lt;=Milestones[[#This Row],[End]:[End]]),2,IF(AND(Milestones[[#This Row],[Category]:[Category]]="Milestone",AV$5&gt;=Milestones[[#This Row],[Start]:[Start]],AV$5&lt;=Milestones[[#This Row],[End]:[End]]),1,"")),"")</f>
        <v/>
      </c>
      <c r="AW158" s="20" t="str">
        <f ca="1">IFERROR(IF(AND(Milestones[[#This Row],[Category]:[Category]]="Goal",AW$5&gt;=Milestones[[#This Row],[Start]:[Start]],AW$5&lt;=Milestones[[#This Row],[End]:[End]]),2,IF(AND(Milestones[[#This Row],[Category]:[Category]]="Milestone",AW$5&gt;=Milestones[[#This Row],[Start]:[Start]],AW$5&lt;=Milestones[[#This Row],[End]:[End]]),1,"")),"")</f>
        <v/>
      </c>
      <c r="AX158" s="20" t="str">
        <f ca="1">IFERROR(IF(AND(Milestones[[#This Row],[Category]:[Category]]="Goal",AX$5&gt;=Milestones[[#This Row],[Start]:[Start]],AX$5&lt;=Milestones[[#This Row],[End]:[End]]),2,IF(AND(Milestones[[#This Row],[Category]:[Category]]="Milestone",AX$5&gt;=Milestones[[#This Row],[Start]:[Start]],AX$5&lt;=Milestones[[#This Row],[End]:[End]]),1,"")),"")</f>
        <v/>
      </c>
      <c r="AY158" s="20" t="str">
        <f ca="1">IFERROR(IF(AND(Milestones[[#This Row],[Category]:[Category]]="Goal",AY$5&gt;=Milestones[[#This Row],[Start]:[Start]],AY$5&lt;=Milestones[[#This Row],[End]:[End]]),2,IF(AND(Milestones[[#This Row],[Category]:[Category]]="Milestone",AY$5&gt;=Milestones[[#This Row],[Start]:[Start]],AY$5&lt;=Milestones[[#This Row],[End]:[End]]),1,"")),"")</f>
        <v/>
      </c>
      <c r="AZ158" s="20" t="str">
        <f ca="1">IFERROR(IF(AND(Milestones[[#This Row],[Category]:[Category]]="Goal",AZ$5&gt;=Milestones[[#This Row],[Start]:[Start]],AZ$5&lt;=Milestones[[#This Row],[End]:[End]]),2,IF(AND(Milestones[[#This Row],[Category]:[Category]]="Milestone",AZ$5&gt;=Milestones[[#This Row],[Start]:[Start]],AZ$5&lt;=Milestones[[#This Row],[End]:[End]]),1,"")),"")</f>
        <v/>
      </c>
      <c r="BA158" s="20" t="str">
        <f ca="1">IFERROR(IF(AND(Milestones[[#This Row],[Category]:[Category]]="Goal",BA$5&gt;=Milestones[[#This Row],[Start]:[Start]],BA$5&lt;=Milestones[[#This Row],[End]:[End]]),2,IF(AND(Milestones[[#This Row],[Category]:[Category]]="Milestone",BA$5&gt;=Milestones[[#This Row],[Start]:[Start]],BA$5&lt;=Milestones[[#This Row],[End]:[End]]),1,"")),"")</f>
        <v/>
      </c>
      <c r="BB158" s="20" t="str">
        <f ca="1">IFERROR(IF(AND(Milestones[[#This Row],[Category]:[Category]]="Goal",BB$5&gt;=Milestones[[#This Row],[Start]:[Start]],BB$5&lt;=Milestones[[#This Row],[End]:[End]]),2,IF(AND(Milestones[[#This Row],[Category]:[Category]]="Milestone",BB$5&gt;=Milestones[[#This Row],[Start]:[Start]],BB$5&lt;=Milestones[[#This Row],[End]:[End]]),1,"")),"")</f>
        <v/>
      </c>
      <c r="BC158" s="20" t="str">
        <f ca="1">IFERROR(IF(AND(Milestones[[#This Row],[Category]:[Category]]="Goal",BC$5&gt;=Milestones[[#This Row],[Start]:[Start]],BC$5&lt;=Milestones[[#This Row],[End]:[End]]),2,IF(AND(Milestones[[#This Row],[Category]:[Category]]="Milestone",BC$5&gt;=Milestones[[#This Row],[Start]:[Start]],BC$5&lt;=Milestones[[#This Row],[End]:[End]]),1,"")),"")</f>
        <v/>
      </c>
      <c r="BD158" s="20" t="str">
        <f ca="1">IFERROR(IF(AND(Milestones[[#This Row],[Category]:[Category]]="Goal",BD$5&gt;=Milestones[[#This Row],[Start]:[Start]],BD$5&lt;=Milestones[[#This Row],[End]:[End]]),2,IF(AND(Milestones[[#This Row],[Category]:[Category]]="Milestone",BD$5&gt;=Milestones[[#This Row],[Start]:[Start]],BD$5&lt;=Milestones[[#This Row],[End]:[End]]),1,"")),"")</f>
        <v/>
      </c>
      <c r="BE158" s="20" t="str">
        <f ca="1">IFERROR(IF(AND(Milestones[[#This Row],[Category]:[Category]]="Goal",BE$5&gt;=Milestones[[#This Row],[Start]:[Start]],BE$5&lt;=Milestones[[#This Row],[End]:[End]]),2,IF(AND(Milestones[[#This Row],[Category]:[Category]]="Milestone",BE$5&gt;=Milestones[[#This Row],[Start]:[Start]],BE$5&lt;=Milestones[[#This Row],[End]:[End]]),1,"")),"")</f>
        <v/>
      </c>
      <c r="BF158" s="20" t="str">
        <f ca="1">IFERROR(IF(AND(Milestones[[#This Row],[Category]:[Category]]="Goal",BF$5&gt;=Milestones[[#This Row],[Start]:[Start]],BF$5&lt;=Milestones[[#This Row],[End]:[End]]),2,IF(AND(Milestones[[#This Row],[Category]:[Category]]="Milestone",BF$5&gt;=Milestones[[#This Row],[Start]:[Start]],BF$5&lt;=Milestones[[#This Row],[End]:[End]]),1,"")),"")</f>
        <v/>
      </c>
      <c r="BG158" s="20" t="str">
        <f ca="1">IFERROR(IF(AND(Milestones[[#This Row],[Category]:[Category]]="Goal",BG$5&gt;=Milestones[[#This Row],[Start]:[Start]],BG$5&lt;=Milestones[[#This Row],[End]:[End]]),2,IF(AND(Milestones[[#This Row],[Category]:[Category]]="Milestone",BG$5&gt;=Milestones[[#This Row],[Start]:[Start]],BG$5&lt;=Milestones[[#This Row],[End]:[End]]),1,"")),"")</f>
        <v/>
      </c>
      <c r="BH158" s="20" t="str">
        <f ca="1">IFERROR(IF(AND(Milestones[[#This Row],[Category]:[Category]]="Goal",BH$5&gt;=Milestones[[#This Row],[Start]:[Start]],BH$5&lt;=Milestones[[#This Row],[End]:[End]]),2,IF(AND(Milestones[[#This Row],[Category]:[Category]]="Milestone",BH$5&gt;=Milestones[[#This Row],[Start]:[Start]],BH$5&lt;=Milestones[[#This Row],[End]:[End]]),1,"")),"")</f>
        <v/>
      </c>
      <c r="BI158" s="20" t="str">
        <f ca="1">IFERROR(IF(AND(Milestones[[#This Row],[Category]:[Category]]="Goal",BI$5&gt;=Milestones[[#This Row],[Start]:[Start]],BI$5&lt;=Milestones[[#This Row],[End]:[End]]),2,IF(AND(Milestones[[#This Row],[Category]:[Category]]="Milestone",BI$5&gt;=Milestones[[#This Row],[Start]:[Start]],BI$5&lt;=Milestones[[#This Row],[End]:[End]]),1,"")),"")</f>
        <v/>
      </c>
      <c r="BJ158" s="20" t="str">
        <f ca="1">IFERROR(IF(AND(Milestones[[#This Row],[Category]:[Category]]="Goal",BJ$5&gt;=Milestones[[#This Row],[Start]:[Start]],BJ$5&lt;=Milestones[[#This Row],[End]:[End]]),2,IF(AND(Milestones[[#This Row],[Category]:[Category]]="Milestone",BJ$5&gt;=Milestones[[#This Row],[Start]:[Start]],BJ$5&lt;=Milestones[[#This Row],[End]:[End]]),1,"")),"")</f>
        <v/>
      </c>
      <c r="BK158" s="20" t="str">
        <f ca="1">IFERROR(IF(AND(Milestones[[#This Row],[Category]:[Category]]="Goal",BK$5&gt;=Milestones[[#This Row],[Start]:[Start]],BK$5&lt;=Milestones[[#This Row],[End]:[End]]),2,IF(AND(Milestones[[#This Row],[Category]:[Category]]="Milestone",BK$5&gt;=Milestones[[#This Row],[Start]:[Start]],BK$5&lt;=Milestones[[#This Row],[End]:[End]]),1,"")),"")</f>
        <v/>
      </c>
      <c r="BL158" s="20" t="str">
        <f ca="1">IFERROR(IF(AND(Milestones[[#This Row],[Category]:[Category]]="Goal",BL$5&gt;=Milestones[[#This Row],[Start]:[Start]],BL$5&lt;=Milestones[[#This Row],[End]:[End]]),2,IF(AND(Milestones[[#This Row],[Category]:[Category]]="Milestone",BL$5&gt;=Milestones[[#This Row],[Start]:[Start]],BL$5&lt;=Milestones[[#This Row],[End]:[End]]),1,"")),"")</f>
        <v/>
      </c>
      <c r="BM158" s="20" t="str">
        <f ca="1">IFERROR(IF(AND(Milestones[[#This Row],[Category]:[Category]]="Goal",BM$5&gt;=Milestones[[#This Row],[Start]:[Start]],BM$5&lt;=Milestones[[#This Row],[End]:[End]]),2,IF(AND(Milestones[[#This Row],[Category]:[Category]]="Milestone",BM$5&gt;=Milestones[[#This Row],[Start]:[Start]],BM$5&lt;=Milestones[[#This Row],[End]:[End]]),1,"")),"")</f>
        <v/>
      </c>
      <c r="BN158" s="20" t="str">
        <f ca="1">IFERROR(IF(AND(Milestones[[#This Row],[Category]:[Category]]="Goal",BN$5&gt;=Milestones[[#This Row],[Start]:[Start]],BN$5&lt;=Milestones[[#This Row],[End]:[End]]),2,IF(AND(Milestones[[#This Row],[Category]:[Category]]="Milestone",BN$5&gt;=Milestones[[#This Row],[Start]:[Start]],BN$5&lt;=Milestones[[#This Row],[End]:[End]]),1,"")),"")</f>
        <v/>
      </c>
      <c r="BO158" s="20" t="str">
        <f ca="1">IFERROR(IF(AND(Milestones[[#This Row],[Category]:[Category]]="Goal",BO$5&gt;=Milestones[[#This Row],[Start]:[Start]],BO$5&lt;=Milestones[[#This Row],[End]:[End]]),2,IF(AND(Milestones[[#This Row],[Category]:[Category]]="Milestone",BO$5&gt;=Milestones[[#This Row],[Start]:[Start]],BO$5&lt;=Milestones[[#This Row],[End]:[End]]),1,"")),"")</f>
        <v/>
      </c>
      <c r="BP158" s="20" t="str">
        <f ca="1">IFERROR(IF(AND(Milestones[[#This Row],[Category]:[Category]]="Goal",BP$5&gt;=Milestones[[#This Row],[Start]:[Start]],BP$5&lt;=Milestones[[#This Row],[End]:[End]]),2,IF(AND(Milestones[[#This Row],[Category]:[Category]]="Milestone",BP$5&gt;=Milestones[[#This Row],[Start]:[Start]],BP$5&lt;=Milestones[[#This Row],[End]:[End]]),1,"")),"")</f>
        <v/>
      </c>
      <c r="BQ158" s="20" t="str">
        <f ca="1">IFERROR(IF(AND(Milestones[[#This Row],[Category]:[Category]]="Goal",BQ$5&gt;=Milestones[[#This Row],[Start]:[Start]],BQ$5&lt;=Milestones[[#This Row],[End]:[End]]),2,IF(AND(Milestones[[#This Row],[Category]:[Category]]="Milestone",BQ$5&gt;=Milestones[[#This Row],[Start]:[Start]],BQ$5&lt;=Milestones[[#This Row],[End]:[End]]),1,"")),"")</f>
        <v/>
      </c>
      <c r="BR158" s="20" t="str">
        <f ca="1">IFERROR(IF(AND(Milestones[[#This Row],[Category]:[Category]]="Goal",BR$5&gt;=Milestones[[#This Row],[Start]:[Start]],BR$5&lt;=Milestones[[#This Row],[End]:[End]]),2,IF(AND(Milestones[[#This Row],[Category]:[Category]]="Milestone",BR$5&gt;=Milestones[[#This Row],[Start]:[Start]],BR$5&lt;=Milestones[[#This Row],[End]:[End]]),1,"")),"")</f>
        <v/>
      </c>
      <c r="BS158" s="20" t="str">
        <f ca="1">IFERROR(IF(AND(Milestones[[#This Row],[Category]:[Category]]="Goal",BS$5&gt;=Milestones[[#This Row],[Start]:[Start]],BS$5&lt;=Milestones[[#This Row],[End]:[End]]),2,IF(AND(Milestones[[#This Row],[Category]:[Category]]="Milestone",BS$5&gt;=Milestones[[#This Row],[Start]:[Start]],BS$5&lt;=Milestones[[#This Row],[End]:[End]]),1,"")),"")</f>
        <v/>
      </c>
      <c r="BT158" s="20" t="str">
        <f ca="1">IFERROR(IF(AND(Milestones[[#This Row],[Category]:[Category]]="Goal",BT$5&gt;=Milestones[[#This Row],[Start]:[Start]],BT$5&lt;=Milestones[[#This Row],[End]:[End]]),2,IF(AND(Milestones[[#This Row],[Category]:[Category]]="Milestone",BT$5&gt;=Milestones[[#This Row],[Start]:[Start]],BT$5&lt;=Milestones[[#This Row],[End]:[End]]),1,"")),"")</f>
        <v/>
      </c>
      <c r="BU158" s="20" t="str">
        <f ca="1">IFERROR(IF(AND(Milestones[[#This Row],[Category]:[Category]]="Goal",BU$5&gt;=Milestones[[#This Row],[Start]:[Start]],BU$5&lt;=Milestones[[#This Row],[End]:[End]]),2,IF(AND(Milestones[[#This Row],[Category]:[Category]]="Milestone",BU$5&gt;=Milestones[[#This Row],[Start]:[Start]],BU$5&lt;=Milestones[[#This Row],[End]:[End]]),1,"")),"")</f>
        <v/>
      </c>
      <c r="BV158" s="20" t="str">
        <f ca="1">IFERROR(IF(AND(Milestones[[#This Row],[Category]:[Category]]="Goal",BV$5&gt;=Milestones[[#This Row],[Start]:[Start]],BV$5&lt;=Milestones[[#This Row],[End]:[End]]),2,IF(AND(Milestones[[#This Row],[Category]:[Category]]="Milestone",BV$5&gt;=Milestones[[#This Row],[Start]:[Start]],BV$5&lt;=Milestones[[#This Row],[End]:[End]]),1,"")),"")</f>
        <v/>
      </c>
      <c r="BW158" s="20" t="str">
        <f ca="1">IFERROR(IF(AND(Milestones[[#This Row],[Category]:[Category]]="Goal",BW$5&gt;=Milestones[[#This Row],[Start]:[Start]],BW$5&lt;=Milestones[[#This Row],[End]:[End]]),2,IF(AND(Milestones[[#This Row],[Category]:[Category]]="Milestone",BW$5&gt;=Milestones[[#This Row],[Start]:[Start]],BW$5&lt;=Milestones[[#This Row],[End]:[End]]),1,"")),"")</f>
        <v/>
      </c>
      <c r="BX158" s="20" t="str">
        <f ca="1">IFERROR(IF(AND(Milestones[[#This Row],[Category]:[Category]]="Goal",BX$5&gt;=Milestones[[#This Row],[Start]:[Start]],BX$5&lt;=Milestones[[#This Row],[End]:[End]]),2,IF(AND(Milestones[[#This Row],[Category]:[Category]]="Milestone",BX$5&gt;=Milestones[[#This Row],[Start]:[Start]],BX$5&lt;=Milestones[[#This Row],[End]:[End]]),1,"")),"")</f>
        <v/>
      </c>
      <c r="BY158" s="20" t="str">
        <f ca="1">IFERROR(IF(AND(Milestones[[#This Row],[Category]:[Category]]="Goal",BY$5&gt;=Milestones[[#This Row],[Start]:[Start]],BY$5&lt;=Milestones[[#This Row],[End]:[End]]),2,IF(AND(Milestones[[#This Row],[Category]:[Category]]="Milestone",BY$5&gt;=Milestones[[#This Row],[Start]:[Start]],BY$5&lt;=Milestones[[#This Row],[End]:[End]]),1,"")),"")</f>
        <v/>
      </c>
      <c r="BZ158" s="20" t="str">
        <f ca="1">IFERROR(IF(AND(Milestones[[#This Row],[Category]:[Category]]="Goal",BZ$5&gt;=Milestones[[#This Row],[Start]:[Start]],BZ$5&lt;=Milestones[[#This Row],[End]:[End]]),2,IF(AND(Milestones[[#This Row],[Category]:[Category]]="Milestone",BZ$5&gt;=Milestones[[#This Row],[Start]:[Start]],BZ$5&lt;=Milestones[[#This Row],[End]:[End]]),1,"")),"")</f>
        <v/>
      </c>
      <c r="CA158" s="20" t="str">
        <f ca="1">IFERROR(IF(AND(Milestones[[#This Row],[Category]:[Category]]="Goal",CA$5&gt;=Milestones[[#This Row],[Start]:[Start]],CA$5&lt;=Milestones[[#This Row],[End]:[End]]),2,IF(AND(Milestones[[#This Row],[Category]:[Category]]="Milestone",CA$5&gt;=Milestones[[#This Row],[Start]:[Start]],CA$5&lt;=Milestones[[#This Row],[End]:[End]]),1,"")),"")</f>
        <v/>
      </c>
      <c r="CB158" s="20" t="str">
        <f ca="1">IFERROR(IF(AND(Milestones[[#This Row],[Category]:[Category]]="Goal",CB$5&gt;=Milestones[[#This Row],[Start]:[Start]],CB$5&lt;=Milestones[[#This Row],[End]:[End]]),2,IF(AND(Milestones[[#This Row],[Category]:[Category]]="Milestone",CB$5&gt;=Milestones[[#This Row],[Start]:[Start]],CB$5&lt;=Milestones[[#This Row],[End]:[End]]),1,"")),"")</f>
        <v/>
      </c>
      <c r="CC158" s="20" t="str">
        <f ca="1">IFERROR(IF(AND(Milestones[[#This Row],[Category]:[Category]]="Goal",CC$5&gt;=Milestones[[#This Row],[Start]:[Start]],CC$5&lt;=Milestones[[#This Row],[End]:[End]]),2,IF(AND(Milestones[[#This Row],[Category]:[Category]]="Milestone",CC$5&gt;=Milestones[[#This Row],[Start]:[Start]],CC$5&lt;=Milestones[[#This Row],[End]:[End]]),1,"")),"")</f>
        <v/>
      </c>
      <c r="CD158" s="20" t="str">
        <f ca="1">IFERROR(IF(AND(Milestones[[#This Row],[Category]:[Category]]="Goal",CD$5&gt;=Milestones[[#This Row],[Start]:[Start]],CD$5&lt;=Milestones[[#This Row],[End]:[End]]),2,IF(AND(Milestones[[#This Row],[Category]:[Category]]="Milestone",CD$5&gt;=Milestones[[#This Row],[Start]:[Start]],CD$5&lt;=Milestones[[#This Row],[End]:[End]]),1,"")),"")</f>
        <v/>
      </c>
      <c r="CE158" s="20" t="str">
        <f ca="1">IFERROR(IF(AND(Milestones[[#This Row],[Category]:[Category]]="Goal",CE$5&gt;=Milestones[[#This Row],[Start]:[Start]],CE$5&lt;=Milestones[[#This Row],[End]:[End]]),2,IF(AND(Milestones[[#This Row],[Category]:[Category]]="Milestone",CE$5&gt;=Milestones[[#This Row],[Start]:[Start]],CE$5&lt;=Milestones[[#This Row],[End]:[End]]),1,"")),"")</f>
        <v/>
      </c>
      <c r="CF158" s="20" t="str">
        <f ca="1">IFERROR(IF(AND(Milestones[[#This Row],[Category]:[Category]]="Goal",CF$5&gt;=Milestones[[#This Row],[Start]:[Start]],CF$5&lt;=Milestones[[#This Row],[End]:[End]]),2,IF(AND(Milestones[[#This Row],[Category]:[Category]]="Milestone",CF$5&gt;=Milestones[[#This Row],[Start]:[Start]],CF$5&lt;=Milestones[[#This Row],[End]:[End]]),1,"")),"")</f>
        <v/>
      </c>
      <c r="CG158" s="20" t="str">
        <f ca="1">IFERROR(IF(AND(Milestones[[#This Row],[Category]:[Category]]="Goal",CG$5&gt;=Milestones[[#This Row],[Start]:[Start]],CG$5&lt;=Milestones[[#This Row],[End]:[End]]),2,IF(AND(Milestones[[#This Row],[Category]:[Category]]="Milestone",CG$5&gt;=Milestones[[#This Row],[Start]:[Start]],CG$5&lt;=Milestones[[#This Row],[End]:[End]]),1,"")),"")</f>
        <v/>
      </c>
      <c r="CH158" s="20" t="str">
        <f ca="1">IFERROR(IF(AND(Milestones[[#This Row],[Category]:[Category]]="Goal",CH$5&gt;=Milestones[[#This Row],[Start]:[Start]],CH$5&lt;=Milestones[[#This Row],[End]:[End]]),2,IF(AND(Milestones[[#This Row],[Category]:[Category]]="Milestone",CH$5&gt;=Milestones[[#This Row],[Start]:[Start]],CH$5&lt;=Milestones[[#This Row],[End]:[End]]),1,"")),"")</f>
        <v/>
      </c>
      <c r="CI158" s="20" t="str">
        <f ca="1">IFERROR(IF(AND(Milestones[[#This Row],[Category]:[Category]]="Goal",CI$5&gt;=Milestones[[#This Row],[Start]:[Start]],CI$5&lt;=Milestones[[#This Row],[End]:[End]]),2,IF(AND(Milestones[[#This Row],[Category]:[Category]]="Milestone",CI$5&gt;=Milestones[[#This Row],[Start]:[Start]],CI$5&lt;=Milestones[[#This Row],[End]:[End]]),1,"")),"")</f>
        <v/>
      </c>
      <c r="CJ158" s="20" t="str">
        <f ca="1">IFERROR(IF(AND(Milestones[[#This Row],[Category]:[Category]]="Goal",CJ$5&gt;=Milestones[[#This Row],[Start]:[Start]],CJ$5&lt;=Milestones[[#This Row],[End]:[End]]),2,IF(AND(Milestones[[#This Row],[Category]:[Category]]="Milestone",CJ$5&gt;=Milestones[[#This Row],[Start]:[Start]],CJ$5&lt;=Milestones[[#This Row],[End]:[End]]),1,"")),"")</f>
        <v/>
      </c>
      <c r="CK158" s="20" t="str">
        <f ca="1">IFERROR(IF(AND(Milestones[[#This Row],[Category]:[Category]]="Goal",CK$5&gt;=Milestones[[#This Row],[Start]:[Start]],CK$5&lt;=Milestones[[#This Row],[End]:[End]]),2,IF(AND(Milestones[[#This Row],[Category]:[Category]]="Milestone",CK$5&gt;=Milestones[[#This Row],[Start]:[Start]],CK$5&lt;=Milestones[[#This Row],[End]:[End]]),1,"")),"")</f>
        <v/>
      </c>
      <c r="CL158" s="20" t="str">
        <f ca="1">IFERROR(IF(AND(Milestones[[#This Row],[Category]:[Category]]="Goal",CL$5&gt;=Milestones[[#This Row],[Start]:[Start]],CL$5&lt;=Milestones[[#This Row],[End]:[End]]),2,IF(AND(Milestones[[#This Row],[Category]:[Category]]="Milestone",CL$5&gt;=Milestones[[#This Row],[Start]:[Start]],CL$5&lt;=Milestones[[#This Row],[End]:[End]]),1,"")),"")</f>
        <v/>
      </c>
      <c r="CM158" s="20" t="str">
        <f ca="1">IFERROR(IF(AND(Milestones[[#This Row],[Category]:[Category]]="Goal",CM$5&gt;=Milestones[[#This Row],[Start]:[Start]],CM$5&lt;=Milestones[[#This Row],[End]:[End]]),2,IF(AND(Milestones[[#This Row],[Category]:[Category]]="Milestone",CM$5&gt;=Milestones[[#This Row],[Start]:[Start]],CM$5&lt;=Milestones[[#This Row],[End]:[End]]),1,"")),"")</f>
        <v/>
      </c>
      <c r="CN158" s="20" t="str">
        <f ca="1">IFERROR(IF(AND(Milestones[[#This Row],[Category]:[Category]]="Goal",CN$5&gt;=Milestones[[#This Row],[Start]:[Start]],CN$5&lt;=Milestones[[#This Row],[End]:[End]]),2,IF(AND(Milestones[[#This Row],[Category]:[Category]]="Milestone",CN$5&gt;=Milestones[[#This Row],[Start]:[Start]],CN$5&lt;=Milestones[[#This Row],[End]:[End]]),1,"")),"")</f>
        <v/>
      </c>
      <c r="CO158" s="20" t="str">
        <f ca="1">IFERROR(IF(AND(Milestones[[#This Row],[Category]:[Category]]="Goal",CO$5&gt;=Milestones[[#This Row],[Start]:[Start]],CO$5&lt;=Milestones[[#This Row],[End]:[End]]),2,IF(AND(Milestones[[#This Row],[Category]:[Category]]="Milestone",CO$5&gt;=Milestones[[#This Row],[Start]:[Start]],CO$5&lt;=Milestones[[#This Row],[End]:[End]]),1,"")),"")</f>
        <v/>
      </c>
      <c r="CP158" s="20" t="str">
        <f ca="1">IFERROR(IF(AND(Milestones[[#This Row],[Category]:[Category]]="Goal",CP$5&gt;=Milestones[[#This Row],[Start]:[Start]],CP$5&lt;=Milestones[[#This Row],[End]:[End]]),2,IF(AND(Milestones[[#This Row],[Category]:[Category]]="Milestone",CP$5&gt;=Milestones[[#This Row],[Start]:[Start]],CP$5&lt;=Milestones[[#This Row],[End]:[End]]),1,"")),"")</f>
        <v/>
      </c>
      <c r="CQ158" s="20" t="str">
        <f ca="1">IFERROR(IF(AND(Milestones[[#This Row],[Category]:[Category]]="Goal",CQ$5&gt;=Milestones[[#This Row],[Start]:[Start]],CQ$5&lt;=Milestones[[#This Row],[End]:[End]]),2,IF(AND(Milestones[[#This Row],[Category]:[Category]]="Milestone",CQ$5&gt;=Milestones[[#This Row],[Start]:[Start]],CQ$5&lt;=Milestones[[#This Row],[End]:[End]]),1,"")),"")</f>
        <v/>
      </c>
      <c r="CR158" s="20" t="str">
        <f ca="1">IFERROR(IF(AND(Milestones[[#This Row],[Category]:[Category]]="Goal",CR$5&gt;=Milestones[[#This Row],[Start]:[Start]],CR$5&lt;=Milestones[[#This Row],[End]:[End]]),2,IF(AND(Milestones[[#This Row],[Category]:[Category]]="Milestone",CR$5&gt;=Milestones[[#This Row],[Start]:[Start]],CR$5&lt;=Milestones[[#This Row],[End]:[End]]),1,"")),"")</f>
        <v/>
      </c>
      <c r="CS158" s="20" t="str">
        <f ca="1">IFERROR(IF(AND(Milestones[[#This Row],[Category]:[Category]]="Goal",CS$5&gt;=Milestones[[#This Row],[Start]:[Start]],CS$5&lt;=Milestones[[#This Row],[End]:[End]]),2,IF(AND(Milestones[[#This Row],[Category]:[Category]]="Milestone",CS$5&gt;=Milestones[[#This Row],[Start]:[Start]],CS$5&lt;=Milestones[[#This Row],[End]:[End]]),1,"")),"")</f>
        <v/>
      </c>
      <c r="CT158" s="20" t="str">
        <f ca="1">IFERROR(IF(AND(Milestones[[#This Row],[Category]:[Category]]="Goal",CT$5&gt;=Milestones[[#This Row],[Start]:[Start]],CT$5&lt;=Milestones[[#This Row],[End]:[End]]),2,IF(AND(Milestones[[#This Row],[Category]:[Category]]="Milestone",CT$5&gt;=Milestones[[#This Row],[Start]:[Start]],CT$5&lt;=Milestones[[#This Row],[End]:[End]]),1,"")),"")</f>
        <v/>
      </c>
      <c r="CU158" s="20" t="str">
        <f ca="1">IFERROR(IF(AND(Milestones[[#This Row],[Category]:[Category]]="Goal",CU$5&gt;=Milestones[[#This Row],[Start]:[Start]],CU$5&lt;=Milestones[[#This Row],[End]:[End]]),2,IF(AND(Milestones[[#This Row],[Category]:[Category]]="Milestone",CU$5&gt;=Milestones[[#This Row],[Start]:[Start]],CU$5&lt;=Milestones[[#This Row],[End]:[End]]),1,"")),"")</f>
        <v/>
      </c>
      <c r="CV158" s="20" t="str">
        <f ca="1">IFERROR(IF(AND(Milestones[[#This Row],[Category]:[Category]]="Goal",CV$5&gt;=Milestones[[#This Row],[Start]:[Start]],CV$5&lt;=Milestones[[#This Row],[End]:[End]]),2,IF(AND(Milestones[[#This Row],[Category]:[Category]]="Milestone",CV$5&gt;=Milestones[[#This Row],[Start]:[Start]],CV$5&lt;=Milestones[[#This Row],[End]:[End]]),1,"")),"")</f>
        <v/>
      </c>
      <c r="CW158" s="20" t="str">
        <f ca="1">IFERROR(IF(AND(Milestones[[#This Row],[Category]:[Category]]="Goal",CW$5&gt;=Milestones[[#This Row],[Start]:[Start]],CW$5&lt;=Milestones[[#This Row],[End]:[End]]),2,IF(AND(Milestones[[#This Row],[Category]:[Category]]="Milestone",CW$5&gt;=Milestones[[#This Row],[Start]:[Start]],CW$5&lt;=Milestones[[#This Row],[End]:[End]]),1,"")),"")</f>
        <v/>
      </c>
      <c r="CX158" s="20" t="str">
        <f ca="1">IFERROR(IF(AND(Milestones[[#This Row],[Category]:[Category]]="Goal",CX$5&gt;=Milestones[[#This Row],[Start]:[Start]],CX$5&lt;=Milestones[[#This Row],[End]:[End]]),2,IF(AND(Milestones[[#This Row],[Category]:[Category]]="Milestone",CX$5&gt;=Milestones[[#This Row],[Start]:[Start]],CX$5&lt;=Milestones[[#This Row],[End]:[End]]),1,"")),"")</f>
        <v/>
      </c>
      <c r="CY158" s="20" t="str">
        <f ca="1">IFERROR(IF(AND(Milestones[[#This Row],[Category]:[Category]]="Goal",CY$5&gt;=Milestones[[#This Row],[Start]:[Start]],CY$5&lt;=Milestones[[#This Row],[End]:[End]]),2,IF(AND(Milestones[[#This Row],[Category]:[Category]]="Milestone",CY$5&gt;=Milestones[[#This Row],[Start]:[Start]],CY$5&lt;=Milestones[[#This Row],[End]:[End]]),1,"")),"")</f>
        <v/>
      </c>
      <c r="CZ158" s="20" t="str">
        <f ca="1">IFERROR(IF(AND(Milestones[[#This Row],[Category]:[Category]]="Goal",CZ$5&gt;=Milestones[[#This Row],[Start]:[Start]],CZ$5&lt;=Milestones[[#This Row],[End]:[End]]),2,IF(AND(Milestones[[#This Row],[Category]:[Category]]="Milestone",CZ$5&gt;=Milestones[[#This Row],[Start]:[Start]],CZ$5&lt;=Milestones[[#This Row],[End]:[End]]),1,"")),"")</f>
        <v/>
      </c>
      <c r="DA158" s="20" t="str">
        <f ca="1">IFERROR(IF(AND(Milestones[[#This Row],[Category]:[Category]]="Goal",DA$5&gt;=Milestones[[#This Row],[Start]:[Start]],DA$5&lt;=Milestones[[#This Row],[End]:[End]]),2,IF(AND(Milestones[[#This Row],[Category]:[Category]]="Milestone",DA$5&gt;=Milestones[[#This Row],[Start]:[Start]],DA$5&lt;=Milestones[[#This Row],[End]:[End]]),1,"")),"")</f>
        <v/>
      </c>
      <c r="DB158" s="20" t="str">
        <f ca="1">IFERROR(IF(AND(Milestones[[#This Row],[Category]:[Category]]="Goal",DB$5&gt;=Milestones[[#This Row],[Start]:[Start]],DB$5&lt;=Milestones[[#This Row],[End]:[End]]),2,IF(AND(Milestones[[#This Row],[Category]:[Category]]="Milestone",DB$5&gt;=Milestones[[#This Row],[Start]:[Start]],DB$5&lt;=Milestones[[#This Row],[End]:[End]]),1,"")),"")</f>
        <v/>
      </c>
      <c r="DC158" s="20" t="str">
        <f ca="1">IFERROR(IF(AND(Milestones[[#This Row],[Category]:[Category]]="Goal",DC$5&gt;=Milestones[[#This Row],[Start]:[Start]],DC$5&lt;=Milestones[[#This Row],[End]:[End]]),2,IF(AND(Milestones[[#This Row],[Category]:[Category]]="Milestone",DC$5&gt;=Milestones[[#This Row],[Start]:[Start]],DC$5&lt;=Milestones[[#This Row],[End]:[End]]),1,"")),"")</f>
        <v/>
      </c>
      <c r="DD158" s="20" t="str">
        <f ca="1">IFERROR(IF(AND(Milestones[[#This Row],[Category]:[Category]]="Goal",DD$5&gt;=Milestones[[#This Row],[Start]:[Start]],DD$5&lt;=Milestones[[#This Row],[End]:[End]]),2,IF(AND(Milestones[[#This Row],[Category]:[Category]]="Milestone",DD$5&gt;=Milestones[[#This Row],[Start]:[Start]],DD$5&lt;=Milestones[[#This Row],[End]:[End]]),1,"")),"")</f>
        <v/>
      </c>
      <c r="DE158" s="20" t="str">
        <f ca="1">IFERROR(IF(AND(Milestones[[#This Row],[Category]:[Category]]="Goal",DE$5&gt;=Milestones[[#This Row],[Start]:[Start]],DE$5&lt;=Milestones[[#This Row],[End]:[End]]),2,IF(AND(Milestones[[#This Row],[Category]:[Category]]="Milestone",DE$5&gt;=Milestones[[#This Row],[Start]:[Start]],DE$5&lt;=Milestones[[#This Row],[End]:[End]]),1,"")),"")</f>
        <v/>
      </c>
      <c r="DF158" s="20" t="str">
        <f ca="1">IFERROR(IF(AND(Milestones[[#This Row],[Category]:[Category]]="Goal",DF$5&gt;=Milestones[[#This Row],[Start]:[Start]],DF$5&lt;=Milestones[[#This Row],[End]:[End]]),2,IF(AND(Milestones[[#This Row],[Category]:[Category]]="Milestone",DF$5&gt;=Milestones[[#This Row],[Start]:[Start]],DF$5&lt;=Milestones[[#This Row],[End]:[End]]),1,"")),"")</f>
        <v/>
      </c>
      <c r="DG158" s="20" t="str">
        <f ca="1">IFERROR(IF(AND(Milestones[[#This Row],[Category]:[Category]]="Goal",DG$5&gt;=Milestones[[#This Row],[Start]:[Start]],DG$5&lt;=Milestones[[#This Row],[End]:[End]]),2,IF(AND(Milestones[[#This Row],[Category]:[Category]]="Milestone",DG$5&gt;=Milestones[[#This Row],[Start]:[Start]],DG$5&lt;=Milestones[[#This Row],[End]:[End]]),1,"")),"")</f>
        <v/>
      </c>
      <c r="DH158" s="20" t="str">
        <f ca="1">IFERROR(IF(AND(Milestones[[#This Row],[Category]:[Category]]="Goal",DH$5&gt;=Milestones[[#This Row],[Start]:[Start]],DH$5&lt;=Milestones[[#This Row],[End]:[End]]),2,IF(AND(Milestones[[#This Row],[Category]:[Category]]="Milestone",DH$5&gt;=Milestones[[#This Row],[Start]:[Start]],DH$5&lt;=Milestones[[#This Row],[End]:[End]]),1,"")),"")</f>
        <v/>
      </c>
      <c r="DI158" s="20" t="str">
        <f ca="1">IFERROR(IF(AND(Milestones[[#This Row],[Category]:[Category]]="Goal",DI$5&gt;=Milestones[[#This Row],[Start]:[Start]],DI$5&lt;=Milestones[[#This Row],[End]:[End]]),2,IF(AND(Milestones[[#This Row],[Category]:[Category]]="Milestone",DI$5&gt;=Milestones[[#This Row],[Start]:[Start]],DI$5&lt;=Milestones[[#This Row],[End]:[End]]),1,"")),"")</f>
        <v/>
      </c>
      <c r="DJ158" s="20" t="str">
        <f ca="1">IFERROR(IF(AND(Milestones[[#This Row],[Category]:[Category]]="Goal",DJ$5&gt;=Milestones[[#This Row],[Start]:[Start]],DJ$5&lt;=Milestones[[#This Row],[End]:[End]]),2,IF(AND(Milestones[[#This Row],[Category]:[Category]]="Milestone",DJ$5&gt;=Milestones[[#This Row],[Start]:[Start]],DJ$5&lt;=Milestones[[#This Row],[End]:[End]]),1,"")),"")</f>
        <v/>
      </c>
      <c r="DK158" s="20" t="str">
        <f ca="1">IFERROR(IF(AND(Milestones[[#This Row],[Category]:[Category]]="Goal",DK$5&gt;=Milestones[[#This Row],[Start]:[Start]],DK$5&lt;=Milestones[[#This Row],[End]:[End]]),2,IF(AND(Milestones[[#This Row],[Category]:[Category]]="Milestone",DK$5&gt;=Milestones[[#This Row],[Start]:[Start]],DK$5&lt;=Milestones[[#This Row],[End]:[End]]),1,"")),"")</f>
        <v/>
      </c>
      <c r="DL158" s="20" t="str">
        <f ca="1">IFERROR(IF(AND(Milestones[[#This Row],[Category]:[Category]]="Goal",DL$5&gt;=Milestones[[#This Row],[Start]:[Start]],DL$5&lt;=Milestones[[#This Row],[End]:[End]]),2,IF(AND(Milestones[[#This Row],[Category]:[Category]]="Milestone",DL$5&gt;=Milestones[[#This Row],[Start]:[Start]],DL$5&lt;=Milestones[[#This Row],[End]:[End]]),1,"")),"")</f>
        <v/>
      </c>
      <c r="DM158" s="20" t="str">
        <f ca="1">IFERROR(IF(AND(Milestones[[#This Row],[Category]:[Category]]="Goal",DM$5&gt;=Milestones[[#This Row],[Start]:[Start]],DM$5&lt;=Milestones[[#This Row],[End]:[End]]),2,IF(AND(Milestones[[#This Row],[Category]:[Category]]="Milestone",DM$5&gt;=Milestones[[#This Row],[Start]:[Start]],DM$5&lt;=Milestones[[#This Row],[End]:[End]]),1,"")),"")</f>
        <v/>
      </c>
      <c r="DN158" s="20" t="str">
        <f ca="1">IFERROR(IF(AND(Milestones[[#This Row],[Category]:[Category]]="Goal",DN$5&gt;=Milestones[[#This Row],[Start]:[Start]],DN$5&lt;=Milestones[[#This Row],[End]:[End]]),2,IF(AND(Milestones[[#This Row],[Category]:[Category]]="Milestone",DN$5&gt;=Milestones[[#This Row],[Start]:[Start]],DN$5&lt;=Milestones[[#This Row],[End]:[End]]),1,"")),"")</f>
        <v/>
      </c>
      <c r="DO158" s="20" t="str">
        <f ca="1">IFERROR(IF(AND(Milestones[[#This Row],[Category]:[Category]]="Goal",DO$5&gt;=Milestones[[#This Row],[Start]:[Start]],DO$5&lt;=Milestones[[#This Row],[End]:[End]]),2,IF(AND(Milestones[[#This Row],[Category]:[Category]]="Milestone",DO$5&gt;=Milestones[[#This Row],[Start]:[Start]],DO$5&lt;=Milestones[[#This Row],[End]:[End]]),1,"")),"")</f>
        <v/>
      </c>
      <c r="DP158" s="20" t="str">
        <f ca="1">IFERROR(IF(AND(Milestones[[#This Row],[Category]:[Category]]="Goal",DP$5&gt;=Milestones[[#This Row],[Start]:[Start]],DP$5&lt;=Milestones[[#This Row],[End]:[End]]),2,IF(AND(Milestones[[#This Row],[Category]:[Category]]="Milestone",DP$5&gt;=Milestones[[#This Row],[Start]:[Start]],DP$5&lt;=Milestones[[#This Row],[End]:[End]]),1,"")),"")</f>
        <v/>
      </c>
      <c r="DQ158" s="20" t="str">
        <f ca="1">IFERROR(IF(AND(Milestones[[#This Row],[Category]:[Category]]="Goal",DQ$5&gt;=Milestones[[#This Row],[Start]:[Start]],DQ$5&lt;=Milestones[[#This Row],[End]:[End]]),2,IF(AND(Milestones[[#This Row],[Category]:[Category]]="Milestone",DQ$5&gt;=Milestones[[#This Row],[Start]:[Start]],DQ$5&lt;=Milestones[[#This Row],[End]:[End]]),1,"")),"")</f>
        <v/>
      </c>
      <c r="DR158" s="20" t="str">
        <f ca="1">IFERROR(IF(AND(Milestones[[#This Row],[Category]:[Category]]="Goal",DR$5&gt;=Milestones[[#This Row],[Start]:[Start]],DR$5&lt;=Milestones[[#This Row],[End]:[End]]),2,IF(AND(Milestones[[#This Row],[Category]:[Category]]="Milestone",DR$5&gt;=Milestones[[#This Row],[Start]:[Start]],DR$5&lt;=Milestones[[#This Row],[End]:[End]]),1,"")),"")</f>
        <v/>
      </c>
      <c r="DS158" s="20" t="str">
        <f ca="1">IFERROR(IF(AND(Milestones[[#This Row],[Category]:[Category]]="Goal",DS$5&gt;=Milestones[[#This Row],[Start]:[Start]],DS$5&lt;=Milestones[[#This Row],[End]:[End]]),2,IF(AND(Milestones[[#This Row],[Category]:[Category]]="Milestone",DS$5&gt;=Milestones[[#This Row],[Start]:[Start]],DS$5&lt;=Milestones[[#This Row],[End]:[End]]),1,"")),"")</f>
        <v/>
      </c>
      <c r="DT158" s="20" t="str">
        <f ca="1">IFERROR(IF(AND(Milestones[[#This Row],[Category]:[Category]]="Goal",DT$5&gt;=Milestones[[#This Row],[Start]:[Start]],DT$5&lt;=Milestones[[#This Row],[End]:[End]]),2,IF(AND(Milestones[[#This Row],[Category]:[Category]]="Milestone",DT$5&gt;=Milestones[[#This Row],[Start]:[Start]],DT$5&lt;=Milestones[[#This Row],[End]:[End]]),1,"")),"")</f>
        <v/>
      </c>
      <c r="DU158" s="20" t="str">
        <f ca="1">IFERROR(IF(AND(Milestones[[#This Row],[Category]:[Category]]="Goal",DU$5&gt;=Milestones[[#This Row],[Start]:[Start]],DU$5&lt;=Milestones[[#This Row],[End]:[End]]),2,IF(AND(Milestones[[#This Row],[Category]:[Category]]="Milestone",DU$5&gt;=Milestones[[#This Row],[Start]:[Start]],DU$5&lt;=Milestones[[#This Row],[End]:[End]]),1,"")),"")</f>
        <v/>
      </c>
      <c r="DV158" s="20" t="str">
        <f ca="1">IFERROR(IF(AND(Milestones[[#This Row],[Category]:[Category]]="Goal",DV$5&gt;=Milestones[[#This Row],[Start]:[Start]],DV$5&lt;=Milestones[[#This Row],[End]:[End]]),2,IF(AND(Milestones[[#This Row],[Category]:[Category]]="Milestone",DV$5&gt;=Milestones[[#This Row],[Start]:[Start]],DV$5&lt;=Milestones[[#This Row],[End]:[End]]),1,"")),"")</f>
        <v/>
      </c>
      <c r="DW158" s="20" t="str">
        <f ca="1">IFERROR(IF(AND(Milestones[[#This Row],[Category]:[Category]]="Goal",DW$5&gt;=Milestones[[#This Row],[Start]:[Start]],DW$5&lt;=Milestones[[#This Row],[End]:[End]]),2,IF(AND(Milestones[[#This Row],[Category]:[Category]]="Milestone",DW$5&gt;=Milestones[[#This Row],[Start]:[Start]],DW$5&lt;=Milestones[[#This Row],[End]:[End]]),1,"")),"")</f>
        <v/>
      </c>
      <c r="DX158" s="20" t="str">
        <f ca="1">IFERROR(IF(AND(Milestones[[#This Row],[Category]:[Category]]="Goal",DX$5&gt;=Milestones[[#This Row],[Start]:[Start]],DX$5&lt;=Milestones[[#This Row],[End]:[End]]),2,IF(AND(Milestones[[#This Row],[Category]:[Category]]="Milestone",DX$5&gt;=Milestones[[#This Row],[Start]:[Start]],DX$5&lt;=Milestones[[#This Row],[End]:[End]]),1,"")),"")</f>
        <v/>
      </c>
      <c r="DY158" s="20" t="str">
        <f ca="1">IFERROR(IF(AND(Milestones[[#This Row],[Category]:[Category]]="Goal",DY$5&gt;=Milestones[[#This Row],[Start]:[Start]],DY$5&lt;=Milestones[[#This Row],[End]:[End]]),2,IF(AND(Milestones[[#This Row],[Category]:[Category]]="Milestone",DY$5&gt;=Milestones[[#This Row],[Start]:[Start]],DY$5&lt;=Milestones[[#This Row],[End]:[End]]),1,"")),"")</f>
        <v/>
      </c>
      <c r="DZ158" s="20" t="str">
        <f ca="1">IFERROR(IF(AND(Milestones[[#This Row],[Category]:[Category]]="Goal",DZ$5&gt;=Milestones[[#This Row],[Start]:[Start]],DZ$5&lt;=Milestones[[#This Row],[End]:[End]]),2,IF(AND(Milestones[[#This Row],[Category]:[Category]]="Milestone",DZ$5&gt;=Milestones[[#This Row],[Start]:[Start]],DZ$5&lt;=Milestones[[#This Row],[End]:[End]]),1,"")),"")</f>
        <v/>
      </c>
      <c r="EA158" s="20" t="str">
        <f ca="1">IFERROR(IF(AND(Milestones[[#This Row],[Category]:[Category]]="Goal",EA$5&gt;=Milestones[[#This Row],[Start]:[Start]],EA$5&lt;=Milestones[[#This Row],[End]:[End]]),2,IF(AND(Milestones[[#This Row],[Category]:[Category]]="Milestone",EA$5&gt;=Milestones[[#This Row],[Start]:[Start]],EA$5&lt;=Milestones[[#This Row],[End]:[End]]),1,"")),"")</f>
        <v/>
      </c>
      <c r="EB158" s="20" t="str">
        <f ca="1">IFERROR(IF(AND(Milestones[[#This Row],[Category]:[Category]]="Goal",EB$5&gt;=Milestones[[#This Row],[Start]:[Start]],EB$5&lt;=Milestones[[#This Row],[End]:[End]]),2,IF(AND(Milestones[[#This Row],[Category]:[Category]]="Milestone",EB$5&gt;=Milestones[[#This Row],[Start]:[Start]],EB$5&lt;=Milestones[[#This Row],[End]:[End]]),1,"")),"")</f>
        <v/>
      </c>
      <c r="EC158" s="20" t="str">
        <f ca="1">IFERROR(IF(AND(Milestones[[#This Row],[Category]:[Category]]="Goal",EC$5&gt;=Milestones[[#This Row],[Start]:[Start]],EC$5&lt;=Milestones[[#This Row],[End]:[End]]),2,IF(AND(Milestones[[#This Row],[Category]:[Category]]="Milestone",EC$5&gt;=Milestones[[#This Row],[Start]:[Start]],EC$5&lt;=Milestones[[#This Row],[End]:[End]]),1,"")),"")</f>
        <v/>
      </c>
      <c r="ED158" s="20" t="str">
        <f ca="1">IFERROR(IF(AND(Milestones[[#This Row],[Category]:[Category]]="Goal",ED$5&gt;=Milestones[[#This Row],[Start]:[Start]],ED$5&lt;=Milestones[[#This Row],[End]:[End]]),2,IF(AND(Milestones[[#This Row],[Category]:[Category]]="Milestone",ED$5&gt;=Milestones[[#This Row],[Start]:[Start]],ED$5&lt;=Milestones[[#This Row],[End]:[End]]),1,"")),"")</f>
        <v/>
      </c>
      <c r="EE158" s="20" t="str">
        <f ca="1">IFERROR(IF(AND(Milestones[[#This Row],[Category]:[Category]]="Goal",EE$5&gt;=Milestones[[#This Row],[Start]:[Start]],EE$5&lt;=Milestones[[#This Row],[End]:[End]]),2,IF(AND(Milestones[[#This Row],[Category]:[Category]]="Milestone",EE$5&gt;=Milestones[[#This Row],[Start]:[Start]],EE$5&lt;=Milestones[[#This Row],[End]:[End]]),1,"")),"")</f>
        <v/>
      </c>
      <c r="EF158" s="20" t="str">
        <f ca="1">IFERROR(IF(AND(Milestones[[#This Row],[Category]:[Category]]="Goal",EF$5&gt;=Milestones[[#This Row],[Start]:[Start]],EF$5&lt;=Milestones[[#This Row],[End]:[End]]),2,IF(AND(Milestones[[#This Row],[Category]:[Category]]="Milestone",EF$5&gt;=Milestones[[#This Row],[Start]:[Start]],EF$5&lt;=Milestones[[#This Row],[End]:[End]]),1,"")),"")</f>
        <v/>
      </c>
      <c r="EG158" s="20" t="str">
        <f ca="1">IFERROR(IF(AND(Milestones[[#This Row],[Category]:[Category]]="Goal",EG$5&gt;=Milestones[[#This Row],[Start]:[Start]],EG$5&lt;=Milestones[[#This Row],[End]:[End]]),2,IF(AND(Milestones[[#This Row],[Category]:[Category]]="Milestone",EG$5&gt;=Milestones[[#This Row],[Start]:[Start]],EG$5&lt;=Milestones[[#This Row],[End]:[End]]),1,"")),"")</f>
        <v/>
      </c>
      <c r="EH158" s="20" t="str">
        <f ca="1">IFERROR(IF(AND(Milestones[[#This Row],[Category]:[Category]]="Goal",EH$5&gt;=Milestones[[#This Row],[Start]:[Start]],EH$5&lt;=Milestones[[#This Row],[End]:[End]]),2,IF(AND(Milestones[[#This Row],[Category]:[Category]]="Milestone",EH$5&gt;=Milestones[[#This Row],[Start]:[Start]],EH$5&lt;=Milestones[[#This Row],[End]:[End]]),1,"")),"")</f>
        <v/>
      </c>
      <c r="EI158" s="20" t="str">
        <f ca="1">IFERROR(IF(AND(Milestones[[#This Row],[Category]:[Category]]="Goal",EI$5&gt;=Milestones[[#This Row],[Start]:[Start]],EI$5&lt;=Milestones[[#This Row],[End]:[End]]),2,IF(AND(Milestones[[#This Row],[Category]:[Category]]="Milestone",EI$5&gt;=Milestones[[#This Row],[Start]:[Start]],EI$5&lt;=Milestones[[#This Row],[End]:[End]]),1,"")),"")</f>
        <v/>
      </c>
      <c r="EJ158" s="20" t="str">
        <f ca="1">IFERROR(IF(AND(Milestones[[#This Row],[Category]:[Category]]="Goal",EJ$5&gt;=Milestones[[#This Row],[Start]:[Start]],EJ$5&lt;=Milestones[[#This Row],[End]:[End]]),2,IF(AND(Milestones[[#This Row],[Category]:[Category]]="Milestone",EJ$5&gt;=Milestones[[#This Row],[Start]:[Start]],EJ$5&lt;=Milestones[[#This Row],[End]:[End]]),1,"")),"")</f>
        <v/>
      </c>
      <c r="EK158" s="20" t="str">
        <f ca="1">IFERROR(IF(AND(Milestones[[#This Row],[Category]:[Category]]="Goal",EK$5&gt;=Milestones[[#This Row],[Start]:[Start]],EK$5&lt;=Milestones[[#This Row],[End]:[End]]),2,IF(AND(Milestones[[#This Row],[Category]:[Category]]="Milestone",EK$5&gt;=Milestones[[#This Row],[Start]:[Start]],EK$5&lt;=Milestones[[#This Row],[End]:[End]]),1,"")),"")</f>
        <v/>
      </c>
      <c r="EL158" s="20" t="str">
        <f ca="1">IFERROR(IF(AND(Milestones[[#This Row],[Category]:[Category]]="Goal",EL$5&gt;=Milestones[[#This Row],[Start]:[Start]],EL$5&lt;=Milestones[[#This Row],[End]:[End]]),2,IF(AND(Milestones[[#This Row],[Category]:[Category]]="Milestone",EL$5&gt;=Milestones[[#This Row],[Start]:[Start]],EL$5&lt;=Milestones[[#This Row],[End]:[End]]),1,"")),"")</f>
        <v/>
      </c>
      <c r="EM158" s="20" t="str">
        <f ca="1">IFERROR(IF(AND(Milestones[[#This Row],[Category]:[Category]]="Goal",EM$5&gt;=Milestones[[#This Row],[Start]:[Start]],EM$5&lt;=Milestones[[#This Row],[End]:[End]]),2,IF(AND(Milestones[[#This Row],[Category]:[Category]]="Milestone",EM$5&gt;=Milestones[[#This Row],[Start]:[Start]],EM$5&lt;=Milestones[[#This Row],[End]:[End]]),1,"")),"")</f>
        <v/>
      </c>
      <c r="EN158" s="20" t="str">
        <f ca="1">IFERROR(IF(AND(Milestones[[#This Row],[Category]:[Category]]="Goal",EN$5&gt;=Milestones[[#This Row],[Start]:[Start]],EN$5&lt;=Milestones[[#This Row],[End]:[End]]),2,IF(AND(Milestones[[#This Row],[Category]:[Category]]="Milestone",EN$5&gt;=Milestones[[#This Row],[Start]:[Start]],EN$5&lt;=Milestones[[#This Row],[End]:[End]]),1,"")),"")</f>
        <v/>
      </c>
      <c r="EO158" s="20" t="str">
        <f ca="1">IFERROR(IF(AND(Milestones[[#This Row],[Category]:[Category]]="Goal",EO$5&gt;=Milestones[[#This Row],[Start]:[Start]],EO$5&lt;=Milestones[[#This Row],[End]:[End]]),2,IF(AND(Milestones[[#This Row],[Category]:[Category]]="Milestone",EO$5&gt;=Milestones[[#This Row],[Start]:[Start]],EO$5&lt;=Milestones[[#This Row],[End]:[End]]),1,"")),"")</f>
        <v/>
      </c>
      <c r="EP158" s="20" t="str">
        <f ca="1">IFERROR(IF(AND(Milestones[[#This Row],[Category]:[Category]]="Goal",EP$5&gt;=Milestones[[#This Row],[Start]:[Start]],EP$5&lt;=Milestones[[#This Row],[End]:[End]]),2,IF(AND(Milestones[[#This Row],[Category]:[Category]]="Milestone",EP$5&gt;=Milestones[[#This Row],[Start]:[Start]],EP$5&lt;=Milestones[[#This Row],[End]:[End]]),1,"")),"")</f>
        <v/>
      </c>
      <c r="EQ158" s="20" t="str">
        <f ca="1">IFERROR(IF(AND(Milestones[[#This Row],[Category]:[Category]]="Goal",EQ$5&gt;=Milestones[[#This Row],[Start]:[Start]],EQ$5&lt;=Milestones[[#This Row],[End]:[End]]),2,IF(AND(Milestones[[#This Row],[Category]:[Category]]="Milestone",EQ$5&gt;=Milestones[[#This Row],[Start]:[Start]],EQ$5&lt;=Milestones[[#This Row],[End]:[End]]),1,"")),"")</f>
        <v/>
      </c>
      <c r="ER158" s="20" t="str">
        <f ca="1">IFERROR(IF(AND(Milestones[[#This Row],[Category]:[Category]]="Goal",ER$5&gt;=Milestones[[#This Row],[Start]:[Start]],ER$5&lt;=Milestones[[#This Row],[End]:[End]]),2,IF(AND(Milestones[[#This Row],[Category]:[Category]]="Milestone",ER$5&gt;=Milestones[[#This Row],[Start]:[Start]],ER$5&lt;=Milestones[[#This Row],[End]:[End]]),1,"")),"")</f>
        <v/>
      </c>
    </row>
    <row r="159" spans="2:148" ht="15" customHeight="1" x14ac:dyDescent="0.3">
      <c r="B159" s="41">
        <f t="shared" si="75"/>
        <v>152</v>
      </c>
      <c r="C159" s="66" t="s">
        <v>164</v>
      </c>
      <c r="D159" s="61" t="s">
        <v>43</v>
      </c>
      <c r="E159" s="66" t="s">
        <v>93</v>
      </c>
      <c r="F159" s="64" t="s">
        <v>11</v>
      </c>
      <c r="G159" s="43"/>
      <c r="H159" s="35"/>
      <c r="I159" s="58">
        <f>IFERROR(IF(Milestones[[#This Row],[Activity]]="","",WORKDAY(IF(Milestones[[#This Row],[Predecessor]]="",IF(O158&lt;&gt;"", O158, L158),IF(INDEX(Milestones[Actual End],Milestones[[#This Row],[Predecessor]])&lt;&gt;"",INDEX(Milestones[Actual End],Milestones[[#This Row],[Predecessor]]),INDEX(Milestones[End],Milestones[[#This Row],[Predecessor]]))),Milestones[[#This Row],[Lag Days (Working Days)]],Table5[Holidays])),"")</f>
        <v>43538</v>
      </c>
      <c r="J159" s="70">
        <v>1</v>
      </c>
      <c r="K159" s="46">
        <f>IF(Milestones[[#This Row],[Responsible]]="",Milestones[[#This Row],[Effort (Working Days)]],IFERROR(ROUND(Milestones[[#This Row],[Effort (Working Days)]]/VLOOKUP(Milestones[[#This Row],[Responsible]],ProjectPersonnel[],2,FALSE)*4,0)/4,0))</f>
        <v>1</v>
      </c>
      <c r="L159" s="47">
        <f>IFERROR(WORKDAY(Milestones[[#This Row],[Start]],Milestones[[#This Row],[Task Duration]],Table5[Holidays]),"")</f>
        <v>43539</v>
      </c>
      <c r="M159" s="49" t="s">
        <v>151</v>
      </c>
      <c r="N159" s="49"/>
      <c r="O159" s="49"/>
      <c r="P159" s="72">
        <v>0</v>
      </c>
      <c r="Q159" s="13"/>
      <c r="R159" s="13"/>
      <c r="T159" s="20" t="str">
        <f ca="1">IFERROR(IF(AND(Milestones[[#This Row],[Category]:[Category]]="Goal",T$5&gt;=Milestones[[#This Row],[Start]:[Start]],T$5&lt;=Milestones[[#This Row],[End]:[End]]),2,IF(AND(Milestones[[#This Row],[Category]:[Category]]="Milestone",T$5&gt;=Milestones[[#This Row],[Start]:[Start]],T$5&lt;=Milestones[[#This Row],[End]:[End]]),1,"")),"")</f>
        <v/>
      </c>
      <c r="U159" s="20" t="str">
        <f ca="1">IFERROR(IF(AND(Milestones[[#This Row],[Category]:[Category]]="Goal",U$5&gt;=Milestones[[#This Row],[Start]:[Start]],U$5&lt;=Milestones[[#This Row],[End]:[End]]),2,IF(AND(Milestones[[#This Row],[Category]:[Category]]="Milestone",U$5&gt;=Milestones[[#This Row],[Start]:[Start]],U$5&lt;=Milestones[[#This Row],[End]:[End]]),1,"")),"")</f>
        <v/>
      </c>
      <c r="V159" s="20" t="str">
        <f ca="1">IFERROR(IF(AND(Milestones[[#This Row],[Category]:[Category]]="Goal",V$5&gt;=Milestones[[#This Row],[Start]:[Start]],V$5&lt;=Milestones[[#This Row],[End]:[End]]),2,IF(AND(Milestones[[#This Row],[Category]:[Category]]="Milestone",V$5&gt;=Milestones[[#This Row],[Start]:[Start]],V$5&lt;=Milestones[[#This Row],[End]:[End]]),1,"")),"")</f>
        <v/>
      </c>
      <c r="W159" s="20" t="str">
        <f ca="1">IFERROR(IF(AND(Milestones[[#This Row],[Category]:[Category]]="Goal",W$5&gt;=Milestones[[#This Row],[Start]:[Start]],W$5&lt;=Milestones[[#This Row],[End]:[End]]),2,IF(AND(Milestones[[#This Row],[Category]:[Category]]="Milestone",W$5&gt;=Milestones[[#This Row],[Start]:[Start]],W$5&lt;=Milestones[[#This Row],[End]:[End]]),1,"")),"")</f>
        <v/>
      </c>
      <c r="X159" s="20" t="str">
        <f ca="1">IFERROR(IF(AND(Milestones[[#This Row],[Category]:[Category]]="Goal",X$5&gt;=Milestones[[#This Row],[Start]:[Start]],X$5&lt;=Milestones[[#This Row],[End]:[End]]),2,IF(AND(Milestones[[#This Row],[Category]:[Category]]="Milestone",X$5&gt;=Milestones[[#This Row],[Start]:[Start]],X$5&lt;=Milestones[[#This Row],[End]:[End]]),1,"")),"")</f>
        <v/>
      </c>
      <c r="Y159" s="20" t="str">
        <f ca="1">IFERROR(IF(AND(Milestones[[#This Row],[Category]:[Category]]="Goal",Y$5&gt;=Milestones[[#This Row],[Start]:[Start]],Y$5&lt;=Milestones[[#This Row],[End]:[End]]),2,IF(AND(Milestones[[#This Row],[Category]:[Category]]="Milestone",Y$5&gt;=Milestones[[#This Row],[Start]:[Start]],Y$5&lt;=Milestones[[#This Row],[End]:[End]]),1,"")),"")</f>
        <v/>
      </c>
      <c r="Z159" s="20" t="str">
        <f ca="1">IFERROR(IF(AND(Milestones[[#This Row],[Category]:[Category]]="Goal",Z$5&gt;=Milestones[[#This Row],[Start]:[Start]],Z$5&lt;=Milestones[[#This Row],[End]:[End]]),2,IF(AND(Milestones[[#This Row],[Category]:[Category]]="Milestone",Z$5&gt;=Milestones[[#This Row],[Start]:[Start]],Z$5&lt;=Milestones[[#This Row],[End]:[End]]),1,"")),"")</f>
        <v/>
      </c>
      <c r="AA159" s="20" t="str">
        <f ca="1">IFERROR(IF(AND(Milestones[[#This Row],[Category]:[Category]]="Goal",AA$5&gt;=Milestones[[#This Row],[Start]:[Start]],AA$5&lt;=Milestones[[#This Row],[End]:[End]]),2,IF(AND(Milestones[[#This Row],[Category]:[Category]]="Milestone",AA$5&gt;=Milestones[[#This Row],[Start]:[Start]],AA$5&lt;=Milestones[[#This Row],[End]:[End]]),1,"")),"")</f>
        <v/>
      </c>
      <c r="AB159" s="20" t="str">
        <f ca="1">IFERROR(IF(AND(Milestones[[#This Row],[Category]:[Category]]="Goal",AB$5&gt;=Milestones[[#This Row],[Start]:[Start]],AB$5&lt;=Milestones[[#This Row],[End]:[End]]),2,IF(AND(Milestones[[#This Row],[Category]:[Category]]="Milestone",AB$5&gt;=Milestones[[#This Row],[Start]:[Start]],AB$5&lt;=Milestones[[#This Row],[End]:[End]]),1,"")),"")</f>
        <v/>
      </c>
      <c r="AC159" s="20" t="str">
        <f ca="1">IFERROR(IF(AND(Milestones[[#This Row],[Category]:[Category]]="Goal",AC$5&gt;=Milestones[[#This Row],[Start]:[Start]],AC$5&lt;=Milestones[[#This Row],[End]:[End]]),2,IF(AND(Milestones[[#This Row],[Category]:[Category]]="Milestone",AC$5&gt;=Milestones[[#This Row],[Start]:[Start]],AC$5&lt;=Milestones[[#This Row],[End]:[End]]),1,"")),"")</f>
        <v/>
      </c>
      <c r="AD159" s="20" t="str">
        <f ca="1">IFERROR(IF(AND(Milestones[[#This Row],[Category]:[Category]]="Goal",AD$5&gt;=Milestones[[#This Row],[Start]:[Start]],AD$5&lt;=Milestones[[#This Row],[End]:[End]]),2,IF(AND(Milestones[[#This Row],[Category]:[Category]]="Milestone",AD$5&gt;=Milestones[[#This Row],[Start]:[Start]],AD$5&lt;=Milestones[[#This Row],[End]:[End]]),1,"")),"")</f>
        <v/>
      </c>
      <c r="AE159" s="20" t="str">
        <f ca="1">IFERROR(IF(AND(Milestones[[#This Row],[Category]:[Category]]="Goal",AE$5&gt;=Milestones[[#This Row],[Start]:[Start]],AE$5&lt;=Milestones[[#This Row],[End]:[End]]),2,IF(AND(Milestones[[#This Row],[Category]:[Category]]="Milestone",AE$5&gt;=Milestones[[#This Row],[Start]:[Start]],AE$5&lt;=Milestones[[#This Row],[End]:[End]]),1,"")),"")</f>
        <v/>
      </c>
      <c r="AF159" s="20" t="str">
        <f ca="1">IFERROR(IF(AND(Milestones[[#This Row],[Category]:[Category]]="Goal",AF$5&gt;=Milestones[[#This Row],[Start]:[Start]],AF$5&lt;=Milestones[[#This Row],[End]:[End]]),2,IF(AND(Milestones[[#This Row],[Category]:[Category]]="Milestone",AF$5&gt;=Milestones[[#This Row],[Start]:[Start]],AF$5&lt;=Milestones[[#This Row],[End]:[End]]),1,"")),"")</f>
        <v/>
      </c>
      <c r="AG159" s="20" t="str">
        <f ca="1">IFERROR(IF(AND(Milestones[[#This Row],[Category]:[Category]]="Goal",AG$5&gt;=Milestones[[#This Row],[Start]:[Start]],AG$5&lt;=Milestones[[#This Row],[End]:[End]]),2,IF(AND(Milestones[[#This Row],[Category]:[Category]]="Milestone",AG$5&gt;=Milestones[[#This Row],[Start]:[Start]],AG$5&lt;=Milestones[[#This Row],[End]:[End]]),1,"")),"")</f>
        <v/>
      </c>
      <c r="AH159" s="20" t="str">
        <f ca="1">IFERROR(IF(AND(Milestones[[#This Row],[Category]:[Category]]="Goal",AH$5&gt;=Milestones[[#This Row],[Start]:[Start]],AH$5&lt;=Milestones[[#This Row],[End]:[End]]),2,IF(AND(Milestones[[#This Row],[Category]:[Category]]="Milestone",AH$5&gt;=Milestones[[#This Row],[Start]:[Start]],AH$5&lt;=Milestones[[#This Row],[End]:[End]]),1,"")),"")</f>
        <v/>
      </c>
      <c r="AI159" s="20" t="str">
        <f ca="1">IFERROR(IF(AND(Milestones[[#This Row],[Category]:[Category]]="Goal",AI$5&gt;=Milestones[[#This Row],[Start]:[Start]],AI$5&lt;=Milestones[[#This Row],[End]:[End]]),2,IF(AND(Milestones[[#This Row],[Category]:[Category]]="Milestone",AI$5&gt;=Milestones[[#This Row],[Start]:[Start]],AI$5&lt;=Milestones[[#This Row],[End]:[End]]),1,"")),"")</f>
        <v/>
      </c>
      <c r="AJ159" s="20" t="str">
        <f ca="1">IFERROR(IF(AND(Milestones[[#This Row],[Category]:[Category]]="Goal",AJ$5&gt;=Milestones[[#This Row],[Start]:[Start]],AJ$5&lt;=Milestones[[#This Row],[End]:[End]]),2,IF(AND(Milestones[[#This Row],[Category]:[Category]]="Milestone",AJ$5&gt;=Milestones[[#This Row],[Start]:[Start]],AJ$5&lt;=Milestones[[#This Row],[End]:[End]]),1,"")),"")</f>
        <v/>
      </c>
      <c r="AK159" s="20" t="str">
        <f ca="1">IFERROR(IF(AND(Milestones[[#This Row],[Category]:[Category]]="Goal",AK$5&gt;=Milestones[[#This Row],[Start]:[Start]],AK$5&lt;=Milestones[[#This Row],[End]:[End]]),2,IF(AND(Milestones[[#This Row],[Category]:[Category]]="Milestone",AK$5&gt;=Milestones[[#This Row],[Start]:[Start]],AK$5&lt;=Milestones[[#This Row],[End]:[End]]),1,"")),"")</f>
        <v/>
      </c>
      <c r="AL159" s="20" t="str">
        <f ca="1">IFERROR(IF(AND(Milestones[[#This Row],[Category]:[Category]]="Goal",AL$5&gt;=Milestones[[#This Row],[Start]:[Start]],AL$5&lt;=Milestones[[#This Row],[End]:[End]]),2,IF(AND(Milestones[[#This Row],[Category]:[Category]]="Milestone",AL$5&gt;=Milestones[[#This Row],[Start]:[Start]],AL$5&lt;=Milestones[[#This Row],[End]:[End]]),1,"")),"")</f>
        <v/>
      </c>
      <c r="AM159" s="20" t="str">
        <f ca="1">IFERROR(IF(AND(Milestones[[#This Row],[Category]:[Category]]="Goal",AM$5&gt;=Milestones[[#This Row],[Start]:[Start]],AM$5&lt;=Milestones[[#This Row],[End]:[End]]),2,IF(AND(Milestones[[#This Row],[Category]:[Category]]="Milestone",AM$5&gt;=Milestones[[#This Row],[Start]:[Start]],AM$5&lt;=Milestones[[#This Row],[End]:[End]]),1,"")),"")</f>
        <v/>
      </c>
      <c r="AN159" s="20" t="str">
        <f ca="1">IFERROR(IF(AND(Milestones[[#This Row],[Category]:[Category]]="Goal",AN$5&gt;=Milestones[[#This Row],[Start]:[Start]],AN$5&lt;=Milestones[[#This Row],[End]:[End]]),2,IF(AND(Milestones[[#This Row],[Category]:[Category]]="Milestone",AN$5&gt;=Milestones[[#This Row],[Start]:[Start]],AN$5&lt;=Milestones[[#This Row],[End]:[End]]),1,"")),"")</f>
        <v/>
      </c>
      <c r="AO159" s="20" t="str">
        <f ca="1">IFERROR(IF(AND(Milestones[[#This Row],[Category]:[Category]]="Goal",AO$5&gt;=Milestones[[#This Row],[Start]:[Start]],AO$5&lt;=Milestones[[#This Row],[End]:[End]]),2,IF(AND(Milestones[[#This Row],[Category]:[Category]]="Milestone",AO$5&gt;=Milestones[[#This Row],[Start]:[Start]],AO$5&lt;=Milestones[[#This Row],[End]:[End]]),1,"")),"")</f>
        <v/>
      </c>
      <c r="AP159" s="20" t="str">
        <f ca="1">IFERROR(IF(AND(Milestones[[#This Row],[Category]:[Category]]="Goal",AP$5&gt;=Milestones[[#This Row],[Start]:[Start]],AP$5&lt;=Milestones[[#This Row],[End]:[End]]),2,IF(AND(Milestones[[#This Row],[Category]:[Category]]="Milestone",AP$5&gt;=Milestones[[#This Row],[Start]:[Start]],AP$5&lt;=Milestones[[#This Row],[End]:[End]]),1,"")),"")</f>
        <v/>
      </c>
      <c r="AQ159" s="20" t="str">
        <f ca="1">IFERROR(IF(AND(Milestones[[#This Row],[Category]:[Category]]="Goal",AQ$5&gt;=Milestones[[#This Row],[Start]:[Start]],AQ$5&lt;=Milestones[[#This Row],[End]:[End]]),2,IF(AND(Milestones[[#This Row],[Category]:[Category]]="Milestone",AQ$5&gt;=Milestones[[#This Row],[Start]:[Start]],AQ$5&lt;=Milestones[[#This Row],[End]:[End]]),1,"")),"")</f>
        <v/>
      </c>
      <c r="AR159" s="20" t="str">
        <f ca="1">IFERROR(IF(AND(Milestones[[#This Row],[Category]:[Category]]="Goal",AR$5&gt;=Milestones[[#This Row],[Start]:[Start]],AR$5&lt;=Milestones[[#This Row],[End]:[End]]),2,IF(AND(Milestones[[#This Row],[Category]:[Category]]="Milestone",AR$5&gt;=Milestones[[#This Row],[Start]:[Start]],AR$5&lt;=Milestones[[#This Row],[End]:[End]]),1,"")),"")</f>
        <v/>
      </c>
      <c r="AS159" s="20" t="str">
        <f ca="1">IFERROR(IF(AND(Milestones[[#This Row],[Category]:[Category]]="Goal",AS$5&gt;=Milestones[[#This Row],[Start]:[Start]],AS$5&lt;=Milestones[[#This Row],[End]:[End]]),2,IF(AND(Milestones[[#This Row],[Category]:[Category]]="Milestone",AS$5&gt;=Milestones[[#This Row],[Start]:[Start]],AS$5&lt;=Milestones[[#This Row],[End]:[End]]),1,"")),"")</f>
        <v/>
      </c>
      <c r="AT159" s="20" t="str">
        <f ca="1">IFERROR(IF(AND(Milestones[[#This Row],[Category]:[Category]]="Goal",AT$5&gt;=Milestones[[#This Row],[Start]:[Start]],AT$5&lt;=Milestones[[#This Row],[End]:[End]]),2,IF(AND(Milestones[[#This Row],[Category]:[Category]]="Milestone",AT$5&gt;=Milestones[[#This Row],[Start]:[Start]],AT$5&lt;=Milestones[[#This Row],[End]:[End]]),1,"")),"")</f>
        <v/>
      </c>
      <c r="AU159" s="20" t="str">
        <f ca="1">IFERROR(IF(AND(Milestones[[#This Row],[Category]:[Category]]="Goal",AU$5&gt;=Milestones[[#This Row],[Start]:[Start]],AU$5&lt;=Milestones[[#This Row],[End]:[End]]),2,IF(AND(Milestones[[#This Row],[Category]:[Category]]="Milestone",AU$5&gt;=Milestones[[#This Row],[Start]:[Start]],AU$5&lt;=Milestones[[#This Row],[End]:[End]]),1,"")),"")</f>
        <v/>
      </c>
      <c r="AV159" s="20" t="str">
        <f ca="1">IFERROR(IF(AND(Milestones[[#This Row],[Category]:[Category]]="Goal",AV$5&gt;=Milestones[[#This Row],[Start]:[Start]],AV$5&lt;=Milestones[[#This Row],[End]:[End]]),2,IF(AND(Milestones[[#This Row],[Category]:[Category]]="Milestone",AV$5&gt;=Milestones[[#This Row],[Start]:[Start]],AV$5&lt;=Milestones[[#This Row],[End]:[End]]),1,"")),"")</f>
        <v/>
      </c>
      <c r="AW159" s="20" t="str">
        <f ca="1">IFERROR(IF(AND(Milestones[[#This Row],[Category]:[Category]]="Goal",AW$5&gt;=Milestones[[#This Row],[Start]:[Start]],AW$5&lt;=Milestones[[#This Row],[End]:[End]]),2,IF(AND(Milestones[[#This Row],[Category]:[Category]]="Milestone",AW$5&gt;=Milestones[[#This Row],[Start]:[Start]],AW$5&lt;=Milestones[[#This Row],[End]:[End]]),1,"")),"")</f>
        <v/>
      </c>
      <c r="AX159" s="20" t="str">
        <f ca="1">IFERROR(IF(AND(Milestones[[#This Row],[Category]:[Category]]="Goal",AX$5&gt;=Milestones[[#This Row],[Start]:[Start]],AX$5&lt;=Milestones[[#This Row],[End]:[End]]),2,IF(AND(Milestones[[#This Row],[Category]:[Category]]="Milestone",AX$5&gt;=Milestones[[#This Row],[Start]:[Start]],AX$5&lt;=Milestones[[#This Row],[End]:[End]]),1,"")),"")</f>
        <v/>
      </c>
      <c r="AY159" s="20" t="str">
        <f ca="1">IFERROR(IF(AND(Milestones[[#This Row],[Category]:[Category]]="Goal",AY$5&gt;=Milestones[[#This Row],[Start]:[Start]],AY$5&lt;=Milestones[[#This Row],[End]:[End]]),2,IF(AND(Milestones[[#This Row],[Category]:[Category]]="Milestone",AY$5&gt;=Milestones[[#This Row],[Start]:[Start]],AY$5&lt;=Milestones[[#This Row],[End]:[End]]),1,"")),"")</f>
        <v/>
      </c>
      <c r="AZ159" s="20" t="str">
        <f ca="1">IFERROR(IF(AND(Milestones[[#This Row],[Category]:[Category]]="Goal",AZ$5&gt;=Milestones[[#This Row],[Start]:[Start]],AZ$5&lt;=Milestones[[#This Row],[End]:[End]]),2,IF(AND(Milestones[[#This Row],[Category]:[Category]]="Milestone",AZ$5&gt;=Milestones[[#This Row],[Start]:[Start]],AZ$5&lt;=Milestones[[#This Row],[End]:[End]]),1,"")),"")</f>
        <v/>
      </c>
      <c r="BA159" s="20" t="str">
        <f ca="1">IFERROR(IF(AND(Milestones[[#This Row],[Category]:[Category]]="Goal",BA$5&gt;=Milestones[[#This Row],[Start]:[Start]],BA$5&lt;=Milestones[[#This Row],[End]:[End]]),2,IF(AND(Milestones[[#This Row],[Category]:[Category]]="Milestone",BA$5&gt;=Milestones[[#This Row],[Start]:[Start]],BA$5&lt;=Milestones[[#This Row],[End]:[End]]),1,"")),"")</f>
        <v/>
      </c>
      <c r="BB159" s="20" t="str">
        <f ca="1">IFERROR(IF(AND(Milestones[[#This Row],[Category]:[Category]]="Goal",BB$5&gt;=Milestones[[#This Row],[Start]:[Start]],BB$5&lt;=Milestones[[#This Row],[End]:[End]]),2,IF(AND(Milestones[[#This Row],[Category]:[Category]]="Milestone",BB$5&gt;=Milestones[[#This Row],[Start]:[Start]],BB$5&lt;=Milestones[[#This Row],[End]:[End]]),1,"")),"")</f>
        <v/>
      </c>
      <c r="BC159" s="20" t="str">
        <f ca="1">IFERROR(IF(AND(Milestones[[#This Row],[Category]:[Category]]="Goal",BC$5&gt;=Milestones[[#This Row],[Start]:[Start]],BC$5&lt;=Milestones[[#This Row],[End]:[End]]),2,IF(AND(Milestones[[#This Row],[Category]:[Category]]="Milestone",BC$5&gt;=Milestones[[#This Row],[Start]:[Start]],BC$5&lt;=Milestones[[#This Row],[End]:[End]]),1,"")),"")</f>
        <v/>
      </c>
      <c r="BD159" s="20" t="str">
        <f ca="1">IFERROR(IF(AND(Milestones[[#This Row],[Category]:[Category]]="Goal",BD$5&gt;=Milestones[[#This Row],[Start]:[Start]],BD$5&lt;=Milestones[[#This Row],[End]:[End]]),2,IF(AND(Milestones[[#This Row],[Category]:[Category]]="Milestone",BD$5&gt;=Milestones[[#This Row],[Start]:[Start]],BD$5&lt;=Milestones[[#This Row],[End]:[End]]),1,"")),"")</f>
        <v/>
      </c>
      <c r="BE159" s="20" t="str">
        <f ca="1">IFERROR(IF(AND(Milestones[[#This Row],[Category]:[Category]]="Goal",BE$5&gt;=Milestones[[#This Row],[Start]:[Start]],BE$5&lt;=Milestones[[#This Row],[End]:[End]]),2,IF(AND(Milestones[[#This Row],[Category]:[Category]]="Milestone",BE$5&gt;=Milestones[[#This Row],[Start]:[Start]],BE$5&lt;=Milestones[[#This Row],[End]:[End]]),1,"")),"")</f>
        <v/>
      </c>
      <c r="BF159" s="20" t="str">
        <f ca="1">IFERROR(IF(AND(Milestones[[#This Row],[Category]:[Category]]="Goal",BF$5&gt;=Milestones[[#This Row],[Start]:[Start]],BF$5&lt;=Milestones[[#This Row],[End]:[End]]),2,IF(AND(Milestones[[#This Row],[Category]:[Category]]="Milestone",BF$5&gt;=Milestones[[#This Row],[Start]:[Start]],BF$5&lt;=Milestones[[#This Row],[End]:[End]]),1,"")),"")</f>
        <v/>
      </c>
      <c r="BG159" s="20" t="str">
        <f ca="1">IFERROR(IF(AND(Milestones[[#This Row],[Category]:[Category]]="Goal",BG$5&gt;=Milestones[[#This Row],[Start]:[Start]],BG$5&lt;=Milestones[[#This Row],[End]:[End]]),2,IF(AND(Milestones[[#This Row],[Category]:[Category]]="Milestone",BG$5&gt;=Milestones[[#This Row],[Start]:[Start]],BG$5&lt;=Milestones[[#This Row],[End]:[End]]),1,"")),"")</f>
        <v/>
      </c>
      <c r="BH159" s="20" t="str">
        <f ca="1">IFERROR(IF(AND(Milestones[[#This Row],[Category]:[Category]]="Goal",BH$5&gt;=Milestones[[#This Row],[Start]:[Start]],BH$5&lt;=Milestones[[#This Row],[End]:[End]]),2,IF(AND(Milestones[[#This Row],[Category]:[Category]]="Milestone",BH$5&gt;=Milestones[[#This Row],[Start]:[Start]],BH$5&lt;=Milestones[[#This Row],[End]:[End]]),1,"")),"")</f>
        <v/>
      </c>
      <c r="BI159" s="20" t="str">
        <f ca="1">IFERROR(IF(AND(Milestones[[#This Row],[Category]:[Category]]="Goal",BI$5&gt;=Milestones[[#This Row],[Start]:[Start]],BI$5&lt;=Milestones[[#This Row],[End]:[End]]),2,IF(AND(Milestones[[#This Row],[Category]:[Category]]="Milestone",BI$5&gt;=Milestones[[#This Row],[Start]:[Start]],BI$5&lt;=Milestones[[#This Row],[End]:[End]]),1,"")),"")</f>
        <v/>
      </c>
      <c r="BJ159" s="20" t="str">
        <f ca="1">IFERROR(IF(AND(Milestones[[#This Row],[Category]:[Category]]="Goal",BJ$5&gt;=Milestones[[#This Row],[Start]:[Start]],BJ$5&lt;=Milestones[[#This Row],[End]:[End]]),2,IF(AND(Milestones[[#This Row],[Category]:[Category]]="Milestone",BJ$5&gt;=Milestones[[#This Row],[Start]:[Start]],BJ$5&lt;=Milestones[[#This Row],[End]:[End]]),1,"")),"")</f>
        <v/>
      </c>
      <c r="BK159" s="20" t="str">
        <f ca="1">IFERROR(IF(AND(Milestones[[#This Row],[Category]:[Category]]="Goal",BK$5&gt;=Milestones[[#This Row],[Start]:[Start]],BK$5&lt;=Milestones[[#This Row],[End]:[End]]),2,IF(AND(Milestones[[#This Row],[Category]:[Category]]="Milestone",BK$5&gt;=Milestones[[#This Row],[Start]:[Start]],BK$5&lt;=Milestones[[#This Row],[End]:[End]]),1,"")),"")</f>
        <v/>
      </c>
      <c r="BL159" s="20" t="str">
        <f ca="1">IFERROR(IF(AND(Milestones[[#This Row],[Category]:[Category]]="Goal",BL$5&gt;=Milestones[[#This Row],[Start]:[Start]],BL$5&lt;=Milestones[[#This Row],[End]:[End]]),2,IF(AND(Milestones[[#This Row],[Category]:[Category]]="Milestone",BL$5&gt;=Milestones[[#This Row],[Start]:[Start]],BL$5&lt;=Milestones[[#This Row],[End]:[End]]),1,"")),"")</f>
        <v/>
      </c>
      <c r="BM159" s="20" t="str">
        <f ca="1">IFERROR(IF(AND(Milestones[[#This Row],[Category]:[Category]]="Goal",BM$5&gt;=Milestones[[#This Row],[Start]:[Start]],BM$5&lt;=Milestones[[#This Row],[End]:[End]]),2,IF(AND(Milestones[[#This Row],[Category]:[Category]]="Milestone",BM$5&gt;=Milestones[[#This Row],[Start]:[Start]],BM$5&lt;=Milestones[[#This Row],[End]:[End]]),1,"")),"")</f>
        <v/>
      </c>
      <c r="BN159" s="20" t="str">
        <f ca="1">IFERROR(IF(AND(Milestones[[#This Row],[Category]:[Category]]="Goal",BN$5&gt;=Milestones[[#This Row],[Start]:[Start]],BN$5&lt;=Milestones[[#This Row],[End]:[End]]),2,IF(AND(Milestones[[#This Row],[Category]:[Category]]="Milestone",BN$5&gt;=Milestones[[#This Row],[Start]:[Start]],BN$5&lt;=Milestones[[#This Row],[End]:[End]]),1,"")),"")</f>
        <v/>
      </c>
      <c r="BO159" s="20" t="str">
        <f ca="1">IFERROR(IF(AND(Milestones[[#This Row],[Category]:[Category]]="Goal",BO$5&gt;=Milestones[[#This Row],[Start]:[Start]],BO$5&lt;=Milestones[[#This Row],[End]:[End]]),2,IF(AND(Milestones[[#This Row],[Category]:[Category]]="Milestone",BO$5&gt;=Milestones[[#This Row],[Start]:[Start]],BO$5&lt;=Milestones[[#This Row],[End]:[End]]),1,"")),"")</f>
        <v/>
      </c>
      <c r="BP159" s="20" t="str">
        <f ca="1">IFERROR(IF(AND(Milestones[[#This Row],[Category]:[Category]]="Goal",BP$5&gt;=Milestones[[#This Row],[Start]:[Start]],BP$5&lt;=Milestones[[#This Row],[End]:[End]]),2,IF(AND(Milestones[[#This Row],[Category]:[Category]]="Milestone",BP$5&gt;=Milestones[[#This Row],[Start]:[Start]],BP$5&lt;=Milestones[[#This Row],[End]:[End]]),1,"")),"")</f>
        <v/>
      </c>
      <c r="BQ159" s="20" t="str">
        <f ca="1">IFERROR(IF(AND(Milestones[[#This Row],[Category]:[Category]]="Goal",BQ$5&gt;=Milestones[[#This Row],[Start]:[Start]],BQ$5&lt;=Milestones[[#This Row],[End]:[End]]),2,IF(AND(Milestones[[#This Row],[Category]:[Category]]="Milestone",BQ$5&gt;=Milestones[[#This Row],[Start]:[Start]],BQ$5&lt;=Milestones[[#This Row],[End]:[End]]),1,"")),"")</f>
        <v/>
      </c>
      <c r="BR159" s="20" t="str">
        <f ca="1">IFERROR(IF(AND(Milestones[[#This Row],[Category]:[Category]]="Goal",BR$5&gt;=Milestones[[#This Row],[Start]:[Start]],BR$5&lt;=Milestones[[#This Row],[End]:[End]]),2,IF(AND(Milestones[[#This Row],[Category]:[Category]]="Milestone",BR$5&gt;=Milestones[[#This Row],[Start]:[Start]],BR$5&lt;=Milestones[[#This Row],[End]:[End]]),1,"")),"")</f>
        <v/>
      </c>
      <c r="BS159" s="20" t="str">
        <f ca="1">IFERROR(IF(AND(Milestones[[#This Row],[Category]:[Category]]="Goal",BS$5&gt;=Milestones[[#This Row],[Start]:[Start]],BS$5&lt;=Milestones[[#This Row],[End]:[End]]),2,IF(AND(Milestones[[#This Row],[Category]:[Category]]="Milestone",BS$5&gt;=Milestones[[#This Row],[Start]:[Start]],BS$5&lt;=Milestones[[#This Row],[End]:[End]]),1,"")),"")</f>
        <v/>
      </c>
      <c r="BT159" s="20" t="str">
        <f ca="1">IFERROR(IF(AND(Milestones[[#This Row],[Category]:[Category]]="Goal",BT$5&gt;=Milestones[[#This Row],[Start]:[Start]],BT$5&lt;=Milestones[[#This Row],[End]:[End]]),2,IF(AND(Milestones[[#This Row],[Category]:[Category]]="Milestone",BT$5&gt;=Milestones[[#This Row],[Start]:[Start]],BT$5&lt;=Milestones[[#This Row],[End]:[End]]),1,"")),"")</f>
        <v/>
      </c>
      <c r="BU159" s="20" t="str">
        <f ca="1">IFERROR(IF(AND(Milestones[[#This Row],[Category]:[Category]]="Goal",BU$5&gt;=Milestones[[#This Row],[Start]:[Start]],BU$5&lt;=Milestones[[#This Row],[End]:[End]]),2,IF(AND(Milestones[[#This Row],[Category]:[Category]]="Milestone",BU$5&gt;=Milestones[[#This Row],[Start]:[Start]],BU$5&lt;=Milestones[[#This Row],[End]:[End]]),1,"")),"")</f>
        <v/>
      </c>
      <c r="BV159" s="20" t="str">
        <f ca="1">IFERROR(IF(AND(Milestones[[#This Row],[Category]:[Category]]="Goal",BV$5&gt;=Milestones[[#This Row],[Start]:[Start]],BV$5&lt;=Milestones[[#This Row],[End]:[End]]),2,IF(AND(Milestones[[#This Row],[Category]:[Category]]="Milestone",BV$5&gt;=Milestones[[#This Row],[Start]:[Start]],BV$5&lt;=Milestones[[#This Row],[End]:[End]]),1,"")),"")</f>
        <v/>
      </c>
      <c r="BW159" s="20" t="str">
        <f ca="1">IFERROR(IF(AND(Milestones[[#This Row],[Category]:[Category]]="Goal",BW$5&gt;=Milestones[[#This Row],[Start]:[Start]],BW$5&lt;=Milestones[[#This Row],[End]:[End]]),2,IF(AND(Milestones[[#This Row],[Category]:[Category]]="Milestone",BW$5&gt;=Milestones[[#This Row],[Start]:[Start]],BW$5&lt;=Milestones[[#This Row],[End]:[End]]),1,"")),"")</f>
        <v/>
      </c>
      <c r="BX159" s="20" t="str">
        <f ca="1">IFERROR(IF(AND(Milestones[[#This Row],[Category]:[Category]]="Goal",BX$5&gt;=Milestones[[#This Row],[Start]:[Start]],BX$5&lt;=Milestones[[#This Row],[End]:[End]]),2,IF(AND(Milestones[[#This Row],[Category]:[Category]]="Milestone",BX$5&gt;=Milestones[[#This Row],[Start]:[Start]],BX$5&lt;=Milestones[[#This Row],[End]:[End]]),1,"")),"")</f>
        <v/>
      </c>
      <c r="BY159" s="20" t="str">
        <f ca="1">IFERROR(IF(AND(Milestones[[#This Row],[Category]:[Category]]="Goal",BY$5&gt;=Milestones[[#This Row],[Start]:[Start]],BY$5&lt;=Milestones[[#This Row],[End]:[End]]),2,IF(AND(Milestones[[#This Row],[Category]:[Category]]="Milestone",BY$5&gt;=Milestones[[#This Row],[Start]:[Start]],BY$5&lt;=Milestones[[#This Row],[End]:[End]]),1,"")),"")</f>
        <v/>
      </c>
      <c r="BZ159" s="20" t="str">
        <f ca="1">IFERROR(IF(AND(Milestones[[#This Row],[Category]:[Category]]="Goal",BZ$5&gt;=Milestones[[#This Row],[Start]:[Start]],BZ$5&lt;=Milestones[[#This Row],[End]:[End]]),2,IF(AND(Milestones[[#This Row],[Category]:[Category]]="Milestone",BZ$5&gt;=Milestones[[#This Row],[Start]:[Start]],BZ$5&lt;=Milestones[[#This Row],[End]:[End]]),1,"")),"")</f>
        <v/>
      </c>
      <c r="CA159" s="20" t="str">
        <f ca="1">IFERROR(IF(AND(Milestones[[#This Row],[Category]:[Category]]="Goal",CA$5&gt;=Milestones[[#This Row],[Start]:[Start]],CA$5&lt;=Milestones[[#This Row],[End]:[End]]),2,IF(AND(Milestones[[#This Row],[Category]:[Category]]="Milestone",CA$5&gt;=Milestones[[#This Row],[Start]:[Start]],CA$5&lt;=Milestones[[#This Row],[End]:[End]]),1,"")),"")</f>
        <v/>
      </c>
      <c r="CB159" s="20" t="str">
        <f ca="1">IFERROR(IF(AND(Milestones[[#This Row],[Category]:[Category]]="Goal",CB$5&gt;=Milestones[[#This Row],[Start]:[Start]],CB$5&lt;=Milestones[[#This Row],[End]:[End]]),2,IF(AND(Milestones[[#This Row],[Category]:[Category]]="Milestone",CB$5&gt;=Milestones[[#This Row],[Start]:[Start]],CB$5&lt;=Milestones[[#This Row],[End]:[End]]),1,"")),"")</f>
        <v/>
      </c>
      <c r="CC159" s="20" t="str">
        <f ca="1">IFERROR(IF(AND(Milestones[[#This Row],[Category]:[Category]]="Goal",CC$5&gt;=Milestones[[#This Row],[Start]:[Start]],CC$5&lt;=Milestones[[#This Row],[End]:[End]]),2,IF(AND(Milestones[[#This Row],[Category]:[Category]]="Milestone",CC$5&gt;=Milestones[[#This Row],[Start]:[Start]],CC$5&lt;=Milestones[[#This Row],[End]:[End]]),1,"")),"")</f>
        <v/>
      </c>
      <c r="CD159" s="20" t="str">
        <f ca="1">IFERROR(IF(AND(Milestones[[#This Row],[Category]:[Category]]="Goal",CD$5&gt;=Milestones[[#This Row],[Start]:[Start]],CD$5&lt;=Milestones[[#This Row],[End]:[End]]),2,IF(AND(Milestones[[#This Row],[Category]:[Category]]="Milestone",CD$5&gt;=Milestones[[#This Row],[Start]:[Start]],CD$5&lt;=Milestones[[#This Row],[End]:[End]]),1,"")),"")</f>
        <v/>
      </c>
      <c r="CE159" s="20" t="str">
        <f ca="1">IFERROR(IF(AND(Milestones[[#This Row],[Category]:[Category]]="Goal",CE$5&gt;=Milestones[[#This Row],[Start]:[Start]],CE$5&lt;=Milestones[[#This Row],[End]:[End]]),2,IF(AND(Milestones[[#This Row],[Category]:[Category]]="Milestone",CE$5&gt;=Milestones[[#This Row],[Start]:[Start]],CE$5&lt;=Milestones[[#This Row],[End]:[End]]),1,"")),"")</f>
        <v/>
      </c>
      <c r="CF159" s="20" t="str">
        <f ca="1">IFERROR(IF(AND(Milestones[[#This Row],[Category]:[Category]]="Goal",CF$5&gt;=Milestones[[#This Row],[Start]:[Start]],CF$5&lt;=Milestones[[#This Row],[End]:[End]]),2,IF(AND(Milestones[[#This Row],[Category]:[Category]]="Milestone",CF$5&gt;=Milestones[[#This Row],[Start]:[Start]],CF$5&lt;=Milestones[[#This Row],[End]:[End]]),1,"")),"")</f>
        <v/>
      </c>
      <c r="CG159" s="20" t="str">
        <f ca="1">IFERROR(IF(AND(Milestones[[#This Row],[Category]:[Category]]="Goal",CG$5&gt;=Milestones[[#This Row],[Start]:[Start]],CG$5&lt;=Milestones[[#This Row],[End]:[End]]),2,IF(AND(Milestones[[#This Row],[Category]:[Category]]="Milestone",CG$5&gt;=Milestones[[#This Row],[Start]:[Start]],CG$5&lt;=Milestones[[#This Row],[End]:[End]]),1,"")),"")</f>
        <v/>
      </c>
      <c r="CH159" s="20" t="str">
        <f ca="1">IFERROR(IF(AND(Milestones[[#This Row],[Category]:[Category]]="Goal",CH$5&gt;=Milestones[[#This Row],[Start]:[Start]],CH$5&lt;=Milestones[[#This Row],[End]:[End]]),2,IF(AND(Milestones[[#This Row],[Category]:[Category]]="Milestone",CH$5&gt;=Milestones[[#This Row],[Start]:[Start]],CH$5&lt;=Milestones[[#This Row],[End]:[End]]),1,"")),"")</f>
        <v/>
      </c>
      <c r="CI159" s="20" t="str">
        <f ca="1">IFERROR(IF(AND(Milestones[[#This Row],[Category]:[Category]]="Goal",CI$5&gt;=Milestones[[#This Row],[Start]:[Start]],CI$5&lt;=Milestones[[#This Row],[End]:[End]]),2,IF(AND(Milestones[[#This Row],[Category]:[Category]]="Milestone",CI$5&gt;=Milestones[[#This Row],[Start]:[Start]],CI$5&lt;=Milestones[[#This Row],[End]:[End]]),1,"")),"")</f>
        <v/>
      </c>
      <c r="CJ159" s="20" t="str">
        <f ca="1">IFERROR(IF(AND(Milestones[[#This Row],[Category]:[Category]]="Goal",CJ$5&gt;=Milestones[[#This Row],[Start]:[Start]],CJ$5&lt;=Milestones[[#This Row],[End]:[End]]),2,IF(AND(Milestones[[#This Row],[Category]:[Category]]="Milestone",CJ$5&gt;=Milestones[[#This Row],[Start]:[Start]],CJ$5&lt;=Milestones[[#This Row],[End]:[End]]),1,"")),"")</f>
        <v/>
      </c>
      <c r="CK159" s="20" t="str">
        <f ca="1">IFERROR(IF(AND(Milestones[[#This Row],[Category]:[Category]]="Goal",CK$5&gt;=Milestones[[#This Row],[Start]:[Start]],CK$5&lt;=Milestones[[#This Row],[End]:[End]]),2,IF(AND(Milestones[[#This Row],[Category]:[Category]]="Milestone",CK$5&gt;=Milestones[[#This Row],[Start]:[Start]],CK$5&lt;=Milestones[[#This Row],[End]:[End]]),1,"")),"")</f>
        <v/>
      </c>
      <c r="CL159" s="20" t="str">
        <f ca="1">IFERROR(IF(AND(Milestones[[#This Row],[Category]:[Category]]="Goal",CL$5&gt;=Milestones[[#This Row],[Start]:[Start]],CL$5&lt;=Milestones[[#This Row],[End]:[End]]),2,IF(AND(Milestones[[#This Row],[Category]:[Category]]="Milestone",CL$5&gt;=Milestones[[#This Row],[Start]:[Start]],CL$5&lt;=Milestones[[#This Row],[End]:[End]]),1,"")),"")</f>
        <v/>
      </c>
      <c r="CM159" s="20" t="str">
        <f ca="1">IFERROR(IF(AND(Milestones[[#This Row],[Category]:[Category]]="Goal",CM$5&gt;=Milestones[[#This Row],[Start]:[Start]],CM$5&lt;=Milestones[[#This Row],[End]:[End]]),2,IF(AND(Milestones[[#This Row],[Category]:[Category]]="Milestone",CM$5&gt;=Milestones[[#This Row],[Start]:[Start]],CM$5&lt;=Milestones[[#This Row],[End]:[End]]),1,"")),"")</f>
        <v/>
      </c>
      <c r="CN159" s="20" t="str">
        <f ca="1">IFERROR(IF(AND(Milestones[[#This Row],[Category]:[Category]]="Goal",CN$5&gt;=Milestones[[#This Row],[Start]:[Start]],CN$5&lt;=Milestones[[#This Row],[End]:[End]]),2,IF(AND(Milestones[[#This Row],[Category]:[Category]]="Milestone",CN$5&gt;=Milestones[[#This Row],[Start]:[Start]],CN$5&lt;=Milestones[[#This Row],[End]:[End]]),1,"")),"")</f>
        <v/>
      </c>
      <c r="CO159" s="20" t="str">
        <f ca="1">IFERROR(IF(AND(Milestones[[#This Row],[Category]:[Category]]="Goal",CO$5&gt;=Milestones[[#This Row],[Start]:[Start]],CO$5&lt;=Milestones[[#This Row],[End]:[End]]),2,IF(AND(Milestones[[#This Row],[Category]:[Category]]="Milestone",CO$5&gt;=Milestones[[#This Row],[Start]:[Start]],CO$5&lt;=Milestones[[#This Row],[End]:[End]]),1,"")),"")</f>
        <v/>
      </c>
      <c r="CP159" s="20" t="str">
        <f ca="1">IFERROR(IF(AND(Milestones[[#This Row],[Category]:[Category]]="Goal",CP$5&gt;=Milestones[[#This Row],[Start]:[Start]],CP$5&lt;=Milestones[[#This Row],[End]:[End]]),2,IF(AND(Milestones[[#This Row],[Category]:[Category]]="Milestone",CP$5&gt;=Milestones[[#This Row],[Start]:[Start]],CP$5&lt;=Milestones[[#This Row],[End]:[End]]),1,"")),"")</f>
        <v/>
      </c>
      <c r="CQ159" s="20" t="str">
        <f ca="1">IFERROR(IF(AND(Milestones[[#This Row],[Category]:[Category]]="Goal",CQ$5&gt;=Milestones[[#This Row],[Start]:[Start]],CQ$5&lt;=Milestones[[#This Row],[End]:[End]]),2,IF(AND(Milestones[[#This Row],[Category]:[Category]]="Milestone",CQ$5&gt;=Milestones[[#This Row],[Start]:[Start]],CQ$5&lt;=Milestones[[#This Row],[End]:[End]]),1,"")),"")</f>
        <v/>
      </c>
      <c r="CR159" s="20" t="str">
        <f ca="1">IFERROR(IF(AND(Milestones[[#This Row],[Category]:[Category]]="Goal",CR$5&gt;=Milestones[[#This Row],[Start]:[Start]],CR$5&lt;=Milestones[[#This Row],[End]:[End]]),2,IF(AND(Milestones[[#This Row],[Category]:[Category]]="Milestone",CR$5&gt;=Milestones[[#This Row],[Start]:[Start]],CR$5&lt;=Milestones[[#This Row],[End]:[End]]),1,"")),"")</f>
        <v/>
      </c>
      <c r="CS159" s="20" t="str">
        <f ca="1">IFERROR(IF(AND(Milestones[[#This Row],[Category]:[Category]]="Goal",CS$5&gt;=Milestones[[#This Row],[Start]:[Start]],CS$5&lt;=Milestones[[#This Row],[End]:[End]]),2,IF(AND(Milestones[[#This Row],[Category]:[Category]]="Milestone",CS$5&gt;=Milestones[[#This Row],[Start]:[Start]],CS$5&lt;=Milestones[[#This Row],[End]:[End]]),1,"")),"")</f>
        <v/>
      </c>
      <c r="CT159" s="20" t="str">
        <f ca="1">IFERROR(IF(AND(Milestones[[#This Row],[Category]:[Category]]="Goal",CT$5&gt;=Milestones[[#This Row],[Start]:[Start]],CT$5&lt;=Milestones[[#This Row],[End]:[End]]),2,IF(AND(Milestones[[#This Row],[Category]:[Category]]="Milestone",CT$5&gt;=Milestones[[#This Row],[Start]:[Start]],CT$5&lt;=Milestones[[#This Row],[End]:[End]]),1,"")),"")</f>
        <v/>
      </c>
      <c r="CU159" s="20" t="str">
        <f ca="1">IFERROR(IF(AND(Milestones[[#This Row],[Category]:[Category]]="Goal",CU$5&gt;=Milestones[[#This Row],[Start]:[Start]],CU$5&lt;=Milestones[[#This Row],[End]:[End]]),2,IF(AND(Milestones[[#This Row],[Category]:[Category]]="Milestone",CU$5&gt;=Milestones[[#This Row],[Start]:[Start]],CU$5&lt;=Milestones[[#This Row],[End]:[End]]),1,"")),"")</f>
        <v/>
      </c>
      <c r="CV159" s="20" t="str">
        <f ca="1">IFERROR(IF(AND(Milestones[[#This Row],[Category]:[Category]]="Goal",CV$5&gt;=Milestones[[#This Row],[Start]:[Start]],CV$5&lt;=Milestones[[#This Row],[End]:[End]]),2,IF(AND(Milestones[[#This Row],[Category]:[Category]]="Milestone",CV$5&gt;=Milestones[[#This Row],[Start]:[Start]],CV$5&lt;=Milestones[[#This Row],[End]:[End]]),1,"")),"")</f>
        <v/>
      </c>
      <c r="CW159" s="20" t="str">
        <f ca="1">IFERROR(IF(AND(Milestones[[#This Row],[Category]:[Category]]="Goal",CW$5&gt;=Milestones[[#This Row],[Start]:[Start]],CW$5&lt;=Milestones[[#This Row],[End]:[End]]),2,IF(AND(Milestones[[#This Row],[Category]:[Category]]="Milestone",CW$5&gt;=Milestones[[#This Row],[Start]:[Start]],CW$5&lt;=Milestones[[#This Row],[End]:[End]]),1,"")),"")</f>
        <v/>
      </c>
      <c r="CX159" s="20" t="str">
        <f ca="1">IFERROR(IF(AND(Milestones[[#This Row],[Category]:[Category]]="Goal",CX$5&gt;=Milestones[[#This Row],[Start]:[Start]],CX$5&lt;=Milestones[[#This Row],[End]:[End]]),2,IF(AND(Milestones[[#This Row],[Category]:[Category]]="Milestone",CX$5&gt;=Milestones[[#This Row],[Start]:[Start]],CX$5&lt;=Milestones[[#This Row],[End]:[End]]),1,"")),"")</f>
        <v/>
      </c>
      <c r="CY159" s="20" t="str">
        <f ca="1">IFERROR(IF(AND(Milestones[[#This Row],[Category]:[Category]]="Goal",CY$5&gt;=Milestones[[#This Row],[Start]:[Start]],CY$5&lt;=Milestones[[#This Row],[End]:[End]]),2,IF(AND(Milestones[[#This Row],[Category]:[Category]]="Milestone",CY$5&gt;=Milestones[[#This Row],[Start]:[Start]],CY$5&lt;=Milestones[[#This Row],[End]:[End]]),1,"")),"")</f>
        <v/>
      </c>
      <c r="CZ159" s="20" t="str">
        <f ca="1">IFERROR(IF(AND(Milestones[[#This Row],[Category]:[Category]]="Goal",CZ$5&gt;=Milestones[[#This Row],[Start]:[Start]],CZ$5&lt;=Milestones[[#This Row],[End]:[End]]),2,IF(AND(Milestones[[#This Row],[Category]:[Category]]="Milestone",CZ$5&gt;=Milestones[[#This Row],[Start]:[Start]],CZ$5&lt;=Milestones[[#This Row],[End]:[End]]),1,"")),"")</f>
        <v/>
      </c>
      <c r="DA159" s="20" t="str">
        <f ca="1">IFERROR(IF(AND(Milestones[[#This Row],[Category]:[Category]]="Goal",DA$5&gt;=Milestones[[#This Row],[Start]:[Start]],DA$5&lt;=Milestones[[#This Row],[End]:[End]]),2,IF(AND(Milestones[[#This Row],[Category]:[Category]]="Milestone",DA$5&gt;=Milestones[[#This Row],[Start]:[Start]],DA$5&lt;=Milestones[[#This Row],[End]:[End]]),1,"")),"")</f>
        <v/>
      </c>
      <c r="DB159" s="20" t="str">
        <f ca="1">IFERROR(IF(AND(Milestones[[#This Row],[Category]:[Category]]="Goal",DB$5&gt;=Milestones[[#This Row],[Start]:[Start]],DB$5&lt;=Milestones[[#This Row],[End]:[End]]),2,IF(AND(Milestones[[#This Row],[Category]:[Category]]="Milestone",DB$5&gt;=Milestones[[#This Row],[Start]:[Start]],DB$5&lt;=Milestones[[#This Row],[End]:[End]]),1,"")),"")</f>
        <v/>
      </c>
      <c r="DC159" s="20" t="str">
        <f ca="1">IFERROR(IF(AND(Milestones[[#This Row],[Category]:[Category]]="Goal",DC$5&gt;=Milestones[[#This Row],[Start]:[Start]],DC$5&lt;=Milestones[[#This Row],[End]:[End]]),2,IF(AND(Milestones[[#This Row],[Category]:[Category]]="Milestone",DC$5&gt;=Milestones[[#This Row],[Start]:[Start]],DC$5&lt;=Milestones[[#This Row],[End]:[End]]),1,"")),"")</f>
        <v/>
      </c>
      <c r="DD159" s="20" t="str">
        <f ca="1">IFERROR(IF(AND(Milestones[[#This Row],[Category]:[Category]]="Goal",DD$5&gt;=Milestones[[#This Row],[Start]:[Start]],DD$5&lt;=Milestones[[#This Row],[End]:[End]]),2,IF(AND(Milestones[[#This Row],[Category]:[Category]]="Milestone",DD$5&gt;=Milestones[[#This Row],[Start]:[Start]],DD$5&lt;=Milestones[[#This Row],[End]:[End]]),1,"")),"")</f>
        <v/>
      </c>
      <c r="DE159" s="20" t="str">
        <f ca="1">IFERROR(IF(AND(Milestones[[#This Row],[Category]:[Category]]="Goal",DE$5&gt;=Milestones[[#This Row],[Start]:[Start]],DE$5&lt;=Milestones[[#This Row],[End]:[End]]),2,IF(AND(Milestones[[#This Row],[Category]:[Category]]="Milestone",DE$5&gt;=Milestones[[#This Row],[Start]:[Start]],DE$5&lt;=Milestones[[#This Row],[End]:[End]]),1,"")),"")</f>
        <v/>
      </c>
      <c r="DF159" s="20" t="str">
        <f ca="1">IFERROR(IF(AND(Milestones[[#This Row],[Category]:[Category]]="Goal",DF$5&gt;=Milestones[[#This Row],[Start]:[Start]],DF$5&lt;=Milestones[[#This Row],[End]:[End]]),2,IF(AND(Milestones[[#This Row],[Category]:[Category]]="Milestone",DF$5&gt;=Milestones[[#This Row],[Start]:[Start]],DF$5&lt;=Milestones[[#This Row],[End]:[End]]),1,"")),"")</f>
        <v/>
      </c>
      <c r="DG159" s="20" t="str">
        <f ca="1">IFERROR(IF(AND(Milestones[[#This Row],[Category]:[Category]]="Goal",DG$5&gt;=Milestones[[#This Row],[Start]:[Start]],DG$5&lt;=Milestones[[#This Row],[End]:[End]]),2,IF(AND(Milestones[[#This Row],[Category]:[Category]]="Milestone",DG$5&gt;=Milestones[[#This Row],[Start]:[Start]],DG$5&lt;=Milestones[[#This Row],[End]:[End]]),1,"")),"")</f>
        <v/>
      </c>
      <c r="DH159" s="20" t="str">
        <f ca="1">IFERROR(IF(AND(Milestones[[#This Row],[Category]:[Category]]="Goal",DH$5&gt;=Milestones[[#This Row],[Start]:[Start]],DH$5&lt;=Milestones[[#This Row],[End]:[End]]),2,IF(AND(Milestones[[#This Row],[Category]:[Category]]="Milestone",DH$5&gt;=Milestones[[#This Row],[Start]:[Start]],DH$5&lt;=Milestones[[#This Row],[End]:[End]]),1,"")),"")</f>
        <v/>
      </c>
      <c r="DI159" s="20" t="str">
        <f ca="1">IFERROR(IF(AND(Milestones[[#This Row],[Category]:[Category]]="Goal",DI$5&gt;=Milestones[[#This Row],[Start]:[Start]],DI$5&lt;=Milestones[[#This Row],[End]:[End]]),2,IF(AND(Milestones[[#This Row],[Category]:[Category]]="Milestone",DI$5&gt;=Milestones[[#This Row],[Start]:[Start]],DI$5&lt;=Milestones[[#This Row],[End]:[End]]),1,"")),"")</f>
        <v/>
      </c>
      <c r="DJ159" s="20" t="str">
        <f ca="1">IFERROR(IF(AND(Milestones[[#This Row],[Category]:[Category]]="Goal",DJ$5&gt;=Milestones[[#This Row],[Start]:[Start]],DJ$5&lt;=Milestones[[#This Row],[End]:[End]]),2,IF(AND(Milestones[[#This Row],[Category]:[Category]]="Milestone",DJ$5&gt;=Milestones[[#This Row],[Start]:[Start]],DJ$5&lt;=Milestones[[#This Row],[End]:[End]]),1,"")),"")</f>
        <v/>
      </c>
      <c r="DK159" s="20" t="str">
        <f ca="1">IFERROR(IF(AND(Milestones[[#This Row],[Category]:[Category]]="Goal",DK$5&gt;=Milestones[[#This Row],[Start]:[Start]],DK$5&lt;=Milestones[[#This Row],[End]:[End]]),2,IF(AND(Milestones[[#This Row],[Category]:[Category]]="Milestone",DK$5&gt;=Milestones[[#This Row],[Start]:[Start]],DK$5&lt;=Milestones[[#This Row],[End]:[End]]),1,"")),"")</f>
        <v/>
      </c>
      <c r="DL159" s="20" t="str">
        <f ca="1">IFERROR(IF(AND(Milestones[[#This Row],[Category]:[Category]]="Goal",DL$5&gt;=Milestones[[#This Row],[Start]:[Start]],DL$5&lt;=Milestones[[#This Row],[End]:[End]]),2,IF(AND(Milestones[[#This Row],[Category]:[Category]]="Milestone",DL$5&gt;=Milestones[[#This Row],[Start]:[Start]],DL$5&lt;=Milestones[[#This Row],[End]:[End]]),1,"")),"")</f>
        <v/>
      </c>
      <c r="DM159" s="20" t="str">
        <f ca="1">IFERROR(IF(AND(Milestones[[#This Row],[Category]:[Category]]="Goal",DM$5&gt;=Milestones[[#This Row],[Start]:[Start]],DM$5&lt;=Milestones[[#This Row],[End]:[End]]),2,IF(AND(Milestones[[#This Row],[Category]:[Category]]="Milestone",DM$5&gt;=Milestones[[#This Row],[Start]:[Start]],DM$5&lt;=Milestones[[#This Row],[End]:[End]]),1,"")),"")</f>
        <v/>
      </c>
      <c r="DN159" s="20" t="str">
        <f ca="1">IFERROR(IF(AND(Milestones[[#This Row],[Category]:[Category]]="Goal",DN$5&gt;=Milestones[[#This Row],[Start]:[Start]],DN$5&lt;=Milestones[[#This Row],[End]:[End]]),2,IF(AND(Milestones[[#This Row],[Category]:[Category]]="Milestone",DN$5&gt;=Milestones[[#This Row],[Start]:[Start]],DN$5&lt;=Milestones[[#This Row],[End]:[End]]),1,"")),"")</f>
        <v/>
      </c>
      <c r="DO159" s="20" t="str">
        <f ca="1">IFERROR(IF(AND(Milestones[[#This Row],[Category]:[Category]]="Goal",DO$5&gt;=Milestones[[#This Row],[Start]:[Start]],DO$5&lt;=Milestones[[#This Row],[End]:[End]]),2,IF(AND(Milestones[[#This Row],[Category]:[Category]]="Milestone",DO$5&gt;=Milestones[[#This Row],[Start]:[Start]],DO$5&lt;=Milestones[[#This Row],[End]:[End]]),1,"")),"")</f>
        <v/>
      </c>
      <c r="DP159" s="20" t="str">
        <f ca="1">IFERROR(IF(AND(Milestones[[#This Row],[Category]:[Category]]="Goal",DP$5&gt;=Milestones[[#This Row],[Start]:[Start]],DP$5&lt;=Milestones[[#This Row],[End]:[End]]),2,IF(AND(Milestones[[#This Row],[Category]:[Category]]="Milestone",DP$5&gt;=Milestones[[#This Row],[Start]:[Start]],DP$5&lt;=Milestones[[#This Row],[End]:[End]]),1,"")),"")</f>
        <v/>
      </c>
      <c r="DQ159" s="20" t="str">
        <f ca="1">IFERROR(IF(AND(Milestones[[#This Row],[Category]:[Category]]="Goal",DQ$5&gt;=Milestones[[#This Row],[Start]:[Start]],DQ$5&lt;=Milestones[[#This Row],[End]:[End]]),2,IF(AND(Milestones[[#This Row],[Category]:[Category]]="Milestone",DQ$5&gt;=Milestones[[#This Row],[Start]:[Start]],DQ$5&lt;=Milestones[[#This Row],[End]:[End]]),1,"")),"")</f>
        <v/>
      </c>
      <c r="DR159" s="20" t="str">
        <f ca="1">IFERROR(IF(AND(Milestones[[#This Row],[Category]:[Category]]="Goal",DR$5&gt;=Milestones[[#This Row],[Start]:[Start]],DR$5&lt;=Milestones[[#This Row],[End]:[End]]),2,IF(AND(Milestones[[#This Row],[Category]:[Category]]="Milestone",DR$5&gt;=Milestones[[#This Row],[Start]:[Start]],DR$5&lt;=Milestones[[#This Row],[End]:[End]]),1,"")),"")</f>
        <v/>
      </c>
      <c r="DS159" s="20" t="str">
        <f ca="1">IFERROR(IF(AND(Milestones[[#This Row],[Category]:[Category]]="Goal",DS$5&gt;=Milestones[[#This Row],[Start]:[Start]],DS$5&lt;=Milestones[[#This Row],[End]:[End]]),2,IF(AND(Milestones[[#This Row],[Category]:[Category]]="Milestone",DS$5&gt;=Milestones[[#This Row],[Start]:[Start]],DS$5&lt;=Milestones[[#This Row],[End]:[End]]),1,"")),"")</f>
        <v/>
      </c>
      <c r="DT159" s="20" t="str">
        <f ca="1">IFERROR(IF(AND(Milestones[[#This Row],[Category]:[Category]]="Goal",DT$5&gt;=Milestones[[#This Row],[Start]:[Start]],DT$5&lt;=Milestones[[#This Row],[End]:[End]]),2,IF(AND(Milestones[[#This Row],[Category]:[Category]]="Milestone",DT$5&gt;=Milestones[[#This Row],[Start]:[Start]],DT$5&lt;=Milestones[[#This Row],[End]:[End]]),1,"")),"")</f>
        <v/>
      </c>
      <c r="DU159" s="20" t="str">
        <f ca="1">IFERROR(IF(AND(Milestones[[#This Row],[Category]:[Category]]="Goal",DU$5&gt;=Milestones[[#This Row],[Start]:[Start]],DU$5&lt;=Milestones[[#This Row],[End]:[End]]),2,IF(AND(Milestones[[#This Row],[Category]:[Category]]="Milestone",DU$5&gt;=Milestones[[#This Row],[Start]:[Start]],DU$5&lt;=Milestones[[#This Row],[End]:[End]]),1,"")),"")</f>
        <v/>
      </c>
      <c r="DV159" s="20" t="str">
        <f ca="1">IFERROR(IF(AND(Milestones[[#This Row],[Category]:[Category]]="Goal",DV$5&gt;=Milestones[[#This Row],[Start]:[Start]],DV$5&lt;=Milestones[[#This Row],[End]:[End]]),2,IF(AND(Milestones[[#This Row],[Category]:[Category]]="Milestone",DV$5&gt;=Milestones[[#This Row],[Start]:[Start]],DV$5&lt;=Milestones[[#This Row],[End]:[End]]),1,"")),"")</f>
        <v/>
      </c>
      <c r="DW159" s="20" t="str">
        <f ca="1">IFERROR(IF(AND(Milestones[[#This Row],[Category]:[Category]]="Goal",DW$5&gt;=Milestones[[#This Row],[Start]:[Start]],DW$5&lt;=Milestones[[#This Row],[End]:[End]]),2,IF(AND(Milestones[[#This Row],[Category]:[Category]]="Milestone",DW$5&gt;=Milestones[[#This Row],[Start]:[Start]],DW$5&lt;=Milestones[[#This Row],[End]:[End]]),1,"")),"")</f>
        <v/>
      </c>
      <c r="DX159" s="20" t="str">
        <f ca="1">IFERROR(IF(AND(Milestones[[#This Row],[Category]:[Category]]="Goal",DX$5&gt;=Milestones[[#This Row],[Start]:[Start]],DX$5&lt;=Milestones[[#This Row],[End]:[End]]),2,IF(AND(Milestones[[#This Row],[Category]:[Category]]="Milestone",DX$5&gt;=Milestones[[#This Row],[Start]:[Start]],DX$5&lt;=Milestones[[#This Row],[End]:[End]]),1,"")),"")</f>
        <v/>
      </c>
      <c r="DY159" s="20" t="str">
        <f ca="1">IFERROR(IF(AND(Milestones[[#This Row],[Category]:[Category]]="Goal",DY$5&gt;=Milestones[[#This Row],[Start]:[Start]],DY$5&lt;=Milestones[[#This Row],[End]:[End]]),2,IF(AND(Milestones[[#This Row],[Category]:[Category]]="Milestone",DY$5&gt;=Milestones[[#This Row],[Start]:[Start]],DY$5&lt;=Milestones[[#This Row],[End]:[End]]),1,"")),"")</f>
        <v/>
      </c>
      <c r="DZ159" s="20" t="str">
        <f ca="1">IFERROR(IF(AND(Milestones[[#This Row],[Category]:[Category]]="Goal",DZ$5&gt;=Milestones[[#This Row],[Start]:[Start]],DZ$5&lt;=Milestones[[#This Row],[End]:[End]]),2,IF(AND(Milestones[[#This Row],[Category]:[Category]]="Milestone",DZ$5&gt;=Milestones[[#This Row],[Start]:[Start]],DZ$5&lt;=Milestones[[#This Row],[End]:[End]]),1,"")),"")</f>
        <v/>
      </c>
      <c r="EA159" s="20" t="str">
        <f ca="1">IFERROR(IF(AND(Milestones[[#This Row],[Category]:[Category]]="Goal",EA$5&gt;=Milestones[[#This Row],[Start]:[Start]],EA$5&lt;=Milestones[[#This Row],[End]:[End]]),2,IF(AND(Milestones[[#This Row],[Category]:[Category]]="Milestone",EA$5&gt;=Milestones[[#This Row],[Start]:[Start]],EA$5&lt;=Milestones[[#This Row],[End]:[End]]),1,"")),"")</f>
        <v/>
      </c>
      <c r="EB159" s="20" t="str">
        <f ca="1">IFERROR(IF(AND(Milestones[[#This Row],[Category]:[Category]]="Goal",EB$5&gt;=Milestones[[#This Row],[Start]:[Start]],EB$5&lt;=Milestones[[#This Row],[End]:[End]]),2,IF(AND(Milestones[[#This Row],[Category]:[Category]]="Milestone",EB$5&gt;=Milestones[[#This Row],[Start]:[Start]],EB$5&lt;=Milestones[[#This Row],[End]:[End]]),1,"")),"")</f>
        <v/>
      </c>
      <c r="EC159" s="20" t="str">
        <f ca="1">IFERROR(IF(AND(Milestones[[#This Row],[Category]:[Category]]="Goal",EC$5&gt;=Milestones[[#This Row],[Start]:[Start]],EC$5&lt;=Milestones[[#This Row],[End]:[End]]),2,IF(AND(Milestones[[#This Row],[Category]:[Category]]="Milestone",EC$5&gt;=Milestones[[#This Row],[Start]:[Start]],EC$5&lt;=Milestones[[#This Row],[End]:[End]]),1,"")),"")</f>
        <v/>
      </c>
      <c r="ED159" s="20" t="str">
        <f ca="1">IFERROR(IF(AND(Milestones[[#This Row],[Category]:[Category]]="Goal",ED$5&gt;=Milestones[[#This Row],[Start]:[Start]],ED$5&lt;=Milestones[[#This Row],[End]:[End]]),2,IF(AND(Milestones[[#This Row],[Category]:[Category]]="Milestone",ED$5&gt;=Milestones[[#This Row],[Start]:[Start]],ED$5&lt;=Milestones[[#This Row],[End]:[End]]),1,"")),"")</f>
        <v/>
      </c>
      <c r="EE159" s="20" t="str">
        <f ca="1">IFERROR(IF(AND(Milestones[[#This Row],[Category]:[Category]]="Goal",EE$5&gt;=Milestones[[#This Row],[Start]:[Start]],EE$5&lt;=Milestones[[#This Row],[End]:[End]]),2,IF(AND(Milestones[[#This Row],[Category]:[Category]]="Milestone",EE$5&gt;=Milestones[[#This Row],[Start]:[Start]],EE$5&lt;=Milestones[[#This Row],[End]:[End]]),1,"")),"")</f>
        <v/>
      </c>
      <c r="EF159" s="20" t="str">
        <f ca="1">IFERROR(IF(AND(Milestones[[#This Row],[Category]:[Category]]="Goal",EF$5&gt;=Milestones[[#This Row],[Start]:[Start]],EF$5&lt;=Milestones[[#This Row],[End]:[End]]),2,IF(AND(Milestones[[#This Row],[Category]:[Category]]="Milestone",EF$5&gt;=Milestones[[#This Row],[Start]:[Start]],EF$5&lt;=Milestones[[#This Row],[End]:[End]]),1,"")),"")</f>
        <v/>
      </c>
      <c r="EG159" s="20" t="str">
        <f ca="1">IFERROR(IF(AND(Milestones[[#This Row],[Category]:[Category]]="Goal",EG$5&gt;=Milestones[[#This Row],[Start]:[Start]],EG$5&lt;=Milestones[[#This Row],[End]:[End]]),2,IF(AND(Milestones[[#This Row],[Category]:[Category]]="Milestone",EG$5&gt;=Milestones[[#This Row],[Start]:[Start]],EG$5&lt;=Milestones[[#This Row],[End]:[End]]),1,"")),"")</f>
        <v/>
      </c>
      <c r="EH159" s="20" t="str">
        <f ca="1">IFERROR(IF(AND(Milestones[[#This Row],[Category]:[Category]]="Goal",EH$5&gt;=Milestones[[#This Row],[Start]:[Start]],EH$5&lt;=Milestones[[#This Row],[End]:[End]]),2,IF(AND(Milestones[[#This Row],[Category]:[Category]]="Milestone",EH$5&gt;=Milestones[[#This Row],[Start]:[Start]],EH$5&lt;=Milestones[[#This Row],[End]:[End]]),1,"")),"")</f>
        <v/>
      </c>
      <c r="EI159" s="20" t="str">
        <f ca="1">IFERROR(IF(AND(Milestones[[#This Row],[Category]:[Category]]="Goal",EI$5&gt;=Milestones[[#This Row],[Start]:[Start]],EI$5&lt;=Milestones[[#This Row],[End]:[End]]),2,IF(AND(Milestones[[#This Row],[Category]:[Category]]="Milestone",EI$5&gt;=Milestones[[#This Row],[Start]:[Start]],EI$5&lt;=Milestones[[#This Row],[End]:[End]]),1,"")),"")</f>
        <v/>
      </c>
      <c r="EJ159" s="20" t="str">
        <f ca="1">IFERROR(IF(AND(Milestones[[#This Row],[Category]:[Category]]="Goal",EJ$5&gt;=Milestones[[#This Row],[Start]:[Start]],EJ$5&lt;=Milestones[[#This Row],[End]:[End]]),2,IF(AND(Milestones[[#This Row],[Category]:[Category]]="Milestone",EJ$5&gt;=Milestones[[#This Row],[Start]:[Start]],EJ$5&lt;=Milestones[[#This Row],[End]:[End]]),1,"")),"")</f>
        <v/>
      </c>
      <c r="EK159" s="20" t="str">
        <f ca="1">IFERROR(IF(AND(Milestones[[#This Row],[Category]:[Category]]="Goal",EK$5&gt;=Milestones[[#This Row],[Start]:[Start]],EK$5&lt;=Milestones[[#This Row],[End]:[End]]),2,IF(AND(Milestones[[#This Row],[Category]:[Category]]="Milestone",EK$5&gt;=Milestones[[#This Row],[Start]:[Start]],EK$5&lt;=Milestones[[#This Row],[End]:[End]]),1,"")),"")</f>
        <v/>
      </c>
      <c r="EL159" s="20" t="str">
        <f ca="1">IFERROR(IF(AND(Milestones[[#This Row],[Category]:[Category]]="Goal",EL$5&gt;=Milestones[[#This Row],[Start]:[Start]],EL$5&lt;=Milestones[[#This Row],[End]:[End]]),2,IF(AND(Milestones[[#This Row],[Category]:[Category]]="Milestone",EL$5&gt;=Milestones[[#This Row],[Start]:[Start]],EL$5&lt;=Milestones[[#This Row],[End]:[End]]),1,"")),"")</f>
        <v/>
      </c>
      <c r="EM159" s="20" t="str">
        <f ca="1">IFERROR(IF(AND(Milestones[[#This Row],[Category]:[Category]]="Goal",EM$5&gt;=Milestones[[#This Row],[Start]:[Start]],EM$5&lt;=Milestones[[#This Row],[End]:[End]]),2,IF(AND(Milestones[[#This Row],[Category]:[Category]]="Milestone",EM$5&gt;=Milestones[[#This Row],[Start]:[Start]],EM$5&lt;=Milestones[[#This Row],[End]:[End]]),1,"")),"")</f>
        <v/>
      </c>
      <c r="EN159" s="20" t="str">
        <f ca="1">IFERROR(IF(AND(Milestones[[#This Row],[Category]:[Category]]="Goal",EN$5&gt;=Milestones[[#This Row],[Start]:[Start]],EN$5&lt;=Milestones[[#This Row],[End]:[End]]),2,IF(AND(Milestones[[#This Row],[Category]:[Category]]="Milestone",EN$5&gt;=Milestones[[#This Row],[Start]:[Start]],EN$5&lt;=Milestones[[#This Row],[End]:[End]]),1,"")),"")</f>
        <v/>
      </c>
      <c r="EO159" s="20" t="str">
        <f ca="1">IFERROR(IF(AND(Milestones[[#This Row],[Category]:[Category]]="Goal",EO$5&gt;=Milestones[[#This Row],[Start]:[Start]],EO$5&lt;=Milestones[[#This Row],[End]:[End]]),2,IF(AND(Milestones[[#This Row],[Category]:[Category]]="Milestone",EO$5&gt;=Milestones[[#This Row],[Start]:[Start]],EO$5&lt;=Milestones[[#This Row],[End]:[End]]),1,"")),"")</f>
        <v/>
      </c>
      <c r="EP159" s="20" t="str">
        <f ca="1">IFERROR(IF(AND(Milestones[[#This Row],[Category]:[Category]]="Goal",EP$5&gt;=Milestones[[#This Row],[Start]:[Start]],EP$5&lt;=Milestones[[#This Row],[End]:[End]]),2,IF(AND(Milestones[[#This Row],[Category]:[Category]]="Milestone",EP$5&gt;=Milestones[[#This Row],[Start]:[Start]],EP$5&lt;=Milestones[[#This Row],[End]:[End]]),1,"")),"")</f>
        <v/>
      </c>
      <c r="EQ159" s="20" t="str">
        <f ca="1">IFERROR(IF(AND(Milestones[[#This Row],[Category]:[Category]]="Goal",EQ$5&gt;=Milestones[[#This Row],[Start]:[Start]],EQ$5&lt;=Milestones[[#This Row],[End]:[End]]),2,IF(AND(Milestones[[#This Row],[Category]:[Category]]="Milestone",EQ$5&gt;=Milestones[[#This Row],[Start]:[Start]],EQ$5&lt;=Milestones[[#This Row],[End]:[End]]),1,"")),"")</f>
        <v/>
      </c>
      <c r="ER159" s="20" t="str">
        <f ca="1">IFERROR(IF(AND(Milestones[[#This Row],[Category]:[Category]]="Goal",ER$5&gt;=Milestones[[#This Row],[Start]:[Start]],ER$5&lt;=Milestones[[#This Row],[End]:[End]]),2,IF(AND(Milestones[[#This Row],[Category]:[Category]]="Milestone",ER$5&gt;=Milestones[[#This Row],[Start]:[Start]],ER$5&lt;=Milestones[[#This Row],[End]:[End]]),1,"")),"")</f>
        <v/>
      </c>
    </row>
    <row r="160" spans="2:148" ht="15" customHeight="1" x14ac:dyDescent="0.3">
      <c r="B160" s="41">
        <f t="shared" si="75"/>
        <v>153</v>
      </c>
      <c r="C160" s="66"/>
      <c r="D160" s="61"/>
      <c r="E160" s="66"/>
      <c r="F160" s="64"/>
      <c r="G160" s="43"/>
      <c r="H160" s="35"/>
      <c r="I160" s="58" t="str">
        <f>IFERROR(IF(Milestones[[#This Row],[Activity]]="","",WORKDAY(IF(Milestones[[#This Row],[Predecessor]]="",IF(O159&lt;&gt;"", O159, L159),IF(INDEX(Milestones[Actual End],Milestones[[#This Row],[Predecessor]])&lt;&gt;"",INDEX(Milestones[Actual End],Milestones[[#This Row],[Predecessor]]),INDEX(Milestones[End],Milestones[[#This Row],[Predecessor]]))),Milestones[[#This Row],[Lag Days (Working Days)]],Table5[Holidays])),"")</f>
        <v/>
      </c>
      <c r="J160" s="70"/>
      <c r="K160" s="46">
        <f>IF(Milestones[[#This Row],[Responsible]]="",Milestones[[#This Row],[Effort (Working Days)]],IFERROR(ROUND(Milestones[[#This Row],[Effort (Working Days)]]/VLOOKUP(Milestones[[#This Row],[Responsible]],ProjectPersonnel[],2,FALSE)*4,0)/4,0))</f>
        <v>0</v>
      </c>
      <c r="L160" s="47" t="str">
        <f>IFERROR(WORKDAY(Milestones[[#This Row],[Start]],Milestones[[#This Row],[Task Duration]],Table5[Holidays]),"")</f>
        <v/>
      </c>
      <c r="M160" s="49"/>
      <c r="N160" s="49"/>
      <c r="O160" s="49"/>
      <c r="P160" s="72">
        <v>0</v>
      </c>
      <c r="Q160" s="13"/>
      <c r="R160" s="13"/>
      <c r="T160" s="20" t="str">
        <f ca="1">IFERROR(IF(AND(Milestones[[#This Row],[Category]:[Category]]="Goal",T$5&gt;=Milestones[[#This Row],[Start]:[Start]],T$5&lt;=Milestones[[#This Row],[End]:[End]]),2,IF(AND(Milestones[[#This Row],[Category]:[Category]]="Milestone",T$5&gt;=Milestones[[#This Row],[Start]:[Start]],T$5&lt;=Milestones[[#This Row],[End]:[End]]),1,"")),"")</f>
        <v/>
      </c>
      <c r="U160" s="20" t="str">
        <f ca="1">IFERROR(IF(AND(Milestones[[#This Row],[Category]:[Category]]="Goal",U$5&gt;=Milestones[[#This Row],[Start]:[Start]],U$5&lt;=Milestones[[#This Row],[End]:[End]]),2,IF(AND(Milestones[[#This Row],[Category]:[Category]]="Milestone",U$5&gt;=Milestones[[#This Row],[Start]:[Start]],U$5&lt;=Milestones[[#This Row],[End]:[End]]),1,"")),"")</f>
        <v/>
      </c>
      <c r="V160" s="20" t="str">
        <f ca="1">IFERROR(IF(AND(Milestones[[#This Row],[Category]:[Category]]="Goal",V$5&gt;=Milestones[[#This Row],[Start]:[Start]],V$5&lt;=Milestones[[#This Row],[End]:[End]]),2,IF(AND(Milestones[[#This Row],[Category]:[Category]]="Milestone",V$5&gt;=Milestones[[#This Row],[Start]:[Start]],V$5&lt;=Milestones[[#This Row],[End]:[End]]),1,"")),"")</f>
        <v/>
      </c>
      <c r="W160" s="20" t="str">
        <f ca="1">IFERROR(IF(AND(Milestones[[#This Row],[Category]:[Category]]="Goal",W$5&gt;=Milestones[[#This Row],[Start]:[Start]],W$5&lt;=Milestones[[#This Row],[End]:[End]]),2,IF(AND(Milestones[[#This Row],[Category]:[Category]]="Milestone",W$5&gt;=Milestones[[#This Row],[Start]:[Start]],W$5&lt;=Milestones[[#This Row],[End]:[End]]),1,"")),"")</f>
        <v/>
      </c>
      <c r="X160" s="20" t="str">
        <f ca="1">IFERROR(IF(AND(Milestones[[#This Row],[Category]:[Category]]="Goal",X$5&gt;=Milestones[[#This Row],[Start]:[Start]],X$5&lt;=Milestones[[#This Row],[End]:[End]]),2,IF(AND(Milestones[[#This Row],[Category]:[Category]]="Milestone",X$5&gt;=Milestones[[#This Row],[Start]:[Start]],X$5&lt;=Milestones[[#This Row],[End]:[End]]),1,"")),"")</f>
        <v/>
      </c>
      <c r="Y160" s="20" t="str">
        <f ca="1">IFERROR(IF(AND(Milestones[[#This Row],[Category]:[Category]]="Goal",Y$5&gt;=Milestones[[#This Row],[Start]:[Start]],Y$5&lt;=Milestones[[#This Row],[End]:[End]]),2,IF(AND(Milestones[[#This Row],[Category]:[Category]]="Milestone",Y$5&gt;=Milestones[[#This Row],[Start]:[Start]],Y$5&lt;=Milestones[[#This Row],[End]:[End]]),1,"")),"")</f>
        <v/>
      </c>
      <c r="Z160" s="20" t="str">
        <f ca="1">IFERROR(IF(AND(Milestones[[#This Row],[Category]:[Category]]="Goal",Z$5&gt;=Milestones[[#This Row],[Start]:[Start]],Z$5&lt;=Milestones[[#This Row],[End]:[End]]),2,IF(AND(Milestones[[#This Row],[Category]:[Category]]="Milestone",Z$5&gt;=Milestones[[#This Row],[Start]:[Start]],Z$5&lt;=Milestones[[#This Row],[End]:[End]]),1,"")),"")</f>
        <v/>
      </c>
      <c r="AA160" s="20" t="str">
        <f ca="1">IFERROR(IF(AND(Milestones[[#This Row],[Category]:[Category]]="Goal",AA$5&gt;=Milestones[[#This Row],[Start]:[Start]],AA$5&lt;=Milestones[[#This Row],[End]:[End]]),2,IF(AND(Milestones[[#This Row],[Category]:[Category]]="Milestone",AA$5&gt;=Milestones[[#This Row],[Start]:[Start]],AA$5&lt;=Milestones[[#This Row],[End]:[End]]),1,"")),"")</f>
        <v/>
      </c>
      <c r="AB160" s="20" t="str">
        <f ca="1">IFERROR(IF(AND(Milestones[[#This Row],[Category]:[Category]]="Goal",AB$5&gt;=Milestones[[#This Row],[Start]:[Start]],AB$5&lt;=Milestones[[#This Row],[End]:[End]]),2,IF(AND(Milestones[[#This Row],[Category]:[Category]]="Milestone",AB$5&gt;=Milestones[[#This Row],[Start]:[Start]],AB$5&lt;=Milestones[[#This Row],[End]:[End]]),1,"")),"")</f>
        <v/>
      </c>
      <c r="AC160" s="20" t="str">
        <f ca="1">IFERROR(IF(AND(Milestones[[#This Row],[Category]:[Category]]="Goal",AC$5&gt;=Milestones[[#This Row],[Start]:[Start]],AC$5&lt;=Milestones[[#This Row],[End]:[End]]),2,IF(AND(Milestones[[#This Row],[Category]:[Category]]="Milestone",AC$5&gt;=Milestones[[#This Row],[Start]:[Start]],AC$5&lt;=Milestones[[#This Row],[End]:[End]]),1,"")),"")</f>
        <v/>
      </c>
      <c r="AD160" s="20" t="str">
        <f ca="1">IFERROR(IF(AND(Milestones[[#This Row],[Category]:[Category]]="Goal",AD$5&gt;=Milestones[[#This Row],[Start]:[Start]],AD$5&lt;=Milestones[[#This Row],[End]:[End]]),2,IF(AND(Milestones[[#This Row],[Category]:[Category]]="Milestone",AD$5&gt;=Milestones[[#This Row],[Start]:[Start]],AD$5&lt;=Milestones[[#This Row],[End]:[End]]),1,"")),"")</f>
        <v/>
      </c>
      <c r="AE160" s="20" t="str">
        <f ca="1">IFERROR(IF(AND(Milestones[[#This Row],[Category]:[Category]]="Goal",AE$5&gt;=Milestones[[#This Row],[Start]:[Start]],AE$5&lt;=Milestones[[#This Row],[End]:[End]]),2,IF(AND(Milestones[[#This Row],[Category]:[Category]]="Milestone",AE$5&gt;=Milestones[[#This Row],[Start]:[Start]],AE$5&lt;=Milestones[[#This Row],[End]:[End]]),1,"")),"")</f>
        <v/>
      </c>
      <c r="AF160" s="20" t="str">
        <f ca="1">IFERROR(IF(AND(Milestones[[#This Row],[Category]:[Category]]="Goal",AF$5&gt;=Milestones[[#This Row],[Start]:[Start]],AF$5&lt;=Milestones[[#This Row],[End]:[End]]),2,IF(AND(Milestones[[#This Row],[Category]:[Category]]="Milestone",AF$5&gt;=Milestones[[#This Row],[Start]:[Start]],AF$5&lt;=Milestones[[#This Row],[End]:[End]]),1,"")),"")</f>
        <v/>
      </c>
      <c r="AG160" s="20" t="str">
        <f ca="1">IFERROR(IF(AND(Milestones[[#This Row],[Category]:[Category]]="Goal",AG$5&gt;=Milestones[[#This Row],[Start]:[Start]],AG$5&lt;=Milestones[[#This Row],[End]:[End]]),2,IF(AND(Milestones[[#This Row],[Category]:[Category]]="Milestone",AG$5&gt;=Milestones[[#This Row],[Start]:[Start]],AG$5&lt;=Milestones[[#This Row],[End]:[End]]),1,"")),"")</f>
        <v/>
      </c>
      <c r="AH160" s="20" t="str">
        <f ca="1">IFERROR(IF(AND(Milestones[[#This Row],[Category]:[Category]]="Goal",AH$5&gt;=Milestones[[#This Row],[Start]:[Start]],AH$5&lt;=Milestones[[#This Row],[End]:[End]]),2,IF(AND(Milestones[[#This Row],[Category]:[Category]]="Milestone",AH$5&gt;=Milestones[[#This Row],[Start]:[Start]],AH$5&lt;=Milestones[[#This Row],[End]:[End]]),1,"")),"")</f>
        <v/>
      </c>
      <c r="AI160" s="20" t="str">
        <f ca="1">IFERROR(IF(AND(Milestones[[#This Row],[Category]:[Category]]="Goal",AI$5&gt;=Milestones[[#This Row],[Start]:[Start]],AI$5&lt;=Milestones[[#This Row],[End]:[End]]),2,IF(AND(Milestones[[#This Row],[Category]:[Category]]="Milestone",AI$5&gt;=Milestones[[#This Row],[Start]:[Start]],AI$5&lt;=Milestones[[#This Row],[End]:[End]]),1,"")),"")</f>
        <v/>
      </c>
      <c r="AJ160" s="20" t="str">
        <f ca="1">IFERROR(IF(AND(Milestones[[#This Row],[Category]:[Category]]="Goal",AJ$5&gt;=Milestones[[#This Row],[Start]:[Start]],AJ$5&lt;=Milestones[[#This Row],[End]:[End]]),2,IF(AND(Milestones[[#This Row],[Category]:[Category]]="Milestone",AJ$5&gt;=Milestones[[#This Row],[Start]:[Start]],AJ$5&lt;=Milestones[[#This Row],[End]:[End]]),1,"")),"")</f>
        <v/>
      </c>
      <c r="AK160" s="20" t="str">
        <f ca="1">IFERROR(IF(AND(Milestones[[#This Row],[Category]:[Category]]="Goal",AK$5&gt;=Milestones[[#This Row],[Start]:[Start]],AK$5&lt;=Milestones[[#This Row],[End]:[End]]),2,IF(AND(Milestones[[#This Row],[Category]:[Category]]="Milestone",AK$5&gt;=Milestones[[#This Row],[Start]:[Start]],AK$5&lt;=Milestones[[#This Row],[End]:[End]]),1,"")),"")</f>
        <v/>
      </c>
      <c r="AL160" s="20" t="str">
        <f ca="1">IFERROR(IF(AND(Milestones[[#This Row],[Category]:[Category]]="Goal",AL$5&gt;=Milestones[[#This Row],[Start]:[Start]],AL$5&lt;=Milestones[[#This Row],[End]:[End]]),2,IF(AND(Milestones[[#This Row],[Category]:[Category]]="Milestone",AL$5&gt;=Milestones[[#This Row],[Start]:[Start]],AL$5&lt;=Milestones[[#This Row],[End]:[End]]),1,"")),"")</f>
        <v/>
      </c>
      <c r="AM160" s="20" t="str">
        <f ca="1">IFERROR(IF(AND(Milestones[[#This Row],[Category]:[Category]]="Goal",AM$5&gt;=Milestones[[#This Row],[Start]:[Start]],AM$5&lt;=Milestones[[#This Row],[End]:[End]]),2,IF(AND(Milestones[[#This Row],[Category]:[Category]]="Milestone",AM$5&gt;=Milestones[[#This Row],[Start]:[Start]],AM$5&lt;=Milestones[[#This Row],[End]:[End]]),1,"")),"")</f>
        <v/>
      </c>
      <c r="AN160" s="20" t="str">
        <f ca="1">IFERROR(IF(AND(Milestones[[#This Row],[Category]:[Category]]="Goal",AN$5&gt;=Milestones[[#This Row],[Start]:[Start]],AN$5&lt;=Milestones[[#This Row],[End]:[End]]),2,IF(AND(Milestones[[#This Row],[Category]:[Category]]="Milestone",AN$5&gt;=Milestones[[#This Row],[Start]:[Start]],AN$5&lt;=Milestones[[#This Row],[End]:[End]]),1,"")),"")</f>
        <v/>
      </c>
      <c r="AO160" s="20" t="str">
        <f ca="1">IFERROR(IF(AND(Milestones[[#This Row],[Category]:[Category]]="Goal",AO$5&gt;=Milestones[[#This Row],[Start]:[Start]],AO$5&lt;=Milestones[[#This Row],[End]:[End]]),2,IF(AND(Milestones[[#This Row],[Category]:[Category]]="Milestone",AO$5&gt;=Milestones[[#This Row],[Start]:[Start]],AO$5&lt;=Milestones[[#This Row],[End]:[End]]),1,"")),"")</f>
        <v/>
      </c>
      <c r="AP160" s="20" t="str">
        <f ca="1">IFERROR(IF(AND(Milestones[[#This Row],[Category]:[Category]]="Goal",AP$5&gt;=Milestones[[#This Row],[Start]:[Start]],AP$5&lt;=Milestones[[#This Row],[End]:[End]]),2,IF(AND(Milestones[[#This Row],[Category]:[Category]]="Milestone",AP$5&gt;=Milestones[[#This Row],[Start]:[Start]],AP$5&lt;=Milestones[[#This Row],[End]:[End]]),1,"")),"")</f>
        <v/>
      </c>
      <c r="AQ160" s="20" t="str">
        <f ca="1">IFERROR(IF(AND(Milestones[[#This Row],[Category]:[Category]]="Goal",AQ$5&gt;=Milestones[[#This Row],[Start]:[Start]],AQ$5&lt;=Milestones[[#This Row],[End]:[End]]),2,IF(AND(Milestones[[#This Row],[Category]:[Category]]="Milestone",AQ$5&gt;=Milestones[[#This Row],[Start]:[Start]],AQ$5&lt;=Milestones[[#This Row],[End]:[End]]),1,"")),"")</f>
        <v/>
      </c>
      <c r="AR160" s="20" t="str">
        <f ca="1">IFERROR(IF(AND(Milestones[[#This Row],[Category]:[Category]]="Goal",AR$5&gt;=Milestones[[#This Row],[Start]:[Start]],AR$5&lt;=Milestones[[#This Row],[End]:[End]]),2,IF(AND(Milestones[[#This Row],[Category]:[Category]]="Milestone",AR$5&gt;=Milestones[[#This Row],[Start]:[Start]],AR$5&lt;=Milestones[[#This Row],[End]:[End]]),1,"")),"")</f>
        <v/>
      </c>
      <c r="AS160" s="20" t="str">
        <f ca="1">IFERROR(IF(AND(Milestones[[#This Row],[Category]:[Category]]="Goal",AS$5&gt;=Milestones[[#This Row],[Start]:[Start]],AS$5&lt;=Milestones[[#This Row],[End]:[End]]),2,IF(AND(Milestones[[#This Row],[Category]:[Category]]="Milestone",AS$5&gt;=Milestones[[#This Row],[Start]:[Start]],AS$5&lt;=Milestones[[#This Row],[End]:[End]]),1,"")),"")</f>
        <v/>
      </c>
      <c r="AT160" s="20" t="str">
        <f ca="1">IFERROR(IF(AND(Milestones[[#This Row],[Category]:[Category]]="Goal",AT$5&gt;=Milestones[[#This Row],[Start]:[Start]],AT$5&lt;=Milestones[[#This Row],[End]:[End]]),2,IF(AND(Milestones[[#This Row],[Category]:[Category]]="Milestone",AT$5&gt;=Milestones[[#This Row],[Start]:[Start]],AT$5&lt;=Milestones[[#This Row],[End]:[End]]),1,"")),"")</f>
        <v/>
      </c>
      <c r="AU160" s="20" t="str">
        <f ca="1">IFERROR(IF(AND(Milestones[[#This Row],[Category]:[Category]]="Goal",AU$5&gt;=Milestones[[#This Row],[Start]:[Start]],AU$5&lt;=Milestones[[#This Row],[End]:[End]]),2,IF(AND(Milestones[[#This Row],[Category]:[Category]]="Milestone",AU$5&gt;=Milestones[[#This Row],[Start]:[Start]],AU$5&lt;=Milestones[[#This Row],[End]:[End]]),1,"")),"")</f>
        <v/>
      </c>
      <c r="AV160" s="20" t="str">
        <f ca="1">IFERROR(IF(AND(Milestones[[#This Row],[Category]:[Category]]="Goal",AV$5&gt;=Milestones[[#This Row],[Start]:[Start]],AV$5&lt;=Milestones[[#This Row],[End]:[End]]),2,IF(AND(Milestones[[#This Row],[Category]:[Category]]="Milestone",AV$5&gt;=Milestones[[#This Row],[Start]:[Start]],AV$5&lt;=Milestones[[#This Row],[End]:[End]]),1,"")),"")</f>
        <v/>
      </c>
      <c r="AW160" s="20" t="str">
        <f ca="1">IFERROR(IF(AND(Milestones[[#This Row],[Category]:[Category]]="Goal",AW$5&gt;=Milestones[[#This Row],[Start]:[Start]],AW$5&lt;=Milestones[[#This Row],[End]:[End]]),2,IF(AND(Milestones[[#This Row],[Category]:[Category]]="Milestone",AW$5&gt;=Milestones[[#This Row],[Start]:[Start]],AW$5&lt;=Milestones[[#This Row],[End]:[End]]),1,"")),"")</f>
        <v/>
      </c>
      <c r="AX160" s="20" t="str">
        <f ca="1">IFERROR(IF(AND(Milestones[[#This Row],[Category]:[Category]]="Goal",AX$5&gt;=Milestones[[#This Row],[Start]:[Start]],AX$5&lt;=Milestones[[#This Row],[End]:[End]]),2,IF(AND(Milestones[[#This Row],[Category]:[Category]]="Milestone",AX$5&gt;=Milestones[[#This Row],[Start]:[Start]],AX$5&lt;=Milestones[[#This Row],[End]:[End]]),1,"")),"")</f>
        <v/>
      </c>
      <c r="AY160" s="20" t="str">
        <f ca="1">IFERROR(IF(AND(Milestones[[#This Row],[Category]:[Category]]="Goal",AY$5&gt;=Milestones[[#This Row],[Start]:[Start]],AY$5&lt;=Milestones[[#This Row],[End]:[End]]),2,IF(AND(Milestones[[#This Row],[Category]:[Category]]="Milestone",AY$5&gt;=Milestones[[#This Row],[Start]:[Start]],AY$5&lt;=Milestones[[#This Row],[End]:[End]]),1,"")),"")</f>
        <v/>
      </c>
      <c r="AZ160" s="20" t="str">
        <f ca="1">IFERROR(IF(AND(Milestones[[#This Row],[Category]:[Category]]="Goal",AZ$5&gt;=Milestones[[#This Row],[Start]:[Start]],AZ$5&lt;=Milestones[[#This Row],[End]:[End]]),2,IF(AND(Milestones[[#This Row],[Category]:[Category]]="Milestone",AZ$5&gt;=Milestones[[#This Row],[Start]:[Start]],AZ$5&lt;=Milestones[[#This Row],[End]:[End]]),1,"")),"")</f>
        <v/>
      </c>
      <c r="BA160" s="20" t="str">
        <f ca="1">IFERROR(IF(AND(Milestones[[#This Row],[Category]:[Category]]="Goal",BA$5&gt;=Milestones[[#This Row],[Start]:[Start]],BA$5&lt;=Milestones[[#This Row],[End]:[End]]),2,IF(AND(Milestones[[#This Row],[Category]:[Category]]="Milestone",BA$5&gt;=Milestones[[#This Row],[Start]:[Start]],BA$5&lt;=Milestones[[#This Row],[End]:[End]]),1,"")),"")</f>
        <v/>
      </c>
      <c r="BB160" s="20" t="str">
        <f ca="1">IFERROR(IF(AND(Milestones[[#This Row],[Category]:[Category]]="Goal",BB$5&gt;=Milestones[[#This Row],[Start]:[Start]],BB$5&lt;=Milestones[[#This Row],[End]:[End]]),2,IF(AND(Milestones[[#This Row],[Category]:[Category]]="Milestone",BB$5&gt;=Milestones[[#This Row],[Start]:[Start]],BB$5&lt;=Milestones[[#This Row],[End]:[End]]),1,"")),"")</f>
        <v/>
      </c>
      <c r="BC160" s="20" t="str">
        <f ca="1">IFERROR(IF(AND(Milestones[[#This Row],[Category]:[Category]]="Goal",BC$5&gt;=Milestones[[#This Row],[Start]:[Start]],BC$5&lt;=Milestones[[#This Row],[End]:[End]]),2,IF(AND(Milestones[[#This Row],[Category]:[Category]]="Milestone",BC$5&gt;=Milestones[[#This Row],[Start]:[Start]],BC$5&lt;=Milestones[[#This Row],[End]:[End]]),1,"")),"")</f>
        <v/>
      </c>
      <c r="BD160" s="20" t="str">
        <f ca="1">IFERROR(IF(AND(Milestones[[#This Row],[Category]:[Category]]="Goal",BD$5&gt;=Milestones[[#This Row],[Start]:[Start]],BD$5&lt;=Milestones[[#This Row],[End]:[End]]),2,IF(AND(Milestones[[#This Row],[Category]:[Category]]="Milestone",BD$5&gt;=Milestones[[#This Row],[Start]:[Start]],BD$5&lt;=Milestones[[#This Row],[End]:[End]]),1,"")),"")</f>
        <v/>
      </c>
      <c r="BE160" s="20" t="str">
        <f ca="1">IFERROR(IF(AND(Milestones[[#This Row],[Category]:[Category]]="Goal",BE$5&gt;=Milestones[[#This Row],[Start]:[Start]],BE$5&lt;=Milestones[[#This Row],[End]:[End]]),2,IF(AND(Milestones[[#This Row],[Category]:[Category]]="Milestone",BE$5&gt;=Milestones[[#This Row],[Start]:[Start]],BE$5&lt;=Milestones[[#This Row],[End]:[End]]),1,"")),"")</f>
        <v/>
      </c>
      <c r="BF160" s="20" t="str">
        <f ca="1">IFERROR(IF(AND(Milestones[[#This Row],[Category]:[Category]]="Goal",BF$5&gt;=Milestones[[#This Row],[Start]:[Start]],BF$5&lt;=Milestones[[#This Row],[End]:[End]]),2,IF(AND(Milestones[[#This Row],[Category]:[Category]]="Milestone",BF$5&gt;=Milestones[[#This Row],[Start]:[Start]],BF$5&lt;=Milestones[[#This Row],[End]:[End]]),1,"")),"")</f>
        <v/>
      </c>
      <c r="BG160" s="20" t="str">
        <f ca="1">IFERROR(IF(AND(Milestones[[#This Row],[Category]:[Category]]="Goal",BG$5&gt;=Milestones[[#This Row],[Start]:[Start]],BG$5&lt;=Milestones[[#This Row],[End]:[End]]),2,IF(AND(Milestones[[#This Row],[Category]:[Category]]="Milestone",BG$5&gt;=Milestones[[#This Row],[Start]:[Start]],BG$5&lt;=Milestones[[#This Row],[End]:[End]]),1,"")),"")</f>
        <v/>
      </c>
      <c r="BH160" s="20" t="str">
        <f ca="1">IFERROR(IF(AND(Milestones[[#This Row],[Category]:[Category]]="Goal",BH$5&gt;=Milestones[[#This Row],[Start]:[Start]],BH$5&lt;=Milestones[[#This Row],[End]:[End]]),2,IF(AND(Milestones[[#This Row],[Category]:[Category]]="Milestone",BH$5&gt;=Milestones[[#This Row],[Start]:[Start]],BH$5&lt;=Milestones[[#This Row],[End]:[End]]),1,"")),"")</f>
        <v/>
      </c>
      <c r="BI160" s="20" t="str">
        <f ca="1">IFERROR(IF(AND(Milestones[[#This Row],[Category]:[Category]]="Goal",BI$5&gt;=Milestones[[#This Row],[Start]:[Start]],BI$5&lt;=Milestones[[#This Row],[End]:[End]]),2,IF(AND(Milestones[[#This Row],[Category]:[Category]]="Milestone",BI$5&gt;=Milestones[[#This Row],[Start]:[Start]],BI$5&lt;=Milestones[[#This Row],[End]:[End]]),1,"")),"")</f>
        <v/>
      </c>
      <c r="BJ160" s="20" t="str">
        <f ca="1">IFERROR(IF(AND(Milestones[[#This Row],[Category]:[Category]]="Goal",BJ$5&gt;=Milestones[[#This Row],[Start]:[Start]],BJ$5&lt;=Milestones[[#This Row],[End]:[End]]),2,IF(AND(Milestones[[#This Row],[Category]:[Category]]="Milestone",BJ$5&gt;=Milestones[[#This Row],[Start]:[Start]],BJ$5&lt;=Milestones[[#This Row],[End]:[End]]),1,"")),"")</f>
        <v/>
      </c>
      <c r="BK160" s="20" t="str">
        <f ca="1">IFERROR(IF(AND(Milestones[[#This Row],[Category]:[Category]]="Goal",BK$5&gt;=Milestones[[#This Row],[Start]:[Start]],BK$5&lt;=Milestones[[#This Row],[End]:[End]]),2,IF(AND(Milestones[[#This Row],[Category]:[Category]]="Milestone",BK$5&gt;=Milestones[[#This Row],[Start]:[Start]],BK$5&lt;=Milestones[[#This Row],[End]:[End]]),1,"")),"")</f>
        <v/>
      </c>
      <c r="BL160" s="20" t="str">
        <f ca="1">IFERROR(IF(AND(Milestones[[#This Row],[Category]:[Category]]="Goal",BL$5&gt;=Milestones[[#This Row],[Start]:[Start]],BL$5&lt;=Milestones[[#This Row],[End]:[End]]),2,IF(AND(Milestones[[#This Row],[Category]:[Category]]="Milestone",BL$5&gt;=Milestones[[#This Row],[Start]:[Start]],BL$5&lt;=Milestones[[#This Row],[End]:[End]]),1,"")),"")</f>
        <v/>
      </c>
      <c r="BM160" s="20" t="str">
        <f ca="1">IFERROR(IF(AND(Milestones[[#This Row],[Category]:[Category]]="Goal",BM$5&gt;=Milestones[[#This Row],[Start]:[Start]],BM$5&lt;=Milestones[[#This Row],[End]:[End]]),2,IF(AND(Milestones[[#This Row],[Category]:[Category]]="Milestone",BM$5&gt;=Milestones[[#This Row],[Start]:[Start]],BM$5&lt;=Milestones[[#This Row],[End]:[End]]),1,"")),"")</f>
        <v/>
      </c>
      <c r="BN160" s="20" t="str">
        <f ca="1">IFERROR(IF(AND(Milestones[[#This Row],[Category]:[Category]]="Goal",BN$5&gt;=Milestones[[#This Row],[Start]:[Start]],BN$5&lt;=Milestones[[#This Row],[End]:[End]]),2,IF(AND(Milestones[[#This Row],[Category]:[Category]]="Milestone",BN$5&gt;=Milestones[[#This Row],[Start]:[Start]],BN$5&lt;=Milestones[[#This Row],[End]:[End]]),1,"")),"")</f>
        <v/>
      </c>
      <c r="BO160" s="20" t="str">
        <f ca="1">IFERROR(IF(AND(Milestones[[#This Row],[Category]:[Category]]="Goal",BO$5&gt;=Milestones[[#This Row],[Start]:[Start]],BO$5&lt;=Milestones[[#This Row],[End]:[End]]),2,IF(AND(Milestones[[#This Row],[Category]:[Category]]="Milestone",BO$5&gt;=Milestones[[#This Row],[Start]:[Start]],BO$5&lt;=Milestones[[#This Row],[End]:[End]]),1,"")),"")</f>
        <v/>
      </c>
      <c r="BP160" s="20" t="str">
        <f ca="1">IFERROR(IF(AND(Milestones[[#This Row],[Category]:[Category]]="Goal",BP$5&gt;=Milestones[[#This Row],[Start]:[Start]],BP$5&lt;=Milestones[[#This Row],[End]:[End]]),2,IF(AND(Milestones[[#This Row],[Category]:[Category]]="Milestone",BP$5&gt;=Milestones[[#This Row],[Start]:[Start]],BP$5&lt;=Milestones[[#This Row],[End]:[End]]),1,"")),"")</f>
        <v/>
      </c>
      <c r="BQ160" s="20" t="str">
        <f ca="1">IFERROR(IF(AND(Milestones[[#This Row],[Category]:[Category]]="Goal",BQ$5&gt;=Milestones[[#This Row],[Start]:[Start]],BQ$5&lt;=Milestones[[#This Row],[End]:[End]]),2,IF(AND(Milestones[[#This Row],[Category]:[Category]]="Milestone",BQ$5&gt;=Milestones[[#This Row],[Start]:[Start]],BQ$5&lt;=Milestones[[#This Row],[End]:[End]]),1,"")),"")</f>
        <v/>
      </c>
      <c r="BR160" s="20" t="str">
        <f ca="1">IFERROR(IF(AND(Milestones[[#This Row],[Category]:[Category]]="Goal",BR$5&gt;=Milestones[[#This Row],[Start]:[Start]],BR$5&lt;=Milestones[[#This Row],[End]:[End]]),2,IF(AND(Milestones[[#This Row],[Category]:[Category]]="Milestone",BR$5&gt;=Milestones[[#This Row],[Start]:[Start]],BR$5&lt;=Milestones[[#This Row],[End]:[End]]),1,"")),"")</f>
        <v/>
      </c>
      <c r="BS160" s="20" t="str">
        <f ca="1">IFERROR(IF(AND(Milestones[[#This Row],[Category]:[Category]]="Goal",BS$5&gt;=Milestones[[#This Row],[Start]:[Start]],BS$5&lt;=Milestones[[#This Row],[End]:[End]]),2,IF(AND(Milestones[[#This Row],[Category]:[Category]]="Milestone",BS$5&gt;=Milestones[[#This Row],[Start]:[Start]],BS$5&lt;=Milestones[[#This Row],[End]:[End]]),1,"")),"")</f>
        <v/>
      </c>
      <c r="BT160" s="20" t="str">
        <f ca="1">IFERROR(IF(AND(Milestones[[#This Row],[Category]:[Category]]="Goal",BT$5&gt;=Milestones[[#This Row],[Start]:[Start]],BT$5&lt;=Milestones[[#This Row],[End]:[End]]),2,IF(AND(Milestones[[#This Row],[Category]:[Category]]="Milestone",BT$5&gt;=Milestones[[#This Row],[Start]:[Start]],BT$5&lt;=Milestones[[#This Row],[End]:[End]]),1,"")),"")</f>
        <v/>
      </c>
      <c r="BU160" s="20" t="str">
        <f ca="1">IFERROR(IF(AND(Milestones[[#This Row],[Category]:[Category]]="Goal",BU$5&gt;=Milestones[[#This Row],[Start]:[Start]],BU$5&lt;=Milestones[[#This Row],[End]:[End]]),2,IF(AND(Milestones[[#This Row],[Category]:[Category]]="Milestone",BU$5&gt;=Milestones[[#This Row],[Start]:[Start]],BU$5&lt;=Milestones[[#This Row],[End]:[End]]),1,"")),"")</f>
        <v/>
      </c>
      <c r="BV160" s="20" t="str">
        <f ca="1">IFERROR(IF(AND(Milestones[[#This Row],[Category]:[Category]]="Goal",BV$5&gt;=Milestones[[#This Row],[Start]:[Start]],BV$5&lt;=Milestones[[#This Row],[End]:[End]]),2,IF(AND(Milestones[[#This Row],[Category]:[Category]]="Milestone",BV$5&gt;=Milestones[[#This Row],[Start]:[Start]],BV$5&lt;=Milestones[[#This Row],[End]:[End]]),1,"")),"")</f>
        <v/>
      </c>
      <c r="BW160" s="20" t="str">
        <f ca="1">IFERROR(IF(AND(Milestones[[#This Row],[Category]:[Category]]="Goal",BW$5&gt;=Milestones[[#This Row],[Start]:[Start]],BW$5&lt;=Milestones[[#This Row],[End]:[End]]),2,IF(AND(Milestones[[#This Row],[Category]:[Category]]="Milestone",BW$5&gt;=Milestones[[#This Row],[Start]:[Start]],BW$5&lt;=Milestones[[#This Row],[End]:[End]]),1,"")),"")</f>
        <v/>
      </c>
      <c r="BX160" s="20" t="str">
        <f ca="1">IFERROR(IF(AND(Milestones[[#This Row],[Category]:[Category]]="Goal",BX$5&gt;=Milestones[[#This Row],[Start]:[Start]],BX$5&lt;=Milestones[[#This Row],[End]:[End]]),2,IF(AND(Milestones[[#This Row],[Category]:[Category]]="Milestone",BX$5&gt;=Milestones[[#This Row],[Start]:[Start]],BX$5&lt;=Milestones[[#This Row],[End]:[End]]),1,"")),"")</f>
        <v/>
      </c>
      <c r="BY160" s="20" t="str">
        <f ca="1">IFERROR(IF(AND(Milestones[[#This Row],[Category]:[Category]]="Goal",BY$5&gt;=Milestones[[#This Row],[Start]:[Start]],BY$5&lt;=Milestones[[#This Row],[End]:[End]]),2,IF(AND(Milestones[[#This Row],[Category]:[Category]]="Milestone",BY$5&gt;=Milestones[[#This Row],[Start]:[Start]],BY$5&lt;=Milestones[[#This Row],[End]:[End]]),1,"")),"")</f>
        <v/>
      </c>
      <c r="BZ160" s="20" t="str">
        <f ca="1">IFERROR(IF(AND(Milestones[[#This Row],[Category]:[Category]]="Goal",BZ$5&gt;=Milestones[[#This Row],[Start]:[Start]],BZ$5&lt;=Milestones[[#This Row],[End]:[End]]),2,IF(AND(Milestones[[#This Row],[Category]:[Category]]="Milestone",BZ$5&gt;=Milestones[[#This Row],[Start]:[Start]],BZ$5&lt;=Milestones[[#This Row],[End]:[End]]),1,"")),"")</f>
        <v/>
      </c>
      <c r="CA160" s="20" t="str">
        <f ca="1">IFERROR(IF(AND(Milestones[[#This Row],[Category]:[Category]]="Goal",CA$5&gt;=Milestones[[#This Row],[Start]:[Start]],CA$5&lt;=Milestones[[#This Row],[End]:[End]]),2,IF(AND(Milestones[[#This Row],[Category]:[Category]]="Milestone",CA$5&gt;=Milestones[[#This Row],[Start]:[Start]],CA$5&lt;=Milestones[[#This Row],[End]:[End]]),1,"")),"")</f>
        <v/>
      </c>
      <c r="CB160" s="20" t="str">
        <f ca="1">IFERROR(IF(AND(Milestones[[#This Row],[Category]:[Category]]="Goal",CB$5&gt;=Milestones[[#This Row],[Start]:[Start]],CB$5&lt;=Milestones[[#This Row],[End]:[End]]),2,IF(AND(Milestones[[#This Row],[Category]:[Category]]="Milestone",CB$5&gt;=Milestones[[#This Row],[Start]:[Start]],CB$5&lt;=Milestones[[#This Row],[End]:[End]]),1,"")),"")</f>
        <v/>
      </c>
      <c r="CC160" s="20" t="str">
        <f ca="1">IFERROR(IF(AND(Milestones[[#This Row],[Category]:[Category]]="Goal",CC$5&gt;=Milestones[[#This Row],[Start]:[Start]],CC$5&lt;=Milestones[[#This Row],[End]:[End]]),2,IF(AND(Milestones[[#This Row],[Category]:[Category]]="Milestone",CC$5&gt;=Milestones[[#This Row],[Start]:[Start]],CC$5&lt;=Milestones[[#This Row],[End]:[End]]),1,"")),"")</f>
        <v/>
      </c>
      <c r="CD160" s="20" t="str">
        <f ca="1">IFERROR(IF(AND(Milestones[[#This Row],[Category]:[Category]]="Goal",CD$5&gt;=Milestones[[#This Row],[Start]:[Start]],CD$5&lt;=Milestones[[#This Row],[End]:[End]]),2,IF(AND(Milestones[[#This Row],[Category]:[Category]]="Milestone",CD$5&gt;=Milestones[[#This Row],[Start]:[Start]],CD$5&lt;=Milestones[[#This Row],[End]:[End]]),1,"")),"")</f>
        <v/>
      </c>
      <c r="CE160" s="20" t="str">
        <f ca="1">IFERROR(IF(AND(Milestones[[#This Row],[Category]:[Category]]="Goal",CE$5&gt;=Milestones[[#This Row],[Start]:[Start]],CE$5&lt;=Milestones[[#This Row],[End]:[End]]),2,IF(AND(Milestones[[#This Row],[Category]:[Category]]="Milestone",CE$5&gt;=Milestones[[#This Row],[Start]:[Start]],CE$5&lt;=Milestones[[#This Row],[End]:[End]]),1,"")),"")</f>
        <v/>
      </c>
      <c r="CF160" s="20" t="str">
        <f ca="1">IFERROR(IF(AND(Milestones[[#This Row],[Category]:[Category]]="Goal",CF$5&gt;=Milestones[[#This Row],[Start]:[Start]],CF$5&lt;=Milestones[[#This Row],[End]:[End]]),2,IF(AND(Milestones[[#This Row],[Category]:[Category]]="Milestone",CF$5&gt;=Milestones[[#This Row],[Start]:[Start]],CF$5&lt;=Milestones[[#This Row],[End]:[End]]),1,"")),"")</f>
        <v/>
      </c>
      <c r="CG160" s="20" t="str">
        <f ca="1">IFERROR(IF(AND(Milestones[[#This Row],[Category]:[Category]]="Goal",CG$5&gt;=Milestones[[#This Row],[Start]:[Start]],CG$5&lt;=Milestones[[#This Row],[End]:[End]]),2,IF(AND(Milestones[[#This Row],[Category]:[Category]]="Milestone",CG$5&gt;=Milestones[[#This Row],[Start]:[Start]],CG$5&lt;=Milestones[[#This Row],[End]:[End]]),1,"")),"")</f>
        <v/>
      </c>
      <c r="CH160" s="20" t="str">
        <f ca="1">IFERROR(IF(AND(Milestones[[#This Row],[Category]:[Category]]="Goal",CH$5&gt;=Milestones[[#This Row],[Start]:[Start]],CH$5&lt;=Milestones[[#This Row],[End]:[End]]),2,IF(AND(Milestones[[#This Row],[Category]:[Category]]="Milestone",CH$5&gt;=Milestones[[#This Row],[Start]:[Start]],CH$5&lt;=Milestones[[#This Row],[End]:[End]]),1,"")),"")</f>
        <v/>
      </c>
      <c r="CI160" s="20" t="str">
        <f ca="1">IFERROR(IF(AND(Milestones[[#This Row],[Category]:[Category]]="Goal",CI$5&gt;=Milestones[[#This Row],[Start]:[Start]],CI$5&lt;=Milestones[[#This Row],[End]:[End]]),2,IF(AND(Milestones[[#This Row],[Category]:[Category]]="Milestone",CI$5&gt;=Milestones[[#This Row],[Start]:[Start]],CI$5&lt;=Milestones[[#This Row],[End]:[End]]),1,"")),"")</f>
        <v/>
      </c>
      <c r="CJ160" s="20" t="str">
        <f ca="1">IFERROR(IF(AND(Milestones[[#This Row],[Category]:[Category]]="Goal",CJ$5&gt;=Milestones[[#This Row],[Start]:[Start]],CJ$5&lt;=Milestones[[#This Row],[End]:[End]]),2,IF(AND(Milestones[[#This Row],[Category]:[Category]]="Milestone",CJ$5&gt;=Milestones[[#This Row],[Start]:[Start]],CJ$5&lt;=Milestones[[#This Row],[End]:[End]]),1,"")),"")</f>
        <v/>
      </c>
      <c r="CK160" s="20" t="str">
        <f ca="1">IFERROR(IF(AND(Milestones[[#This Row],[Category]:[Category]]="Goal",CK$5&gt;=Milestones[[#This Row],[Start]:[Start]],CK$5&lt;=Milestones[[#This Row],[End]:[End]]),2,IF(AND(Milestones[[#This Row],[Category]:[Category]]="Milestone",CK$5&gt;=Milestones[[#This Row],[Start]:[Start]],CK$5&lt;=Milestones[[#This Row],[End]:[End]]),1,"")),"")</f>
        <v/>
      </c>
      <c r="CL160" s="20" t="str">
        <f ca="1">IFERROR(IF(AND(Milestones[[#This Row],[Category]:[Category]]="Goal",CL$5&gt;=Milestones[[#This Row],[Start]:[Start]],CL$5&lt;=Milestones[[#This Row],[End]:[End]]),2,IF(AND(Milestones[[#This Row],[Category]:[Category]]="Milestone",CL$5&gt;=Milestones[[#This Row],[Start]:[Start]],CL$5&lt;=Milestones[[#This Row],[End]:[End]]),1,"")),"")</f>
        <v/>
      </c>
      <c r="CM160" s="20" t="str">
        <f ca="1">IFERROR(IF(AND(Milestones[[#This Row],[Category]:[Category]]="Goal",CM$5&gt;=Milestones[[#This Row],[Start]:[Start]],CM$5&lt;=Milestones[[#This Row],[End]:[End]]),2,IF(AND(Milestones[[#This Row],[Category]:[Category]]="Milestone",CM$5&gt;=Milestones[[#This Row],[Start]:[Start]],CM$5&lt;=Milestones[[#This Row],[End]:[End]]),1,"")),"")</f>
        <v/>
      </c>
      <c r="CN160" s="20" t="str">
        <f ca="1">IFERROR(IF(AND(Milestones[[#This Row],[Category]:[Category]]="Goal",CN$5&gt;=Milestones[[#This Row],[Start]:[Start]],CN$5&lt;=Milestones[[#This Row],[End]:[End]]),2,IF(AND(Milestones[[#This Row],[Category]:[Category]]="Milestone",CN$5&gt;=Milestones[[#This Row],[Start]:[Start]],CN$5&lt;=Milestones[[#This Row],[End]:[End]]),1,"")),"")</f>
        <v/>
      </c>
      <c r="CO160" s="20" t="str">
        <f ca="1">IFERROR(IF(AND(Milestones[[#This Row],[Category]:[Category]]="Goal",CO$5&gt;=Milestones[[#This Row],[Start]:[Start]],CO$5&lt;=Milestones[[#This Row],[End]:[End]]),2,IF(AND(Milestones[[#This Row],[Category]:[Category]]="Milestone",CO$5&gt;=Milestones[[#This Row],[Start]:[Start]],CO$5&lt;=Milestones[[#This Row],[End]:[End]]),1,"")),"")</f>
        <v/>
      </c>
      <c r="CP160" s="20" t="str">
        <f ca="1">IFERROR(IF(AND(Milestones[[#This Row],[Category]:[Category]]="Goal",CP$5&gt;=Milestones[[#This Row],[Start]:[Start]],CP$5&lt;=Milestones[[#This Row],[End]:[End]]),2,IF(AND(Milestones[[#This Row],[Category]:[Category]]="Milestone",CP$5&gt;=Milestones[[#This Row],[Start]:[Start]],CP$5&lt;=Milestones[[#This Row],[End]:[End]]),1,"")),"")</f>
        <v/>
      </c>
      <c r="CQ160" s="20" t="str">
        <f ca="1">IFERROR(IF(AND(Milestones[[#This Row],[Category]:[Category]]="Goal",CQ$5&gt;=Milestones[[#This Row],[Start]:[Start]],CQ$5&lt;=Milestones[[#This Row],[End]:[End]]),2,IF(AND(Milestones[[#This Row],[Category]:[Category]]="Milestone",CQ$5&gt;=Milestones[[#This Row],[Start]:[Start]],CQ$5&lt;=Milestones[[#This Row],[End]:[End]]),1,"")),"")</f>
        <v/>
      </c>
      <c r="CR160" s="20" t="str">
        <f ca="1">IFERROR(IF(AND(Milestones[[#This Row],[Category]:[Category]]="Goal",CR$5&gt;=Milestones[[#This Row],[Start]:[Start]],CR$5&lt;=Milestones[[#This Row],[End]:[End]]),2,IF(AND(Milestones[[#This Row],[Category]:[Category]]="Milestone",CR$5&gt;=Milestones[[#This Row],[Start]:[Start]],CR$5&lt;=Milestones[[#This Row],[End]:[End]]),1,"")),"")</f>
        <v/>
      </c>
      <c r="CS160" s="20" t="str">
        <f ca="1">IFERROR(IF(AND(Milestones[[#This Row],[Category]:[Category]]="Goal",CS$5&gt;=Milestones[[#This Row],[Start]:[Start]],CS$5&lt;=Milestones[[#This Row],[End]:[End]]),2,IF(AND(Milestones[[#This Row],[Category]:[Category]]="Milestone",CS$5&gt;=Milestones[[#This Row],[Start]:[Start]],CS$5&lt;=Milestones[[#This Row],[End]:[End]]),1,"")),"")</f>
        <v/>
      </c>
      <c r="CT160" s="20" t="str">
        <f ca="1">IFERROR(IF(AND(Milestones[[#This Row],[Category]:[Category]]="Goal",CT$5&gt;=Milestones[[#This Row],[Start]:[Start]],CT$5&lt;=Milestones[[#This Row],[End]:[End]]),2,IF(AND(Milestones[[#This Row],[Category]:[Category]]="Milestone",CT$5&gt;=Milestones[[#This Row],[Start]:[Start]],CT$5&lt;=Milestones[[#This Row],[End]:[End]]),1,"")),"")</f>
        <v/>
      </c>
      <c r="CU160" s="20" t="str">
        <f ca="1">IFERROR(IF(AND(Milestones[[#This Row],[Category]:[Category]]="Goal",CU$5&gt;=Milestones[[#This Row],[Start]:[Start]],CU$5&lt;=Milestones[[#This Row],[End]:[End]]),2,IF(AND(Milestones[[#This Row],[Category]:[Category]]="Milestone",CU$5&gt;=Milestones[[#This Row],[Start]:[Start]],CU$5&lt;=Milestones[[#This Row],[End]:[End]]),1,"")),"")</f>
        <v/>
      </c>
      <c r="CV160" s="20" t="str">
        <f ca="1">IFERROR(IF(AND(Milestones[[#This Row],[Category]:[Category]]="Goal",CV$5&gt;=Milestones[[#This Row],[Start]:[Start]],CV$5&lt;=Milestones[[#This Row],[End]:[End]]),2,IF(AND(Milestones[[#This Row],[Category]:[Category]]="Milestone",CV$5&gt;=Milestones[[#This Row],[Start]:[Start]],CV$5&lt;=Milestones[[#This Row],[End]:[End]]),1,"")),"")</f>
        <v/>
      </c>
      <c r="CW160" s="20" t="str">
        <f ca="1">IFERROR(IF(AND(Milestones[[#This Row],[Category]:[Category]]="Goal",CW$5&gt;=Milestones[[#This Row],[Start]:[Start]],CW$5&lt;=Milestones[[#This Row],[End]:[End]]),2,IF(AND(Milestones[[#This Row],[Category]:[Category]]="Milestone",CW$5&gt;=Milestones[[#This Row],[Start]:[Start]],CW$5&lt;=Milestones[[#This Row],[End]:[End]]),1,"")),"")</f>
        <v/>
      </c>
      <c r="CX160" s="20" t="str">
        <f ca="1">IFERROR(IF(AND(Milestones[[#This Row],[Category]:[Category]]="Goal",CX$5&gt;=Milestones[[#This Row],[Start]:[Start]],CX$5&lt;=Milestones[[#This Row],[End]:[End]]),2,IF(AND(Milestones[[#This Row],[Category]:[Category]]="Milestone",CX$5&gt;=Milestones[[#This Row],[Start]:[Start]],CX$5&lt;=Milestones[[#This Row],[End]:[End]]),1,"")),"")</f>
        <v/>
      </c>
      <c r="CY160" s="20" t="str">
        <f ca="1">IFERROR(IF(AND(Milestones[[#This Row],[Category]:[Category]]="Goal",CY$5&gt;=Milestones[[#This Row],[Start]:[Start]],CY$5&lt;=Milestones[[#This Row],[End]:[End]]),2,IF(AND(Milestones[[#This Row],[Category]:[Category]]="Milestone",CY$5&gt;=Milestones[[#This Row],[Start]:[Start]],CY$5&lt;=Milestones[[#This Row],[End]:[End]]),1,"")),"")</f>
        <v/>
      </c>
      <c r="CZ160" s="20" t="str">
        <f ca="1">IFERROR(IF(AND(Milestones[[#This Row],[Category]:[Category]]="Goal",CZ$5&gt;=Milestones[[#This Row],[Start]:[Start]],CZ$5&lt;=Milestones[[#This Row],[End]:[End]]),2,IF(AND(Milestones[[#This Row],[Category]:[Category]]="Milestone",CZ$5&gt;=Milestones[[#This Row],[Start]:[Start]],CZ$5&lt;=Milestones[[#This Row],[End]:[End]]),1,"")),"")</f>
        <v/>
      </c>
      <c r="DA160" s="20" t="str">
        <f ca="1">IFERROR(IF(AND(Milestones[[#This Row],[Category]:[Category]]="Goal",DA$5&gt;=Milestones[[#This Row],[Start]:[Start]],DA$5&lt;=Milestones[[#This Row],[End]:[End]]),2,IF(AND(Milestones[[#This Row],[Category]:[Category]]="Milestone",DA$5&gt;=Milestones[[#This Row],[Start]:[Start]],DA$5&lt;=Milestones[[#This Row],[End]:[End]]),1,"")),"")</f>
        <v/>
      </c>
      <c r="DB160" s="20" t="str">
        <f ca="1">IFERROR(IF(AND(Milestones[[#This Row],[Category]:[Category]]="Goal",DB$5&gt;=Milestones[[#This Row],[Start]:[Start]],DB$5&lt;=Milestones[[#This Row],[End]:[End]]),2,IF(AND(Milestones[[#This Row],[Category]:[Category]]="Milestone",DB$5&gt;=Milestones[[#This Row],[Start]:[Start]],DB$5&lt;=Milestones[[#This Row],[End]:[End]]),1,"")),"")</f>
        <v/>
      </c>
      <c r="DC160" s="20" t="str">
        <f ca="1">IFERROR(IF(AND(Milestones[[#This Row],[Category]:[Category]]="Goal",DC$5&gt;=Milestones[[#This Row],[Start]:[Start]],DC$5&lt;=Milestones[[#This Row],[End]:[End]]),2,IF(AND(Milestones[[#This Row],[Category]:[Category]]="Milestone",DC$5&gt;=Milestones[[#This Row],[Start]:[Start]],DC$5&lt;=Milestones[[#This Row],[End]:[End]]),1,"")),"")</f>
        <v/>
      </c>
      <c r="DD160" s="20" t="str">
        <f ca="1">IFERROR(IF(AND(Milestones[[#This Row],[Category]:[Category]]="Goal",DD$5&gt;=Milestones[[#This Row],[Start]:[Start]],DD$5&lt;=Milestones[[#This Row],[End]:[End]]),2,IF(AND(Milestones[[#This Row],[Category]:[Category]]="Milestone",DD$5&gt;=Milestones[[#This Row],[Start]:[Start]],DD$5&lt;=Milestones[[#This Row],[End]:[End]]),1,"")),"")</f>
        <v/>
      </c>
      <c r="DE160" s="20" t="str">
        <f ca="1">IFERROR(IF(AND(Milestones[[#This Row],[Category]:[Category]]="Goal",DE$5&gt;=Milestones[[#This Row],[Start]:[Start]],DE$5&lt;=Milestones[[#This Row],[End]:[End]]),2,IF(AND(Milestones[[#This Row],[Category]:[Category]]="Milestone",DE$5&gt;=Milestones[[#This Row],[Start]:[Start]],DE$5&lt;=Milestones[[#This Row],[End]:[End]]),1,"")),"")</f>
        <v/>
      </c>
      <c r="DF160" s="20" t="str">
        <f ca="1">IFERROR(IF(AND(Milestones[[#This Row],[Category]:[Category]]="Goal",DF$5&gt;=Milestones[[#This Row],[Start]:[Start]],DF$5&lt;=Milestones[[#This Row],[End]:[End]]),2,IF(AND(Milestones[[#This Row],[Category]:[Category]]="Milestone",DF$5&gt;=Milestones[[#This Row],[Start]:[Start]],DF$5&lt;=Milestones[[#This Row],[End]:[End]]),1,"")),"")</f>
        <v/>
      </c>
      <c r="DG160" s="20" t="str">
        <f ca="1">IFERROR(IF(AND(Milestones[[#This Row],[Category]:[Category]]="Goal",DG$5&gt;=Milestones[[#This Row],[Start]:[Start]],DG$5&lt;=Milestones[[#This Row],[End]:[End]]),2,IF(AND(Milestones[[#This Row],[Category]:[Category]]="Milestone",DG$5&gt;=Milestones[[#This Row],[Start]:[Start]],DG$5&lt;=Milestones[[#This Row],[End]:[End]]),1,"")),"")</f>
        <v/>
      </c>
      <c r="DH160" s="20" t="str">
        <f ca="1">IFERROR(IF(AND(Milestones[[#This Row],[Category]:[Category]]="Goal",DH$5&gt;=Milestones[[#This Row],[Start]:[Start]],DH$5&lt;=Milestones[[#This Row],[End]:[End]]),2,IF(AND(Milestones[[#This Row],[Category]:[Category]]="Milestone",DH$5&gt;=Milestones[[#This Row],[Start]:[Start]],DH$5&lt;=Milestones[[#This Row],[End]:[End]]),1,"")),"")</f>
        <v/>
      </c>
      <c r="DI160" s="20" t="str">
        <f ca="1">IFERROR(IF(AND(Milestones[[#This Row],[Category]:[Category]]="Goal",DI$5&gt;=Milestones[[#This Row],[Start]:[Start]],DI$5&lt;=Milestones[[#This Row],[End]:[End]]),2,IF(AND(Milestones[[#This Row],[Category]:[Category]]="Milestone",DI$5&gt;=Milestones[[#This Row],[Start]:[Start]],DI$5&lt;=Milestones[[#This Row],[End]:[End]]),1,"")),"")</f>
        <v/>
      </c>
      <c r="DJ160" s="20" t="str">
        <f ca="1">IFERROR(IF(AND(Milestones[[#This Row],[Category]:[Category]]="Goal",DJ$5&gt;=Milestones[[#This Row],[Start]:[Start]],DJ$5&lt;=Milestones[[#This Row],[End]:[End]]),2,IF(AND(Milestones[[#This Row],[Category]:[Category]]="Milestone",DJ$5&gt;=Milestones[[#This Row],[Start]:[Start]],DJ$5&lt;=Milestones[[#This Row],[End]:[End]]),1,"")),"")</f>
        <v/>
      </c>
      <c r="DK160" s="20" t="str">
        <f ca="1">IFERROR(IF(AND(Milestones[[#This Row],[Category]:[Category]]="Goal",DK$5&gt;=Milestones[[#This Row],[Start]:[Start]],DK$5&lt;=Milestones[[#This Row],[End]:[End]]),2,IF(AND(Milestones[[#This Row],[Category]:[Category]]="Milestone",DK$5&gt;=Milestones[[#This Row],[Start]:[Start]],DK$5&lt;=Milestones[[#This Row],[End]:[End]]),1,"")),"")</f>
        <v/>
      </c>
      <c r="DL160" s="20" t="str">
        <f ca="1">IFERROR(IF(AND(Milestones[[#This Row],[Category]:[Category]]="Goal",DL$5&gt;=Milestones[[#This Row],[Start]:[Start]],DL$5&lt;=Milestones[[#This Row],[End]:[End]]),2,IF(AND(Milestones[[#This Row],[Category]:[Category]]="Milestone",DL$5&gt;=Milestones[[#This Row],[Start]:[Start]],DL$5&lt;=Milestones[[#This Row],[End]:[End]]),1,"")),"")</f>
        <v/>
      </c>
      <c r="DM160" s="20" t="str">
        <f ca="1">IFERROR(IF(AND(Milestones[[#This Row],[Category]:[Category]]="Goal",DM$5&gt;=Milestones[[#This Row],[Start]:[Start]],DM$5&lt;=Milestones[[#This Row],[End]:[End]]),2,IF(AND(Milestones[[#This Row],[Category]:[Category]]="Milestone",DM$5&gt;=Milestones[[#This Row],[Start]:[Start]],DM$5&lt;=Milestones[[#This Row],[End]:[End]]),1,"")),"")</f>
        <v/>
      </c>
      <c r="DN160" s="20" t="str">
        <f ca="1">IFERROR(IF(AND(Milestones[[#This Row],[Category]:[Category]]="Goal",DN$5&gt;=Milestones[[#This Row],[Start]:[Start]],DN$5&lt;=Milestones[[#This Row],[End]:[End]]),2,IF(AND(Milestones[[#This Row],[Category]:[Category]]="Milestone",DN$5&gt;=Milestones[[#This Row],[Start]:[Start]],DN$5&lt;=Milestones[[#This Row],[End]:[End]]),1,"")),"")</f>
        <v/>
      </c>
      <c r="DO160" s="20" t="str">
        <f ca="1">IFERROR(IF(AND(Milestones[[#This Row],[Category]:[Category]]="Goal",DO$5&gt;=Milestones[[#This Row],[Start]:[Start]],DO$5&lt;=Milestones[[#This Row],[End]:[End]]),2,IF(AND(Milestones[[#This Row],[Category]:[Category]]="Milestone",DO$5&gt;=Milestones[[#This Row],[Start]:[Start]],DO$5&lt;=Milestones[[#This Row],[End]:[End]]),1,"")),"")</f>
        <v/>
      </c>
      <c r="DP160" s="20" t="str">
        <f ca="1">IFERROR(IF(AND(Milestones[[#This Row],[Category]:[Category]]="Goal",DP$5&gt;=Milestones[[#This Row],[Start]:[Start]],DP$5&lt;=Milestones[[#This Row],[End]:[End]]),2,IF(AND(Milestones[[#This Row],[Category]:[Category]]="Milestone",DP$5&gt;=Milestones[[#This Row],[Start]:[Start]],DP$5&lt;=Milestones[[#This Row],[End]:[End]]),1,"")),"")</f>
        <v/>
      </c>
      <c r="DQ160" s="20" t="str">
        <f ca="1">IFERROR(IF(AND(Milestones[[#This Row],[Category]:[Category]]="Goal",DQ$5&gt;=Milestones[[#This Row],[Start]:[Start]],DQ$5&lt;=Milestones[[#This Row],[End]:[End]]),2,IF(AND(Milestones[[#This Row],[Category]:[Category]]="Milestone",DQ$5&gt;=Milestones[[#This Row],[Start]:[Start]],DQ$5&lt;=Milestones[[#This Row],[End]:[End]]),1,"")),"")</f>
        <v/>
      </c>
      <c r="DR160" s="20" t="str">
        <f ca="1">IFERROR(IF(AND(Milestones[[#This Row],[Category]:[Category]]="Goal",DR$5&gt;=Milestones[[#This Row],[Start]:[Start]],DR$5&lt;=Milestones[[#This Row],[End]:[End]]),2,IF(AND(Milestones[[#This Row],[Category]:[Category]]="Milestone",DR$5&gt;=Milestones[[#This Row],[Start]:[Start]],DR$5&lt;=Milestones[[#This Row],[End]:[End]]),1,"")),"")</f>
        <v/>
      </c>
      <c r="DS160" s="20" t="str">
        <f ca="1">IFERROR(IF(AND(Milestones[[#This Row],[Category]:[Category]]="Goal",DS$5&gt;=Milestones[[#This Row],[Start]:[Start]],DS$5&lt;=Milestones[[#This Row],[End]:[End]]),2,IF(AND(Milestones[[#This Row],[Category]:[Category]]="Milestone",DS$5&gt;=Milestones[[#This Row],[Start]:[Start]],DS$5&lt;=Milestones[[#This Row],[End]:[End]]),1,"")),"")</f>
        <v/>
      </c>
      <c r="DT160" s="20" t="str">
        <f ca="1">IFERROR(IF(AND(Milestones[[#This Row],[Category]:[Category]]="Goal",DT$5&gt;=Milestones[[#This Row],[Start]:[Start]],DT$5&lt;=Milestones[[#This Row],[End]:[End]]),2,IF(AND(Milestones[[#This Row],[Category]:[Category]]="Milestone",DT$5&gt;=Milestones[[#This Row],[Start]:[Start]],DT$5&lt;=Milestones[[#This Row],[End]:[End]]),1,"")),"")</f>
        <v/>
      </c>
      <c r="DU160" s="20" t="str">
        <f ca="1">IFERROR(IF(AND(Milestones[[#This Row],[Category]:[Category]]="Goal",DU$5&gt;=Milestones[[#This Row],[Start]:[Start]],DU$5&lt;=Milestones[[#This Row],[End]:[End]]),2,IF(AND(Milestones[[#This Row],[Category]:[Category]]="Milestone",DU$5&gt;=Milestones[[#This Row],[Start]:[Start]],DU$5&lt;=Milestones[[#This Row],[End]:[End]]),1,"")),"")</f>
        <v/>
      </c>
      <c r="DV160" s="20" t="str">
        <f ca="1">IFERROR(IF(AND(Milestones[[#This Row],[Category]:[Category]]="Goal",DV$5&gt;=Milestones[[#This Row],[Start]:[Start]],DV$5&lt;=Milestones[[#This Row],[End]:[End]]),2,IF(AND(Milestones[[#This Row],[Category]:[Category]]="Milestone",DV$5&gt;=Milestones[[#This Row],[Start]:[Start]],DV$5&lt;=Milestones[[#This Row],[End]:[End]]),1,"")),"")</f>
        <v/>
      </c>
      <c r="DW160" s="20" t="str">
        <f ca="1">IFERROR(IF(AND(Milestones[[#This Row],[Category]:[Category]]="Goal",DW$5&gt;=Milestones[[#This Row],[Start]:[Start]],DW$5&lt;=Milestones[[#This Row],[End]:[End]]),2,IF(AND(Milestones[[#This Row],[Category]:[Category]]="Milestone",DW$5&gt;=Milestones[[#This Row],[Start]:[Start]],DW$5&lt;=Milestones[[#This Row],[End]:[End]]),1,"")),"")</f>
        <v/>
      </c>
      <c r="DX160" s="20" t="str">
        <f ca="1">IFERROR(IF(AND(Milestones[[#This Row],[Category]:[Category]]="Goal",DX$5&gt;=Milestones[[#This Row],[Start]:[Start]],DX$5&lt;=Milestones[[#This Row],[End]:[End]]),2,IF(AND(Milestones[[#This Row],[Category]:[Category]]="Milestone",DX$5&gt;=Milestones[[#This Row],[Start]:[Start]],DX$5&lt;=Milestones[[#This Row],[End]:[End]]),1,"")),"")</f>
        <v/>
      </c>
      <c r="DY160" s="20" t="str">
        <f ca="1">IFERROR(IF(AND(Milestones[[#This Row],[Category]:[Category]]="Goal",DY$5&gt;=Milestones[[#This Row],[Start]:[Start]],DY$5&lt;=Milestones[[#This Row],[End]:[End]]),2,IF(AND(Milestones[[#This Row],[Category]:[Category]]="Milestone",DY$5&gt;=Milestones[[#This Row],[Start]:[Start]],DY$5&lt;=Milestones[[#This Row],[End]:[End]]),1,"")),"")</f>
        <v/>
      </c>
      <c r="DZ160" s="20" t="str">
        <f ca="1">IFERROR(IF(AND(Milestones[[#This Row],[Category]:[Category]]="Goal",DZ$5&gt;=Milestones[[#This Row],[Start]:[Start]],DZ$5&lt;=Milestones[[#This Row],[End]:[End]]),2,IF(AND(Milestones[[#This Row],[Category]:[Category]]="Milestone",DZ$5&gt;=Milestones[[#This Row],[Start]:[Start]],DZ$5&lt;=Milestones[[#This Row],[End]:[End]]),1,"")),"")</f>
        <v/>
      </c>
      <c r="EA160" s="20" t="str">
        <f ca="1">IFERROR(IF(AND(Milestones[[#This Row],[Category]:[Category]]="Goal",EA$5&gt;=Milestones[[#This Row],[Start]:[Start]],EA$5&lt;=Milestones[[#This Row],[End]:[End]]),2,IF(AND(Milestones[[#This Row],[Category]:[Category]]="Milestone",EA$5&gt;=Milestones[[#This Row],[Start]:[Start]],EA$5&lt;=Milestones[[#This Row],[End]:[End]]),1,"")),"")</f>
        <v/>
      </c>
      <c r="EB160" s="20" t="str">
        <f ca="1">IFERROR(IF(AND(Milestones[[#This Row],[Category]:[Category]]="Goal",EB$5&gt;=Milestones[[#This Row],[Start]:[Start]],EB$5&lt;=Milestones[[#This Row],[End]:[End]]),2,IF(AND(Milestones[[#This Row],[Category]:[Category]]="Milestone",EB$5&gt;=Milestones[[#This Row],[Start]:[Start]],EB$5&lt;=Milestones[[#This Row],[End]:[End]]),1,"")),"")</f>
        <v/>
      </c>
      <c r="EC160" s="20" t="str">
        <f ca="1">IFERROR(IF(AND(Milestones[[#This Row],[Category]:[Category]]="Goal",EC$5&gt;=Milestones[[#This Row],[Start]:[Start]],EC$5&lt;=Milestones[[#This Row],[End]:[End]]),2,IF(AND(Milestones[[#This Row],[Category]:[Category]]="Milestone",EC$5&gt;=Milestones[[#This Row],[Start]:[Start]],EC$5&lt;=Milestones[[#This Row],[End]:[End]]),1,"")),"")</f>
        <v/>
      </c>
      <c r="ED160" s="20" t="str">
        <f ca="1">IFERROR(IF(AND(Milestones[[#This Row],[Category]:[Category]]="Goal",ED$5&gt;=Milestones[[#This Row],[Start]:[Start]],ED$5&lt;=Milestones[[#This Row],[End]:[End]]),2,IF(AND(Milestones[[#This Row],[Category]:[Category]]="Milestone",ED$5&gt;=Milestones[[#This Row],[Start]:[Start]],ED$5&lt;=Milestones[[#This Row],[End]:[End]]),1,"")),"")</f>
        <v/>
      </c>
      <c r="EE160" s="20" t="str">
        <f ca="1">IFERROR(IF(AND(Milestones[[#This Row],[Category]:[Category]]="Goal",EE$5&gt;=Milestones[[#This Row],[Start]:[Start]],EE$5&lt;=Milestones[[#This Row],[End]:[End]]),2,IF(AND(Milestones[[#This Row],[Category]:[Category]]="Milestone",EE$5&gt;=Milestones[[#This Row],[Start]:[Start]],EE$5&lt;=Milestones[[#This Row],[End]:[End]]),1,"")),"")</f>
        <v/>
      </c>
      <c r="EF160" s="20" t="str">
        <f ca="1">IFERROR(IF(AND(Milestones[[#This Row],[Category]:[Category]]="Goal",EF$5&gt;=Milestones[[#This Row],[Start]:[Start]],EF$5&lt;=Milestones[[#This Row],[End]:[End]]),2,IF(AND(Milestones[[#This Row],[Category]:[Category]]="Milestone",EF$5&gt;=Milestones[[#This Row],[Start]:[Start]],EF$5&lt;=Milestones[[#This Row],[End]:[End]]),1,"")),"")</f>
        <v/>
      </c>
      <c r="EG160" s="20" t="str">
        <f ca="1">IFERROR(IF(AND(Milestones[[#This Row],[Category]:[Category]]="Goal",EG$5&gt;=Milestones[[#This Row],[Start]:[Start]],EG$5&lt;=Milestones[[#This Row],[End]:[End]]),2,IF(AND(Milestones[[#This Row],[Category]:[Category]]="Milestone",EG$5&gt;=Milestones[[#This Row],[Start]:[Start]],EG$5&lt;=Milestones[[#This Row],[End]:[End]]),1,"")),"")</f>
        <v/>
      </c>
      <c r="EH160" s="20" t="str">
        <f ca="1">IFERROR(IF(AND(Milestones[[#This Row],[Category]:[Category]]="Goal",EH$5&gt;=Milestones[[#This Row],[Start]:[Start]],EH$5&lt;=Milestones[[#This Row],[End]:[End]]),2,IF(AND(Milestones[[#This Row],[Category]:[Category]]="Milestone",EH$5&gt;=Milestones[[#This Row],[Start]:[Start]],EH$5&lt;=Milestones[[#This Row],[End]:[End]]),1,"")),"")</f>
        <v/>
      </c>
      <c r="EI160" s="20" t="str">
        <f ca="1">IFERROR(IF(AND(Milestones[[#This Row],[Category]:[Category]]="Goal",EI$5&gt;=Milestones[[#This Row],[Start]:[Start]],EI$5&lt;=Milestones[[#This Row],[End]:[End]]),2,IF(AND(Milestones[[#This Row],[Category]:[Category]]="Milestone",EI$5&gt;=Milestones[[#This Row],[Start]:[Start]],EI$5&lt;=Milestones[[#This Row],[End]:[End]]),1,"")),"")</f>
        <v/>
      </c>
      <c r="EJ160" s="20" t="str">
        <f ca="1">IFERROR(IF(AND(Milestones[[#This Row],[Category]:[Category]]="Goal",EJ$5&gt;=Milestones[[#This Row],[Start]:[Start]],EJ$5&lt;=Milestones[[#This Row],[End]:[End]]),2,IF(AND(Milestones[[#This Row],[Category]:[Category]]="Milestone",EJ$5&gt;=Milestones[[#This Row],[Start]:[Start]],EJ$5&lt;=Milestones[[#This Row],[End]:[End]]),1,"")),"")</f>
        <v/>
      </c>
      <c r="EK160" s="20" t="str">
        <f ca="1">IFERROR(IF(AND(Milestones[[#This Row],[Category]:[Category]]="Goal",EK$5&gt;=Milestones[[#This Row],[Start]:[Start]],EK$5&lt;=Milestones[[#This Row],[End]:[End]]),2,IF(AND(Milestones[[#This Row],[Category]:[Category]]="Milestone",EK$5&gt;=Milestones[[#This Row],[Start]:[Start]],EK$5&lt;=Milestones[[#This Row],[End]:[End]]),1,"")),"")</f>
        <v/>
      </c>
      <c r="EL160" s="20" t="str">
        <f ca="1">IFERROR(IF(AND(Milestones[[#This Row],[Category]:[Category]]="Goal",EL$5&gt;=Milestones[[#This Row],[Start]:[Start]],EL$5&lt;=Milestones[[#This Row],[End]:[End]]),2,IF(AND(Milestones[[#This Row],[Category]:[Category]]="Milestone",EL$5&gt;=Milestones[[#This Row],[Start]:[Start]],EL$5&lt;=Milestones[[#This Row],[End]:[End]]),1,"")),"")</f>
        <v/>
      </c>
      <c r="EM160" s="20" t="str">
        <f ca="1">IFERROR(IF(AND(Milestones[[#This Row],[Category]:[Category]]="Goal",EM$5&gt;=Milestones[[#This Row],[Start]:[Start]],EM$5&lt;=Milestones[[#This Row],[End]:[End]]),2,IF(AND(Milestones[[#This Row],[Category]:[Category]]="Milestone",EM$5&gt;=Milestones[[#This Row],[Start]:[Start]],EM$5&lt;=Milestones[[#This Row],[End]:[End]]),1,"")),"")</f>
        <v/>
      </c>
      <c r="EN160" s="20" t="str">
        <f ca="1">IFERROR(IF(AND(Milestones[[#This Row],[Category]:[Category]]="Goal",EN$5&gt;=Milestones[[#This Row],[Start]:[Start]],EN$5&lt;=Milestones[[#This Row],[End]:[End]]),2,IF(AND(Milestones[[#This Row],[Category]:[Category]]="Milestone",EN$5&gt;=Milestones[[#This Row],[Start]:[Start]],EN$5&lt;=Milestones[[#This Row],[End]:[End]]),1,"")),"")</f>
        <v/>
      </c>
      <c r="EO160" s="20" t="str">
        <f ca="1">IFERROR(IF(AND(Milestones[[#This Row],[Category]:[Category]]="Goal",EO$5&gt;=Milestones[[#This Row],[Start]:[Start]],EO$5&lt;=Milestones[[#This Row],[End]:[End]]),2,IF(AND(Milestones[[#This Row],[Category]:[Category]]="Milestone",EO$5&gt;=Milestones[[#This Row],[Start]:[Start]],EO$5&lt;=Milestones[[#This Row],[End]:[End]]),1,"")),"")</f>
        <v/>
      </c>
      <c r="EP160" s="20" t="str">
        <f ca="1">IFERROR(IF(AND(Milestones[[#This Row],[Category]:[Category]]="Goal",EP$5&gt;=Milestones[[#This Row],[Start]:[Start]],EP$5&lt;=Milestones[[#This Row],[End]:[End]]),2,IF(AND(Milestones[[#This Row],[Category]:[Category]]="Milestone",EP$5&gt;=Milestones[[#This Row],[Start]:[Start]],EP$5&lt;=Milestones[[#This Row],[End]:[End]]),1,"")),"")</f>
        <v/>
      </c>
      <c r="EQ160" s="20" t="str">
        <f ca="1">IFERROR(IF(AND(Milestones[[#This Row],[Category]:[Category]]="Goal",EQ$5&gt;=Milestones[[#This Row],[Start]:[Start]],EQ$5&lt;=Milestones[[#This Row],[End]:[End]]),2,IF(AND(Milestones[[#This Row],[Category]:[Category]]="Milestone",EQ$5&gt;=Milestones[[#This Row],[Start]:[Start]],EQ$5&lt;=Milestones[[#This Row],[End]:[End]]),1,"")),"")</f>
        <v/>
      </c>
      <c r="ER160" s="20" t="str">
        <f ca="1">IFERROR(IF(AND(Milestones[[#This Row],[Category]:[Category]]="Goal",ER$5&gt;=Milestones[[#This Row],[Start]:[Start]],ER$5&lt;=Milestones[[#This Row],[End]:[End]]),2,IF(AND(Milestones[[#This Row],[Category]:[Category]]="Milestone",ER$5&gt;=Milestones[[#This Row],[Start]:[Start]],ER$5&lt;=Milestones[[#This Row],[End]:[End]]),1,"")),"")</f>
        <v/>
      </c>
    </row>
    <row r="161" spans="2:148" ht="15" customHeight="1" x14ac:dyDescent="0.3">
      <c r="B161" s="41">
        <f t="shared" si="75"/>
        <v>154</v>
      </c>
      <c r="C161" s="66" t="s">
        <v>164</v>
      </c>
      <c r="D161" s="61" t="s">
        <v>45</v>
      </c>
      <c r="E161" s="63" t="s">
        <v>46</v>
      </c>
      <c r="F161" s="64" t="s">
        <v>11</v>
      </c>
      <c r="G161" s="43">
        <v>1</v>
      </c>
      <c r="H161" s="35"/>
      <c r="I161" s="58">
        <f>IFERROR(IF(Milestones[[#This Row],[Activity]]="","",WORKDAY(IF(Milestones[[#This Row],[Predecessor]]="",IF(O160&lt;&gt;"", O160, L160),IF(INDEX(Milestones[Actual End],Milestones[[#This Row],[Predecessor]])&lt;&gt;"",INDEX(Milestones[Actual End],Milestones[[#This Row],[Predecessor]]),INDEX(Milestones[End],Milestones[[#This Row],[Predecessor]]))),Milestones[[#This Row],[Lag Days (Working Days)]],Table5[Holidays])),"")</f>
        <v>43388</v>
      </c>
      <c r="J161" s="70"/>
      <c r="K161" s="46">
        <f>IF(Milestones[[#This Row],[Responsible]]="",Milestones[[#This Row],[Effort (Working Days)]],IFERROR(ROUND(Milestones[[#This Row],[Effort (Working Days)]]/VLOOKUP(Milestones[[#This Row],[Responsible]],ProjectPersonnel[],2,FALSE)*4,0)/4,0))</f>
        <v>0</v>
      </c>
      <c r="L161" s="47">
        <f>IFERROR(WORKDAY(Milestones[[#This Row],[Start]],Milestones[[#This Row],[Task Duration]],Table5[Holidays]),"")</f>
        <v>43388</v>
      </c>
      <c r="M161" s="49" t="s">
        <v>155</v>
      </c>
      <c r="N161" s="49"/>
      <c r="O161" s="49"/>
      <c r="P161" s="72">
        <v>0</v>
      </c>
      <c r="Q161" s="13"/>
      <c r="R161" s="13"/>
      <c r="T161" s="20" t="str">
        <f ca="1">IFERROR(IF(AND(Milestones[[#This Row],[Category]:[Category]]="Goal",T$5&gt;=Milestones[[#This Row],[Start]:[Start]],T$5&lt;=Milestones[[#This Row],[End]:[End]]),2,IF(AND(Milestones[[#This Row],[Category]:[Category]]="Milestone",T$5&gt;=Milestones[[#This Row],[Start]:[Start]],T$5&lt;=Milestones[[#This Row],[End]:[End]]),1,"")),"")</f>
        <v/>
      </c>
      <c r="U161" s="20" t="str">
        <f ca="1">IFERROR(IF(AND(Milestones[[#This Row],[Category]:[Category]]="Goal",U$5&gt;=Milestones[[#This Row],[Start]:[Start]],U$5&lt;=Milestones[[#This Row],[End]:[End]]),2,IF(AND(Milestones[[#This Row],[Category]:[Category]]="Milestone",U$5&gt;=Milestones[[#This Row],[Start]:[Start]],U$5&lt;=Milestones[[#This Row],[End]:[End]]),1,"")),"")</f>
        <v/>
      </c>
      <c r="V161" s="20" t="str">
        <f ca="1">IFERROR(IF(AND(Milestones[[#This Row],[Category]:[Category]]="Goal",V$5&gt;=Milestones[[#This Row],[Start]:[Start]],V$5&lt;=Milestones[[#This Row],[End]:[End]]),2,IF(AND(Milestones[[#This Row],[Category]:[Category]]="Milestone",V$5&gt;=Milestones[[#This Row],[Start]:[Start]],V$5&lt;=Milestones[[#This Row],[End]:[End]]),1,"")),"")</f>
        <v/>
      </c>
      <c r="W161" s="20" t="str">
        <f ca="1">IFERROR(IF(AND(Milestones[[#This Row],[Category]:[Category]]="Goal",W$5&gt;=Milestones[[#This Row],[Start]:[Start]],W$5&lt;=Milestones[[#This Row],[End]:[End]]),2,IF(AND(Milestones[[#This Row],[Category]:[Category]]="Milestone",W$5&gt;=Milestones[[#This Row],[Start]:[Start]],W$5&lt;=Milestones[[#This Row],[End]:[End]]),1,"")),"")</f>
        <v/>
      </c>
      <c r="X161" s="20" t="str">
        <f ca="1">IFERROR(IF(AND(Milestones[[#This Row],[Category]:[Category]]="Goal",X$5&gt;=Milestones[[#This Row],[Start]:[Start]],X$5&lt;=Milestones[[#This Row],[End]:[End]]),2,IF(AND(Milestones[[#This Row],[Category]:[Category]]="Milestone",X$5&gt;=Milestones[[#This Row],[Start]:[Start]],X$5&lt;=Milestones[[#This Row],[End]:[End]]),1,"")),"")</f>
        <v/>
      </c>
      <c r="Y161" s="20" t="str">
        <f ca="1">IFERROR(IF(AND(Milestones[[#This Row],[Category]:[Category]]="Goal",Y$5&gt;=Milestones[[#This Row],[Start]:[Start]],Y$5&lt;=Milestones[[#This Row],[End]:[End]]),2,IF(AND(Milestones[[#This Row],[Category]:[Category]]="Milestone",Y$5&gt;=Milestones[[#This Row],[Start]:[Start]],Y$5&lt;=Milestones[[#This Row],[End]:[End]]),1,"")),"")</f>
        <v/>
      </c>
      <c r="Z161" s="20" t="str">
        <f ca="1">IFERROR(IF(AND(Milestones[[#This Row],[Category]:[Category]]="Goal",Z$5&gt;=Milestones[[#This Row],[Start]:[Start]],Z$5&lt;=Milestones[[#This Row],[End]:[End]]),2,IF(AND(Milestones[[#This Row],[Category]:[Category]]="Milestone",Z$5&gt;=Milestones[[#This Row],[Start]:[Start]],Z$5&lt;=Milestones[[#This Row],[End]:[End]]),1,"")),"")</f>
        <v/>
      </c>
      <c r="AA161" s="20" t="str">
        <f ca="1">IFERROR(IF(AND(Milestones[[#This Row],[Category]:[Category]]="Goal",AA$5&gt;=Milestones[[#This Row],[Start]:[Start]],AA$5&lt;=Milestones[[#This Row],[End]:[End]]),2,IF(AND(Milestones[[#This Row],[Category]:[Category]]="Milestone",AA$5&gt;=Milestones[[#This Row],[Start]:[Start]],AA$5&lt;=Milestones[[#This Row],[End]:[End]]),1,"")),"")</f>
        <v/>
      </c>
      <c r="AB161" s="20" t="str">
        <f ca="1">IFERROR(IF(AND(Milestones[[#This Row],[Category]:[Category]]="Goal",AB$5&gt;=Milestones[[#This Row],[Start]:[Start]],AB$5&lt;=Milestones[[#This Row],[End]:[End]]),2,IF(AND(Milestones[[#This Row],[Category]:[Category]]="Milestone",AB$5&gt;=Milestones[[#This Row],[Start]:[Start]],AB$5&lt;=Milestones[[#This Row],[End]:[End]]),1,"")),"")</f>
        <v/>
      </c>
      <c r="AC161" s="20" t="str">
        <f ca="1">IFERROR(IF(AND(Milestones[[#This Row],[Category]:[Category]]="Goal",AC$5&gt;=Milestones[[#This Row],[Start]:[Start]],AC$5&lt;=Milestones[[#This Row],[End]:[End]]),2,IF(AND(Milestones[[#This Row],[Category]:[Category]]="Milestone",AC$5&gt;=Milestones[[#This Row],[Start]:[Start]],AC$5&lt;=Milestones[[#This Row],[End]:[End]]),1,"")),"")</f>
        <v/>
      </c>
      <c r="AD161" s="20" t="str">
        <f ca="1">IFERROR(IF(AND(Milestones[[#This Row],[Category]:[Category]]="Goal",AD$5&gt;=Milestones[[#This Row],[Start]:[Start]],AD$5&lt;=Milestones[[#This Row],[End]:[End]]),2,IF(AND(Milestones[[#This Row],[Category]:[Category]]="Milestone",AD$5&gt;=Milestones[[#This Row],[Start]:[Start]],AD$5&lt;=Milestones[[#This Row],[End]:[End]]),1,"")),"")</f>
        <v/>
      </c>
      <c r="AE161" s="20" t="str">
        <f ca="1">IFERROR(IF(AND(Milestones[[#This Row],[Category]:[Category]]="Goal",AE$5&gt;=Milestones[[#This Row],[Start]:[Start]],AE$5&lt;=Milestones[[#This Row],[End]:[End]]),2,IF(AND(Milestones[[#This Row],[Category]:[Category]]="Milestone",AE$5&gt;=Milestones[[#This Row],[Start]:[Start]],AE$5&lt;=Milestones[[#This Row],[End]:[End]]),1,"")),"")</f>
        <v/>
      </c>
      <c r="AF161" s="20" t="str">
        <f ca="1">IFERROR(IF(AND(Milestones[[#This Row],[Category]:[Category]]="Goal",AF$5&gt;=Milestones[[#This Row],[Start]:[Start]],AF$5&lt;=Milestones[[#This Row],[End]:[End]]),2,IF(AND(Milestones[[#This Row],[Category]:[Category]]="Milestone",AF$5&gt;=Milestones[[#This Row],[Start]:[Start]],AF$5&lt;=Milestones[[#This Row],[End]:[End]]),1,"")),"")</f>
        <v/>
      </c>
      <c r="AG161" s="20" t="str">
        <f ca="1">IFERROR(IF(AND(Milestones[[#This Row],[Category]:[Category]]="Goal",AG$5&gt;=Milestones[[#This Row],[Start]:[Start]],AG$5&lt;=Milestones[[#This Row],[End]:[End]]),2,IF(AND(Milestones[[#This Row],[Category]:[Category]]="Milestone",AG$5&gt;=Milestones[[#This Row],[Start]:[Start]],AG$5&lt;=Milestones[[#This Row],[End]:[End]]),1,"")),"")</f>
        <v/>
      </c>
      <c r="AH161" s="20" t="str">
        <f ca="1">IFERROR(IF(AND(Milestones[[#This Row],[Category]:[Category]]="Goal",AH$5&gt;=Milestones[[#This Row],[Start]:[Start]],AH$5&lt;=Milestones[[#This Row],[End]:[End]]),2,IF(AND(Milestones[[#This Row],[Category]:[Category]]="Milestone",AH$5&gt;=Milestones[[#This Row],[Start]:[Start]],AH$5&lt;=Milestones[[#This Row],[End]:[End]]),1,"")),"")</f>
        <v/>
      </c>
      <c r="AI161" s="20" t="str">
        <f ca="1">IFERROR(IF(AND(Milestones[[#This Row],[Category]:[Category]]="Goal",AI$5&gt;=Milestones[[#This Row],[Start]:[Start]],AI$5&lt;=Milestones[[#This Row],[End]:[End]]),2,IF(AND(Milestones[[#This Row],[Category]:[Category]]="Milestone",AI$5&gt;=Milestones[[#This Row],[Start]:[Start]],AI$5&lt;=Milestones[[#This Row],[End]:[End]]),1,"")),"")</f>
        <v/>
      </c>
      <c r="AJ161" s="20" t="str">
        <f ca="1">IFERROR(IF(AND(Milestones[[#This Row],[Category]:[Category]]="Goal",AJ$5&gt;=Milestones[[#This Row],[Start]:[Start]],AJ$5&lt;=Milestones[[#This Row],[End]:[End]]),2,IF(AND(Milestones[[#This Row],[Category]:[Category]]="Milestone",AJ$5&gt;=Milestones[[#This Row],[Start]:[Start]],AJ$5&lt;=Milestones[[#This Row],[End]:[End]]),1,"")),"")</f>
        <v/>
      </c>
      <c r="AK161" s="20" t="str">
        <f ca="1">IFERROR(IF(AND(Milestones[[#This Row],[Category]:[Category]]="Goal",AK$5&gt;=Milestones[[#This Row],[Start]:[Start]],AK$5&lt;=Milestones[[#This Row],[End]:[End]]),2,IF(AND(Milestones[[#This Row],[Category]:[Category]]="Milestone",AK$5&gt;=Milestones[[#This Row],[Start]:[Start]],AK$5&lt;=Milestones[[#This Row],[End]:[End]]),1,"")),"")</f>
        <v/>
      </c>
      <c r="AL161" s="20" t="str">
        <f ca="1">IFERROR(IF(AND(Milestones[[#This Row],[Category]:[Category]]="Goal",AL$5&gt;=Milestones[[#This Row],[Start]:[Start]],AL$5&lt;=Milestones[[#This Row],[End]:[End]]),2,IF(AND(Milestones[[#This Row],[Category]:[Category]]="Milestone",AL$5&gt;=Milestones[[#This Row],[Start]:[Start]],AL$5&lt;=Milestones[[#This Row],[End]:[End]]),1,"")),"")</f>
        <v/>
      </c>
      <c r="AM161" s="20" t="str">
        <f ca="1">IFERROR(IF(AND(Milestones[[#This Row],[Category]:[Category]]="Goal",AM$5&gt;=Milestones[[#This Row],[Start]:[Start]],AM$5&lt;=Milestones[[#This Row],[End]:[End]]),2,IF(AND(Milestones[[#This Row],[Category]:[Category]]="Milestone",AM$5&gt;=Milestones[[#This Row],[Start]:[Start]],AM$5&lt;=Milestones[[#This Row],[End]:[End]]),1,"")),"")</f>
        <v/>
      </c>
      <c r="AN161" s="20" t="str">
        <f ca="1">IFERROR(IF(AND(Milestones[[#This Row],[Category]:[Category]]="Goal",AN$5&gt;=Milestones[[#This Row],[Start]:[Start]],AN$5&lt;=Milestones[[#This Row],[End]:[End]]),2,IF(AND(Milestones[[#This Row],[Category]:[Category]]="Milestone",AN$5&gt;=Milestones[[#This Row],[Start]:[Start]],AN$5&lt;=Milestones[[#This Row],[End]:[End]]),1,"")),"")</f>
        <v/>
      </c>
      <c r="AO161" s="20" t="str">
        <f ca="1">IFERROR(IF(AND(Milestones[[#This Row],[Category]:[Category]]="Goal",AO$5&gt;=Milestones[[#This Row],[Start]:[Start]],AO$5&lt;=Milestones[[#This Row],[End]:[End]]),2,IF(AND(Milestones[[#This Row],[Category]:[Category]]="Milestone",AO$5&gt;=Milestones[[#This Row],[Start]:[Start]],AO$5&lt;=Milestones[[#This Row],[End]:[End]]),1,"")),"")</f>
        <v/>
      </c>
      <c r="AP161" s="20" t="str">
        <f ca="1">IFERROR(IF(AND(Milestones[[#This Row],[Category]:[Category]]="Goal",AP$5&gt;=Milestones[[#This Row],[Start]:[Start]],AP$5&lt;=Milestones[[#This Row],[End]:[End]]),2,IF(AND(Milestones[[#This Row],[Category]:[Category]]="Milestone",AP$5&gt;=Milestones[[#This Row],[Start]:[Start]],AP$5&lt;=Milestones[[#This Row],[End]:[End]]),1,"")),"")</f>
        <v/>
      </c>
      <c r="AQ161" s="20" t="str">
        <f ca="1">IFERROR(IF(AND(Milestones[[#This Row],[Category]:[Category]]="Goal",AQ$5&gt;=Milestones[[#This Row],[Start]:[Start]],AQ$5&lt;=Milestones[[#This Row],[End]:[End]]),2,IF(AND(Milestones[[#This Row],[Category]:[Category]]="Milestone",AQ$5&gt;=Milestones[[#This Row],[Start]:[Start]],AQ$5&lt;=Milestones[[#This Row],[End]:[End]]),1,"")),"")</f>
        <v/>
      </c>
      <c r="AR161" s="20" t="str">
        <f ca="1">IFERROR(IF(AND(Milestones[[#This Row],[Category]:[Category]]="Goal",AR$5&gt;=Milestones[[#This Row],[Start]:[Start]],AR$5&lt;=Milestones[[#This Row],[End]:[End]]),2,IF(AND(Milestones[[#This Row],[Category]:[Category]]="Milestone",AR$5&gt;=Milestones[[#This Row],[Start]:[Start]],AR$5&lt;=Milestones[[#This Row],[End]:[End]]),1,"")),"")</f>
        <v/>
      </c>
      <c r="AS161" s="20" t="str">
        <f ca="1">IFERROR(IF(AND(Milestones[[#This Row],[Category]:[Category]]="Goal",AS$5&gt;=Milestones[[#This Row],[Start]:[Start]],AS$5&lt;=Milestones[[#This Row],[End]:[End]]),2,IF(AND(Milestones[[#This Row],[Category]:[Category]]="Milestone",AS$5&gt;=Milestones[[#This Row],[Start]:[Start]],AS$5&lt;=Milestones[[#This Row],[End]:[End]]),1,"")),"")</f>
        <v/>
      </c>
      <c r="AT161" s="20" t="str">
        <f ca="1">IFERROR(IF(AND(Milestones[[#This Row],[Category]:[Category]]="Goal",AT$5&gt;=Milestones[[#This Row],[Start]:[Start]],AT$5&lt;=Milestones[[#This Row],[End]:[End]]),2,IF(AND(Milestones[[#This Row],[Category]:[Category]]="Milestone",AT$5&gt;=Milestones[[#This Row],[Start]:[Start]],AT$5&lt;=Milestones[[#This Row],[End]:[End]]),1,"")),"")</f>
        <v/>
      </c>
      <c r="AU161" s="20" t="str">
        <f ca="1">IFERROR(IF(AND(Milestones[[#This Row],[Category]:[Category]]="Goal",AU$5&gt;=Milestones[[#This Row],[Start]:[Start]],AU$5&lt;=Milestones[[#This Row],[End]:[End]]),2,IF(AND(Milestones[[#This Row],[Category]:[Category]]="Milestone",AU$5&gt;=Milestones[[#This Row],[Start]:[Start]],AU$5&lt;=Milestones[[#This Row],[End]:[End]]),1,"")),"")</f>
        <v/>
      </c>
      <c r="AV161" s="20" t="str">
        <f ca="1">IFERROR(IF(AND(Milestones[[#This Row],[Category]:[Category]]="Goal",AV$5&gt;=Milestones[[#This Row],[Start]:[Start]],AV$5&lt;=Milestones[[#This Row],[End]:[End]]),2,IF(AND(Milestones[[#This Row],[Category]:[Category]]="Milestone",AV$5&gt;=Milestones[[#This Row],[Start]:[Start]],AV$5&lt;=Milestones[[#This Row],[End]:[End]]),1,"")),"")</f>
        <v/>
      </c>
      <c r="AW161" s="20" t="str">
        <f ca="1">IFERROR(IF(AND(Milestones[[#This Row],[Category]:[Category]]="Goal",AW$5&gt;=Milestones[[#This Row],[Start]:[Start]],AW$5&lt;=Milestones[[#This Row],[End]:[End]]),2,IF(AND(Milestones[[#This Row],[Category]:[Category]]="Milestone",AW$5&gt;=Milestones[[#This Row],[Start]:[Start]],AW$5&lt;=Milestones[[#This Row],[End]:[End]]),1,"")),"")</f>
        <v/>
      </c>
      <c r="AX161" s="20" t="str">
        <f ca="1">IFERROR(IF(AND(Milestones[[#This Row],[Category]:[Category]]="Goal",AX$5&gt;=Milestones[[#This Row],[Start]:[Start]],AX$5&lt;=Milestones[[#This Row],[End]:[End]]),2,IF(AND(Milestones[[#This Row],[Category]:[Category]]="Milestone",AX$5&gt;=Milestones[[#This Row],[Start]:[Start]],AX$5&lt;=Milestones[[#This Row],[End]:[End]]),1,"")),"")</f>
        <v/>
      </c>
      <c r="AY161" s="20" t="str">
        <f ca="1">IFERROR(IF(AND(Milestones[[#This Row],[Category]:[Category]]="Goal",AY$5&gt;=Milestones[[#This Row],[Start]:[Start]],AY$5&lt;=Milestones[[#This Row],[End]:[End]]),2,IF(AND(Milestones[[#This Row],[Category]:[Category]]="Milestone",AY$5&gt;=Milestones[[#This Row],[Start]:[Start]],AY$5&lt;=Milestones[[#This Row],[End]:[End]]),1,"")),"")</f>
        <v/>
      </c>
      <c r="AZ161" s="20" t="str">
        <f ca="1">IFERROR(IF(AND(Milestones[[#This Row],[Category]:[Category]]="Goal",AZ$5&gt;=Milestones[[#This Row],[Start]:[Start]],AZ$5&lt;=Milestones[[#This Row],[End]:[End]]),2,IF(AND(Milestones[[#This Row],[Category]:[Category]]="Milestone",AZ$5&gt;=Milestones[[#This Row],[Start]:[Start]],AZ$5&lt;=Milestones[[#This Row],[End]:[End]]),1,"")),"")</f>
        <v/>
      </c>
      <c r="BA161" s="20" t="str">
        <f ca="1">IFERROR(IF(AND(Milestones[[#This Row],[Category]:[Category]]="Goal",BA$5&gt;=Milestones[[#This Row],[Start]:[Start]],BA$5&lt;=Milestones[[#This Row],[End]:[End]]),2,IF(AND(Milestones[[#This Row],[Category]:[Category]]="Milestone",BA$5&gt;=Milestones[[#This Row],[Start]:[Start]],BA$5&lt;=Milestones[[#This Row],[End]:[End]]),1,"")),"")</f>
        <v/>
      </c>
      <c r="BB161" s="20" t="str">
        <f ca="1">IFERROR(IF(AND(Milestones[[#This Row],[Category]:[Category]]="Goal",BB$5&gt;=Milestones[[#This Row],[Start]:[Start]],BB$5&lt;=Milestones[[#This Row],[End]:[End]]),2,IF(AND(Milestones[[#This Row],[Category]:[Category]]="Milestone",BB$5&gt;=Milestones[[#This Row],[Start]:[Start]],BB$5&lt;=Milestones[[#This Row],[End]:[End]]),1,"")),"")</f>
        <v/>
      </c>
      <c r="BC161" s="20" t="str">
        <f ca="1">IFERROR(IF(AND(Milestones[[#This Row],[Category]:[Category]]="Goal",BC$5&gt;=Milestones[[#This Row],[Start]:[Start]],BC$5&lt;=Milestones[[#This Row],[End]:[End]]),2,IF(AND(Milestones[[#This Row],[Category]:[Category]]="Milestone",BC$5&gt;=Milestones[[#This Row],[Start]:[Start]],BC$5&lt;=Milestones[[#This Row],[End]:[End]]),1,"")),"")</f>
        <v/>
      </c>
      <c r="BD161" s="20" t="str">
        <f ca="1">IFERROR(IF(AND(Milestones[[#This Row],[Category]:[Category]]="Goal",BD$5&gt;=Milestones[[#This Row],[Start]:[Start]],BD$5&lt;=Milestones[[#This Row],[End]:[End]]),2,IF(AND(Milestones[[#This Row],[Category]:[Category]]="Milestone",BD$5&gt;=Milestones[[#This Row],[Start]:[Start]],BD$5&lt;=Milestones[[#This Row],[End]:[End]]),1,"")),"")</f>
        <v/>
      </c>
      <c r="BE161" s="20" t="str">
        <f ca="1">IFERROR(IF(AND(Milestones[[#This Row],[Category]:[Category]]="Goal",BE$5&gt;=Milestones[[#This Row],[Start]:[Start]],BE$5&lt;=Milestones[[#This Row],[End]:[End]]),2,IF(AND(Milestones[[#This Row],[Category]:[Category]]="Milestone",BE$5&gt;=Milestones[[#This Row],[Start]:[Start]],BE$5&lt;=Milestones[[#This Row],[End]:[End]]),1,"")),"")</f>
        <v/>
      </c>
      <c r="BF161" s="20" t="str">
        <f ca="1">IFERROR(IF(AND(Milestones[[#This Row],[Category]:[Category]]="Goal",BF$5&gt;=Milestones[[#This Row],[Start]:[Start]],BF$5&lt;=Milestones[[#This Row],[End]:[End]]),2,IF(AND(Milestones[[#This Row],[Category]:[Category]]="Milestone",BF$5&gt;=Milestones[[#This Row],[Start]:[Start]],BF$5&lt;=Milestones[[#This Row],[End]:[End]]),1,"")),"")</f>
        <v/>
      </c>
      <c r="BG161" s="20" t="str">
        <f ca="1">IFERROR(IF(AND(Milestones[[#This Row],[Category]:[Category]]="Goal",BG$5&gt;=Milestones[[#This Row],[Start]:[Start]],BG$5&lt;=Milestones[[#This Row],[End]:[End]]),2,IF(AND(Milestones[[#This Row],[Category]:[Category]]="Milestone",BG$5&gt;=Milestones[[#This Row],[Start]:[Start]],BG$5&lt;=Milestones[[#This Row],[End]:[End]]),1,"")),"")</f>
        <v/>
      </c>
      <c r="BH161" s="20" t="str">
        <f ca="1">IFERROR(IF(AND(Milestones[[#This Row],[Category]:[Category]]="Goal",BH$5&gt;=Milestones[[#This Row],[Start]:[Start]],BH$5&lt;=Milestones[[#This Row],[End]:[End]]),2,IF(AND(Milestones[[#This Row],[Category]:[Category]]="Milestone",BH$5&gt;=Milestones[[#This Row],[Start]:[Start]],BH$5&lt;=Milestones[[#This Row],[End]:[End]]),1,"")),"")</f>
        <v/>
      </c>
      <c r="BI161" s="20" t="str">
        <f ca="1">IFERROR(IF(AND(Milestones[[#This Row],[Category]:[Category]]="Goal",BI$5&gt;=Milestones[[#This Row],[Start]:[Start]],BI$5&lt;=Milestones[[#This Row],[End]:[End]]),2,IF(AND(Milestones[[#This Row],[Category]:[Category]]="Milestone",BI$5&gt;=Milestones[[#This Row],[Start]:[Start]],BI$5&lt;=Milestones[[#This Row],[End]:[End]]),1,"")),"")</f>
        <v/>
      </c>
      <c r="BJ161" s="20" t="str">
        <f ca="1">IFERROR(IF(AND(Milestones[[#This Row],[Category]:[Category]]="Goal",BJ$5&gt;=Milestones[[#This Row],[Start]:[Start]],BJ$5&lt;=Milestones[[#This Row],[End]:[End]]),2,IF(AND(Milestones[[#This Row],[Category]:[Category]]="Milestone",BJ$5&gt;=Milestones[[#This Row],[Start]:[Start]],BJ$5&lt;=Milestones[[#This Row],[End]:[End]]),1,"")),"")</f>
        <v/>
      </c>
      <c r="BK161" s="20" t="str">
        <f ca="1">IFERROR(IF(AND(Milestones[[#This Row],[Category]:[Category]]="Goal",BK$5&gt;=Milestones[[#This Row],[Start]:[Start]],BK$5&lt;=Milestones[[#This Row],[End]:[End]]),2,IF(AND(Milestones[[#This Row],[Category]:[Category]]="Milestone",BK$5&gt;=Milestones[[#This Row],[Start]:[Start]],BK$5&lt;=Milestones[[#This Row],[End]:[End]]),1,"")),"")</f>
        <v/>
      </c>
      <c r="BL161" s="20" t="str">
        <f ca="1">IFERROR(IF(AND(Milestones[[#This Row],[Category]:[Category]]="Goal",BL$5&gt;=Milestones[[#This Row],[Start]:[Start]],BL$5&lt;=Milestones[[#This Row],[End]:[End]]),2,IF(AND(Milestones[[#This Row],[Category]:[Category]]="Milestone",BL$5&gt;=Milestones[[#This Row],[Start]:[Start]],BL$5&lt;=Milestones[[#This Row],[End]:[End]]),1,"")),"")</f>
        <v/>
      </c>
      <c r="BM161" s="20" t="str">
        <f ca="1">IFERROR(IF(AND(Milestones[[#This Row],[Category]:[Category]]="Goal",BM$5&gt;=Milestones[[#This Row],[Start]:[Start]],BM$5&lt;=Milestones[[#This Row],[End]:[End]]),2,IF(AND(Milestones[[#This Row],[Category]:[Category]]="Milestone",BM$5&gt;=Milestones[[#This Row],[Start]:[Start]],BM$5&lt;=Milestones[[#This Row],[End]:[End]]),1,"")),"")</f>
        <v/>
      </c>
      <c r="BN161" s="20" t="str">
        <f ca="1">IFERROR(IF(AND(Milestones[[#This Row],[Category]:[Category]]="Goal",BN$5&gt;=Milestones[[#This Row],[Start]:[Start]],BN$5&lt;=Milestones[[#This Row],[End]:[End]]),2,IF(AND(Milestones[[#This Row],[Category]:[Category]]="Milestone",BN$5&gt;=Milestones[[#This Row],[Start]:[Start]],BN$5&lt;=Milestones[[#This Row],[End]:[End]]),1,"")),"")</f>
        <v/>
      </c>
      <c r="BO161" s="20" t="str">
        <f ca="1">IFERROR(IF(AND(Milestones[[#This Row],[Category]:[Category]]="Goal",BO$5&gt;=Milestones[[#This Row],[Start]:[Start]],BO$5&lt;=Milestones[[#This Row],[End]:[End]]),2,IF(AND(Milestones[[#This Row],[Category]:[Category]]="Milestone",BO$5&gt;=Milestones[[#This Row],[Start]:[Start]],BO$5&lt;=Milestones[[#This Row],[End]:[End]]),1,"")),"")</f>
        <v/>
      </c>
      <c r="BP161" s="20" t="str">
        <f ca="1">IFERROR(IF(AND(Milestones[[#This Row],[Category]:[Category]]="Goal",BP$5&gt;=Milestones[[#This Row],[Start]:[Start]],BP$5&lt;=Milestones[[#This Row],[End]:[End]]),2,IF(AND(Milestones[[#This Row],[Category]:[Category]]="Milestone",BP$5&gt;=Milestones[[#This Row],[Start]:[Start]],BP$5&lt;=Milestones[[#This Row],[End]:[End]]),1,"")),"")</f>
        <v/>
      </c>
      <c r="BQ161" s="20" t="str">
        <f ca="1">IFERROR(IF(AND(Milestones[[#This Row],[Category]:[Category]]="Goal",BQ$5&gt;=Milestones[[#This Row],[Start]:[Start]],BQ$5&lt;=Milestones[[#This Row],[End]:[End]]),2,IF(AND(Milestones[[#This Row],[Category]:[Category]]="Milestone",BQ$5&gt;=Milestones[[#This Row],[Start]:[Start]],BQ$5&lt;=Milestones[[#This Row],[End]:[End]]),1,"")),"")</f>
        <v/>
      </c>
      <c r="BR161" s="20" t="str">
        <f ca="1">IFERROR(IF(AND(Milestones[[#This Row],[Category]:[Category]]="Goal",BR$5&gt;=Milestones[[#This Row],[Start]:[Start]],BR$5&lt;=Milestones[[#This Row],[End]:[End]]),2,IF(AND(Milestones[[#This Row],[Category]:[Category]]="Milestone",BR$5&gt;=Milestones[[#This Row],[Start]:[Start]],BR$5&lt;=Milestones[[#This Row],[End]:[End]]),1,"")),"")</f>
        <v/>
      </c>
      <c r="BS161" s="20" t="str">
        <f ca="1">IFERROR(IF(AND(Milestones[[#This Row],[Category]:[Category]]="Goal",BS$5&gt;=Milestones[[#This Row],[Start]:[Start]],BS$5&lt;=Milestones[[#This Row],[End]:[End]]),2,IF(AND(Milestones[[#This Row],[Category]:[Category]]="Milestone",BS$5&gt;=Milestones[[#This Row],[Start]:[Start]],BS$5&lt;=Milestones[[#This Row],[End]:[End]]),1,"")),"")</f>
        <v/>
      </c>
      <c r="BT161" s="20" t="str">
        <f ca="1">IFERROR(IF(AND(Milestones[[#This Row],[Category]:[Category]]="Goal",BT$5&gt;=Milestones[[#This Row],[Start]:[Start]],BT$5&lt;=Milestones[[#This Row],[End]:[End]]),2,IF(AND(Milestones[[#This Row],[Category]:[Category]]="Milestone",BT$5&gt;=Milestones[[#This Row],[Start]:[Start]],BT$5&lt;=Milestones[[#This Row],[End]:[End]]),1,"")),"")</f>
        <v/>
      </c>
      <c r="BU161" s="20" t="str">
        <f ca="1">IFERROR(IF(AND(Milestones[[#This Row],[Category]:[Category]]="Goal",BU$5&gt;=Milestones[[#This Row],[Start]:[Start]],BU$5&lt;=Milestones[[#This Row],[End]:[End]]),2,IF(AND(Milestones[[#This Row],[Category]:[Category]]="Milestone",BU$5&gt;=Milestones[[#This Row],[Start]:[Start]],BU$5&lt;=Milestones[[#This Row],[End]:[End]]),1,"")),"")</f>
        <v/>
      </c>
      <c r="BV161" s="20" t="str">
        <f ca="1">IFERROR(IF(AND(Milestones[[#This Row],[Category]:[Category]]="Goal",BV$5&gt;=Milestones[[#This Row],[Start]:[Start]],BV$5&lt;=Milestones[[#This Row],[End]:[End]]),2,IF(AND(Milestones[[#This Row],[Category]:[Category]]="Milestone",BV$5&gt;=Milestones[[#This Row],[Start]:[Start]],BV$5&lt;=Milestones[[#This Row],[End]:[End]]),1,"")),"")</f>
        <v/>
      </c>
      <c r="BW161" s="20" t="str">
        <f ca="1">IFERROR(IF(AND(Milestones[[#This Row],[Category]:[Category]]="Goal",BW$5&gt;=Milestones[[#This Row],[Start]:[Start]],BW$5&lt;=Milestones[[#This Row],[End]:[End]]),2,IF(AND(Milestones[[#This Row],[Category]:[Category]]="Milestone",BW$5&gt;=Milestones[[#This Row],[Start]:[Start]],BW$5&lt;=Milestones[[#This Row],[End]:[End]]),1,"")),"")</f>
        <v/>
      </c>
      <c r="BX161" s="20" t="str">
        <f ca="1">IFERROR(IF(AND(Milestones[[#This Row],[Category]:[Category]]="Goal",BX$5&gt;=Milestones[[#This Row],[Start]:[Start]],BX$5&lt;=Milestones[[#This Row],[End]:[End]]),2,IF(AND(Milestones[[#This Row],[Category]:[Category]]="Milestone",BX$5&gt;=Milestones[[#This Row],[Start]:[Start]],BX$5&lt;=Milestones[[#This Row],[End]:[End]]),1,"")),"")</f>
        <v/>
      </c>
      <c r="BY161" s="20" t="str">
        <f ca="1">IFERROR(IF(AND(Milestones[[#This Row],[Category]:[Category]]="Goal",BY$5&gt;=Milestones[[#This Row],[Start]:[Start]],BY$5&lt;=Milestones[[#This Row],[End]:[End]]),2,IF(AND(Milestones[[#This Row],[Category]:[Category]]="Milestone",BY$5&gt;=Milestones[[#This Row],[Start]:[Start]],BY$5&lt;=Milestones[[#This Row],[End]:[End]]),1,"")),"")</f>
        <v/>
      </c>
      <c r="BZ161" s="20" t="str">
        <f ca="1">IFERROR(IF(AND(Milestones[[#This Row],[Category]:[Category]]="Goal",BZ$5&gt;=Milestones[[#This Row],[Start]:[Start]],BZ$5&lt;=Milestones[[#This Row],[End]:[End]]),2,IF(AND(Milestones[[#This Row],[Category]:[Category]]="Milestone",BZ$5&gt;=Milestones[[#This Row],[Start]:[Start]],BZ$5&lt;=Milestones[[#This Row],[End]:[End]]),1,"")),"")</f>
        <v/>
      </c>
      <c r="CA161" s="20" t="str">
        <f ca="1">IFERROR(IF(AND(Milestones[[#This Row],[Category]:[Category]]="Goal",CA$5&gt;=Milestones[[#This Row],[Start]:[Start]],CA$5&lt;=Milestones[[#This Row],[End]:[End]]),2,IF(AND(Milestones[[#This Row],[Category]:[Category]]="Milestone",CA$5&gt;=Milestones[[#This Row],[Start]:[Start]],CA$5&lt;=Milestones[[#This Row],[End]:[End]]),1,"")),"")</f>
        <v/>
      </c>
      <c r="CB161" s="20" t="str">
        <f ca="1">IFERROR(IF(AND(Milestones[[#This Row],[Category]:[Category]]="Goal",CB$5&gt;=Milestones[[#This Row],[Start]:[Start]],CB$5&lt;=Milestones[[#This Row],[End]:[End]]),2,IF(AND(Milestones[[#This Row],[Category]:[Category]]="Milestone",CB$5&gt;=Milestones[[#This Row],[Start]:[Start]],CB$5&lt;=Milestones[[#This Row],[End]:[End]]),1,"")),"")</f>
        <v/>
      </c>
      <c r="CC161" s="20" t="str">
        <f ca="1">IFERROR(IF(AND(Milestones[[#This Row],[Category]:[Category]]="Goal",CC$5&gt;=Milestones[[#This Row],[Start]:[Start]],CC$5&lt;=Milestones[[#This Row],[End]:[End]]),2,IF(AND(Milestones[[#This Row],[Category]:[Category]]="Milestone",CC$5&gt;=Milestones[[#This Row],[Start]:[Start]],CC$5&lt;=Milestones[[#This Row],[End]:[End]]),1,"")),"")</f>
        <v/>
      </c>
      <c r="CD161" s="20" t="str">
        <f ca="1">IFERROR(IF(AND(Milestones[[#This Row],[Category]:[Category]]="Goal",CD$5&gt;=Milestones[[#This Row],[Start]:[Start]],CD$5&lt;=Milestones[[#This Row],[End]:[End]]),2,IF(AND(Milestones[[#This Row],[Category]:[Category]]="Milestone",CD$5&gt;=Milestones[[#This Row],[Start]:[Start]],CD$5&lt;=Milestones[[#This Row],[End]:[End]]),1,"")),"")</f>
        <v/>
      </c>
      <c r="CE161" s="20" t="str">
        <f ca="1">IFERROR(IF(AND(Milestones[[#This Row],[Category]:[Category]]="Goal",CE$5&gt;=Milestones[[#This Row],[Start]:[Start]],CE$5&lt;=Milestones[[#This Row],[End]:[End]]),2,IF(AND(Milestones[[#This Row],[Category]:[Category]]="Milestone",CE$5&gt;=Milestones[[#This Row],[Start]:[Start]],CE$5&lt;=Milestones[[#This Row],[End]:[End]]),1,"")),"")</f>
        <v/>
      </c>
      <c r="CF161" s="20" t="str">
        <f ca="1">IFERROR(IF(AND(Milestones[[#This Row],[Category]:[Category]]="Goal",CF$5&gt;=Milestones[[#This Row],[Start]:[Start]],CF$5&lt;=Milestones[[#This Row],[End]:[End]]),2,IF(AND(Milestones[[#This Row],[Category]:[Category]]="Milestone",CF$5&gt;=Milestones[[#This Row],[Start]:[Start]],CF$5&lt;=Milestones[[#This Row],[End]:[End]]),1,"")),"")</f>
        <v/>
      </c>
      <c r="CG161" s="20" t="str">
        <f ca="1">IFERROR(IF(AND(Milestones[[#This Row],[Category]:[Category]]="Goal",CG$5&gt;=Milestones[[#This Row],[Start]:[Start]],CG$5&lt;=Milestones[[#This Row],[End]:[End]]),2,IF(AND(Milestones[[#This Row],[Category]:[Category]]="Milestone",CG$5&gt;=Milestones[[#This Row],[Start]:[Start]],CG$5&lt;=Milestones[[#This Row],[End]:[End]]),1,"")),"")</f>
        <v/>
      </c>
      <c r="CH161" s="20" t="str">
        <f ca="1">IFERROR(IF(AND(Milestones[[#This Row],[Category]:[Category]]="Goal",CH$5&gt;=Milestones[[#This Row],[Start]:[Start]],CH$5&lt;=Milestones[[#This Row],[End]:[End]]),2,IF(AND(Milestones[[#This Row],[Category]:[Category]]="Milestone",CH$5&gt;=Milestones[[#This Row],[Start]:[Start]],CH$5&lt;=Milestones[[#This Row],[End]:[End]]),1,"")),"")</f>
        <v/>
      </c>
      <c r="CI161" s="20" t="str">
        <f ca="1">IFERROR(IF(AND(Milestones[[#This Row],[Category]:[Category]]="Goal",CI$5&gt;=Milestones[[#This Row],[Start]:[Start]],CI$5&lt;=Milestones[[#This Row],[End]:[End]]),2,IF(AND(Milestones[[#This Row],[Category]:[Category]]="Milestone",CI$5&gt;=Milestones[[#This Row],[Start]:[Start]],CI$5&lt;=Milestones[[#This Row],[End]:[End]]),1,"")),"")</f>
        <v/>
      </c>
      <c r="CJ161" s="20" t="str">
        <f ca="1">IFERROR(IF(AND(Milestones[[#This Row],[Category]:[Category]]="Goal",CJ$5&gt;=Milestones[[#This Row],[Start]:[Start]],CJ$5&lt;=Milestones[[#This Row],[End]:[End]]),2,IF(AND(Milestones[[#This Row],[Category]:[Category]]="Milestone",CJ$5&gt;=Milestones[[#This Row],[Start]:[Start]],CJ$5&lt;=Milestones[[#This Row],[End]:[End]]),1,"")),"")</f>
        <v/>
      </c>
      <c r="CK161" s="20" t="str">
        <f ca="1">IFERROR(IF(AND(Milestones[[#This Row],[Category]:[Category]]="Goal",CK$5&gt;=Milestones[[#This Row],[Start]:[Start]],CK$5&lt;=Milestones[[#This Row],[End]:[End]]),2,IF(AND(Milestones[[#This Row],[Category]:[Category]]="Milestone",CK$5&gt;=Milestones[[#This Row],[Start]:[Start]],CK$5&lt;=Milestones[[#This Row],[End]:[End]]),1,"")),"")</f>
        <v/>
      </c>
      <c r="CL161" s="20" t="str">
        <f ca="1">IFERROR(IF(AND(Milestones[[#This Row],[Category]:[Category]]="Goal",CL$5&gt;=Milestones[[#This Row],[Start]:[Start]],CL$5&lt;=Milestones[[#This Row],[End]:[End]]),2,IF(AND(Milestones[[#This Row],[Category]:[Category]]="Milestone",CL$5&gt;=Milestones[[#This Row],[Start]:[Start]],CL$5&lt;=Milestones[[#This Row],[End]:[End]]),1,"")),"")</f>
        <v/>
      </c>
      <c r="CM161" s="20" t="str">
        <f ca="1">IFERROR(IF(AND(Milestones[[#This Row],[Category]:[Category]]="Goal",CM$5&gt;=Milestones[[#This Row],[Start]:[Start]],CM$5&lt;=Milestones[[#This Row],[End]:[End]]),2,IF(AND(Milestones[[#This Row],[Category]:[Category]]="Milestone",CM$5&gt;=Milestones[[#This Row],[Start]:[Start]],CM$5&lt;=Milestones[[#This Row],[End]:[End]]),1,"")),"")</f>
        <v/>
      </c>
      <c r="CN161" s="20" t="str">
        <f ca="1">IFERROR(IF(AND(Milestones[[#This Row],[Category]:[Category]]="Goal",CN$5&gt;=Milestones[[#This Row],[Start]:[Start]],CN$5&lt;=Milestones[[#This Row],[End]:[End]]),2,IF(AND(Milestones[[#This Row],[Category]:[Category]]="Milestone",CN$5&gt;=Milestones[[#This Row],[Start]:[Start]],CN$5&lt;=Milestones[[#This Row],[End]:[End]]),1,"")),"")</f>
        <v/>
      </c>
      <c r="CO161" s="20" t="str">
        <f ca="1">IFERROR(IF(AND(Milestones[[#This Row],[Category]:[Category]]="Goal",CO$5&gt;=Milestones[[#This Row],[Start]:[Start]],CO$5&lt;=Milestones[[#This Row],[End]:[End]]),2,IF(AND(Milestones[[#This Row],[Category]:[Category]]="Milestone",CO$5&gt;=Milestones[[#This Row],[Start]:[Start]],CO$5&lt;=Milestones[[#This Row],[End]:[End]]),1,"")),"")</f>
        <v/>
      </c>
      <c r="CP161" s="20" t="str">
        <f ca="1">IFERROR(IF(AND(Milestones[[#This Row],[Category]:[Category]]="Goal",CP$5&gt;=Milestones[[#This Row],[Start]:[Start]],CP$5&lt;=Milestones[[#This Row],[End]:[End]]),2,IF(AND(Milestones[[#This Row],[Category]:[Category]]="Milestone",CP$5&gt;=Milestones[[#This Row],[Start]:[Start]],CP$5&lt;=Milestones[[#This Row],[End]:[End]]),1,"")),"")</f>
        <v/>
      </c>
      <c r="CQ161" s="20" t="str">
        <f ca="1">IFERROR(IF(AND(Milestones[[#This Row],[Category]:[Category]]="Goal",CQ$5&gt;=Milestones[[#This Row],[Start]:[Start]],CQ$5&lt;=Milestones[[#This Row],[End]:[End]]),2,IF(AND(Milestones[[#This Row],[Category]:[Category]]="Milestone",CQ$5&gt;=Milestones[[#This Row],[Start]:[Start]],CQ$5&lt;=Milestones[[#This Row],[End]:[End]]),1,"")),"")</f>
        <v/>
      </c>
      <c r="CR161" s="20" t="str">
        <f ca="1">IFERROR(IF(AND(Milestones[[#This Row],[Category]:[Category]]="Goal",CR$5&gt;=Milestones[[#This Row],[Start]:[Start]],CR$5&lt;=Milestones[[#This Row],[End]:[End]]),2,IF(AND(Milestones[[#This Row],[Category]:[Category]]="Milestone",CR$5&gt;=Milestones[[#This Row],[Start]:[Start]],CR$5&lt;=Milestones[[#This Row],[End]:[End]]),1,"")),"")</f>
        <v/>
      </c>
      <c r="CS161" s="20" t="str">
        <f ca="1">IFERROR(IF(AND(Milestones[[#This Row],[Category]:[Category]]="Goal",CS$5&gt;=Milestones[[#This Row],[Start]:[Start]],CS$5&lt;=Milestones[[#This Row],[End]:[End]]),2,IF(AND(Milestones[[#This Row],[Category]:[Category]]="Milestone",CS$5&gt;=Milestones[[#This Row],[Start]:[Start]],CS$5&lt;=Milestones[[#This Row],[End]:[End]]),1,"")),"")</f>
        <v/>
      </c>
      <c r="CT161" s="20" t="str">
        <f ca="1">IFERROR(IF(AND(Milestones[[#This Row],[Category]:[Category]]="Goal",CT$5&gt;=Milestones[[#This Row],[Start]:[Start]],CT$5&lt;=Milestones[[#This Row],[End]:[End]]),2,IF(AND(Milestones[[#This Row],[Category]:[Category]]="Milestone",CT$5&gt;=Milestones[[#This Row],[Start]:[Start]],CT$5&lt;=Milestones[[#This Row],[End]:[End]]),1,"")),"")</f>
        <v/>
      </c>
      <c r="CU161" s="20" t="str">
        <f ca="1">IFERROR(IF(AND(Milestones[[#This Row],[Category]:[Category]]="Goal",CU$5&gt;=Milestones[[#This Row],[Start]:[Start]],CU$5&lt;=Milestones[[#This Row],[End]:[End]]),2,IF(AND(Milestones[[#This Row],[Category]:[Category]]="Milestone",CU$5&gt;=Milestones[[#This Row],[Start]:[Start]],CU$5&lt;=Milestones[[#This Row],[End]:[End]]),1,"")),"")</f>
        <v/>
      </c>
      <c r="CV161" s="20" t="str">
        <f ca="1">IFERROR(IF(AND(Milestones[[#This Row],[Category]:[Category]]="Goal",CV$5&gt;=Milestones[[#This Row],[Start]:[Start]],CV$5&lt;=Milestones[[#This Row],[End]:[End]]),2,IF(AND(Milestones[[#This Row],[Category]:[Category]]="Milestone",CV$5&gt;=Milestones[[#This Row],[Start]:[Start]],CV$5&lt;=Milestones[[#This Row],[End]:[End]]),1,"")),"")</f>
        <v/>
      </c>
      <c r="CW161" s="20" t="str">
        <f ca="1">IFERROR(IF(AND(Milestones[[#This Row],[Category]:[Category]]="Goal",CW$5&gt;=Milestones[[#This Row],[Start]:[Start]],CW$5&lt;=Milestones[[#This Row],[End]:[End]]),2,IF(AND(Milestones[[#This Row],[Category]:[Category]]="Milestone",CW$5&gt;=Milestones[[#This Row],[Start]:[Start]],CW$5&lt;=Milestones[[#This Row],[End]:[End]]),1,"")),"")</f>
        <v/>
      </c>
      <c r="CX161" s="20" t="str">
        <f ca="1">IFERROR(IF(AND(Milestones[[#This Row],[Category]:[Category]]="Goal",CX$5&gt;=Milestones[[#This Row],[Start]:[Start]],CX$5&lt;=Milestones[[#This Row],[End]:[End]]),2,IF(AND(Milestones[[#This Row],[Category]:[Category]]="Milestone",CX$5&gt;=Milestones[[#This Row],[Start]:[Start]],CX$5&lt;=Milestones[[#This Row],[End]:[End]]),1,"")),"")</f>
        <v/>
      </c>
      <c r="CY161" s="20" t="str">
        <f ca="1">IFERROR(IF(AND(Milestones[[#This Row],[Category]:[Category]]="Goal",CY$5&gt;=Milestones[[#This Row],[Start]:[Start]],CY$5&lt;=Milestones[[#This Row],[End]:[End]]),2,IF(AND(Milestones[[#This Row],[Category]:[Category]]="Milestone",CY$5&gt;=Milestones[[#This Row],[Start]:[Start]],CY$5&lt;=Milestones[[#This Row],[End]:[End]]),1,"")),"")</f>
        <v/>
      </c>
      <c r="CZ161" s="20" t="str">
        <f ca="1">IFERROR(IF(AND(Milestones[[#This Row],[Category]:[Category]]="Goal",CZ$5&gt;=Milestones[[#This Row],[Start]:[Start]],CZ$5&lt;=Milestones[[#This Row],[End]:[End]]),2,IF(AND(Milestones[[#This Row],[Category]:[Category]]="Milestone",CZ$5&gt;=Milestones[[#This Row],[Start]:[Start]],CZ$5&lt;=Milestones[[#This Row],[End]:[End]]),1,"")),"")</f>
        <v/>
      </c>
      <c r="DA161" s="20" t="str">
        <f ca="1">IFERROR(IF(AND(Milestones[[#This Row],[Category]:[Category]]="Goal",DA$5&gt;=Milestones[[#This Row],[Start]:[Start]],DA$5&lt;=Milestones[[#This Row],[End]:[End]]),2,IF(AND(Milestones[[#This Row],[Category]:[Category]]="Milestone",DA$5&gt;=Milestones[[#This Row],[Start]:[Start]],DA$5&lt;=Milestones[[#This Row],[End]:[End]]),1,"")),"")</f>
        <v/>
      </c>
      <c r="DB161" s="20" t="str">
        <f ca="1">IFERROR(IF(AND(Milestones[[#This Row],[Category]:[Category]]="Goal",DB$5&gt;=Milestones[[#This Row],[Start]:[Start]],DB$5&lt;=Milestones[[#This Row],[End]:[End]]),2,IF(AND(Milestones[[#This Row],[Category]:[Category]]="Milestone",DB$5&gt;=Milestones[[#This Row],[Start]:[Start]],DB$5&lt;=Milestones[[#This Row],[End]:[End]]),1,"")),"")</f>
        <v/>
      </c>
      <c r="DC161" s="20" t="str">
        <f ca="1">IFERROR(IF(AND(Milestones[[#This Row],[Category]:[Category]]="Goal",DC$5&gt;=Milestones[[#This Row],[Start]:[Start]],DC$5&lt;=Milestones[[#This Row],[End]:[End]]),2,IF(AND(Milestones[[#This Row],[Category]:[Category]]="Milestone",DC$5&gt;=Milestones[[#This Row],[Start]:[Start]],DC$5&lt;=Milestones[[#This Row],[End]:[End]]),1,"")),"")</f>
        <v/>
      </c>
      <c r="DD161" s="20" t="str">
        <f ca="1">IFERROR(IF(AND(Milestones[[#This Row],[Category]:[Category]]="Goal",DD$5&gt;=Milestones[[#This Row],[Start]:[Start]],DD$5&lt;=Milestones[[#This Row],[End]:[End]]),2,IF(AND(Milestones[[#This Row],[Category]:[Category]]="Milestone",DD$5&gt;=Milestones[[#This Row],[Start]:[Start]],DD$5&lt;=Milestones[[#This Row],[End]:[End]]),1,"")),"")</f>
        <v/>
      </c>
      <c r="DE161" s="20" t="str">
        <f ca="1">IFERROR(IF(AND(Milestones[[#This Row],[Category]:[Category]]="Goal",DE$5&gt;=Milestones[[#This Row],[Start]:[Start]],DE$5&lt;=Milestones[[#This Row],[End]:[End]]),2,IF(AND(Milestones[[#This Row],[Category]:[Category]]="Milestone",DE$5&gt;=Milestones[[#This Row],[Start]:[Start]],DE$5&lt;=Milestones[[#This Row],[End]:[End]]),1,"")),"")</f>
        <v/>
      </c>
      <c r="DF161" s="20" t="str">
        <f ca="1">IFERROR(IF(AND(Milestones[[#This Row],[Category]:[Category]]="Goal",DF$5&gt;=Milestones[[#This Row],[Start]:[Start]],DF$5&lt;=Milestones[[#This Row],[End]:[End]]),2,IF(AND(Milestones[[#This Row],[Category]:[Category]]="Milestone",DF$5&gt;=Milestones[[#This Row],[Start]:[Start]],DF$5&lt;=Milestones[[#This Row],[End]:[End]]),1,"")),"")</f>
        <v/>
      </c>
      <c r="DG161" s="20" t="str">
        <f ca="1">IFERROR(IF(AND(Milestones[[#This Row],[Category]:[Category]]="Goal",DG$5&gt;=Milestones[[#This Row],[Start]:[Start]],DG$5&lt;=Milestones[[#This Row],[End]:[End]]),2,IF(AND(Milestones[[#This Row],[Category]:[Category]]="Milestone",DG$5&gt;=Milestones[[#This Row],[Start]:[Start]],DG$5&lt;=Milestones[[#This Row],[End]:[End]]),1,"")),"")</f>
        <v/>
      </c>
      <c r="DH161" s="20" t="str">
        <f ca="1">IFERROR(IF(AND(Milestones[[#This Row],[Category]:[Category]]="Goal",DH$5&gt;=Milestones[[#This Row],[Start]:[Start]],DH$5&lt;=Milestones[[#This Row],[End]:[End]]),2,IF(AND(Milestones[[#This Row],[Category]:[Category]]="Milestone",DH$5&gt;=Milestones[[#This Row],[Start]:[Start]],DH$5&lt;=Milestones[[#This Row],[End]:[End]]),1,"")),"")</f>
        <v/>
      </c>
      <c r="DI161" s="20" t="str">
        <f ca="1">IFERROR(IF(AND(Milestones[[#This Row],[Category]:[Category]]="Goal",DI$5&gt;=Milestones[[#This Row],[Start]:[Start]],DI$5&lt;=Milestones[[#This Row],[End]:[End]]),2,IF(AND(Milestones[[#This Row],[Category]:[Category]]="Milestone",DI$5&gt;=Milestones[[#This Row],[Start]:[Start]],DI$5&lt;=Milestones[[#This Row],[End]:[End]]),1,"")),"")</f>
        <v/>
      </c>
      <c r="DJ161" s="20" t="str">
        <f ca="1">IFERROR(IF(AND(Milestones[[#This Row],[Category]:[Category]]="Goal",DJ$5&gt;=Milestones[[#This Row],[Start]:[Start]],DJ$5&lt;=Milestones[[#This Row],[End]:[End]]),2,IF(AND(Milestones[[#This Row],[Category]:[Category]]="Milestone",DJ$5&gt;=Milestones[[#This Row],[Start]:[Start]],DJ$5&lt;=Milestones[[#This Row],[End]:[End]]),1,"")),"")</f>
        <v/>
      </c>
      <c r="DK161" s="20" t="str">
        <f ca="1">IFERROR(IF(AND(Milestones[[#This Row],[Category]:[Category]]="Goal",DK$5&gt;=Milestones[[#This Row],[Start]:[Start]],DK$5&lt;=Milestones[[#This Row],[End]:[End]]),2,IF(AND(Milestones[[#This Row],[Category]:[Category]]="Milestone",DK$5&gt;=Milestones[[#This Row],[Start]:[Start]],DK$5&lt;=Milestones[[#This Row],[End]:[End]]),1,"")),"")</f>
        <v/>
      </c>
      <c r="DL161" s="20" t="str">
        <f ca="1">IFERROR(IF(AND(Milestones[[#This Row],[Category]:[Category]]="Goal",DL$5&gt;=Milestones[[#This Row],[Start]:[Start]],DL$5&lt;=Milestones[[#This Row],[End]:[End]]),2,IF(AND(Milestones[[#This Row],[Category]:[Category]]="Milestone",DL$5&gt;=Milestones[[#This Row],[Start]:[Start]],DL$5&lt;=Milestones[[#This Row],[End]:[End]]),1,"")),"")</f>
        <v/>
      </c>
      <c r="DM161" s="20" t="str">
        <f ca="1">IFERROR(IF(AND(Milestones[[#This Row],[Category]:[Category]]="Goal",DM$5&gt;=Milestones[[#This Row],[Start]:[Start]],DM$5&lt;=Milestones[[#This Row],[End]:[End]]),2,IF(AND(Milestones[[#This Row],[Category]:[Category]]="Milestone",DM$5&gt;=Milestones[[#This Row],[Start]:[Start]],DM$5&lt;=Milestones[[#This Row],[End]:[End]]),1,"")),"")</f>
        <v/>
      </c>
      <c r="DN161" s="20" t="str">
        <f ca="1">IFERROR(IF(AND(Milestones[[#This Row],[Category]:[Category]]="Goal",DN$5&gt;=Milestones[[#This Row],[Start]:[Start]],DN$5&lt;=Milestones[[#This Row],[End]:[End]]),2,IF(AND(Milestones[[#This Row],[Category]:[Category]]="Milestone",DN$5&gt;=Milestones[[#This Row],[Start]:[Start]],DN$5&lt;=Milestones[[#This Row],[End]:[End]]),1,"")),"")</f>
        <v/>
      </c>
      <c r="DO161" s="20" t="str">
        <f ca="1">IFERROR(IF(AND(Milestones[[#This Row],[Category]:[Category]]="Goal",DO$5&gt;=Milestones[[#This Row],[Start]:[Start]],DO$5&lt;=Milestones[[#This Row],[End]:[End]]),2,IF(AND(Milestones[[#This Row],[Category]:[Category]]="Milestone",DO$5&gt;=Milestones[[#This Row],[Start]:[Start]],DO$5&lt;=Milestones[[#This Row],[End]:[End]]),1,"")),"")</f>
        <v/>
      </c>
      <c r="DP161" s="20" t="str">
        <f ca="1">IFERROR(IF(AND(Milestones[[#This Row],[Category]:[Category]]="Goal",DP$5&gt;=Milestones[[#This Row],[Start]:[Start]],DP$5&lt;=Milestones[[#This Row],[End]:[End]]),2,IF(AND(Milestones[[#This Row],[Category]:[Category]]="Milestone",DP$5&gt;=Milestones[[#This Row],[Start]:[Start]],DP$5&lt;=Milestones[[#This Row],[End]:[End]]),1,"")),"")</f>
        <v/>
      </c>
      <c r="DQ161" s="20" t="str">
        <f ca="1">IFERROR(IF(AND(Milestones[[#This Row],[Category]:[Category]]="Goal",DQ$5&gt;=Milestones[[#This Row],[Start]:[Start]],DQ$5&lt;=Milestones[[#This Row],[End]:[End]]),2,IF(AND(Milestones[[#This Row],[Category]:[Category]]="Milestone",DQ$5&gt;=Milestones[[#This Row],[Start]:[Start]],DQ$5&lt;=Milestones[[#This Row],[End]:[End]]),1,"")),"")</f>
        <v/>
      </c>
      <c r="DR161" s="20" t="str">
        <f ca="1">IFERROR(IF(AND(Milestones[[#This Row],[Category]:[Category]]="Goal",DR$5&gt;=Milestones[[#This Row],[Start]:[Start]],DR$5&lt;=Milestones[[#This Row],[End]:[End]]),2,IF(AND(Milestones[[#This Row],[Category]:[Category]]="Milestone",DR$5&gt;=Milestones[[#This Row],[Start]:[Start]],DR$5&lt;=Milestones[[#This Row],[End]:[End]]),1,"")),"")</f>
        <v/>
      </c>
      <c r="DS161" s="20" t="str">
        <f ca="1">IFERROR(IF(AND(Milestones[[#This Row],[Category]:[Category]]="Goal",DS$5&gt;=Milestones[[#This Row],[Start]:[Start]],DS$5&lt;=Milestones[[#This Row],[End]:[End]]),2,IF(AND(Milestones[[#This Row],[Category]:[Category]]="Milestone",DS$5&gt;=Milestones[[#This Row],[Start]:[Start]],DS$5&lt;=Milestones[[#This Row],[End]:[End]]),1,"")),"")</f>
        <v/>
      </c>
      <c r="DT161" s="20" t="str">
        <f ca="1">IFERROR(IF(AND(Milestones[[#This Row],[Category]:[Category]]="Goal",DT$5&gt;=Milestones[[#This Row],[Start]:[Start]],DT$5&lt;=Milestones[[#This Row],[End]:[End]]),2,IF(AND(Milestones[[#This Row],[Category]:[Category]]="Milestone",DT$5&gt;=Milestones[[#This Row],[Start]:[Start]],DT$5&lt;=Milestones[[#This Row],[End]:[End]]),1,"")),"")</f>
        <v/>
      </c>
      <c r="DU161" s="20" t="str">
        <f ca="1">IFERROR(IF(AND(Milestones[[#This Row],[Category]:[Category]]="Goal",DU$5&gt;=Milestones[[#This Row],[Start]:[Start]],DU$5&lt;=Milestones[[#This Row],[End]:[End]]),2,IF(AND(Milestones[[#This Row],[Category]:[Category]]="Milestone",DU$5&gt;=Milestones[[#This Row],[Start]:[Start]],DU$5&lt;=Milestones[[#This Row],[End]:[End]]),1,"")),"")</f>
        <v/>
      </c>
      <c r="DV161" s="20" t="str">
        <f ca="1">IFERROR(IF(AND(Milestones[[#This Row],[Category]:[Category]]="Goal",DV$5&gt;=Milestones[[#This Row],[Start]:[Start]],DV$5&lt;=Milestones[[#This Row],[End]:[End]]),2,IF(AND(Milestones[[#This Row],[Category]:[Category]]="Milestone",DV$5&gt;=Milestones[[#This Row],[Start]:[Start]],DV$5&lt;=Milestones[[#This Row],[End]:[End]]),1,"")),"")</f>
        <v/>
      </c>
      <c r="DW161" s="20" t="str">
        <f ca="1">IFERROR(IF(AND(Milestones[[#This Row],[Category]:[Category]]="Goal",DW$5&gt;=Milestones[[#This Row],[Start]:[Start]],DW$5&lt;=Milestones[[#This Row],[End]:[End]]),2,IF(AND(Milestones[[#This Row],[Category]:[Category]]="Milestone",DW$5&gt;=Milestones[[#This Row],[Start]:[Start]],DW$5&lt;=Milestones[[#This Row],[End]:[End]]),1,"")),"")</f>
        <v/>
      </c>
      <c r="DX161" s="20" t="str">
        <f ca="1">IFERROR(IF(AND(Milestones[[#This Row],[Category]:[Category]]="Goal",DX$5&gt;=Milestones[[#This Row],[Start]:[Start]],DX$5&lt;=Milestones[[#This Row],[End]:[End]]),2,IF(AND(Milestones[[#This Row],[Category]:[Category]]="Milestone",DX$5&gt;=Milestones[[#This Row],[Start]:[Start]],DX$5&lt;=Milestones[[#This Row],[End]:[End]]),1,"")),"")</f>
        <v/>
      </c>
      <c r="DY161" s="20" t="str">
        <f ca="1">IFERROR(IF(AND(Milestones[[#This Row],[Category]:[Category]]="Goal",DY$5&gt;=Milestones[[#This Row],[Start]:[Start]],DY$5&lt;=Milestones[[#This Row],[End]:[End]]),2,IF(AND(Milestones[[#This Row],[Category]:[Category]]="Milestone",DY$5&gt;=Milestones[[#This Row],[Start]:[Start]],DY$5&lt;=Milestones[[#This Row],[End]:[End]]),1,"")),"")</f>
        <v/>
      </c>
      <c r="DZ161" s="20" t="str">
        <f ca="1">IFERROR(IF(AND(Milestones[[#This Row],[Category]:[Category]]="Goal",DZ$5&gt;=Milestones[[#This Row],[Start]:[Start]],DZ$5&lt;=Milestones[[#This Row],[End]:[End]]),2,IF(AND(Milestones[[#This Row],[Category]:[Category]]="Milestone",DZ$5&gt;=Milestones[[#This Row],[Start]:[Start]],DZ$5&lt;=Milestones[[#This Row],[End]:[End]]),1,"")),"")</f>
        <v/>
      </c>
      <c r="EA161" s="20" t="str">
        <f ca="1">IFERROR(IF(AND(Milestones[[#This Row],[Category]:[Category]]="Goal",EA$5&gt;=Milestones[[#This Row],[Start]:[Start]],EA$5&lt;=Milestones[[#This Row],[End]:[End]]),2,IF(AND(Milestones[[#This Row],[Category]:[Category]]="Milestone",EA$5&gt;=Milestones[[#This Row],[Start]:[Start]],EA$5&lt;=Milestones[[#This Row],[End]:[End]]),1,"")),"")</f>
        <v/>
      </c>
      <c r="EB161" s="20" t="str">
        <f ca="1">IFERROR(IF(AND(Milestones[[#This Row],[Category]:[Category]]="Goal",EB$5&gt;=Milestones[[#This Row],[Start]:[Start]],EB$5&lt;=Milestones[[#This Row],[End]:[End]]),2,IF(AND(Milestones[[#This Row],[Category]:[Category]]="Milestone",EB$5&gt;=Milestones[[#This Row],[Start]:[Start]],EB$5&lt;=Milestones[[#This Row],[End]:[End]]),1,"")),"")</f>
        <v/>
      </c>
      <c r="EC161" s="20" t="str">
        <f ca="1">IFERROR(IF(AND(Milestones[[#This Row],[Category]:[Category]]="Goal",EC$5&gt;=Milestones[[#This Row],[Start]:[Start]],EC$5&lt;=Milestones[[#This Row],[End]:[End]]),2,IF(AND(Milestones[[#This Row],[Category]:[Category]]="Milestone",EC$5&gt;=Milestones[[#This Row],[Start]:[Start]],EC$5&lt;=Milestones[[#This Row],[End]:[End]]),1,"")),"")</f>
        <v/>
      </c>
      <c r="ED161" s="20" t="str">
        <f ca="1">IFERROR(IF(AND(Milestones[[#This Row],[Category]:[Category]]="Goal",ED$5&gt;=Milestones[[#This Row],[Start]:[Start]],ED$5&lt;=Milestones[[#This Row],[End]:[End]]),2,IF(AND(Milestones[[#This Row],[Category]:[Category]]="Milestone",ED$5&gt;=Milestones[[#This Row],[Start]:[Start]],ED$5&lt;=Milestones[[#This Row],[End]:[End]]),1,"")),"")</f>
        <v/>
      </c>
      <c r="EE161" s="20" t="str">
        <f ca="1">IFERROR(IF(AND(Milestones[[#This Row],[Category]:[Category]]="Goal",EE$5&gt;=Milestones[[#This Row],[Start]:[Start]],EE$5&lt;=Milestones[[#This Row],[End]:[End]]),2,IF(AND(Milestones[[#This Row],[Category]:[Category]]="Milestone",EE$5&gt;=Milestones[[#This Row],[Start]:[Start]],EE$5&lt;=Milestones[[#This Row],[End]:[End]]),1,"")),"")</f>
        <v/>
      </c>
      <c r="EF161" s="20" t="str">
        <f ca="1">IFERROR(IF(AND(Milestones[[#This Row],[Category]:[Category]]="Goal",EF$5&gt;=Milestones[[#This Row],[Start]:[Start]],EF$5&lt;=Milestones[[#This Row],[End]:[End]]),2,IF(AND(Milestones[[#This Row],[Category]:[Category]]="Milestone",EF$5&gt;=Milestones[[#This Row],[Start]:[Start]],EF$5&lt;=Milestones[[#This Row],[End]:[End]]),1,"")),"")</f>
        <v/>
      </c>
      <c r="EG161" s="20" t="str">
        <f ca="1">IFERROR(IF(AND(Milestones[[#This Row],[Category]:[Category]]="Goal",EG$5&gt;=Milestones[[#This Row],[Start]:[Start]],EG$5&lt;=Milestones[[#This Row],[End]:[End]]),2,IF(AND(Milestones[[#This Row],[Category]:[Category]]="Milestone",EG$5&gt;=Milestones[[#This Row],[Start]:[Start]],EG$5&lt;=Milestones[[#This Row],[End]:[End]]),1,"")),"")</f>
        <v/>
      </c>
      <c r="EH161" s="20" t="str">
        <f ca="1">IFERROR(IF(AND(Milestones[[#This Row],[Category]:[Category]]="Goal",EH$5&gt;=Milestones[[#This Row],[Start]:[Start]],EH$5&lt;=Milestones[[#This Row],[End]:[End]]),2,IF(AND(Milestones[[#This Row],[Category]:[Category]]="Milestone",EH$5&gt;=Milestones[[#This Row],[Start]:[Start]],EH$5&lt;=Milestones[[#This Row],[End]:[End]]),1,"")),"")</f>
        <v/>
      </c>
      <c r="EI161" s="20" t="str">
        <f ca="1">IFERROR(IF(AND(Milestones[[#This Row],[Category]:[Category]]="Goal",EI$5&gt;=Milestones[[#This Row],[Start]:[Start]],EI$5&lt;=Milestones[[#This Row],[End]:[End]]),2,IF(AND(Milestones[[#This Row],[Category]:[Category]]="Milestone",EI$5&gt;=Milestones[[#This Row],[Start]:[Start]],EI$5&lt;=Milestones[[#This Row],[End]:[End]]),1,"")),"")</f>
        <v/>
      </c>
      <c r="EJ161" s="20" t="str">
        <f ca="1">IFERROR(IF(AND(Milestones[[#This Row],[Category]:[Category]]="Goal",EJ$5&gt;=Milestones[[#This Row],[Start]:[Start]],EJ$5&lt;=Milestones[[#This Row],[End]:[End]]),2,IF(AND(Milestones[[#This Row],[Category]:[Category]]="Milestone",EJ$5&gt;=Milestones[[#This Row],[Start]:[Start]],EJ$5&lt;=Milestones[[#This Row],[End]:[End]]),1,"")),"")</f>
        <v/>
      </c>
      <c r="EK161" s="20" t="str">
        <f ca="1">IFERROR(IF(AND(Milestones[[#This Row],[Category]:[Category]]="Goal",EK$5&gt;=Milestones[[#This Row],[Start]:[Start]],EK$5&lt;=Milestones[[#This Row],[End]:[End]]),2,IF(AND(Milestones[[#This Row],[Category]:[Category]]="Milestone",EK$5&gt;=Milestones[[#This Row],[Start]:[Start]],EK$5&lt;=Milestones[[#This Row],[End]:[End]]),1,"")),"")</f>
        <v/>
      </c>
      <c r="EL161" s="20" t="str">
        <f ca="1">IFERROR(IF(AND(Milestones[[#This Row],[Category]:[Category]]="Goal",EL$5&gt;=Milestones[[#This Row],[Start]:[Start]],EL$5&lt;=Milestones[[#This Row],[End]:[End]]),2,IF(AND(Milestones[[#This Row],[Category]:[Category]]="Milestone",EL$5&gt;=Milestones[[#This Row],[Start]:[Start]],EL$5&lt;=Milestones[[#This Row],[End]:[End]]),1,"")),"")</f>
        <v/>
      </c>
      <c r="EM161" s="20" t="str">
        <f ca="1">IFERROR(IF(AND(Milestones[[#This Row],[Category]:[Category]]="Goal",EM$5&gt;=Milestones[[#This Row],[Start]:[Start]],EM$5&lt;=Milestones[[#This Row],[End]:[End]]),2,IF(AND(Milestones[[#This Row],[Category]:[Category]]="Milestone",EM$5&gt;=Milestones[[#This Row],[Start]:[Start]],EM$5&lt;=Milestones[[#This Row],[End]:[End]]),1,"")),"")</f>
        <v/>
      </c>
      <c r="EN161" s="20" t="str">
        <f ca="1">IFERROR(IF(AND(Milestones[[#This Row],[Category]:[Category]]="Goal",EN$5&gt;=Milestones[[#This Row],[Start]:[Start]],EN$5&lt;=Milestones[[#This Row],[End]:[End]]),2,IF(AND(Milestones[[#This Row],[Category]:[Category]]="Milestone",EN$5&gt;=Milestones[[#This Row],[Start]:[Start]],EN$5&lt;=Milestones[[#This Row],[End]:[End]]),1,"")),"")</f>
        <v/>
      </c>
      <c r="EO161" s="20" t="str">
        <f ca="1">IFERROR(IF(AND(Milestones[[#This Row],[Category]:[Category]]="Goal",EO$5&gt;=Milestones[[#This Row],[Start]:[Start]],EO$5&lt;=Milestones[[#This Row],[End]:[End]]),2,IF(AND(Milestones[[#This Row],[Category]:[Category]]="Milestone",EO$5&gt;=Milestones[[#This Row],[Start]:[Start]],EO$5&lt;=Milestones[[#This Row],[End]:[End]]),1,"")),"")</f>
        <v/>
      </c>
      <c r="EP161" s="20" t="str">
        <f ca="1">IFERROR(IF(AND(Milestones[[#This Row],[Category]:[Category]]="Goal",EP$5&gt;=Milestones[[#This Row],[Start]:[Start]],EP$5&lt;=Milestones[[#This Row],[End]:[End]]),2,IF(AND(Milestones[[#This Row],[Category]:[Category]]="Milestone",EP$5&gt;=Milestones[[#This Row],[Start]:[Start]],EP$5&lt;=Milestones[[#This Row],[End]:[End]]),1,"")),"")</f>
        <v/>
      </c>
      <c r="EQ161" s="20" t="str">
        <f ca="1">IFERROR(IF(AND(Milestones[[#This Row],[Category]:[Category]]="Goal",EQ$5&gt;=Milestones[[#This Row],[Start]:[Start]],EQ$5&lt;=Milestones[[#This Row],[End]:[End]]),2,IF(AND(Milestones[[#This Row],[Category]:[Category]]="Milestone",EQ$5&gt;=Milestones[[#This Row],[Start]:[Start]],EQ$5&lt;=Milestones[[#This Row],[End]:[End]]),1,"")),"")</f>
        <v/>
      </c>
      <c r="ER161" s="20" t="str">
        <f ca="1">IFERROR(IF(AND(Milestones[[#This Row],[Category]:[Category]]="Goal",ER$5&gt;=Milestones[[#This Row],[Start]:[Start]],ER$5&lt;=Milestones[[#This Row],[End]:[End]]),2,IF(AND(Milestones[[#This Row],[Category]:[Category]]="Milestone",ER$5&gt;=Milestones[[#This Row],[Start]:[Start]],ER$5&lt;=Milestones[[#This Row],[End]:[End]]),1,"")),"")</f>
        <v/>
      </c>
    </row>
    <row r="162" spans="2:148" ht="15" customHeight="1" x14ac:dyDescent="0.3">
      <c r="B162" s="41">
        <f t="shared" si="75"/>
        <v>155</v>
      </c>
      <c r="C162" s="66" t="s">
        <v>164</v>
      </c>
      <c r="D162" s="61" t="s">
        <v>47</v>
      </c>
      <c r="E162" s="63" t="s">
        <v>46</v>
      </c>
      <c r="F162" s="64" t="s">
        <v>11</v>
      </c>
      <c r="G162" s="43"/>
      <c r="H162" s="35"/>
      <c r="I162" s="58">
        <f>IFERROR(IF(Milestones[[#This Row],[Activity]]="","",WORKDAY(IF(Milestones[[#This Row],[Predecessor]]="",IF(O161&lt;&gt;"", O161, L161),IF(INDEX(Milestones[Actual End],Milestones[[#This Row],[Predecessor]])&lt;&gt;"",INDEX(Milestones[Actual End],Milestones[[#This Row],[Predecessor]]),INDEX(Milestones[End],Milestones[[#This Row],[Predecessor]]))),Milestones[[#This Row],[Lag Days (Working Days)]],Table5[Holidays])),"")</f>
        <v>43388</v>
      </c>
      <c r="J162" s="70"/>
      <c r="K162" s="46">
        <f>IF(Milestones[[#This Row],[Responsible]]="",Milestones[[#This Row],[Effort (Working Days)]],IFERROR(ROUND(Milestones[[#This Row],[Effort (Working Days)]]/VLOOKUP(Milestones[[#This Row],[Responsible]],ProjectPersonnel[],2,FALSE)*4,0)/4,0))</f>
        <v>0</v>
      </c>
      <c r="L162" s="47">
        <f>IFERROR(WORKDAY(Milestones[[#This Row],[Start]],Milestones[[#This Row],[Task Duration]],Table5[Holidays]),"")</f>
        <v>43388</v>
      </c>
      <c r="M162" s="49" t="s">
        <v>155</v>
      </c>
      <c r="N162" s="49"/>
      <c r="O162" s="49"/>
      <c r="P162" s="72">
        <v>0</v>
      </c>
      <c r="Q162" s="13"/>
      <c r="R162" s="13"/>
      <c r="T162" s="20" t="str">
        <f ca="1">IFERROR(IF(AND(Milestones[[#This Row],[Category]:[Category]]="Goal",T$5&gt;=Milestones[[#This Row],[Start]:[Start]],T$5&lt;=Milestones[[#This Row],[End]:[End]]),2,IF(AND(Milestones[[#This Row],[Category]:[Category]]="Milestone",T$5&gt;=Milestones[[#This Row],[Start]:[Start]],T$5&lt;=Milestones[[#This Row],[End]:[End]]),1,"")),"")</f>
        <v/>
      </c>
      <c r="U162" s="20" t="str">
        <f ca="1">IFERROR(IF(AND(Milestones[[#This Row],[Category]:[Category]]="Goal",U$5&gt;=Milestones[[#This Row],[Start]:[Start]],U$5&lt;=Milestones[[#This Row],[End]:[End]]),2,IF(AND(Milestones[[#This Row],[Category]:[Category]]="Milestone",U$5&gt;=Milestones[[#This Row],[Start]:[Start]],U$5&lt;=Milestones[[#This Row],[End]:[End]]),1,"")),"")</f>
        <v/>
      </c>
      <c r="V162" s="20" t="str">
        <f ca="1">IFERROR(IF(AND(Milestones[[#This Row],[Category]:[Category]]="Goal",V$5&gt;=Milestones[[#This Row],[Start]:[Start]],V$5&lt;=Milestones[[#This Row],[End]:[End]]),2,IF(AND(Milestones[[#This Row],[Category]:[Category]]="Milestone",V$5&gt;=Milestones[[#This Row],[Start]:[Start]],V$5&lt;=Milestones[[#This Row],[End]:[End]]),1,"")),"")</f>
        <v/>
      </c>
      <c r="W162" s="20" t="str">
        <f ca="1">IFERROR(IF(AND(Milestones[[#This Row],[Category]:[Category]]="Goal",W$5&gt;=Milestones[[#This Row],[Start]:[Start]],W$5&lt;=Milestones[[#This Row],[End]:[End]]),2,IF(AND(Milestones[[#This Row],[Category]:[Category]]="Milestone",W$5&gt;=Milestones[[#This Row],[Start]:[Start]],W$5&lt;=Milestones[[#This Row],[End]:[End]]),1,"")),"")</f>
        <v/>
      </c>
      <c r="X162" s="20" t="str">
        <f ca="1">IFERROR(IF(AND(Milestones[[#This Row],[Category]:[Category]]="Goal",X$5&gt;=Milestones[[#This Row],[Start]:[Start]],X$5&lt;=Milestones[[#This Row],[End]:[End]]),2,IF(AND(Milestones[[#This Row],[Category]:[Category]]="Milestone",X$5&gt;=Milestones[[#This Row],[Start]:[Start]],X$5&lt;=Milestones[[#This Row],[End]:[End]]),1,"")),"")</f>
        <v/>
      </c>
      <c r="Y162" s="20" t="str">
        <f ca="1">IFERROR(IF(AND(Milestones[[#This Row],[Category]:[Category]]="Goal",Y$5&gt;=Milestones[[#This Row],[Start]:[Start]],Y$5&lt;=Milestones[[#This Row],[End]:[End]]),2,IF(AND(Milestones[[#This Row],[Category]:[Category]]="Milestone",Y$5&gt;=Milestones[[#This Row],[Start]:[Start]],Y$5&lt;=Milestones[[#This Row],[End]:[End]]),1,"")),"")</f>
        <v/>
      </c>
      <c r="Z162" s="20" t="str">
        <f ca="1">IFERROR(IF(AND(Milestones[[#This Row],[Category]:[Category]]="Goal",Z$5&gt;=Milestones[[#This Row],[Start]:[Start]],Z$5&lt;=Milestones[[#This Row],[End]:[End]]),2,IF(AND(Milestones[[#This Row],[Category]:[Category]]="Milestone",Z$5&gt;=Milestones[[#This Row],[Start]:[Start]],Z$5&lt;=Milestones[[#This Row],[End]:[End]]),1,"")),"")</f>
        <v/>
      </c>
      <c r="AA162" s="20" t="str">
        <f ca="1">IFERROR(IF(AND(Milestones[[#This Row],[Category]:[Category]]="Goal",AA$5&gt;=Milestones[[#This Row],[Start]:[Start]],AA$5&lt;=Milestones[[#This Row],[End]:[End]]),2,IF(AND(Milestones[[#This Row],[Category]:[Category]]="Milestone",AA$5&gt;=Milestones[[#This Row],[Start]:[Start]],AA$5&lt;=Milestones[[#This Row],[End]:[End]]),1,"")),"")</f>
        <v/>
      </c>
      <c r="AB162" s="20" t="str">
        <f ca="1">IFERROR(IF(AND(Milestones[[#This Row],[Category]:[Category]]="Goal",AB$5&gt;=Milestones[[#This Row],[Start]:[Start]],AB$5&lt;=Milestones[[#This Row],[End]:[End]]),2,IF(AND(Milestones[[#This Row],[Category]:[Category]]="Milestone",AB$5&gt;=Milestones[[#This Row],[Start]:[Start]],AB$5&lt;=Milestones[[#This Row],[End]:[End]]),1,"")),"")</f>
        <v/>
      </c>
      <c r="AC162" s="20" t="str">
        <f ca="1">IFERROR(IF(AND(Milestones[[#This Row],[Category]:[Category]]="Goal",AC$5&gt;=Milestones[[#This Row],[Start]:[Start]],AC$5&lt;=Milestones[[#This Row],[End]:[End]]),2,IF(AND(Milestones[[#This Row],[Category]:[Category]]="Milestone",AC$5&gt;=Milestones[[#This Row],[Start]:[Start]],AC$5&lt;=Milestones[[#This Row],[End]:[End]]),1,"")),"")</f>
        <v/>
      </c>
      <c r="AD162" s="20" t="str">
        <f ca="1">IFERROR(IF(AND(Milestones[[#This Row],[Category]:[Category]]="Goal",AD$5&gt;=Milestones[[#This Row],[Start]:[Start]],AD$5&lt;=Milestones[[#This Row],[End]:[End]]),2,IF(AND(Milestones[[#This Row],[Category]:[Category]]="Milestone",AD$5&gt;=Milestones[[#This Row],[Start]:[Start]],AD$5&lt;=Milestones[[#This Row],[End]:[End]]),1,"")),"")</f>
        <v/>
      </c>
      <c r="AE162" s="20" t="str">
        <f ca="1">IFERROR(IF(AND(Milestones[[#This Row],[Category]:[Category]]="Goal",AE$5&gt;=Milestones[[#This Row],[Start]:[Start]],AE$5&lt;=Milestones[[#This Row],[End]:[End]]),2,IF(AND(Milestones[[#This Row],[Category]:[Category]]="Milestone",AE$5&gt;=Milestones[[#This Row],[Start]:[Start]],AE$5&lt;=Milestones[[#This Row],[End]:[End]]),1,"")),"")</f>
        <v/>
      </c>
      <c r="AF162" s="20" t="str">
        <f ca="1">IFERROR(IF(AND(Milestones[[#This Row],[Category]:[Category]]="Goal",AF$5&gt;=Milestones[[#This Row],[Start]:[Start]],AF$5&lt;=Milestones[[#This Row],[End]:[End]]),2,IF(AND(Milestones[[#This Row],[Category]:[Category]]="Milestone",AF$5&gt;=Milestones[[#This Row],[Start]:[Start]],AF$5&lt;=Milestones[[#This Row],[End]:[End]]),1,"")),"")</f>
        <v/>
      </c>
      <c r="AG162" s="20" t="str">
        <f ca="1">IFERROR(IF(AND(Milestones[[#This Row],[Category]:[Category]]="Goal",AG$5&gt;=Milestones[[#This Row],[Start]:[Start]],AG$5&lt;=Milestones[[#This Row],[End]:[End]]),2,IF(AND(Milestones[[#This Row],[Category]:[Category]]="Milestone",AG$5&gt;=Milestones[[#This Row],[Start]:[Start]],AG$5&lt;=Milestones[[#This Row],[End]:[End]]),1,"")),"")</f>
        <v/>
      </c>
      <c r="AH162" s="20" t="str">
        <f ca="1">IFERROR(IF(AND(Milestones[[#This Row],[Category]:[Category]]="Goal",AH$5&gt;=Milestones[[#This Row],[Start]:[Start]],AH$5&lt;=Milestones[[#This Row],[End]:[End]]),2,IF(AND(Milestones[[#This Row],[Category]:[Category]]="Milestone",AH$5&gt;=Milestones[[#This Row],[Start]:[Start]],AH$5&lt;=Milestones[[#This Row],[End]:[End]]),1,"")),"")</f>
        <v/>
      </c>
      <c r="AI162" s="20" t="str">
        <f ca="1">IFERROR(IF(AND(Milestones[[#This Row],[Category]:[Category]]="Goal",AI$5&gt;=Milestones[[#This Row],[Start]:[Start]],AI$5&lt;=Milestones[[#This Row],[End]:[End]]),2,IF(AND(Milestones[[#This Row],[Category]:[Category]]="Milestone",AI$5&gt;=Milestones[[#This Row],[Start]:[Start]],AI$5&lt;=Milestones[[#This Row],[End]:[End]]),1,"")),"")</f>
        <v/>
      </c>
      <c r="AJ162" s="20" t="str">
        <f ca="1">IFERROR(IF(AND(Milestones[[#This Row],[Category]:[Category]]="Goal",AJ$5&gt;=Milestones[[#This Row],[Start]:[Start]],AJ$5&lt;=Milestones[[#This Row],[End]:[End]]),2,IF(AND(Milestones[[#This Row],[Category]:[Category]]="Milestone",AJ$5&gt;=Milestones[[#This Row],[Start]:[Start]],AJ$5&lt;=Milestones[[#This Row],[End]:[End]]),1,"")),"")</f>
        <v/>
      </c>
      <c r="AK162" s="20" t="str">
        <f ca="1">IFERROR(IF(AND(Milestones[[#This Row],[Category]:[Category]]="Goal",AK$5&gt;=Milestones[[#This Row],[Start]:[Start]],AK$5&lt;=Milestones[[#This Row],[End]:[End]]),2,IF(AND(Milestones[[#This Row],[Category]:[Category]]="Milestone",AK$5&gt;=Milestones[[#This Row],[Start]:[Start]],AK$5&lt;=Milestones[[#This Row],[End]:[End]]),1,"")),"")</f>
        <v/>
      </c>
      <c r="AL162" s="20" t="str">
        <f ca="1">IFERROR(IF(AND(Milestones[[#This Row],[Category]:[Category]]="Goal",AL$5&gt;=Milestones[[#This Row],[Start]:[Start]],AL$5&lt;=Milestones[[#This Row],[End]:[End]]),2,IF(AND(Milestones[[#This Row],[Category]:[Category]]="Milestone",AL$5&gt;=Milestones[[#This Row],[Start]:[Start]],AL$5&lt;=Milestones[[#This Row],[End]:[End]]),1,"")),"")</f>
        <v/>
      </c>
      <c r="AM162" s="20" t="str">
        <f ca="1">IFERROR(IF(AND(Milestones[[#This Row],[Category]:[Category]]="Goal",AM$5&gt;=Milestones[[#This Row],[Start]:[Start]],AM$5&lt;=Milestones[[#This Row],[End]:[End]]),2,IF(AND(Milestones[[#This Row],[Category]:[Category]]="Milestone",AM$5&gt;=Milestones[[#This Row],[Start]:[Start]],AM$5&lt;=Milestones[[#This Row],[End]:[End]]),1,"")),"")</f>
        <v/>
      </c>
      <c r="AN162" s="20" t="str">
        <f ca="1">IFERROR(IF(AND(Milestones[[#This Row],[Category]:[Category]]="Goal",AN$5&gt;=Milestones[[#This Row],[Start]:[Start]],AN$5&lt;=Milestones[[#This Row],[End]:[End]]),2,IF(AND(Milestones[[#This Row],[Category]:[Category]]="Milestone",AN$5&gt;=Milestones[[#This Row],[Start]:[Start]],AN$5&lt;=Milestones[[#This Row],[End]:[End]]),1,"")),"")</f>
        <v/>
      </c>
      <c r="AO162" s="20" t="str">
        <f ca="1">IFERROR(IF(AND(Milestones[[#This Row],[Category]:[Category]]="Goal",AO$5&gt;=Milestones[[#This Row],[Start]:[Start]],AO$5&lt;=Milestones[[#This Row],[End]:[End]]),2,IF(AND(Milestones[[#This Row],[Category]:[Category]]="Milestone",AO$5&gt;=Milestones[[#This Row],[Start]:[Start]],AO$5&lt;=Milestones[[#This Row],[End]:[End]]),1,"")),"")</f>
        <v/>
      </c>
      <c r="AP162" s="20" t="str">
        <f ca="1">IFERROR(IF(AND(Milestones[[#This Row],[Category]:[Category]]="Goal",AP$5&gt;=Milestones[[#This Row],[Start]:[Start]],AP$5&lt;=Milestones[[#This Row],[End]:[End]]),2,IF(AND(Milestones[[#This Row],[Category]:[Category]]="Milestone",AP$5&gt;=Milestones[[#This Row],[Start]:[Start]],AP$5&lt;=Milestones[[#This Row],[End]:[End]]),1,"")),"")</f>
        <v/>
      </c>
      <c r="AQ162" s="20" t="str">
        <f ca="1">IFERROR(IF(AND(Milestones[[#This Row],[Category]:[Category]]="Goal",AQ$5&gt;=Milestones[[#This Row],[Start]:[Start]],AQ$5&lt;=Milestones[[#This Row],[End]:[End]]),2,IF(AND(Milestones[[#This Row],[Category]:[Category]]="Milestone",AQ$5&gt;=Milestones[[#This Row],[Start]:[Start]],AQ$5&lt;=Milestones[[#This Row],[End]:[End]]),1,"")),"")</f>
        <v/>
      </c>
      <c r="AR162" s="20" t="str">
        <f ca="1">IFERROR(IF(AND(Milestones[[#This Row],[Category]:[Category]]="Goal",AR$5&gt;=Milestones[[#This Row],[Start]:[Start]],AR$5&lt;=Milestones[[#This Row],[End]:[End]]),2,IF(AND(Milestones[[#This Row],[Category]:[Category]]="Milestone",AR$5&gt;=Milestones[[#This Row],[Start]:[Start]],AR$5&lt;=Milestones[[#This Row],[End]:[End]]),1,"")),"")</f>
        <v/>
      </c>
      <c r="AS162" s="20" t="str">
        <f ca="1">IFERROR(IF(AND(Milestones[[#This Row],[Category]:[Category]]="Goal",AS$5&gt;=Milestones[[#This Row],[Start]:[Start]],AS$5&lt;=Milestones[[#This Row],[End]:[End]]),2,IF(AND(Milestones[[#This Row],[Category]:[Category]]="Milestone",AS$5&gt;=Milestones[[#This Row],[Start]:[Start]],AS$5&lt;=Milestones[[#This Row],[End]:[End]]),1,"")),"")</f>
        <v/>
      </c>
      <c r="AT162" s="20" t="str">
        <f ca="1">IFERROR(IF(AND(Milestones[[#This Row],[Category]:[Category]]="Goal",AT$5&gt;=Milestones[[#This Row],[Start]:[Start]],AT$5&lt;=Milestones[[#This Row],[End]:[End]]),2,IF(AND(Milestones[[#This Row],[Category]:[Category]]="Milestone",AT$5&gt;=Milestones[[#This Row],[Start]:[Start]],AT$5&lt;=Milestones[[#This Row],[End]:[End]]),1,"")),"")</f>
        <v/>
      </c>
      <c r="AU162" s="20" t="str">
        <f ca="1">IFERROR(IF(AND(Milestones[[#This Row],[Category]:[Category]]="Goal",AU$5&gt;=Milestones[[#This Row],[Start]:[Start]],AU$5&lt;=Milestones[[#This Row],[End]:[End]]),2,IF(AND(Milestones[[#This Row],[Category]:[Category]]="Milestone",AU$5&gt;=Milestones[[#This Row],[Start]:[Start]],AU$5&lt;=Milestones[[#This Row],[End]:[End]]),1,"")),"")</f>
        <v/>
      </c>
      <c r="AV162" s="20" t="str">
        <f ca="1">IFERROR(IF(AND(Milestones[[#This Row],[Category]:[Category]]="Goal",AV$5&gt;=Milestones[[#This Row],[Start]:[Start]],AV$5&lt;=Milestones[[#This Row],[End]:[End]]),2,IF(AND(Milestones[[#This Row],[Category]:[Category]]="Milestone",AV$5&gt;=Milestones[[#This Row],[Start]:[Start]],AV$5&lt;=Milestones[[#This Row],[End]:[End]]),1,"")),"")</f>
        <v/>
      </c>
      <c r="AW162" s="20" t="str">
        <f ca="1">IFERROR(IF(AND(Milestones[[#This Row],[Category]:[Category]]="Goal",AW$5&gt;=Milestones[[#This Row],[Start]:[Start]],AW$5&lt;=Milestones[[#This Row],[End]:[End]]),2,IF(AND(Milestones[[#This Row],[Category]:[Category]]="Milestone",AW$5&gt;=Milestones[[#This Row],[Start]:[Start]],AW$5&lt;=Milestones[[#This Row],[End]:[End]]),1,"")),"")</f>
        <v/>
      </c>
      <c r="AX162" s="20" t="str">
        <f ca="1">IFERROR(IF(AND(Milestones[[#This Row],[Category]:[Category]]="Goal",AX$5&gt;=Milestones[[#This Row],[Start]:[Start]],AX$5&lt;=Milestones[[#This Row],[End]:[End]]),2,IF(AND(Milestones[[#This Row],[Category]:[Category]]="Milestone",AX$5&gt;=Milestones[[#This Row],[Start]:[Start]],AX$5&lt;=Milestones[[#This Row],[End]:[End]]),1,"")),"")</f>
        <v/>
      </c>
      <c r="AY162" s="20" t="str">
        <f ca="1">IFERROR(IF(AND(Milestones[[#This Row],[Category]:[Category]]="Goal",AY$5&gt;=Milestones[[#This Row],[Start]:[Start]],AY$5&lt;=Milestones[[#This Row],[End]:[End]]),2,IF(AND(Milestones[[#This Row],[Category]:[Category]]="Milestone",AY$5&gt;=Milestones[[#This Row],[Start]:[Start]],AY$5&lt;=Milestones[[#This Row],[End]:[End]]),1,"")),"")</f>
        <v/>
      </c>
      <c r="AZ162" s="20" t="str">
        <f ca="1">IFERROR(IF(AND(Milestones[[#This Row],[Category]:[Category]]="Goal",AZ$5&gt;=Milestones[[#This Row],[Start]:[Start]],AZ$5&lt;=Milestones[[#This Row],[End]:[End]]),2,IF(AND(Milestones[[#This Row],[Category]:[Category]]="Milestone",AZ$5&gt;=Milestones[[#This Row],[Start]:[Start]],AZ$5&lt;=Milestones[[#This Row],[End]:[End]]),1,"")),"")</f>
        <v/>
      </c>
      <c r="BA162" s="20" t="str">
        <f ca="1">IFERROR(IF(AND(Milestones[[#This Row],[Category]:[Category]]="Goal",BA$5&gt;=Milestones[[#This Row],[Start]:[Start]],BA$5&lt;=Milestones[[#This Row],[End]:[End]]),2,IF(AND(Milestones[[#This Row],[Category]:[Category]]="Milestone",BA$5&gt;=Milestones[[#This Row],[Start]:[Start]],BA$5&lt;=Milestones[[#This Row],[End]:[End]]),1,"")),"")</f>
        <v/>
      </c>
      <c r="BB162" s="20" t="str">
        <f ca="1">IFERROR(IF(AND(Milestones[[#This Row],[Category]:[Category]]="Goal",BB$5&gt;=Milestones[[#This Row],[Start]:[Start]],BB$5&lt;=Milestones[[#This Row],[End]:[End]]),2,IF(AND(Milestones[[#This Row],[Category]:[Category]]="Milestone",BB$5&gt;=Milestones[[#This Row],[Start]:[Start]],BB$5&lt;=Milestones[[#This Row],[End]:[End]]),1,"")),"")</f>
        <v/>
      </c>
      <c r="BC162" s="20" t="str">
        <f ca="1">IFERROR(IF(AND(Milestones[[#This Row],[Category]:[Category]]="Goal",BC$5&gt;=Milestones[[#This Row],[Start]:[Start]],BC$5&lt;=Milestones[[#This Row],[End]:[End]]),2,IF(AND(Milestones[[#This Row],[Category]:[Category]]="Milestone",BC$5&gt;=Milestones[[#This Row],[Start]:[Start]],BC$5&lt;=Milestones[[#This Row],[End]:[End]]),1,"")),"")</f>
        <v/>
      </c>
      <c r="BD162" s="20" t="str">
        <f ca="1">IFERROR(IF(AND(Milestones[[#This Row],[Category]:[Category]]="Goal",BD$5&gt;=Milestones[[#This Row],[Start]:[Start]],BD$5&lt;=Milestones[[#This Row],[End]:[End]]),2,IF(AND(Milestones[[#This Row],[Category]:[Category]]="Milestone",BD$5&gt;=Milestones[[#This Row],[Start]:[Start]],BD$5&lt;=Milestones[[#This Row],[End]:[End]]),1,"")),"")</f>
        <v/>
      </c>
      <c r="BE162" s="20" t="str">
        <f ca="1">IFERROR(IF(AND(Milestones[[#This Row],[Category]:[Category]]="Goal",BE$5&gt;=Milestones[[#This Row],[Start]:[Start]],BE$5&lt;=Milestones[[#This Row],[End]:[End]]),2,IF(AND(Milestones[[#This Row],[Category]:[Category]]="Milestone",BE$5&gt;=Milestones[[#This Row],[Start]:[Start]],BE$5&lt;=Milestones[[#This Row],[End]:[End]]),1,"")),"")</f>
        <v/>
      </c>
      <c r="BF162" s="20" t="str">
        <f ca="1">IFERROR(IF(AND(Milestones[[#This Row],[Category]:[Category]]="Goal",BF$5&gt;=Milestones[[#This Row],[Start]:[Start]],BF$5&lt;=Milestones[[#This Row],[End]:[End]]),2,IF(AND(Milestones[[#This Row],[Category]:[Category]]="Milestone",BF$5&gt;=Milestones[[#This Row],[Start]:[Start]],BF$5&lt;=Milestones[[#This Row],[End]:[End]]),1,"")),"")</f>
        <v/>
      </c>
      <c r="BG162" s="20" t="str">
        <f ca="1">IFERROR(IF(AND(Milestones[[#This Row],[Category]:[Category]]="Goal",BG$5&gt;=Milestones[[#This Row],[Start]:[Start]],BG$5&lt;=Milestones[[#This Row],[End]:[End]]),2,IF(AND(Milestones[[#This Row],[Category]:[Category]]="Milestone",BG$5&gt;=Milestones[[#This Row],[Start]:[Start]],BG$5&lt;=Milestones[[#This Row],[End]:[End]]),1,"")),"")</f>
        <v/>
      </c>
      <c r="BH162" s="20" t="str">
        <f ca="1">IFERROR(IF(AND(Milestones[[#This Row],[Category]:[Category]]="Goal",BH$5&gt;=Milestones[[#This Row],[Start]:[Start]],BH$5&lt;=Milestones[[#This Row],[End]:[End]]),2,IF(AND(Milestones[[#This Row],[Category]:[Category]]="Milestone",BH$5&gt;=Milestones[[#This Row],[Start]:[Start]],BH$5&lt;=Milestones[[#This Row],[End]:[End]]),1,"")),"")</f>
        <v/>
      </c>
      <c r="BI162" s="20" t="str">
        <f ca="1">IFERROR(IF(AND(Milestones[[#This Row],[Category]:[Category]]="Goal",BI$5&gt;=Milestones[[#This Row],[Start]:[Start]],BI$5&lt;=Milestones[[#This Row],[End]:[End]]),2,IF(AND(Milestones[[#This Row],[Category]:[Category]]="Milestone",BI$5&gt;=Milestones[[#This Row],[Start]:[Start]],BI$5&lt;=Milestones[[#This Row],[End]:[End]]),1,"")),"")</f>
        <v/>
      </c>
      <c r="BJ162" s="20" t="str">
        <f ca="1">IFERROR(IF(AND(Milestones[[#This Row],[Category]:[Category]]="Goal",BJ$5&gt;=Milestones[[#This Row],[Start]:[Start]],BJ$5&lt;=Milestones[[#This Row],[End]:[End]]),2,IF(AND(Milestones[[#This Row],[Category]:[Category]]="Milestone",BJ$5&gt;=Milestones[[#This Row],[Start]:[Start]],BJ$5&lt;=Milestones[[#This Row],[End]:[End]]),1,"")),"")</f>
        <v/>
      </c>
      <c r="BK162" s="20" t="str">
        <f ca="1">IFERROR(IF(AND(Milestones[[#This Row],[Category]:[Category]]="Goal",BK$5&gt;=Milestones[[#This Row],[Start]:[Start]],BK$5&lt;=Milestones[[#This Row],[End]:[End]]),2,IF(AND(Milestones[[#This Row],[Category]:[Category]]="Milestone",BK$5&gt;=Milestones[[#This Row],[Start]:[Start]],BK$5&lt;=Milestones[[#This Row],[End]:[End]]),1,"")),"")</f>
        <v/>
      </c>
      <c r="BL162" s="20" t="str">
        <f ca="1">IFERROR(IF(AND(Milestones[[#This Row],[Category]:[Category]]="Goal",BL$5&gt;=Milestones[[#This Row],[Start]:[Start]],BL$5&lt;=Milestones[[#This Row],[End]:[End]]),2,IF(AND(Milestones[[#This Row],[Category]:[Category]]="Milestone",BL$5&gt;=Milestones[[#This Row],[Start]:[Start]],BL$5&lt;=Milestones[[#This Row],[End]:[End]]),1,"")),"")</f>
        <v/>
      </c>
      <c r="BM162" s="20" t="str">
        <f ca="1">IFERROR(IF(AND(Milestones[[#This Row],[Category]:[Category]]="Goal",BM$5&gt;=Milestones[[#This Row],[Start]:[Start]],BM$5&lt;=Milestones[[#This Row],[End]:[End]]),2,IF(AND(Milestones[[#This Row],[Category]:[Category]]="Milestone",BM$5&gt;=Milestones[[#This Row],[Start]:[Start]],BM$5&lt;=Milestones[[#This Row],[End]:[End]]),1,"")),"")</f>
        <v/>
      </c>
      <c r="BN162" s="20" t="str">
        <f ca="1">IFERROR(IF(AND(Milestones[[#This Row],[Category]:[Category]]="Goal",BN$5&gt;=Milestones[[#This Row],[Start]:[Start]],BN$5&lt;=Milestones[[#This Row],[End]:[End]]),2,IF(AND(Milestones[[#This Row],[Category]:[Category]]="Milestone",BN$5&gt;=Milestones[[#This Row],[Start]:[Start]],BN$5&lt;=Milestones[[#This Row],[End]:[End]]),1,"")),"")</f>
        <v/>
      </c>
      <c r="BO162" s="20" t="str">
        <f ca="1">IFERROR(IF(AND(Milestones[[#This Row],[Category]:[Category]]="Goal",BO$5&gt;=Milestones[[#This Row],[Start]:[Start]],BO$5&lt;=Milestones[[#This Row],[End]:[End]]),2,IF(AND(Milestones[[#This Row],[Category]:[Category]]="Milestone",BO$5&gt;=Milestones[[#This Row],[Start]:[Start]],BO$5&lt;=Milestones[[#This Row],[End]:[End]]),1,"")),"")</f>
        <v/>
      </c>
      <c r="BP162" s="20" t="str">
        <f ca="1">IFERROR(IF(AND(Milestones[[#This Row],[Category]:[Category]]="Goal",BP$5&gt;=Milestones[[#This Row],[Start]:[Start]],BP$5&lt;=Milestones[[#This Row],[End]:[End]]),2,IF(AND(Milestones[[#This Row],[Category]:[Category]]="Milestone",BP$5&gt;=Milestones[[#This Row],[Start]:[Start]],BP$5&lt;=Milestones[[#This Row],[End]:[End]]),1,"")),"")</f>
        <v/>
      </c>
      <c r="BQ162" s="20" t="str">
        <f ca="1">IFERROR(IF(AND(Milestones[[#This Row],[Category]:[Category]]="Goal",BQ$5&gt;=Milestones[[#This Row],[Start]:[Start]],BQ$5&lt;=Milestones[[#This Row],[End]:[End]]),2,IF(AND(Milestones[[#This Row],[Category]:[Category]]="Milestone",BQ$5&gt;=Milestones[[#This Row],[Start]:[Start]],BQ$5&lt;=Milestones[[#This Row],[End]:[End]]),1,"")),"")</f>
        <v/>
      </c>
      <c r="BR162" s="20" t="str">
        <f ca="1">IFERROR(IF(AND(Milestones[[#This Row],[Category]:[Category]]="Goal",BR$5&gt;=Milestones[[#This Row],[Start]:[Start]],BR$5&lt;=Milestones[[#This Row],[End]:[End]]),2,IF(AND(Milestones[[#This Row],[Category]:[Category]]="Milestone",BR$5&gt;=Milestones[[#This Row],[Start]:[Start]],BR$5&lt;=Milestones[[#This Row],[End]:[End]]),1,"")),"")</f>
        <v/>
      </c>
      <c r="BS162" s="20" t="str">
        <f ca="1">IFERROR(IF(AND(Milestones[[#This Row],[Category]:[Category]]="Goal",BS$5&gt;=Milestones[[#This Row],[Start]:[Start]],BS$5&lt;=Milestones[[#This Row],[End]:[End]]),2,IF(AND(Milestones[[#This Row],[Category]:[Category]]="Milestone",BS$5&gt;=Milestones[[#This Row],[Start]:[Start]],BS$5&lt;=Milestones[[#This Row],[End]:[End]]),1,"")),"")</f>
        <v/>
      </c>
      <c r="BT162" s="20" t="str">
        <f ca="1">IFERROR(IF(AND(Milestones[[#This Row],[Category]:[Category]]="Goal",BT$5&gt;=Milestones[[#This Row],[Start]:[Start]],BT$5&lt;=Milestones[[#This Row],[End]:[End]]),2,IF(AND(Milestones[[#This Row],[Category]:[Category]]="Milestone",BT$5&gt;=Milestones[[#This Row],[Start]:[Start]],BT$5&lt;=Milestones[[#This Row],[End]:[End]]),1,"")),"")</f>
        <v/>
      </c>
      <c r="BU162" s="20" t="str">
        <f ca="1">IFERROR(IF(AND(Milestones[[#This Row],[Category]:[Category]]="Goal",BU$5&gt;=Milestones[[#This Row],[Start]:[Start]],BU$5&lt;=Milestones[[#This Row],[End]:[End]]),2,IF(AND(Milestones[[#This Row],[Category]:[Category]]="Milestone",BU$5&gt;=Milestones[[#This Row],[Start]:[Start]],BU$5&lt;=Milestones[[#This Row],[End]:[End]]),1,"")),"")</f>
        <v/>
      </c>
      <c r="BV162" s="20" t="str">
        <f ca="1">IFERROR(IF(AND(Milestones[[#This Row],[Category]:[Category]]="Goal",BV$5&gt;=Milestones[[#This Row],[Start]:[Start]],BV$5&lt;=Milestones[[#This Row],[End]:[End]]),2,IF(AND(Milestones[[#This Row],[Category]:[Category]]="Milestone",BV$5&gt;=Milestones[[#This Row],[Start]:[Start]],BV$5&lt;=Milestones[[#This Row],[End]:[End]]),1,"")),"")</f>
        <v/>
      </c>
      <c r="BW162" s="20" t="str">
        <f ca="1">IFERROR(IF(AND(Milestones[[#This Row],[Category]:[Category]]="Goal",BW$5&gt;=Milestones[[#This Row],[Start]:[Start]],BW$5&lt;=Milestones[[#This Row],[End]:[End]]),2,IF(AND(Milestones[[#This Row],[Category]:[Category]]="Milestone",BW$5&gt;=Milestones[[#This Row],[Start]:[Start]],BW$5&lt;=Milestones[[#This Row],[End]:[End]]),1,"")),"")</f>
        <v/>
      </c>
      <c r="BX162" s="20" t="str">
        <f ca="1">IFERROR(IF(AND(Milestones[[#This Row],[Category]:[Category]]="Goal",BX$5&gt;=Milestones[[#This Row],[Start]:[Start]],BX$5&lt;=Milestones[[#This Row],[End]:[End]]),2,IF(AND(Milestones[[#This Row],[Category]:[Category]]="Milestone",BX$5&gt;=Milestones[[#This Row],[Start]:[Start]],BX$5&lt;=Milestones[[#This Row],[End]:[End]]),1,"")),"")</f>
        <v/>
      </c>
      <c r="BY162" s="20" t="str">
        <f ca="1">IFERROR(IF(AND(Milestones[[#This Row],[Category]:[Category]]="Goal",BY$5&gt;=Milestones[[#This Row],[Start]:[Start]],BY$5&lt;=Milestones[[#This Row],[End]:[End]]),2,IF(AND(Milestones[[#This Row],[Category]:[Category]]="Milestone",BY$5&gt;=Milestones[[#This Row],[Start]:[Start]],BY$5&lt;=Milestones[[#This Row],[End]:[End]]),1,"")),"")</f>
        <v/>
      </c>
      <c r="BZ162" s="20" t="str">
        <f ca="1">IFERROR(IF(AND(Milestones[[#This Row],[Category]:[Category]]="Goal",BZ$5&gt;=Milestones[[#This Row],[Start]:[Start]],BZ$5&lt;=Milestones[[#This Row],[End]:[End]]),2,IF(AND(Milestones[[#This Row],[Category]:[Category]]="Milestone",BZ$5&gt;=Milestones[[#This Row],[Start]:[Start]],BZ$5&lt;=Milestones[[#This Row],[End]:[End]]),1,"")),"")</f>
        <v/>
      </c>
      <c r="CA162" s="20" t="str">
        <f ca="1">IFERROR(IF(AND(Milestones[[#This Row],[Category]:[Category]]="Goal",CA$5&gt;=Milestones[[#This Row],[Start]:[Start]],CA$5&lt;=Milestones[[#This Row],[End]:[End]]),2,IF(AND(Milestones[[#This Row],[Category]:[Category]]="Milestone",CA$5&gt;=Milestones[[#This Row],[Start]:[Start]],CA$5&lt;=Milestones[[#This Row],[End]:[End]]),1,"")),"")</f>
        <v/>
      </c>
      <c r="CB162" s="20" t="str">
        <f ca="1">IFERROR(IF(AND(Milestones[[#This Row],[Category]:[Category]]="Goal",CB$5&gt;=Milestones[[#This Row],[Start]:[Start]],CB$5&lt;=Milestones[[#This Row],[End]:[End]]),2,IF(AND(Milestones[[#This Row],[Category]:[Category]]="Milestone",CB$5&gt;=Milestones[[#This Row],[Start]:[Start]],CB$5&lt;=Milestones[[#This Row],[End]:[End]]),1,"")),"")</f>
        <v/>
      </c>
      <c r="CC162" s="20" t="str">
        <f ca="1">IFERROR(IF(AND(Milestones[[#This Row],[Category]:[Category]]="Goal",CC$5&gt;=Milestones[[#This Row],[Start]:[Start]],CC$5&lt;=Milestones[[#This Row],[End]:[End]]),2,IF(AND(Milestones[[#This Row],[Category]:[Category]]="Milestone",CC$5&gt;=Milestones[[#This Row],[Start]:[Start]],CC$5&lt;=Milestones[[#This Row],[End]:[End]]),1,"")),"")</f>
        <v/>
      </c>
      <c r="CD162" s="20" t="str">
        <f ca="1">IFERROR(IF(AND(Milestones[[#This Row],[Category]:[Category]]="Goal",CD$5&gt;=Milestones[[#This Row],[Start]:[Start]],CD$5&lt;=Milestones[[#This Row],[End]:[End]]),2,IF(AND(Milestones[[#This Row],[Category]:[Category]]="Milestone",CD$5&gt;=Milestones[[#This Row],[Start]:[Start]],CD$5&lt;=Milestones[[#This Row],[End]:[End]]),1,"")),"")</f>
        <v/>
      </c>
      <c r="CE162" s="20" t="str">
        <f ca="1">IFERROR(IF(AND(Milestones[[#This Row],[Category]:[Category]]="Goal",CE$5&gt;=Milestones[[#This Row],[Start]:[Start]],CE$5&lt;=Milestones[[#This Row],[End]:[End]]),2,IF(AND(Milestones[[#This Row],[Category]:[Category]]="Milestone",CE$5&gt;=Milestones[[#This Row],[Start]:[Start]],CE$5&lt;=Milestones[[#This Row],[End]:[End]]),1,"")),"")</f>
        <v/>
      </c>
      <c r="CF162" s="20" t="str">
        <f ca="1">IFERROR(IF(AND(Milestones[[#This Row],[Category]:[Category]]="Goal",CF$5&gt;=Milestones[[#This Row],[Start]:[Start]],CF$5&lt;=Milestones[[#This Row],[End]:[End]]),2,IF(AND(Milestones[[#This Row],[Category]:[Category]]="Milestone",CF$5&gt;=Milestones[[#This Row],[Start]:[Start]],CF$5&lt;=Milestones[[#This Row],[End]:[End]]),1,"")),"")</f>
        <v/>
      </c>
      <c r="CG162" s="20" t="str">
        <f ca="1">IFERROR(IF(AND(Milestones[[#This Row],[Category]:[Category]]="Goal",CG$5&gt;=Milestones[[#This Row],[Start]:[Start]],CG$5&lt;=Milestones[[#This Row],[End]:[End]]),2,IF(AND(Milestones[[#This Row],[Category]:[Category]]="Milestone",CG$5&gt;=Milestones[[#This Row],[Start]:[Start]],CG$5&lt;=Milestones[[#This Row],[End]:[End]]),1,"")),"")</f>
        <v/>
      </c>
      <c r="CH162" s="20" t="str">
        <f ca="1">IFERROR(IF(AND(Milestones[[#This Row],[Category]:[Category]]="Goal",CH$5&gt;=Milestones[[#This Row],[Start]:[Start]],CH$5&lt;=Milestones[[#This Row],[End]:[End]]),2,IF(AND(Milestones[[#This Row],[Category]:[Category]]="Milestone",CH$5&gt;=Milestones[[#This Row],[Start]:[Start]],CH$5&lt;=Milestones[[#This Row],[End]:[End]]),1,"")),"")</f>
        <v/>
      </c>
      <c r="CI162" s="20" t="str">
        <f ca="1">IFERROR(IF(AND(Milestones[[#This Row],[Category]:[Category]]="Goal",CI$5&gt;=Milestones[[#This Row],[Start]:[Start]],CI$5&lt;=Milestones[[#This Row],[End]:[End]]),2,IF(AND(Milestones[[#This Row],[Category]:[Category]]="Milestone",CI$5&gt;=Milestones[[#This Row],[Start]:[Start]],CI$5&lt;=Milestones[[#This Row],[End]:[End]]),1,"")),"")</f>
        <v/>
      </c>
      <c r="CJ162" s="20" t="str">
        <f ca="1">IFERROR(IF(AND(Milestones[[#This Row],[Category]:[Category]]="Goal",CJ$5&gt;=Milestones[[#This Row],[Start]:[Start]],CJ$5&lt;=Milestones[[#This Row],[End]:[End]]),2,IF(AND(Milestones[[#This Row],[Category]:[Category]]="Milestone",CJ$5&gt;=Milestones[[#This Row],[Start]:[Start]],CJ$5&lt;=Milestones[[#This Row],[End]:[End]]),1,"")),"")</f>
        <v/>
      </c>
      <c r="CK162" s="20" t="str">
        <f ca="1">IFERROR(IF(AND(Milestones[[#This Row],[Category]:[Category]]="Goal",CK$5&gt;=Milestones[[#This Row],[Start]:[Start]],CK$5&lt;=Milestones[[#This Row],[End]:[End]]),2,IF(AND(Milestones[[#This Row],[Category]:[Category]]="Milestone",CK$5&gt;=Milestones[[#This Row],[Start]:[Start]],CK$5&lt;=Milestones[[#This Row],[End]:[End]]),1,"")),"")</f>
        <v/>
      </c>
      <c r="CL162" s="20" t="str">
        <f ca="1">IFERROR(IF(AND(Milestones[[#This Row],[Category]:[Category]]="Goal",CL$5&gt;=Milestones[[#This Row],[Start]:[Start]],CL$5&lt;=Milestones[[#This Row],[End]:[End]]),2,IF(AND(Milestones[[#This Row],[Category]:[Category]]="Milestone",CL$5&gt;=Milestones[[#This Row],[Start]:[Start]],CL$5&lt;=Milestones[[#This Row],[End]:[End]]),1,"")),"")</f>
        <v/>
      </c>
      <c r="CM162" s="20" t="str">
        <f ca="1">IFERROR(IF(AND(Milestones[[#This Row],[Category]:[Category]]="Goal",CM$5&gt;=Milestones[[#This Row],[Start]:[Start]],CM$5&lt;=Milestones[[#This Row],[End]:[End]]),2,IF(AND(Milestones[[#This Row],[Category]:[Category]]="Milestone",CM$5&gt;=Milestones[[#This Row],[Start]:[Start]],CM$5&lt;=Milestones[[#This Row],[End]:[End]]),1,"")),"")</f>
        <v/>
      </c>
      <c r="CN162" s="20" t="str">
        <f ca="1">IFERROR(IF(AND(Milestones[[#This Row],[Category]:[Category]]="Goal",CN$5&gt;=Milestones[[#This Row],[Start]:[Start]],CN$5&lt;=Milestones[[#This Row],[End]:[End]]),2,IF(AND(Milestones[[#This Row],[Category]:[Category]]="Milestone",CN$5&gt;=Milestones[[#This Row],[Start]:[Start]],CN$5&lt;=Milestones[[#This Row],[End]:[End]]),1,"")),"")</f>
        <v/>
      </c>
      <c r="CO162" s="20" t="str">
        <f ca="1">IFERROR(IF(AND(Milestones[[#This Row],[Category]:[Category]]="Goal",CO$5&gt;=Milestones[[#This Row],[Start]:[Start]],CO$5&lt;=Milestones[[#This Row],[End]:[End]]),2,IF(AND(Milestones[[#This Row],[Category]:[Category]]="Milestone",CO$5&gt;=Milestones[[#This Row],[Start]:[Start]],CO$5&lt;=Milestones[[#This Row],[End]:[End]]),1,"")),"")</f>
        <v/>
      </c>
      <c r="CP162" s="20" t="str">
        <f ca="1">IFERROR(IF(AND(Milestones[[#This Row],[Category]:[Category]]="Goal",CP$5&gt;=Milestones[[#This Row],[Start]:[Start]],CP$5&lt;=Milestones[[#This Row],[End]:[End]]),2,IF(AND(Milestones[[#This Row],[Category]:[Category]]="Milestone",CP$5&gt;=Milestones[[#This Row],[Start]:[Start]],CP$5&lt;=Milestones[[#This Row],[End]:[End]]),1,"")),"")</f>
        <v/>
      </c>
      <c r="CQ162" s="20" t="str">
        <f ca="1">IFERROR(IF(AND(Milestones[[#This Row],[Category]:[Category]]="Goal",CQ$5&gt;=Milestones[[#This Row],[Start]:[Start]],CQ$5&lt;=Milestones[[#This Row],[End]:[End]]),2,IF(AND(Milestones[[#This Row],[Category]:[Category]]="Milestone",CQ$5&gt;=Milestones[[#This Row],[Start]:[Start]],CQ$5&lt;=Milestones[[#This Row],[End]:[End]]),1,"")),"")</f>
        <v/>
      </c>
      <c r="CR162" s="20" t="str">
        <f ca="1">IFERROR(IF(AND(Milestones[[#This Row],[Category]:[Category]]="Goal",CR$5&gt;=Milestones[[#This Row],[Start]:[Start]],CR$5&lt;=Milestones[[#This Row],[End]:[End]]),2,IF(AND(Milestones[[#This Row],[Category]:[Category]]="Milestone",CR$5&gt;=Milestones[[#This Row],[Start]:[Start]],CR$5&lt;=Milestones[[#This Row],[End]:[End]]),1,"")),"")</f>
        <v/>
      </c>
      <c r="CS162" s="20" t="str">
        <f ca="1">IFERROR(IF(AND(Milestones[[#This Row],[Category]:[Category]]="Goal",CS$5&gt;=Milestones[[#This Row],[Start]:[Start]],CS$5&lt;=Milestones[[#This Row],[End]:[End]]),2,IF(AND(Milestones[[#This Row],[Category]:[Category]]="Milestone",CS$5&gt;=Milestones[[#This Row],[Start]:[Start]],CS$5&lt;=Milestones[[#This Row],[End]:[End]]),1,"")),"")</f>
        <v/>
      </c>
      <c r="CT162" s="20" t="str">
        <f ca="1">IFERROR(IF(AND(Milestones[[#This Row],[Category]:[Category]]="Goal",CT$5&gt;=Milestones[[#This Row],[Start]:[Start]],CT$5&lt;=Milestones[[#This Row],[End]:[End]]),2,IF(AND(Milestones[[#This Row],[Category]:[Category]]="Milestone",CT$5&gt;=Milestones[[#This Row],[Start]:[Start]],CT$5&lt;=Milestones[[#This Row],[End]:[End]]),1,"")),"")</f>
        <v/>
      </c>
      <c r="CU162" s="20" t="str">
        <f ca="1">IFERROR(IF(AND(Milestones[[#This Row],[Category]:[Category]]="Goal",CU$5&gt;=Milestones[[#This Row],[Start]:[Start]],CU$5&lt;=Milestones[[#This Row],[End]:[End]]),2,IF(AND(Milestones[[#This Row],[Category]:[Category]]="Milestone",CU$5&gt;=Milestones[[#This Row],[Start]:[Start]],CU$5&lt;=Milestones[[#This Row],[End]:[End]]),1,"")),"")</f>
        <v/>
      </c>
      <c r="CV162" s="20" t="str">
        <f ca="1">IFERROR(IF(AND(Milestones[[#This Row],[Category]:[Category]]="Goal",CV$5&gt;=Milestones[[#This Row],[Start]:[Start]],CV$5&lt;=Milestones[[#This Row],[End]:[End]]),2,IF(AND(Milestones[[#This Row],[Category]:[Category]]="Milestone",CV$5&gt;=Milestones[[#This Row],[Start]:[Start]],CV$5&lt;=Milestones[[#This Row],[End]:[End]]),1,"")),"")</f>
        <v/>
      </c>
      <c r="CW162" s="20" t="str">
        <f ca="1">IFERROR(IF(AND(Milestones[[#This Row],[Category]:[Category]]="Goal",CW$5&gt;=Milestones[[#This Row],[Start]:[Start]],CW$5&lt;=Milestones[[#This Row],[End]:[End]]),2,IF(AND(Milestones[[#This Row],[Category]:[Category]]="Milestone",CW$5&gt;=Milestones[[#This Row],[Start]:[Start]],CW$5&lt;=Milestones[[#This Row],[End]:[End]]),1,"")),"")</f>
        <v/>
      </c>
      <c r="CX162" s="20" t="str">
        <f ca="1">IFERROR(IF(AND(Milestones[[#This Row],[Category]:[Category]]="Goal",CX$5&gt;=Milestones[[#This Row],[Start]:[Start]],CX$5&lt;=Milestones[[#This Row],[End]:[End]]),2,IF(AND(Milestones[[#This Row],[Category]:[Category]]="Milestone",CX$5&gt;=Milestones[[#This Row],[Start]:[Start]],CX$5&lt;=Milestones[[#This Row],[End]:[End]]),1,"")),"")</f>
        <v/>
      </c>
      <c r="CY162" s="20" t="str">
        <f ca="1">IFERROR(IF(AND(Milestones[[#This Row],[Category]:[Category]]="Goal",CY$5&gt;=Milestones[[#This Row],[Start]:[Start]],CY$5&lt;=Milestones[[#This Row],[End]:[End]]),2,IF(AND(Milestones[[#This Row],[Category]:[Category]]="Milestone",CY$5&gt;=Milestones[[#This Row],[Start]:[Start]],CY$5&lt;=Milestones[[#This Row],[End]:[End]]),1,"")),"")</f>
        <v/>
      </c>
      <c r="CZ162" s="20" t="str">
        <f ca="1">IFERROR(IF(AND(Milestones[[#This Row],[Category]:[Category]]="Goal",CZ$5&gt;=Milestones[[#This Row],[Start]:[Start]],CZ$5&lt;=Milestones[[#This Row],[End]:[End]]),2,IF(AND(Milestones[[#This Row],[Category]:[Category]]="Milestone",CZ$5&gt;=Milestones[[#This Row],[Start]:[Start]],CZ$5&lt;=Milestones[[#This Row],[End]:[End]]),1,"")),"")</f>
        <v/>
      </c>
      <c r="DA162" s="20" t="str">
        <f ca="1">IFERROR(IF(AND(Milestones[[#This Row],[Category]:[Category]]="Goal",DA$5&gt;=Milestones[[#This Row],[Start]:[Start]],DA$5&lt;=Milestones[[#This Row],[End]:[End]]),2,IF(AND(Milestones[[#This Row],[Category]:[Category]]="Milestone",DA$5&gt;=Milestones[[#This Row],[Start]:[Start]],DA$5&lt;=Milestones[[#This Row],[End]:[End]]),1,"")),"")</f>
        <v/>
      </c>
      <c r="DB162" s="20" t="str">
        <f ca="1">IFERROR(IF(AND(Milestones[[#This Row],[Category]:[Category]]="Goal",DB$5&gt;=Milestones[[#This Row],[Start]:[Start]],DB$5&lt;=Milestones[[#This Row],[End]:[End]]),2,IF(AND(Milestones[[#This Row],[Category]:[Category]]="Milestone",DB$5&gt;=Milestones[[#This Row],[Start]:[Start]],DB$5&lt;=Milestones[[#This Row],[End]:[End]]),1,"")),"")</f>
        <v/>
      </c>
      <c r="DC162" s="20" t="str">
        <f ca="1">IFERROR(IF(AND(Milestones[[#This Row],[Category]:[Category]]="Goal",DC$5&gt;=Milestones[[#This Row],[Start]:[Start]],DC$5&lt;=Milestones[[#This Row],[End]:[End]]),2,IF(AND(Milestones[[#This Row],[Category]:[Category]]="Milestone",DC$5&gt;=Milestones[[#This Row],[Start]:[Start]],DC$5&lt;=Milestones[[#This Row],[End]:[End]]),1,"")),"")</f>
        <v/>
      </c>
      <c r="DD162" s="20" t="str">
        <f ca="1">IFERROR(IF(AND(Milestones[[#This Row],[Category]:[Category]]="Goal",DD$5&gt;=Milestones[[#This Row],[Start]:[Start]],DD$5&lt;=Milestones[[#This Row],[End]:[End]]),2,IF(AND(Milestones[[#This Row],[Category]:[Category]]="Milestone",DD$5&gt;=Milestones[[#This Row],[Start]:[Start]],DD$5&lt;=Milestones[[#This Row],[End]:[End]]),1,"")),"")</f>
        <v/>
      </c>
      <c r="DE162" s="20" t="str">
        <f ca="1">IFERROR(IF(AND(Milestones[[#This Row],[Category]:[Category]]="Goal",DE$5&gt;=Milestones[[#This Row],[Start]:[Start]],DE$5&lt;=Milestones[[#This Row],[End]:[End]]),2,IF(AND(Milestones[[#This Row],[Category]:[Category]]="Milestone",DE$5&gt;=Milestones[[#This Row],[Start]:[Start]],DE$5&lt;=Milestones[[#This Row],[End]:[End]]),1,"")),"")</f>
        <v/>
      </c>
      <c r="DF162" s="20" t="str">
        <f ca="1">IFERROR(IF(AND(Milestones[[#This Row],[Category]:[Category]]="Goal",DF$5&gt;=Milestones[[#This Row],[Start]:[Start]],DF$5&lt;=Milestones[[#This Row],[End]:[End]]),2,IF(AND(Milestones[[#This Row],[Category]:[Category]]="Milestone",DF$5&gt;=Milestones[[#This Row],[Start]:[Start]],DF$5&lt;=Milestones[[#This Row],[End]:[End]]),1,"")),"")</f>
        <v/>
      </c>
      <c r="DG162" s="20" t="str">
        <f ca="1">IFERROR(IF(AND(Milestones[[#This Row],[Category]:[Category]]="Goal",DG$5&gt;=Milestones[[#This Row],[Start]:[Start]],DG$5&lt;=Milestones[[#This Row],[End]:[End]]),2,IF(AND(Milestones[[#This Row],[Category]:[Category]]="Milestone",DG$5&gt;=Milestones[[#This Row],[Start]:[Start]],DG$5&lt;=Milestones[[#This Row],[End]:[End]]),1,"")),"")</f>
        <v/>
      </c>
      <c r="DH162" s="20" t="str">
        <f ca="1">IFERROR(IF(AND(Milestones[[#This Row],[Category]:[Category]]="Goal",DH$5&gt;=Milestones[[#This Row],[Start]:[Start]],DH$5&lt;=Milestones[[#This Row],[End]:[End]]),2,IF(AND(Milestones[[#This Row],[Category]:[Category]]="Milestone",DH$5&gt;=Milestones[[#This Row],[Start]:[Start]],DH$5&lt;=Milestones[[#This Row],[End]:[End]]),1,"")),"")</f>
        <v/>
      </c>
      <c r="DI162" s="20" t="str">
        <f ca="1">IFERROR(IF(AND(Milestones[[#This Row],[Category]:[Category]]="Goal",DI$5&gt;=Milestones[[#This Row],[Start]:[Start]],DI$5&lt;=Milestones[[#This Row],[End]:[End]]),2,IF(AND(Milestones[[#This Row],[Category]:[Category]]="Milestone",DI$5&gt;=Milestones[[#This Row],[Start]:[Start]],DI$5&lt;=Milestones[[#This Row],[End]:[End]]),1,"")),"")</f>
        <v/>
      </c>
      <c r="DJ162" s="20" t="str">
        <f ca="1">IFERROR(IF(AND(Milestones[[#This Row],[Category]:[Category]]="Goal",DJ$5&gt;=Milestones[[#This Row],[Start]:[Start]],DJ$5&lt;=Milestones[[#This Row],[End]:[End]]),2,IF(AND(Milestones[[#This Row],[Category]:[Category]]="Milestone",DJ$5&gt;=Milestones[[#This Row],[Start]:[Start]],DJ$5&lt;=Milestones[[#This Row],[End]:[End]]),1,"")),"")</f>
        <v/>
      </c>
      <c r="DK162" s="20" t="str">
        <f ca="1">IFERROR(IF(AND(Milestones[[#This Row],[Category]:[Category]]="Goal",DK$5&gt;=Milestones[[#This Row],[Start]:[Start]],DK$5&lt;=Milestones[[#This Row],[End]:[End]]),2,IF(AND(Milestones[[#This Row],[Category]:[Category]]="Milestone",DK$5&gt;=Milestones[[#This Row],[Start]:[Start]],DK$5&lt;=Milestones[[#This Row],[End]:[End]]),1,"")),"")</f>
        <v/>
      </c>
      <c r="DL162" s="20" t="str">
        <f ca="1">IFERROR(IF(AND(Milestones[[#This Row],[Category]:[Category]]="Goal",DL$5&gt;=Milestones[[#This Row],[Start]:[Start]],DL$5&lt;=Milestones[[#This Row],[End]:[End]]),2,IF(AND(Milestones[[#This Row],[Category]:[Category]]="Milestone",DL$5&gt;=Milestones[[#This Row],[Start]:[Start]],DL$5&lt;=Milestones[[#This Row],[End]:[End]]),1,"")),"")</f>
        <v/>
      </c>
      <c r="DM162" s="20" t="str">
        <f ca="1">IFERROR(IF(AND(Milestones[[#This Row],[Category]:[Category]]="Goal",DM$5&gt;=Milestones[[#This Row],[Start]:[Start]],DM$5&lt;=Milestones[[#This Row],[End]:[End]]),2,IF(AND(Milestones[[#This Row],[Category]:[Category]]="Milestone",DM$5&gt;=Milestones[[#This Row],[Start]:[Start]],DM$5&lt;=Milestones[[#This Row],[End]:[End]]),1,"")),"")</f>
        <v/>
      </c>
      <c r="DN162" s="20" t="str">
        <f ca="1">IFERROR(IF(AND(Milestones[[#This Row],[Category]:[Category]]="Goal",DN$5&gt;=Milestones[[#This Row],[Start]:[Start]],DN$5&lt;=Milestones[[#This Row],[End]:[End]]),2,IF(AND(Milestones[[#This Row],[Category]:[Category]]="Milestone",DN$5&gt;=Milestones[[#This Row],[Start]:[Start]],DN$5&lt;=Milestones[[#This Row],[End]:[End]]),1,"")),"")</f>
        <v/>
      </c>
      <c r="DO162" s="20" t="str">
        <f ca="1">IFERROR(IF(AND(Milestones[[#This Row],[Category]:[Category]]="Goal",DO$5&gt;=Milestones[[#This Row],[Start]:[Start]],DO$5&lt;=Milestones[[#This Row],[End]:[End]]),2,IF(AND(Milestones[[#This Row],[Category]:[Category]]="Milestone",DO$5&gt;=Milestones[[#This Row],[Start]:[Start]],DO$5&lt;=Milestones[[#This Row],[End]:[End]]),1,"")),"")</f>
        <v/>
      </c>
      <c r="DP162" s="20" t="str">
        <f ca="1">IFERROR(IF(AND(Milestones[[#This Row],[Category]:[Category]]="Goal",DP$5&gt;=Milestones[[#This Row],[Start]:[Start]],DP$5&lt;=Milestones[[#This Row],[End]:[End]]),2,IF(AND(Milestones[[#This Row],[Category]:[Category]]="Milestone",DP$5&gt;=Milestones[[#This Row],[Start]:[Start]],DP$5&lt;=Milestones[[#This Row],[End]:[End]]),1,"")),"")</f>
        <v/>
      </c>
      <c r="DQ162" s="20" t="str">
        <f ca="1">IFERROR(IF(AND(Milestones[[#This Row],[Category]:[Category]]="Goal",DQ$5&gt;=Milestones[[#This Row],[Start]:[Start]],DQ$5&lt;=Milestones[[#This Row],[End]:[End]]),2,IF(AND(Milestones[[#This Row],[Category]:[Category]]="Milestone",DQ$5&gt;=Milestones[[#This Row],[Start]:[Start]],DQ$5&lt;=Milestones[[#This Row],[End]:[End]]),1,"")),"")</f>
        <v/>
      </c>
      <c r="DR162" s="20" t="str">
        <f ca="1">IFERROR(IF(AND(Milestones[[#This Row],[Category]:[Category]]="Goal",DR$5&gt;=Milestones[[#This Row],[Start]:[Start]],DR$5&lt;=Milestones[[#This Row],[End]:[End]]),2,IF(AND(Milestones[[#This Row],[Category]:[Category]]="Milestone",DR$5&gt;=Milestones[[#This Row],[Start]:[Start]],DR$5&lt;=Milestones[[#This Row],[End]:[End]]),1,"")),"")</f>
        <v/>
      </c>
      <c r="DS162" s="20" t="str">
        <f ca="1">IFERROR(IF(AND(Milestones[[#This Row],[Category]:[Category]]="Goal",DS$5&gt;=Milestones[[#This Row],[Start]:[Start]],DS$5&lt;=Milestones[[#This Row],[End]:[End]]),2,IF(AND(Milestones[[#This Row],[Category]:[Category]]="Milestone",DS$5&gt;=Milestones[[#This Row],[Start]:[Start]],DS$5&lt;=Milestones[[#This Row],[End]:[End]]),1,"")),"")</f>
        <v/>
      </c>
      <c r="DT162" s="20" t="str">
        <f ca="1">IFERROR(IF(AND(Milestones[[#This Row],[Category]:[Category]]="Goal",DT$5&gt;=Milestones[[#This Row],[Start]:[Start]],DT$5&lt;=Milestones[[#This Row],[End]:[End]]),2,IF(AND(Milestones[[#This Row],[Category]:[Category]]="Milestone",DT$5&gt;=Milestones[[#This Row],[Start]:[Start]],DT$5&lt;=Milestones[[#This Row],[End]:[End]]),1,"")),"")</f>
        <v/>
      </c>
      <c r="DU162" s="20" t="str">
        <f ca="1">IFERROR(IF(AND(Milestones[[#This Row],[Category]:[Category]]="Goal",DU$5&gt;=Milestones[[#This Row],[Start]:[Start]],DU$5&lt;=Milestones[[#This Row],[End]:[End]]),2,IF(AND(Milestones[[#This Row],[Category]:[Category]]="Milestone",DU$5&gt;=Milestones[[#This Row],[Start]:[Start]],DU$5&lt;=Milestones[[#This Row],[End]:[End]]),1,"")),"")</f>
        <v/>
      </c>
      <c r="DV162" s="20" t="str">
        <f ca="1">IFERROR(IF(AND(Milestones[[#This Row],[Category]:[Category]]="Goal",DV$5&gt;=Milestones[[#This Row],[Start]:[Start]],DV$5&lt;=Milestones[[#This Row],[End]:[End]]),2,IF(AND(Milestones[[#This Row],[Category]:[Category]]="Milestone",DV$5&gt;=Milestones[[#This Row],[Start]:[Start]],DV$5&lt;=Milestones[[#This Row],[End]:[End]]),1,"")),"")</f>
        <v/>
      </c>
      <c r="DW162" s="20" t="str">
        <f ca="1">IFERROR(IF(AND(Milestones[[#This Row],[Category]:[Category]]="Goal",DW$5&gt;=Milestones[[#This Row],[Start]:[Start]],DW$5&lt;=Milestones[[#This Row],[End]:[End]]),2,IF(AND(Milestones[[#This Row],[Category]:[Category]]="Milestone",DW$5&gt;=Milestones[[#This Row],[Start]:[Start]],DW$5&lt;=Milestones[[#This Row],[End]:[End]]),1,"")),"")</f>
        <v/>
      </c>
      <c r="DX162" s="20" t="str">
        <f ca="1">IFERROR(IF(AND(Milestones[[#This Row],[Category]:[Category]]="Goal",DX$5&gt;=Milestones[[#This Row],[Start]:[Start]],DX$5&lt;=Milestones[[#This Row],[End]:[End]]),2,IF(AND(Milestones[[#This Row],[Category]:[Category]]="Milestone",DX$5&gt;=Milestones[[#This Row],[Start]:[Start]],DX$5&lt;=Milestones[[#This Row],[End]:[End]]),1,"")),"")</f>
        <v/>
      </c>
      <c r="DY162" s="20" t="str">
        <f ca="1">IFERROR(IF(AND(Milestones[[#This Row],[Category]:[Category]]="Goal",DY$5&gt;=Milestones[[#This Row],[Start]:[Start]],DY$5&lt;=Milestones[[#This Row],[End]:[End]]),2,IF(AND(Milestones[[#This Row],[Category]:[Category]]="Milestone",DY$5&gt;=Milestones[[#This Row],[Start]:[Start]],DY$5&lt;=Milestones[[#This Row],[End]:[End]]),1,"")),"")</f>
        <v/>
      </c>
      <c r="DZ162" s="20" t="str">
        <f ca="1">IFERROR(IF(AND(Milestones[[#This Row],[Category]:[Category]]="Goal",DZ$5&gt;=Milestones[[#This Row],[Start]:[Start]],DZ$5&lt;=Milestones[[#This Row],[End]:[End]]),2,IF(AND(Milestones[[#This Row],[Category]:[Category]]="Milestone",DZ$5&gt;=Milestones[[#This Row],[Start]:[Start]],DZ$5&lt;=Milestones[[#This Row],[End]:[End]]),1,"")),"")</f>
        <v/>
      </c>
      <c r="EA162" s="20" t="str">
        <f ca="1">IFERROR(IF(AND(Milestones[[#This Row],[Category]:[Category]]="Goal",EA$5&gt;=Milestones[[#This Row],[Start]:[Start]],EA$5&lt;=Milestones[[#This Row],[End]:[End]]),2,IF(AND(Milestones[[#This Row],[Category]:[Category]]="Milestone",EA$5&gt;=Milestones[[#This Row],[Start]:[Start]],EA$5&lt;=Milestones[[#This Row],[End]:[End]]),1,"")),"")</f>
        <v/>
      </c>
      <c r="EB162" s="20" t="str">
        <f ca="1">IFERROR(IF(AND(Milestones[[#This Row],[Category]:[Category]]="Goal",EB$5&gt;=Milestones[[#This Row],[Start]:[Start]],EB$5&lt;=Milestones[[#This Row],[End]:[End]]),2,IF(AND(Milestones[[#This Row],[Category]:[Category]]="Milestone",EB$5&gt;=Milestones[[#This Row],[Start]:[Start]],EB$5&lt;=Milestones[[#This Row],[End]:[End]]),1,"")),"")</f>
        <v/>
      </c>
      <c r="EC162" s="20" t="str">
        <f ca="1">IFERROR(IF(AND(Milestones[[#This Row],[Category]:[Category]]="Goal",EC$5&gt;=Milestones[[#This Row],[Start]:[Start]],EC$5&lt;=Milestones[[#This Row],[End]:[End]]),2,IF(AND(Milestones[[#This Row],[Category]:[Category]]="Milestone",EC$5&gt;=Milestones[[#This Row],[Start]:[Start]],EC$5&lt;=Milestones[[#This Row],[End]:[End]]),1,"")),"")</f>
        <v/>
      </c>
      <c r="ED162" s="20" t="str">
        <f ca="1">IFERROR(IF(AND(Milestones[[#This Row],[Category]:[Category]]="Goal",ED$5&gt;=Milestones[[#This Row],[Start]:[Start]],ED$5&lt;=Milestones[[#This Row],[End]:[End]]),2,IF(AND(Milestones[[#This Row],[Category]:[Category]]="Milestone",ED$5&gt;=Milestones[[#This Row],[Start]:[Start]],ED$5&lt;=Milestones[[#This Row],[End]:[End]]),1,"")),"")</f>
        <v/>
      </c>
      <c r="EE162" s="20" t="str">
        <f ca="1">IFERROR(IF(AND(Milestones[[#This Row],[Category]:[Category]]="Goal",EE$5&gt;=Milestones[[#This Row],[Start]:[Start]],EE$5&lt;=Milestones[[#This Row],[End]:[End]]),2,IF(AND(Milestones[[#This Row],[Category]:[Category]]="Milestone",EE$5&gt;=Milestones[[#This Row],[Start]:[Start]],EE$5&lt;=Milestones[[#This Row],[End]:[End]]),1,"")),"")</f>
        <v/>
      </c>
      <c r="EF162" s="20" t="str">
        <f ca="1">IFERROR(IF(AND(Milestones[[#This Row],[Category]:[Category]]="Goal",EF$5&gt;=Milestones[[#This Row],[Start]:[Start]],EF$5&lt;=Milestones[[#This Row],[End]:[End]]),2,IF(AND(Milestones[[#This Row],[Category]:[Category]]="Milestone",EF$5&gt;=Milestones[[#This Row],[Start]:[Start]],EF$5&lt;=Milestones[[#This Row],[End]:[End]]),1,"")),"")</f>
        <v/>
      </c>
      <c r="EG162" s="20" t="str">
        <f ca="1">IFERROR(IF(AND(Milestones[[#This Row],[Category]:[Category]]="Goal",EG$5&gt;=Milestones[[#This Row],[Start]:[Start]],EG$5&lt;=Milestones[[#This Row],[End]:[End]]),2,IF(AND(Milestones[[#This Row],[Category]:[Category]]="Milestone",EG$5&gt;=Milestones[[#This Row],[Start]:[Start]],EG$5&lt;=Milestones[[#This Row],[End]:[End]]),1,"")),"")</f>
        <v/>
      </c>
      <c r="EH162" s="20" t="str">
        <f ca="1">IFERROR(IF(AND(Milestones[[#This Row],[Category]:[Category]]="Goal",EH$5&gt;=Milestones[[#This Row],[Start]:[Start]],EH$5&lt;=Milestones[[#This Row],[End]:[End]]),2,IF(AND(Milestones[[#This Row],[Category]:[Category]]="Milestone",EH$5&gt;=Milestones[[#This Row],[Start]:[Start]],EH$5&lt;=Milestones[[#This Row],[End]:[End]]),1,"")),"")</f>
        <v/>
      </c>
      <c r="EI162" s="20" t="str">
        <f ca="1">IFERROR(IF(AND(Milestones[[#This Row],[Category]:[Category]]="Goal",EI$5&gt;=Milestones[[#This Row],[Start]:[Start]],EI$5&lt;=Milestones[[#This Row],[End]:[End]]),2,IF(AND(Milestones[[#This Row],[Category]:[Category]]="Milestone",EI$5&gt;=Milestones[[#This Row],[Start]:[Start]],EI$5&lt;=Milestones[[#This Row],[End]:[End]]),1,"")),"")</f>
        <v/>
      </c>
      <c r="EJ162" s="20" t="str">
        <f ca="1">IFERROR(IF(AND(Milestones[[#This Row],[Category]:[Category]]="Goal",EJ$5&gt;=Milestones[[#This Row],[Start]:[Start]],EJ$5&lt;=Milestones[[#This Row],[End]:[End]]),2,IF(AND(Milestones[[#This Row],[Category]:[Category]]="Milestone",EJ$5&gt;=Milestones[[#This Row],[Start]:[Start]],EJ$5&lt;=Milestones[[#This Row],[End]:[End]]),1,"")),"")</f>
        <v/>
      </c>
      <c r="EK162" s="20" t="str">
        <f ca="1">IFERROR(IF(AND(Milestones[[#This Row],[Category]:[Category]]="Goal",EK$5&gt;=Milestones[[#This Row],[Start]:[Start]],EK$5&lt;=Milestones[[#This Row],[End]:[End]]),2,IF(AND(Milestones[[#This Row],[Category]:[Category]]="Milestone",EK$5&gt;=Milestones[[#This Row],[Start]:[Start]],EK$5&lt;=Milestones[[#This Row],[End]:[End]]),1,"")),"")</f>
        <v/>
      </c>
      <c r="EL162" s="20" t="str">
        <f ca="1">IFERROR(IF(AND(Milestones[[#This Row],[Category]:[Category]]="Goal",EL$5&gt;=Milestones[[#This Row],[Start]:[Start]],EL$5&lt;=Milestones[[#This Row],[End]:[End]]),2,IF(AND(Milestones[[#This Row],[Category]:[Category]]="Milestone",EL$5&gt;=Milestones[[#This Row],[Start]:[Start]],EL$5&lt;=Milestones[[#This Row],[End]:[End]]),1,"")),"")</f>
        <v/>
      </c>
      <c r="EM162" s="20" t="str">
        <f ca="1">IFERROR(IF(AND(Milestones[[#This Row],[Category]:[Category]]="Goal",EM$5&gt;=Milestones[[#This Row],[Start]:[Start]],EM$5&lt;=Milestones[[#This Row],[End]:[End]]),2,IF(AND(Milestones[[#This Row],[Category]:[Category]]="Milestone",EM$5&gt;=Milestones[[#This Row],[Start]:[Start]],EM$5&lt;=Milestones[[#This Row],[End]:[End]]),1,"")),"")</f>
        <v/>
      </c>
      <c r="EN162" s="20" t="str">
        <f ca="1">IFERROR(IF(AND(Milestones[[#This Row],[Category]:[Category]]="Goal",EN$5&gt;=Milestones[[#This Row],[Start]:[Start]],EN$5&lt;=Milestones[[#This Row],[End]:[End]]),2,IF(AND(Milestones[[#This Row],[Category]:[Category]]="Milestone",EN$5&gt;=Milestones[[#This Row],[Start]:[Start]],EN$5&lt;=Milestones[[#This Row],[End]:[End]]),1,"")),"")</f>
        <v/>
      </c>
      <c r="EO162" s="20" t="str">
        <f ca="1">IFERROR(IF(AND(Milestones[[#This Row],[Category]:[Category]]="Goal",EO$5&gt;=Milestones[[#This Row],[Start]:[Start]],EO$5&lt;=Milestones[[#This Row],[End]:[End]]),2,IF(AND(Milestones[[#This Row],[Category]:[Category]]="Milestone",EO$5&gt;=Milestones[[#This Row],[Start]:[Start]],EO$5&lt;=Milestones[[#This Row],[End]:[End]]),1,"")),"")</f>
        <v/>
      </c>
      <c r="EP162" s="20" t="str">
        <f ca="1">IFERROR(IF(AND(Milestones[[#This Row],[Category]:[Category]]="Goal",EP$5&gt;=Milestones[[#This Row],[Start]:[Start]],EP$5&lt;=Milestones[[#This Row],[End]:[End]]),2,IF(AND(Milestones[[#This Row],[Category]:[Category]]="Milestone",EP$5&gt;=Milestones[[#This Row],[Start]:[Start]],EP$5&lt;=Milestones[[#This Row],[End]:[End]]),1,"")),"")</f>
        <v/>
      </c>
      <c r="EQ162" s="20" t="str">
        <f ca="1">IFERROR(IF(AND(Milestones[[#This Row],[Category]:[Category]]="Goal",EQ$5&gt;=Milestones[[#This Row],[Start]:[Start]],EQ$5&lt;=Milestones[[#This Row],[End]:[End]]),2,IF(AND(Milestones[[#This Row],[Category]:[Category]]="Milestone",EQ$5&gt;=Milestones[[#This Row],[Start]:[Start]],EQ$5&lt;=Milestones[[#This Row],[End]:[End]]),1,"")),"")</f>
        <v/>
      </c>
      <c r="ER162" s="20" t="str">
        <f ca="1">IFERROR(IF(AND(Milestones[[#This Row],[Category]:[Category]]="Goal",ER$5&gt;=Milestones[[#This Row],[Start]:[Start]],ER$5&lt;=Milestones[[#This Row],[End]:[End]]),2,IF(AND(Milestones[[#This Row],[Category]:[Category]]="Milestone",ER$5&gt;=Milestones[[#This Row],[Start]:[Start]],ER$5&lt;=Milestones[[#This Row],[End]:[End]]),1,"")),"")</f>
        <v/>
      </c>
    </row>
    <row r="163" spans="2:148" ht="15" customHeight="1" x14ac:dyDescent="0.3">
      <c r="B163" s="41">
        <f t="shared" si="75"/>
        <v>156</v>
      </c>
      <c r="C163" s="66" t="s">
        <v>164</v>
      </c>
      <c r="D163" s="61" t="s">
        <v>48</v>
      </c>
      <c r="E163" s="63" t="s">
        <v>46</v>
      </c>
      <c r="F163" s="64" t="s">
        <v>11</v>
      </c>
      <c r="G163" s="43"/>
      <c r="H163" s="35"/>
      <c r="I163" s="58">
        <f>IFERROR(IF(Milestones[[#This Row],[Activity]]="","",WORKDAY(IF(Milestones[[#This Row],[Predecessor]]="",IF(O162&lt;&gt;"", O162, L162),IF(INDEX(Milestones[Actual End],Milestones[[#This Row],[Predecessor]])&lt;&gt;"",INDEX(Milestones[Actual End],Milestones[[#This Row],[Predecessor]]),INDEX(Milestones[End],Milestones[[#This Row],[Predecessor]]))),Milestones[[#This Row],[Lag Days (Working Days)]],Table5[Holidays])),"")</f>
        <v>43388</v>
      </c>
      <c r="J163" s="70"/>
      <c r="K163" s="46">
        <f>IF(Milestones[[#This Row],[Responsible]]="",Milestones[[#This Row],[Effort (Working Days)]],IFERROR(ROUND(Milestones[[#This Row],[Effort (Working Days)]]/VLOOKUP(Milestones[[#This Row],[Responsible]],ProjectPersonnel[],2,FALSE)*4,0)/4,0))</f>
        <v>0</v>
      </c>
      <c r="L163" s="47">
        <f>IFERROR(WORKDAY(Milestones[[#This Row],[Start]],Milestones[[#This Row],[Task Duration]],Table5[Holidays]),"")</f>
        <v>43388</v>
      </c>
      <c r="M163" s="49" t="s">
        <v>155</v>
      </c>
      <c r="N163" s="49"/>
      <c r="O163" s="49"/>
      <c r="P163" s="72">
        <v>0</v>
      </c>
      <c r="Q163" s="13"/>
      <c r="R163" s="13"/>
      <c r="T163" s="20" t="str">
        <f ca="1">IFERROR(IF(AND(Milestones[[#This Row],[Category]:[Category]]="Goal",T$5&gt;=Milestones[[#This Row],[Start]:[Start]],T$5&lt;=Milestones[[#This Row],[End]:[End]]),2,IF(AND(Milestones[[#This Row],[Category]:[Category]]="Milestone",T$5&gt;=Milestones[[#This Row],[Start]:[Start]],T$5&lt;=Milestones[[#This Row],[End]:[End]]),1,"")),"")</f>
        <v/>
      </c>
      <c r="U163" s="20" t="str">
        <f ca="1">IFERROR(IF(AND(Milestones[[#This Row],[Category]:[Category]]="Goal",U$5&gt;=Milestones[[#This Row],[Start]:[Start]],U$5&lt;=Milestones[[#This Row],[End]:[End]]),2,IF(AND(Milestones[[#This Row],[Category]:[Category]]="Milestone",U$5&gt;=Milestones[[#This Row],[Start]:[Start]],U$5&lt;=Milestones[[#This Row],[End]:[End]]),1,"")),"")</f>
        <v/>
      </c>
      <c r="V163" s="20" t="str">
        <f ca="1">IFERROR(IF(AND(Milestones[[#This Row],[Category]:[Category]]="Goal",V$5&gt;=Milestones[[#This Row],[Start]:[Start]],V$5&lt;=Milestones[[#This Row],[End]:[End]]),2,IF(AND(Milestones[[#This Row],[Category]:[Category]]="Milestone",V$5&gt;=Milestones[[#This Row],[Start]:[Start]],V$5&lt;=Milestones[[#This Row],[End]:[End]]),1,"")),"")</f>
        <v/>
      </c>
      <c r="W163" s="20" t="str">
        <f ca="1">IFERROR(IF(AND(Milestones[[#This Row],[Category]:[Category]]="Goal",W$5&gt;=Milestones[[#This Row],[Start]:[Start]],W$5&lt;=Milestones[[#This Row],[End]:[End]]),2,IF(AND(Milestones[[#This Row],[Category]:[Category]]="Milestone",W$5&gt;=Milestones[[#This Row],[Start]:[Start]],W$5&lt;=Milestones[[#This Row],[End]:[End]]),1,"")),"")</f>
        <v/>
      </c>
      <c r="X163" s="20" t="str">
        <f ca="1">IFERROR(IF(AND(Milestones[[#This Row],[Category]:[Category]]="Goal",X$5&gt;=Milestones[[#This Row],[Start]:[Start]],X$5&lt;=Milestones[[#This Row],[End]:[End]]),2,IF(AND(Milestones[[#This Row],[Category]:[Category]]="Milestone",X$5&gt;=Milestones[[#This Row],[Start]:[Start]],X$5&lt;=Milestones[[#This Row],[End]:[End]]),1,"")),"")</f>
        <v/>
      </c>
      <c r="Y163" s="20" t="str">
        <f ca="1">IFERROR(IF(AND(Milestones[[#This Row],[Category]:[Category]]="Goal",Y$5&gt;=Milestones[[#This Row],[Start]:[Start]],Y$5&lt;=Milestones[[#This Row],[End]:[End]]),2,IF(AND(Milestones[[#This Row],[Category]:[Category]]="Milestone",Y$5&gt;=Milestones[[#This Row],[Start]:[Start]],Y$5&lt;=Milestones[[#This Row],[End]:[End]]),1,"")),"")</f>
        <v/>
      </c>
      <c r="Z163" s="20" t="str">
        <f ca="1">IFERROR(IF(AND(Milestones[[#This Row],[Category]:[Category]]="Goal",Z$5&gt;=Milestones[[#This Row],[Start]:[Start]],Z$5&lt;=Milestones[[#This Row],[End]:[End]]),2,IF(AND(Milestones[[#This Row],[Category]:[Category]]="Milestone",Z$5&gt;=Milestones[[#This Row],[Start]:[Start]],Z$5&lt;=Milestones[[#This Row],[End]:[End]]),1,"")),"")</f>
        <v/>
      </c>
      <c r="AA163" s="20" t="str">
        <f ca="1">IFERROR(IF(AND(Milestones[[#This Row],[Category]:[Category]]="Goal",AA$5&gt;=Milestones[[#This Row],[Start]:[Start]],AA$5&lt;=Milestones[[#This Row],[End]:[End]]),2,IF(AND(Milestones[[#This Row],[Category]:[Category]]="Milestone",AA$5&gt;=Milestones[[#This Row],[Start]:[Start]],AA$5&lt;=Milestones[[#This Row],[End]:[End]]),1,"")),"")</f>
        <v/>
      </c>
      <c r="AB163" s="20" t="str">
        <f ca="1">IFERROR(IF(AND(Milestones[[#This Row],[Category]:[Category]]="Goal",AB$5&gt;=Milestones[[#This Row],[Start]:[Start]],AB$5&lt;=Milestones[[#This Row],[End]:[End]]),2,IF(AND(Milestones[[#This Row],[Category]:[Category]]="Milestone",AB$5&gt;=Milestones[[#This Row],[Start]:[Start]],AB$5&lt;=Milestones[[#This Row],[End]:[End]]),1,"")),"")</f>
        <v/>
      </c>
      <c r="AC163" s="20" t="str">
        <f ca="1">IFERROR(IF(AND(Milestones[[#This Row],[Category]:[Category]]="Goal",AC$5&gt;=Milestones[[#This Row],[Start]:[Start]],AC$5&lt;=Milestones[[#This Row],[End]:[End]]),2,IF(AND(Milestones[[#This Row],[Category]:[Category]]="Milestone",AC$5&gt;=Milestones[[#This Row],[Start]:[Start]],AC$5&lt;=Milestones[[#This Row],[End]:[End]]),1,"")),"")</f>
        <v/>
      </c>
      <c r="AD163" s="20" t="str">
        <f ca="1">IFERROR(IF(AND(Milestones[[#This Row],[Category]:[Category]]="Goal",AD$5&gt;=Milestones[[#This Row],[Start]:[Start]],AD$5&lt;=Milestones[[#This Row],[End]:[End]]),2,IF(AND(Milestones[[#This Row],[Category]:[Category]]="Milestone",AD$5&gt;=Milestones[[#This Row],[Start]:[Start]],AD$5&lt;=Milestones[[#This Row],[End]:[End]]),1,"")),"")</f>
        <v/>
      </c>
      <c r="AE163" s="20" t="str">
        <f ca="1">IFERROR(IF(AND(Milestones[[#This Row],[Category]:[Category]]="Goal",AE$5&gt;=Milestones[[#This Row],[Start]:[Start]],AE$5&lt;=Milestones[[#This Row],[End]:[End]]),2,IF(AND(Milestones[[#This Row],[Category]:[Category]]="Milestone",AE$5&gt;=Milestones[[#This Row],[Start]:[Start]],AE$5&lt;=Milestones[[#This Row],[End]:[End]]),1,"")),"")</f>
        <v/>
      </c>
      <c r="AF163" s="20" t="str">
        <f ca="1">IFERROR(IF(AND(Milestones[[#This Row],[Category]:[Category]]="Goal",AF$5&gt;=Milestones[[#This Row],[Start]:[Start]],AF$5&lt;=Milestones[[#This Row],[End]:[End]]),2,IF(AND(Milestones[[#This Row],[Category]:[Category]]="Milestone",AF$5&gt;=Milestones[[#This Row],[Start]:[Start]],AF$5&lt;=Milestones[[#This Row],[End]:[End]]),1,"")),"")</f>
        <v/>
      </c>
      <c r="AG163" s="20" t="str">
        <f ca="1">IFERROR(IF(AND(Milestones[[#This Row],[Category]:[Category]]="Goal",AG$5&gt;=Milestones[[#This Row],[Start]:[Start]],AG$5&lt;=Milestones[[#This Row],[End]:[End]]),2,IF(AND(Milestones[[#This Row],[Category]:[Category]]="Milestone",AG$5&gt;=Milestones[[#This Row],[Start]:[Start]],AG$5&lt;=Milestones[[#This Row],[End]:[End]]),1,"")),"")</f>
        <v/>
      </c>
      <c r="AH163" s="20" t="str">
        <f ca="1">IFERROR(IF(AND(Milestones[[#This Row],[Category]:[Category]]="Goal",AH$5&gt;=Milestones[[#This Row],[Start]:[Start]],AH$5&lt;=Milestones[[#This Row],[End]:[End]]),2,IF(AND(Milestones[[#This Row],[Category]:[Category]]="Milestone",AH$5&gt;=Milestones[[#This Row],[Start]:[Start]],AH$5&lt;=Milestones[[#This Row],[End]:[End]]),1,"")),"")</f>
        <v/>
      </c>
      <c r="AI163" s="20" t="str">
        <f ca="1">IFERROR(IF(AND(Milestones[[#This Row],[Category]:[Category]]="Goal",AI$5&gt;=Milestones[[#This Row],[Start]:[Start]],AI$5&lt;=Milestones[[#This Row],[End]:[End]]),2,IF(AND(Milestones[[#This Row],[Category]:[Category]]="Milestone",AI$5&gt;=Milestones[[#This Row],[Start]:[Start]],AI$5&lt;=Milestones[[#This Row],[End]:[End]]),1,"")),"")</f>
        <v/>
      </c>
      <c r="AJ163" s="20" t="str">
        <f ca="1">IFERROR(IF(AND(Milestones[[#This Row],[Category]:[Category]]="Goal",AJ$5&gt;=Milestones[[#This Row],[Start]:[Start]],AJ$5&lt;=Milestones[[#This Row],[End]:[End]]),2,IF(AND(Milestones[[#This Row],[Category]:[Category]]="Milestone",AJ$5&gt;=Milestones[[#This Row],[Start]:[Start]],AJ$5&lt;=Milestones[[#This Row],[End]:[End]]),1,"")),"")</f>
        <v/>
      </c>
      <c r="AK163" s="20" t="str">
        <f ca="1">IFERROR(IF(AND(Milestones[[#This Row],[Category]:[Category]]="Goal",AK$5&gt;=Milestones[[#This Row],[Start]:[Start]],AK$5&lt;=Milestones[[#This Row],[End]:[End]]),2,IF(AND(Milestones[[#This Row],[Category]:[Category]]="Milestone",AK$5&gt;=Milestones[[#This Row],[Start]:[Start]],AK$5&lt;=Milestones[[#This Row],[End]:[End]]),1,"")),"")</f>
        <v/>
      </c>
      <c r="AL163" s="20" t="str">
        <f ca="1">IFERROR(IF(AND(Milestones[[#This Row],[Category]:[Category]]="Goal",AL$5&gt;=Milestones[[#This Row],[Start]:[Start]],AL$5&lt;=Milestones[[#This Row],[End]:[End]]),2,IF(AND(Milestones[[#This Row],[Category]:[Category]]="Milestone",AL$5&gt;=Milestones[[#This Row],[Start]:[Start]],AL$5&lt;=Milestones[[#This Row],[End]:[End]]),1,"")),"")</f>
        <v/>
      </c>
      <c r="AM163" s="20" t="str">
        <f ca="1">IFERROR(IF(AND(Milestones[[#This Row],[Category]:[Category]]="Goal",AM$5&gt;=Milestones[[#This Row],[Start]:[Start]],AM$5&lt;=Milestones[[#This Row],[End]:[End]]),2,IF(AND(Milestones[[#This Row],[Category]:[Category]]="Milestone",AM$5&gt;=Milestones[[#This Row],[Start]:[Start]],AM$5&lt;=Milestones[[#This Row],[End]:[End]]),1,"")),"")</f>
        <v/>
      </c>
      <c r="AN163" s="20" t="str">
        <f ca="1">IFERROR(IF(AND(Milestones[[#This Row],[Category]:[Category]]="Goal",AN$5&gt;=Milestones[[#This Row],[Start]:[Start]],AN$5&lt;=Milestones[[#This Row],[End]:[End]]),2,IF(AND(Milestones[[#This Row],[Category]:[Category]]="Milestone",AN$5&gt;=Milestones[[#This Row],[Start]:[Start]],AN$5&lt;=Milestones[[#This Row],[End]:[End]]),1,"")),"")</f>
        <v/>
      </c>
      <c r="AO163" s="20" t="str">
        <f ca="1">IFERROR(IF(AND(Milestones[[#This Row],[Category]:[Category]]="Goal",AO$5&gt;=Milestones[[#This Row],[Start]:[Start]],AO$5&lt;=Milestones[[#This Row],[End]:[End]]),2,IF(AND(Milestones[[#This Row],[Category]:[Category]]="Milestone",AO$5&gt;=Milestones[[#This Row],[Start]:[Start]],AO$5&lt;=Milestones[[#This Row],[End]:[End]]),1,"")),"")</f>
        <v/>
      </c>
      <c r="AP163" s="20" t="str">
        <f ca="1">IFERROR(IF(AND(Milestones[[#This Row],[Category]:[Category]]="Goal",AP$5&gt;=Milestones[[#This Row],[Start]:[Start]],AP$5&lt;=Milestones[[#This Row],[End]:[End]]),2,IF(AND(Milestones[[#This Row],[Category]:[Category]]="Milestone",AP$5&gt;=Milestones[[#This Row],[Start]:[Start]],AP$5&lt;=Milestones[[#This Row],[End]:[End]]),1,"")),"")</f>
        <v/>
      </c>
      <c r="AQ163" s="20" t="str">
        <f ca="1">IFERROR(IF(AND(Milestones[[#This Row],[Category]:[Category]]="Goal",AQ$5&gt;=Milestones[[#This Row],[Start]:[Start]],AQ$5&lt;=Milestones[[#This Row],[End]:[End]]),2,IF(AND(Milestones[[#This Row],[Category]:[Category]]="Milestone",AQ$5&gt;=Milestones[[#This Row],[Start]:[Start]],AQ$5&lt;=Milestones[[#This Row],[End]:[End]]),1,"")),"")</f>
        <v/>
      </c>
      <c r="AR163" s="20" t="str">
        <f ca="1">IFERROR(IF(AND(Milestones[[#This Row],[Category]:[Category]]="Goal",AR$5&gt;=Milestones[[#This Row],[Start]:[Start]],AR$5&lt;=Milestones[[#This Row],[End]:[End]]),2,IF(AND(Milestones[[#This Row],[Category]:[Category]]="Milestone",AR$5&gt;=Milestones[[#This Row],[Start]:[Start]],AR$5&lt;=Milestones[[#This Row],[End]:[End]]),1,"")),"")</f>
        <v/>
      </c>
      <c r="AS163" s="20" t="str">
        <f ca="1">IFERROR(IF(AND(Milestones[[#This Row],[Category]:[Category]]="Goal",AS$5&gt;=Milestones[[#This Row],[Start]:[Start]],AS$5&lt;=Milestones[[#This Row],[End]:[End]]),2,IF(AND(Milestones[[#This Row],[Category]:[Category]]="Milestone",AS$5&gt;=Milestones[[#This Row],[Start]:[Start]],AS$5&lt;=Milestones[[#This Row],[End]:[End]]),1,"")),"")</f>
        <v/>
      </c>
      <c r="AT163" s="20" t="str">
        <f ca="1">IFERROR(IF(AND(Milestones[[#This Row],[Category]:[Category]]="Goal",AT$5&gt;=Milestones[[#This Row],[Start]:[Start]],AT$5&lt;=Milestones[[#This Row],[End]:[End]]),2,IF(AND(Milestones[[#This Row],[Category]:[Category]]="Milestone",AT$5&gt;=Milestones[[#This Row],[Start]:[Start]],AT$5&lt;=Milestones[[#This Row],[End]:[End]]),1,"")),"")</f>
        <v/>
      </c>
      <c r="AU163" s="20" t="str">
        <f ca="1">IFERROR(IF(AND(Milestones[[#This Row],[Category]:[Category]]="Goal",AU$5&gt;=Milestones[[#This Row],[Start]:[Start]],AU$5&lt;=Milestones[[#This Row],[End]:[End]]),2,IF(AND(Milestones[[#This Row],[Category]:[Category]]="Milestone",AU$5&gt;=Milestones[[#This Row],[Start]:[Start]],AU$5&lt;=Milestones[[#This Row],[End]:[End]]),1,"")),"")</f>
        <v/>
      </c>
      <c r="AV163" s="20" t="str">
        <f ca="1">IFERROR(IF(AND(Milestones[[#This Row],[Category]:[Category]]="Goal",AV$5&gt;=Milestones[[#This Row],[Start]:[Start]],AV$5&lt;=Milestones[[#This Row],[End]:[End]]),2,IF(AND(Milestones[[#This Row],[Category]:[Category]]="Milestone",AV$5&gt;=Milestones[[#This Row],[Start]:[Start]],AV$5&lt;=Milestones[[#This Row],[End]:[End]]),1,"")),"")</f>
        <v/>
      </c>
      <c r="AW163" s="20" t="str">
        <f ca="1">IFERROR(IF(AND(Milestones[[#This Row],[Category]:[Category]]="Goal",AW$5&gt;=Milestones[[#This Row],[Start]:[Start]],AW$5&lt;=Milestones[[#This Row],[End]:[End]]),2,IF(AND(Milestones[[#This Row],[Category]:[Category]]="Milestone",AW$5&gt;=Milestones[[#This Row],[Start]:[Start]],AW$5&lt;=Milestones[[#This Row],[End]:[End]]),1,"")),"")</f>
        <v/>
      </c>
      <c r="AX163" s="20" t="str">
        <f ca="1">IFERROR(IF(AND(Milestones[[#This Row],[Category]:[Category]]="Goal",AX$5&gt;=Milestones[[#This Row],[Start]:[Start]],AX$5&lt;=Milestones[[#This Row],[End]:[End]]),2,IF(AND(Milestones[[#This Row],[Category]:[Category]]="Milestone",AX$5&gt;=Milestones[[#This Row],[Start]:[Start]],AX$5&lt;=Milestones[[#This Row],[End]:[End]]),1,"")),"")</f>
        <v/>
      </c>
      <c r="AY163" s="20" t="str">
        <f ca="1">IFERROR(IF(AND(Milestones[[#This Row],[Category]:[Category]]="Goal",AY$5&gt;=Milestones[[#This Row],[Start]:[Start]],AY$5&lt;=Milestones[[#This Row],[End]:[End]]),2,IF(AND(Milestones[[#This Row],[Category]:[Category]]="Milestone",AY$5&gt;=Milestones[[#This Row],[Start]:[Start]],AY$5&lt;=Milestones[[#This Row],[End]:[End]]),1,"")),"")</f>
        <v/>
      </c>
      <c r="AZ163" s="20" t="str">
        <f ca="1">IFERROR(IF(AND(Milestones[[#This Row],[Category]:[Category]]="Goal",AZ$5&gt;=Milestones[[#This Row],[Start]:[Start]],AZ$5&lt;=Milestones[[#This Row],[End]:[End]]),2,IF(AND(Milestones[[#This Row],[Category]:[Category]]="Milestone",AZ$5&gt;=Milestones[[#This Row],[Start]:[Start]],AZ$5&lt;=Milestones[[#This Row],[End]:[End]]),1,"")),"")</f>
        <v/>
      </c>
      <c r="BA163" s="20" t="str">
        <f ca="1">IFERROR(IF(AND(Milestones[[#This Row],[Category]:[Category]]="Goal",BA$5&gt;=Milestones[[#This Row],[Start]:[Start]],BA$5&lt;=Milestones[[#This Row],[End]:[End]]),2,IF(AND(Milestones[[#This Row],[Category]:[Category]]="Milestone",BA$5&gt;=Milestones[[#This Row],[Start]:[Start]],BA$5&lt;=Milestones[[#This Row],[End]:[End]]),1,"")),"")</f>
        <v/>
      </c>
      <c r="BB163" s="20" t="str">
        <f ca="1">IFERROR(IF(AND(Milestones[[#This Row],[Category]:[Category]]="Goal",BB$5&gt;=Milestones[[#This Row],[Start]:[Start]],BB$5&lt;=Milestones[[#This Row],[End]:[End]]),2,IF(AND(Milestones[[#This Row],[Category]:[Category]]="Milestone",BB$5&gt;=Milestones[[#This Row],[Start]:[Start]],BB$5&lt;=Milestones[[#This Row],[End]:[End]]),1,"")),"")</f>
        <v/>
      </c>
      <c r="BC163" s="20" t="str">
        <f ca="1">IFERROR(IF(AND(Milestones[[#This Row],[Category]:[Category]]="Goal",BC$5&gt;=Milestones[[#This Row],[Start]:[Start]],BC$5&lt;=Milestones[[#This Row],[End]:[End]]),2,IF(AND(Milestones[[#This Row],[Category]:[Category]]="Milestone",BC$5&gt;=Milestones[[#This Row],[Start]:[Start]],BC$5&lt;=Milestones[[#This Row],[End]:[End]]),1,"")),"")</f>
        <v/>
      </c>
      <c r="BD163" s="20" t="str">
        <f ca="1">IFERROR(IF(AND(Milestones[[#This Row],[Category]:[Category]]="Goal",BD$5&gt;=Milestones[[#This Row],[Start]:[Start]],BD$5&lt;=Milestones[[#This Row],[End]:[End]]),2,IF(AND(Milestones[[#This Row],[Category]:[Category]]="Milestone",BD$5&gt;=Milestones[[#This Row],[Start]:[Start]],BD$5&lt;=Milestones[[#This Row],[End]:[End]]),1,"")),"")</f>
        <v/>
      </c>
      <c r="BE163" s="20" t="str">
        <f ca="1">IFERROR(IF(AND(Milestones[[#This Row],[Category]:[Category]]="Goal",BE$5&gt;=Milestones[[#This Row],[Start]:[Start]],BE$5&lt;=Milestones[[#This Row],[End]:[End]]),2,IF(AND(Milestones[[#This Row],[Category]:[Category]]="Milestone",BE$5&gt;=Milestones[[#This Row],[Start]:[Start]],BE$5&lt;=Milestones[[#This Row],[End]:[End]]),1,"")),"")</f>
        <v/>
      </c>
      <c r="BF163" s="20" t="str">
        <f ca="1">IFERROR(IF(AND(Milestones[[#This Row],[Category]:[Category]]="Goal",BF$5&gt;=Milestones[[#This Row],[Start]:[Start]],BF$5&lt;=Milestones[[#This Row],[End]:[End]]),2,IF(AND(Milestones[[#This Row],[Category]:[Category]]="Milestone",BF$5&gt;=Milestones[[#This Row],[Start]:[Start]],BF$5&lt;=Milestones[[#This Row],[End]:[End]]),1,"")),"")</f>
        <v/>
      </c>
      <c r="BG163" s="20" t="str">
        <f ca="1">IFERROR(IF(AND(Milestones[[#This Row],[Category]:[Category]]="Goal",BG$5&gt;=Milestones[[#This Row],[Start]:[Start]],BG$5&lt;=Milestones[[#This Row],[End]:[End]]),2,IF(AND(Milestones[[#This Row],[Category]:[Category]]="Milestone",BG$5&gt;=Milestones[[#This Row],[Start]:[Start]],BG$5&lt;=Milestones[[#This Row],[End]:[End]]),1,"")),"")</f>
        <v/>
      </c>
      <c r="BH163" s="20" t="str">
        <f ca="1">IFERROR(IF(AND(Milestones[[#This Row],[Category]:[Category]]="Goal",BH$5&gt;=Milestones[[#This Row],[Start]:[Start]],BH$5&lt;=Milestones[[#This Row],[End]:[End]]),2,IF(AND(Milestones[[#This Row],[Category]:[Category]]="Milestone",BH$5&gt;=Milestones[[#This Row],[Start]:[Start]],BH$5&lt;=Milestones[[#This Row],[End]:[End]]),1,"")),"")</f>
        <v/>
      </c>
      <c r="BI163" s="20" t="str">
        <f ca="1">IFERROR(IF(AND(Milestones[[#This Row],[Category]:[Category]]="Goal",BI$5&gt;=Milestones[[#This Row],[Start]:[Start]],BI$5&lt;=Milestones[[#This Row],[End]:[End]]),2,IF(AND(Milestones[[#This Row],[Category]:[Category]]="Milestone",BI$5&gt;=Milestones[[#This Row],[Start]:[Start]],BI$5&lt;=Milestones[[#This Row],[End]:[End]]),1,"")),"")</f>
        <v/>
      </c>
      <c r="BJ163" s="20" t="str">
        <f ca="1">IFERROR(IF(AND(Milestones[[#This Row],[Category]:[Category]]="Goal",BJ$5&gt;=Milestones[[#This Row],[Start]:[Start]],BJ$5&lt;=Milestones[[#This Row],[End]:[End]]),2,IF(AND(Milestones[[#This Row],[Category]:[Category]]="Milestone",BJ$5&gt;=Milestones[[#This Row],[Start]:[Start]],BJ$5&lt;=Milestones[[#This Row],[End]:[End]]),1,"")),"")</f>
        <v/>
      </c>
      <c r="BK163" s="20" t="str">
        <f ca="1">IFERROR(IF(AND(Milestones[[#This Row],[Category]:[Category]]="Goal",BK$5&gt;=Milestones[[#This Row],[Start]:[Start]],BK$5&lt;=Milestones[[#This Row],[End]:[End]]),2,IF(AND(Milestones[[#This Row],[Category]:[Category]]="Milestone",BK$5&gt;=Milestones[[#This Row],[Start]:[Start]],BK$5&lt;=Milestones[[#This Row],[End]:[End]]),1,"")),"")</f>
        <v/>
      </c>
      <c r="BL163" s="20" t="str">
        <f ca="1">IFERROR(IF(AND(Milestones[[#This Row],[Category]:[Category]]="Goal",BL$5&gt;=Milestones[[#This Row],[Start]:[Start]],BL$5&lt;=Milestones[[#This Row],[End]:[End]]),2,IF(AND(Milestones[[#This Row],[Category]:[Category]]="Milestone",BL$5&gt;=Milestones[[#This Row],[Start]:[Start]],BL$5&lt;=Milestones[[#This Row],[End]:[End]]),1,"")),"")</f>
        <v/>
      </c>
      <c r="BM163" s="20" t="str">
        <f ca="1">IFERROR(IF(AND(Milestones[[#This Row],[Category]:[Category]]="Goal",BM$5&gt;=Milestones[[#This Row],[Start]:[Start]],BM$5&lt;=Milestones[[#This Row],[End]:[End]]),2,IF(AND(Milestones[[#This Row],[Category]:[Category]]="Milestone",BM$5&gt;=Milestones[[#This Row],[Start]:[Start]],BM$5&lt;=Milestones[[#This Row],[End]:[End]]),1,"")),"")</f>
        <v/>
      </c>
      <c r="BN163" s="20" t="str">
        <f ca="1">IFERROR(IF(AND(Milestones[[#This Row],[Category]:[Category]]="Goal",BN$5&gt;=Milestones[[#This Row],[Start]:[Start]],BN$5&lt;=Milestones[[#This Row],[End]:[End]]),2,IF(AND(Milestones[[#This Row],[Category]:[Category]]="Milestone",BN$5&gt;=Milestones[[#This Row],[Start]:[Start]],BN$5&lt;=Milestones[[#This Row],[End]:[End]]),1,"")),"")</f>
        <v/>
      </c>
      <c r="BO163" s="20" t="str">
        <f ca="1">IFERROR(IF(AND(Milestones[[#This Row],[Category]:[Category]]="Goal",BO$5&gt;=Milestones[[#This Row],[Start]:[Start]],BO$5&lt;=Milestones[[#This Row],[End]:[End]]),2,IF(AND(Milestones[[#This Row],[Category]:[Category]]="Milestone",BO$5&gt;=Milestones[[#This Row],[Start]:[Start]],BO$5&lt;=Milestones[[#This Row],[End]:[End]]),1,"")),"")</f>
        <v/>
      </c>
      <c r="BP163" s="20" t="str">
        <f ca="1">IFERROR(IF(AND(Milestones[[#This Row],[Category]:[Category]]="Goal",BP$5&gt;=Milestones[[#This Row],[Start]:[Start]],BP$5&lt;=Milestones[[#This Row],[End]:[End]]),2,IF(AND(Milestones[[#This Row],[Category]:[Category]]="Milestone",BP$5&gt;=Milestones[[#This Row],[Start]:[Start]],BP$5&lt;=Milestones[[#This Row],[End]:[End]]),1,"")),"")</f>
        <v/>
      </c>
      <c r="BQ163" s="20" t="str">
        <f ca="1">IFERROR(IF(AND(Milestones[[#This Row],[Category]:[Category]]="Goal",BQ$5&gt;=Milestones[[#This Row],[Start]:[Start]],BQ$5&lt;=Milestones[[#This Row],[End]:[End]]),2,IF(AND(Milestones[[#This Row],[Category]:[Category]]="Milestone",BQ$5&gt;=Milestones[[#This Row],[Start]:[Start]],BQ$5&lt;=Milestones[[#This Row],[End]:[End]]),1,"")),"")</f>
        <v/>
      </c>
      <c r="BR163" s="20" t="str">
        <f ca="1">IFERROR(IF(AND(Milestones[[#This Row],[Category]:[Category]]="Goal",BR$5&gt;=Milestones[[#This Row],[Start]:[Start]],BR$5&lt;=Milestones[[#This Row],[End]:[End]]),2,IF(AND(Milestones[[#This Row],[Category]:[Category]]="Milestone",BR$5&gt;=Milestones[[#This Row],[Start]:[Start]],BR$5&lt;=Milestones[[#This Row],[End]:[End]]),1,"")),"")</f>
        <v/>
      </c>
      <c r="BS163" s="20" t="str">
        <f ca="1">IFERROR(IF(AND(Milestones[[#This Row],[Category]:[Category]]="Goal",BS$5&gt;=Milestones[[#This Row],[Start]:[Start]],BS$5&lt;=Milestones[[#This Row],[End]:[End]]),2,IF(AND(Milestones[[#This Row],[Category]:[Category]]="Milestone",BS$5&gt;=Milestones[[#This Row],[Start]:[Start]],BS$5&lt;=Milestones[[#This Row],[End]:[End]]),1,"")),"")</f>
        <v/>
      </c>
      <c r="BT163" s="20" t="str">
        <f ca="1">IFERROR(IF(AND(Milestones[[#This Row],[Category]:[Category]]="Goal",BT$5&gt;=Milestones[[#This Row],[Start]:[Start]],BT$5&lt;=Milestones[[#This Row],[End]:[End]]),2,IF(AND(Milestones[[#This Row],[Category]:[Category]]="Milestone",BT$5&gt;=Milestones[[#This Row],[Start]:[Start]],BT$5&lt;=Milestones[[#This Row],[End]:[End]]),1,"")),"")</f>
        <v/>
      </c>
      <c r="BU163" s="20" t="str">
        <f ca="1">IFERROR(IF(AND(Milestones[[#This Row],[Category]:[Category]]="Goal",BU$5&gt;=Milestones[[#This Row],[Start]:[Start]],BU$5&lt;=Milestones[[#This Row],[End]:[End]]),2,IF(AND(Milestones[[#This Row],[Category]:[Category]]="Milestone",BU$5&gt;=Milestones[[#This Row],[Start]:[Start]],BU$5&lt;=Milestones[[#This Row],[End]:[End]]),1,"")),"")</f>
        <v/>
      </c>
      <c r="BV163" s="20" t="str">
        <f ca="1">IFERROR(IF(AND(Milestones[[#This Row],[Category]:[Category]]="Goal",BV$5&gt;=Milestones[[#This Row],[Start]:[Start]],BV$5&lt;=Milestones[[#This Row],[End]:[End]]),2,IF(AND(Milestones[[#This Row],[Category]:[Category]]="Milestone",BV$5&gt;=Milestones[[#This Row],[Start]:[Start]],BV$5&lt;=Milestones[[#This Row],[End]:[End]]),1,"")),"")</f>
        <v/>
      </c>
      <c r="BW163" s="20" t="str">
        <f ca="1">IFERROR(IF(AND(Milestones[[#This Row],[Category]:[Category]]="Goal",BW$5&gt;=Milestones[[#This Row],[Start]:[Start]],BW$5&lt;=Milestones[[#This Row],[End]:[End]]),2,IF(AND(Milestones[[#This Row],[Category]:[Category]]="Milestone",BW$5&gt;=Milestones[[#This Row],[Start]:[Start]],BW$5&lt;=Milestones[[#This Row],[End]:[End]]),1,"")),"")</f>
        <v/>
      </c>
      <c r="BX163" s="20" t="str">
        <f ca="1">IFERROR(IF(AND(Milestones[[#This Row],[Category]:[Category]]="Goal",BX$5&gt;=Milestones[[#This Row],[Start]:[Start]],BX$5&lt;=Milestones[[#This Row],[End]:[End]]),2,IF(AND(Milestones[[#This Row],[Category]:[Category]]="Milestone",BX$5&gt;=Milestones[[#This Row],[Start]:[Start]],BX$5&lt;=Milestones[[#This Row],[End]:[End]]),1,"")),"")</f>
        <v/>
      </c>
      <c r="BY163" s="20" t="str">
        <f ca="1">IFERROR(IF(AND(Milestones[[#This Row],[Category]:[Category]]="Goal",BY$5&gt;=Milestones[[#This Row],[Start]:[Start]],BY$5&lt;=Milestones[[#This Row],[End]:[End]]),2,IF(AND(Milestones[[#This Row],[Category]:[Category]]="Milestone",BY$5&gt;=Milestones[[#This Row],[Start]:[Start]],BY$5&lt;=Milestones[[#This Row],[End]:[End]]),1,"")),"")</f>
        <v/>
      </c>
      <c r="BZ163" s="20" t="str">
        <f ca="1">IFERROR(IF(AND(Milestones[[#This Row],[Category]:[Category]]="Goal",BZ$5&gt;=Milestones[[#This Row],[Start]:[Start]],BZ$5&lt;=Milestones[[#This Row],[End]:[End]]),2,IF(AND(Milestones[[#This Row],[Category]:[Category]]="Milestone",BZ$5&gt;=Milestones[[#This Row],[Start]:[Start]],BZ$5&lt;=Milestones[[#This Row],[End]:[End]]),1,"")),"")</f>
        <v/>
      </c>
      <c r="CA163" s="20" t="str">
        <f ca="1">IFERROR(IF(AND(Milestones[[#This Row],[Category]:[Category]]="Goal",CA$5&gt;=Milestones[[#This Row],[Start]:[Start]],CA$5&lt;=Milestones[[#This Row],[End]:[End]]),2,IF(AND(Milestones[[#This Row],[Category]:[Category]]="Milestone",CA$5&gt;=Milestones[[#This Row],[Start]:[Start]],CA$5&lt;=Milestones[[#This Row],[End]:[End]]),1,"")),"")</f>
        <v/>
      </c>
      <c r="CB163" s="20" t="str">
        <f ca="1">IFERROR(IF(AND(Milestones[[#This Row],[Category]:[Category]]="Goal",CB$5&gt;=Milestones[[#This Row],[Start]:[Start]],CB$5&lt;=Milestones[[#This Row],[End]:[End]]),2,IF(AND(Milestones[[#This Row],[Category]:[Category]]="Milestone",CB$5&gt;=Milestones[[#This Row],[Start]:[Start]],CB$5&lt;=Milestones[[#This Row],[End]:[End]]),1,"")),"")</f>
        <v/>
      </c>
      <c r="CC163" s="20" t="str">
        <f ca="1">IFERROR(IF(AND(Milestones[[#This Row],[Category]:[Category]]="Goal",CC$5&gt;=Milestones[[#This Row],[Start]:[Start]],CC$5&lt;=Milestones[[#This Row],[End]:[End]]),2,IF(AND(Milestones[[#This Row],[Category]:[Category]]="Milestone",CC$5&gt;=Milestones[[#This Row],[Start]:[Start]],CC$5&lt;=Milestones[[#This Row],[End]:[End]]),1,"")),"")</f>
        <v/>
      </c>
      <c r="CD163" s="20" t="str">
        <f ca="1">IFERROR(IF(AND(Milestones[[#This Row],[Category]:[Category]]="Goal",CD$5&gt;=Milestones[[#This Row],[Start]:[Start]],CD$5&lt;=Milestones[[#This Row],[End]:[End]]),2,IF(AND(Milestones[[#This Row],[Category]:[Category]]="Milestone",CD$5&gt;=Milestones[[#This Row],[Start]:[Start]],CD$5&lt;=Milestones[[#This Row],[End]:[End]]),1,"")),"")</f>
        <v/>
      </c>
      <c r="CE163" s="20" t="str">
        <f ca="1">IFERROR(IF(AND(Milestones[[#This Row],[Category]:[Category]]="Goal",CE$5&gt;=Milestones[[#This Row],[Start]:[Start]],CE$5&lt;=Milestones[[#This Row],[End]:[End]]),2,IF(AND(Milestones[[#This Row],[Category]:[Category]]="Milestone",CE$5&gt;=Milestones[[#This Row],[Start]:[Start]],CE$5&lt;=Milestones[[#This Row],[End]:[End]]),1,"")),"")</f>
        <v/>
      </c>
      <c r="CF163" s="20" t="str">
        <f ca="1">IFERROR(IF(AND(Milestones[[#This Row],[Category]:[Category]]="Goal",CF$5&gt;=Milestones[[#This Row],[Start]:[Start]],CF$5&lt;=Milestones[[#This Row],[End]:[End]]),2,IF(AND(Milestones[[#This Row],[Category]:[Category]]="Milestone",CF$5&gt;=Milestones[[#This Row],[Start]:[Start]],CF$5&lt;=Milestones[[#This Row],[End]:[End]]),1,"")),"")</f>
        <v/>
      </c>
      <c r="CG163" s="20" t="str">
        <f ca="1">IFERROR(IF(AND(Milestones[[#This Row],[Category]:[Category]]="Goal",CG$5&gt;=Milestones[[#This Row],[Start]:[Start]],CG$5&lt;=Milestones[[#This Row],[End]:[End]]),2,IF(AND(Milestones[[#This Row],[Category]:[Category]]="Milestone",CG$5&gt;=Milestones[[#This Row],[Start]:[Start]],CG$5&lt;=Milestones[[#This Row],[End]:[End]]),1,"")),"")</f>
        <v/>
      </c>
      <c r="CH163" s="20" t="str">
        <f ca="1">IFERROR(IF(AND(Milestones[[#This Row],[Category]:[Category]]="Goal",CH$5&gt;=Milestones[[#This Row],[Start]:[Start]],CH$5&lt;=Milestones[[#This Row],[End]:[End]]),2,IF(AND(Milestones[[#This Row],[Category]:[Category]]="Milestone",CH$5&gt;=Milestones[[#This Row],[Start]:[Start]],CH$5&lt;=Milestones[[#This Row],[End]:[End]]),1,"")),"")</f>
        <v/>
      </c>
      <c r="CI163" s="20" t="str">
        <f ca="1">IFERROR(IF(AND(Milestones[[#This Row],[Category]:[Category]]="Goal",CI$5&gt;=Milestones[[#This Row],[Start]:[Start]],CI$5&lt;=Milestones[[#This Row],[End]:[End]]),2,IF(AND(Milestones[[#This Row],[Category]:[Category]]="Milestone",CI$5&gt;=Milestones[[#This Row],[Start]:[Start]],CI$5&lt;=Milestones[[#This Row],[End]:[End]]),1,"")),"")</f>
        <v/>
      </c>
      <c r="CJ163" s="20" t="str">
        <f ca="1">IFERROR(IF(AND(Milestones[[#This Row],[Category]:[Category]]="Goal",CJ$5&gt;=Milestones[[#This Row],[Start]:[Start]],CJ$5&lt;=Milestones[[#This Row],[End]:[End]]),2,IF(AND(Milestones[[#This Row],[Category]:[Category]]="Milestone",CJ$5&gt;=Milestones[[#This Row],[Start]:[Start]],CJ$5&lt;=Milestones[[#This Row],[End]:[End]]),1,"")),"")</f>
        <v/>
      </c>
      <c r="CK163" s="20" t="str">
        <f ca="1">IFERROR(IF(AND(Milestones[[#This Row],[Category]:[Category]]="Goal",CK$5&gt;=Milestones[[#This Row],[Start]:[Start]],CK$5&lt;=Milestones[[#This Row],[End]:[End]]),2,IF(AND(Milestones[[#This Row],[Category]:[Category]]="Milestone",CK$5&gt;=Milestones[[#This Row],[Start]:[Start]],CK$5&lt;=Milestones[[#This Row],[End]:[End]]),1,"")),"")</f>
        <v/>
      </c>
      <c r="CL163" s="20" t="str">
        <f ca="1">IFERROR(IF(AND(Milestones[[#This Row],[Category]:[Category]]="Goal",CL$5&gt;=Milestones[[#This Row],[Start]:[Start]],CL$5&lt;=Milestones[[#This Row],[End]:[End]]),2,IF(AND(Milestones[[#This Row],[Category]:[Category]]="Milestone",CL$5&gt;=Milestones[[#This Row],[Start]:[Start]],CL$5&lt;=Milestones[[#This Row],[End]:[End]]),1,"")),"")</f>
        <v/>
      </c>
      <c r="CM163" s="20" t="str">
        <f ca="1">IFERROR(IF(AND(Milestones[[#This Row],[Category]:[Category]]="Goal",CM$5&gt;=Milestones[[#This Row],[Start]:[Start]],CM$5&lt;=Milestones[[#This Row],[End]:[End]]),2,IF(AND(Milestones[[#This Row],[Category]:[Category]]="Milestone",CM$5&gt;=Milestones[[#This Row],[Start]:[Start]],CM$5&lt;=Milestones[[#This Row],[End]:[End]]),1,"")),"")</f>
        <v/>
      </c>
      <c r="CN163" s="20" t="str">
        <f ca="1">IFERROR(IF(AND(Milestones[[#This Row],[Category]:[Category]]="Goal",CN$5&gt;=Milestones[[#This Row],[Start]:[Start]],CN$5&lt;=Milestones[[#This Row],[End]:[End]]),2,IF(AND(Milestones[[#This Row],[Category]:[Category]]="Milestone",CN$5&gt;=Milestones[[#This Row],[Start]:[Start]],CN$5&lt;=Milestones[[#This Row],[End]:[End]]),1,"")),"")</f>
        <v/>
      </c>
      <c r="CO163" s="20" t="str">
        <f ca="1">IFERROR(IF(AND(Milestones[[#This Row],[Category]:[Category]]="Goal",CO$5&gt;=Milestones[[#This Row],[Start]:[Start]],CO$5&lt;=Milestones[[#This Row],[End]:[End]]),2,IF(AND(Milestones[[#This Row],[Category]:[Category]]="Milestone",CO$5&gt;=Milestones[[#This Row],[Start]:[Start]],CO$5&lt;=Milestones[[#This Row],[End]:[End]]),1,"")),"")</f>
        <v/>
      </c>
      <c r="CP163" s="20" t="str">
        <f ca="1">IFERROR(IF(AND(Milestones[[#This Row],[Category]:[Category]]="Goal",CP$5&gt;=Milestones[[#This Row],[Start]:[Start]],CP$5&lt;=Milestones[[#This Row],[End]:[End]]),2,IF(AND(Milestones[[#This Row],[Category]:[Category]]="Milestone",CP$5&gt;=Milestones[[#This Row],[Start]:[Start]],CP$5&lt;=Milestones[[#This Row],[End]:[End]]),1,"")),"")</f>
        <v/>
      </c>
      <c r="CQ163" s="20" t="str">
        <f ca="1">IFERROR(IF(AND(Milestones[[#This Row],[Category]:[Category]]="Goal",CQ$5&gt;=Milestones[[#This Row],[Start]:[Start]],CQ$5&lt;=Milestones[[#This Row],[End]:[End]]),2,IF(AND(Milestones[[#This Row],[Category]:[Category]]="Milestone",CQ$5&gt;=Milestones[[#This Row],[Start]:[Start]],CQ$5&lt;=Milestones[[#This Row],[End]:[End]]),1,"")),"")</f>
        <v/>
      </c>
      <c r="CR163" s="20" t="str">
        <f ca="1">IFERROR(IF(AND(Milestones[[#This Row],[Category]:[Category]]="Goal",CR$5&gt;=Milestones[[#This Row],[Start]:[Start]],CR$5&lt;=Milestones[[#This Row],[End]:[End]]),2,IF(AND(Milestones[[#This Row],[Category]:[Category]]="Milestone",CR$5&gt;=Milestones[[#This Row],[Start]:[Start]],CR$5&lt;=Milestones[[#This Row],[End]:[End]]),1,"")),"")</f>
        <v/>
      </c>
      <c r="CS163" s="20" t="str">
        <f ca="1">IFERROR(IF(AND(Milestones[[#This Row],[Category]:[Category]]="Goal",CS$5&gt;=Milestones[[#This Row],[Start]:[Start]],CS$5&lt;=Milestones[[#This Row],[End]:[End]]),2,IF(AND(Milestones[[#This Row],[Category]:[Category]]="Milestone",CS$5&gt;=Milestones[[#This Row],[Start]:[Start]],CS$5&lt;=Milestones[[#This Row],[End]:[End]]),1,"")),"")</f>
        <v/>
      </c>
      <c r="CT163" s="20" t="str">
        <f ca="1">IFERROR(IF(AND(Milestones[[#This Row],[Category]:[Category]]="Goal",CT$5&gt;=Milestones[[#This Row],[Start]:[Start]],CT$5&lt;=Milestones[[#This Row],[End]:[End]]),2,IF(AND(Milestones[[#This Row],[Category]:[Category]]="Milestone",CT$5&gt;=Milestones[[#This Row],[Start]:[Start]],CT$5&lt;=Milestones[[#This Row],[End]:[End]]),1,"")),"")</f>
        <v/>
      </c>
      <c r="CU163" s="20" t="str">
        <f ca="1">IFERROR(IF(AND(Milestones[[#This Row],[Category]:[Category]]="Goal",CU$5&gt;=Milestones[[#This Row],[Start]:[Start]],CU$5&lt;=Milestones[[#This Row],[End]:[End]]),2,IF(AND(Milestones[[#This Row],[Category]:[Category]]="Milestone",CU$5&gt;=Milestones[[#This Row],[Start]:[Start]],CU$5&lt;=Milestones[[#This Row],[End]:[End]]),1,"")),"")</f>
        <v/>
      </c>
      <c r="CV163" s="20" t="str">
        <f ca="1">IFERROR(IF(AND(Milestones[[#This Row],[Category]:[Category]]="Goal",CV$5&gt;=Milestones[[#This Row],[Start]:[Start]],CV$5&lt;=Milestones[[#This Row],[End]:[End]]),2,IF(AND(Milestones[[#This Row],[Category]:[Category]]="Milestone",CV$5&gt;=Milestones[[#This Row],[Start]:[Start]],CV$5&lt;=Milestones[[#This Row],[End]:[End]]),1,"")),"")</f>
        <v/>
      </c>
      <c r="CW163" s="20" t="str">
        <f ca="1">IFERROR(IF(AND(Milestones[[#This Row],[Category]:[Category]]="Goal",CW$5&gt;=Milestones[[#This Row],[Start]:[Start]],CW$5&lt;=Milestones[[#This Row],[End]:[End]]),2,IF(AND(Milestones[[#This Row],[Category]:[Category]]="Milestone",CW$5&gt;=Milestones[[#This Row],[Start]:[Start]],CW$5&lt;=Milestones[[#This Row],[End]:[End]]),1,"")),"")</f>
        <v/>
      </c>
      <c r="CX163" s="20" t="str">
        <f ca="1">IFERROR(IF(AND(Milestones[[#This Row],[Category]:[Category]]="Goal",CX$5&gt;=Milestones[[#This Row],[Start]:[Start]],CX$5&lt;=Milestones[[#This Row],[End]:[End]]),2,IF(AND(Milestones[[#This Row],[Category]:[Category]]="Milestone",CX$5&gt;=Milestones[[#This Row],[Start]:[Start]],CX$5&lt;=Milestones[[#This Row],[End]:[End]]),1,"")),"")</f>
        <v/>
      </c>
      <c r="CY163" s="20" t="str">
        <f ca="1">IFERROR(IF(AND(Milestones[[#This Row],[Category]:[Category]]="Goal",CY$5&gt;=Milestones[[#This Row],[Start]:[Start]],CY$5&lt;=Milestones[[#This Row],[End]:[End]]),2,IF(AND(Milestones[[#This Row],[Category]:[Category]]="Milestone",CY$5&gt;=Milestones[[#This Row],[Start]:[Start]],CY$5&lt;=Milestones[[#This Row],[End]:[End]]),1,"")),"")</f>
        <v/>
      </c>
      <c r="CZ163" s="20" t="str">
        <f ca="1">IFERROR(IF(AND(Milestones[[#This Row],[Category]:[Category]]="Goal",CZ$5&gt;=Milestones[[#This Row],[Start]:[Start]],CZ$5&lt;=Milestones[[#This Row],[End]:[End]]),2,IF(AND(Milestones[[#This Row],[Category]:[Category]]="Milestone",CZ$5&gt;=Milestones[[#This Row],[Start]:[Start]],CZ$5&lt;=Milestones[[#This Row],[End]:[End]]),1,"")),"")</f>
        <v/>
      </c>
      <c r="DA163" s="20" t="str">
        <f ca="1">IFERROR(IF(AND(Milestones[[#This Row],[Category]:[Category]]="Goal",DA$5&gt;=Milestones[[#This Row],[Start]:[Start]],DA$5&lt;=Milestones[[#This Row],[End]:[End]]),2,IF(AND(Milestones[[#This Row],[Category]:[Category]]="Milestone",DA$5&gt;=Milestones[[#This Row],[Start]:[Start]],DA$5&lt;=Milestones[[#This Row],[End]:[End]]),1,"")),"")</f>
        <v/>
      </c>
      <c r="DB163" s="20" t="str">
        <f ca="1">IFERROR(IF(AND(Milestones[[#This Row],[Category]:[Category]]="Goal",DB$5&gt;=Milestones[[#This Row],[Start]:[Start]],DB$5&lt;=Milestones[[#This Row],[End]:[End]]),2,IF(AND(Milestones[[#This Row],[Category]:[Category]]="Milestone",DB$5&gt;=Milestones[[#This Row],[Start]:[Start]],DB$5&lt;=Milestones[[#This Row],[End]:[End]]),1,"")),"")</f>
        <v/>
      </c>
      <c r="DC163" s="20" t="str">
        <f ca="1">IFERROR(IF(AND(Milestones[[#This Row],[Category]:[Category]]="Goal",DC$5&gt;=Milestones[[#This Row],[Start]:[Start]],DC$5&lt;=Milestones[[#This Row],[End]:[End]]),2,IF(AND(Milestones[[#This Row],[Category]:[Category]]="Milestone",DC$5&gt;=Milestones[[#This Row],[Start]:[Start]],DC$5&lt;=Milestones[[#This Row],[End]:[End]]),1,"")),"")</f>
        <v/>
      </c>
      <c r="DD163" s="20" t="str">
        <f ca="1">IFERROR(IF(AND(Milestones[[#This Row],[Category]:[Category]]="Goal",DD$5&gt;=Milestones[[#This Row],[Start]:[Start]],DD$5&lt;=Milestones[[#This Row],[End]:[End]]),2,IF(AND(Milestones[[#This Row],[Category]:[Category]]="Milestone",DD$5&gt;=Milestones[[#This Row],[Start]:[Start]],DD$5&lt;=Milestones[[#This Row],[End]:[End]]),1,"")),"")</f>
        <v/>
      </c>
      <c r="DE163" s="20" t="str">
        <f ca="1">IFERROR(IF(AND(Milestones[[#This Row],[Category]:[Category]]="Goal",DE$5&gt;=Milestones[[#This Row],[Start]:[Start]],DE$5&lt;=Milestones[[#This Row],[End]:[End]]),2,IF(AND(Milestones[[#This Row],[Category]:[Category]]="Milestone",DE$5&gt;=Milestones[[#This Row],[Start]:[Start]],DE$5&lt;=Milestones[[#This Row],[End]:[End]]),1,"")),"")</f>
        <v/>
      </c>
      <c r="DF163" s="20" t="str">
        <f ca="1">IFERROR(IF(AND(Milestones[[#This Row],[Category]:[Category]]="Goal",DF$5&gt;=Milestones[[#This Row],[Start]:[Start]],DF$5&lt;=Milestones[[#This Row],[End]:[End]]),2,IF(AND(Milestones[[#This Row],[Category]:[Category]]="Milestone",DF$5&gt;=Milestones[[#This Row],[Start]:[Start]],DF$5&lt;=Milestones[[#This Row],[End]:[End]]),1,"")),"")</f>
        <v/>
      </c>
      <c r="DG163" s="20" t="str">
        <f ca="1">IFERROR(IF(AND(Milestones[[#This Row],[Category]:[Category]]="Goal",DG$5&gt;=Milestones[[#This Row],[Start]:[Start]],DG$5&lt;=Milestones[[#This Row],[End]:[End]]),2,IF(AND(Milestones[[#This Row],[Category]:[Category]]="Milestone",DG$5&gt;=Milestones[[#This Row],[Start]:[Start]],DG$5&lt;=Milestones[[#This Row],[End]:[End]]),1,"")),"")</f>
        <v/>
      </c>
      <c r="DH163" s="20" t="str">
        <f ca="1">IFERROR(IF(AND(Milestones[[#This Row],[Category]:[Category]]="Goal",DH$5&gt;=Milestones[[#This Row],[Start]:[Start]],DH$5&lt;=Milestones[[#This Row],[End]:[End]]),2,IF(AND(Milestones[[#This Row],[Category]:[Category]]="Milestone",DH$5&gt;=Milestones[[#This Row],[Start]:[Start]],DH$5&lt;=Milestones[[#This Row],[End]:[End]]),1,"")),"")</f>
        <v/>
      </c>
      <c r="DI163" s="20" t="str">
        <f ca="1">IFERROR(IF(AND(Milestones[[#This Row],[Category]:[Category]]="Goal",DI$5&gt;=Milestones[[#This Row],[Start]:[Start]],DI$5&lt;=Milestones[[#This Row],[End]:[End]]),2,IF(AND(Milestones[[#This Row],[Category]:[Category]]="Milestone",DI$5&gt;=Milestones[[#This Row],[Start]:[Start]],DI$5&lt;=Milestones[[#This Row],[End]:[End]]),1,"")),"")</f>
        <v/>
      </c>
      <c r="DJ163" s="20" t="str">
        <f ca="1">IFERROR(IF(AND(Milestones[[#This Row],[Category]:[Category]]="Goal",DJ$5&gt;=Milestones[[#This Row],[Start]:[Start]],DJ$5&lt;=Milestones[[#This Row],[End]:[End]]),2,IF(AND(Milestones[[#This Row],[Category]:[Category]]="Milestone",DJ$5&gt;=Milestones[[#This Row],[Start]:[Start]],DJ$5&lt;=Milestones[[#This Row],[End]:[End]]),1,"")),"")</f>
        <v/>
      </c>
      <c r="DK163" s="20" t="str">
        <f ca="1">IFERROR(IF(AND(Milestones[[#This Row],[Category]:[Category]]="Goal",DK$5&gt;=Milestones[[#This Row],[Start]:[Start]],DK$5&lt;=Milestones[[#This Row],[End]:[End]]),2,IF(AND(Milestones[[#This Row],[Category]:[Category]]="Milestone",DK$5&gt;=Milestones[[#This Row],[Start]:[Start]],DK$5&lt;=Milestones[[#This Row],[End]:[End]]),1,"")),"")</f>
        <v/>
      </c>
      <c r="DL163" s="20" t="str">
        <f ca="1">IFERROR(IF(AND(Milestones[[#This Row],[Category]:[Category]]="Goal",DL$5&gt;=Milestones[[#This Row],[Start]:[Start]],DL$5&lt;=Milestones[[#This Row],[End]:[End]]),2,IF(AND(Milestones[[#This Row],[Category]:[Category]]="Milestone",DL$5&gt;=Milestones[[#This Row],[Start]:[Start]],DL$5&lt;=Milestones[[#This Row],[End]:[End]]),1,"")),"")</f>
        <v/>
      </c>
      <c r="DM163" s="20" t="str">
        <f ca="1">IFERROR(IF(AND(Milestones[[#This Row],[Category]:[Category]]="Goal",DM$5&gt;=Milestones[[#This Row],[Start]:[Start]],DM$5&lt;=Milestones[[#This Row],[End]:[End]]),2,IF(AND(Milestones[[#This Row],[Category]:[Category]]="Milestone",DM$5&gt;=Milestones[[#This Row],[Start]:[Start]],DM$5&lt;=Milestones[[#This Row],[End]:[End]]),1,"")),"")</f>
        <v/>
      </c>
      <c r="DN163" s="20" t="str">
        <f ca="1">IFERROR(IF(AND(Milestones[[#This Row],[Category]:[Category]]="Goal",DN$5&gt;=Milestones[[#This Row],[Start]:[Start]],DN$5&lt;=Milestones[[#This Row],[End]:[End]]),2,IF(AND(Milestones[[#This Row],[Category]:[Category]]="Milestone",DN$5&gt;=Milestones[[#This Row],[Start]:[Start]],DN$5&lt;=Milestones[[#This Row],[End]:[End]]),1,"")),"")</f>
        <v/>
      </c>
      <c r="DO163" s="20" t="str">
        <f ca="1">IFERROR(IF(AND(Milestones[[#This Row],[Category]:[Category]]="Goal",DO$5&gt;=Milestones[[#This Row],[Start]:[Start]],DO$5&lt;=Milestones[[#This Row],[End]:[End]]),2,IF(AND(Milestones[[#This Row],[Category]:[Category]]="Milestone",DO$5&gt;=Milestones[[#This Row],[Start]:[Start]],DO$5&lt;=Milestones[[#This Row],[End]:[End]]),1,"")),"")</f>
        <v/>
      </c>
      <c r="DP163" s="20" t="str">
        <f ca="1">IFERROR(IF(AND(Milestones[[#This Row],[Category]:[Category]]="Goal",DP$5&gt;=Milestones[[#This Row],[Start]:[Start]],DP$5&lt;=Milestones[[#This Row],[End]:[End]]),2,IF(AND(Milestones[[#This Row],[Category]:[Category]]="Milestone",DP$5&gt;=Milestones[[#This Row],[Start]:[Start]],DP$5&lt;=Milestones[[#This Row],[End]:[End]]),1,"")),"")</f>
        <v/>
      </c>
      <c r="DQ163" s="20" t="str">
        <f ca="1">IFERROR(IF(AND(Milestones[[#This Row],[Category]:[Category]]="Goal",DQ$5&gt;=Milestones[[#This Row],[Start]:[Start]],DQ$5&lt;=Milestones[[#This Row],[End]:[End]]),2,IF(AND(Milestones[[#This Row],[Category]:[Category]]="Milestone",DQ$5&gt;=Milestones[[#This Row],[Start]:[Start]],DQ$5&lt;=Milestones[[#This Row],[End]:[End]]),1,"")),"")</f>
        <v/>
      </c>
      <c r="DR163" s="20" t="str">
        <f ca="1">IFERROR(IF(AND(Milestones[[#This Row],[Category]:[Category]]="Goal",DR$5&gt;=Milestones[[#This Row],[Start]:[Start]],DR$5&lt;=Milestones[[#This Row],[End]:[End]]),2,IF(AND(Milestones[[#This Row],[Category]:[Category]]="Milestone",DR$5&gt;=Milestones[[#This Row],[Start]:[Start]],DR$5&lt;=Milestones[[#This Row],[End]:[End]]),1,"")),"")</f>
        <v/>
      </c>
      <c r="DS163" s="20" t="str">
        <f ca="1">IFERROR(IF(AND(Milestones[[#This Row],[Category]:[Category]]="Goal",DS$5&gt;=Milestones[[#This Row],[Start]:[Start]],DS$5&lt;=Milestones[[#This Row],[End]:[End]]),2,IF(AND(Milestones[[#This Row],[Category]:[Category]]="Milestone",DS$5&gt;=Milestones[[#This Row],[Start]:[Start]],DS$5&lt;=Milestones[[#This Row],[End]:[End]]),1,"")),"")</f>
        <v/>
      </c>
      <c r="DT163" s="20" t="str">
        <f ca="1">IFERROR(IF(AND(Milestones[[#This Row],[Category]:[Category]]="Goal",DT$5&gt;=Milestones[[#This Row],[Start]:[Start]],DT$5&lt;=Milestones[[#This Row],[End]:[End]]),2,IF(AND(Milestones[[#This Row],[Category]:[Category]]="Milestone",DT$5&gt;=Milestones[[#This Row],[Start]:[Start]],DT$5&lt;=Milestones[[#This Row],[End]:[End]]),1,"")),"")</f>
        <v/>
      </c>
      <c r="DU163" s="20" t="str">
        <f ca="1">IFERROR(IF(AND(Milestones[[#This Row],[Category]:[Category]]="Goal",DU$5&gt;=Milestones[[#This Row],[Start]:[Start]],DU$5&lt;=Milestones[[#This Row],[End]:[End]]),2,IF(AND(Milestones[[#This Row],[Category]:[Category]]="Milestone",DU$5&gt;=Milestones[[#This Row],[Start]:[Start]],DU$5&lt;=Milestones[[#This Row],[End]:[End]]),1,"")),"")</f>
        <v/>
      </c>
      <c r="DV163" s="20" t="str">
        <f ca="1">IFERROR(IF(AND(Milestones[[#This Row],[Category]:[Category]]="Goal",DV$5&gt;=Milestones[[#This Row],[Start]:[Start]],DV$5&lt;=Milestones[[#This Row],[End]:[End]]),2,IF(AND(Milestones[[#This Row],[Category]:[Category]]="Milestone",DV$5&gt;=Milestones[[#This Row],[Start]:[Start]],DV$5&lt;=Milestones[[#This Row],[End]:[End]]),1,"")),"")</f>
        <v/>
      </c>
      <c r="DW163" s="20" t="str">
        <f ca="1">IFERROR(IF(AND(Milestones[[#This Row],[Category]:[Category]]="Goal",DW$5&gt;=Milestones[[#This Row],[Start]:[Start]],DW$5&lt;=Milestones[[#This Row],[End]:[End]]),2,IF(AND(Milestones[[#This Row],[Category]:[Category]]="Milestone",DW$5&gt;=Milestones[[#This Row],[Start]:[Start]],DW$5&lt;=Milestones[[#This Row],[End]:[End]]),1,"")),"")</f>
        <v/>
      </c>
      <c r="DX163" s="20" t="str">
        <f ca="1">IFERROR(IF(AND(Milestones[[#This Row],[Category]:[Category]]="Goal",DX$5&gt;=Milestones[[#This Row],[Start]:[Start]],DX$5&lt;=Milestones[[#This Row],[End]:[End]]),2,IF(AND(Milestones[[#This Row],[Category]:[Category]]="Milestone",DX$5&gt;=Milestones[[#This Row],[Start]:[Start]],DX$5&lt;=Milestones[[#This Row],[End]:[End]]),1,"")),"")</f>
        <v/>
      </c>
      <c r="DY163" s="20" t="str">
        <f ca="1">IFERROR(IF(AND(Milestones[[#This Row],[Category]:[Category]]="Goal",DY$5&gt;=Milestones[[#This Row],[Start]:[Start]],DY$5&lt;=Milestones[[#This Row],[End]:[End]]),2,IF(AND(Milestones[[#This Row],[Category]:[Category]]="Milestone",DY$5&gt;=Milestones[[#This Row],[Start]:[Start]],DY$5&lt;=Milestones[[#This Row],[End]:[End]]),1,"")),"")</f>
        <v/>
      </c>
      <c r="DZ163" s="20" t="str">
        <f ca="1">IFERROR(IF(AND(Milestones[[#This Row],[Category]:[Category]]="Goal",DZ$5&gt;=Milestones[[#This Row],[Start]:[Start]],DZ$5&lt;=Milestones[[#This Row],[End]:[End]]),2,IF(AND(Milestones[[#This Row],[Category]:[Category]]="Milestone",DZ$5&gt;=Milestones[[#This Row],[Start]:[Start]],DZ$5&lt;=Milestones[[#This Row],[End]:[End]]),1,"")),"")</f>
        <v/>
      </c>
      <c r="EA163" s="20" t="str">
        <f ca="1">IFERROR(IF(AND(Milestones[[#This Row],[Category]:[Category]]="Goal",EA$5&gt;=Milestones[[#This Row],[Start]:[Start]],EA$5&lt;=Milestones[[#This Row],[End]:[End]]),2,IF(AND(Milestones[[#This Row],[Category]:[Category]]="Milestone",EA$5&gt;=Milestones[[#This Row],[Start]:[Start]],EA$5&lt;=Milestones[[#This Row],[End]:[End]]),1,"")),"")</f>
        <v/>
      </c>
      <c r="EB163" s="20" t="str">
        <f ca="1">IFERROR(IF(AND(Milestones[[#This Row],[Category]:[Category]]="Goal",EB$5&gt;=Milestones[[#This Row],[Start]:[Start]],EB$5&lt;=Milestones[[#This Row],[End]:[End]]),2,IF(AND(Milestones[[#This Row],[Category]:[Category]]="Milestone",EB$5&gt;=Milestones[[#This Row],[Start]:[Start]],EB$5&lt;=Milestones[[#This Row],[End]:[End]]),1,"")),"")</f>
        <v/>
      </c>
      <c r="EC163" s="20" t="str">
        <f ca="1">IFERROR(IF(AND(Milestones[[#This Row],[Category]:[Category]]="Goal",EC$5&gt;=Milestones[[#This Row],[Start]:[Start]],EC$5&lt;=Milestones[[#This Row],[End]:[End]]),2,IF(AND(Milestones[[#This Row],[Category]:[Category]]="Milestone",EC$5&gt;=Milestones[[#This Row],[Start]:[Start]],EC$5&lt;=Milestones[[#This Row],[End]:[End]]),1,"")),"")</f>
        <v/>
      </c>
      <c r="ED163" s="20" t="str">
        <f ca="1">IFERROR(IF(AND(Milestones[[#This Row],[Category]:[Category]]="Goal",ED$5&gt;=Milestones[[#This Row],[Start]:[Start]],ED$5&lt;=Milestones[[#This Row],[End]:[End]]),2,IF(AND(Milestones[[#This Row],[Category]:[Category]]="Milestone",ED$5&gt;=Milestones[[#This Row],[Start]:[Start]],ED$5&lt;=Milestones[[#This Row],[End]:[End]]),1,"")),"")</f>
        <v/>
      </c>
      <c r="EE163" s="20" t="str">
        <f ca="1">IFERROR(IF(AND(Milestones[[#This Row],[Category]:[Category]]="Goal",EE$5&gt;=Milestones[[#This Row],[Start]:[Start]],EE$5&lt;=Milestones[[#This Row],[End]:[End]]),2,IF(AND(Milestones[[#This Row],[Category]:[Category]]="Milestone",EE$5&gt;=Milestones[[#This Row],[Start]:[Start]],EE$5&lt;=Milestones[[#This Row],[End]:[End]]),1,"")),"")</f>
        <v/>
      </c>
      <c r="EF163" s="20" t="str">
        <f ca="1">IFERROR(IF(AND(Milestones[[#This Row],[Category]:[Category]]="Goal",EF$5&gt;=Milestones[[#This Row],[Start]:[Start]],EF$5&lt;=Milestones[[#This Row],[End]:[End]]),2,IF(AND(Milestones[[#This Row],[Category]:[Category]]="Milestone",EF$5&gt;=Milestones[[#This Row],[Start]:[Start]],EF$5&lt;=Milestones[[#This Row],[End]:[End]]),1,"")),"")</f>
        <v/>
      </c>
      <c r="EG163" s="20" t="str">
        <f ca="1">IFERROR(IF(AND(Milestones[[#This Row],[Category]:[Category]]="Goal",EG$5&gt;=Milestones[[#This Row],[Start]:[Start]],EG$5&lt;=Milestones[[#This Row],[End]:[End]]),2,IF(AND(Milestones[[#This Row],[Category]:[Category]]="Milestone",EG$5&gt;=Milestones[[#This Row],[Start]:[Start]],EG$5&lt;=Milestones[[#This Row],[End]:[End]]),1,"")),"")</f>
        <v/>
      </c>
      <c r="EH163" s="20" t="str">
        <f ca="1">IFERROR(IF(AND(Milestones[[#This Row],[Category]:[Category]]="Goal",EH$5&gt;=Milestones[[#This Row],[Start]:[Start]],EH$5&lt;=Milestones[[#This Row],[End]:[End]]),2,IF(AND(Milestones[[#This Row],[Category]:[Category]]="Milestone",EH$5&gt;=Milestones[[#This Row],[Start]:[Start]],EH$5&lt;=Milestones[[#This Row],[End]:[End]]),1,"")),"")</f>
        <v/>
      </c>
      <c r="EI163" s="20" t="str">
        <f ca="1">IFERROR(IF(AND(Milestones[[#This Row],[Category]:[Category]]="Goal",EI$5&gt;=Milestones[[#This Row],[Start]:[Start]],EI$5&lt;=Milestones[[#This Row],[End]:[End]]),2,IF(AND(Milestones[[#This Row],[Category]:[Category]]="Milestone",EI$5&gt;=Milestones[[#This Row],[Start]:[Start]],EI$5&lt;=Milestones[[#This Row],[End]:[End]]),1,"")),"")</f>
        <v/>
      </c>
      <c r="EJ163" s="20" t="str">
        <f ca="1">IFERROR(IF(AND(Milestones[[#This Row],[Category]:[Category]]="Goal",EJ$5&gt;=Milestones[[#This Row],[Start]:[Start]],EJ$5&lt;=Milestones[[#This Row],[End]:[End]]),2,IF(AND(Milestones[[#This Row],[Category]:[Category]]="Milestone",EJ$5&gt;=Milestones[[#This Row],[Start]:[Start]],EJ$5&lt;=Milestones[[#This Row],[End]:[End]]),1,"")),"")</f>
        <v/>
      </c>
      <c r="EK163" s="20" t="str">
        <f ca="1">IFERROR(IF(AND(Milestones[[#This Row],[Category]:[Category]]="Goal",EK$5&gt;=Milestones[[#This Row],[Start]:[Start]],EK$5&lt;=Milestones[[#This Row],[End]:[End]]),2,IF(AND(Milestones[[#This Row],[Category]:[Category]]="Milestone",EK$5&gt;=Milestones[[#This Row],[Start]:[Start]],EK$5&lt;=Milestones[[#This Row],[End]:[End]]),1,"")),"")</f>
        <v/>
      </c>
      <c r="EL163" s="20" t="str">
        <f ca="1">IFERROR(IF(AND(Milestones[[#This Row],[Category]:[Category]]="Goal",EL$5&gt;=Milestones[[#This Row],[Start]:[Start]],EL$5&lt;=Milestones[[#This Row],[End]:[End]]),2,IF(AND(Milestones[[#This Row],[Category]:[Category]]="Milestone",EL$5&gt;=Milestones[[#This Row],[Start]:[Start]],EL$5&lt;=Milestones[[#This Row],[End]:[End]]),1,"")),"")</f>
        <v/>
      </c>
      <c r="EM163" s="20" t="str">
        <f ca="1">IFERROR(IF(AND(Milestones[[#This Row],[Category]:[Category]]="Goal",EM$5&gt;=Milestones[[#This Row],[Start]:[Start]],EM$5&lt;=Milestones[[#This Row],[End]:[End]]),2,IF(AND(Milestones[[#This Row],[Category]:[Category]]="Milestone",EM$5&gt;=Milestones[[#This Row],[Start]:[Start]],EM$5&lt;=Milestones[[#This Row],[End]:[End]]),1,"")),"")</f>
        <v/>
      </c>
      <c r="EN163" s="20" t="str">
        <f ca="1">IFERROR(IF(AND(Milestones[[#This Row],[Category]:[Category]]="Goal",EN$5&gt;=Milestones[[#This Row],[Start]:[Start]],EN$5&lt;=Milestones[[#This Row],[End]:[End]]),2,IF(AND(Milestones[[#This Row],[Category]:[Category]]="Milestone",EN$5&gt;=Milestones[[#This Row],[Start]:[Start]],EN$5&lt;=Milestones[[#This Row],[End]:[End]]),1,"")),"")</f>
        <v/>
      </c>
      <c r="EO163" s="20" t="str">
        <f ca="1">IFERROR(IF(AND(Milestones[[#This Row],[Category]:[Category]]="Goal",EO$5&gt;=Milestones[[#This Row],[Start]:[Start]],EO$5&lt;=Milestones[[#This Row],[End]:[End]]),2,IF(AND(Milestones[[#This Row],[Category]:[Category]]="Milestone",EO$5&gt;=Milestones[[#This Row],[Start]:[Start]],EO$5&lt;=Milestones[[#This Row],[End]:[End]]),1,"")),"")</f>
        <v/>
      </c>
      <c r="EP163" s="20" t="str">
        <f ca="1">IFERROR(IF(AND(Milestones[[#This Row],[Category]:[Category]]="Goal",EP$5&gt;=Milestones[[#This Row],[Start]:[Start]],EP$5&lt;=Milestones[[#This Row],[End]:[End]]),2,IF(AND(Milestones[[#This Row],[Category]:[Category]]="Milestone",EP$5&gt;=Milestones[[#This Row],[Start]:[Start]],EP$5&lt;=Milestones[[#This Row],[End]:[End]]),1,"")),"")</f>
        <v/>
      </c>
      <c r="EQ163" s="20" t="str">
        <f ca="1">IFERROR(IF(AND(Milestones[[#This Row],[Category]:[Category]]="Goal",EQ$5&gt;=Milestones[[#This Row],[Start]:[Start]],EQ$5&lt;=Milestones[[#This Row],[End]:[End]]),2,IF(AND(Milestones[[#This Row],[Category]:[Category]]="Milestone",EQ$5&gt;=Milestones[[#This Row],[Start]:[Start]],EQ$5&lt;=Milestones[[#This Row],[End]:[End]]),1,"")),"")</f>
        <v/>
      </c>
      <c r="ER163" s="20" t="str">
        <f ca="1">IFERROR(IF(AND(Milestones[[#This Row],[Category]:[Category]]="Goal",ER$5&gt;=Milestones[[#This Row],[Start]:[Start]],ER$5&lt;=Milestones[[#This Row],[End]:[End]]),2,IF(AND(Milestones[[#This Row],[Category]:[Category]]="Milestone",ER$5&gt;=Milestones[[#This Row],[Start]:[Start]],ER$5&lt;=Milestones[[#This Row],[End]:[End]]),1,"")),"")</f>
        <v/>
      </c>
    </row>
    <row r="164" spans="2:148" ht="15" customHeight="1" x14ac:dyDescent="0.3">
      <c r="B164" s="41">
        <f t="shared" si="75"/>
        <v>157</v>
      </c>
      <c r="C164" s="66" t="s">
        <v>164</v>
      </c>
      <c r="D164" s="61" t="s">
        <v>43</v>
      </c>
      <c r="E164" s="63" t="s">
        <v>46</v>
      </c>
      <c r="F164" s="64" t="s">
        <v>11</v>
      </c>
      <c r="G164" s="43"/>
      <c r="H164" s="35"/>
      <c r="I164" s="58">
        <f>IFERROR(IF(Milestones[[#This Row],[Activity]]="","",WORKDAY(IF(Milestones[[#This Row],[Predecessor]]="",IF(O163&lt;&gt;"", O163, L163),IF(INDEX(Milestones[Actual End],Milestones[[#This Row],[Predecessor]])&lt;&gt;"",INDEX(Milestones[Actual End],Milestones[[#This Row],[Predecessor]]),INDEX(Milestones[End],Milestones[[#This Row],[Predecessor]]))),Milestones[[#This Row],[Lag Days (Working Days)]],Table5[Holidays])),"")</f>
        <v>43388</v>
      </c>
      <c r="J164" s="70"/>
      <c r="K164" s="46">
        <f>IF(Milestones[[#This Row],[Responsible]]="",Milestones[[#This Row],[Effort (Working Days)]],IFERROR(ROUND(Milestones[[#This Row],[Effort (Working Days)]]/VLOOKUP(Milestones[[#This Row],[Responsible]],ProjectPersonnel[],2,FALSE)*4,0)/4,0))</f>
        <v>0</v>
      </c>
      <c r="L164" s="47">
        <f>IFERROR(WORKDAY(Milestones[[#This Row],[Start]],Milestones[[#This Row],[Task Duration]],Table5[Holidays]),"")</f>
        <v>43388</v>
      </c>
      <c r="M164" s="49" t="s">
        <v>155</v>
      </c>
      <c r="N164" s="49"/>
      <c r="O164" s="49"/>
      <c r="P164" s="72">
        <v>0</v>
      </c>
      <c r="Q164" s="13"/>
      <c r="R164" s="13"/>
      <c r="T164" s="20" t="str">
        <f ca="1">IFERROR(IF(AND(Milestones[[#This Row],[Category]:[Category]]="Goal",T$5&gt;=Milestones[[#This Row],[Start]:[Start]],T$5&lt;=Milestones[[#This Row],[End]:[End]]),2,IF(AND(Milestones[[#This Row],[Category]:[Category]]="Milestone",T$5&gt;=Milestones[[#This Row],[Start]:[Start]],T$5&lt;=Milestones[[#This Row],[End]:[End]]),1,"")),"")</f>
        <v/>
      </c>
      <c r="U164" s="20" t="str">
        <f ca="1">IFERROR(IF(AND(Milestones[[#This Row],[Category]:[Category]]="Goal",U$5&gt;=Milestones[[#This Row],[Start]:[Start]],U$5&lt;=Milestones[[#This Row],[End]:[End]]),2,IF(AND(Milestones[[#This Row],[Category]:[Category]]="Milestone",U$5&gt;=Milestones[[#This Row],[Start]:[Start]],U$5&lt;=Milestones[[#This Row],[End]:[End]]),1,"")),"")</f>
        <v/>
      </c>
      <c r="V164" s="20" t="str">
        <f ca="1">IFERROR(IF(AND(Milestones[[#This Row],[Category]:[Category]]="Goal",V$5&gt;=Milestones[[#This Row],[Start]:[Start]],V$5&lt;=Milestones[[#This Row],[End]:[End]]),2,IF(AND(Milestones[[#This Row],[Category]:[Category]]="Milestone",V$5&gt;=Milestones[[#This Row],[Start]:[Start]],V$5&lt;=Milestones[[#This Row],[End]:[End]]),1,"")),"")</f>
        <v/>
      </c>
      <c r="W164" s="20" t="str">
        <f ca="1">IFERROR(IF(AND(Milestones[[#This Row],[Category]:[Category]]="Goal",W$5&gt;=Milestones[[#This Row],[Start]:[Start]],W$5&lt;=Milestones[[#This Row],[End]:[End]]),2,IF(AND(Milestones[[#This Row],[Category]:[Category]]="Milestone",W$5&gt;=Milestones[[#This Row],[Start]:[Start]],W$5&lt;=Milestones[[#This Row],[End]:[End]]),1,"")),"")</f>
        <v/>
      </c>
      <c r="X164" s="20" t="str">
        <f ca="1">IFERROR(IF(AND(Milestones[[#This Row],[Category]:[Category]]="Goal",X$5&gt;=Milestones[[#This Row],[Start]:[Start]],X$5&lt;=Milestones[[#This Row],[End]:[End]]),2,IF(AND(Milestones[[#This Row],[Category]:[Category]]="Milestone",X$5&gt;=Milestones[[#This Row],[Start]:[Start]],X$5&lt;=Milestones[[#This Row],[End]:[End]]),1,"")),"")</f>
        <v/>
      </c>
      <c r="Y164" s="20" t="str">
        <f ca="1">IFERROR(IF(AND(Milestones[[#This Row],[Category]:[Category]]="Goal",Y$5&gt;=Milestones[[#This Row],[Start]:[Start]],Y$5&lt;=Milestones[[#This Row],[End]:[End]]),2,IF(AND(Milestones[[#This Row],[Category]:[Category]]="Milestone",Y$5&gt;=Milestones[[#This Row],[Start]:[Start]],Y$5&lt;=Milestones[[#This Row],[End]:[End]]),1,"")),"")</f>
        <v/>
      </c>
      <c r="Z164" s="20" t="str">
        <f ca="1">IFERROR(IF(AND(Milestones[[#This Row],[Category]:[Category]]="Goal",Z$5&gt;=Milestones[[#This Row],[Start]:[Start]],Z$5&lt;=Milestones[[#This Row],[End]:[End]]),2,IF(AND(Milestones[[#This Row],[Category]:[Category]]="Milestone",Z$5&gt;=Milestones[[#This Row],[Start]:[Start]],Z$5&lt;=Milestones[[#This Row],[End]:[End]]),1,"")),"")</f>
        <v/>
      </c>
      <c r="AA164" s="20" t="str">
        <f ca="1">IFERROR(IF(AND(Milestones[[#This Row],[Category]:[Category]]="Goal",AA$5&gt;=Milestones[[#This Row],[Start]:[Start]],AA$5&lt;=Milestones[[#This Row],[End]:[End]]),2,IF(AND(Milestones[[#This Row],[Category]:[Category]]="Milestone",AA$5&gt;=Milestones[[#This Row],[Start]:[Start]],AA$5&lt;=Milestones[[#This Row],[End]:[End]]),1,"")),"")</f>
        <v/>
      </c>
      <c r="AB164" s="20" t="str">
        <f ca="1">IFERROR(IF(AND(Milestones[[#This Row],[Category]:[Category]]="Goal",AB$5&gt;=Milestones[[#This Row],[Start]:[Start]],AB$5&lt;=Milestones[[#This Row],[End]:[End]]),2,IF(AND(Milestones[[#This Row],[Category]:[Category]]="Milestone",AB$5&gt;=Milestones[[#This Row],[Start]:[Start]],AB$5&lt;=Milestones[[#This Row],[End]:[End]]),1,"")),"")</f>
        <v/>
      </c>
      <c r="AC164" s="20" t="str">
        <f ca="1">IFERROR(IF(AND(Milestones[[#This Row],[Category]:[Category]]="Goal",AC$5&gt;=Milestones[[#This Row],[Start]:[Start]],AC$5&lt;=Milestones[[#This Row],[End]:[End]]),2,IF(AND(Milestones[[#This Row],[Category]:[Category]]="Milestone",AC$5&gt;=Milestones[[#This Row],[Start]:[Start]],AC$5&lt;=Milestones[[#This Row],[End]:[End]]),1,"")),"")</f>
        <v/>
      </c>
      <c r="AD164" s="20" t="str">
        <f ca="1">IFERROR(IF(AND(Milestones[[#This Row],[Category]:[Category]]="Goal",AD$5&gt;=Milestones[[#This Row],[Start]:[Start]],AD$5&lt;=Milestones[[#This Row],[End]:[End]]),2,IF(AND(Milestones[[#This Row],[Category]:[Category]]="Milestone",AD$5&gt;=Milestones[[#This Row],[Start]:[Start]],AD$5&lt;=Milestones[[#This Row],[End]:[End]]),1,"")),"")</f>
        <v/>
      </c>
      <c r="AE164" s="20" t="str">
        <f ca="1">IFERROR(IF(AND(Milestones[[#This Row],[Category]:[Category]]="Goal",AE$5&gt;=Milestones[[#This Row],[Start]:[Start]],AE$5&lt;=Milestones[[#This Row],[End]:[End]]),2,IF(AND(Milestones[[#This Row],[Category]:[Category]]="Milestone",AE$5&gt;=Milestones[[#This Row],[Start]:[Start]],AE$5&lt;=Milestones[[#This Row],[End]:[End]]),1,"")),"")</f>
        <v/>
      </c>
      <c r="AF164" s="20" t="str">
        <f ca="1">IFERROR(IF(AND(Milestones[[#This Row],[Category]:[Category]]="Goal",AF$5&gt;=Milestones[[#This Row],[Start]:[Start]],AF$5&lt;=Milestones[[#This Row],[End]:[End]]),2,IF(AND(Milestones[[#This Row],[Category]:[Category]]="Milestone",AF$5&gt;=Milestones[[#This Row],[Start]:[Start]],AF$5&lt;=Milestones[[#This Row],[End]:[End]]),1,"")),"")</f>
        <v/>
      </c>
      <c r="AG164" s="20" t="str">
        <f ca="1">IFERROR(IF(AND(Milestones[[#This Row],[Category]:[Category]]="Goal",AG$5&gt;=Milestones[[#This Row],[Start]:[Start]],AG$5&lt;=Milestones[[#This Row],[End]:[End]]),2,IF(AND(Milestones[[#This Row],[Category]:[Category]]="Milestone",AG$5&gt;=Milestones[[#This Row],[Start]:[Start]],AG$5&lt;=Milestones[[#This Row],[End]:[End]]),1,"")),"")</f>
        <v/>
      </c>
      <c r="AH164" s="20" t="str">
        <f ca="1">IFERROR(IF(AND(Milestones[[#This Row],[Category]:[Category]]="Goal",AH$5&gt;=Milestones[[#This Row],[Start]:[Start]],AH$5&lt;=Milestones[[#This Row],[End]:[End]]),2,IF(AND(Milestones[[#This Row],[Category]:[Category]]="Milestone",AH$5&gt;=Milestones[[#This Row],[Start]:[Start]],AH$5&lt;=Milestones[[#This Row],[End]:[End]]),1,"")),"")</f>
        <v/>
      </c>
      <c r="AI164" s="20" t="str">
        <f ca="1">IFERROR(IF(AND(Milestones[[#This Row],[Category]:[Category]]="Goal",AI$5&gt;=Milestones[[#This Row],[Start]:[Start]],AI$5&lt;=Milestones[[#This Row],[End]:[End]]),2,IF(AND(Milestones[[#This Row],[Category]:[Category]]="Milestone",AI$5&gt;=Milestones[[#This Row],[Start]:[Start]],AI$5&lt;=Milestones[[#This Row],[End]:[End]]),1,"")),"")</f>
        <v/>
      </c>
      <c r="AJ164" s="20" t="str">
        <f ca="1">IFERROR(IF(AND(Milestones[[#This Row],[Category]:[Category]]="Goal",AJ$5&gt;=Milestones[[#This Row],[Start]:[Start]],AJ$5&lt;=Milestones[[#This Row],[End]:[End]]),2,IF(AND(Milestones[[#This Row],[Category]:[Category]]="Milestone",AJ$5&gt;=Milestones[[#This Row],[Start]:[Start]],AJ$5&lt;=Milestones[[#This Row],[End]:[End]]),1,"")),"")</f>
        <v/>
      </c>
      <c r="AK164" s="20" t="str">
        <f ca="1">IFERROR(IF(AND(Milestones[[#This Row],[Category]:[Category]]="Goal",AK$5&gt;=Milestones[[#This Row],[Start]:[Start]],AK$5&lt;=Milestones[[#This Row],[End]:[End]]),2,IF(AND(Milestones[[#This Row],[Category]:[Category]]="Milestone",AK$5&gt;=Milestones[[#This Row],[Start]:[Start]],AK$5&lt;=Milestones[[#This Row],[End]:[End]]),1,"")),"")</f>
        <v/>
      </c>
      <c r="AL164" s="20" t="str">
        <f ca="1">IFERROR(IF(AND(Milestones[[#This Row],[Category]:[Category]]="Goal",AL$5&gt;=Milestones[[#This Row],[Start]:[Start]],AL$5&lt;=Milestones[[#This Row],[End]:[End]]),2,IF(AND(Milestones[[#This Row],[Category]:[Category]]="Milestone",AL$5&gt;=Milestones[[#This Row],[Start]:[Start]],AL$5&lt;=Milestones[[#This Row],[End]:[End]]),1,"")),"")</f>
        <v/>
      </c>
      <c r="AM164" s="20" t="str">
        <f ca="1">IFERROR(IF(AND(Milestones[[#This Row],[Category]:[Category]]="Goal",AM$5&gt;=Milestones[[#This Row],[Start]:[Start]],AM$5&lt;=Milestones[[#This Row],[End]:[End]]),2,IF(AND(Milestones[[#This Row],[Category]:[Category]]="Milestone",AM$5&gt;=Milestones[[#This Row],[Start]:[Start]],AM$5&lt;=Milestones[[#This Row],[End]:[End]]),1,"")),"")</f>
        <v/>
      </c>
      <c r="AN164" s="20" t="str">
        <f ca="1">IFERROR(IF(AND(Milestones[[#This Row],[Category]:[Category]]="Goal",AN$5&gt;=Milestones[[#This Row],[Start]:[Start]],AN$5&lt;=Milestones[[#This Row],[End]:[End]]),2,IF(AND(Milestones[[#This Row],[Category]:[Category]]="Milestone",AN$5&gt;=Milestones[[#This Row],[Start]:[Start]],AN$5&lt;=Milestones[[#This Row],[End]:[End]]),1,"")),"")</f>
        <v/>
      </c>
      <c r="AO164" s="20" t="str">
        <f ca="1">IFERROR(IF(AND(Milestones[[#This Row],[Category]:[Category]]="Goal",AO$5&gt;=Milestones[[#This Row],[Start]:[Start]],AO$5&lt;=Milestones[[#This Row],[End]:[End]]),2,IF(AND(Milestones[[#This Row],[Category]:[Category]]="Milestone",AO$5&gt;=Milestones[[#This Row],[Start]:[Start]],AO$5&lt;=Milestones[[#This Row],[End]:[End]]),1,"")),"")</f>
        <v/>
      </c>
      <c r="AP164" s="20" t="str">
        <f ca="1">IFERROR(IF(AND(Milestones[[#This Row],[Category]:[Category]]="Goal",AP$5&gt;=Milestones[[#This Row],[Start]:[Start]],AP$5&lt;=Milestones[[#This Row],[End]:[End]]),2,IF(AND(Milestones[[#This Row],[Category]:[Category]]="Milestone",AP$5&gt;=Milestones[[#This Row],[Start]:[Start]],AP$5&lt;=Milestones[[#This Row],[End]:[End]]),1,"")),"")</f>
        <v/>
      </c>
      <c r="AQ164" s="20" t="str">
        <f ca="1">IFERROR(IF(AND(Milestones[[#This Row],[Category]:[Category]]="Goal",AQ$5&gt;=Milestones[[#This Row],[Start]:[Start]],AQ$5&lt;=Milestones[[#This Row],[End]:[End]]),2,IF(AND(Milestones[[#This Row],[Category]:[Category]]="Milestone",AQ$5&gt;=Milestones[[#This Row],[Start]:[Start]],AQ$5&lt;=Milestones[[#This Row],[End]:[End]]),1,"")),"")</f>
        <v/>
      </c>
      <c r="AR164" s="20" t="str">
        <f ca="1">IFERROR(IF(AND(Milestones[[#This Row],[Category]:[Category]]="Goal",AR$5&gt;=Milestones[[#This Row],[Start]:[Start]],AR$5&lt;=Milestones[[#This Row],[End]:[End]]),2,IF(AND(Milestones[[#This Row],[Category]:[Category]]="Milestone",AR$5&gt;=Milestones[[#This Row],[Start]:[Start]],AR$5&lt;=Milestones[[#This Row],[End]:[End]]),1,"")),"")</f>
        <v/>
      </c>
      <c r="AS164" s="20" t="str">
        <f ca="1">IFERROR(IF(AND(Milestones[[#This Row],[Category]:[Category]]="Goal",AS$5&gt;=Milestones[[#This Row],[Start]:[Start]],AS$5&lt;=Milestones[[#This Row],[End]:[End]]),2,IF(AND(Milestones[[#This Row],[Category]:[Category]]="Milestone",AS$5&gt;=Milestones[[#This Row],[Start]:[Start]],AS$5&lt;=Milestones[[#This Row],[End]:[End]]),1,"")),"")</f>
        <v/>
      </c>
      <c r="AT164" s="20" t="str">
        <f ca="1">IFERROR(IF(AND(Milestones[[#This Row],[Category]:[Category]]="Goal",AT$5&gt;=Milestones[[#This Row],[Start]:[Start]],AT$5&lt;=Milestones[[#This Row],[End]:[End]]),2,IF(AND(Milestones[[#This Row],[Category]:[Category]]="Milestone",AT$5&gt;=Milestones[[#This Row],[Start]:[Start]],AT$5&lt;=Milestones[[#This Row],[End]:[End]]),1,"")),"")</f>
        <v/>
      </c>
      <c r="AU164" s="20" t="str">
        <f ca="1">IFERROR(IF(AND(Milestones[[#This Row],[Category]:[Category]]="Goal",AU$5&gt;=Milestones[[#This Row],[Start]:[Start]],AU$5&lt;=Milestones[[#This Row],[End]:[End]]),2,IF(AND(Milestones[[#This Row],[Category]:[Category]]="Milestone",AU$5&gt;=Milestones[[#This Row],[Start]:[Start]],AU$5&lt;=Milestones[[#This Row],[End]:[End]]),1,"")),"")</f>
        <v/>
      </c>
      <c r="AV164" s="20" t="str">
        <f ca="1">IFERROR(IF(AND(Milestones[[#This Row],[Category]:[Category]]="Goal",AV$5&gt;=Milestones[[#This Row],[Start]:[Start]],AV$5&lt;=Milestones[[#This Row],[End]:[End]]),2,IF(AND(Milestones[[#This Row],[Category]:[Category]]="Milestone",AV$5&gt;=Milestones[[#This Row],[Start]:[Start]],AV$5&lt;=Milestones[[#This Row],[End]:[End]]),1,"")),"")</f>
        <v/>
      </c>
      <c r="AW164" s="20" t="str">
        <f ca="1">IFERROR(IF(AND(Milestones[[#This Row],[Category]:[Category]]="Goal",AW$5&gt;=Milestones[[#This Row],[Start]:[Start]],AW$5&lt;=Milestones[[#This Row],[End]:[End]]),2,IF(AND(Milestones[[#This Row],[Category]:[Category]]="Milestone",AW$5&gt;=Milestones[[#This Row],[Start]:[Start]],AW$5&lt;=Milestones[[#This Row],[End]:[End]]),1,"")),"")</f>
        <v/>
      </c>
      <c r="AX164" s="20" t="str">
        <f ca="1">IFERROR(IF(AND(Milestones[[#This Row],[Category]:[Category]]="Goal",AX$5&gt;=Milestones[[#This Row],[Start]:[Start]],AX$5&lt;=Milestones[[#This Row],[End]:[End]]),2,IF(AND(Milestones[[#This Row],[Category]:[Category]]="Milestone",AX$5&gt;=Milestones[[#This Row],[Start]:[Start]],AX$5&lt;=Milestones[[#This Row],[End]:[End]]),1,"")),"")</f>
        <v/>
      </c>
      <c r="AY164" s="20" t="str">
        <f ca="1">IFERROR(IF(AND(Milestones[[#This Row],[Category]:[Category]]="Goal",AY$5&gt;=Milestones[[#This Row],[Start]:[Start]],AY$5&lt;=Milestones[[#This Row],[End]:[End]]),2,IF(AND(Milestones[[#This Row],[Category]:[Category]]="Milestone",AY$5&gt;=Milestones[[#This Row],[Start]:[Start]],AY$5&lt;=Milestones[[#This Row],[End]:[End]]),1,"")),"")</f>
        <v/>
      </c>
      <c r="AZ164" s="20" t="str">
        <f ca="1">IFERROR(IF(AND(Milestones[[#This Row],[Category]:[Category]]="Goal",AZ$5&gt;=Milestones[[#This Row],[Start]:[Start]],AZ$5&lt;=Milestones[[#This Row],[End]:[End]]),2,IF(AND(Milestones[[#This Row],[Category]:[Category]]="Milestone",AZ$5&gt;=Milestones[[#This Row],[Start]:[Start]],AZ$5&lt;=Milestones[[#This Row],[End]:[End]]),1,"")),"")</f>
        <v/>
      </c>
      <c r="BA164" s="20" t="str">
        <f ca="1">IFERROR(IF(AND(Milestones[[#This Row],[Category]:[Category]]="Goal",BA$5&gt;=Milestones[[#This Row],[Start]:[Start]],BA$5&lt;=Milestones[[#This Row],[End]:[End]]),2,IF(AND(Milestones[[#This Row],[Category]:[Category]]="Milestone",BA$5&gt;=Milestones[[#This Row],[Start]:[Start]],BA$5&lt;=Milestones[[#This Row],[End]:[End]]),1,"")),"")</f>
        <v/>
      </c>
      <c r="BB164" s="20" t="str">
        <f ca="1">IFERROR(IF(AND(Milestones[[#This Row],[Category]:[Category]]="Goal",BB$5&gt;=Milestones[[#This Row],[Start]:[Start]],BB$5&lt;=Milestones[[#This Row],[End]:[End]]),2,IF(AND(Milestones[[#This Row],[Category]:[Category]]="Milestone",BB$5&gt;=Milestones[[#This Row],[Start]:[Start]],BB$5&lt;=Milestones[[#This Row],[End]:[End]]),1,"")),"")</f>
        <v/>
      </c>
      <c r="BC164" s="20" t="str">
        <f ca="1">IFERROR(IF(AND(Milestones[[#This Row],[Category]:[Category]]="Goal",BC$5&gt;=Milestones[[#This Row],[Start]:[Start]],BC$5&lt;=Milestones[[#This Row],[End]:[End]]),2,IF(AND(Milestones[[#This Row],[Category]:[Category]]="Milestone",BC$5&gt;=Milestones[[#This Row],[Start]:[Start]],BC$5&lt;=Milestones[[#This Row],[End]:[End]]),1,"")),"")</f>
        <v/>
      </c>
      <c r="BD164" s="20" t="str">
        <f ca="1">IFERROR(IF(AND(Milestones[[#This Row],[Category]:[Category]]="Goal",BD$5&gt;=Milestones[[#This Row],[Start]:[Start]],BD$5&lt;=Milestones[[#This Row],[End]:[End]]),2,IF(AND(Milestones[[#This Row],[Category]:[Category]]="Milestone",BD$5&gt;=Milestones[[#This Row],[Start]:[Start]],BD$5&lt;=Milestones[[#This Row],[End]:[End]]),1,"")),"")</f>
        <v/>
      </c>
      <c r="BE164" s="20" t="str">
        <f ca="1">IFERROR(IF(AND(Milestones[[#This Row],[Category]:[Category]]="Goal",BE$5&gt;=Milestones[[#This Row],[Start]:[Start]],BE$5&lt;=Milestones[[#This Row],[End]:[End]]),2,IF(AND(Milestones[[#This Row],[Category]:[Category]]="Milestone",BE$5&gt;=Milestones[[#This Row],[Start]:[Start]],BE$5&lt;=Milestones[[#This Row],[End]:[End]]),1,"")),"")</f>
        <v/>
      </c>
      <c r="BF164" s="20" t="str">
        <f ca="1">IFERROR(IF(AND(Milestones[[#This Row],[Category]:[Category]]="Goal",BF$5&gt;=Milestones[[#This Row],[Start]:[Start]],BF$5&lt;=Milestones[[#This Row],[End]:[End]]),2,IF(AND(Milestones[[#This Row],[Category]:[Category]]="Milestone",BF$5&gt;=Milestones[[#This Row],[Start]:[Start]],BF$5&lt;=Milestones[[#This Row],[End]:[End]]),1,"")),"")</f>
        <v/>
      </c>
      <c r="BG164" s="20" t="str">
        <f ca="1">IFERROR(IF(AND(Milestones[[#This Row],[Category]:[Category]]="Goal",BG$5&gt;=Milestones[[#This Row],[Start]:[Start]],BG$5&lt;=Milestones[[#This Row],[End]:[End]]),2,IF(AND(Milestones[[#This Row],[Category]:[Category]]="Milestone",BG$5&gt;=Milestones[[#This Row],[Start]:[Start]],BG$5&lt;=Milestones[[#This Row],[End]:[End]]),1,"")),"")</f>
        <v/>
      </c>
      <c r="BH164" s="20" t="str">
        <f ca="1">IFERROR(IF(AND(Milestones[[#This Row],[Category]:[Category]]="Goal",BH$5&gt;=Milestones[[#This Row],[Start]:[Start]],BH$5&lt;=Milestones[[#This Row],[End]:[End]]),2,IF(AND(Milestones[[#This Row],[Category]:[Category]]="Milestone",BH$5&gt;=Milestones[[#This Row],[Start]:[Start]],BH$5&lt;=Milestones[[#This Row],[End]:[End]]),1,"")),"")</f>
        <v/>
      </c>
      <c r="BI164" s="20" t="str">
        <f ca="1">IFERROR(IF(AND(Milestones[[#This Row],[Category]:[Category]]="Goal",BI$5&gt;=Milestones[[#This Row],[Start]:[Start]],BI$5&lt;=Milestones[[#This Row],[End]:[End]]),2,IF(AND(Milestones[[#This Row],[Category]:[Category]]="Milestone",BI$5&gt;=Milestones[[#This Row],[Start]:[Start]],BI$5&lt;=Milestones[[#This Row],[End]:[End]]),1,"")),"")</f>
        <v/>
      </c>
      <c r="BJ164" s="20" t="str">
        <f ca="1">IFERROR(IF(AND(Milestones[[#This Row],[Category]:[Category]]="Goal",BJ$5&gt;=Milestones[[#This Row],[Start]:[Start]],BJ$5&lt;=Milestones[[#This Row],[End]:[End]]),2,IF(AND(Milestones[[#This Row],[Category]:[Category]]="Milestone",BJ$5&gt;=Milestones[[#This Row],[Start]:[Start]],BJ$5&lt;=Milestones[[#This Row],[End]:[End]]),1,"")),"")</f>
        <v/>
      </c>
      <c r="BK164" s="20" t="str">
        <f ca="1">IFERROR(IF(AND(Milestones[[#This Row],[Category]:[Category]]="Goal",BK$5&gt;=Milestones[[#This Row],[Start]:[Start]],BK$5&lt;=Milestones[[#This Row],[End]:[End]]),2,IF(AND(Milestones[[#This Row],[Category]:[Category]]="Milestone",BK$5&gt;=Milestones[[#This Row],[Start]:[Start]],BK$5&lt;=Milestones[[#This Row],[End]:[End]]),1,"")),"")</f>
        <v/>
      </c>
      <c r="BL164" s="20" t="str">
        <f ca="1">IFERROR(IF(AND(Milestones[[#This Row],[Category]:[Category]]="Goal",BL$5&gt;=Milestones[[#This Row],[Start]:[Start]],BL$5&lt;=Milestones[[#This Row],[End]:[End]]),2,IF(AND(Milestones[[#This Row],[Category]:[Category]]="Milestone",BL$5&gt;=Milestones[[#This Row],[Start]:[Start]],BL$5&lt;=Milestones[[#This Row],[End]:[End]]),1,"")),"")</f>
        <v/>
      </c>
      <c r="BM164" s="20" t="str">
        <f ca="1">IFERROR(IF(AND(Milestones[[#This Row],[Category]:[Category]]="Goal",BM$5&gt;=Milestones[[#This Row],[Start]:[Start]],BM$5&lt;=Milestones[[#This Row],[End]:[End]]),2,IF(AND(Milestones[[#This Row],[Category]:[Category]]="Milestone",BM$5&gt;=Milestones[[#This Row],[Start]:[Start]],BM$5&lt;=Milestones[[#This Row],[End]:[End]]),1,"")),"")</f>
        <v/>
      </c>
      <c r="BN164" s="20" t="str">
        <f ca="1">IFERROR(IF(AND(Milestones[[#This Row],[Category]:[Category]]="Goal",BN$5&gt;=Milestones[[#This Row],[Start]:[Start]],BN$5&lt;=Milestones[[#This Row],[End]:[End]]),2,IF(AND(Milestones[[#This Row],[Category]:[Category]]="Milestone",BN$5&gt;=Milestones[[#This Row],[Start]:[Start]],BN$5&lt;=Milestones[[#This Row],[End]:[End]]),1,"")),"")</f>
        <v/>
      </c>
      <c r="BO164" s="20" t="str">
        <f ca="1">IFERROR(IF(AND(Milestones[[#This Row],[Category]:[Category]]="Goal",BO$5&gt;=Milestones[[#This Row],[Start]:[Start]],BO$5&lt;=Milestones[[#This Row],[End]:[End]]),2,IF(AND(Milestones[[#This Row],[Category]:[Category]]="Milestone",BO$5&gt;=Milestones[[#This Row],[Start]:[Start]],BO$5&lt;=Milestones[[#This Row],[End]:[End]]),1,"")),"")</f>
        <v/>
      </c>
      <c r="BP164" s="20" t="str">
        <f ca="1">IFERROR(IF(AND(Milestones[[#This Row],[Category]:[Category]]="Goal",BP$5&gt;=Milestones[[#This Row],[Start]:[Start]],BP$5&lt;=Milestones[[#This Row],[End]:[End]]),2,IF(AND(Milestones[[#This Row],[Category]:[Category]]="Milestone",BP$5&gt;=Milestones[[#This Row],[Start]:[Start]],BP$5&lt;=Milestones[[#This Row],[End]:[End]]),1,"")),"")</f>
        <v/>
      </c>
      <c r="BQ164" s="20" t="str">
        <f ca="1">IFERROR(IF(AND(Milestones[[#This Row],[Category]:[Category]]="Goal",BQ$5&gt;=Milestones[[#This Row],[Start]:[Start]],BQ$5&lt;=Milestones[[#This Row],[End]:[End]]),2,IF(AND(Milestones[[#This Row],[Category]:[Category]]="Milestone",BQ$5&gt;=Milestones[[#This Row],[Start]:[Start]],BQ$5&lt;=Milestones[[#This Row],[End]:[End]]),1,"")),"")</f>
        <v/>
      </c>
      <c r="BR164" s="20" t="str">
        <f ca="1">IFERROR(IF(AND(Milestones[[#This Row],[Category]:[Category]]="Goal",BR$5&gt;=Milestones[[#This Row],[Start]:[Start]],BR$5&lt;=Milestones[[#This Row],[End]:[End]]),2,IF(AND(Milestones[[#This Row],[Category]:[Category]]="Milestone",BR$5&gt;=Milestones[[#This Row],[Start]:[Start]],BR$5&lt;=Milestones[[#This Row],[End]:[End]]),1,"")),"")</f>
        <v/>
      </c>
      <c r="BS164" s="20" t="str">
        <f ca="1">IFERROR(IF(AND(Milestones[[#This Row],[Category]:[Category]]="Goal",BS$5&gt;=Milestones[[#This Row],[Start]:[Start]],BS$5&lt;=Milestones[[#This Row],[End]:[End]]),2,IF(AND(Milestones[[#This Row],[Category]:[Category]]="Milestone",BS$5&gt;=Milestones[[#This Row],[Start]:[Start]],BS$5&lt;=Milestones[[#This Row],[End]:[End]]),1,"")),"")</f>
        <v/>
      </c>
      <c r="BT164" s="20" t="str">
        <f ca="1">IFERROR(IF(AND(Milestones[[#This Row],[Category]:[Category]]="Goal",BT$5&gt;=Milestones[[#This Row],[Start]:[Start]],BT$5&lt;=Milestones[[#This Row],[End]:[End]]),2,IF(AND(Milestones[[#This Row],[Category]:[Category]]="Milestone",BT$5&gt;=Milestones[[#This Row],[Start]:[Start]],BT$5&lt;=Milestones[[#This Row],[End]:[End]]),1,"")),"")</f>
        <v/>
      </c>
      <c r="BU164" s="20" t="str">
        <f ca="1">IFERROR(IF(AND(Milestones[[#This Row],[Category]:[Category]]="Goal",BU$5&gt;=Milestones[[#This Row],[Start]:[Start]],BU$5&lt;=Milestones[[#This Row],[End]:[End]]),2,IF(AND(Milestones[[#This Row],[Category]:[Category]]="Milestone",BU$5&gt;=Milestones[[#This Row],[Start]:[Start]],BU$5&lt;=Milestones[[#This Row],[End]:[End]]),1,"")),"")</f>
        <v/>
      </c>
      <c r="BV164" s="20" t="str">
        <f ca="1">IFERROR(IF(AND(Milestones[[#This Row],[Category]:[Category]]="Goal",BV$5&gt;=Milestones[[#This Row],[Start]:[Start]],BV$5&lt;=Milestones[[#This Row],[End]:[End]]),2,IF(AND(Milestones[[#This Row],[Category]:[Category]]="Milestone",BV$5&gt;=Milestones[[#This Row],[Start]:[Start]],BV$5&lt;=Milestones[[#This Row],[End]:[End]]),1,"")),"")</f>
        <v/>
      </c>
      <c r="BW164" s="20" t="str">
        <f ca="1">IFERROR(IF(AND(Milestones[[#This Row],[Category]:[Category]]="Goal",BW$5&gt;=Milestones[[#This Row],[Start]:[Start]],BW$5&lt;=Milestones[[#This Row],[End]:[End]]),2,IF(AND(Milestones[[#This Row],[Category]:[Category]]="Milestone",BW$5&gt;=Milestones[[#This Row],[Start]:[Start]],BW$5&lt;=Milestones[[#This Row],[End]:[End]]),1,"")),"")</f>
        <v/>
      </c>
      <c r="BX164" s="20" t="str">
        <f ca="1">IFERROR(IF(AND(Milestones[[#This Row],[Category]:[Category]]="Goal",BX$5&gt;=Milestones[[#This Row],[Start]:[Start]],BX$5&lt;=Milestones[[#This Row],[End]:[End]]),2,IF(AND(Milestones[[#This Row],[Category]:[Category]]="Milestone",BX$5&gt;=Milestones[[#This Row],[Start]:[Start]],BX$5&lt;=Milestones[[#This Row],[End]:[End]]),1,"")),"")</f>
        <v/>
      </c>
      <c r="BY164" s="20" t="str">
        <f ca="1">IFERROR(IF(AND(Milestones[[#This Row],[Category]:[Category]]="Goal",BY$5&gt;=Milestones[[#This Row],[Start]:[Start]],BY$5&lt;=Milestones[[#This Row],[End]:[End]]),2,IF(AND(Milestones[[#This Row],[Category]:[Category]]="Milestone",BY$5&gt;=Milestones[[#This Row],[Start]:[Start]],BY$5&lt;=Milestones[[#This Row],[End]:[End]]),1,"")),"")</f>
        <v/>
      </c>
      <c r="BZ164" s="20" t="str">
        <f ca="1">IFERROR(IF(AND(Milestones[[#This Row],[Category]:[Category]]="Goal",BZ$5&gt;=Milestones[[#This Row],[Start]:[Start]],BZ$5&lt;=Milestones[[#This Row],[End]:[End]]),2,IF(AND(Milestones[[#This Row],[Category]:[Category]]="Milestone",BZ$5&gt;=Milestones[[#This Row],[Start]:[Start]],BZ$5&lt;=Milestones[[#This Row],[End]:[End]]),1,"")),"")</f>
        <v/>
      </c>
      <c r="CA164" s="20" t="str">
        <f ca="1">IFERROR(IF(AND(Milestones[[#This Row],[Category]:[Category]]="Goal",CA$5&gt;=Milestones[[#This Row],[Start]:[Start]],CA$5&lt;=Milestones[[#This Row],[End]:[End]]),2,IF(AND(Milestones[[#This Row],[Category]:[Category]]="Milestone",CA$5&gt;=Milestones[[#This Row],[Start]:[Start]],CA$5&lt;=Milestones[[#This Row],[End]:[End]]),1,"")),"")</f>
        <v/>
      </c>
      <c r="CB164" s="20" t="str">
        <f ca="1">IFERROR(IF(AND(Milestones[[#This Row],[Category]:[Category]]="Goal",CB$5&gt;=Milestones[[#This Row],[Start]:[Start]],CB$5&lt;=Milestones[[#This Row],[End]:[End]]),2,IF(AND(Milestones[[#This Row],[Category]:[Category]]="Milestone",CB$5&gt;=Milestones[[#This Row],[Start]:[Start]],CB$5&lt;=Milestones[[#This Row],[End]:[End]]),1,"")),"")</f>
        <v/>
      </c>
      <c r="CC164" s="20" t="str">
        <f ca="1">IFERROR(IF(AND(Milestones[[#This Row],[Category]:[Category]]="Goal",CC$5&gt;=Milestones[[#This Row],[Start]:[Start]],CC$5&lt;=Milestones[[#This Row],[End]:[End]]),2,IF(AND(Milestones[[#This Row],[Category]:[Category]]="Milestone",CC$5&gt;=Milestones[[#This Row],[Start]:[Start]],CC$5&lt;=Milestones[[#This Row],[End]:[End]]),1,"")),"")</f>
        <v/>
      </c>
      <c r="CD164" s="20" t="str">
        <f ca="1">IFERROR(IF(AND(Milestones[[#This Row],[Category]:[Category]]="Goal",CD$5&gt;=Milestones[[#This Row],[Start]:[Start]],CD$5&lt;=Milestones[[#This Row],[End]:[End]]),2,IF(AND(Milestones[[#This Row],[Category]:[Category]]="Milestone",CD$5&gt;=Milestones[[#This Row],[Start]:[Start]],CD$5&lt;=Milestones[[#This Row],[End]:[End]]),1,"")),"")</f>
        <v/>
      </c>
      <c r="CE164" s="20" t="str">
        <f ca="1">IFERROR(IF(AND(Milestones[[#This Row],[Category]:[Category]]="Goal",CE$5&gt;=Milestones[[#This Row],[Start]:[Start]],CE$5&lt;=Milestones[[#This Row],[End]:[End]]),2,IF(AND(Milestones[[#This Row],[Category]:[Category]]="Milestone",CE$5&gt;=Milestones[[#This Row],[Start]:[Start]],CE$5&lt;=Milestones[[#This Row],[End]:[End]]),1,"")),"")</f>
        <v/>
      </c>
      <c r="CF164" s="20" t="str">
        <f ca="1">IFERROR(IF(AND(Milestones[[#This Row],[Category]:[Category]]="Goal",CF$5&gt;=Milestones[[#This Row],[Start]:[Start]],CF$5&lt;=Milestones[[#This Row],[End]:[End]]),2,IF(AND(Milestones[[#This Row],[Category]:[Category]]="Milestone",CF$5&gt;=Milestones[[#This Row],[Start]:[Start]],CF$5&lt;=Milestones[[#This Row],[End]:[End]]),1,"")),"")</f>
        <v/>
      </c>
      <c r="CG164" s="20" t="str">
        <f ca="1">IFERROR(IF(AND(Milestones[[#This Row],[Category]:[Category]]="Goal",CG$5&gt;=Milestones[[#This Row],[Start]:[Start]],CG$5&lt;=Milestones[[#This Row],[End]:[End]]),2,IF(AND(Milestones[[#This Row],[Category]:[Category]]="Milestone",CG$5&gt;=Milestones[[#This Row],[Start]:[Start]],CG$5&lt;=Milestones[[#This Row],[End]:[End]]),1,"")),"")</f>
        <v/>
      </c>
      <c r="CH164" s="20" t="str">
        <f ca="1">IFERROR(IF(AND(Milestones[[#This Row],[Category]:[Category]]="Goal",CH$5&gt;=Milestones[[#This Row],[Start]:[Start]],CH$5&lt;=Milestones[[#This Row],[End]:[End]]),2,IF(AND(Milestones[[#This Row],[Category]:[Category]]="Milestone",CH$5&gt;=Milestones[[#This Row],[Start]:[Start]],CH$5&lt;=Milestones[[#This Row],[End]:[End]]),1,"")),"")</f>
        <v/>
      </c>
      <c r="CI164" s="20" t="str">
        <f ca="1">IFERROR(IF(AND(Milestones[[#This Row],[Category]:[Category]]="Goal",CI$5&gt;=Milestones[[#This Row],[Start]:[Start]],CI$5&lt;=Milestones[[#This Row],[End]:[End]]),2,IF(AND(Milestones[[#This Row],[Category]:[Category]]="Milestone",CI$5&gt;=Milestones[[#This Row],[Start]:[Start]],CI$5&lt;=Milestones[[#This Row],[End]:[End]]),1,"")),"")</f>
        <v/>
      </c>
      <c r="CJ164" s="20" t="str">
        <f ca="1">IFERROR(IF(AND(Milestones[[#This Row],[Category]:[Category]]="Goal",CJ$5&gt;=Milestones[[#This Row],[Start]:[Start]],CJ$5&lt;=Milestones[[#This Row],[End]:[End]]),2,IF(AND(Milestones[[#This Row],[Category]:[Category]]="Milestone",CJ$5&gt;=Milestones[[#This Row],[Start]:[Start]],CJ$5&lt;=Milestones[[#This Row],[End]:[End]]),1,"")),"")</f>
        <v/>
      </c>
      <c r="CK164" s="20" t="str">
        <f ca="1">IFERROR(IF(AND(Milestones[[#This Row],[Category]:[Category]]="Goal",CK$5&gt;=Milestones[[#This Row],[Start]:[Start]],CK$5&lt;=Milestones[[#This Row],[End]:[End]]),2,IF(AND(Milestones[[#This Row],[Category]:[Category]]="Milestone",CK$5&gt;=Milestones[[#This Row],[Start]:[Start]],CK$5&lt;=Milestones[[#This Row],[End]:[End]]),1,"")),"")</f>
        <v/>
      </c>
      <c r="CL164" s="20" t="str">
        <f ca="1">IFERROR(IF(AND(Milestones[[#This Row],[Category]:[Category]]="Goal",CL$5&gt;=Milestones[[#This Row],[Start]:[Start]],CL$5&lt;=Milestones[[#This Row],[End]:[End]]),2,IF(AND(Milestones[[#This Row],[Category]:[Category]]="Milestone",CL$5&gt;=Milestones[[#This Row],[Start]:[Start]],CL$5&lt;=Milestones[[#This Row],[End]:[End]]),1,"")),"")</f>
        <v/>
      </c>
      <c r="CM164" s="20" t="str">
        <f ca="1">IFERROR(IF(AND(Milestones[[#This Row],[Category]:[Category]]="Goal",CM$5&gt;=Milestones[[#This Row],[Start]:[Start]],CM$5&lt;=Milestones[[#This Row],[End]:[End]]),2,IF(AND(Milestones[[#This Row],[Category]:[Category]]="Milestone",CM$5&gt;=Milestones[[#This Row],[Start]:[Start]],CM$5&lt;=Milestones[[#This Row],[End]:[End]]),1,"")),"")</f>
        <v/>
      </c>
      <c r="CN164" s="20" t="str">
        <f ca="1">IFERROR(IF(AND(Milestones[[#This Row],[Category]:[Category]]="Goal",CN$5&gt;=Milestones[[#This Row],[Start]:[Start]],CN$5&lt;=Milestones[[#This Row],[End]:[End]]),2,IF(AND(Milestones[[#This Row],[Category]:[Category]]="Milestone",CN$5&gt;=Milestones[[#This Row],[Start]:[Start]],CN$5&lt;=Milestones[[#This Row],[End]:[End]]),1,"")),"")</f>
        <v/>
      </c>
      <c r="CO164" s="20" t="str">
        <f ca="1">IFERROR(IF(AND(Milestones[[#This Row],[Category]:[Category]]="Goal",CO$5&gt;=Milestones[[#This Row],[Start]:[Start]],CO$5&lt;=Milestones[[#This Row],[End]:[End]]),2,IF(AND(Milestones[[#This Row],[Category]:[Category]]="Milestone",CO$5&gt;=Milestones[[#This Row],[Start]:[Start]],CO$5&lt;=Milestones[[#This Row],[End]:[End]]),1,"")),"")</f>
        <v/>
      </c>
      <c r="CP164" s="20" t="str">
        <f ca="1">IFERROR(IF(AND(Milestones[[#This Row],[Category]:[Category]]="Goal",CP$5&gt;=Milestones[[#This Row],[Start]:[Start]],CP$5&lt;=Milestones[[#This Row],[End]:[End]]),2,IF(AND(Milestones[[#This Row],[Category]:[Category]]="Milestone",CP$5&gt;=Milestones[[#This Row],[Start]:[Start]],CP$5&lt;=Milestones[[#This Row],[End]:[End]]),1,"")),"")</f>
        <v/>
      </c>
      <c r="CQ164" s="20" t="str">
        <f ca="1">IFERROR(IF(AND(Milestones[[#This Row],[Category]:[Category]]="Goal",CQ$5&gt;=Milestones[[#This Row],[Start]:[Start]],CQ$5&lt;=Milestones[[#This Row],[End]:[End]]),2,IF(AND(Milestones[[#This Row],[Category]:[Category]]="Milestone",CQ$5&gt;=Milestones[[#This Row],[Start]:[Start]],CQ$5&lt;=Milestones[[#This Row],[End]:[End]]),1,"")),"")</f>
        <v/>
      </c>
      <c r="CR164" s="20" t="str">
        <f ca="1">IFERROR(IF(AND(Milestones[[#This Row],[Category]:[Category]]="Goal",CR$5&gt;=Milestones[[#This Row],[Start]:[Start]],CR$5&lt;=Milestones[[#This Row],[End]:[End]]),2,IF(AND(Milestones[[#This Row],[Category]:[Category]]="Milestone",CR$5&gt;=Milestones[[#This Row],[Start]:[Start]],CR$5&lt;=Milestones[[#This Row],[End]:[End]]),1,"")),"")</f>
        <v/>
      </c>
      <c r="CS164" s="20" t="str">
        <f ca="1">IFERROR(IF(AND(Milestones[[#This Row],[Category]:[Category]]="Goal",CS$5&gt;=Milestones[[#This Row],[Start]:[Start]],CS$5&lt;=Milestones[[#This Row],[End]:[End]]),2,IF(AND(Milestones[[#This Row],[Category]:[Category]]="Milestone",CS$5&gt;=Milestones[[#This Row],[Start]:[Start]],CS$5&lt;=Milestones[[#This Row],[End]:[End]]),1,"")),"")</f>
        <v/>
      </c>
      <c r="CT164" s="20" t="str">
        <f ca="1">IFERROR(IF(AND(Milestones[[#This Row],[Category]:[Category]]="Goal",CT$5&gt;=Milestones[[#This Row],[Start]:[Start]],CT$5&lt;=Milestones[[#This Row],[End]:[End]]),2,IF(AND(Milestones[[#This Row],[Category]:[Category]]="Milestone",CT$5&gt;=Milestones[[#This Row],[Start]:[Start]],CT$5&lt;=Milestones[[#This Row],[End]:[End]]),1,"")),"")</f>
        <v/>
      </c>
      <c r="CU164" s="20" t="str">
        <f ca="1">IFERROR(IF(AND(Milestones[[#This Row],[Category]:[Category]]="Goal",CU$5&gt;=Milestones[[#This Row],[Start]:[Start]],CU$5&lt;=Milestones[[#This Row],[End]:[End]]),2,IF(AND(Milestones[[#This Row],[Category]:[Category]]="Milestone",CU$5&gt;=Milestones[[#This Row],[Start]:[Start]],CU$5&lt;=Milestones[[#This Row],[End]:[End]]),1,"")),"")</f>
        <v/>
      </c>
      <c r="CV164" s="20" t="str">
        <f ca="1">IFERROR(IF(AND(Milestones[[#This Row],[Category]:[Category]]="Goal",CV$5&gt;=Milestones[[#This Row],[Start]:[Start]],CV$5&lt;=Milestones[[#This Row],[End]:[End]]),2,IF(AND(Milestones[[#This Row],[Category]:[Category]]="Milestone",CV$5&gt;=Milestones[[#This Row],[Start]:[Start]],CV$5&lt;=Milestones[[#This Row],[End]:[End]]),1,"")),"")</f>
        <v/>
      </c>
      <c r="CW164" s="20" t="str">
        <f ca="1">IFERROR(IF(AND(Milestones[[#This Row],[Category]:[Category]]="Goal",CW$5&gt;=Milestones[[#This Row],[Start]:[Start]],CW$5&lt;=Milestones[[#This Row],[End]:[End]]),2,IF(AND(Milestones[[#This Row],[Category]:[Category]]="Milestone",CW$5&gt;=Milestones[[#This Row],[Start]:[Start]],CW$5&lt;=Milestones[[#This Row],[End]:[End]]),1,"")),"")</f>
        <v/>
      </c>
      <c r="CX164" s="20" t="str">
        <f ca="1">IFERROR(IF(AND(Milestones[[#This Row],[Category]:[Category]]="Goal",CX$5&gt;=Milestones[[#This Row],[Start]:[Start]],CX$5&lt;=Milestones[[#This Row],[End]:[End]]),2,IF(AND(Milestones[[#This Row],[Category]:[Category]]="Milestone",CX$5&gt;=Milestones[[#This Row],[Start]:[Start]],CX$5&lt;=Milestones[[#This Row],[End]:[End]]),1,"")),"")</f>
        <v/>
      </c>
      <c r="CY164" s="20" t="str">
        <f ca="1">IFERROR(IF(AND(Milestones[[#This Row],[Category]:[Category]]="Goal",CY$5&gt;=Milestones[[#This Row],[Start]:[Start]],CY$5&lt;=Milestones[[#This Row],[End]:[End]]),2,IF(AND(Milestones[[#This Row],[Category]:[Category]]="Milestone",CY$5&gt;=Milestones[[#This Row],[Start]:[Start]],CY$5&lt;=Milestones[[#This Row],[End]:[End]]),1,"")),"")</f>
        <v/>
      </c>
      <c r="CZ164" s="20" t="str">
        <f ca="1">IFERROR(IF(AND(Milestones[[#This Row],[Category]:[Category]]="Goal",CZ$5&gt;=Milestones[[#This Row],[Start]:[Start]],CZ$5&lt;=Milestones[[#This Row],[End]:[End]]),2,IF(AND(Milestones[[#This Row],[Category]:[Category]]="Milestone",CZ$5&gt;=Milestones[[#This Row],[Start]:[Start]],CZ$5&lt;=Milestones[[#This Row],[End]:[End]]),1,"")),"")</f>
        <v/>
      </c>
      <c r="DA164" s="20" t="str">
        <f ca="1">IFERROR(IF(AND(Milestones[[#This Row],[Category]:[Category]]="Goal",DA$5&gt;=Milestones[[#This Row],[Start]:[Start]],DA$5&lt;=Milestones[[#This Row],[End]:[End]]),2,IF(AND(Milestones[[#This Row],[Category]:[Category]]="Milestone",DA$5&gt;=Milestones[[#This Row],[Start]:[Start]],DA$5&lt;=Milestones[[#This Row],[End]:[End]]),1,"")),"")</f>
        <v/>
      </c>
      <c r="DB164" s="20" t="str">
        <f ca="1">IFERROR(IF(AND(Milestones[[#This Row],[Category]:[Category]]="Goal",DB$5&gt;=Milestones[[#This Row],[Start]:[Start]],DB$5&lt;=Milestones[[#This Row],[End]:[End]]),2,IF(AND(Milestones[[#This Row],[Category]:[Category]]="Milestone",DB$5&gt;=Milestones[[#This Row],[Start]:[Start]],DB$5&lt;=Milestones[[#This Row],[End]:[End]]),1,"")),"")</f>
        <v/>
      </c>
      <c r="DC164" s="20" t="str">
        <f ca="1">IFERROR(IF(AND(Milestones[[#This Row],[Category]:[Category]]="Goal",DC$5&gt;=Milestones[[#This Row],[Start]:[Start]],DC$5&lt;=Milestones[[#This Row],[End]:[End]]),2,IF(AND(Milestones[[#This Row],[Category]:[Category]]="Milestone",DC$5&gt;=Milestones[[#This Row],[Start]:[Start]],DC$5&lt;=Milestones[[#This Row],[End]:[End]]),1,"")),"")</f>
        <v/>
      </c>
      <c r="DD164" s="20" t="str">
        <f ca="1">IFERROR(IF(AND(Milestones[[#This Row],[Category]:[Category]]="Goal",DD$5&gt;=Milestones[[#This Row],[Start]:[Start]],DD$5&lt;=Milestones[[#This Row],[End]:[End]]),2,IF(AND(Milestones[[#This Row],[Category]:[Category]]="Milestone",DD$5&gt;=Milestones[[#This Row],[Start]:[Start]],DD$5&lt;=Milestones[[#This Row],[End]:[End]]),1,"")),"")</f>
        <v/>
      </c>
      <c r="DE164" s="20" t="str">
        <f ca="1">IFERROR(IF(AND(Milestones[[#This Row],[Category]:[Category]]="Goal",DE$5&gt;=Milestones[[#This Row],[Start]:[Start]],DE$5&lt;=Milestones[[#This Row],[End]:[End]]),2,IF(AND(Milestones[[#This Row],[Category]:[Category]]="Milestone",DE$5&gt;=Milestones[[#This Row],[Start]:[Start]],DE$5&lt;=Milestones[[#This Row],[End]:[End]]),1,"")),"")</f>
        <v/>
      </c>
      <c r="DF164" s="20" t="str">
        <f ca="1">IFERROR(IF(AND(Milestones[[#This Row],[Category]:[Category]]="Goal",DF$5&gt;=Milestones[[#This Row],[Start]:[Start]],DF$5&lt;=Milestones[[#This Row],[End]:[End]]),2,IF(AND(Milestones[[#This Row],[Category]:[Category]]="Milestone",DF$5&gt;=Milestones[[#This Row],[Start]:[Start]],DF$5&lt;=Milestones[[#This Row],[End]:[End]]),1,"")),"")</f>
        <v/>
      </c>
      <c r="DG164" s="20" t="str">
        <f ca="1">IFERROR(IF(AND(Milestones[[#This Row],[Category]:[Category]]="Goal",DG$5&gt;=Milestones[[#This Row],[Start]:[Start]],DG$5&lt;=Milestones[[#This Row],[End]:[End]]),2,IF(AND(Milestones[[#This Row],[Category]:[Category]]="Milestone",DG$5&gt;=Milestones[[#This Row],[Start]:[Start]],DG$5&lt;=Milestones[[#This Row],[End]:[End]]),1,"")),"")</f>
        <v/>
      </c>
      <c r="DH164" s="20" t="str">
        <f ca="1">IFERROR(IF(AND(Milestones[[#This Row],[Category]:[Category]]="Goal",DH$5&gt;=Milestones[[#This Row],[Start]:[Start]],DH$5&lt;=Milestones[[#This Row],[End]:[End]]),2,IF(AND(Milestones[[#This Row],[Category]:[Category]]="Milestone",DH$5&gt;=Milestones[[#This Row],[Start]:[Start]],DH$5&lt;=Milestones[[#This Row],[End]:[End]]),1,"")),"")</f>
        <v/>
      </c>
      <c r="DI164" s="20" t="str">
        <f ca="1">IFERROR(IF(AND(Milestones[[#This Row],[Category]:[Category]]="Goal",DI$5&gt;=Milestones[[#This Row],[Start]:[Start]],DI$5&lt;=Milestones[[#This Row],[End]:[End]]),2,IF(AND(Milestones[[#This Row],[Category]:[Category]]="Milestone",DI$5&gt;=Milestones[[#This Row],[Start]:[Start]],DI$5&lt;=Milestones[[#This Row],[End]:[End]]),1,"")),"")</f>
        <v/>
      </c>
      <c r="DJ164" s="20" t="str">
        <f ca="1">IFERROR(IF(AND(Milestones[[#This Row],[Category]:[Category]]="Goal",DJ$5&gt;=Milestones[[#This Row],[Start]:[Start]],DJ$5&lt;=Milestones[[#This Row],[End]:[End]]),2,IF(AND(Milestones[[#This Row],[Category]:[Category]]="Milestone",DJ$5&gt;=Milestones[[#This Row],[Start]:[Start]],DJ$5&lt;=Milestones[[#This Row],[End]:[End]]),1,"")),"")</f>
        <v/>
      </c>
      <c r="DK164" s="20" t="str">
        <f ca="1">IFERROR(IF(AND(Milestones[[#This Row],[Category]:[Category]]="Goal",DK$5&gt;=Milestones[[#This Row],[Start]:[Start]],DK$5&lt;=Milestones[[#This Row],[End]:[End]]),2,IF(AND(Milestones[[#This Row],[Category]:[Category]]="Milestone",DK$5&gt;=Milestones[[#This Row],[Start]:[Start]],DK$5&lt;=Milestones[[#This Row],[End]:[End]]),1,"")),"")</f>
        <v/>
      </c>
      <c r="DL164" s="20" t="str">
        <f ca="1">IFERROR(IF(AND(Milestones[[#This Row],[Category]:[Category]]="Goal",DL$5&gt;=Milestones[[#This Row],[Start]:[Start]],DL$5&lt;=Milestones[[#This Row],[End]:[End]]),2,IF(AND(Milestones[[#This Row],[Category]:[Category]]="Milestone",DL$5&gt;=Milestones[[#This Row],[Start]:[Start]],DL$5&lt;=Milestones[[#This Row],[End]:[End]]),1,"")),"")</f>
        <v/>
      </c>
      <c r="DM164" s="20" t="str">
        <f ca="1">IFERROR(IF(AND(Milestones[[#This Row],[Category]:[Category]]="Goal",DM$5&gt;=Milestones[[#This Row],[Start]:[Start]],DM$5&lt;=Milestones[[#This Row],[End]:[End]]),2,IF(AND(Milestones[[#This Row],[Category]:[Category]]="Milestone",DM$5&gt;=Milestones[[#This Row],[Start]:[Start]],DM$5&lt;=Milestones[[#This Row],[End]:[End]]),1,"")),"")</f>
        <v/>
      </c>
      <c r="DN164" s="20" t="str">
        <f ca="1">IFERROR(IF(AND(Milestones[[#This Row],[Category]:[Category]]="Goal",DN$5&gt;=Milestones[[#This Row],[Start]:[Start]],DN$5&lt;=Milestones[[#This Row],[End]:[End]]),2,IF(AND(Milestones[[#This Row],[Category]:[Category]]="Milestone",DN$5&gt;=Milestones[[#This Row],[Start]:[Start]],DN$5&lt;=Milestones[[#This Row],[End]:[End]]),1,"")),"")</f>
        <v/>
      </c>
      <c r="DO164" s="20" t="str">
        <f ca="1">IFERROR(IF(AND(Milestones[[#This Row],[Category]:[Category]]="Goal",DO$5&gt;=Milestones[[#This Row],[Start]:[Start]],DO$5&lt;=Milestones[[#This Row],[End]:[End]]),2,IF(AND(Milestones[[#This Row],[Category]:[Category]]="Milestone",DO$5&gt;=Milestones[[#This Row],[Start]:[Start]],DO$5&lt;=Milestones[[#This Row],[End]:[End]]),1,"")),"")</f>
        <v/>
      </c>
      <c r="DP164" s="20" t="str">
        <f ca="1">IFERROR(IF(AND(Milestones[[#This Row],[Category]:[Category]]="Goal",DP$5&gt;=Milestones[[#This Row],[Start]:[Start]],DP$5&lt;=Milestones[[#This Row],[End]:[End]]),2,IF(AND(Milestones[[#This Row],[Category]:[Category]]="Milestone",DP$5&gt;=Milestones[[#This Row],[Start]:[Start]],DP$5&lt;=Milestones[[#This Row],[End]:[End]]),1,"")),"")</f>
        <v/>
      </c>
      <c r="DQ164" s="20" t="str">
        <f ca="1">IFERROR(IF(AND(Milestones[[#This Row],[Category]:[Category]]="Goal",DQ$5&gt;=Milestones[[#This Row],[Start]:[Start]],DQ$5&lt;=Milestones[[#This Row],[End]:[End]]),2,IF(AND(Milestones[[#This Row],[Category]:[Category]]="Milestone",DQ$5&gt;=Milestones[[#This Row],[Start]:[Start]],DQ$5&lt;=Milestones[[#This Row],[End]:[End]]),1,"")),"")</f>
        <v/>
      </c>
      <c r="DR164" s="20" t="str">
        <f ca="1">IFERROR(IF(AND(Milestones[[#This Row],[Category]:[Category]]="Goal",DR$5&gt;=Milestones[[#This Row],[Start]:[Start]],DR$5&lt;=Milestones[[#This Row],[End]:[End]]),2,IF(AND(Milestones[[#This Row],[Category]:[Category]]="Milestone",DR$5&gt;=Milestones[[#This Row],[Start]:[Start]],DR$5&lt;=Milestones[[#This Row],[End]:[End]]),1,"")),"")</f>
        <v/>
      </c>
      <c r="DS164" s="20" t="str">
        <f ca="1">IFERROR(IF(AND(Milestones[[#This Row],[Category]:[Category]]="Goal",DS$5&gt;=Milestones[[#This Row],[Start]:[Start]],DS$5&lt;=Milestones[[#This Row],[End]:[End]]),2,IF(AND(Milestones[[#This Row],[Category]:[Category]]="Milestone",DS$5&gt;=Milestones[[#This Row],[Start]:[Start]],DS$5&lt;=Milestones[[#This Row],[End]:[End]]),1,"")),"")</f>
        <v/>
      </c>
      <c r="DT164" s="20" t="str">
        <f ca="1">IFERROR(IF(AND(Milestones[[#This Row],[Category]:[Category]]="Goal",DT$5&gt;=Milestones[[#This Row],[Start]:[Start]],DT$5&lt;=Milestones[[#This Row],[End]:[End]]),2,IF(AND(Milestones[[#This Row],[Category]:[Category]]="Milestone",DT$5&gt;=Milestones[[#This Row],[Start]:[Start]],DT$5&lt;=Milestones[[#This Row],[End]:[End]]),1,"")),"")</f>
        <v/>
      </c>
      <c r="DU164" s="20" t="str">
        <f ca="1">IFERROR(IF(AND(Milestones[[#This Row],[Category]:[Category]]="Goal",DU$5&gt;=Milestones[[#This Row],[Start]:[Start]],DU$5&lt;=Milestones[[#This Row],[End]:[End]]),2,IF(AND(Milestones[[#This Row],[Category]:[Category]]="Milestone",DU$5&gt;=Milestones[[#This Row],[Start]:[Start]],DU$5&lt;=Milestones[[#This Row],[End]:[End]]),1,"")),"")</f>
        <v/>
      </c>
      <c r="DV164" s="20" t="str">
        <f ca="1">IFERROR(IF(AND(Milestones[[#This Row],[Category]:[Category]]="Goal",DV$5&gt;=Milestones[[#This Row],[Start]:[Start]],DV$5&lt;=Milestones[[#This Row],[End]:[End]]),2,IF(AND(Milestones[[#This Row],[Category]:[Category]]="Milestone",DV$5&gt;=Milestones[[#This Row],[Start]:[Start]],DV$5&lt;=Milestones[[#This Row],[End]:[End]]),1,"")),"")</f>
        <v/>
      </c>
      <c r="DW164" s="20" t="str">
        <f ca="1">IFERROR(IF(AND(Milestones[[#This Row],[Category]:[Category]]="Goal",DW$5&gt;=Milestones[[#This Row],[Start]:[Start]],DW$5&lt;=Milestones[[#This Row],[End]:[End]]),2,IF(AND(Milestones[[#This Row],[Category]:[Category]]="Milestone",DW$5&gt;=Milestones[[#This Row],[Start]:[Start]],DW$5&lt;=Milestones[[#This Row],[End]:[End]]),1,"")),"")</f>
        <v/>
      </c>
      <c r="DX164" s="20" t="str">
        <f ca="1">IFERROR(IF(AND(Milestones[[#This Row],[Category]:[Category]]="Goal",DX$5&gt;=Milestones[[#This Row],[Start]:[Start]],DX$5&lt;=Milestones[[#This Row],[End]:[End]]),2,IF(AND(Milestones[[#This Row],[Category]:[Category]]="Milestone",DX$5&gt;=Milestones[[#This Row],[Start]:[Start]],DX$5&lt;=Milestones[[#This Row],[End]:[End]]),1,"")),"")</f>
        <v/>
      </c>
      <c r="DY164" s="20" t="str">
        <f ca="1">IFERROR(IF(AND(Milestones[[#This Row],[Category]:[Category]]="Goal",DY$5&gt;=Milestones[[#This Row],[Start]:[Start]],DY$5&lt;=Milestones[[#This Row],[End]:[End]]),2,IF(AND(Milestones[[#This Row],[Category]:[Category]]="Milestone",DY$5&gt;=Milestones[[#This Row],[Start]:[Start]],DY$5&lt;=Milestones[[#This Row],[End]:[End]]),1,"")),"")</f>
        <v/>
      </c>
      <c r="DZ164" s="20" t="str">
        <f ca="1">IFERROR(IF(AND(Milestones[[#This Row],[Category]:[Category]]="Goal",DZ$5&gt;=Milestones[[#This Row],[Start]:[Start]],DZ$5&lt;=Milestones[[#This Row],[End]:[End]]),2,IF(AND(Milestones[[#This Row],[Category]:[Category]]="Milestone",DZ$5&gt;=Milestones[[#This Row],[Start]:[Start]],DZ$5&lt;=Milestones[[#This Row],[End]:[End]]),1,"")),"")</f>
        <v/>
      </c>
      <c r="EA164" s="20" t="str">
        <f ca="1">IFERROR(IF(AND(Milestones[[#This Row],[Category]:[Category]]="Goal",EA$5&gt;=Milestones[[#This Row],[Start]:[Start]],EA$5&lt;=Milestones[[#This Row],[End]:[End]]),2,IF(AND(Milestones[[#This Row],[Category]:[Category]]="Milestone",EA$5&gt;=Milestones[[#This Row],[Start]:[Start]],EA$5&lt;=Milestones[[#This Row],[End]:[End]]),1,"")),"")</f>
        <v/>
      </c>
      <c r="EB164" s="20" t="str">
        <f ca="1">IFERROR(IF(AND(Milestones[[#This Row],[Category]:[Category]]="Goal",EB$5&gt;=Milestones[[#This Row],[Start]:[Start]],EB$5&lt;=Milestones[[#This Row],[End]:[End]]),2,IF(AND(Milestones[[#This Row],[Category]:[Category]]="Milestone",EB$5&gt;=Milestones[[#This Row],[Start]:[Start]],EB$5&lt;=Milestones[[#This Row],[End]:[End]]),1,"")),"")</f>
        <v/>
      </c>
      <c r="EC164" s="20" t="str">
        <f ca="1">IFERROR(IF(AND(Milestones[[#This Row],[Category]:[Category]]="Goal",EC$5&gt;=Milestones[[#This Row],[Start]:[Start]],EC$5&lt;=Milestones[[#This Row],[End]:[End]]),2,IF(AND(Milestones[[#This Row],[Category]:[Category]]="Milestone",EC$5&gt;=Milestones[[#This Row],[Start]:[Start]],EC$5&lt;=Milestones[[#This Row],[End]:[End]]),1,"")),"")</f>
        <v/>
      </c>
      <c r="ED164" s="20" t="str">
        <f ca="1">IFERROR(IF(AND(Milestones[[#This Row],[Category]:[Category]]="Goal",ED$5&gt;=Milestones[[#This Row],[Start]:[Start]],ED$5&lt;=Milestones[[#This Row],[End]:[End]]),2,IF(AND(Milestones[[#This Row],[Category]:[Category]]="Milestone",ED$5&gt;=Milestones[[#This Row],[Start]:[Start]],ED$5&lt;=Milestones[[#This Row],[End]:[End]]),1,"")),"")</f>
        <v/>
      </c>
      <c r="EE164" s="20" t="str">
        <f ca="1">IFERROR(IF(AND(Milestones[[#This Row],[Category]:[Category]]="Goal",EE$5&gt;=Milestones[[#This Row],[Start]:[Start]],EE$5&lt;=Milestones[[#This Row],[End]:[End]]),2,IF(AND(Milestones[[#This Row],[Category]:[Category]]="Milestone",EE$5&gt;=Milestones[[#This Row],[Start]:[Start]],EE$5&lt;=Milestones[[#This Row],[End]:[End]]),1,"")),"")</f>
        <v/>
      </c>
      <c r="EF164" s="20" t="str">
        <f ca="1">IFERROR(IF(AND(Milestones[[#This Row],[Category]:[Category]]="Goal",EF$5&gt;=Milestones[[#This Row],[Start]:[Start]],EF$5&lt;=Milestones[[#This Row],[End]:[End]]),2,IF(AND(Milestones[[#This Row],[Category]:[Category]]="Milestone",EF$5&gt;=Milestones[[#This Row],[Start]:[Start]],EF$5&lt;=Milestones[[#This Row],[End]:[End]]),1,"")),"")</f>
        <v/>
      </c>
      <c r="EG164" s="20" t="str">
        <f ca="1">IFERROR(IF(AND(Milestones[[#This Row],[Category]:[Category]]="Goal",EG$5&gt;=Milestones[[#This Row],[Start]:[Start]],EG$5&lt;=Milestones[[#This Row],[End]:[End]]),2,IF(AND(Milestones[[#This Row],[Category]:[Category]]="Milestone",EG$5&gt;=Milestones[[#This Row],[Start]:[Start]],EG$5&lt;=Milestones[[#This Row],[End]:[End]]),1,"")),"")</f>
        <v/>
      </c>
      <c r="EH164" s="20" t="str">
        <f ca="1">IFERROR(IF(AND(Milestones[[#This Row],[Category]:[Category]]="Goal",EH$5&gt;=Milestones[[#This Row],[Start]:[Start]],EH$5&lt;=Milestones[[#This Row],[End]:[End]]),2,IF(AND(Milestones[[#This Row],[Category]:[Category]]="Milestone",EH$5&gt;=Milestones[[#This Row],[Start]:[Start]],EH$5&lt;=Milestones[[#This Row],[End]:[End]]),1,"")),"")</f>
        <v/>
      </c>
      <c r="EI164" s="20" t="str">
        <f ca="1">IFERROR(IF(AND(Milestones[[#This Row],[Category]:[Category]]="Goal",EI$5&gt;=Milestones[[#This Row],[Start]:[Start]],EI$5&lt;=Milestones[[#This Row],[End]:[End]]),2,IF(AND(Milestones[[#This Row],[Category]:[Category]]="Milestone",EI$5&gt;=Milestones[[#This Row],[Start]:[Start]],EI$5&lt;=Milestones[[#This Row],[End]:[End]]),1,"")),"")</f>
        <v/>
      </c>
      <c r="EJ164" s="20" t="str">
        <f ca="1">IFERROR(IF(AND(Milestones[[#This Row],[Category]:[Category]]="Goal",EJ$5&gt;=Milestones[[#This Row],[Start]:[Start]],EJ$5&lt;=Milestones[[#This Row],[End]:[End]]),2,IF(AND(Milestones[[#This Row],[Category]:[Category]]="Milestone",EJ$5&gt;=Milestones[[#This Row],[Start]:[Start]],EJ$5&lt;=Milestones[[#This Row],[End]:[End]]),1,"")),"")</f>
        <v/>
      </c>
      <c r="EK164" s="20" t="str">
        <f ca="1">IFERROR(IF(AND(Milestones[[#This Row],[Category]:[Category]]="Goal",EK$5&gt;=Milestones[[#This Row],[Start]:[Start]],EK$5&lt;=Milestones[[#This Row],[End]:[End]]),2,IF(AND(Milestones[[#This Row],[Category]:[Category]]="Milestone",EK$5&gt;=Milestones[[#This Row],[Start]:[Start]],EK$5&lt;=Milestones[[#This Row],[End]:[End]]),1,"")),"")</f>
        <v/>
      </c>
      <c r="EL164" s="20" t="str">
        <f ca="1">IFERROR(IF(AND(Milestones[[#This Row],[Category]:[Category]]="Goal",EL$5&gt;=Milestones[[#This Row],[Start]:[Start]],EL$5&lt;=Milestones[[#This Row],[End]:[End]]),2,IF(AND(Milestones[[#This Row],[Category]:[Category]]="Milestone",EL$5&gt;=Milestones[[#This Row],[Start]:[Start]],EL$5&lt;=Milestones[[#This Row],[End]:[End]]),1,"")),"")</f>
        <v/>
      </c>
      <c r="EM164" s="20" t="str">
        <f ca="1">IFERROR(IF(AND(Milestones[[#This Row],[Category]:[Category]]="Goal",EM$5&gt;=Milestones[[#This Row],[Start]:[Start]],EM$5&lt;=Milestones[[#This Row],[End]:[End]]),2,IF(AND(Milestones[[#This Row],[Category]:[Category]]="Milestone",EM$5&gt;=Milestones[[#This Row],[Start]:[Start]],EM$5&lt;=Milestones[[#This Row],[End]:[End]]),1,"")),"")</f>
        <v/>
      </c>
      <c r="EN164" s="20" t="str">
        <f ca="1">IFERROR(IF(AND(Milestones[[#This Row],[Category]:[Category]]="Goal",EN$5&gt;=Milestones[[#This Row],[Start]:[Start]],EN$5&lt;=Milestones[[#This Row],[End]:[End]]),2,IF(AND(Milestones[[#This Row],[Category]:[Category]]="Milestone",EN$5&gt;=Milestones[[#This Row],[Start]:[Start]],EN$5&lt;=Milestones[[#This Row],[End]:[End]]),1,"")),"")</f>
        <v/>
      </c>
      <c r="EO164" s="20" t="str">
        <f ca="1">IFERROR(IF(AND(Milestones[[#This Row],[Category]:[Category]]="Goal",EO$5&gt;=Milestones[[#This Row],[Start]:[Start]],EO$5&lt;=Milestones[[#This Row],[End]:[End]]),2,IF(AND(Milestones[[#This Row],[Category]:[Category]]="Milestone",EO$5&gt;=Milestones[[#This Row],[Start]:[Start]],EO$5&lt;=Milestones[[#This Row],[End]:[End]]),1,"")),"")</f>
        <v/>
      </c>
      <c r="EP164" s="20" t="str">
        <f ca="1">IFERROR(IF(AND(Milestones[[#This Row],[Category]:[Category]]="Goal",EP$5&gt;=Milestones[[#This Row],[Start]:[Start]],EP$5&lt;=Milestones[[#This Row],[End]:[End]]),2,IF(AND(Milestones[[#This Row],[Category]:[Category]]="Milestone",EP$5&gt;=Milestones[[#This Row],[Start]:[Start]],EP$5&lt;=Milestones[[#This Row],[End]:[End]]),1,"")),"")</f>
        <v/>
      </c>
      <c r="EQ164" s="20" t="str">
        <f ca="1">IFERROR(IF(AND(Milestones[[#This Row],[Category]:[Category]]="Goal",EQ$5&gt;=Milestones[[#This Row],[Start]:[Start]],EQ$5&lt;=Milestones[[#This Row],[End]:[End]]),2,IF(AND(Milestones[[#This Row],[Category]:[Category]]="Milestone",EQ$5&gt;=Milestones[[#This Row],[Start]:[Start]],EQ$5&lt;=Milestones[[#This Row],[End]:[End]]),1,"")),"")</f>
        <v/>
      </c>
      <c r="ER164" s="20" t="str">
        <f ca="1">IFERROR(IF(AND(Milestones[[#This Row],[Category]:[Category]]="Goal",ER$5&gt;=Milestones[[#This Row],[Start]:[Start]],ER$5&lt;=Milestones[[#This Row],[End]:[End]]),2,IF(AND(Milestones[[#This Row],[Category]:[Category]]="Milestone",ER$5&gt;=Milestones[[#This Row],[Start]:[Start]],ER$5&lt;=Milestones[[#This Row],[End]:[End]]),1,"")),"")</f>
        <v/>
      </c>
    </row>
    <row r="165" spans="2:148" ht="15" customHeight="1" x14ac:dyDescent="0.3">
      <c r="B165" s="41">
        <f t="shared" si="75"/>
        <v>158</v>
      </c>
      <c r="C165" s="66"/>
      <c r="D165" s="61"/>
      <c r="E165" s="63"/>
      <c r="F165" s="64"/>
      <c r="G165" s="43"/>
      <c r="H165" s="35"/>
      <c r="I165" s="58" t="str">
        <f>IFERROR(IF(Milestones[[#This Row],[Activity]]="","",WORKDAY(IF(Milestones[[#This Row],[Predecessor]]="",IF(O164&lt;&gt;"", O164, L164),IF(INDEX(Milestones[Actual End],Milestones[[#This Row],[Predecessor]])&lt;&gt;"",INDEX(Milestones[Actual End],Milestones[[#This Row],[Predecessor]]),INDEX(Milestones[End],Milestones[[#This Row],[Predecessor]]))),Milestones[[#This Row],[Lag Days (Working Days)]],Table5[Holidays])),"")</f>
        <v/>
      </c>
      <c r="J165" s="70"/>
      <c r="K165" s="46">
        <f>IF(Milestones[[#This Row],[Responsible]]="",Milestones[[#This Row],[Effort (Working Days)]],IFERROR(ROUND(Milestones[[#This Row],[Effort (Working Days)]]/VLOOKUP(Milestones[[#This Row],[Responsible]],ProjectPersonnel[],2,FALSE)*4,0)/4,0))</f>
        <v>0</v>
      </c>
      <c r="L165" s="47" t="str">
        <f>IFERROR(WORKDAY(Milestones[[#This Row],[Start]],Milestones[[#This Row],[Task Duration]],Table5[Holidays]),"")</f>
        <v/>
      </c>
      <c r="M165" s="49"/>
      <c r="N165" s="49"/>
      <c r="O165" s="49"/>
      <c r="P165" s="72">
        <v>0</v>
      </c>
      <c r="Q165" s="13"/>
      <c r="R165" s="13"/>
      <c r="T165" s="20" t="str">
        <f ca="1">IFERROR(IF(AND(Milestones[[#This Row],[Category]:[Category]]="Goal",T$5&gt;=Milestones[[#This Row],[Start]:[Start]],T$5&lt;=Milestones[[#This Row],[End]:[End]]),2,IF(AND(Milestones[[#This Row],[Category]:[Category]]="Milestone",T$5&gt;=Milestones[[#This Row],[Start]:[Start]],T$5&lt;=Milestones[[#This Row],[End]:[End]]),1,"")),"")</f>
        <v/>
      </c>
      <c r="U165" s="20" t="str">
        <f ca="1">IFERROR(IF(AND(Milestones[[#This Row],[Category]:[Category]]="Goal",U$5&gt;=Milestones[[#This Row],[Start]:[Start]],U$5&lt;=Milestones[[#This Row],[End]:[End]]),2,IF(AND(Milestones[[#This Row],[Category]:[Category]]="Milestone",U$5&gt;=Milestones[[#This Row],[Start]:[Start]],U$5&lt;=Milestones[[#This Row],[End]:[End]]),1,"")),"")</f>
        <v/>
      </c>
      <c r="V165" s="20" t="str">
        <f ca="1">IFERROR(IF(AND(Milestones[[#This Row],[Category]:[Category]]="Goal",V$5&gt;=Milestones[[#This Row],[Start]:[Start]],V$5&lt;=Milestones[[#This Row],[End]:[End]]),2,IF(AND(Milestones[[#This Row],[Category]:[Category]]="Milestone",V$5&gt;=Milestones[[#This Row],[Start]:[Start]],V$5&lt;=Milestones[[#This Row],[End]:[End]]),1,"")),"")</f>
        <v/>
      </c>
      <c r="W165" s="20" t="str">
        <f ca="1">IFERROR(IF(AND(Milestones[[#This Row],[Category]:[Category]]="Goal",W$5&gt;=Milestones[[#This Row],[Start]:[Start]],W$5&lt;=Milestones[[#This Row],[End]:[End]]),2,IF(AND(Milestones[[#This Row],[Category]:[Category]]="Milestone",W$5&gt;=Milestones[[#This Row],[Start]:[Start]],W$5&lt;=Milestones[[#This Row],[End]:[End]]),1,"")),"")</f>
        <v/>
      </c>
      <c r="X165" s="20" t="str">
        <f ca="1">IFERROR(IF(AND(Milestones[[#This Row],[Category]:[Category]]="Goal",X$5&gt;=Milestones[[#This Row],[Start]:[Start]],X$5&lt;=Milestones[[#This Row],[End]:[End]]),2,IF(AND(Milestones[[#This Row],[Category]:[Category]]="Milestone",X$5&gt;=Milestones[[#This Row],[Start]:[Start]],X$5&lt;=Milestones[[#This Row],[End]:[End]]),1,"")),"")</f>
        <v/>
      </c>
      <c r="Y165" s="20" t="str">
        <f ca="1">IFERROR(IF(AND(Milestones[[#This Row],[Category]:[Category]]="Goal",Y$5&gt;=Milestones[[#This Row],[Start]:[Start]],Y$5&lt;=Milestones[[#This Row],[End]:[End]]),2,IF(AND(Milestones[[#This Row],[Category]:[Category]]="Milestone",Y$5&gt;=Milestones[[#This Row],[Start]:[Start]],Y$5&lt;=Milestones[[#This Row],[End]:[End]]),1,"")),"")</f>
        <v/>
      </c>
      <c r="Z165" s="20" t="str">
        <f ca="1">IFERROR(IF(AND(Milestones[[#This Row],[Category]:[Category]]="Goal",Z$5&gt;=Milestones[[#This Row],[Start]:[Start]],Z$5&lt;=Milestones[[#This Row],[End]:[End]]),2,IF(AND(Milestones[[#This Row],[Category]:[Category]]="Milestone",Z$5&gt;=Milestones[[#This Row],[Start]:[Start]],Z$5&lt;=Milestones[[#This Row],[End]:[End]]),1,"")),"")</f>
        <v/>
      </c>
      <c r="AA165" s="20" t="str">
        <f ca="1">IFERROR(IF(AND(Milestones[[#This Row],[Category]:[Category]]="Goal",AA$5&gt;=Milestones[[#This Row],[Start]:[Start]],AA$5&lt;=Milestones[[#This Row],[End]:[End]]),2,IF(AND(Milestones[[#This Row],[Category]:[Category]]="Milestone",AA$5&gt;=Milestones[[#This Row],[Start]:[Start]],AA$5&lt;=Milestones[[#This Row],[End]:[End]]),1,"")),"")</f>
        <v/>
      </c>
      <c r="AB165" s="20" t="str">
        <f ca="1">IFERROR(IF(AND(Milestones[[#This Row],[Category]:[Category]]="Goal",AB$5&gt;=Milestones[[#This Row],[Start]:[Start]],AB$5&lt;=Milestones[[#This Row],[End]:[End]]),2,IF(AND(Milestones[[#This Row],[Category]:[Category]]="Milestone",AB$5&gt;=Milestones[[#This Row],[Start]:[Start]],AB$5&lt;=Milestones[[#This Row],[End]:[End]]),1,"")),"")</f>
        <v/>
      </c>
      <c r="AC165" s="20" t="str">
        <f ca="1">IFERROR(IF(AND(Milestones[[#This Row],[Category]:[Category]]="Goal",AC$5&gt;=Milestones[[#This Row],[Start]:[Start]],AC$5&lt;=Milestones[[#This Row],[End]:[End]]),2,IF(AND(Milestones[[#This Row],[Category]:[Category]]="Milestone",AC$5&gt;=Milestones[[#This Row],[Start]:[Start]],AC$5&lt;=Milestones[[#This Row],[End]:[End]]),1,"")),"")</f>
        <v/>
      </c>
      <c r="AD165" s="20" t="str">
        <f ca="1">IFERROR(IF(AND(Milestones[[#This Row],[Category]:[Category]]="Goal",AD$5&gt;=Milestones[[#This Row],[Start]:[Start]],AD$5&lt;=Milestones[[#This Row],[End]:[End]]),2,IF(AND(Milestones[[#This Row],[Category]:[Category]]="Milestone",AD$5&gt;=Milestones[[#This Row],[Start]:[Start]],AD$5&lt;=Milestones[[#This Row],[End]:[End]]),1,"")),"")</f>
        <v/>
      </c>
      <c r="AE165" s="20" t="str">
        <f ca="1">IFERROR(IF(AND(Milestones[[#This Row],[Category]:[Category]]="Goal",AE$5&gt;=Milestones[[#This Row],[Start]:[Start]],AE$5&lt;=Milestones[[#This Row],[End]:[End]]),2,IF(AND(Milestones[[#This Row],[Category]:[Category]]="Milestone",AE$5&gt;=Milestones[[#This Row],[Start]:[Start]],AE$5&lt;=Milestones[[#This Row],[End]:[End]]),1,"")),"")</f>
        <v/>
      </c>
      <c r="AF165" s="20" t="str">
        <f ca="1">IFERROR(IF(AND(Milestones[[#This Row],[Category]:[Category]]="Goal",AF$5&gt;=Milestones[[#This Row],[Start]:[Start]],AF$5&lt;=Milestones[[#This Row],[End]:[End]]),2,IF(AND(Milestones[[#This Row],[Category]:[Category]]="Milestone",AF$5&gt;=Milestones[[#This Row],[Start]:[Start]],AF$5&lt;=Milestones[[#This Row],[End]:[End]]),1,"")),"")</f>
        <v/>
      </c>
      <c r="AG165" s="20" t="str">
        <f ca="1">IFERROR(IF(AND(Milestones[[#This Row],[Category]:[Category]]="Goal",AG$5&gt;=Milestones[[#This Row],[Start]:[Start]],AG$5&lt;=Milestones[[#This Row],[End]:[End]]),2,IF(AND(Milestones[[#This Row],[Category]:[Category]]="Milestone",AG$5&gt;=Milestones[[#This Row],[Start]:[Start]],AG$5&lt;=Milestones[[#This Row],[End]:[End]]),1,"")),"")</f>
        <v/>
      </c>
      <c r="AH165" s="20" t="str">
        <f ca="1">IFERROR(IF(AND(Milestones[[#This Row],[Category]:[Category]]="Goal",AH$5&gt;=Milestones[[#This Row],[Start]:[Start]],AH$5&lt;=Milestones[[#This Row],[End]:[End]]),2,IF(AND(Milestones[[#This Row],[Category]:[Category]]="Milestone",AH$5&gt;=Milestones[[#This Row],[Start]:[Start]],AH$5&lt;=Milestones[[#This Row],[End]:[End]]),1,"")),"")</f>
        <v/>
      </c>
      <c r="AI165" s="20" t="str">
        <f ca="1">IFERROR(IF(AND(Milestones[[#This Row],[Category]:[Category]]="Goal",AI$5&gt;=Milestones[[#This Row],[Start]:[Start]],AI$5&lt;=Milestones[[#This Row],[End]:[End]]),2,IF(AND(Milestones[[#This Row],[Category]:[Category]]="Milestone",AI$5&gt;=Milestones[[#This Row],[Start]:[Start]],AI$5&lt;=Milestones[[#This Row],[End]:[End]]),1,"")),"")</f>
        <v/>
      </c>
      <c r="AJ165" s="20" t="str">
        <f ca="1">IFERROR(IF(AND(Milestones[[#This Row],[Category]:[Category]]="Goal",AJ$5&gt;=Milestones[[#This Row],[Start]:[Start]],AJ$5&lt;=Milestones[[#This Row],[End]:[End]]),2,IF(AND(Milestones[[#This Row],[Category]:[Category]]="Milestone",AJ$5&gt;=Milestones[[#This Row],[Start]:[Start]],AJ$5&lt;=Milestones[[#This Row],[End]:[End]]),1,"")),"")</f>
        <v/>
      </c>
      <c r="AK165" s="20" t="str">
        <f ca="1">IFERROR(IF(AND(Milestones[[#This Row],[Category]:[Category]]="Goal",AK$5&gt;=Milestones[[#This Row],[Start]:[Start]],AK$5&lt;=Milestones[[#This Row],[End]:[End]]),2,IF(AND(Milestones[[#This Row],[Category]:[Category]]="Milestone",AK$5&gt;=Milestones[[#This Row],[Start]:[Start]],AK$5&lt;=Milestones[[#This Row],[End]:[End]]),1,"")),"")</f>
        <v/>
      </c>
      <c r="AL165" s="20" t="str">
        <f ca="1">IFERROR(IF(AND(Milestones[[#This Row],[Category]:[Category]]="Goal",AL$5&gt;=Milestones[[#This Row],[Start]:[Start]],AL$5&lt;=Milestones[[#This Row],[End]:[End]]),2,IF(AND(Milestones[[#This Row],[Category]:[Category]]="Milestone",AL$5&gt;=Milestones[[#This Row],[Start]:[Start]],AL$5&lt;=Milestones[[#This Row],[End]:[End]]),1,"")),"")</f>
        <v/>
      </c>
      <c r="AM165" s="20" t="str">
        <f ca="1">IFERROR(IF(AND(Milestones[[#This Row],[Category]:[Category]]="Goal",AM$5&gt;=Milestones[[#This Row],[Start]:[Start]],AM$5&lt;=Milestones[[#This Row],[End]:[End]]),2,IF(AND(Milestones[[#This Row],[Category]:[Category]]="Milestone",AM$5&gt;=Milestones[[#This Row],[Start]:[Start]],AM$5&lt;=Milestones[[#This Row],[End]:[End]]),1,"")),"")</f>
        <v/>
      </c>
      <c r="AN165" s="20" t="str">
        <f ca="1">IFERROR(IF(AND(Milestones[[#This Row],[Category]:[Category]]="Goal",AN$5&gt;=Milestones[[#This Row],[Start]:[Start]],AN$5&lt;=Milestones[[#This Row],[End]:[End]]),2,IF(AND(Milestones[[#This Row],[Category]:[Category]]="Milestone",AN$5&gt;=Milestones[[#This Row],[Start]:[Start]],AN$5&lt;=Milestones[[#This Row],[End]:[End]]),1,"")),"")</f>
        <v/>
      </c>
      <c r="AO165" s="20" t="str">
        <f ca="1">IFERROR(IF(AND(Milestones[[#This Row],[Category]:[Category]]="Goal",AO$5&gt;=Milestones[[#This Row],[Start]:[Start]],AO$5&lt;=Milestones[[#This Row],[End]:[End]]),2,IF(AND(Milestones[[#This Row],[Category]:[Category]]="Milestone",AO$5&gt;=Milestones[[#This Row],[Start]:[Start]],AO$5&lt;=Milestones[[#This Row],[End]:[End]]),1,"")),"")</f>
        <v/>
      </c>
      <c r="AP165" s="20" t="str">
        <f ca="1">IFERROR(IF(AND(Milestones[[#This Row],[Category]:[Category]]="Goal",AP$5&gt;=Milestones[[#This Row],[Start]:[Start]],AP$5&lt;=Milestones[[#This Row],[End]:[End]]),2,IF(AND(Milestones[[#This Row],[Category]:[Category]]="Milestone",AP$5&gt;=Milestones[[#This Row],[Start]:[Start]],AP$5&lt;=Milestones[[#This Row],[End]:[End]]),1,"")),"")</f>
        <v/>
      </c>
      <c r="AQ165" s="20" t="str">
        <f ca="1">IFERROR(IF(AND(Milestones[[#This Row],[Category]:[Category]]="Goal",AQ$5&gt;=Milestones[[#This Row],[Start]:[Start]],AQ$5&lt;=Milestones[[#This Row],[End]:[End]]),2,IF(AND(Milestones[[#This Row],[Category]:[Category]]="Milestone",AQ$5&gt;=Milestones[[#This Row],[Start]:[Start]],AQ$5&lt;=Milestones[[#This Row],[End]:[End]]),1,"")),"")</f>
        <v/>
      </c>
      <c r="AR165" s="20" t="str">
        <f ca="1">IFERROR(IF(AND(Milestones[[#This Row],[Category]:[Category]]="Goal",AR$5&gt;=Milestones[[#This Row],[Start]:[Start]],AR$5&lt;=Milestones[[#This Row],[End]:[End]]),2,IF(AND(Milestones[[#This Row],[Category]:[Category]]="Milestone",AR$5&gt;=Milestones[[#This Row],[Start]:[Start]],AR$5&lt;=Milestones[[#This Row],[End]:[End]]),1,"")),"")</f>
        <v/>
      </c>
      <c r="AS165" s="20" t="str">
        <f ca="1">IFERROR(IF(AND(Milestones[[#This Row],[Category]:[Category]]="Goal",AS$5&gt;=Milestones[[#This Row],[Start]:[Start]],AS$5&lt;=Milestones[[#This Row],[End]:[End]]),2,IF(AND(Milestones[[#This Row],[Category]:[Category]]="Milestone",AS$5&gt;=Milestones[[#This Row],[Start]:[Start]],AS$5&lt;=Milestones[[#This Row],[End]:[End]]),1,"")),"")</f>
        <v/>
      </c>
      <c r="AT165" s="20" t="str">
        <f ca="1">IFERROR(IF(AND(Milestones[[#This Row],[Category]:[Category]]="Goal",AT$5&gt;=Milestones[[#This Row],[Start]:[Start]],AT$5&lt;=Milestones[[#This Row],[End]:[End]]),2,IF(AND(Milestones[[#This Row],[Category]:[Category]]="Milestone",AT$5&gt;=Milestones[[#This Row],[Start]:[Start]],AT$5&lt;=Milestones[[#This Row],[End]:[End]]),1,"")),"")</f>
        <v/>
      </c>
      <c r="AU165" s="20" t="str">
        <f ca="1">IFERROR(IF(AND(Milestones[[#This Row],[Category]:[Category]]="Goal",AU$5&gt;=Milestones[[#This Row],[Start]:[Start]],AU$5&lt;=Milestones[[#This Row],[End]:[End]]),2,IF(AND(Milestones[[#This Row],[Category]:[Category]]="Milestone",AU$5&gt;=Milestones[[#This Row],[Start]:[Start]],AU$5&lt;=Milestones[[#This Row],[End]:[End]]),1,"")),"")</f>
        <v/>
      </c>
      <c r="AV165" s="20" t="str">
        <f ca="1">IFERROR(IF(AND(Milestones[[#This Row],[Category]:[Category]]="Goal",AV$5&gt;=Milestones[[#This Row],[Start]:[Start]],AV$5&lt;=Milestones[[#This Row],[End]:[End]]),2,IF(AND(Milestones[[#This Row],[Category]:[Category]]="Milestone",AV$5&gt;=Milestones[[#This Row],[Start]:[Start]],AV$5&lt;=Milestones[[#This Row],[End]:[End]]),1,"")),"")</f>
        <v/>
      </c>
      <c r="AW165" s="20" t="str">
        <f ca="1">IFERROR(IF(AND(Milestones[[#This Row],[Category]:[Category]]="Goal",AW$5&gt;=Milestones[[#This Row],[Start]:[Start]],AW$5&lt;=Milestones[[#This Row],[End]:[End]]),2,IF(AND(Milestones[[#This Row],[Category]:[Category]]="Milestone",AW$5&gt;=Milestones[[#This Row],[Start]:[Start]],AW$5&lt;=Milestones[[#This Row],[End]:[End]]),1,"")),"")</f>
        <v/>
      </c>
      <c r="AX165" s="20" t="str">
        <f ca="1">IFERROR(IF(AND(Milestones[[#This Row],[Category]:[Category]]="Goal",AX$5&gt;=Milestones[[#This Row],[Start]:[Start]],AX$5&lt;=Milestones[[#This Row],[End]:[End]]),2,IF(AND(Milestones[[#This Row],[Category]:[Category]]="Milestone",AX$5&gt;=Milestones[[#This Row],[Start]:[Start]],AX$5&lt;=Milestones[[#This Row],[End]:[End]]),1,"")),"")</f>
        <v/>
      </c>
      <c r="AY165" s="20" t="str">
        <f ca="1">IFERROR(IF(AND(Milestones[[#This Row],[Category]:[Category]]="Goal",AY$5&gt;=Milestones[[#This Row],[Start]:[Start]],AY$5&lt;=Milestones[[#This Row],[End]:[End]]),2,IF(AND(Milestones[[#This Row],[Category]:[Category]]="Milestone",AY$5&gt;=Milestones[[#This Row],[Start]:[Start]],AY$5&lt;=Milestones[[#This Row],[End]:[End]]),1,"")),"")</f>
        <v/>
      </c>
      <c r="AZ165" s="20" t="str">
        <f ca="1">IFERROR(IF(AND(Milestones[[#This Row],[Category]:[Category]]="Goal",AZ$5&gt;=Milestones[[#This Row],[Start]:[Start]],AZ$5&lt;=Milestones[[#This Row],[End]:[End]]),2,IF(AND(Milestones[[#This Row],[Category]:[Category]]="Milestone",AZ$5&gt;=Milestones[[#This Row],[Start]:[Start]],AZ$5&lt;=Milestones[[#This Row],[End]:[End]]),1,"")),"")</f>
        <v/>
      </c>
      <c r="BA165" s="20" t="str">
        <f ca="1">IFERROR(IF(AND(Milestones[[#This Row],[Category]:[Category]]="Goal",BA$5&gt;=Milestones[[#This Row],[Start]:[Start]],BA$5&lt;=Milestones[[#This Row],[End]:[End]]),2,IF(AND(Milestones[[#This Row],[Category]:[Category]]="Milestone",BA$5&gt;=Milestones[[#This Row],[Start]:[Start]],BA$5&lt;=Milestones[[#This Row],[End]:[End]]),1,"")),"")</f>
        <v/>
      </c>
      <c r="BB165" s="20" t="str">
        <f ca="1">IFERROR(IF(AND(Milestones[[#This Row],[Category]:[Category]]="Goal",BB$5&gt;=Milestones[[#This Row],[Start]:[Start]],BB$5&lt;=Milestones[[#This Row],[End]:[End]]),2,IF(AND(Milestones[[#This Row],[Category]:[Category]]="Milestone",BB$5&gt;=Milestones[[#This Row],[Start]:[Start]],BB$5&lt;=Milestones[[#This Row],[End]:[End]]),1,"")),"")</f>
        <v/>
      </c>
      <c r="BC165" s="20" t="str">
        <f ca="1">IFERROR(IF(AND(Milestones[[#This Row],[Category]:[Category]]="Goal",BC$5&gt;=Milestones[[#This Row],[Start]:[Start]],BC$5&lt;=Milestones[[#This Row],[End]:[End]]),2,IF(AND(Milestones[[#This Row],[Category]:[Category]]="Milestone",BC$5&gt;=Milestones[[#This Row],[Start]:[Start]],BC$5&lt;=Milestones[[#This Row],[End]:[End]]),1,"")),"")</f>
        <v/>
      </c>
      <c r="BD165" s="20" t="str">
        <f ca="1">IFERROR(IF(AND(Milestones[[#This Row],[Category]:[Category]]="Goal",BD$5&gt;=Milestones[[#This Row],[Start]:[Start]],BD$5&lt;=Milestones[[#This Row],[End]:[End]]),2,IF(AND(Milestones[[#This Row],[Category]:[Category]]="Milestone",BD$5&gt;=Milestones[[#This Row],[Start]:[Start]],BD$5&lt;=Milestones[[#This Row],[End]:[End]]),1,"")),"")</f>
        <v/>
      </c>
      <c r="BE165" s="20" t="str">
        <f ca="1">IFERROR(IF(AND(Milestones[[#This Row],[Category]:[Category]]="Goal",BE$5&gt;=Milestones[[#This Row],[Start]:[Start]],BE$5&lt;=Milestones[[#This Row],[End]:[End]]),2,IF(AND(Milestones[[#This Row],[Category]:[Category]]="Milestone",BE$5&gt;=Milestones[[#This Row],[Start]:[Start]],BE$5&lt;=Milestones[[#This Row],[End]:[End]]),1,"")),"")</f>
        <v/>
      </c>
      <c r="BF165" s="20" t="str">
        <f ca="1">IFERROR(IF(AND(Milestones[[#This Row],[Category]:[Category]]="Goal",BF$5&gt;=Milestones[[#This Row],[Start]:[Start]],BF$5&lt;=Milestones[[#This Row],[End]:[End]]),2,IF(AND(Milestones[[#This Row],[Category]:[Category]]="Milestone",BF$5&gt;=Milestones[[#This Row],[Start]:[Start]],BF$5&lt;=Milestones[[#This Row],[End]:[End]]),1,"")),"")</f>
        <v/>
      </c>
      <c r="BG165" s="20" t="str">
        <f ca="1">IFERROR(IF(AND(Milestones[[#This Row],[Category]:[Category]]="Goal",BG$5&gt;=Milestones[[#This Row],[Start]:[Start]],BG$5&lt;=Milestones[[#This Row],[End]:[End]]),2,IF(AND(Milestones[[#This Row],[Category]:[Category]]="Milestone",BG$5&gt;=Milestones[[#This Row],[Start]:[Start]],BG$5&lt;=Milestones[[#This Row],[End]:[End]]),1,"")),"")</f>
        <v/>
      </c>
      <c r="BH165" s="20" t="str">
        <f ca="1">IFERROR(IF(AND(Milestones[[#This Row],[Category]:[Category]]="Goal",BH$5&gt;=Milestones[[#This Row],[Start]:[Start]],BH$5&lt;=Milestones[[#This Row],[End]:[End]]),2,IF(AND(Milestones[[#This Row],[Category]:[Category]]="Milestone",BH$5&gt;=Milestones[[#This Row],[Start]:[Start]],BH$5&lt;=Milestones[[#This Row],[End]:[End]]),1,"")),"")</f>
        <v/>
      </c>
      <c r="BI165" s="20" t="str">
        <f ca="1">IFERROR(IF(AND(Milestones[[#This Row],[Category]:[Category]]="Goal",BI$5&gt;=Milestones[[#This Row],[Start]:[Start]],BI$5&lt;=Milestones[[#This Row],[End]:[End]]),2,IF(AND(Milestones[[#This Row],[Category]:[Category]]="Milestone",BI$5&gt;=Milestones[[#This Row],[Start]:[Start]],BI$5&lt;=Milestones[[#This Row],[End]:[End]]),1,"")),"")</f>
        <v/>
      </c>
      <c r="BJ165" s="20" t="str">
        <f ca="1">IFERROR(IF(AND(Milestones[[#This Row],[Category]:[Category]]="Goal",BJ$5&gt;=Milestones[[#This Row],[Start]:[Start]],BJ$5&lt;=Milestones[[#This Row],[End]:[End]]),2,IF(AND(Milestones[[#This Row],[Category]:[Category]]="Milestone",BJ$5&gt;=Milestones[[#This Row],[Start]:[Start]],BJ$5&lt;=Milestones[[#This Row],[End]:[End]]),1,"")),"")</f>
        <v/>
      </c>
      <c r="BK165" s="20" t="str">
        <f ca="1">IFERROR(IF(AND(Milestones[[#This Row],[Category]:[Category]]="Goal",BK$5&gt;=Milestones[[#This Row],[Start]:[Start]],BK$5&lt;=Milestones[[#This Row],[End]:[End]]),2,IF(AND(Milestones[[#This Row],[Category]:[Category]]="Milestone",BK$5&gt;=Milestones[[#This Row],[Start]:[Start]],BK$5&lt;=Milestones[[#This Row],[End]:[End]]),1,"")),"")</f>
        <v/>
      </c>
      <c r="BL165" s="20" t="str">
        <f ca="1">IFERROR(IF(AND(Milestones[[#This Row],[Category]:[Category]]="Goal",BL$5&gt;=Milestones[[#This Row],[Start]:[Start]],BL$5&lt;=Milestones[[#This Row],[End]:[End]]),2,IF(AND(Milestones[[#This Row],[Category]:[Category]]="Milestone",BL$5&gt;=Milestones[[#This Row],[Start]:[Start]],BL$5&lt;=Milestones[[#This Row],[End]:[End]]),1,"")),"")</f>
        <v/>
      </c>
      <c r="BM165" s="20" t="str">
        <f ca="1">IFERROR(IF(AND(Milestones[[#This Row],[Category]:[Category]]="Goal",BM$5&gt;=Milestones[[#This Row],[Start]:[Start]],BM$5&lt;=Milestones[[#This Row],[End]:[End]]),2,IF(AND(Milestones[[#This Row],[Category]:[Category]]="Milestone",BM$5&gt;=Milestones[[#This Row],[Start]:[Start]],BM$5&lt;=Milestones[[#This Row],[End]:[End]]),1,"")),"")</f>
        <v/>
      </c>
      <c r="BN165" s="20" t="str">
        <f ca="1">IFERROR(IF(AND(Milestones[[#This Row],[Category]:[Category]]="Goal",BN$5&gt;=Milestones[[#This Row],[Start]:[Start]],BN$5&lt;=Milestones[[#This Row],[End]:[End]]),2,IF(AND(Milestones[[#This Row],[Category]:[Category]]="Milestone",BN$5&gt;=Milestones[[#This Row],[Start]:[Start]],BN$5&lt;=Milestones[[#This Row],[End]:[End]]),1,"")),"")</f>
        <v/>
      </c>
      <c r="BO165" s="20" t="str">
        <f ca="1">IFERROR(IF(AND(Milestones[[#This Row],[Category]:[Category]]="Goal",BO$5&gt;=Milestones[[#This Row],[Start]:[Start]],BO$5&lt;=Milestones[[#This Row],[End]:[End]]),2,IF(AND(Milestones[[#This Row],[Category]:[Category]]="Milestone",BO$5&gt;=Milestones[[#This Row],[Start]:[Start]],BO$5&lt;=Milestones[[#This Row],[End]:[End]]),1,"")),"")</f>
        <v/>
      </c>
      <c r="BP165" s="20" t="str">
        <f ca="1">IFERROR(IF(AND(Milestones[[#This Row],[Category]:[Category]]="Goal",BP$5&gt;=Milestones[[#This Row],[Start]:[Start]],BP$5&lt;=Milestones[[#This Row],[End]:[End]]),2,IF(AND(Milestones[[#This Row],[Category]:[Category]]="Milestone",BP$5&gt;=Milestones[[#This Row],[Start]:[Start]],BP$5&lt;=Milestones[[#This Row],[End]:[End]]),1,"")),"")</f>
        <v/>
      </c>
      <c r="BQ165" s="20" t="str">
        <f ca="1">IFERROR(IF(AND(Milestones[[#This Row],[Category]:[Category]]="Goal",BQ$5&gt;=Milestones[[#This Row],[Start]:[Start]],BQ$5&lt;=Milestones[[#This Row],[End]:[End]]),2,IF(AND(Milestones[[#This Row],[Category]:[Category]]="Milestone",BQ$5&gt;=Milestones[[#This Row],[Start]:[Start]],BQ$5&lt;=Milestones[[#This Row],[End]:[End]]),1,"")),"")</f>
        <v/>
      </c>
      <c r="BR165" s="20" t="str">
        <f ca="1">IFERROR(IF(AND(Milestones[[#This Row],[Category]:[Category]]="Goal",BR$5&gt;=Milestones[[#This Row],[Start]:[Start]],BR$5&lt;=Milestones[[#This Row],[End]:[End]]),2,IF(AND(Milestones[[#This Row],[Category]:[Category]]="Milestone",BR$5&gt;=Milestones[[#This Row],[Start]:[Start]],BR$5&lt;=Milestones[[#This Row],[End]:[End]]),1,"")),"")</f>
        <v/>
      </c>
      <c r="BS165" s="20" t="str">
        <f ca="1">IFERROR(IF(AND(Milestones[[#This Row],[Category]:[Category]]="Goal",BS$5&gt;=Milestones[[#This Row],[Start]:[Start]],BS$5&lt;=Milestones[[#This Row],[End]:[End]]),2,IF(AND(Milestones[[#This Row],[Category]:[Category]]="Milestone",BS$5&gt;=Milestones[[#This Row],[Start]:[Start]],BS$5&lt;=Milestones[[#This Row],[End]:[End]]),1,"")),"")</f>
        <v/>
      </c>
      <c r="BT165" s="20" t="str">
        <f ca="1">IFERROR(IF(AND(Milestones[[#This Row],[Category]:[Category]]="Goal",BT$5&gt;=Milestones[[#This Row],[Start]:[Start]],BT$5&lt;=Milestones[[#This Row],[End]:[End]]),2,IF(AND(Milestones[[#This Row],[Category]:[Category]]="Milestone",BT$5&gt;=Milestones[[#This Row],[Start]:[Start]],BT$5&lt;=Milestones[[#This Row],[End]:[End]]),1,"")),"")</f>
        <v/>
      </c>
      <c r="BU165" s="20" t="str">
        <f ca="1">IFERROR(IF(AND(Milestones[[#This Row],[Category]:[Category]]="Goal",BU$5&gt;=Milestones[[#This Row],[Start]:[Start]],BU$5&lt;=Milestones[[#This Row],[End]:[End]]),2,IF(AND(Milestones[[#This Row],[Category]:[Category]]="Milestone",BU$5&gt;=Milestones[[#This Row],[Start]:[Start]],BU$5&lt;=Milestones[[#This Row],[End]:[End]]),1,"")),"")</f>
        <v/>
      </c>
      <c r="BV165" s="20" t="str">
        <f ca="1">IFERROR(IF(AND(Milestones[[#This Row],[Category]:[Category]]="Goal",BV$5&gt;=Milestones[[#This Row],[Start]:[Start]],BV$5&lt;=Milestones[[#This Row],[End]:[End]]),2,IF(AND(Milestones[[#This Row],[Category]:[Category]]="Milestone",BV$5&gt;=Milestones[[#This Row],[Start]:[Start]],BV$5&lt;=Milestones[[#This Row],[End]:[End]]),1,"")),"")</f>
        <v/>
      </c>
      <c r="BW165" s="20" t="str">
        <f ca="1">IFERROR(IF(AND(Milestones[[#This Row],[Category]:[Category]]="Goal",BW$5&gt;=Milestones[[#This Row],[Start]:[Start]],BW$5&lt;=Milestones[[#This Row],[End]:[End]]),2,IF(AND(Milestones[[#This Row],[Category]:[Category]]="Milestone",BW$5&gt;=Milestones[[#This Row],[Start]:[Start]],BW$5&lt;=Milestones[[#This Row],[End]:[End]]),1,"")),"")</f>
        <v/>
      </c>
      <c r="BX165" s="20" t="str">
        <f ca="1">IFERROR(IF(AND(Milestones[[#This Row],[Category]:[Category]]="Goal",BX$5&gt;=Milestones[[#This Row],[Start]:[Start]],BX$5&lt;=Milestones[[#This Row],[End]:[End]]),2,IF(AND(Milestones[[#This Row],[Category]:[Category]]="Milestone",BX$5&gt;=Milestones[[#This Row],[Start]:[Start]],BX$5&lt;=Milestones[[#This Row],[End]:[End]]),1,"")),"")</f>
        <v/>
      </c>
      <c r="BY165" s="20" t="str">
        <f ca="1">IFERROR(IF(AND(Milestones[[#This Row],[Category]:[Category]]="Goal",BY$5&gt;=Milestones[[#This Row],[Start]:[Start]],BY$5&lt;=Milestones[[#This Row],[End]:[End]]),2,IF(AND(Milestones[[#This Row],[Category]:[Category]]="Milestone",BY$5&gt;=Milestones[[#This Row],[Start]:[Start]],BY$5&lt;=Milestones[[#This Row],[End]:[End]]),1,"")),"")</f>
        <v/>
      </c>
      <c r="BZ165" s="20" t="str">
        <f ca="1">IFERROR(IF(AND(Milestones[[#This Row],[Category]:[Category]]="Goal",BZ$5&gt;=Milestones[[#This Row],[Start]:[Start]],BZ$5&lt;=Milestones[[#This Row],[End]:[End]]),2,IF(AND(Milestones[[#This Row],[Category]:[Category]]="Milestone",BZ$5&gt;=Milestones[[#This Row],[Start]:[Start]],BZ$5&lt;=Milestones[[#This Row],[End]:[End]]),1,"")),"")</f>
        <v/>
      </c>
      <c r="CA165" s="20" t="str">
        <f ca="1">IFERROR(IF(AND(Milestones[[#This Row],[Category]:[Category]]="Goal",CA$5&gt;=Milestones[[#This Row],[Start]:[Start]],CA$5&lt;=Milestones[[#This Row],[End]:[End]]),2,IF(AND(Milestones[[#This Row],[Category]:[Category]]="Milestone",CA$5&gt;=Milestones[[#This Row],[Start]:[Start]],CA$5&lt;=Milestones[[#This Row],[End]:[End]]),1,"")),"")</f>
        <v/>
      </c>
      <c r="CB165" s="20" t="str">
        <f ca="1">IFERROR(IF(AND(Milestones[[#This Row],[Category]:[Category]]="Goal",CB$5&gt;=Milestones[[#This Row],[Start]:[Start]],CB$5&lt;=Milestones[[#This Row],[End]:[End]]),2,IF(AND(Milestones[[#This Row],[Category]:[Category]]="Milestone",CB$5&gt;=Milestones[[#This Row],[Start]:[Start]],CB$5&lt;=Milestones[[#This Row],[End]:[End]]),1,"")),"")</f>
        <v/>
      </c>
      <c r="CC165" s="20" t="str">
        <f ca="1">IFERROR(IF(AND(Milestones[[#This Row],[Category]:[Category]]="Goal",CC$5&gt;=Milestones[[#This Row],[Start]:[Start]],CC$5&lt;=Milestones[[#This Row],[End]:[End]]),2,IF(AND(Milestones[[#This Row],[Category]:[Category]]="Milestone",CC$5&gt;=Milestones[[#This Row],[Start]:[Start]],CC$5&lt;=Milestones[[#This Row],[End]:[End]]),1,"")),"")</f>
        <v/>
      </c>
      <c r="CD165" s="20" t="str">
        <f ca="1">IFERROR(IF(AND(Milestones[[#This Row],[Category]:[Category]]="Goal",CD$5&gt;=Milestones[[#This Row],[Start]:[Start]],CD$5&lt;=Milestones[[#This Row],[End]:[End]]),2,IF(AND(Milestones[[#This Row],[Category]:[Category]]="Milestone",CD$5&gt;=Milestones[[#This Row],[Start]:[Start]],CD$5&lt;=Milestones[[#This Row],[End]:[End]]),1,"")),"")</f>
        <v/>
      </c>
      <c r="CE165" s="20" t="str">
        <f ca="1">IFERROR(IF(AND(Milestones[[#This Row],[Category]:[Category]]="Goal",CE$5&gt;=Milestones[[#This Row],[Start]:[Start]],CE$5&lt;=Milestones[[#This Row],[End]:[End]]),2,IF(AND(Milestones[[#This Row],[Category]:[Category]]="Milestone",CE$5&gt;=Milestones[[#This Row],[Start]:[Start]],CE$5&lt;=Milestones[[#This Row],[End]:[End]]),1,"")),"")</f>
        <v/>
      </c>
      <c r="CF165" s="20" t="str">
        <f ca="1">IFERROR(IF(AND(Milestones[[#This Row],[Category]:[Category]]="Goal",CF$5&gt;=Milestones[[#This Row],[Start]:[Start]],CF$5&lt;=Milestones[[#This Row],[End]:[End]]),2,IF(AND(Milestones[[#This Row],[Category]:[Category]]="Milestone",CF$5&gt;=Milestones[[#This Row],[Start]:[Start]],CF$5&lt;=Milestones[[#This Row],[End]:[End]]),1,"")),"")</f>
        <v/>
      </c>
      <c r="CG165" s="20" t="str">
        <f ca="1">IFERROR(IF(AND(Milestones[[#This Row],[Category]:[Category]]="Goal",CG$5&gt;=Milestones[[#This Row],[Start]:[Start]],CG$5&lt;=Milestones[[#This Row],[End]:[End]]),2,IF(AND(Milestones[[#This Row],[Category]:[Category]]="Milestone",CG$5&gt;=Milestones[[#This Row],[Start]:[Start]],CG$5&lt;=Milestones[[#This Row],[End]:[End]]),1,"")),"")</f>
        <v/>
      </c>
      <c r="CH165" s="20" t="str">
        <f ca="1">IFERROR(IF(AND(Milestones[[#This Row],[Category]:[Category]]="Goal",CH$5&gt;=Milestones[[#This Row],[Start]:[Start]],CH$5&lt;=Milestones[[#This Row],[End]:[End]]),2,IF(AND(Milestones[[#This Row],[Category]:[Category]]="Milestone",CH$5&gt;=Milestones[[#This Row],[Start]:[Start]],CH$5&lt;=Milestones[[#This Row],[End]:[End]]),1,"")),"")</f>
        <v/>
      </c>
      <c r="CI165" s="20" t="str">
        <f ca="1">IFERROR(IF(AND(Milestones[[#This Row],[Category]:[Category]]="Goal",CI$5&gt;=Milestones[[#This Row],[Start]:[Start]],CI$5&lt;=Milestones[[#This Row],[End]:[End]]),2,IF(AND(Milestones[[#This Row],[Category]:[Category]]="Milestone",CI$5&gt;=Milestones[[#This Row],[Start]:[Start]],CI$5&lt;=Milestones[[#This Row],[End]:[End]]),1,"")),"")</f>
        <v/>
      </c>
      <c r="CJ165" s="20" t="str">
        <f ca="1">IFERROR(IF(AND(Milestones[[#This Row],[Category]:[Category]]="Goal",CJ$5&gt;=Milestones[[#This Row],[Start]:[Start]],CJ$5&lt;=Milestones[[#This Row],[End]:[End]]),2,IF(AND(Milestones[[#This Row],[Category]:[Category]]="Milestone",CJ$5&gt;=Milestones[[#This Row],[Start]:[Start]],CJ$5&lt;=Milestones[[#This Row],[End]:[End]]),1,"")),"")</f>
        <v/>
      </c>
      <c r="CK165" s="20" t="str">
        <f ca="1">IFERROR(IF(AND(Milestones[[#This Row],[Category]:[Category]]="Goal",CK$5&gt;=Milestones[[#This Row],[Start]:[Start]],CK$5&lt;=Milestones[[#This Row],[End]:[End]]),2,IF(AND(Milestones[[#This Row],[Category]:[Category]]="Milestone",CK$5&gt;=Milestones[[#This Row],[Start]:[Start]],CK$5&lt;=Milestones[[#This Row],[End]:[End]]),1,"")),"")</f>
        <v/>
      </c>
      <c r="CL165" s="20" t="str">
        <f ca="1">IFERROR(IF(AND(Milestones[[#This Row],[Category]:[Category]]="Goal",CL$5&gt;=Milestones[[#This Row],[Start]:[Start]],CL$5&lt;=Milestones[[#This Row],[End]:[End]]),2,IF(AND(Milestones[[#This Row],[Category]:[Category]]="Milestone",CL$5&gt;=Milestones[[#This Row],[Start]:[Start]],CL$5&lt;=Milestones[[#This Row],[End]:[End]]),1,"")),"")</f>
        <v/>
      </c>
      <c r="CM165" s="20" t="str">
        <f ca="1">IFERROR(IF(AND(Milestones[[#This Row],[Category]:[Category]]="Goal",CM$5&gt;=Milestones[[#This Row],[Start]:[Start]],CM$5&lt;=Milestones[[#This Row],[End]:[End]]),2,IF(AND(Milestones[[#This Row],[Category]:[Category]]="Milestone",CM$5&gt;=Milestones[[#This Row],[Start]:[Start]],CM$5&lt;=Milestones[[#This Row],[End]:[End]]),1,"")),"")</f>
        <v/>
      </c>
      <c r="CN165" s="20" t="str">
        <f ca="1">IFERROR(IF(AND(Milestones[[#This Row],[Category]:[Category]]="Goal",CN$5&gt;=Milestones[[#This Row],[Start]:[Start]],CN$5&lt;=Milestones[[#This Row],[End]:[End]]),2,IF(AND(Milestones[[#This Row],[Category]:[Category]]="Milestone",CN$5&gt;=Milestones[[#This Row],[Start]:[Start]],CN$5&lt;=Milestones[[#This Row],[End]:[End]]),1,"")),"")</f>
        <v/>
      </c>
      <c r="CO165" s="20" t="str">
        <f ca="1">IFERROR(IF(AND(Milestones[[#This Row],[Category]:[Category]]="Goal",CO$5&gt;=Milestones[[#This Row],[Start]:[Start]],CO$5&lt;=Milestones[[#This Row],[End]:[End]]),2,IF(AND(Milestones[[#This Row],[Category]:[Category]]="Milestone",CO$5&gt;=Milestones[[#This Row],[Start]:[Start]],CO$5&lt;=Milestones[[#This Row],[End]:[End]]),1,"")),"")</f>
        <v/>
      </c>
      <c r="CP165" s="20" t="str">
        <f ca="1">IFERROR(IF(AND(Milestones[[#This Row],[Category]:[Category]]="Goal",CP$5&gt;=Milestones[[#This Row],[Start]:[Start]],CP$5&lt;=Milestones[[#This Row],[End]:[End]]),2,IF(AND(Milestones[[#This Row],[Category]:[Category]]="Milestone",CP$5&gt;=Milestones[[#This Row],[Start]:[Start]],CP$5&lt;=Milestones[[#This Row],[End]:[End]]),1,"")),"")</f>
        <v/>
      </c>
      <c r="CQ165" s="20" t="str">
        <f ca="1">IFERROR(IF(AND(Milestones[[#This Row],[Category]:[Category]]="Goal",CQ$5&gt;=Milestones[[#This Row],[Start]:[Start]],CQ$5&lt;=Milestones[[#This Row],[End]:[End]]),2,IF(AND(Milestones[[#This Row],[Category]:[Category]]="Milestone",CQ$5&gt;=Milestones[[#This Row],[Start]:[Start]],CQ$5&lt;=Milestones[[#This Row],[End]:[End]]),1,"")),"")</f>
        <v/>
      </c>
      <c r="CR165" s="20" t="str">
        <f ca="1">IFERROR(IF(AND(Milestones[[#This Row],[Category]:[Category]]="Goal",CR$5&gt;=Milestones[[#This Row],[Start]:[Start]],CR$5&lt;=Milestones[[#This Row],[End]:[End]]),2,IF(AND(Milestones[[#This Row],[Category]:[Category]]="Milestone",CR$5&gt;=Milestones[[#This Row],[Start]:[Start]],CR$5&lt;=Milestones[[#This Row],[End]:[End]]),1,"")),"")</f>
        <v/>
      </c>
      <c r="CS165" s="20" t="str">
        <f ca="1">IFERROR(IF(AND(Milestones[[#This Row],[Category]:[Category]]="Goal",CS$5&gt;=Milestones[[#This Row],[Start]:[Start]],CS$5&lt;=Milestones[[#This Row],[End]:[End]]),2,IF(AND(Milestones[[#This Row],[Category]:[Category]]="Milestone",CS$5&gt;=Milestones[[#This Row],[Start]:[Start]],CS$5&lt;=Milestones[[#This Row],[End]:[End]]),1,"")),"")</f>
        <v/>
      </c>
      <c r="CT165" s="20" t="str">
        <f ca="1">IFERROR(IF(AND(Milestones[[#This Row],[Category]:[Category]]="Goal",CT$5&gt;=Milestones[[#This Row],[Start]:[Start]],CT$5&lt;=Milestones[[#This Row],[End]:[End]]),2,IF(AND(Milestones[[#This Row],[Category]:[Category]]="Milestone",CT$5&gt;=Milestones[[#This Row],[Start]:[Start]],CT$5&lt;=Milestones[[#This Row],[End]:[End]]),1,"")),"")</f>
        <v/>
      </c>
      <c r="CU165" s="20" t="str">
        <f ca="1">IFERROR(IF(AND(Milestones[[#This Row],[Category]:[Category]]="Goal",CU$5&gt;=Milestones[[#This Row],[Start]:[Start]],CU$5&lt;=Milestones[[#This Row],[End]:[End]]),2,IF(AND(Milestones[[#This Row],[Category]:[Category]]="Milestone",CU$5&gt;=Milestones[[#This Row],[Start]:[Start]],CU$5&lt;=Milestones[[#This Row],[End]:[End]]),1,"")),"")</f>
        <v/>
      </c>
      <c r="CV165" s="20" t="str">
        <f ca="1">IFERROR(IF(AND(Milestones[[#This Row],[Category]:[Category]]="Goal",CV$5&gt;=Milestones[[#This Row],[Start]:[Start]],CV$5&lt;=Milestones[[#This Row],[End]:[End]]),2,IF(AND(Milestones[[#This Row],[Category]:[Category]]="Milestone",CV$5&gt;=Milestones[[#This Row],[Start]:[Start]],CV$5&lt;=Milestones[[#This Row],[End]:[End]]),1,"")),"")</f>
        <v/>
      </c>
      <c r="CW165" s="20" t="str">
        <f ca="1">IFERROR(IF(AND(Milestones[[#This Row],[Category]:[Category]]="Goal",CW$5&gt;=Milestones[[#This Row],[Start]:[Start]],CW$5&lt;=Milestones[[#This Row],[End]:[End]]),2,IF(AND(Milestones[[#This Row],[Category]:[Category]]="Milestone",CW$5&gt;=Milestones[[#This Row],[Start]:[Start]],CW$5&lt;=Milestones[[#This Row],[End]:[End]]),1,"")),"")</f>
        <v/>
      </c>
      <c r="CX165" s="20" t="str">
        <f ca="1">IFERROR(IF(AND(Milestones[[#This Row],[Category]:[Category]]="Goal",CX$5&gt;=Milestones[[#This Row],[Start]:[Start]],CX$5&lt;=Milestones[[#This Row],[End]:[End]]),2,IF(AND(Milestones[[#This Row],[Category]:[Category]]="Milestone",CX$5&gt;=Milestones[[#This Row],[Start]:[Start]],CX$5&lt;=Milestones[[#This Row],[End]:[End]]),1,"")),"")</f>
        <v/>
      </c>
      <c r="CY165" s="20" t="str">
        <f ca="1">IFERROR(IF(AND(Milestones[[#This Row],[Category]:[Category]]="Goal",CY$5&gt;=Milestones[[#This Row],[Start]:[Start]],CY$5&lt;=Milestones[[#This Row],[End]:[End]]),2,IF(AND(Milestones[[#This Row],[Category]:[Category]]="Milestone",CY$5&gt;=Milestones[[#This Row],[Start]:[Start]],CY$5&lt;=Milestones[[#This Row],[End]:[End]]),1,"")),"")</f>
        <v/>
      </c>
      <c r="CZ165" s="20" t="str">
        <f ca="1">IFERROR(IF(AND(Milestones[[#This Row],[Category]:[Category]]="Goal",CZ$5&gt;=Milestones[[#This Row],[Start]:[Start]],CZ$5&lt;=Milestones[[#This Row],[End]:[End]]),2,IF(AND(Milestones[[#This Row],[Category]:[Category]]="Milestone",CZ$5&gt;=Milestones[[#This Row],[Start]:[Start]],CZ$5&lt;=Milestones[[#This Row],[End]:[End]]),1,"")),"")</f>
        <v/>
      </c>
      <c r="DA165" s="20" t="str">
        <f ca="1">IFERROR(IF(AND(Milestones[[#This Row],[Category]:[Category]]="Goal",DA$5&gt;=Milestones[[#This Row],[Start]:[Start]],DA$5&lt;=Milestones[[#This Row],[End]:[End]]),2,IF(AND(Milestones[[#This Row],[Category]:[Category]]="Milestone",DA$5&gt;=Milestones[[#This Row],[Start]:[Start]],DA$5&lt;=Milestones[[#This Row],[End]:[End]]),1,"")),"")</f>
        <v/>
      </c>
      <c r="DB165" s="20" t="str">
        <f ca="1">IFERROR(IF(AND(Milestones[[#This Row],[Category]:[Category]]="Goal",DB$5&gt;=Milestones[[#This Row],[Start]:[Start]],DB$5&lt;=Milestones[[#This Row],[End]:[End]]),2,IF(AND(Milestones[[#This Row],[Category]:[Category]]="Milestone",DB$5&gt;=Milestones[[#This Row],[Start]:[Start]],DB$5&lt;=Milestones[[#This Row],[End]:[End]]),1,"")),"")</f>
        <v/>
      </c>
      <c r="DC165" s="20" t="str">
        <f ca="1">IFERROR(IF(AND(Milestones[[#This Row],[Category]:[Category]]="Goal",DC$5&gt;=Milestones[[#This Row],[Start]:[Start]],DC$5&lt;=Milestones[[#This Row],[End]:[End]]),2,IF(AND(Milestones[[#This Row],[Category]:[Category]]="Milestone",DC$5&gt;=Milestones[[#This Row],[Start]:[Start]],DC$5&lt;=Milestones[[#This Row],[End]:[End]]),1,"")),"")</f>
        <v/>
      </c>
      <c r="DD165" s="20" t="str">
        <f ca="1">IFERROR(IF(AND(Milestones[[#This Row],[Category]:[Category]]="Goal",DD$5&gt;=Milestones[[#This Row],[Start]:[Start]],DD$5&lt;=Milestones[[#This Row],[End]:[End]]),2,IF(AND(Milestones[[#This Row],[Category]:[Category]]="Milestone",DD$5&gt;=Milestones[[#This Row],[Start]:[Start]],DD$5&lt;=Milestones[[#This Row],[End]:[End]]),1,"")),"")</f>
        <v/>
      </c>
      <c r="DE165" s="20" t="str">
        <f ca="1">IFERROR(IF(AND(Milestones[[#This Row],[Category]:[Category]]="Goal",DE$5&gt;=Milestones[[#This Row],[Start]:[Start]],DE$5&lt;=Milestones[[#This Row],[End]:[End]]),2,IF(AND(Milestones[[#This Row],[Category]:[Category]]="Milestone",DE$5&gt;=Milestones[[#This Row],[Start]:[Start]],DE$5&lt;=Milestones[[#This Row],[End]:[End]]),1,"")),"")</f>
        <v/>
      </c>
      <c r="DF165" s="20" t="str">
        <f ca="1">IFERROR(IF(AND(Milestones[[#This Row],[Category]:[Category]]="Goal",DF$5&gt;=Milestones[[#This Row],[Start]:[Start]],DF$5&lt;=Milestones[[#This Row],[End]:[End]]),2,IF(AND(Milestones[[#This Row],[Category]:[Category]]="Milestone",DF$5&gt;=Milestones[[#This Row],[Start]:[Start]],DF$5&lt;=Milestones[[#This Row],[End]:[End]]),1,"")),"")</f>
        <v/>
      </c>
      <c r="DG165" s="20" t="str">
        <f ca="1">IFERROR(IF(AND(Milestones[[#This Row],[Category]:[Category]]="Goal",DG$5&gt;=Milestones[[#This Row],[Start]:[Start]],DG$5&lt;=Milestones[[#This Row],[End]:[End]]),2,IF(AND(Milestones[[#This Row],[Category]:[Category]]="Milestone",DG$5&gt;=Milestones[[#This Row],[Start]:[Start]],DG$5&lt;=Milestones[[#This Row],[End]:[End]]),1,"")),"")</f>
        <v/>
      </c>
      <c r="DH165" s="20" t="str">
        <f ca="1">IFERROR(IF(AND(Milestones[[#This Row],[Category]:[Category]]="Goal",DH$5&gt;=Milestones[[#This Row],[Start]:[Start]],DH$5&lt;=Milestones[[#This Row],[End]:[End]]),2,IF(AND(Milestones[[#This Row],[Category]:[Category]]="Milestone",DH$5&gt;=Milestones[[#This Row],[Start]:[Start]],DH$5&lt;=Milestones[[#This Row],[End]:[End]]),1,"")),"")</f>
        <v/>
      </c>
      <c r="DI165" s="20" t="str">
        <f ca="1">IFERROR(IF(AND(Milestones[[#This Row],[Category]:[Category]]="Goal",DI$5&gt;=Milestones[[#This Row],[Start]:[Start]],DI$5&lt;=Milestones[[#This Row],[End]:[End]]),2,IF(AND(Milestones[[#This Row],[Category]:[Category]]="Milestone",DI$5&gt;=Milestones[[#This Row],[Start]:[Start]],DI$5&lt;=Milestones[[#This Row],[End]:[End]]),1,"")),"")</f>
        <v/>
      </c>
      <c r="DJ165" s="20" t="str">
        <f ca="1">IFERROR(IF(AND(Milestones[[#This Row],[Category]:[Category]]="Goal",DJ$5&gt;=Milestones[[#This Row],[Start]:[Start]],DJ$5&lt;=Milestones[[#This Row],[End]:[End]]),2,IF(AND(Milestones[[#This Row],[Category]:[Category]]="Milestone",DJ$5&gt;=Milestones[[#This Row],[Start]:[Start]],DJ$5&lt;=Milestones[[#This Row],[End]:[End]]),1,"")),"")</f>
        <v/>
      </c>
      <c r="DK165" s="20" t="str">
        <f ca="1">IFERROR(IF(AND(Milestones[[#This Row],[Category]:[Category]]="Goal",DK$5&gt;=Milestones[[#This Row],[Start]:[Start]],DK$5&lt;=Milestones[[#This Row],[End]:[End]]),2,IF(AND(Milestones[[#This Row],[Category]:[Category]]="Milestone",DK$5&gt;=Milestones[[#This Row],[Start]:[Start]],DK$5&lt;=Milestones[[#This Row],[End]:[End]]),1,"")),"")</f>
        <v/>
      </c>
      <c r="DL165" s="20" t="str">
        <f ca="1">IFERROR(IF(AND(Milestones[[#This Row],[Category]:[Category]]="Goal",DL$5&gt;=Milestones[[#This Row],[Start]:[Start]],DL$5&lt;=Milestones[[#This Row],[End]:[End]]),2,IF(AND(Milestones[[#This Row],[Category]:[Category]]="Milestone",DL$5&gt;=Milestones[[#This Row],[Start]:[Start]],DL$5&lt;=Milestones[[#This Row],[End]:[End]]),1,"")),"")</f>
        <v/>
      </c>
      <c r="DM165" s="20" t="str">
        <f ca="1">IFERROR(IF(AND(Milestones[[#This Row],[Category]:[Category]]="Goal",DM$5&gt;=Milestones[[#This Row],[Start]:[Start]],DM$5&lt;=Milestones[[#This Row],[End]:[End]]),2,IF(AND(Milestones[[#This Row],[Category]:[Category]]="Milestone",DM$5&gt;=Milestones[[#This Row],[Start]:[Start]],DM$5&lt;=Milestones[[#This Row],[End]:[End]]),1,"")),"")</f>
        <v/>
      </c>
      <c r="DN165" s="20" t="str">
        <f ca="1">IFERROR(IF(AND(Milestones[[#This Row],[Category]:[Category]]="Goal",DN$5&gt;=Milestones[[#This Row],[Start]:[Start]],DN$5&lt;=Milestones[[#This Row],[End]:[End]]),2,IF(AND(Milestones[[#This Row],[Category]:[Category]]="Milestone",DN$5&gt;=Milestones[[#This Row],[Start]:[Start]],DN$5&lt;=Milestones[[#This Row],[End]:[End]]),1,"")),"")</f>
        <v/>
      </c>
      <c r="DO165" s="20" t="str">
        <f ca="1">IFERROR(IF(AND(Milestones[[#This Row],[Category]:[Category]]="Goal",DO$5&gt;=Milestones[[#This Row],[Start]:[Start]],DO$5&lt;=Milestones[[#This Row],[End]:[End]]),2,IF(AND(Milestones[[#This Row],[Category]:[Category]]="Milestone",DO$5&gt;=Milestones[[#This Row],[Start]:[Start]],DO$5&lt;=Milestones[[#This Row],[End]:[End]]),1,"")),"")</f>
        <v/>
      </c>
      <c r="DP165" s="20" t="str">
        <f ca="1">IFERROR(IF(AND(Milestones[[#This Row],[Category]:[Category]]="Goal",DP$5&gt;=Milestones[[#This Row],[Start]:[Start]],DP$5&lt;=Milestones[[#This Row],[End]:[End]]),2,IF(AND(Milestones[[#This Row],[Category]:[Category]]="Milestone",DP$5&gt;=Milestones[[#This Row],[Start]:[Start]],DP$5&lt;=Milestones[[#This Row],[End]:[End]]),1,"")),"")</f>
        <v/>
      </c>
      <c r="DQ165" s="20" t="str">
        <f ca="1">IFERROR(IF(AND(Milestones[[#This Row],[Category]:[Category]]="Goal",DQ$5&gt;=Milestones[[#This Row],[Start]:[Start]],DQ$5&lt;=Milestones[[#This Row],[End]:[End]]),2,IF(AND(Milestones[[#This Row],[Category]:[Category]]="Milestone",DQ$5&gt;=Milestones[[#This Row],[Start]:[Start]],DQ$5&lt;=Milestones[[#This Row],[End]:[End]]),1,"")),"")</f>
        <v/>
      </c>
      <c r="DR165" s="20" t="str">
        <f ca="1">IFERROR(IF(AND(Milestones[[#This Row],[Category]:[Category]]="Goal",DR$5&gt;=Milestones[[#This Row],[Start]:[Start]],DR$5&lt;=Milestones[[#This Row],[End]:[End]]),2,IF(AND(Milestones[[#This Row],[Category]:[Category]]="Milestone",DR$5&gt;=Milestones[[#This Row],[Start]:[Start]],DR$5&lt;=Milestones[[#This Row],[End]:[End]]),1,"")),"")</f>
        <v/>
      </c>
      <c r="DS165" s="20" t="str">
        <f ca="1">IFERROR(IF(AND(Milestones[[#This Row],[Category]:[Category]]="Goal",DS$5&gt;=Milestones[[#This Row],[Start]:[Start]],DS$5&lt;=Milestones[[#This Row],[End]:[End]]),2,IF(AND(Milestones[[#This Row],[Category]:[Category]]="Milestone",DS$5&gt;=Milestones[[#This Row],[Start]:[Start]],DS$5&lt;=Milestones[[#This Row],[End]:[End]]),1,"")),"")</f>
        <v/>
      </c>
      <c r="DT165" s="20" t="str">
        <f ca="1">IFERROR(IF(AND(Milestones[[#This Row],[Category]:[Category]]="Goal",DT$5&gt;=Milestones[[#This Row],[Start]:[Start]],DT$5&lt;=Milestones[[#This Row],[End]:[End]]),2,IF(AND(Milestones[[#This Row],[Category]:[Category]]="Milestone",DT$5&gt;=Milestones[[#This Row],[Start]:[Start]],DT$5&lt;=Milestones[[#This Row],[End]:[End]]),1,"")),"")</f>
        <v/>
      </c>
      <c r="DU165" s="20" t="str">
        <f ca="1">IFERROR(IF(AND(Milestones[[#This Row],[Category]:[Category]]="Goal",DU$5&gt;=Milestones[[#This Row],[Start]:[Start]],DU$5&lt;=Milestones[[#This Row],[End]:[End]]),2,IF(AND(Milestones[[#This Row],[Category]:[Category]]="Milestone",DU$5&gt;=Milestones[[#This Row],[Start]:[Start]],DU$5&lt;=Milestones[[#This Row],[End]:[End]]),1,"")),"")</f>
        <v/>
      </c>
      <c r="DV165" s="20" t="str">
        <f ca="1">IFERROR(IF(AND(Milestones[[#This Row],[Category]:[Category]]="Goal",DV$5&gt;=Milestones[[#This Row],[Start]:[Start]],DV$5&lt;=Milestones[[#This Row],[End]:[End]]),2,IF(AND(Milestones[[#This Row],[Category]:[Category]]="Milestone",DV$5&gt;=Milestones[[#This Row],[Start]:[Start]],DV$5&lt;=Milestones[[#This Row],[End]:[End]]),1,"")),"")</f>
        <v/>
      </c>
      <c r="DW165" s="20" t="str">
        <f ca="1">IFERROR(IF(AND(Milestones[[#This Row],[Category]:[Category]]="Goal",DW$5&gt;=Milestones[[#This Row],[Start]:[Start]],DW$5&lt;=Milestones[[#This Row],[End]:[End]]),2,IF(AND(Milestones[[#This Row],[Category]:[Category]]="Milestone",DW$5&gt;=Milestones[[#This Row],[Start]:[Start]],DW$5&lt;=Milestones[[#This Row],[End]:[End]]),1,"")),"")</f>
        <v/>
      </c>
      <c r="DX165" s="20" t="str">
        <f ca="1">IFERROR(IF(AND(Milestones[[#This Row],[Category]:[Category]]="Goal",DX$5&gt;=Milestones[[#This Row],[Start]:[Start]],DX$5&lt;=Milestones[[#This Row],[End]:[End]]),2,IF(AND(Milestones[[#This Row],[Category]:[Category]]="Milestone",DX$5&gt;=Milestones[[#This Row],[Start]:[Start]],DX$5&lt;=Milestones[[#This Row],[End]:[End]]),1,"")),"")</f>
        <v/>
      </c>
      <c r="DY165" s="20" t="str">
        <f ca="1">IFERROR(IF(AND(Milestones[[#This Row],[Category]:[Category]]="Goal",DY$5&gt;=Milestones[[#This Row],[Start]:[Start]],DY$5&lt;=Milestones[[#This Row],[End]:[End]]),2,IF(AND(Milestones[[#This Row],[Category]:[Category]]="Milestone",DY$5&gt;=Milestones[[#This Row],[Start]:[Start]],DY$5&lt;=Milestones[[#This Row],[End]:[End]]),1,"")),"")</f>
        <v/>
      </c>
      <c r="DZ165" s="20" t="str">
        <f ca="1">IFERROR(IF(AND(Milestones[[#This Row],[Category]:[Category]]="Goal",DZ$5&gt;=Milestones[[#This Row],[Start]:[Start]],DZ$5&lt;=Milestones[[#This Row],[End]:[End]]),2,IF(AND(Milestones[[#This Row],[Category]:[Category]]="Milestone",DZ$5&gt;=Milestones[[#This Row],[Start]:[Start]],DZ$5&lt;=Milestones[[#This Row],[End]:[End]]),1,"")),"")</f>
        <v/>
      </c>
      <c r="EA165" s="20" t="str">
        <f ca="1">IFERROR(IF(AND(Milestones[[#This Row],[Category]:[Category]]="Goal",EA$5&gt;=Milestones[[#This Row],[Start]:[Start]],EA$5&lt;=Milestones[[#This Row],[End]:[End]]),2,IF(AND(Milestones[[#This Row],[Category]:[Category]]="Milestone",EA$5&gt;=Milestones[[#This Row],[Start]:[Start]],EA$5&lt;=Milestones[[#This Row],[End]:[End]]),1,"")),"")</f>
        <v/>
      </c>
      <c r="EB165" s="20" t="str">
        <f ca="1">IFERROR(IF(AND(Milestones[[#This Row],[Category]:[Category]]="Goal",EB$5&gt;=Milestones[[#This Row],[Start]:[Start]],EB$5&lt;=Milestones[[#This Row],[End]:[End]]),2,IF(AND(Milestones[[#This Row],[Category]:[Category]]="Milestone",EB$5&gt;=Milestones[[#This Row],[Start]:[Start]],EB$5&lt;=Milestones[[#This Row],[End]:[End]]),1,"")),"")</f>
        <v/>
      </c>
      <c r="EC165" s="20" t="str">
        <f ca="1">IFERROR(IF(AND(Milestones[[#This Row],[Category]:[Category]]="Goal",EC$5&gt;=Milestones[[#This Row],[Start]:[Start]],EC$5&lt;=Milestones[[#This Row],[End]:[End]]),2,IF(AND(Milestones[[#This Row],[Category]:[Category]]="Milestone",EC$5&gt;=Milestones[[#This Row],[Start]:[Start]],EC$5&lt;=Milestones[[#This Row],[End]:[End]]),1,"")),"")</f>
        <v/>
      </c>
      <c r="ED165" s="20" t="str">
        <f ca="1">IFERROR(IF(AND(Milestones[[#This Row],[Category]:[Category]]="Goal",ED$5&gt;=Milestones[[#This Row],[Start]:[Start]],ED$5&lt;=Milestones[[#This Row],[End]:[End]]),2,IF(AND(Milestones[[#This Row],[Category]:[Category]]="Milestone",ED$5&gt;=Milestones[[#This Row],[Start]:[Start]],ED$5&lt;=Milestones[[#This Row],[End]:[End]]),1,"")),"")</f>
        <v/>
      </c>
      <c r="EE165" s="20" t="str">
        <f ca="1">IFERROR(IF(AND(Milestones[[#This Row],[Category]:[Category]]="Goal",EE$5&gt;=Milestones[[#This Row],[Start]:[Start]],EE$5&lt;=Milestones[[#This Row],[End]:[End]]),2,IF(AND(Milestones[[#This Row],[Category]:[Category]]="Milestone",EE$5&gt;=Milestones[[#This Row],[Start]:[Start]],EE$5&lt;=Milestones[[#This Row],[End]:[End]]),1,"")),"")</f>
        <v/>
      </c>
      <c r="EF165" s="20" t="str">
        <f ca="1">IFERROR(IF(AND(Milestones[[#This Row],[Category]:[Category]]="Goal",EF$5&gt;=Milestones[[#This Row],[Start]:[Start]],EF$5&lt;=Milestones[[#This Row],[End]:[End]]),2,IF(AND(Milestones[[#This Row],[Category]:[Category]]="Milestone",EF$5&gt;=Milestones[[#This Row],[Start]:[Start]],EF$5&lt;=Milestones[[#This Row],[End]:[End]]),1,"")),"")</f>
        <v/>
      </c>
      <c r="EG165" s="20" t="str">
        <f ca="1">IFERROR(IF(AND(Milestones[[#This Row],[Category]:[Category]]="Goal",EG$5&gt;=Milestones[[#This Row],[Start]:[Start]],EG$5&lt;=Milestones[[#This Row],[End]:[End]]),2,IF(AND(Milestones[[#This Row],[Category]:[Category]]="Milestone",EG$5&gt;=Milestones[[#This Row],[Start]:[Start]],EG$5&lt;=Milestones[[#This Row],[End]:[End]]),1,"")),"")</f>
        <v/>
      </c>
      <c r="EH165" s="20" t="str">
        <f ca="1">IFERROR(IF(AND(Milestones[[#This Row],[Category]:[Category]]="Goal",EH$5&gt;=Milestones[[#This Row],[Start]:[Start]],EH$5&lt;=Milestones[[#This Row],[End]:[End]]),2,IF(AND(Milestones[[#This Row],[Category]:[Category]]="Milestone",EH$5&gt;=Milestones[[#This Row],[Start]:[Start]],EH$5&lt;=Milestones[[#This Row],[End]:[End]]),1,"")),"")</f>
        <v/>
      </c>
      <c r="EI165" s="20" t="str">
        <f ca="1">IFERROR(IF(AND(Milestones[[#This Row],[Category]:[Category]]="Goal",EI$5&gt;=Milestones[[#This Row],[Start]:[Start]],EI$5&lt;=Milestones[[#This Row],[End]:[End]]),2,IF(AND(Milestones[[#This Row],[Category]:[Category]]="Milestone",EI$5&gt;=Milestones[[#This Row],[Start]:[Start]],EI$5&lt;=Milestones[[#This Row],[End]:[End]]),1,"")),"")</f>
        <v/>
      </c>
      <c r="EJ165" s="20" t="str">
        <f ca="1">IFERROR(IF(AND(Milestones[[#This Row],[Category]:[Category]]="Goal",EJ$5&gt;=Milestones[[#This Row],[Start]:[Start]],EJ$5&lt;=Milestones[[#This Row],[End]:[End]]),2,IF(AND(Milestones[[#This Row],[Category]:[Category]]="Milestone",EJ$5&gt;=Milestones[[#This Row],[Start]:[Start]],EJ$5&lt;=Milestones[[#This Row],[End]:[End]]),1,"")),"")</f>
        <v/>
      </c>
      <c r="EK165" s="20" t="str">
        <f ca="1">IFERROR(IF(AND(Milestones[[#This Row],[Category]:[Category]]="Goal",EK$5&gt;=Milestones[[#This Row],[Start]:[Start]],EK$5&lt;=Milestones[[#This Row],[End]:[End]]),2,IF(AND(Milestones[[#This Row],[Category]:[Category]]="Milestone",EK$5&gt;=Milestones[[#This Row],[Start]:[Start]],EK$5&lt;=Milestones[[#This Row],[End]:[End]]),1,"")),"")</f>
        <v/>
      </c>
      <c r="EL165" s="20" t="str">
        <f ca="1">IFERROR(IF(AND(Milestones[[#This Row],[Category]:[Category]]="Goal",EL$5&gt;=Milestones[[#This Row],[Start]:[Start]],EL$5&lt;=Milestones[[#This Row],[End]:[End]]),2,IF(AND(Milestones[[#This Row],[Category]:[Category]]="Milestone",EL$5&gt;=Milestones[[#This Row],[Start]:[Start]],EL$5&lt;=Milestones[[#This Row],[End]:[End]]),1,"")),"")</f>
        <v/>
      </c>
      <c r="EM165" s="20" t="str">
        <f ca="1">IFERROR(IF(AND(Milestones[[#This Row],[Category]:[Category]]="Goal",EM$5&gt;=Milestones[[#This Row],[Start]:[Start]],EM$5&lt;=Milestones[[#This Row],[End]:[End]]),2,IF(AND(Milestones[[#This Row],[Category]:[Category]]="Milestone",EM$5&gt;=Milestones[[#This Row],[Start]:[Start]],EM$5&lt;=Milestones[[#This Row],[End]:[End]]),1,"")),"")</f>
        <v/>
      </c>
      <c r="EN165" s="20" t="str">
        <f ca="1">IFERROR(IF(AND(Milestones[[#This Row],[Category]:[Category]]="Goal",EN$5&gt;=Milestones[[#This Row],[Start]:[Start]],EN$5&lt;=Milestones[[#This Row],[End]:[End]]),2,IF(AND(Milestones[[#This Row],[Category]:[Category]]="Milestone",EN$5&gt;=Milestones[[#This Row],[Start]:[Start]],EN$5&lt;=Milestones[[#This Row],[End]:[End]]),1,"")),"")</f>
        <v/>
      </c>
      <c r="EO165" s="20" t="str">
        <f ca="1">IFERROR(IF(AND(Milestones[[#This Row],[Category]:[Category]]="Goal",EO$5&gt;=Milestones[[#This Row],[Start]:[Start]],EO$5&lt;=Milestones[[#This Row],[End]:[End]]),2,IF(AND(Milestones[[#This Row],[Category]:[Category]]="Milestone",EO$5&gt;=Milestones[[#This Row],[Start]:[Start]],EO$5&lt;=Milestones[[#This Row],[End]:[End]]),1,"")),"")</f>
        <v/>
      </c>
      <c r="EP165" s="20" t="str">
        <f ca="1">IFERROR(IF(AND(Milestones[[#This Row],[Category]:[Category]]="Goal",EP$5&gt;=Milestones[[#This Row],[Start]:[Start]],EP$5&lt;=Milestones[[#This Row],[End]:[End]]),2,IF(AND(Milestones[[#This Row],[Category]:[Category]]="Milestone",EP$5&gt;=Milestones[[#This Row],[Start]:[Start]],EP$5&lt;=Milestones[[#This Row],[End]:[End]]),1,"")),"")</f>
        <v/>
      </c>
      <c r="EQ165" s="20" t="str">
        <f ca="1">IFERROR(IF(AND(Milestones[[#This Row],[Category]:[Category]]="Goal",EQ$5&gt;=Milestones[[#This Row],[Start]:[Start]],EQ$5&lt;=Milestones[[#This Row],[End]:[End]]),2,IF(AND(Milestones[[#This Row],[Category]:[Category]]="Milestone",EQ$5&gt;=Milestones[[#This Row],[Start]:[Start]],EQ$5&lt;=Milestones[[#This Row],[End]:[End]]),1,"")),"")</f>
        <v/>
      </c>
      <c r="ER165" s="20" t="str">
        <f ca="1">IFERROR(IF(AND(Milestones[[#This Row],[Category]:[Category]]="Goal",ER$5&gt;=Milestones[[#This Row],[Start]:[Start]],ER$5&lt;=Milestones[[#This Row],[End]:[End]]),2,IF(AND(Milestones[[#This Row],[Category]:[Category]]="Milestone",ER$5&gt;=Milestones[[#This Row],[Start]:[Start]],ER$5&lt;=Milestones[[#This Row],[End]:[End]]),1,"")),"")</f>
        <v/>
      </c>
    </row>
    <row r="166" spans="2:148" ht="15" customHeight="1" x14ac:dyDescent="0.3">
      <c r="B166" s="41">
        <f t="shared" si="75"/>
        <v>159</v>
      </c>
      <c r="C166" s="66" t="s">
        <v>164</v>
      </c>
      <c r="D166" s="61" t="s">
        <v>51</v>
      </c>
      <c r="E166" s="66" t="s">
        <v>50</v>
      </c>
      <c r="F166" s="64" t="s">
        <v>11</v>
      </c>
      <c r="G166" s="43">
        <v>122</v>
      </c>
      <c r="H166" s="35"/>
      <c r="I166" s="58">
        <f>IFERROR(IF(Milestones[[#This Row],[Activity]]="","",WORKDAY(IF(Milestones[[#This Row],[Predecessor]]="",IF(O165&lt;&gt;"", O165, L165),IF(INDEX(Milestones[Actual End],Milestones[[#This Row],[Predecessor]])&lt;&gt;"",INDEX(Milestones[Actual End],Milestones[[#This Row],[Predecessor]]),INDEX(Milestones[End],Milestones[[#This Row],[Predecessor]]))),Milestones[[#This Row],[Lag Days (Working Days)]],Table5[Holidays])),"")</f>
        <v>43410</v>
      </c>
      <c r="J166" s="70"/>
      <c r="K166" s="46">
        <f>IF(Milestones[[#This Row],[Responsible]]="",Milestones[[#This Row],[Effort (Working Days)]],IFERROR(ROUND(Milestones[[#This Row],[Effort (Working Days)]]/VLOOKUP(Milestones[[#This Row],[Responsible]],ProjectPersonnel[],2,FALSE)*4,0)/4,0))</f>
        <v>0</v>
      </c>
      <c r="L166" s="47">
        <f>IFERROR(WORKDAY(Milestones[[#This Row],[Start]],Milestones[[#This Row],[Task Duration]],Table5[Holidays]),"")</f>
        <v>43410</v>
      </c>
      <c r="M166" s="49" t="s">
        <v>157</v>
      </c>
      <c r="N166" s="49"/>
      <c r="O166" s="49"/>
      <c r="P166" s="72">
        <v>0</v>
      </c>
      <c r="Q166" s="13"/>
      <c r="R166" s="13"/>
      <c r="T166" s="20" t="str">
        <f ca="1">IFERROR(IF(AND(Milestones[[#This Row],[Category]:[Category]]="Goal",T$5&gt;=Milestones[[#This Row],[Start]:[Start]],T$5&lt;=Milestones[[#This Row],[End]:[End]]),2,IF(AND(Milestones[[#This Row],[Category]:[Category]]="Milestone",T$5&gt;=Milestones[[#This Row],[Start]:[Start]],T$5&lt;=Milestones[[#This Row],[End]:[End]]),1,"")),"")</f>
        <v/>
      </c>
      <c r="U166" s="20" t="str">
        <f ca="1">IFERROR(IF(AND(Milestones[[#This Row],[Category]:[Category]]="Goal",U$5&gt;=Milestones[[#This Row],[Start]:[Start]],U$5&lt;=Milestones[[#This Row],[End]:[End]]),2,IF(AND(Milestones[[#This Row],[Category]:[Category]]="Milestone",U$5&gt;=Milestones[[#This Row],[Start]:[Start]],U$5&lt;=Milestones[[#This Row],[End]:[End]]),1,"")),"")</f>
        <v/>
      </c>
      <c r="V166" s="20" t="str">
        <f ca="1">IFERROR(IF(AND(Milestones[[#This Row],[Category]:[Category]]="Goal",V$5&gt;=Milestones[[#This Row],[Start]:[Start]],V$5&lt;=Milestones[[#This Row],[End]:[End]]),2,IF(AND(Milestones[[#This Row],[Category]:[Category]]="Milestone",V$5&gt;=Milestones[[#This Row],[Start]:[Start]],V$5&lt;=Milestones[[#This Row],[End]:[End]]),1,"")),"")</f>
        <v/>
      </c>
      <c r="W166" s="20" t="str">
        <f ca="1">IFERROR(IF(AND(Milestones[[#This Row],[Category]:[Category]]="Goal",W$5&gt;=Milestones[[#This Row],[Start]:[Start]],W$5&lt;=Milestones[[#This Row],[End]:[End]]),2,IF(AND(Milestones[[#This Row],[Category]:[Category]]="Milestone",W$5&gt;=Milestones[[#This Row],[Start]:[Start]],W$5&lt;=Milestones[[#This Row],[End]:[End]]),1,"")),"")</f>
        <v/>
      </c>
      <c r="X166" s="20" t="str">
        <f ca="1">IFERROR(IF(AND(Milestones[[#This Row],[Category]:[Category]]="Goal",X$5&gt;=Milestones[[#This Row],[Start]:[Start]],X$5&lt;=Milestones[[#This Row],[End]:[End]]),2,IF(AND(Milestones[[#This Row],[Category]:[Category]]="Milestone",X$5&gt;=Milestones[[#This Row],[Start]:[Start]],X$5&lt;=Milestones[[#This Row],[End]:[End]]),1,"")),"")</f>
        <v/>
      </c>
      <c r="Y166" s="20" t="str">
        <f ca="1">IFERROR(IF(AND(Milestones[[#This Row],[Category]:[Category]]="Goal",Y$5&gt;=Milestones[[#This Row],[Start]:[Start]],Y$5&lt;=Milestones[[#This Row],[End]:[End]]),2,IF(AND(Milestones[[#This Row],[Category]:[Category]]="Milestone",Y$5&gt;=Milestones[[#This Row],[Start]:[Start]],Y$5&lt;=Milestones[[#This Row],[End]:[End]]),1,"")),"")</f>
        <v/>
      </c>
      <c r="Z166" s="20" t="str">
        <f ca="1">IFERROR(IF(AND(Milestones[[#This Row],[Category]:[Category]]="Goal",Z$5&gt;=Milestones[[#This Row],[Start]:[Start]],Z$5&lt;=Milestones[[#This Row],[End]:[End]]),2,IF(AND(Milestones[[#This Row],[Category]:[Category]]="Milestone",Z$5&gt;=Milestones[[#This Row],[Start]:[Start]],Z$5&lt;=Milestones[[#This Row],[End]:[End]]),1,"")),"")</f>
        <v/>
      </c>
      <c r="AA166" s="20" t="str">
        <f ca="1">IFERROR(IF(AND(Milestones[[#This Row],[Category]:[Category]]="Goal",AA$5&gt;=Milestones[[#This Row],[Start]:[Start]],AA$5&lt;=Milestones[[#This Row],[End]:[End]]),2,IF(AND(Milestones[[#This Row],[Category]:[Category]]="Milestone",AA$5&gt;=Milestones[[#This Row],[Start]:[Start]],AA$5&lt;=Milestones[[#This Row],[End]:[End]]),1,"")),"")</f>
        <v/>
      </c>
      <c r="AB166" s="20" t="str">
        <f ca="1">IFERROR(IF(AND(Milestones[[#This Row],[Category]:[Category]]="Goal",AB$5&gt;=Milestones[[#This Row],[Start]:[Start]],AB$5&lt;=Milestones[[#This Row],[End]:[End]]),2,IF(AND(Milestones[[#This Row],[Category]:[Category]]="Milestone",AB$5&gt;=Milestones[[#This Row],[Start]:[Start]],AB$5&lt;=Milestones[[#This Row],[End]:[End]]),1,"")),"")</f>
        <v/>
      </c>
      <c r="AC166" s="20" t="str">
        <f ca="1">IFERROR(IF(AND(Milestones[[#This Row],[Category]:[Category]]="Goal",AC$5&gt;=Milestones[[#This Row],[Start]:[Start]],AC$5&lt;=Milestones[[#This Row],[End]:[End]]),2,IF(AND(Milestones[[#This Row],[Category]:[Category]]="Milestone",AC$5&gt;=Milestones[[#This Row],[Start]:[Start]],AC$5&lt;=Milestones[[#This Row],[End]:[End]]),1,"")),"")</f>
        <v/>
      </c>
      <c r="AD166" s="20" t="str">
        <f ca="1">IFERROR(IF(AND(Milestones[[#This Row],[Category]:[Category]]="Goal",AD$5&gt;=Milestones[[#This Row],[Start]:[Start]],AD$5&lt;=Milestones[[#This Row],[End]:[End]]),2,IF(AND(Milestones[[#This Row],[Category]:[Category]]="Milestone",AD$5&gt;=Milestones[[#This Row],[Start]:[Start]],AD$5&lt;=Milestones[[#This Row],[End]:[End]]),1,"")),"")</f>
        <v/>
      </c>
      <c r="AE166" s="20" t="str">
        <f ca="1">IFERROR(IF(AND(Milestones[[#This Row],[Category]:[Category]]="Goal",AE$5&gt;=Milestones[[#This Row],[Start]:[Start]],AE$5&lt;=Milestones[[#This Row],[End]:[End]]),2,IF(AND(Milestones[[#This Row],[Category]:[Category]]="Milestone",AE$5&gt;=Milestones[[#This Row],[Start]:[Start]],AE$5&lt;=Milestones[[#This Row],[End]:[End]]),1,"")),"")</f>
        <v/>
      </c>
      <c r="AF166" s="20" t="str">
        <f ca="1">IFERROR(IF(AND(Milestones[[#This Row],[Category]:[Category]]="Goal",AF$5&gt;=Milestones[[#This Row],[Start]:[Start]],AF$5&lt;=Milestones[[#This Row],[End]:[End]]),2,IF(AND(Milestones[[#This Row],[Category]:[Category]]="Milestone",AF$5&gt;=Milestones[[#This Row],[Start]:[Start]],AF$5&lt;=Milestones[[#This Row],[End]:[End]]),1,"")),"")</f>
        <v/>
      </c>
      <c r="AG166" s="20" t="str">
        <f ca="1">IFERROR(IF(AND(Milestones[[#This Row],[Category]:[Category]]="Goal",AG$5&gt;=Milestones[[#This Row],[Start]:[Start]],AG$5&lt;=Milestones[[#This Row],[End]:[End]]),2,IF(AND(Milestones[[#This Row],[Category]:[Category]]="Milestone",AG$5&gt;=Milestones[[#This Row],[Start]:[Start]],AG$5&lt;=Milestones[[#This Row],[End]:[End]]),1,"")),"")</f>
        <v/>
      </c>
      <c r="AH166" s="20" t="str">
        <f ca="1">IFERROR(IF(AND(Milestones[[#This Row],[Category]:[Category]]="Goal",AH$5&gt;=Milestones[[#This Row],[Start]:[Start]],AH$5&lt;=Milestones[[#This Row],[End]:[End]]),2,IF(AND(Milestones[[#This Row],[Category]:[Category]]="Milestone",AH$5&gt;=Milestones[[#This Row],[Start]:[Start]],AH$5&lt;=Milestones[[#This Row],[End]:[End]]),1,"")),"")</f>
        <v/>
      </c>
      <c r="AI166" s="20" t="str">
        <f ca="1">IFERROR(IF(AND(Milestones[[#This Row],[Category]:[Category]]="Goal",AI$5&gt;=Milestones[[#This Row],[Start]:[Start]],AI$5&lt;=Milestones[[#This Row],[End]:[End]]),2,IF(AND(Milestones[[#This Row],[Category]:[Category]]="Milestone",AI$5&gt;=Milestones[[#This Row],[Start]:[Start]],AI$5&lt;=Milestones[[#This Row],[End]:[End]]),1,"")),"")</f>
        <v/>
      </c>
      <c r="AJ166" s="20" t="str">
        <f ca="1">IFERROR(IF(AND(Milestones[[#This Row],[Category]:[Category]]="Goal",AJ$5&gt;=Milestones[[#This Row],[Start]:[Start]],AJ$5&lt;=Milestones[[#This Row],[End]:[End]]),2,IF(AND(Milestones[[#This Row],[Category]:[Category]]="Milestone",AJ$5&gt;=Milestones[[#This Row],[Start]:[Start]],AJ$5&lt;=Milestones[[#This Row],[End]:[End]]),1,"")),"")</f>
        <v/>
      </c>
      <c r="AK166" s="20" t="str">
        <f ca="1">IFERROR(IF(AND(Milestones[[#This Row],[Category]:[Category]]="Goal",AK$5&gt;=Milestones[[#This Row],[Start]:[Start]],AK$5&lt;=Milestones[[#This Row],[End]:[End]]),2,IF(AND(Milestones[[#This Row],[Category]:[Category]]="Milestone",AK$5&gt;=Milestones[[#This Row],[Start]:[Start]],AK$5&lt;=Milestones[[#This Row],[End]:[End]]),1,"")),"")</f>
        <v/>
      </c>
      <c r="AL166" s="20" t="str">
        <f ca="1">IFERROR(IF(AND(Milestones[[#This Row],[Category]:[Category]]="Goal",AL$5&gt;=Milestones[[#This Row],[Start]:[Start]],AL$5&lt;=Milestones[[#This Row],[End]:[End]]),2,IF(AND(Milestones[[#This Row],[Category]:[Category]]="Milestone",AL$5&gt;=Milestones[[#This Row],[Start]:[Start]],AL$5&lt;=Milestones[[#This Row],[End]:[End]]),1,"")),"")</f>
        <v/>
      </c>
      <c r="AM166" s="20" t="str">
        <f ca="1">IFERROR(IF(AND(Milestones[[#This Row],[Category]:[Category]]="Goal",AM$5&gt;=Milestones[[#This Row],[Start]:[Start]],AM$5&lt;=Milestones[[#This Row],[End]:[End]]),2,IF(AND(Milestones[[#This Row],[Category]:[Category]]="Milestone",AM$5&gt;=Milestones[[#This Row],[Start]:[Start]],AM$5&lt;=Milestones[[#This Row],[End]:[End]]),1,"")),"")</f>
        <v/>
      </c>
      <c r="AN166" s="20" t="str">
        <f ca="1">IFERROR(IF(AND(Milestones[[#This Row],[Category]:[Category]]="Goal",AN$5&gt;=Milestones[[#This Row],[Start]:[Start]],AN$5&lt;=Milestones[[#This Row],[End]:[End]]),2,IF(AND(Milestones[[#This Row],[Category]:[Category]]="Milestone",AN$5&gt;=Milestones[[#This Row],[Start]:[Start]],AN$5&lt;=Milestones[[#This Row],[End]:[End]]),1,"")),"")</f>
        <v/>
      </c>
      <c r="AO166" s="20" t="str">
        <f ca="1">IFERROR(IF(AND(Milestones[[#This Row],[Category]:[Category]]="Goal",AO$5&gt;=Milestones[[#This Row],[Start]:[Start]],AO$5&lt;=Milestones[[#This Row],[End]:[End]]),2,IF(AND(Milestones[[#This Row],[Category]:[Category]]="Milestone",AO$5&gt;=Milestones[[#This Row],[Start]:[Start]],AO$5&lt;=Milestones[[#This Row],[End]:[End]]),1,"")),"")</f>
        <v/>
      </c>
      <c r="AP166" s="20" t="str">
        <f ca="1">IFERROR(IF(AND(Milestones[[#This Row],[Category]:[Category]]="Goal",AP$5&gt;=Milestones[[#This Row],[Start]:[Start]],AP$5&lt;=Milestones[[#This Row],[End]:[End]]),2,IF(AND(Milestones[[#This Row],[Category]:[Category]]="Milestone",AP$5&gt;=Milestones[[#This Row],[Start]:[Start]],AP$5&lt;=Milestones[[#This Row],[End]:[End]]),1,"")),"")</f>
        <v/>
      </c>
      <c r="AQ166" s="20" t="str">
        <f ca="1">IFERROR(IF(AND(Milestones[[#This Row],[Category]:[Category]]="Goal",AQ$5&gt;=Milestones[[#This Row],[Start]:[Start]],AQ$5&lt;=Milestones[[#This Row],[End]:[End]]),2,IF(AND(Milestones[[#This Row],[Category]:[Category]]="Milestone",AQ$5&gt;=Milestones[[#This Row],[Start]:[Start]],AQ$5&lt;=Milestones[[#This Row],[End]:[End]]),1,"")),"")</f>
        <v/>
      </c>
      <c r="AR166" s="20" t="str">
        <f ca="1">IFERROR(IF(AND(Milestones[[#This Row],[Category]:[Category]]="Goal",AR$5&gt;=Milestones[[#This Row],[Start]:[Start]],AR$5&lt;=Milestones[[#This Row],[End]:[End]]),2,IF(AND(Milestones[[#This Row],[Category]:[Category]]="Milestone",AR$5&gt;=Milestones[[#This Row],[Start]:[Start]],AR$5&lt;=Milestones[[#This Row],[End]:[End]]),1,"")),"")</f>
        <v/>
      </c>
      <c r="AS166" s="20" t="str">
        <f ca="1">IFERROR(IF(AND(Milestones[[#This Row],[Category]:[Category]]="Goal",AS$5&gt;=Milestones[[#This Row],[Start]:[Start]],AS$5&lt;=Milestones[[#This Row],[End]:[End]]),2,IF(AND(Milestones[[#This Row],[Category]:[Category]]="Milestone",AS$5&gt;=Milestones[[#This Row],[Start]:[Start]],AS$5&lt;=Milestones[[#This Row],[End]:[End]]),1,"")),"")</f>
        <v/>
      </c>
      <c r="AT166" s="20" t="str">
        <f ca="1">IFERROR(IF(AND(Milestones[[#This Row],[Category]:[Category]]="Goal",AT$5&gt;=Milestones[[#This Row],[Start]:[Start]],AT$5&lt;=Milestones[[#This Row],[End]:[End]]),2,IF(AND(Milestones[[#This Row],[Category]:[Category]]="Milestone",AT$5&gt;=Milestones[[#This Row],[Start]:[Start]],AT$5&lt;=Milestones[[#This Row],[End]:[End]]),1,"")),"")</f>
        <v/>
      </c>
      <c r="AU166" s="20" t="str">
        <f ca="1">IFERROR(IF(AND(Milestones[[#This Row],[Category]:[Category]]="Goal",AU$5&gt;=Milestones[[#This Row],[Start]:[Start]],AU$5&lt;=Milestones[[#This Row],[End]:[End]]),2,IF(AND(Milestones[[#This Row],[Category]:[Category]]="Milestone",AU$5&gt;=Milestones[[#This Row],[Start]:[Start]],AU$5&lt;=Milestones[[#This Row],[End]:[End]]),1,"")),"")</f>
        <v/>
      </c>
      <c r="AV166" s="20" t="str">
        <f ca="1">IFERROR(IF(AND(Milestones[[#This Row],[Category]:[Category]]="Goal",AV$5&gt;=Milestones[[#This Row],[Start]:[Start]],AV$5&lt;=Milestones[[#This Row],[End]:[End]]),2,IF(AND(Milestones[[#This Row],[Category]:[Category]]="Milestone",AV$5&gt;=Milestones[[#This Row],[Start]:[Start]],AV$5&lt;=Milestones[[#This Row],[End]:[End]]),1,"")),"")</f>
        <v/>
      </c>
      <c r="AW166" s="20" t="str">
        <f ca="1">IFERROR(IF(AND(Milestones[[#This Row],[Category]:[Category]]="Goal",AW$5&gt;=Milestones[[#This Row],[Start]:[Start]],AW$5&lt;=Milestones[[#This Row],[End]:[End]]),2,IF(AND(Milestones[[#This Row],[Category]:[Category]]="Milestone",AW$5&gt;=Milestones[[#This Row],[Start]:[Start]],AW$5&lt;=Milestones[[#This Row],[End]:[End]]),1,"")),"")</f>
        <v/>
      </c>
      <c r="AX166" s="20" t="str">
        <f ca="1">IFERROR(IF(AND(Milestones[[#This Row],[Category]:[Category]]="Goal",AX$5&gt;=Milestones[[#This Row],[Start]:[Start]],AX$5&lt;=Milestones[[#This Row],[End]:[End]]),2,IF(AND(Milestones[[#This Row],[Category]:[Category]]="Milestone",AX$5&gt;=Milestones[[#This Row],[Start]:[Start]],AX$5&lt;=Milestones[[#This Row],[End]:[End]]),1,"")),"")</f>
        <v/>
      </c>
      <c r="AY166" s="20" t="str">
        <f ca="1">IFERROR(IF(AND(Milestones[[#This Row],[Category]:[Category]]="Goal",AY$5&gt;=Milestones[[#This Row],[Start]:[Start]],AY$5&lt;=Milestones[[#This Row],[End]:[End]]),2,IF(AND(Milestones[[#This Row],[Category]:[Category]]="Milestone",AY$5&gt;=Milestones[[#This Row],[Start]:[Start]],AY$5&lt;=Milestones[[#This Row],[End]:[End]]),1,"")),"")</f>
        <v/>
      </c>
      <c r="AZ166" s="20" t="str">
        <f ca="1">IFERROR(IF(AND(Milestones[[#This Row],[Category]:[Category]]="Goal",AZ$5&gt;=Milestones[[#This Row],[Start]:[Start]],AZ$5&lt;=Milestones[[#This Row],[End]:[End]]),2,IF(AND(Milestones[[#This Row],[Category]:[Category]]="Milestone",AZ$5&gt;=Milestones[[#This Row],[Start]:[Start]],AZ$5&lt;=Milestones[[#This Row],[End]:[End]]),1,"")),"")</f>
        <v/>
      </c>
      <c r="BA166" s="20" t="str">
        <f ca="1">IFERROR(IF(AND(Milestones[[#This Row],[Category]:[Category]]="Goal",BA$5&gt;=Milestones[[#This Row],[Start]:[Start]],BA$5&lt;=Milestones[[#This Row],[End]:[End]]),2,IF(AND(Milestones[[#This Row],[Category]:[Category]]="Milestone",BA$5&gt;=Milestones[[#This Row],[Start]:[Start]],BA$5&lt;=Milestones[[#This Row],[End]:[End]]),1,"")),"")</f>
        <v/>
      </c>
      <c r="BB166" s="20" t="str">
        <f ca="1">IFERROR(IF(AND(Milestones[[#This Row],[Category]:[Category]]="Goal",BB$5&gt;=Milestones[[#This Row],[Start]:[Start]],BB$5&lt;=Milestones[[#This Row],[End]:[End]]),2,IF(AND(Milestones[[#This Row],[Category]:[Category]]="Milestone",BB$5&gt;=Milestones[[#This Row],[Start]:[Start]],BB$5&lt;=Milestones[[#This Row],[End]:[End]]),1,"")),"")</f>
        <v/>
      </c>
      <c r="BC166" s="20" t="str">
        <f ca="1">IFERROR(IF(AND(Milestones[[#This Row],[Category]:[Category]]="Goal",BC$5&gt;=Milestones[[#This Row],[Start]:[Start]],BC$5&lt;=Milestones[[#This Row],[End]:[End]]),2,IF(AND(Milestones[[#This Row],[Category]:[Category]]="Milestone",BC$5&gt;=Milestones[[#This Row],[Start]:[Start]],BC$5&lt;=Milestones[[#This Row],[End]:[End]]),1,"")),"")</f>
        <v/>
      </c>
      <c r="BD166" s="20" t="str">
        <f ca="1">IFERROR(IF(AND(Milestones[[#This Row],[Category]:[Category]]="Goal",BD$5&gt;=Milestones[[#This Row],[Start]:[Start]],BD$5&lt;=Milestones[[#This Row],[End]:[End]]),2,IF(AND(Milestones[[#This Row],[Category]:[Category]]="Milestone",BD$5&gt;=Milestones[[#This Row],[Start]:[Start]],BD$5&lt;=Milestones[[#This Row],[End]:[End]]),1,"")),"")</f>
        <v/>
      </c>
      <c r="BE166" s="20" t="str">
        <f ca="1">IFERROR(IF(AND(Milestones[[#This Row],[Category]:[Category]]="Goal",BE$5&gt;=Milestones[[#This Row],[Start]:[Start]],BE$5&lt;=Milestones[[#This Row],[End]:[End]]),2,IF(AND(Milestones[[#This Row],[Category]:[Category]]="Milestone",BE$5&gt;=Milestones[[#This Row],[Start]:[Start]],BE$5&lt;=Milestones[[#This Row],[End]:[End]]),1,"")),"")</f>
        <v/>
      </c>
      <c r="BF166" s="20" t="str">
        <f ca="1">IFERROR(IF(AND(Milestones[[#This Row],[Category]:[Category]]="Goal",BF$5&gt;=Milestones[[#This Row],[Start]:[Start]],BF$5&lt;=Milestones[[#This Row],[End]:[End]]),2,IF(AND(Milestones[[#This Row],[Category]:[Category]]="Milestone",BF$5&gt;=Milestones[[#This Row],[Start]:[Start]],BF$5&lt;=Milestones[[#This Row],[End]:[End]]),1,"")),"")</f>
        <v/>
      </c>
      <c r="BG166" s="20" t="str">
        <f ca="1">IFERROR(IF(AND(Milestones[[#This Row],[Category]:[Category]]="Goal",BG$5&gt;=Milestones[[#This Row],[Start]:[Start]],BG$5&lt;=Milestones[[#This Row],[End]:[End]]),2,IF(AND(Milestones[[#This Row],[Category]:[Category]]="Milestone",BG$5&gt;=Milestones[[#This Row],[Start]:[Start]],BG$5&lt;=Milestones[[#This Row],[End]:[End]]),1,"")),"")</f>
        <v/>
      </c>
      <c r="BH166" s="20" t="str">
        <f ca="1">IFERROR(IF(AND(Milestones[[#This Row],[Category]:[Category]]="Goal",BH$5&gt;=Milestones[[#This Row],[Start]:[Start]],BH$5&lt;=Milestones[[#This Row],[End]:[End]]),2,IF(AND(Milestones[[#This Row],[Category]:[Category]]="Milestone",BH$5&gt;=Milestones[[#This Row],[Start]:[Start]],BH$5&lt;=Milestones[[#This Row],[End]:[End]]),1,"")),"")</f>
        <v/>
      </c>
      <c r="BI166" s="20" t="str">
        <f ca="1">IFERROR(IF(AND(Milestones[[#This Row],[Category]:[Category]]="Goal",BI$5&gt;=Milestones[[#This Row],[Start]:[Start]],BI$5&lt;=Milestones[[#This Row],[End]:[End]]),2,IF(AND(Milestones[[#This Row],[Category]:[Category]]="Milestone",BI$5&gt;=Milestones[[#This Row],[Start]:[Start]],BI$5&lt;=Milestones[[#This Row],[End]:[End]]),1,"")),"")</f>
        <v/>
      </c>
      <c r="BJ166" s="20" t="str">
        <f ca="1">IFERROR(IF(AND(Milestones[[#This Row],[Category]:[Category]]="Goal",BJ$5&gt;=Milestones[[#This Row],[Start]:[Start]],BJ$5&lt;=Milestones[[#This Row],[End]:[End]]),2,IF(AND(Milestones[[#This Row],[Category]:[Category]]="Milestone",BJ$5&gt;=Milestones[[#This Row],[Start]:[Start]],BJ$5&lt;=Milestones[[#This Row],[End]:[End]]),1,"")),"")</f>
        <v/>
      </c>
      <c r="BK166" s="20" t="str">
        <f ca="1">IFERROR(IF(AND(Milestones[[#This Row],[Category]:[Category]]="Goal",BK$5&gt;=Milestones[[#This Row],[Start]:[Start]],BK$5&lt;=Milestones[[#This Row],[End]:[End]]),2,IF(AND(Milestones[[#This Row],[Category]:[Category]]="Milestone",BK$5&gt;=Milestones[[#This Row],[Start]:[Start]],BK$5&lt;=Milestones[[#This Row],[End]:[End]]),1,"")),"")</f>
        <v/>
      </c>
      <c r="BL166" s="20" t="str">
        <f ca="1">IFERROR(IF(AND(Milestones[[#This Row],[Category]:[Category]]="Goal",BL$5&gt;=Milestones[[#This Row],[Start]:[Start]],BL$5&lt;=Milestones[[#This Row],[End]:[End]]),2,IF(AND(Milestones[[#This Row],[Category]:[Category]]="Milestone",BL$5&gt;=Milestones[[#This Row],[Start]:[Start]],BL$5&lt;=Milestones[[#This Row],[End]:[End]]),1,"")),"")</f>
        <v/>
      </c>
      <c r="BM166" s="20" t="str">
        <f ca="1">IFERROR(IF(AND(Milestones[[#This Row],[Category]:[Category]]="Goal",BM$5&gt;=Milestones[[#This Row],[Start]:[Start]],BM$5&lt;=Milestones[[#This Row],[End]:[End]]),2,IF(AND(Milestones[[#This Row],[Category]:[Category]]="Milestone",BM$5&gt;=Milestones[[#This Row],[Start]:[Start]],BM$5&lt;=Milestones[[#This Row],[End]:[End]]),1,"")),"")</f>
        <v/>
      </c>
      <c r="BN166" s="20" t="str">
        <f ca="1">IFERROR(IF(AND(Milestones[[#This Row],[Category]:[Category]]="Goal",BN$5&gt;=Milestones[[#This Row],[Start]:[Start]],BN$5&lt;=Milestones[[#This Row],[End]:[End]]),2,IF(AND(Milestones[[#This Row],[Category]:[Category]]="Milestone",BN$5&gt;=Milestones[[#This Row],[Start]:[Start]],BN$5&lt;=Milestones[[#This Row],[End]:[End]]),1,"")),"")</f>
        <v/>
      </c>
      <c r="BO166" s="20" t="str">
        <f ca="1">IFERROR(IF(AND(Milestones[[#This Row],[Category]:[Category]]="Goal",BO$5&gt;=Milestones[[#This Row],[Start]:[Start]],BO$5&lt;=Milestones[[#This Row],[End]:[End]]),2,IF(AND(Milestones[[#This Row],[Category]:[Category]]="Milestone",BO$5&gt;=Milestones[[#This Row],[Start]:[Start]],BO$5&lt;=Milestones[[#This Row],[End]:[End]]),1,"")),"")</f>
        <v/>
      </c>
      <c r="BP166" s="20" t="str">
        <f ca="1">IFERROR(IF(AND(Milestones[[#This Row],[Category]:[Category]]="Goal",BP$5&gt;=Milestones[[#This Row],[Start]:[Start]],BP$5&lt;=Milestones[[#This Row],[End]:[End]]),2,IF(AND(Milestones[[#This Row],[Category]:[Category]]="Milestone",BP$5&gt;=Milestones[[#This Row],[Start]:[Start]],BP$5&lt;=Milestones[[#This Row],[End]:[End]]),1,"")),"")</f>
        <v/>
      </c>
      <c r="BQ166" s="20" t="str">
        <f ca="1">IFERROR(IF(AND(Milestones[[#This Row],[Category]:[Category]]="Goal",BQ$5&gt;=Milestones[[#This Row],[Start]:[Start]],BQ$5&lt;=Milestones[[#This Row],[End]:[End]]),2,IF(AND(Milestones[[#This Row],[Category]:[Category]]="Milestone",BQ$5&gt;=Milestones[[#This Row],[Start]:[Start]],BQ$5&lt;=Milestones[[#This Row],[End]:[End]]),1,"")),"")</f>
        <v/>
      </c>
      <c r="BR166" s="20" t="str">
        <f ca="1">IFERROR(IF(AND(Milestones[[#This Row],[Category]:[Category]]="Goal",BR$5&gt;=Milestones[[#This Row],[Start]:[Start]],BR$5&lt;=Milestones[[#This Row],[End]:[End]]),2,IF(AND(Milestones[[#This Row],[Category]:[Category]]="Milestone",BR$5&gt;=Milestones[[#This Row],[Start]:[Start]],BR$5&lt;=Milestones[[#This Row],[End]:[End]]),1,"")),"")</f>
        <v/>
      </c>
      <c r="BS166" s="20" t="str">
        <f ca="1">IFERROR(IF(AND(Milestones[[#This Row],[Category]:[Category]]="Goal",BS$5&gt;=Milestones[[#This Row],[Start]:[Start]],BS$5&lt;=Milestones[[#This Row],[End]:[End]]),2,IF(AND(Milestones[[#This Row],[Category]:[Category]]="Milestone",BS$5&gt;=Milestones[[#This Row],[Start]:[Start]],BS$5&lt;=Milestones[[#This Row],[End]:[End]]),1,"")),"")</f>
        <v/>
      </c>
      <c r="BT166" s="20" t="str">
        <f ca="1">IFERROR(IF(AND(Milestones[[#This Row],[Category]:[Category]]="Goal",BT$5&gt;=Milestones[[#This Row],[Start]:[Start]],BT$5&lt;=Milestones[[#This Row],[End]:[End]]),2,IF(AND(Milestones[[#This Row],[Category]:[Category]]="Milestone",BT$5&gt;=Milestones[[#This Row],[Start]:[Start]],BT$5&lt;=Milestones[[#This Row],[End]:[End]]),1,"")),"")</f>
        <v/>
      </c>
      <c r="BU166" s="20" t="str">
        <f ca="1">IFERROR(IF(AND(Milestones[[#This Row],[Category]:[Category]]="Goal",BU$5&gt;=Milestones[[#This Row],[Start]:[Start]],BU$5&lt;=Milestones[[#This Row],[End]:[End]]),2,IF(AND(Milestones[[#This Row],[Category]:[Category]]="Milestone",BU$5&gt;=Milestones[[#This Row],[Start]:[Start]],BU$5&lt;=Milestones[[#This Row],[End]:[End]]),1,"")),"")</f>
        <v/>
      </c>
      <c r="BV166" s="20" t="str">
        <f ca="1">IFERROR(IF(AND(Milestones[[#This Row],[Category]:[Category]]="Goal",BV$5&gt;=Milestones[[#This Row],[Start]:[Start]],BV$5&lt;=Milestones[[#This Row],[End]:[End]]),2,IF(AND(Milestones[[#This Row],[Category]:[Category]]="Milestone",BV$5&gt;=Milestones[[#This Row],[Start]:[Start]],BV$5&lt;=Milestones[[#This Row],[End]:[End]]),1,"")),"")</f>
        <v/>
      </c>
      <c r="BW166" s="20" t="str">
        <f ca="1">IFERROR(IF(AND(Milestones[[#This Row],[Category]:[Category]]="Goal",BW$5&gt;=Milestones[[#This Row],[Start]:[Start]],BW$5&lt;=Milestones[[#This Row],[End]:[End]]),2,IF(AND(Milestones[[#This Row],[Category]:[Category]]="Milestone",BW$5&gt;=Milestones[[#This Row],[Start]:[Start]],BW$5&lt;=Milestones[[#This Row],[End]:[End]]),1,"")),"")</f>
        <v/>
      </c>
      <c r="BX166" s="20" t="str">
        <f ca="1">IFERROR(IF(AND(Milestones[[#This Row],[Category]:[Category]]="Goal",BX$5&gt;=Milestones[[#This Row],[Start]:[Start]],BX$5&lt;=Milestones[[#This Row],[End]:[End]]),2,IF(AND(Milestones[[#This Row],[Category]:[Category]]="Milestone",BX$5&gt;=Milestones[[#This Row],[Start]:[Start]],BX$5&lt;=Milestones[[#This Row],[End]:[End]]),1,"")),"")</f>
        <v/>
      </c>
      <c r="BY166" s="20" t="str">
        <f ca="1">IFERROR(IF(AND(Milestones[[#This Row],[Category]:[Category]]="Goal",BY$5&gt;=Milestones[[#This Row],[Start]:[Start]],BY$5&lt;=Milestones[[#This Row],[End]:[End]]),2,IF(AND(Milestones[[#This Row],[Category]:[Category]]="Milestone",BY$5&gt;=Milestones[[#This Row],[Start]:[Start]],BY$5&lt;=Milestones[[#This Row],[End]:[End]]),1,"")),"")</f>
        <v/>
      </c>
      <c r="BZ166" s="20" t="str">
        <f ca="1">IFERROR(IF(AND(Milestones[[#This Row],[Category]:[Category]]="Goal",BZ$5&gt;=Milestones[[#This Row],[Start]:[Start]],BZ$5&lt;=Milestones[[#This Row],[End]:[End]]),2,IF(AND(Milestones[[#This Row],[Category]:[Category]]="Milestone",BZ$5&gt;=Milestones[[#This Row],[Start]:[Start]],BZ$5&lt;=Milestones[[#This Row],[End]:[End]]),1,"")),"")</f>
        <v/>
      </c>
      <c r="CA166" s="20" t="str">
        <f ca="1">IFERROR(IF(AND(Milestones[[#This Row],[Category]:[Category]]="Goal",CA$5&gt;=Milestones[[#This Row],[Start]:[Start]],CA$5&lt;=Milestones[[#This Row],[End]:[End]]),2,IF(AND(Milestones[[#This Row],[Category]:[Category]]="Milestone",CA$5&gt;=Milestones[[#This Row],[Start]:[Start]],CA$5&lt;=Milestones[[#This Row],[End]:[End]]),1,"")),"")</f>
        <v/>
      </c>
      <c r="CB166" s="20" t="str">
        <f ca="1">IFERROR(IF(AND(Milestones[[#This Row],[Category]:[Category]]="Goal",CB$5&gt;=Milestones[[#This Row],[Start]:[Start]],CB$5&lt;=Milestones[[#This Row],[End]:[End]]),2,IF(AND(Milestones[[#This Row],[Category]:[Category]]="Milestone",CB$5&gt;=Milestones[[#This Row],[Start]:[Start]],CB$5&lt;=Milestones[[#This Row],[End]:[End]]),1,"")),"")</f>
        <v/>
      </c>
      <c r="CC166" s="20" t="str">
        <f ca="1">IFERROR(IF(AND(Milestones[[#This Row],[Category]:[Category]]="Goal",CC$5&gt;=Milestones[[#This Row],[Start]:[Start]],CC$5&lt;=Milestones[[#This Row],[End]:[End]]),2,IF(AND(Milestones[[#This Row],[Category]:[Category]]="Milestone",CC$5&gt;=Milestones[[#This Row],[Start]:[Start]],CC$5&lt;=Milestones[[#This Row],[End]:[End]]),1,"")),"")</f>
        <v/>
      </c>
      <c r="CD166" s="20" t="str">
        <f ca="1">IFERROR(IF(AND(Milestones[[#This Row],[Category]:[Category]]="Goal",CD$5&gt;=Milestones[[#This Row],[Start]:[Start]],CD$5&lt;=Milestones[[#This Row],[End]:[End]]),2,IF(AND(Milestones[[#This Row],[Category]:[Category]]="Milestone",CD$5&gt;=Milestones[[#This Row],[Start]:[Start]],CD$5&lt;=Milestones[[#This Row],[End]:[End]]),1,"")),"")</f>
        <v/>
      </c>
      <c r="CE166" s="20" t="str">
        <f ca="1">IFERROR(IF(AND(Milestones[[#This Row],[Category]:[Category]]="Goal",CE$5&gt;=Milestones[[#This Row],[Start]:[Start]],CE$5&lt;=Milestones[[#This Row],[End]:[End]]),2,IF(AND(Milestones[[#This Row],[Category]:[Category]]="Milestone",CE$5&gt;=Milestones[[#This Row],[Start]:[Start]],CE$5&lt;=Milestones[[#This Row],[End]:[End]]),1,"")),"")</f>
        <v/>
      </c>
      <c r="CF166" s="20" t="str">
        <f ca="1">IFERROR(IF(AND(Milestones[[#This Row],[Category]:[Category]]="Goal",CF$5&gt;=Milestones[[#This Row],[Start]:[Start]],CF$5&lt;=Milestones[[#This Row],[End]:[End]]),2,IF(AND(Milestones[[#This Row],[Category]:[Category]]="Milestone",CF$5&gt;=Milestones[[#This Row],[Start]:[Start]],CF$5&lt;=Milestones[[#This Row],[End]:[End]]),1,"")),"")</f>
        <v/>
      </c>
      <c r="CG166" s="20" t="str">
        <f ca="1">IFERROR(IF(AND(Milestones[[#This Row],[Category]:[Category]]="Goal",CG$5&gt;=Milestones[[#This Row],[Start]:[Start]],CG$5&lt;=Milestones[[#This Row],[End]:[End]]),2,IF(AND(Milestones[[#This Row],[Category]:[Category]]="Milestone",CG$5&gt;=Milestones[[#This Row],[Start]:[Start]],CG$5&lt;=Milestones[[#This Row],[End]:[End]]),1,"")),"")</f>
        <v/>
      </c>
      <c r="CH166" s="20" t="str">
        <f ca="1">IFERROR(IF(AND(Milestones[[#This Row],[Category]:[Category]]="Goal",CH$5&gt;=Milestones[[#This Row],[Start]:[Start]],CH$5&lt;=Milestones[[#This Row],[End]:[End]]),2,IF(AND(Milestones[[#This Row],[Category]:[Category]]="Milestone",CH$5&gt;=Milestones[[#This Row],[Start]:[Start]],CH$5&lt;=Milestones[[#This Row],[End]:[End]]),1,"")),"")</f>
        <v/>
      </c>
      <c r="CI166" s="20" t="str">
        <f ca="1">IFERROR(IF(AND(Milestones[[#This Row],[Category]:[Category]]="Goal",CI$5&gt;=Milestones[[#This Row],[Start]:[Start]],CI$5&lt;=Milestones[[#This Row],[End]:[End]]),2,IF(AND(Milestones[[#This Row],[Category]:[Category]]="Milestone",CI$5&gt;=Milestones[[#This Row],[Start]:[Start]],CI$5&lt;=Milestones[[#This Row],[End]:[End]]),1,"")),"")</f>
        <v/>
      </c>
      <c r="CJ166" s="20" t="str">
        <f ca="1">IFERROR(IF(AND(Milestones[[#This Row],[Category]:[Category]]="Goal",CJ$5&gt;=Milestones[[#This Row],[Start]:[Start]],CJ$5&lt;=Milestones[[#This Row],[End]:[End]]),2,IF(AND(Milestones[[#This Row],[Category]:[Category]]="Milestone",CJ$5&gt;=Milestones[[#This Row],[Start]:[Start]],CJ$5&lt;=Milestones[[#This Row],[End]:[End]]),1,"")),"")</f>
        <v/>
      </c>
      <c r="CK166" s="20" t="str">
        <f ca="1">IFERROR(IF(AND(Milestones[[#This Row],[Category]:[Category]]="Goal",CK$5&gt;=Milestones[[#This Row],[Start]:[Start]],CK$5&lt;=Milestones[[#This Row],[End]:[End]]),2,IF(AND(Milestones[[#This Row],[Category]:[Category]]="Milestone",CK$5&gt;=Milestones[[#This Row],[Start]:[Start]],CK$5&lt;=Milestones[[#This Row],[End]:[End]]),1,"")),"")</f>
        <v/>
      </c>
      <c r="CL166" s="20" t="str">
        <f ca="1">IFERROR(IF(AND(Milestones[[#This Row],[Category]:[Category]]="Goal",CL$5&gt;=Milestones[[#This Row],[Start]:[Start]],CL$5&lt;=Milestones[[#This Row],[End]:[End]]),2,IF(AND(Milestones[[#This Row],[Category]:[Category]]="Milestone",CL$5&gt;=Milestones[[#This Row],[Start]:[Start]],CL$5&lt;=Milestones[[#This Row],[End]:[End]]),1,"")),"")</f>
        <v/>
      </c>
      <c r="CM166" s="20" t="str">
        <f ca="1">IFERROR(IF(AND(Milestones[[#This Row],[Category]:[Category]]="Goal",CM$5&gt;=Milestones[[#This Row],[Start]:[Start]],CM$5&lt;=Milestones[[#This Row],[End]:[End]]),2,IF(AND(Milestones[[#This Row],[Category]:[Category]]="Milestone",CM$5&gt;=Milestones[[#This Row],[Start]:[Start]],CM$5&lt;=Milestones[[#This Row],[End]:[End]]),1,"")),"")</f>
        <v/>
      </c>
      <c r="CN166" s="20" t="str">
        <f ca="1">IFERROR(IF(AND(Milestones[[#This Row],[Category]:[Category]]="Goal",CN$5&gt;=Milestones[[#This Row],[Start]:[Start]],CN$5&lt;=Milestones[[#This Row],[End]:[End]]),2,IF(AND(Milestones[[#This Row],[Category]:[Category]]="Milestone",CN$5&gt;=Milestones[[#This Row],[Start]:[Start]],CN$5&lt;=Milestones[[#This Row],[End]:[End]]),1,"")),"")</f>
        <v/>
      </c>
      <c r="CO166" s="20" t="str">
        <f ca="1">IFERROR(IF(AND(Milestones[[#This Row],[Category]:[Category]]="Goal",CO$5&gt;=Milestones[[#This Row],[Start]:[Start]],CO$5&lt;=Milestones[[#This Row],[End]:[End]]),2,IF(AND(Milestones[[#This Row],[Category]:[Category]]="Milestone",CO$5&gt;=Milestones[[#This Row],[Start]:[Start]],CO$5&lt;=Milestones[[#This Row],[End]:[End]]),1,"")),"")</f>
        <v/>
      </c>
      <c r="CP166" s="20" t="str">
        <f ca="1">IFERROR(IF(AND(Milestones[[#This Row],[Category]:[Category]]="Goal",CP$5&gt;=Milestones[[#This Row],[Start]:[Start]],CP$5&lt;=Milestones[[#This Row],[End]:[End]]),2,IF(AND(Milestones[[#This Row],[Category]:[Category]]="Milestone",CP$5&gt;=Milestones[[#This Row],[Start]:[Start]],CP$5&lt;=Milestones[[#This Row],[End]:[End]]),1,"")),"")</f>
        <v/>
      </c>
      <c r="CQ166" s="20" t="str">
        <f ca="1">IFERROR(IF(AND(Milestones[[#This Row],[Category]:[Category]]="Goal",CQ$5&gt;=Milestones[[#This Row],[Start]:[Start]],CQ$5&lt;=Milestones[[#This Row],[End]:[End]]),2,IF(AND(Milestones[[#This Row],[Category]:[Category]]="Milestone",CQ$5&gt;=Milestones[[#This Row],[Start]:[Start]],CQ$5&lt;=Milestones[[#This Row],[End]:[End]]),1,"")),"")</f>
        <v/>
      </c>
      <c r="CR166" s="20" t="str">
        <f ca="1">IFERROR(IF(AND(Milestones[[#This Row],[Category]:[Category]]="Goal",CR$5&gt;=Milestones[[#This Row],[Start]:[Start]],CR$5&lt;=Milestones[[#This Row],[End]:[End]]),2,IF(AND(Milestones[[#This Row],[Category]:[Category]]="Milestone",CR$5&gt;=Milestones[[#This Row],[Start]:[Start]],CR$5&lt;=Milestones[[#This Row],[End]:[End]]),1,"")),"")</f>
        <v/>
      </c>
      <c r="CS166" s="20" t="str">
        <f ca="1">IFERROR(IF(AND(Milestones[[#This Row],[Category]:[Category]]="Goal",CS$5&gt;=Milestones[[#This Row],[Start]:[Start]],CS$5&lt;=Milestones[[#This Row],[End]:[End]]),2,IF(AND(Milestones[[#This Row],[Category]:[Category]]="Milestone",CS$5&gt;=Milestones[[#This Row],[Start]:[Start]],CS$5&lt;=Milestones[[#This Row],[End]:[End]]),1,"")),"")</f>
        <v/>
      </c>
      <c r="CT166" s="20" t="str">
        <f ca="1">IFERROR(IF(AND(Milestones[[#This Row],[Category]:[Category]]="Goal",CT$5&gt;=Milestones[[#This Row],[Start]:[Start]],CT$5&lt;=Milestones[[#This Row],[End]:[End]]),2,IF(AND(Milestones[[#This Row],[Category]:[Category]]="Milestone",CT$5&gt;=Milestones[[#This Row],[Start]:[Start]],CT$5&lt;=Milestones[[#This Row],[End]:[End]]),1,"")),"")</f>
        <v/>
      </c>
      <c r="CU166" s="20" t="str">
        <f ca="1">IFERROR(IF(AND(Milestones[[#This Row],[Category]:[Category]]="Goal",CU$5&gt;=Milestones[[#This Row],[Start]:[Start]],CU$5&lt;=Milestones[[#This Row],[End]:[End]]),2,IF(AND(Milestones[[#This Row],[Category]:[Category]]="Milestone",CU$5&gt;=Milestones[[#This Row],[Start]:[Start]],CU$5&lt;=Milestones[[#This Row],[End]:[End]]),1,"")),"")</f>
        <v/>
      </c>
      <c r="CV166" s="20" t="str">
        <f ca="1">IFERROR(IF(AND(Milestones[[#This Row],[Category]:[Category]]="Goal",CV$5&gt;=Milestones[[#This Row],[Start]:[Start]],CV$5&lt;=Milestones[[#This Row],[End]:[End]]),2,IF(AND(Milestones[[#This Row],[Category]:[Category]]="Milestone",CV$5&gt;=Milestones[[#This Row],[Start]:[Start]],CV$5&lt;=Milestones[[#This Row],[End]:[End]]),1,"")),"")</f>
        <v/>
      </c>
      <c r="CW166" s="20" t="str">
        <f ca="1">IFERROR(IF(AND(Milestones[[#This Row],[Category]:[Category]]="Goal",CW$5&gt;=Milestones[[#This Row],[Start]:[Start]],CW$5&lt;=Milestones[[#This Row],[End]:[End]]),2,IF(AND(Milestones[[#This Row],[Category]:[Category]]="Milestone",CW$5&gt;=Milestones[[#This Row],[Start]:[Start]],CW$5&lt;=Milestones[[#This Row],[End]:[End]]),1,"")),"")</f>
        <v/>
      </c>
      <c r="CX166" s="20" t="str">
        <f ca="1">IFERROR(IF(AND(Milestones[[#This Row],[Category]:[Category]]="Goal",CX$5&gt;=Milestones[[#This Row],[Start]:[Start]],CX$5&lt;=Milestones[[#This Row],[End]:[End]]),2,IF(AND(Milestones[[#This Row],[Category]:[Category]]="Milestone",CX$5&gt;=Milestones[[#This Row],[Start]:[Start]],CX$5&lt;=Milestones[[#This Row],[End]:[End]]),1,"")),"")</f>
        <v/>
      </c>
      <c r="CY166" s="20" t="str">
        <f ca="1">IFERROR(IF(AND(Milestones[[#This Row],[Category]:[Category]]="Goal",CY$5&gt;=Milestones[[#This Row],[Start]:[Start]],CY$5&lt;=Milestones[[#This Row],[End]:[End]]),2,IF(AND(Milestones[[#This Row],[Category]:[Category]]="Milestone",CY$5&gt;=Milestones[[#This Row],[Start]:[Start]],CY$5&lt;=Milestones[[#This Row],[End]:[End]]),1,"")),"")</f>
        <v/>
      </c>
      <c r="CZ166" s="20" t="str">
        <f ca="1">IFERROR(IF(AND(Milestones[[#This Row],[Category]:[Category]]="Goal",CZ$5&gt;=Milestones[[#This Row],[Start]:[Start]],CZ$5&lt;=Milestones[[#This Row],[End]:[End]]),2,IF(AND(Milestones[[#This Row],[Category]:[Category]]="Milestone",CZ$5&gt;=Milestones[[#This Row],[Start]:[Start]],CZ$5&lt;=Milestones[[#This Row],[End]:[End]]),1,"")),"")</f>
        <v/>
      </c>
      <c r="DA166" s="20" t="str">
        <f ca="1">IFERROR(IF(AND(Milestones[[#This Row],[Category]:[Category]]="Goal",DA$5&gt;=Milestones[[#This Row],[Start]:[Start]],DA$5&lt;=Milestones[[#This Row],[End]:[End]]),2,IF(AND(Milestones[[#This Row],[Category]:[Category]]="Milestone",DA$5&gt;=Milestones[[#This Row],[Start]:[Start]],DA$5&lt;=Milestones[[#This Row],[End]:[End]]),1,"")),"")</f>
        <v/>
      </c>
      <c r="DB166" s="20" t="str">
        <f ca="1">IFERROR(IF(AND(Milestones[[#This Row],[Category]:[Category]]="Goal",DB$5&gt;=Milestones[[#This Row],[Start]:[Start]],DB$5&lt;=Milestones[[#This Row],[End]:[End]]),2,IF(AND(Milestones[[#This Row],[Category]:[Category]]="Milestone",DB$5&gt;=Milestones[[#This Row],[Start]:[Start]],DB$5&lt;=Milestones[[#This Row],[End]:[End]]),1,"")),"")</f>
        <v/>
      </c>
      <c r="DC166" s="20" t="str">
        <f ca="1">IFERROR(IF(AND(Milestones[[#This Row],[Category]:[Category]]="Goal",DC$5&gt;=Milestones[[#This Row],[Start]:[Start]],DC$5&lt;=Milestones[[#This Row],[End]:[End]]),2,IF(AND(Milestones[[#This Row],[Category]:[Category]]="Milestone",DC$5&gt;=Milestones[[#This Row],[Start]:[Start]],DC$5&lt;=Milestones[[#This Row],[End]:[End]]),1,"")),"")</f>
        <v/>
      </c>
      <c r="DD166" s="20" t="str">
        <f ca="1">IFERROR(IF(AND(Milestones[[#This Row],[Category]:[Category]]="Goal",DD$5&gt;=Milestones[[#This Row],[Start]:[Start]],DD$5&lt;=Milestones[[#This Row],[End]:[End]]),2,IF(AND(Milestones[[#This Row],[Category]:[Category]]="Milestone",DD$5&gt;=Milestones[[#This Row],[Start]:[Start]],DD$5&lt;=Milestones[[#This Row],[End]:[End]]),1,"")),"")</f>
        <v/>
      </c>
      <c r="DE166" s="20" t="str">
        <f ca="1">IFERROR(IF(AND(Milestones[[#This Row],[Category]:[Category]]="Goal",DE$5&gt;=Milestones[[#This Row],[Start]:[Start]],DE$5&lt;=Milestones[[#This Row],[End]:[End]]),2,IF(AND(Milestones[[#This Row],[Category]:[Category]]="Milestone",DE$5&gt;=Milestones[[#This Row],[Start]:[Start]],DE$5&lt;=Milestones[[#This Row],[End]:[End]]),1,"")),"")</f>
        <v/>
      </c>
      <c r="DF166" s="20" t="str">
        <f ca="1">IFERROR(IF(AND(Milestones[[#This Row],[Category]:[Category]]="Goal",DF$5&gt;=Milestones[[#This Row],[Start]:[Start]],DF$5&lt;=Milestones[[#This Row],[End]:[End]]),2,IF(AND(Milestones[[#This Row],[Category]:[Category]]="Milestone",DF$5&gt;=Milestones[[#This Row],[Start]:[Start]],DF$5&lt;=Milestones[[#This Row],[End]:[End]]),1,"")),"")</f>
        <v/>
      </c>
      <c r="DG166" s="20" t="str">
        <f ca="1">IFERROR(IF(AND(Milestones[[#This Row],[Category]:[Category]]="Goal",DG$5&gt;=Milestones[[#This Row],[Start]:[Start]],DG$5&lt;=Milestones[[#This Row],[End]:[End]]),2,IF(AND(Milestones[[#This Row],[Category]:[Category]]="Milestone",DG$5&gt;=Milestones[[#This Row],[Start]:[Start]],DG$5&lt;=Milestones[[#This Row],[End]:[End]]),1,"")),"")</f>
        <v/>
      </c>
      <c r="DH166" s="20" t="str">
        <f ca="1">IFERROR(IF(AND(Milestones[[#This Row],[Category]:[Category]]="Goal",DH$5&gt;=Milestones[[#This Row],[Start]:[Start]],DH$5&lt;=Milestones[[#This Row],[End]:[End]]),2,IF(AND(Milestones[[#This Row],[Category]:[Category]]="Milestone",DH$5&gt;=Milestones[[#This Row],[Start]:[Start]],DH$5&lt;=Milestones[[#This Row],[End]:[End]]),1,"")),"")</f>
        <v/>
      </c>
      <c r="DI166" s="20" t="str">
        <f ca="1">IFERROR(IF(AND(Milestones[[#This Row],[Category]:[Category]]="Goal",DI$5&gt;=Milestones[[#This Row],[Start]:[Start]],DI$5&lt;=Milestones[[#This Row],[End]:[End]]),2,IF(AND(Milestones[[#This Row],[Category]:[Category]]="Milestone",DI$5&gt;=Milestones[[#This Row],[Start]:[Start]],DI$5&lt;=Milestones[[#This Row],[End]:[End]]),1,"")),"")</f>
        <v/>
      </c>
      <c r="DJ166" s="20" t="str">
        <f ca="1">IFERROR(IF(AND(Milestones[[#This Row],[Category]:[Category]]="Goal",DJ$5&gt;=Milestones[[#This Row],[Start]:[Start]],DJ$5&lt;=Milestones[[#This Row],[End]:[End]]),2,IF(AND(Milestones[[#This Row],[Category]:[Category]]="Milestone",DJ$5&gt;=Milestones[[#This Row],[Start]:[Start]],DJ$5&lt;=Milestones[[#This Row],[End]:[End]]),1,"")),"")</f>
        <v/>
      </c>
      <c r="DK166" s="20" t="str">
        <f ca="1">IFERROR(IF(AND(Milestones[[#This Row],[Category]:[Category]]="Goal",DK$5&gt;=Milestones[[#This Row],[Start]:[Start]],DK$5&lt;=Milestones[[#This Row],[End]:[End]]),2,IF(AND(Milestones[[#This Row],[Category]:[Category]]="Milestone",DK$5&gt;=Milestones[[#This Row],[Start]:[Start]],DK$5&lt;=Milestones[[#This Row],[End]:[End]]),1,"")),"")</f>
        <v/>
      </c>
      <c r="DL166" s="20" t="str">
        <f ca="1">IFERROR(IF(AND(Milestones[[#This Row],[Category]:[Category]]="Goal",DL$5&gt;=Milestones[[#This Row],[Start]:[Start]],DL$5&lt;=Milestones[[#This Row],[End]:[End]]),2,IF(AND(Milestones[[#This Row],[Category]:[Category]]="Milestone",DL$5&gt;=Milestones[[#This Row],[Start]:[Start]],DL$5&lt;=Milestones[[#This Row],[End]:[End]]),1,"")),"")</f>
        <v/>
      </c>
      <c r="DM166" s="20" t="str">
        <f ca="1">IFERROR(IF(AND(Milestones[[#This Row],[Category]:[Category]]="Goal",DM$5&gt;=Milestones[[#This Row],[Start]:[Start]],DM$5&lt;=Milestones[[#This Row],[End]:[End]]),2,IF(AND(Milestones[[#This Row],[Category]:[Category]]="Milestone",DM$5&gt;=Milestones[[#This Row],[Start]:[Start]],DM$5&lt;=Milestones[[#This Row],[End]:[End]]),1,"")),"")</f>
        <v/>
      </c>
      <c r="DN166" s="20" t="str">
        <f ca="1">IFERROR(IF(AND(Milestones[[#This Row],[Category]:[Category]]="Goal",DN$5&gt;=Milestones[[#This Row],[Start]:[Start]],DN$5&lt;=Milestones[[#This Row],[End]:[End]]),2,IF(AND(Milestones[[#This Row],[Category]:[Category]]="Milestone",DN$5&gt;=Milestones[[#This Row],[Start]:[Start]],DN$5&lt;=Milestones[[#This Row],[End]:[End]]),1,"")),"")</f>
        <v/>
      </c>
      <c r="DO166" s="20" t="str">
        <f ca="1">IFERROR(IF(AND(Milestones[[#This Row],[Category]:[Category]]="Goal",DO$5&gt;=Milestones[[#This Row],[Start]:[Start]],DO$5&lt;=Milestones[[#This Row],[End]:[End]]),2,IF(AND(Milestones[[#This Row],[Category]:[Category]]="Milestone",DO$5&gt;=Milestones[[#This Row],[Start]:[Start]],DO$5&lt;=Milestones[[#This Row],[End]:[End]]),1,"")),"")</f>
        <v/>
      </c>
      <c r="DP166" s="20" t="str">
        <f ca="1">IFERROR(IF(AND(Milestones[[#This Row],[Category]:[Category]]="Goal",DP$5&gt;=Milestones[[#This Row],[Start]:[Start]],DP$5&lt;=Milestones[[#This Row],[End]:[End]]),2,IF(AND(Milestones[[#This Row],[Category]:[Category]]="Milestone",DP$5&gt;=Milestones[[#This Row],[Start]:[Start]],DP$5&lt;=Milestones[[#This Row],[End]:[End]]),1,"")),"")</f>
        <v/>
      </c>
      <c r="DQ166" s="20" t="str">
        <f ca="1">IFERROR(IF(AND(Milestones[[#This Row],[Category]:[Category]]="Goal",DQ$5&gt;=Milestones[[#This Row],[Start]:[Start]],DQ$5&lt;=Milestones[[#This Row],[End]:[End]]),2,IF(AND(Milestones[[#This Row],[Category]:[Category]]="Milestone",DQ$5&gt;=Milestones[[#This Row],[Start]:[Start]],DQ$5&lt;=Milestones[[#This Row],[End]:[End]]),1,"")),"")</f>
        <v/>
      </c>
      <c r="DR166" s="20" t="str">
        <f ca="1">IFERROR(IF(AND(Milestones[[#This Row],[Category]:[Category]]="Goal",DR$5&gt;=Milestones[[#This Row],[Start]:[Start]],DR$5&lt;=Milestones[[#This Row],[End]:[End]]),2,IF(AND(Milestones[[#This Row],[Category]:[Category]]="Milestone",DR$5&gt;=Milestones[[#This Row],[Start]:[Start]],DR$5&lt;=Milestones[[#This Row],[End]:[End]]),1,"")),"")</f>
        <v/>
      </c>
      <c r="DS166" s="20" t="str">
        <f ca="1">IFERROR(IF(AND(Milestones[[#This Row],[Category]:[Category]]="Goal",DS$5&gt;=Milestones[[#This Row],[Start]:[Start]],DS$5&lt;=Milestones[[#This Row],[End]:[End]]),2,IF(AND(Milestones[[#This Row],[Category]:[Category]]="Milestone",DS$5&gt;=Milestones[[#This Row],[Start]:[Start]],DS$5&lt;=Milestones[[#This Row],[End]:[End]]),1,"")),"")</f>
        <v/>
      </c>
      <c r="DT166" s="20" t="str">
        <f ca="1">IFERROR(IF(AND(Milestones[[#This Row],[Category]:[Category]]="Goal",DT$5&gt;=Milestones[[#This Row],[Start]:[Start]],DT$5&lt;=Milestones[[#This Row],[End]:[End]]),2,IF(AND(Milestones[[#This Row],[Category]:[Category]]="Milestone",DT$5&gt;=Milestones[[#This Row],[Start]:[Start]],DT$5&lt;=Milestones[[#This Row],[End]:[End]]),1,"")),"")</f>
        <v/>
      </c>
      <c r="DU166" s="20" t="str">
        <f ca="1">IFERROR(IF(AND(Milestones[[#This Row],[Category]:[Category]]="Goal",DU$5&gt;=Milestones[[#This Row],[Start]:[Start]],DU$5&lt;=Milestones[[#This Row],[End]:[End]]),2,IF(AND(Milestones[[#This Row],[Category]:[Category]]="Milestone",DU$5&gt;=Milestones[[#This Row],[Start]:[Start]],DU$5&lt;=Milestones[[#This Row],[End]:[End]]),1,"")),"")</f>
        <v/>
      </c>
      <c r="DV166" s="20" t="str">
        <f ca="1">IFERROR(IF(AND(Milestones[[#This Row],[Category]:[Category]]="Goal",DV$5&gt;=Milestones[[#This Row],[Start]:[Start]],DV$5&lt;=Milestones[[#This Row],[End]:[End]]),2,IF(AND(Milestones[[#This Row],[Category]:[Category]]="Milestone",DV$5&gt;=Milestones[[#This Row],[Start]:[Start]],DV$5&lt;=Milestones[[#This Row],[End]:[End]]),1,"")),"")</f>
        <v/>
      </c>
      <c r="DW166" s="20" t="str">
        <f ca="1">IFERROR(IF(AND(Milestones[[#This Row],[Category]:[Category]]="Goal",DW$5&gt;=Milestones[[#This Row],[Start]:[Start]],DW$5&lt;=Milestones[[#This Row],[End]:[End]]),2,IF(AND(Milestones[[#This Row],[Category]:[Category]]="Milestone",DW$5&gt;=Milestones[[#This Row],[Start]:[Start]],DW$5&lt;=Milestones[[#This Row],[End]:[End]]),1,"")),"")</f>
        <v/>
      </c>
      <c r="DX166" s="20" t="str">
        <f ca="1">IFERROR(IF(AND(Milestones[[#This Row],[Category]:[Category]]="Goal",DX$5&gt;=Milestones[[#This Row],[Start]:[Start]],DX$5&lt;=Milestones[[#This Row],[End]:[End]]),2,IF(AND(Milestones[[#This Row],[Category]:[Category]]="Milestone",DX$5&gt;=Milestones[[#This Row],[Start]:[Start]],DX$5&lt;=Milestones[[#This Row],[End]:[End]]),1,"")),"")</f>
        <v/>
      </c>
      <c r="DY166" s="20" t="str">
        <f ca="1">IFERROR(IF(AND(Milestones[[#This Row],[Category]:[Category]]="Goal",DY$5&gt;=Milestones[[#This Row],[Start]:[Start]],DY$5&lt;=Milestones[[#This Row],[End]:[End]]),2,IF(AND(Milestones[[#This Row],[Category]:[Category]]="Milestone",DY$5&gt;=Milestones[[#This Row],[Start]:[Start]],DY$5&lt;=Milestones[[#This Row],[End]:[End]]),1,"")),"")</f>
        <v/>
      </c>
      <c r="DZ166" s="20" t="str">
        <f ca="1">IFERROR(IF(AND(Milestones[[#This Row],[Category]:[Category]]="Goal",DZ$5&gt;=Milestones[[#This Row],[Start]:[Start]],DZ$5&lt;=Milestones[[#This Row],[End]:[End]]),2,IF(AND(Milestones[[#This Row],[Category]:[Category]]="Milestone",DZ$5&gt;=Milestones[[#This Row],[Start]:[Start]],DZ$5&lt;=Milestones[[#This Row],[End]:[End]]),1,"")),"")</f>
        <v/>
      </c>
      <c r="EA166" s="20" t="str">
        <f ca="1">IFERROR(IF(AND(Milestones[[#This Row],[Category]:[Category]]="Goal",EA$5&gt;=Milestones[[#This Row],[Start]:[Start]],EA$5&lt;=Milestones[[#This Row],[End]:[End]]),2,IF(AND(Milestones[[#This Row],[Category]:[Category]]="Milestone",EA$5&gt;=Milestones[[#This Row],[Start]:[Start]],EA$5&lt;=Milestones[[#This Row],[End]:[End]]),1,"")),"")</f>
        <v/>
      </c>
      <c r="EB166" s="20" t="str">
        <f ca="1">IFERROR(IF(AND(Milestones[[#This Row],[Category]:[Category]]="Goal",EB$5&gt;=Milestones[[#This Row],[Start]:[Start]],EB$5&lt;=Milestones[[#This Row],[End]:[End]]),2,IF(AND(Milestones[[#This Row],[Category]:[Category]]="Milestone",EB$5&gt;=Milestones[[#This Row],[Start]:[Start]],EB$5&lt;=Milestones[[#This Row],[End]:[End]]),1,"")),"")</f>
        <v/>
      </c>
      <c r="EC166" s="20" t="str">
        <f ca="1">IFERROR(IF(AND(Milestones[[#This Row],[Category]:[Category]]="Goal",EC$5&gt;=Milestones[[#This Row],[Start]:[Start]],EC$5&lt;=Milestones[[#This Row],[End]:[End]]),2,IF(AND(Milestones[[#This Row],[Category]:[Category]]="Milestone",EC$5&gt;=Milestones[[#This Row],[Start]:[Start]],EC$5&lt;=Milestones[[#This Row],[End]:[End]]),1,"")),"")</f>
        <v/>
      </c>
      <c r="ED166" s="20" t="str">
        <f ca="1">IFERROR(IF(AND(Milestones[[#This Row],[Category]:[Category]]="Goal",ED$5&gt;=Milestones[[#This Row],[Start]:[Start]],ED$5&lt;=Milestones[[#This Row],[End]:[End]]),2,IF(AND(Milestones[[#This Row],[Category]:[Category]]="Milestone",ED$5&gt;=Milestones[[#This Row],[Start]:[Start]],ED$5&lt;=Milestones[[#This Row],[End]:[End]]),1,"")),"")</f>
        <v/>
      </c>
      <c r="EE166" s="20" t="str">
        <f ca="1">IFERROR(IF(AND(Milestones[[#This Row],[Category]:[Category]]="Goal",EE$5&gt;=Milestones[[#This Row],[Start]:[Start]],EE$5&lt;=Milestones[[#This Row],[End]:[End]]),2,IF(AND(Milestones[[#This Row],[Category]:[Category]]="Milestone",EE$5&gt;=Milestones[[#This Row],[Start]:[Start]],EE$5&lt;=Milestones[[#This Row],[End]:[End]]),1,"")),"")</f>
        <v/>
      </c>
      <c r="EF166" s="20" t="str">
        <f ca="1">IFERROR(IF(AND(Milestones[[#This Row],[Category]:[Category]]="Goal",EF$5&gt;=Milestones[[#This Row],[Start]:[Start]],EF$5&lt;=Milestones[[#This Row],[End]:[End]]),2,IF(AND(Milestones[[#This Row],[Category]:[Category]]="Milestone",EF$5&gt;=Milestones[[#This Row],[Start]:[Start]],EF$5&lt;=Milestones[[#This Row],[End]:[End]]),1,"")),"")</f>
        <v/>
      </c>
      <c r="EG166" s="20" t="str">
        <f ca="1">IFERROR(IF(AND(Milestones[[#This Row],[Category]:[Category]]="Goal",EG$5&gt;=Milestones[[#This Row],[Start]:[Start]],EG$5&lt;=Milestones[[#This Row],[End]:[End]]),2,IF(AND(Milestones[[#This Row],[Category]:[Category]]="Milestone",EG$5&gt;=Milestones[[#This Row],[Start]:[Start]],EG$5&lt;=Milestones[[#This Row],[End]:[End]]),1,"")),"")</f>
        <v/>
      </c>
      <c r="EH166" s="20" t="str">
        <f ca="1">IFERROR(IF(AND(Milestones[[#This Row],[Category]:[Category]]="Goal",EH$5&gt;=Milestones[[#This Row],[Start]:[Start]],EH$5&lt;=Milestones[[#This Row],[End]:[End]]),2,IF(AND(Milestones[[#This Row],[Category]:[Category]]="Milestone",EH$5&gt;=Milestones[[#This Row],[Start]:[Start]],EH$5&lt;=Milestones[[#This Row],[End]:[End]]),1,"")),"")</f>
        <v/>
      </c>
      <c r="EI166" s="20" t="str">
        <f ca="1">IFERROR(IF(AND(Milestones[[#This Row],[Category]:[Category]]="Goal",EI$5&gt;=Milestones[[#This Row],[Start]:[Start]],EI$5&lt;=Milestones[[#This Row],[End]:[End]]),2,IF(AND(Milestones[[#This Row],[Category]:[Category]]="Milestone",EI$5&gt;=Milestones[[#This Row],[Start]:[Start]],EI$5&lt;=Milestones[[#This Row],[End]:[End]]),1,"")),"")</f>
        <v/>
      </c>
      <c r="EJ166" s="20" t="str">
        <f ca="1">IFERROR(IF(AND(Milestones[[#This Row],[Category]:[Category]]="Goal",EJ$5&gt;=Milestones[[#This Row],[Start]:[Start]],EJ$5&lt;=Milestones[[#This Row],[End]:[End]]),2,IF(AND(Milestones[[#This Row],[Category]:[Category]]="Milestone",EJ$5&gt;=Milestones[[#This Row],[Start]:[Start]],EJ$5&lt;=Milestones[[#This Row],[End]:[End]]),1,"")),"")</f>
        <v/>
      </c>
      <c r="EK166" s="20" t="str">
        <f ca="1">IFERROR(IF(AND(Milestones[[#This Row],[Category]:[Category]]="Goal",EK$5&gt;=Milestones[[#This Row],[Start]:[Start]],EK$5&lt;=Milestones[[#This Row],[End]:[End]]),2,IF(AND(Milestones[[#This Row],[Category]:[Category]]="Milestone",EK$5&gt;=Milestones[[#This Row],[Start]:[Start]],EK$5&lt;=Milestones[[#This Row],[End]:[End]]),1,"")),"")</f>
        <v/>
      </c>
      <c r="EL166" s="20" t="str">
        <f ca="1">IFERROR(IF(AND(Milestones[[#This Row],[Category]:[Category]]="Goal",EL$5&gt;=Milestones[[#This Row],[Start]:[Start]],EL$5&lt;=Milestones[[#This Row],[End]:[End]]),2,IF(AND(Milestones[[#This Row],[Category]:[Category]]="Milestone",EL$5&gt;=Milestones[[#This Row],[Start]:[Start]],EL$5&lt;=Milestones[[#This Row],[End]:[End]]),1,"")),"")</f>
        <v/>
      </c>
      <c r="EM166" s="20" t="str">
        <f ca="1">IFERROR(IF(AND(Milestones[[#This Row],[Category]:[Category]]="Goal",EM$5&gt;=Milestones[[#This Row],[Start]:[Start]],EM$5&lt;=Milestones[[#This Row],[End]:[End]]),2,IF(AND(Milestones[[#This Row],[Category]:[Category]]="Milestone",EM$5&gt;=Milestones[[#This Row],[Start]:[Start]],EM$5&lt;=Milestones[[#This Row],[End]:[End]]),1,"")),"")</f>
        <v/>
      </c>
      <c r="EN166" s="20" t="str">
        <f ca="1">IFERROR(IF(AND(Milestones[[#This Row],[Category]:[Category]]="Goal",EN$5&gt;=Milestones[[#This Row],[Start]:[Start]],EN$5&lt;=Milestones[[#This Row],[End]:[End]]),2,IF(AND(Milestones[[#This Row],[Category]:[Category]]="Milestone",EN$5&gt;=Milestones[[#This Row],[Start]:[Start]],EN$5&lt;=Milestones[[#This Row],[End]:[End]]),1,"")),"")</f>
        <v/>
      </c>
      <c r="EO166" s="20" t="str">
        <f ca="1">IFERROR(IF(AND(Milestones[[#This Row],[Category]:[Category]]="Goal",EO$5&gt;=Milestones[[#This Row],[Start]:[Start]],EO$5&lt;=Milestones[[#This Row],[End]:[End]]),2,IF(AND(Milestones[[#This Row],[Category]:[Category]]="Milestone",EO$5&gt;=Milestones[[#This Row],[Start]:[Start]],EO$5&lt;=Milestones[[#This Row],[End]:[End]]),1,"")),"")</f>
        <v/>
      </c>
      <c r="EP166" s="20" t="str">
        <f ca="1">IFERROR(IF(AND(Milestones[[#This Row],[Category]:[Category]]="Goal",EP$5&gt;=Milestones[[#This Row],[Start]:[Start]],EP$5&lt;=Milestones[[#This Row],[End]:[End]]),2,IF(AND(Milestones[[#This Row],[Category]:[Category]]="Milestone",EP$5&gt;=Milestones[[#This Row],[Start]:[Start]],EP$5&lt;=Milestones[[#This Row],[End]:[End]]),1,"")),"")</f>
        <v/>
      </c>
      <c r="EQ166" s="20" t="str">
        <f ca="1">IFERROR(IF(AND(Milestones[[#This Row],[Category]:[Category]]="Goal",EQ$5&gt;=Milestones[[#This Row],[Start]:[Start]],EQ$5&lt;=Milestones[[#This Row],[End]:[End]]),2,IF(AND(Milestones[[#This Row],[Category]:[Category]]="Milestone",EQ$5&gt;=Milestones[[#This Row],[Start]:[Start]],EQ$5&lt;=Milestones[[#This Row],[End]:[End]]),1,"")),"")</f>
        <v/>
      </c>
      <c r="ER166" s="20" t="str">
        <f ca="1">IFERROR(IF(AND(Milestones[[#This Row],[Category]:[Category]]="Goal",ER$5&gt;=Milestones[[#This Row],[Start]:[Start]],ER$5&lt;=Milestones[[#This Row],[End]:[End]]),2,IF(AND(Milestones[[#This Row],[Category]:[Category]]="Milestone",ER$5&gt;=Milestones[[#This Row],[Start]:[Start]],ER$5&lt;=Milestones[[#This Row],[End]:[End]]),1,"")),"")</f>
        <v/>
      </c>
    </row>
    <row r="167" spans="2:148" ht="15" customHeight="1" x14ac:dyDescent="0.3">
      <c r="B167" s="41">
        <f t="shared" si="75"/>
        <v>160</v>
      </c>
      <c r="C167" s="66" t="s">
        <v>164</v>
      </c>
      <c r="D167" s="61" t="s">
        <v>119</v>
      </c>
      <c r="E167" s="66" t="s">
        <v>50</v>
      </c>
      <c r="F167" s="64" t="s">
        <v>11</v>
      </c>
      <c r="G167" s="43">
        <v>152</v>
      </c>
      <c r="H167" s="35"/>
      <c r="I167" s="58">
        <f>IFERROR(IF(Milestones[[#This Row],[Activity]]="","",WORKDAY(IF(Milestones[[#This Row],[Predecessor]]="",IF(O166&lt;&gt;"", O166, L166),IF(INDEX(Milestones[Actual End],Milestones[[#This Row],[Predecessor]])&lt;&gt;"",INDEX(Milestones[Actual End],Milestones[[#This Row],[Predecessor]]),INDEX(Milestones[End],Milestones[[#This Row],[Predecessor]]))),Milestones[[#This Row],[Lag Days (Working Days)]],Table5[Holidays])),"")</f>
        <v>43539</v>
      </c>
      <c r="J167" s="70">
        <v>1</v>
      </c>
      <c r="K167" s="46">
        <f>IF(Milestones[[#This Row],[Responsible]]="",Milestones[[#This Row],[Effort (Working Days)]],IFERROR(ROUND(Milestones[[#This Row],[Effort (Working Days)]]/VLOOKUP(Milestones[[#This Row],[Responsible]],ProjectPersonnel[],2,FALSE)*4,0)/4,0))</f>
        <v>2</v>
      </c>
      <c r="L167" s="47">
        <f>IFERROR(WORKDAY(Milestones[[#This Row],[Start]],Milestones[[#This Row],[Task Duration]],Table5[Holidays]),"")</f>
        <v>43543</v>
      </c>
      <c r="M167" s="49" t="s">
        <v>153</v>
      </c>
      <c r="N167" s="49"/>
      <c r="O167" s="49"/>
      <c r="P167" s="72">
        <v>0</v>
      </c>
      <c r="Q167" s="13"/>
      <c r="R167" s="13"/>
      <c r="T167" s="20" t="str">
        <f ca="1">IFERROR(IF(AND(Milestones[[#This Row],[Category]:[Category]]="Goal",T$5&gt;=Milestones[[#This Row],[Start]:[Start]],T$5&lt;=Milestones[[#This Row],[End]:[End]]),2,IF(AND(Milestones[[#This Row],[Category]:[Category]]="Milestone",T$5&gt;=Milestones[[#This Row],[Start]:[Start]],T$5&lt;=Milestones[[#This Row],[End]:[End]]),1,"")),"")</f>
        <v/>
      </c>
      <c r="U167" s="20" t="str">
        <f ca="1">IFERROR(IF(AND(Milestones[[#This Row],[Category]:[Category]]="Goal",U$5&gt;=Milestones[[#This Row],[Start]:[Start]],U$5&lt;=Milestones[[#This Row],[End]:[End]]),2,IF(AND(Milestones[[#This Row],[Category]:[Category]]="Milestone",U$5&gt;=Milestones[[#This Row],[Start]:[Start]],U$5&lt;=Milestones[[#This Row],[End]:[End]]),1,"")),"")</f>
        <v/>
      </c>
      <c r="V167" s="20" t="str">
        <f ca="1">IFERROR(IF(AND(Milestones[[#This Row],[Category]:[Category]]="Goal",V$5&gt;=Milestones[[#This Row],[Start]:[Start]],V$5&lt;=Milestones[[#This Row],[End]:[End]]),2,IF(AND(Milestones[[#This Row],[Category]:[Category]]="Milestone",V$5&gt;=Milestones[[#This Row],[Start]:[Start]],V$5&lt;=Milestones[[#This Row],[End]:[End]]),1,"")),"")</f>
        <v/>
      </c>
      <c r="W167" s="20" t="str">
        <f ca="1">IFERROR(IF(AND(Milestones[[#This Row],[Category]:[Category]]="Goal",W$5&gt;=Milestones[[#This Row],[Start]:[Start]],W$5&lt;=Milestones[[#This Row],[End]:[End]]),2,IF(AND(Milestones[[#This Row],[Category]:[Category]]="Milestone",W$5&gt;=Milestones[[#This Row],[Start]:[Start]],W$5&lt;=Milestones[[#This Row],[End]:[End]]),1,"")),"")</f>
        <v/>
      </c>
      <c r="X167" s="20" t="str">
        <f ca="1">IFERROR(IF(AND(Milestones[[#This Row],[Category]:[Category]]="Goal",X$5&gt;=Milestones[[#This Row],[Start]:[Start]],X$5&lt;=Milestones[[#This Row],[End]:[End]]),2,IF(AND(Milestones[[#This Row],[Category]:[Category]]="Milestone",X$5&gt;=Milestones[[#This Row],[Start]:[Start]],X$5&lt;=Milestones[[#This Row],[End]:[End]]),1,"")),"")</f>
        <v/>
      </c>
      <c r="Y167" s="20" t="str">
        <f ca="1">IFERROR(IF(AND(Milestones[[#This Row],[Category]:[Category]]="Goal",Y$5&gt;=Milestones[[#This Row],[Start]:[Start]],Y$5&lt;=Milestones[[#This Row],[End]:[End]]),2,IF(AND(Milestones[[#This Row],[Category]:[Category]]="Milestone",Y$5&gt;=Milestones[[#This Row],[Start]:[Start]],Y$5&lt;=Milestones[[#This Row],[End]:[End]]),1,"")),"")</f>
        <v/>
      </c>
      <c r="Z167" s="20" t="str">
        <f ca="1">IFERROR(IF(AND(Milestones[[#This Row],[Category]:[Category]]="Goal",Z$5&gt;=Milestones[[#This Row],[Start]:[Start]],Z$5&lt;=Milestones[[#This Row],[End]:[End]]),2,IF(AND(Milestones[[#This Row],[Category]:[Category]]="Milestone",Z$5&gt;=Milestones[[#This Row],[Start]:[Start]],Z$5&lt;=Milestones[[#This Row],[End]:[End]]),1,"")),"")</f>
        <v/>
      </c>
      <c r="AA167" s="20" t="str">
        <f ca="1">IFERROR(IF(AND(Milestones[[#This Row],[Category]:[Category]]="Goal",AA$5&gt;=Milestones[[#This Row],[Start]:[Start]],AA$5&lt;=Milestones[[#This Row],[End]:[End]]),2,IF(AND(Milestones[[#This Row],[Category]:[Category]]="Milestone",AA$5&gt;=Milestones[[#This Row],[Start]:[Start]],AA$5&lt;=Milestones[[#This Row],[End]:[End]]),1,"")),"")</f>
        <v/>
      </c>
      <c r="AB167" s="20" t="str">
        <f ca="1">IFERROR(IF(AND(Milestones[[#This Row],[Category]:[Category]]="Goal",AB$5&gt;=Milestones[[#This Row],[Start]:[Start]],AB$5&lt;=Milestones[[#This Row],[End]:[End]]),2,IF(AND(Milestones[[#This Row],[Category]:[Category]]="Milestone",AB$5&gt;=Milestones[[#This Row],[Start]:[Start]],AB$5&lt;=Milestones[[#This Row],[End]:[End]]),1,"")),"")</f>
        <v/>
      </c>
      <c r="AC167" s="20" t="str">
        <f ca="1">IFERROR(IF(AND(Milestones[[#This Row],[Category]:[Category]]="Goal",AC$5&gt;=Milestones[[#This Row],[Start]:[Start]],AC$5&lt;=Milestones[[#This Row],[End]:[End]]),2,IF(AND(Milestones[[#This Row],[Category]:[Category]]="Milestone",AC$5&gt;=Milestones[[#This Row],[Start]:[Start]],AC$5&lt;=Milestones[[#This Row],[End]:[End]]),1,"")),"")</f>
        <v/>
      </c>
      <c r="AD167" s="20" t="str">
        <f ca="1">IFERROR(IF(AND(Milestones[[#This Row],[Category]:[Category]]="Goal",AD$5&gt;=Milestones[[#This Row],[Start]:[Start]],AD$5&lt;=Milestones[[#This Row],[End]:[End]]),2,IF(AND(Milestones[[#This Row],[Category]:[Category]]="Milestone",AD$5&gt;=Milestones[[#This Row],[Start]:[Start]],AD$5&lt;=Milestones[[#This Row],[End]:[End]]),1,"")),"")</f>
        <v/>
      </c>
      <c r="AE167" s="20" t="str">
        <f ca="1">IFERROR(IF(AND(Milestones[[#This Row],[Category]:[Category]]="Goal",AE$5&gt;=Milestones[[#This Row],[Start]:[Start]],AE$5&lt;=Milestones[[#This Row],[End]:[End]]),2,IF(AND(Milestones[[#This Row],[Category]:[Category]]="Milestone",AE$5&gt;=Milestones[[#This Row],[Start]:[Start]],AE$5&lt;=Milestones[[#This Row],[End]:[End]]),1,"")),"")</f>
        <v/>
      </c>
      <c r="AF167" s="20" t="str">
        <f ca="1">IFERROR(IF(AND(Milestones[[#This Row],[Category]:[Category]]="Goal",AF$5&gt;=Milestones[[#This Row],[Start]:[Start]],AF$5&lt;=Milestones[[#This Row],[End]:[End]]),2,IF(AND(Milestones[[#This Row],[Category]:[Category]]="Milestone",AF$5&gt;=Milestones[[#This Row],[Start]:[Start]],AF$5&lt;=Milestones[[#This Row],[End]:[End]]),1,"")),"")</f>
        <v/>
      </c>
      <c r="AG167" s="20" t="str">
        <f ca="1">IFERROR(IF(AND(Milestones[[#This Row],[Category]:[Category]]="Goal",AG$5&gt;=Milestones[[#This Row],[Start]:[Start]],AG$5&lt;=Milestones[[#This Row],[End]:[End]]),2,IF(AND(Milestones[[#This Row],[Category]:[Category]]="Milestone",AG$5&gt;=Milestones[[#This Row],[Start]:[Start]],AG$5&lt;=Milestones[[#This Row],[End]:[End]]),1,"")),"")</f>
        <v/>
      </c>
      <c r="AH167" s="20" t="str">
        <f ca="1">IFERROR(IF(AND(Milestones[[#This Row],[Category]:[Category]]="Goal",AH$5&gt;=Milestones[[#This Row],[Start]:[Start]],AH$5&lt;=Milestones[[#This Row],[End]:[End]]),2,IF(AND(Milestones[[#This Row],[Category]:[Category]]="Milestone",AH$5&gt;=Milestones[[#This Row],[Start]:[Start]],AH$5&lt;=Milestones[[#This Row],[End]:[End]]),1,"")),"")</f>
        <v/>
      </c>
      <c r="AI167" s="20" t="str">
        <f ca="1">IFERROR(IF(AND(Milestones[[#This Row],[Category]:[Category]]="Goal",AI$5&gt;=Milestones[[#This Row],[Start]:[Start]],AI$5&lt;=Milestones[[#This Row],[End]:[End]]),2,IF(AND(Milestones[[#This Row],[Category]:[Category]]="Milestone",AI$5&gt;=Milestones[[#This Row],[Start]:[Start]],AI$5&lt;=Milestones[[#This Row],[End]:[End]]),1,"")),"")</f>
        <v/>
      </c>
      <c r="AJ167" s="20" t="str">
        <f ca="1">IFERROR(IF(AND(Milestones[[#This Row],[Category]:[Category]]="Goal",AJ$5&gt;=Milestones[[#This Row],[Start]:[Start]],AJ$5&lt;=Milestones[[#This Row],[End]:[End]]),2,IF(AND(Milestones[[#This Row],[Category]:[Category]]="Milestone",AJ$5&gt;=Milestones[[#This Row],[Start]:[Start]],AJ$5&lt;=Milestones[[#This Row],[End]:[End]]),1,"")),"")</f>
        <v/>
      </c>
      <c r="AK167" s="20" t="str">
        <f ca="1">IFERROR(IF(AND(Milestones[[#This Row],[Category]:[Category]]="Goal",AK$5&gt;=Milestones[[#This Row],[Start]:[Start]],AK$5&lt;=Milestones[[#This Row],[End]:[End]]),2,IF(AND(Milestones[[#This Row],[Category]:[Category]]="Milestone",AK$5&gt;=Milestones[[#This Row],[Start]:[Start]],AK$5&lt;=Milestones[[#This Row],[End]:[End]]),1,"")),"")</f>
        <v/>
      </c>
      <c r="AL167" s="20" t="str">
        <f ca="1">IFERROR(IF(AND(Milestones[[#This Row],[Category]:[Category]]="Goal",AL$5&gt;=Milestones[[#This Row],[Start]:[Start]],AL$5&lt;=Milestones[[#This Row],[End]:[End]]),2,IF(AND(Milestones[[#This Row],[Category]:[Category]]="Milestone",AL$5&gt;=Milestones[[#This Row],[Start]:[Start]],AL$5&lt;=Milestones[[#This Row],[End]:[End]]),1,"")),"")</f>
        <v/>
      </c>
      <c r="AM167" s="20" t="str">
        <f ca="1">IFERROR(IF(AND(Milestones[[#This Row],[Category]:[Category]]="Goal",AM$5&gt;=Milestones[[#This Row],[Start]:[Start]],AM$5&lt;=Milestones[[#This Row],[End]:[End]]),2,IF(AND(Milestones[[#This Row],[Category]:[Category]]="Milestone",AM$5&gt;=Milestones[[#This Row],[Start]:[Start]],AM$5&lt;=Milestones[[#This Row],[End]:[End]]),1,"")),"")</f>
        <v/>
      </c>
      <c r="AN167" s="20" t="str">
        <f ca="1">IFERROR(IF(AND(Milestones[[#This Row],[Category]:[Category]]="Goal",AN$5&gt;=Milestones[[#This Row],[Start]:[Start]],AN$5&lt;=Milestones[[#This Row],[End]:[End]]),2,IF(AND(Milestones[[#This Row],[Category]:[Category]]="Milestone",AN$5&gt;=Milestones[[#This Row],[Start]:[Start]],AN$5&lt;=Milestones[[#This Row],[End]:[End]]),1,"")),"")</f>
        <v/>
      </c>
      <c r="AO167" s="20" t="str">
        <f ca="1">IFERROR(IF(AND(Milestones[[#This Row],[Category]:[Category]]="Goal",AO$5&gt;=Milestones[[#This Row],[Start]:[Start]],AO$5&lt;=Milestones[[#This Row],[End]:[End]]),2,IF(AND(Milestones[[#This Row],[Category]:[Category]]="Milestone",AO$5&gt;=Milestones[[#This Row],[Start]:[Start]],AO$5&lt;=Milestones[[#This Row],[End]:[End]]),1,"")),"")</f>
        <v/>
      </c>
      <c r="AP167" s="20" t="str">
        <f ca="1">IFERROR(IF(AND(Milestones[[#This Row],[Category]:[Category]]="Goal",AP$5&gt;=Milestones[[#This Row],[Start]:[Start]],AP$5&lt;=Milestones[[#This Row],[End]:[End]]),2,IF(AND(Milestones[[#This Row],[Category]:[Category]]="Milestone",AP$5&gt;=Milestones[[#This Row],[Start]:[Start]],AP$5&lt;=Milestones[[#This Row],[End]:[End]]),1,"")),"")</f>
        <v/>
      </c>
      <c r="AQ167" s="20" t="str">
        <f ca="1">IFERROR(IF(AND(Milestones[[#This Row],[Category]:[Category]]="Goal",AQ$5&gt;=Milestones[[#This Row],[Start]:[Start]],AQ$5&lt;=Milestones[[#This Row],[End]:[End]]),2,IF(AND(Milestones[[#This Row],[Category]:[Category]]="Milestone",AQ$5&gt;=Milestones[[#This Row],[Start]:[Start]],AQ$5&lt;=Milestones[[#This Row],[End]:[End]]),1,"")),"")</f>
        <v/>
      </c>
      <c r="AR167" s="20" t="str">
        <f ca="1">IFERROR(IF(AND(Milestones[[#This Row],[Category]:[Category]]="Goal",AR$5&gt;=Milestones[[#This Row],[Start]:[Start]],AR$5&lt;=Milestones[[#This Row],[End]:[End]]),2,IF(AND(Milestones[[#This Row],[Category]:[Category]]="Milestone",AR$5&gt;=Milestones[[#This Row],[Start]:[Start]],AR$5&lt;=Milestones[[#This Row],[End]:[End]]),1,"")),"")</f>
        <v/>
      </c>
      <c r="AS167" s="20" t="str">
        <f ca="1">IFERROR(IF(AND(Milestones[[#This Row],[Category]:[Category]]="Goal",AS$5&gt;=Milestones[[#This Row],[Start]:[Start]],AS$5&lt;=Milestones[[#This Row],[End]:[End]]),2,IF(AND(Milestones[[#This Row],[Category]:[Category]]="Milestone",AS$5&gt;=Milestones[[#This Row],[Start]:[Start]],AS$5&lt;=Milestones[[#This Row],[End]:[End]]),1,"")),"")</f>
        <v/>
      </c>
      <c r="AT167" s="20" t="str">
        <f ca="1">IFERROR(IF(AND(Milestones[[#This Row],[Category]:[Category]]="Goal",AT$5&gt;=Milestones[[#This Row],[Start]:[Start]],AT$5&lt;=Milestones[[#This Row],[End]:[End]]),2,IF(AND(Milestones[[#This Row],[Category]:[Category]]="Milestone",AT$5&gt;=Milestones[[#This Row],[Start]:[Start]],AT$5&lt;=Milestones[[#This Row],[End]:[End]]),1,"")),"")</f>
        <v/>
      </c>
      <c r="AU167" s="20" t="str">
        <f ca="1">IFERROR(IF(AND(Milestones[[#This Row],[Category]:[Category]]="Goal",AU$5&gt;=Milestones[[#This Row],[Start]:[Start]],AU$5&lt;=Milestones[[#This Row],[End]:[End]]),2,IF(AND(Milestones[[#This Row],[Category]:[Category]]="Milestone",AU$5&gt;=Milestones[[#This Row],[Start]:[Start]],AU$5&lt;=Milestones[[#This Row],[End]:[End]]),1,"")),"")</f>
        <v/>
      </c>
      <c r="AV167" s="20" t="str">
        <f ca="1">IFERROR(IF(AND(Milestones[[#This Row],[Category]:[Category]]="Goal",AV$5&gt;=Milestones[[#This Row],[Start]:[Start]],AV$5&lt;=Milestones[[#This Row],[End]:[End]]),2,IF(AND(Milestones[[#This Row],[Category]:[Category]]="Milestone",AV$5&gt;=Milestones[[#This Row],[Start]:[Start]],AV$5&lt;=Milestones[[#This Row],[End]:[End]]),1,"")),"")</f>
        <v/>
      </c>
      <c r="AW167" s="20" t="str">
        <f ca="1">IFERROR(IF(AND(Milestones[[#This Row],[Category]:[Category]]="Goal",AW$5&gt;=Milestones[[#This Row],[Start]:[Start]],AW$5&lt;=Milestones[[#This Row],[End]:[End]]),2,IF(AND(Milestones[[#This Row],[Category]:[Category]]="Milestone",AW$5&gt;=Milestones[[#This Row],[Start]:[Start]],AW$5&lt;=Milestones[[#This Row],[End]:[End]]),1,"")),"")</f>
        <v/>
      </c>
      <c r="AX167" s="20" t="str">
        <f ca="1">IFERROR(IF(AND(Milestones[[#This Row],[Category]:[Category]]="Goal",AX$5&gt;=Milestones[[#This Row],[Start]:[Start]],AX$5&lt;=Milestones[[#This Row],[End]:[End]]),2,IF(AND(Milestones[[#This Row],[Category]:[Category]]="Milestone",AX$5&gt;=Milestones[[#This Row],[Start]:[Start]],AX$5&lt;=Milestones[[#This Row],[End]:[End]]),1,"")),"")</f>
        <v/>
      </c>
      <c r="AY167" s="20" t="str">
        <f ca="1">IFERROR(IF(AND(Milestones[[#This Row],[Category]:[Category]]="Goal",AY$5&gt;=Milestones[[#This Row],[Start]:[Start]],AY$5&lt;=Milestones[[#This Row],[End]:[End]]),2,IF(AND(Milestones[[#This Row],[Category]:[Category]]="Milestone",AY$5&gt;=Milestones[[#This Row],[Start]:[Start]],AY$5&lt;=Milestones[[#This Row],[End]:[End]]),1,"")),"")</f>
        <v/>
      </c>
      <c r="AZ167" s="20" t="str">
        <f ca="1">IFERROR(IF(AND(Milestones[[#This Row],[Category]:[Category]]="Goal",AZ$5&gt;=Milestones[[#This Row],[Start]:[Start]],AZ$5&lt;=Milestones[[#This Row],[End]:[End]]),2,IF(AND(Milestones[[#This Row],[Category]:[Category]]="Milestone",AZ$5&gt;=Milestones[[#This Row],[Start]:[Start]],AZ$5&lt;=Milestones[[#This Row],[End]:[End]]),1,"")),"")</f>
        <v/>
      </c>
      <c r="BA167" s="20" t="str">
        <f ca="1">IFERROR(IF(AND(Milestones[[#This Row],[Category]:[Category]]="Goal",BA$5&gt;=Milestones[[#This Row],[Start]:[Start]],BA$5&lt;=Milestones[[#This Row],[End]:[End]]),2,IF(AND(Milestones[[#This Row],[Category]:[Category]]="Milestone",BA$5&gt;=Milestones[[#This Row],[Start]:[Start]],BA$5&lt;=Milestones[[#This Row],[End]:[End]]),1,"")),"")</f>
        <v/>
      </c>
      <c r="BB167" s="20" t="str">
        <f ca="1">IFERROR(IF(AND(Milestones[[#This Row],[Category]:[Category]]="Goal",BB$5&gt;=Milestones[[#This Row],[Start]:[Start]],BB$5&lt;=Milestones[[#This Row],[End]:[End]]),2,IF(AND(Milestones[[#This Row],[Category]:[Category]]="Milestone",BB$5&gt;=Milestones[[#This Row],[Start]:[Start]],BB$5&lt;=Milestones[[#This Row],[End]:[End]]),1,"")),"")</f>
        <v/>
      </c>
      <c r="BC167" s="20" t="str">
        <f ca="1">IFERROR(IF(AND(Milestones[[#This Row],[Category]:[Category]]="Goal",BC$5&gt;=Milestones[[#This Row],[Start]:[Start]],BC$5&lt;=Milestones[[#This Row],[End]:[End]]),2,IF(AND(Milestones[[#This Row],[Category]:[Category]]="Milestone",BC$5&gt;=Milestones[[#This Row],[Start]:[Start]],BC$5&lt;=Milestones[[#This Row],[End]:[End]]),1,"")),"")</f>
        <v/>
      </c>
      <c r="BD167" s="20" t="str">
        <f ca="1">IFERROR(IF(AND(Milestones[[#This Row],[Category]:[Category]]="Goal",BD$5&gt;=Milestones[[#This Row],[Start]:[Start]],BD$5&lt;=Milestones[[#This Row],[End]:[End]]),2,IF(AND(Milestones[[#This Row],[Category]:[Category]]="Milestone",BD$5&gt;=Milestones[[#This Row],[Start]:[Start]],BD$5&lt;=Milestones[[#This Row],[End]:[End]]),1,"")),"")</f>
        <v/>
      </c>
      <c r="BE167" s="20" t="str">
        <f ca="1">IFERROR(IF(AND(Milestones[[#This Row],[Category]:[Category]]="Goal",BE$5&gt;=Milestones[[#This Row],[Start]:[Start]],BE$5&lt;=Milestones[[#This Row],[End]:[End]]),2,IF(AND(Milestones[[#This Row],[Category]:[Category]]="Milestone",BE$5&gt;=Milestones[[#This Row],[Start]:[Start]],BE$5&lt;=Milestones[[#This Row],[End]:[End]]),1,"")),"")</f>
        <v/>
      </c>
      <c r="BF167" s="20" t="str">
        <f ca="1">IFERROR(IF(AND(Milestones[[#This Row],[Category]:[Category]]="Goal",BF$5&gt;=Milestones[[#This Row],[Start]:[Start]],BF$5&lt;=Milestones[[#This Row],[End]:[End]]),2,IF(AND(Milestones[[#This Row],[Category]:[Category]]="Milestone",BF$5&gt;=Milestones[[#This Row],[Start]:[Start]],BF$5&lt;=Milestones[[#This Row],[End]:[End]]),1,"")),"")</f>
        <v/>
      </c>
      <c r="BG167" s="20" t="str">
        <f ca="1">IFERROR(IF(AND(Milestones[[#This Row],[Category]:[Category]]="Goal",BG$5&gt;=Milestones[[#This Row],[Start]:[Start]],BG$5&lt;=Milestones[[#This Row],[End]:[End]]),2,IF(AND(Milestones[[#This Row],[Category]:[Category]]="Milestone",BG$5&gt;=Milestones[[#This Row],[Start]:[Start]],BG$5&lt;=Milestones[[#This Row],[End]:[End]]),1,"")),"")</f>
        <v/>
      </c>
      <c r="BH167" s="20" t="str">
        <f ca="1">IFERROR(IF(AND(Milestones[[#This Row],[Category]:[Category]]="Goal",BH$5&gt;=Milestones[[#This Row],[Start]:[Start]],BH$5&lt;=Milestones[[#This Row],[End]:[End]]),2,IF(AND(Milestones[[#This Row],[Category]:[Category]]="Milestone",BH$5&gt;=Milestones[[#This Row],[Start]:[Start]],BH$5&lt;=Milestones[[#This Row],[End]:[End]]),1,"")),"")</f>
        <v/>
      </c>
      <c r="BI167" s="20" t="str">
        <f ca="1">IFERROR(IF(AND(Milestones[[#This Row],[Category]:[Category]]="Goal",BI$5&gt;=Milestones[[#This Row],[Start]:[Start]],BI$5&lt;=Milestones[[#This Row],[End]:[End]]),2,IF(AND(Milestones[[#This Row],[Category]:[Category]]="Milestone",BI$5&gt;=Milestones[[#This Row],[Start]:[Start]],BI$5&lt;=Milestones[[#This Row],[End]:[End]]),1,"")),"")</f>
        <v/>
      </c>
      <c r="BJ167" s="20" t="str">
        <f ca="1">IFERROR(IF(AND(Milestones[[#This Row],[Category]:[Category]]="Goal",BJ$5&gt;=Milestones[[#This Row],[Start]:[Start]],BJ$5&lt;=Milestones[[#This Row],[End]:[End]]),2,IF(AND(Milestones[[#This Row],[Category]:[Category]]="Milestone",BJ$5&gt;=Milestones[[#This Row],[Start]:[Start]],BJ$5&lt;=Milestones[[#This Row],[End]:[End]]),1,"")),"")</f>
        <v/>
      </c>
      <c r="BK167" s="20" t="str">
        <f ca="1">IFERROR(IF(AND(Milestones[[#This Row],[Category]:[Category]]="Goal",BK$5&gt;=Milestones[[#This Row],[Start]:[Start]],BK$5&lt;=Milestones[[#This Row],[End]:[End]]),2,IF(AND(Milestones[[#This Row],[Category]:[Category]]="Milestone",BK$5&gt;=Milestones[[#This Row],[Start]:[Start]],BK$5&lt;=Milestones[[#This Row],[End]:[End]]),1,"")),"")</f>
        <v/>
      </c>
      <c r="BL167" s="20" t="str">
        <f ca="1">IFERROR(IF(AND(Milestones[[#This Row],[Category]:[Category]]="Goal",BL$5&gt;=Milestones[[#This Row],[Start]:[Start]],BL$5&lt;=Milestones[[#This Row],[End]:[End]]),2,IF(AND(Milestones[[#This Row],[Category]:[Category]]="Milestone",BL$5&gt;=Milestones[[#This Row],[Start]:[Start]],BL$5&lt;=Milestones[[#This Row],[End]:[End]]),1,"")),"")</f>
        <v/>
      </c>
      <c r="BM167" s="20" t="str">
        <f ca="1">IFERROR(IF(AND(Milestones[[#This Row],[Category]:[Category]]="Goal",BM$5&gt;=Milestones[[#This Row],[Start]:[Start]],BM$5&lt;=Milestones[[#This Row],[End]:[End]]),2,IF(AND(Milestones[[#This Row],[Category]:[Category]]="Milestone",BM$5&gt;=Milestones[[#This Row],[Start]:[Start]],BM$5&lt;=Milestones[[#This Row],[End]:[End]]),1,"")),"")</f>
        <v/>
      </c>
      <c r="BN167" s="20" t="str">
        <f ca="1">IFERROR(IF(AND(Milestones[[#This Row],[Category]:[Category]]="Goal",BN$5&gt;=Milestones[[#This Row],[Start]:[Start]],BN$5&lt;=Milestones[[#This Row],[End]:[End]]),2,IF(AND(Milestones[[#This Row],[Category]:[Category]]="Milestone",BN$5&gt;=Milestones[[#This Row],[Start]:[Start]],BN$5&lt;=Milestones[[#This Row],[End]:[End]]),1,"")),"")</f>
        <v/>
      </c>
      <c r="BO167" s="20" t="str">
        <f ca="1">IFERROR(IF(AND(Milestones[[#This Row],[Category]:[Category]]="Goal",BO$5&gt;=Milestones[[#This Row],[Start]:[Start]],BO$5&lt;=Milestones[[#This Row],[End]:[End]]),2,IF(AND(Milestones[[#This Row],[Category]:[Category]]="Milestone",BO$5&gt;=Milestones[[#This Row],[Start]:[Start]],BO$5&lt;=Milestones[[#This Row],[End]:[End]]),1,"")),"")</f>
        <v/>
      </c>
      <c r="BP167" s="20" t="str">
        <f ca="1">IFERROR(IF(AND(Milestones[[#This Row],[Category]:[Category]]="Goal",BP$5&gt;=Milestones[[#This Row],[Start]:[Start]],BP$5&lt;=Milestones[[#This Row],[End]:[End]]),2,IF(AND(Milestones[[#This Row],[Category]:[Category]]="Milestone",BP$5&gt;=Milestones[[#This Row],[Start]:[Start]],BP$5&lt;=Milestones[[#This Row],[End]:[End]]),1,"")),"")</f>
        <v/>
      </c>
      <c r="BQ167" s="20" t="str">
        <f ca="1">IFERROR(IF(AND(Milestones[[#This Row],[Category]:[Category]]="Goal",BQ$5&gt;=Milestones[[#This Row],[Start]:[Start]],BQ$5&lt;=Milestones[[#This Row],[End]:[End]]),2,IF(AND(Milestones[[#This Row],[Category]:[Category]]="Milestone",BQ$5&gt;=Milestones[[#This Row],[Start]:[Start]],BQ$5&lt;=Milestones[[#This Row],[End]:[End]]),1,"")),"")</f>
        <v/>
      </c>
      <c r="BR167" s="20" t="str">
        <f ca="1">IFERROR(IF(AND(Milestones[[#This Row],[Category]:[Category]]="Goal",BR$5&gt;=Milestones[[#This Row],[Start]:[Start]],BR$5&lt;=Milestones[[#This Row],[End]:[End]]),2,IF(AND(Milestones[[#This Row],[Category]:[Category]]="Milestone",BR$5&gt;=Milestones[[#This Row],[Start]:[Start]],BR$5&lt;=Milestones[[#This Row],[End]:[End]]),1,"")),"")</f>
        <v/>
      </c>
      <c r="BS167" s="20" t="str">
        <f ca="1">IFERROR(IF(AND(Milestones[[#This Row],[Category]:[Category]]="Goal",BS$5&gt;=Milestones[[#This Row],[Start]:[Start]],BS$5&lt;=Milestones[[#This Row],[End]:[End]]),2,IF(AND(Milestones[[#This Row],[Category]:[Category]]="Milestone",BS$5&gt;=Milestones[[#This Row],[Start]:[Start]],BS$5&lt;=Milestones[[#This Row],[End]:[End]]),1,"")),"")</f>
        <v/>
      </c>
      <c r="BT167" s="20" t="str">
        <f ca="1">IFERROR(IF(AND(Milestones[[#This Row],[Category]:[Category]]="Goal",BT$5&gt;=Milestones[[#This Row],[Start]:[Start]],BT$5&lt;=Milestones[[#This Row],[End]:[End]]),2,IF(AND(Milestones[[#This Row],[Category]:[Category]]="Milestone",BT$5&gt;=Milestones[[#This Row],[Start]:[Start]],BT$5&lt;=Milestones[[#This Row],[End]:[End]]),1,"")),"")</f>
        <v/>
      </c>
      <c r="BU167" s="20" t="str">
        <f ca="1">IFERROR(IF(AND(Milestones[[#This Row],[Category]:[Category]]="Goal",BU$5&gt;=Milestones[[#This Row],[Start]:[Start]],BU$5&lt;=Milestones[[#This Row],[End]:[End]]),2,IF(AND(Milestones[[#This Row],[Category]:[Category]]="Milestone",BU$5&gt;=Milestones[[#This Row],[Start]:[Start]],BU$5&lt;=Milestones[[#This Row],[End]:[End]]),1,"")),"")</f>
        <v/>
      </c>
      <c r="BV167" s="20" t="str">
        <f ca="1">IFERROR(IF(AND(Milestones[[#This Row],[Category]:[Category]]="Goal",BV$5&gt;=Milestones[[#This Row],[Start]:[Start]],BV$5&lt;=Milestones[[#This Row],[End]:[End]]),2,IF(AND(Milestones[[#This Row],[Category]:[Category]]="Milestone",BV$5&gt;=Milestones[[#This Row],[Start]:[Start]],BV$5&lt;=Milestones[[#This Row],[End]:[End]]),1,"")),"")</f>
        <v/>
      </c>
      <c r="BW167" s="20" t="str">
        <f ca="1">IFERROR(IF(AND(Milestones[[#This Row],[Category]:[Category]]="Goal",BW$5&gt;=Milestones[[#This Row],[Start]:[Start]],BW$5&lt;=Milestones[[#This Row],[End]:[End]]),2,IF(AND(Milestones[[#This Row],[Category]:[Category]]="Milestone",BW$5&gt;=Milestones[[#This Row],[Start]:[Start]],BW$5&lt;=Milestones[[#This Row],[End]:[End]]),1,"")),"")</f>
        <v/>
      </c>
      <c r="BX167" s="20" t="str">
        <f ca="1">IFERROR(IF(AND(Milestones[[#This Row],[Category]:[Category]]="Goal",BX$5&gt;=Milestones[[#This Row],[Start]:[Start]],BX$5&lt;=Milestones[[#This Row],[End]:[End]]),2,IF(AND(Milestones[[#This Row],[Category]:[Category]]="Milestone",BX$5&gt;=Milestones[[#This Row],[Start]:[Start]],BX$5&lt;=Milestones[[#This Row],[End]:[End]]),1,"")),"")</f>
        <v/>
      </c>
      <c r="BY167" s="20" t="str">
        <f ca="1">IFERROR(IF(AND(Milestones[[#This Row],[Category]:[Category]]="Goal",BY$5&gt;=Milestones[[#This Row],[Start]:[Start]],BY$5&lt;=Milestones[[#This Row],[End]:[End]]),2,IF(AND(Milestones[[#This Row],[Category]:[Category]]="Milestone",BY$5&gt;=Milestones[[#This Row],[Start]:[Start]],BY$5&lt;=Milestones[[#This Row],[End]:[End]]),1,"")),"")</f>
        <v/>
      </c>
      <c r="BZ167" s="20" t="str">
        <f ca="1">IFERROR(IF(AND(Milestones[[#This Row],[Category]:[Category]]="Goal",BZ$5&gt;=Milestones[[#This Row],[Start]:[Start]],BZ$5&lt;=Milestones[[#This Row],[End]:[End]]),2,IF(AND(Milestones[[#This Row],[Category]:[Category]]="Milestone",BZ$5&gt;=Milestones[[#This Row],[Start]:[Start]],BZ$5&lt;=Milestones[[#This Row],[End]:[End]]),1,"")),"")</f>
        <v/>
      </c>
      <c r="CA167" s="20" t="str">
        <f ca="1">IFERROR(IF(AND(Milestones[[#This Row],[Category]:[Category]]="Goal",CA$5&gt;=Milestones[[#This Row],[Start]:[Start]],CA$5&lt;=Milestones[[#This Row],[End]:[End]]),2,IF(AND(Milestones[[#This Row],[Category]:[Category]]="Milestone",CA$5&gt;=Milestones[[#This Row],[Start]:[Start]],CA$5&lt;=Milestones[[#This Row],[End]:[End]]),1,"")),"")</f>
        <v/>
      </c>
      <c r="CB167" s="20" t="str">
        <f ca="1">IFERROR(IF(AND(Milestones[[#This Row],[Category]:[Category]]="Goal",CB$5&gt;=Milestones[[#This Row],[Start]:[Start]],CB$5&lt;=Milestones[[#This Row],[End]:[End]]),2,IF(AND(Milestones[[#This Row],[Category]:[Category]]="Milestone",CB$5&gt;=Milestones[[#This Row],[Start]:[Start]],CB$5&lt;=Milestones[[#This Row],[End]:[End]]),1,"")),"")</f>
        <v/>
      </c>
      <c r="CC167" s="20" t="str">
        <f ca="1">IFERROR(IF(AND(Milestones[[#This Row],[Category]:[Category]]="Goal",CC$5&gt;=Milestones[[#This Row],[Start]:[Start]],CC$5&lt;=Milestones[[#This Row],[End]:[End]]),2,IF(AND(Milestones[[#This Row],[Category]:[Category]]="Milestone",CC$5&gt;=Milestones[[#This Row],[Start]:[Start]],CC$5&lt;=Milestones[[#This Row],[End]:[End]]),1,"")),"")</f>
        <v/>
      </c>
      <c r="CD167" s="20" t="str">
        <f ca="1">IFERROR(IF(AND(Milestones[[#This Row],[Category]:[Category]]="Goal",CD$5&gt;=Milestones[[#This Row],[Start]:[Start]],CD$5&lt;=Milestones[[#This Row],[End]:[End]]),2,IF(AND(Milestones[[#This Row],[Category]:[Category]]="Milestone",CD$5&gt;=Milestones[[#This Row],[Start]:[Start]],CD$5&lt;=Milestones[[#This Row],[End]:[End]]),1,"")),"")</f>
        <v/>
      </c>
      <c r="CE167" s="20" t="str">
        <f ca="1">IFERROR(IF(AND(Milestones[[#This Row],[Category]:[Category]]="Goal",CE$5&gt;=Milestones[[#This Row],[Start]:[Start]],CE$5&lt;=Milestones[[#This Row],[End]:[End]]),2,IF(AND(Milestones[[#This Row],[Category]:[Category]]="Milestone",CE$5&gt;=Milestones[[#This Row],[Start]:[Start]],CE$5&lt;=Milestones[[#This Row],[End]:[End]]),1,"")),"")</f>
        <v/>
      </c>
      <c r="CF167" s="20" t="str">
        <f ca="1">IFERROR(IF(AND(Milestones[[#This Row],[Category]:[Category]]="Goal",CF$5&gt;=Milestones[[#This Row],[Start]:[Start]],CF$5&lt;=Milestones[[#This Row],[End]:[End]]),2,IF(AND(Milestones[[#This Row],[Category]:[Category]]="Milestone",CF$5&gt;=Milestones[[#This Row],[Start]:[Start]],CF$5&lt;=Milestones[[#This Row],[End]:[End]]),1,"")),"")</f>
        <v/>
      </c>
      <c r="CG167" s="20" t="str">
        <f ca="1">IFERROR(IF(AND(Milestones[[#This Row],[Category]:[Category]]="Goal",CG$5&gt;=Milestones[[#This Row],[Start]:[Start]],CG$5&lt;=Milestones[[#This Row],[End]:[End]]),2,IF(AND(Milestones[[#This Row],[Category]:[Category]]="Milestone",CG$5&gt;=Milestones[[#This Row],[Start]:[Start]],CG$5&lt;=Milestones[[#This Row],[End]:[End]]),1,"")),"")</f>
        <v/>
      </c>
      <c r="CH167" s="20" t="str">
        <f ca="1">IFERROR(IF(AND(Milestones[[#This Row],[Category]:[Category]]="Goal",CH$5&gt;=Milestones[[#This Row],[Start]:[Start]],CH$5&lt;=Milestones[[#This Row],[End]:[End]]),2,IF(AND(Milestones[[#This Row],[Category]:[Category]]="Milestone",CH$5&gt;=Milestones[[#This Row],[Start]:[Start]],CH$5&lt;=Milestones[[#This Row],[End]:[End]]),1,"")),"")</f>
        <v/>
      </c>
      <c r="CI167" s="20" t="str">
        <f ca="1">IFERROR(IF(AND(Milestones[[#This Row],[Category]:[Category]]="Goal",CI$5&gt;=Milestones[[#This Row],[Start]:[Start]],CI$5&lt;=Milestones[[#This Row],[End]:[End]]),2,IF(AND(Milestones[[#This Row],[Category]:[Category]]="Milestone",CI$5&gt;=Milestones[[#This Row],[Start]:[Start]],CI$5&lt;=Milestones[[#This Row],[End]:[End]]),1,"")),"")</f>
        <v/>
      </c>
      <c r="CJ167" s="20" t="str">
        <f ca="1">IFERROR(IF(AND(Milestones[[#This Row],[Category]:[Category]]="Goal",CJ$5&gt;=Milestones[[#This Row],[Start]:[Start]],CJ$5&lt;=Milestones[[#This Row],[End]:[End]]),2,IF(AND(Milestones[[#This Row],[Category]:[Category]]="Milestone",CJ$5&gt;=Milestones[[#This Row],[Start]:[Start]],CJ$5&lt;=Milestones[[#This Row],[End]:[End]]),1,"")),"")</f>
        <v/>
      </c>
      <c r="CK167" s="20" t="str">
        <f ca="1">IFERROR(IF(AND(Milestones[[#This Row],[Category]:[Category]]="Goal",CK$5&gt;=Milestones[[#This Row],[Start]:[Start]],CK$5&lt;=Milestones[[#This Row],[End]:[End]]),2,IF(AND(Milestones[[#This Row],[Category]:[Category]]="Milestone",CK$5&gt;=Milestones[[#This Row],[Start]:[Start]],CK$5&lt;=Milestones[[#This Row],[End]:[End]]),1,"")),"")</f>
        <v/>
      </c>
      <c r="CL167" s="20" t="str">
        <f ca="1">IFERROR(IF(AND(Milestones[[#This Row],[Category]:[Category]]="Goal",CL$5&gt;=Milestones[[#This Row],[Start]:[Start]],CL$5&lt;=Milestones[[#This Row],[End]:[End]]),2,IF(AND(Milestones[[#This Row],[Category]:[Category]]="Milestone",CL$5&gt;=Milestones[[#This Row],[Start]:[Start]],CL$5&lt;=Milestones[[#This Row],[End]:[End]]),1,"")),"")</f>
        <v/>
      </c>
      <c r="CM167" s="20" t="str">
        <f ca="1">IFERROR(IF(AND(Milestones[[#This Row],[Category]:[Category]]="Goal",CM$5&gt;=Milestones[[#This Row],[Start]:[Start]],CM$5&lt;=Milestones[[#This Row],[End]:[End]]),2,IF(AND(Milestones[[#This Row],[Category]:[Category]]="Milestone",CM$5&gt;=Milestones[[#This Row],[Start]:[Start]],CM$5&lt;=Milestones[[#This Row],[End]:[End]]),1,"")),"")</f>
        <v/>
      </c>
      <c r="CN167" s="20" t="str">
        <f ca="1">IFERROR(IF(AND(Milestones[[#This Row],[Category]:[Category]]="Goal",CN$5&gt;=Milestones[[#This Row],[Start]:[Start]],CN$5&lt;=Milestones[[#This Row],[End]:[End]]),2,IF(AND(Milestones[[#This Row],[Category]:[Category]]="Milestone",CN$5&gt;=Milestones[[#This Row],[Start]:[Start]],CN$5&lt;=Milestones[[#This Row],[End]:[End]]),1,"")),"")</f>
        <v/>
      </c>
      <c r="CO167" s="20" t="str">
        <f ca="1">IFERROR(IF(AND(Milestones[[#This Row],[Category]:[Category]]="Goal",CO$5&gt;=Milestones[[#This Row],[Start]:[Start]],CO$5&lt;=Milestones[[#This Row],[End]:[End]]),2,IF(AND(Milestones[[#This Row],[Category]:[Category]]="Milestone",CO$5&gt;=Milestones[[#This Row],[Start]:[Start]],CO$5&lt;=Milestones[[#This Row],[End]:[End]]),1,"")),"")</f>
        <v/>
      </c>
      <c r="CP167" s="20" t="str">
        <f ca="1">IFERROR(IF(AND(Milestones[[#This Row],[Category]:[Category]]="Goal",CP$5&gt;=Milestones[[#This Row],[Start]:[Start]],CP$5&lt;=Milestones[[#This Row],[End]:[End]]),2,IF(AND(Milestones[[#This Row],[Category]:[Category]]="Milestone",CP$5&gt;=Milestones[[#This Row],[Start]:[Start]],CP$5&lt;=Milestones[[#This Row],[End]:[End]]),1,"")),"")</f>
        <v/>
      </c>
      <c r="CQ167" s="20" t="str">
        <f ca="1">IFERROR(IF(AND(Milestones[[#This Row],[Category]:[Category]]="Goal",CQ$5&gt;=Milestones[[#This Row],[Start]:[Start]],CQ$5&lt;=Milestones[[#This Row],[End]:[End]]),2,IF(AND(Milestones[[#This Row],[Category]:[Category]]="Milestone",CQ$5&gt;=Milestones[[#This Row],[Start]:[Start]],CQ$5&lt;=Milestones[[#This Row],[End]:[End]]),1,"")),"")</f>
        <v/>
      </c>
      <c r="CR167" s="20" t="str">
        <f ca="1">IFERROR(IF(AND(Milestones[[#This Row],[Category]:[Category]]="Goal",CR$5&gt;=Milestones[[#This Row],[Start]:[Start]],CR$5&lt;=Milestones[[#This Row],[End]:[End]]),2,IF(AND(Milestones[[#This Row],[Category]:[Category]]="Milestone",CR$5&gt;=Milestones[[#This Row],[Start]:[Start]],CR$5&lt;=Milestones[[#This Row],[End]:[End]]),1,"")),"")</f>
        <v/>
      </c>
      <c r="CS167" s="20" t="str">
        <f ca="1">IFERROR(IF(AND(Milestones[[#This Row],[Category]:[Category]]="Goal",CS$5&gt;=Milestones[[#This Row],[Start]:[Start]],CS$5&lt;=Milestones[[#This Row],[End]:[End]]),2,IF(AND(Milestones[[#This Row],[Category]:[Category]]="Milestone",CS$5&gt;=Milestones[[#This Row],[Start]:[Start]],CS$5&lt;=Milestones[[#This Row],[End]:[End]]),1,"")),"")</f>
        <v/>
      </c>
      <c r="CT167" s="20" t="str">
        <f ca="1">IFERROR(IF(AND(Milestones[[#This Row],[Category]:[Category]]="Goal",CT$5&gt;=Milestones[[#This Row],[Start]:[Start]],CT$5&lt;=Milestones[[#This Row],[End]:[End]]),2,IF(AND(Milestones[[#This Row],[Category]:[Category]]="Milestone",CT$5&gt;=Milestones[[#This Row],[Start]:[Start]],CT$5&lt;=Milestones[[#This Row],[End]:[End]]),1,"")),"")</f>
        <v/>
      </c>
      <c r="CU167" s="20" t="str">
        <f ca="1">IFERROR(IF(AND(Milestones[[#This Row],[Category]:[Category]]="Goal",CU$5&gt;=Milestones[[#This Row],[Start]:[Start]],CU$5&lt;=Milestones[[#This Row],[End]:[End]]),2,IF(AND(Milestones[[#This Row],[Category]:[Category]]="Milestone",CU$5&gt;=Milestones[[#This Row],[Start]:[Start]],CU$5&lt;=Milestones[[#This Row],[End]:[End]]),1,"")),"")</f>
        <v/>
      </c>
      <c r="CV167" s="20" t="str">
        <f ca="1">IFERROR(IF(AND(Milestones[[#This Row],[Category]:[Category]]="Goal",CV$5&gt;=Milestones[[#This Row],[Start]:[Start]],CV$5&lt;=Milestones[[#This Row],[End]:[End]]),2,IF(AND(Milestones[[#This Row],[Category]:[Category]]="Milestone",CV$5&gt;=Milestones[[#This Row],[Start]:[Start]],CV$5&lt;=Milestones[[#This Row],[End]:[End]]),1,"")),"")</f>
        <v/>
      </c>
      <c r="CW167" s="20" t="str">
        <f ca="1">IFERROR(IF(AND(Milestones[[#This Row],[Category]:[Category]]="Goal",CW$5&gt;=Milestones[[#This Row],[Start]:[Start]],CW$5&lt;=Milestones[[#This Row],[End]:[End]]),2,IF(AND(Milestones[[#This Row],[Category]:[Category]]="Milestone",CW$5&gt;=Milestones[[#This Row],[Start]:[Start]],CW$5&lt;=Milestones[[#This Row],[End]:[End]]),1,"")),"")</f>
        <v/>
      </c>
      <c r="CX167" s="20" t="str">
        <f ca="1">IFERROR(IF(AND(Milestones[[#This Row],[Category]:[Category]]="Goal",CX$5&gt;=Milestones[[#This Row],[Start]:[Start]],CX$5&lt;=Milestones[[#This Row],[End]:[End]]),2,IF(AND(Milestones[[#This Row],[Category]:[Category]]="Milestone",CX$5&gt;=Milestones[[#This Row],[Start]:[Start]],CX$5&lt;=Milestones[[#This Row],[End]:[End]]),1,"")),"")</f>
        <v/>
      </c>
      <c r="CY167" s="20" t="str">
        <f ca="1">IFERROR(IF(AND(Milestones[[#This Row],[Category]:[Category]]="Goal",CY$5&gt;=Milestones[[#This Row],[Start]:[Start]],CY$5&lt;=Milestones[[#This Row],[End]:[End]]),2,IF(AND(Milestones[[#This Row],[Category]:[Category]]="Milestone",CY$5&gt;=Milestones[[#This Row],[Start]:[Start]],CY$5&lt;=Milestones[[#This Row],[End]:[End]]),1,"")),"")</f>
        <v/>
      </c>
      <c r="CZ167" s="20" t="str">
        <f ca="1">IFERROR(IF(AND(Milestones[[#This Row],[Category]:[Category]]="Goal",CZ$5&gt;=Milestones[[#This Row],[Start]:[Start]],CZ$5&lt;=Milestones[[#This Row],[End]:[End]]),2,IF(AND(Milestones[[#This Row],[Category]:[Category]]="Milestone",CZ$5&gt;=Milestones[[#This Row],[Start]:[Start]],CZ$5&lt;=Milestones[[#This Row],[End]:[End]]),1,"")),"")</f>
        <v/>
      </c>
      <c r="DA167" s="20" t="str">
        <f ca="1">IFERROR(IF(AND(Milestones[[#This Row],[Category]:[Category]]="Goal",DA$5&gt;=Milestones[[#This Row],[Start]:[Start]],DA$5&lt;=Milestones[[#This Row],[End]:[End]]),2,IF(AND(Milestones[[#This Row],[Category]:[Category]]="Milestone",DA$5&gt;=Milestones[[#This Row],[Start]:[Start]],DA$5&lt;=Milestones[[#This Row],[End]:[End]]),1,"")),"")</f>
        <v/>
      </c>
      <c r="DB167" s="20" t="str">
        <f ca="1">IFERROR(IF(AND(Milestones[[#This Row],[Category]:[Category]]="Goal",DB$5&gt;=Milestones[[#This Row],[Start]:[Start]],DB$5&lt;=Milestones[[#This Row],[End]:[End]]),2,IF(AND(Milestones[[#This Row],[Category]:[Category]]="Milestone",DB$5&gt;=Milestones[[#This Row],[Start]:[Start]],DB$5&lt;=Milestones[[#This Row],[End]:[End]]),1,"")),"")</f>
        <v/>
      </c>
      <c r="DC167" s="20" t="str">
        <f ca="1">IFERROR(IF(AND(Milestones[[#This Row],[Category]:[Category]]="Goal",DC$5&gt;=Milestones[[#This Row],[Start]:[Start]],DC$5&lt;=Milestones[[#This Row],[End]:[End]]),2,IF(AND(Milestones[[#This Row],[Category]:[Category]]="Milestone",DC$5&gt;=Milestones[[#This Row],[Start]:[Start]],DC$5&lt;=Milestones[[#This Row],[End]:[End]]),1,"")),"")</f>
        <v/>
      </c>
      <c r="DD167" s="20" t="str">
        <f ca="1">IFERROR(IF(AND(Milestones[[#This Row],[Category]:[Category]]="Goal",DD$5&gt;=Milestones[[#This Row],[Start]:[Start]],DD$5&lt;=Milestones[[#This Row],[End]:[End]]),2,IF(AND(Milestones[[#This Row],[Category]:[Category]]="Milestone",DD$5&gt;=Milestones[[#This Row],[Start]:[Start]],DD$5&lt;=Milestones[[#This Row],[End]:[End]]),1,"")),"")</f>
        <v/>
      </c>
      <c r="DE167" s="20" t="str">
        <f ca="1">IFERROR(IF(AND(Milestones[[#This Row],[Category]:[Category]]="Goal",DE$5&gt;=Milestones[[#This Row],[Start]:[Start]],DE$5&lt;=Milestones[[#This Row],[End]:[End]]),2,IF(AND(Milestones[[#This Row],[Category]:[Category]]="Milestone",DE$5&gt;=Milestones[[#This Row],[Start]:[Start]],DE$5&lt;=Milestones[[#This Row],[End]:[End]]),1,"")),"")</f>
        <v/>
      </c>
      <c r="DF167" s="20" t="str">
        <f ca="1">IFERROR(IF(AND(Milestones[[#This Row],[Category]:[Category]]="Goal",DF$5&gt;=Milestones[[#This Row],[Start]:[Start]],DF$5&lt;=Milestones[[#This Row],[End]:[End]]),2,IF(AND(Milestones[[#This Row],[Category]:[Category]]="Milestone",DF$5&gt;=Milestones[[#This Row],[Start]:[Start]],DF$5&lt;=Milestones[[#This Row],[End]:[End]]),1,"")),"")</f>
        <v/>
      </c>
      <c r="DG167" s="20" t="str">
        <f ca="1">IFERROR(IF(AND(Milestones[[#This Row],[Category]:[Category]]="Goal",DG$5&gt;=Milestones[[#This Row],[Start]:[Start]],DG$5&lt;=Milestones[[#This Row],[End]:[End]]),2,IF(AND(Milestones[[#This Row],[Category]:[Category]]="Milestone",DG$5&gt;=Milestones[[#This Row],[Start]:[Start]],DG$5&lt;=Milestones[[#This Row],[End]:[End]]),1,"")),"")</f>
        <v/>
      </c>
      <c r="DH167" s="20" t="str">
        <f ca="1">IFERROR(IF(AND(Milestones[[#This Row],[Category]:[Category]]="Goal",DH$5&gt;=Milestones[[#This Row],[Start]:[Start]],DH$5&lt;=Milestones[[#This Row],[End]:[End]]),2,IF(AND(Milestones[[#This Row],[Category]:[Category]]="Milestone",DH$5&gt;=Milestones[[#This Row],[Start]:[Start]],DH$5&lt;=Milestones[[#This Row],[End]:[End]]),1,"")),"")</f>
        <v/>
      </c>
      <c r="DI167" s="20" t="str">
        <f ca="1">IFERROR(IF(AND(Milestones[[#This Row],[Category]:[Category]]="Goal",DI$5&gt;=Milestones[[#This Row],[Start]:[Start]],DI$5&lt;=Milestones[[#This Row],[End]:[End]]),2,IF(AND(Milestones[[#This Row],[Category]:[Category]]="Milestone",DI$5&gt;=Milestones[[#This Row],[Start]:[Start]],DI$5&lt;=Milestones[[#This Row],[End]:[End]]),1,"")),"")</f>
        <v/>
      </c>
      <c r="DJ167" s="20" t="str">
        <f ca="1">IFERROR(IF(AND(Milestones[[#This Row],[Category]:[Category]]="Goal",DJ$5&gt;=Milestones[[#This Row],[Start]:[Start]],DJ$5&lt;=Milestones[[#This Row],[End]:[End]]),2,IF(AND(Milestones[[#This Row],[Category]:[Category]]="Milestone",DJ$5&gt;=Milestones[[#This Row],[Start]:[Start]],DJ$5&lt;=Milestones[[#This Row],[End]:[End]]),1,"")),"")</f>
        <v/>
      </c>
      <c r="DK167" s="20" t="str">
        <f ca="1">IFERROR(IF(AND(Milestones[[#This Row],[Category]:[Category]]="Goal",DK$5&gt;=Milestones[[#This Row],[Start]:[Start]],DK$5&lt;=Milestones[[#This Row],[End]:[End]]),2,IF(AND(Milestones[[#This Row],[Category]:[Category]]="Milestone",DK$5&gt;=Milestones[[#This Row],[Start]:[Start]],DK$5&lt;=Milestones[[#This Row],[End]:[End]]),1,"")),"")</f>
        <v/>
      </c>
      <c r="DL167" s="20" t="str">
        <f ca="1">IFERROR(IF(AND(Milestones[[#This Row],[Category]:[Category]]="Goal",DL$5&gt;=Milestones[[#This Row],[Start]:[Start]],DL$5&lt;=Milestones[[#This Row],[End]:[End]]),2,IF(AND(Milestones[[#This Row],[Category]:[Category]]="Milestone",DL$5&gt;=Milestones[[#This Row],[Start]:[Start]],DL$5&lt;=Milestones[[#This Row],[End]:[End]]),1,"")),"")</f>
        <v/>
      </c>
      <c r="DM167" s="20" t="str">
        <f ca="1">IFERROR(IF(AND(Milestones[[#This Row],[Category]:[Category]]="Goal",DM$5&gt;=Milestones[[#This Row],[Start]:[Start]],DM$5&lt;=Milestones[[#This Row],[End]:[End]]),2,IF(AND(Milestones[[#This Row],[Category]:[Category]]="Milestone",DM$5&gt;=Milestones[[#This Row],[Start]:[Start]],DM$5&lt;=Milestones[[#This Row],[End]:[End]]),1,"")),"")</f>
        <v/>
      </c>
      <c r="DN167" s="20" t="str">
        <f ca="1">IFERROR(IF(AND(Milestones[[#This Row],[Category]:[Category]]="Goal",DN$5&gt;=Milestones[[#This Row],[Start]:[Start]],DN$5&lt;=Milestones[[#This Row],[End]:[End]]),2,IF(AND(Milestones[[#This Row],[Category]:[Category]]="Milestone",DN$5&gt;=Milestones[[#This Row],[Start]:[Start]],DN$5&lt;=Milestones[[#This Row],[End]:[End]]),1,"")),"")</f>
        <v/>
      </c>
      <c r="DO167" s="20" t="str">
        <f ca="1">IFERROR(IF(AND(Milestones[[#This Row],[Category]:[Category]]="Goal",DO$5&gt;=Milestones[[#This Row],[Start]:[Start]],DO$5&lt;=Milestones[[#This Row],[End]:[End]]),2,IF(AND(Milestones[[#This Row],[Category]:[Category]]="Milestone",DO$5&gt;=Milestones[[#This Row],[Start]:[Start]],DO$5&lt;=Milestones[[#This Row],[End]:[End]]),1,"")),"")</f>
        <v/>
      </c>
      <c r="DP167" s="20" t="str">
        <f ca="1">IFERROR(IF(AND(Milestones[[#This Row],[Category]:[Category]]="Goal",DP$5&gt;=Milestones[[#This Row],[Start]:[Start]],DP$5&lt;=Milestones[[#This Row],[End]:[End]]),2,IF(AND(Milestones[[#This Row],[Category]:[Category]]="Milestone",DP$5&gt;=Milestones[[#This Row],[Start]:[Start]],DP$5&lt;=Milestones[[#This Row],[End]:[End]]),1,"")),"")</f>
        <v/>
      </c>
      <c r="DQ167" s="20" t="str">
        <f ca="1">IFERROR(IF(AND(Milestones[[#This Row],[Category]:[Category]]="Goal",DQ$5&gt;=Milestones[[#This Row],[Start]:[Start]],DQ$5&lt;=Milestones[[#This Row],[End]:[End]]),2,IF(AND(Milestones[[#This Row],[Category]:[Category]]="Milestone",DQ$5&gt;=Milestones[[#This Row],[Start]:[Start]],DQ$5&lt;=Milestones[[#This Row],[End]:[End]]),1,"")),"")</f>
        <v/>
      </c>
      <c r="DR167" s="20" t="str">
        <f ca="1">IFERROR(IF(AND(Milestones[[#This Row],[Category]:[Category]]="Goal",DR$5&gt;=Milestones[[#This Row],[Start]:[Start]],DR$5&lt;=Milestones[[#This Row],[End]:[End]]),2,IF(AND(Milestones[[#This Row],[Category]:[Category]]="Milestone",DR$5&gt;=Milestones[[#This Row],[Start]:[Start]],DR$5&lt;=Milestones[[#This Row],[End]:[End]]),1,"")),"")</f>
        <v/>
      </c>
      <c r="DS167" s="20" t="str">
        <f ca="1">IFERROR(IF(AND(Milestones[[#This Row],[Category]:[Category]]="Goal",DS$5&gt;=Milestones[[#This Row],[Start]:[Start]],DS$5&lt;=Milestones[[#This Row],[End]:[End]]),2,IF(AND(Milestones[[#This Row],[Category]:[Category]]="Milestone",DS$5&gt;=Milestones[[#This Row],[Start]:[Start]],DS$5&lt;=Milestones[[#This Row],[End]:[End]]),1,"")),"")</f>
        <v/>
      </c>
      <c r="DT167" s="20" t="str">
        <f ca="1">IFERROR(IF(AND(Milestones[[#This Row],[Category]:[Category]]="Goal",DT$5&gt;=Milestones[[#This Row],[Start]:[Start]],DT$5&lt;=Milestones[[#This Row],[End]:[End]]),2,IF(AND(Milestones[[#This Row],[Category]:[Category]]="Milestone",DT$5&gt;=Milestones[[#This Row],[Start]:[Start]],DT$5&lt;=Milestones[[#This Row],[End]:[End]]),1,"")),"")</f>
        <v/>
      </c>
      <c r="DU167" s="20" t="str">
        <f ca="1">IFERROR(IF(AND(Milestones[[#This Row],[Category]:[Category]]="Goal",DU$5&gt;=Milestones[[#This Row],[Start]:[Start]],DU$5&lt;=Milestones[[#This Row],[End]:[End]]),2,IF(AND(Milestones[[#This Row],[Category]:[Category]]="Milestone",DU$5&gt;=Milestones[[#This Row],[Start]:[Start]],DU$5&lt;=Milestones[[#This Row],[End]:[End]]),1,"")),"")</f>
        <v/>
      </c>
      <c r="DV167" s="20" t="str">
        <f ca="1">IFERROR(IF(AND(Milestones[[#This Row],[Category]:[Category]]="Goal",DV$5&gt;=Milestones[[#This Row],[Start]:[Start]],DV$5&lt;=Milestones[[#This Row],[End]:[End]]),2,IF(AND(Milestones[[#This Row],[Category]:[Category]]="Milestone",DV$5&gt;=Milestones[[#This Row],[Start]:[Start]],DV$5&lt;=Milestones[[#This Row],[End]:[End]]),1,"")),"")</f>
        <v/>
      </c>
      <c r="DW167" s="20" t="str">
        <f ca="1">IFERROR(IF(AND(Milestones[[#This Row],[Category]:[Category]]="Goal",DW$5&gt;=Milestones[[#This Row],[Start]:[Start]],DW$5&lt;=Milestones[[#This Row],[End]:[End]]),2,IF(AND(Milestones[[#This Row],[Category]:[Category]]="Milestone",DW$5&gt;=Milestones[[#This Row],[Start]:[Start]],DW$5&lt;=Milestones[[#This Row],[End]:[End]]),1,"")),"")</f>
        <v/>
      </c>
      <c r="DX167" s="20" t="str">
        <f ca="1">IFERROR(IF(AND(Milestones[[#This Row],[Category]:[Category]]="Goal",DX$5&gt;=Milestones[[#This Row],[Start]:[Start]],DX$5&lt;=Milestones[[#This Row],[End]:[End]]),2,IF(AND(Milestones[[#This Row],[Category]:[Category]]="Milestone",DX$5&gt;=Milestones[[#This Row],[Start]:[Start]],DX$5&lt;=Milestones[[#This Row],[End]:[End]]),1,"")),"")</f>
        <v/>
      </c>
      <c r="DY167" s="20" t="str">
        <f ca="1">IFERROR(IF(AND(Milestones[[#This Row],[Category]:[Category]]="Goal",DY$5&gt;=Milestones[[#This Row],[Start]:[Start]],DY$5&lt;=Milestones[[#This Row],[End]:[End]]),2,IF(AND(Milestones[[#This Row],[Category]:[Category]]="Milestone",DY$5&gt;=Milestones[[#This Row],[Start]:[Start]],DY$5&lt;=Milestones[[#This Row],[End]:[End]]),1,"")),"")</f>
        <v/>
      </c>
      <c r="DZ167" s="20" t="str">
        <f ca="1">IFERROR(IF(AND(Milestones[[#This Row],[Category]:[Category]]="Goal",DZ$5&gt;=Milestones[[#This Row],[Start]:[Start]],DZ$5&lt;=Milestones[[#This Row],[End]:[End]]),2,IF(AND(Milestones[[#This Row],[Category]:[Category]]="Milestone",DZ$5&gt;=Milestones[[#This Row],[Start]:[Start]],DZ$5&lt;=Milestones[[#This Row],[End]:[End]]),1,"")),"")</f>
        <v/>
      </c>
      <c r="EA167" s="20" t="str">
        <f ca="1">IFERROR(IF(AND(Milestones[[#This Row],[Category]:[Category]]="Goal",EA$5&gt;=Milestones[[#This Row],[Start]:[Start]],EA$5&lt;=Milestones[[#This Row],[End]:[End]]),2,IF(AND(Milestones[[#This Row],[Category]:[Category]]="Milestone",EA$5&gt;=Milestones[[#This Row],[Start]:[Start]],EA$5&lt;=Milestones[[#This Row],[End]:[End]]),1,"")),"")</f>
        <v/>
      </c>
      <c r="EB167" s="20" t="str">
        <f ca="1">IFERROR(IF(AND(Milestones[[#This Row],[Category]:[Category]]="Goal",EB$5&gt;=Milestones[[#This Row],[Start]:[Start]],EB$5&lt;=Milestones[[#This Row],[End]:[End]]),2,IF(AND(Milestones[[#This Row],[Category]:[Category]]="Milestone",EB$5&gt;=Milestones[[#This Row],[Start]:[Start]],EB$5&lt;=Milestones[[#This Row],[End]:[End]]),1,"")),"")</f>
        <v/>
      </c>
      <c r="EC167" s="20" t="str">
        <f ca="1">IFERROR(IF(AND(Milestones[[#This Row],[Category]:[Category]]="Goal",EC$5&gt;=Milestones[[#This Row],[Start]:[Start]],EC$5&lt;=Milestones[[#This Row],[End]:[End]]),2,IF(AND(Milestones[[#This Row],[Category]:[Category]]="Milestone",EC$5&gt;=Milestones[[#This Row],[Start]:[Start]],EC$5&lt;=Milestones[[#This Row],[End]:[End]]),1,"")),"")</f>
        <v/>
      </c>
      <c r="ED167" s="20" t="str">
        <f ca="1">IFERROR(IF(AND(Milestones[[#This Row],[Category]:[Category]]="Goal",ED$5&gt;=Milestones[[#This Row],[Start]:[Start]],ED$5&lt;=Milestones[[#This Row],[End]:[End]]),2,IF(AND(Milestones[[#This Row],[Category]:[Category]]="Milestone",ED$5&gt;=Milestones[[#This Row],[Start]:[Start]],ED$5&lt;=Milestones[[#This Row],[End]:[End]]),1,"")),"")</f>
        <v/>
      </c>
      <c r="EE167" s="20" t="str">
        <f ca="1">IFERROR(IF(AND(Milestones[[#This Row],[Category]:[Category]]="Goal",EE$5&gt;=Milestones[[#This Row],[Start]:[Start]],EE$5&lt;=Milestones[[#This Row],[End]:[End]]),2,IF(AND(Milestones[[#This Row],[Category]:[Category]]="Milestone",EE$5&gt;=Milestones[[#This Row],[Start]:[Start]],EE$5&lt;=Milestones[[#This Row],[End]:[End]]),1,"")),"")</f>
        <v/>
      </c>
      <c r="EF167" s="20" t="str">
        <f ca="1">IFERROR(IF(AND(Milestones[[#This Row],[Category]:[Category]]="Goal",EF$5&gt;=Milestones[[#This Row],[Start]:[Start]],EF$5&lt;=Milestones[[#This Row],[End]:[End]]),2,IF(AND(Milestones[[#This Row],[Category]:[Category]]="Milestone",EF$5&gt;=Milestones[[#This Row],[Start]:[Start]],EF$5&lt;=Milestones[[#This Row],[End]:[End]]),1,"")),"")</f>
        <v/>
      </c>
      <c r="EG167" s="20" t="str">
        <f ca="1">IFERROR(IF(AND(Milestones[[#This Row],[Category]:[Category]]="Goal",EG$5&gt;=Milestones[[#This Row],[Start]:[Start]],EG$5&lt;=Milestones[[#This Row],[End]:[End]]),2,IF(AND(Milestones[[#This Row],[Category]:[Category]]="Milestone",EG$5&gt;=Milestones[[#This Row],[Start]:[Start]],EG$5&lt;=Milestones[[#This Row],[End]:[End]]),1,"")),"")</f>
        <v/>
      </c>
      <c r="EH167" s="20" t="str">
        <f ca="1">IFERROR(IF(AND(Milestones[[#This Row],[Category]:[Category]]="Goal",EH$5&gt;=Milestones[[#This Row],[Start]:[Start]],EH$5&lt;=Milestones[[#This Row],[End]:[End]]),2,IF(AND(Milestones[[#This Row],[Category]:[Category]]="Milestone",EH$5&gt;=Milestones[[#This Row],[Start]:[Start]],EH$5&lt;=Milestones[[#This Row],[End]:[End]]),1,"")),"")</f>
        <v/>
      </c>
      <c r="EI167" s="20" t="str">
        <f ca="1">IFERROR(IF(AND(Milestones[[#This Row],[Category]:[Category]]="Goal",EI$5&gt;=Milestones[[#This Row],[Start]:[Start]],EI$5&lt;=Milestones[[#This Row],[End]:[End]]),2,IF(AND(Milestones[[#This Row],[Category]:[Category]]="Milestone",EI$5&gt;=Milestones[[#This Row],[Start]:[Start]],EI$5&lt;=Milestones[[#This Row],[End]:[End]]),1,"")),"")</f>
        <v/>
      </c>
      <c r="EJ167" s="20" t="str">
        <f ca="1">IFERROR(IF(AND(Milestones[[#This Row],[Category]:[Category]]="Goal",EJ$5&gt;=Milestones[[#This Row],[Start]:[Start]],EJ$5&lt;=Milestones[[#This Row],[End]:[End]]),2,IF(AND(Milestones[[#This Row],[Category]:[Category]]="Milestone",EJ$5&gt;=Milestones[[#This Row],[Start]:[Start]],EJ$5&lt;=Milestones[[#This Row],[End]:[End]]),1,"")),"")</f>
        <v/>
      </c>
      <c r="EK167" s="20" t="str">
        <f ca="1">IFERROR(IF(AND(Milestones[[#This Row],[Category]:[Category]]="Goal",EK$5&gt;=Milestones[[#This Row],[Start]:[Start]],EK$5&lt;=Milestones[[#This Row],[End]:[End]]),2,IF(AND(Milestones[[#This Row],[Category]:[Category]]="Milestone",EK$5&gt;=Milestones[[#This Row],[Start]:[Start]],EK$5&lt;=Milestones[[#This Row],[End]:[End]]),1,"")),"")</f>
        <v/>
      </c>
      <c r="EL167" s="20" t="str">
        <f ca="1">IFERROR(IF(AND(Milestones[[#This Row],[Category]:[Category]]="Goal",EL$5&gt;=Milestones[[#This Row],[Start]:[Start]],EL$5&lt;=Milestones[[#This Row],[End]:[End]]),2,IF(AND(Milestones[[#This Row],[Category]:[Category]]="Milestone",EL$5&gt;=Milestones[[#This Row],[Start]:[Start]],EL$5&lt;=Milestones[[#This Row],[End]:[End]]),1,"")),"")</f>
        <v/>
      </c>
      <c r="EM167" s="20" t="str">
        <f ca="1">IFERROR(IF(AND(Milestones[[#This Row],[Category]:[Category]]="Goal",EM$5&gt;=Milestones[[#This Row],[Start]:[Start]],EM$5&lt;=Milestones[[#This Row],[End]:[End]]),2,IF(AND(Milestones[[#This Row],[Category]:[Category]]="Milestone",EM$5&gt;=Milestones[[#This Row],[Start]:[Start]],EM$5&lt;=Milestones[[#This Row],[End]:[End]]),1,"")),"")</f>
        <v/>
      </c>
      <c r="EN167" s="20" t="str">
        <f ca="1">IFERROR(IF(AND(Milestones[[#This Row],[Category]:[Category]]="Goal",EN$5&gt;=Milestones[[#This Row],[Start]:[Start]],EN$5&lt;=Milestones[[#This Row],[End]:[End]]),2,IF(AND(Milestones[[#This Row],[Category]:[Category]]="Milestone",EN$5&gt;=Milestones[[#This Row],[Start]:[Start]],EN$5&lt;=Milestones[[#This Row],[End]:[End]]),1,"")),"")</f>
        <v/>
      </c>
      <c r="EO167" s="20" t="str">
        <f ca="1">IFERROR(IF(AND(Milestones[[#This Row],[Category]:[Category]]="Goal",EO$5&gt;=Milestones[[#This Row],[Start]:[Start]],EO$5&lt;=Milestones[[#This Row],[End]:[End]]),2,IF(AND(Milestones[[#This Row],[Category]:[Category]]="Milestone",EO$5&gt;=Milestones[[#This Row],[Start]:[Start]],EO$5&lt;=Milestones[[#This Row],[End]:[End]]),1,"")),"")</f>
        <v/>
      </c>
      <c r="EP167" s="20" t="str">
        <f ca="1">IFERROR(IF(AND(Milestones[[#This Row],[Category]:[Category]]="Goal",EP$5&gt;=Milestones[[#This Row],[Start]:[Start]],EP$5&lt;=Milestones[[#This Row],[End]:[End]]),2,IF(AND(Milestones[[#This Row],[Category]:[Category]]="Milestone",EP$5&gt;=Milestones[[#This Row],[Start]:[Start]],EP$5&lt;=Milestones[[#This Row],[End]:[End]]),1,"")),"")</f>
        <v/>
      </c>
      <c r="EQ167" s="20" t="str">
        <f ca="1">IFERROR(IF(AND(Milestones[[#This Row],[Category]:[Category]]="Goal",EQ$5&gt;=Milestones[[#This Row],[Start]:[Start]],EQ$5&lt;=Milestones[[#This Row],[End]:[End]]),2,IF(AND(Milestones[[#This Row],[Category]:[Category]]="Milestone",EQ$5&gt;=Milestones[[#This Row],[Start]:[Start]],EQ$5&lt;=Milestones[[#This Row],[End]:[End]]),1,"")),"")</f>
        <v/>
      </c>
      <c r="ER167" s="20" t="str">
        <f ca="1">IFERROR(IF(AND(Milestones[[#This Row],[Category]:[Category]]="Goal",ER$5&gt;=Milestones[[#This Row],[Start]:[Start]],ER$5&lt;=Milestones[[#This Row],[End]:[End]]),2,IF(AND(Milestones[[#This Row],[Category]:[Category]]="Milestone",ER$5&gt;=Milestones[[#This Row],[Start]:[Start]],ER$5&lt;=Milestones[[#This Row],[End]:[End]]),1,"")),"")</f>
        <v/>
      </c>
    </row>
    <row r="168" spans="2:148" ht="15" customHeight="1" x14ac:dyDescent="0.3">
      <c r="B168" s="41">
        <f t="shared" si="75"/>
        <v>161</v>
      </c>
      <c r="C168" s="66" t="s">
        <v>164</v>
      </c>
      <c r="D168" s="61" t="s">
        <v>101</v>
      </c>
      <c r="E168" s="66" t="s">
        <v>50</v>
      </c>
      <c r="F168" s="64" t="s">
        <v>11</v>
      </c>
      <c r="G168" s="43"/>
      <c r="H168" s="35"/>
      <c r="I168" s="58">
        <f>IFERROR(IF(Milestones[[#This Row],[Activity]]="","",WORKDAY(IF(Milestones[[#This Row],[Predecessor]]="",IF(O167&lt;&gt;"", O167, L167),IF(INDEX(Milestones[Actual End],Milestones[[#This Row],[Predecessor]])&lt;&gt;"",INDEX(Milestones[Actual End],Milestones[[#This Row],[Predecessor]]),INDEX(Milestones[End],Milestones[[#This Row],[Predecessor]]))),Milestones[[#This Row],[Lag Days (Working Days)]],Table5[Holidays])),"")</f>
        <v>43543</v>
      </c>
      <c r="J168" s="70">
        <v>2</v>
      </c>
      <c r="K168" s="46">
        <f>IF(Milestones[[#This Row],[Responsible]]="",Milestones[[#This Row],[Effort (Working Days)]],IFERROR(ROUND(Milestones[[#This Row],[Effort (Working Days)]]/VLOOKUP(Milestones[[#This Row],[Responsible]],ProjectPersonnel[],2,FALSE)*4,0)/4,0))</f>
        <v>5</v>
      </c>
      <c r="L168" s="47">
        <f>IFERROR(WORKDAY(Milestones[[#This Row],[Start]],Milestones[[#This Row],[Task Duration]],Table5[Holidays]),"")</f>
        <v>43550</v>
      </c>
      <c r="M168" s="49" t="s">
        <v>155</v>
      </c>
      <c r="N168" s="49"/>
      <c r="O168" s="49"/>
      <c r="P168" s="72">
        <v>0</v>
      </c>
      <c r="Q168" s="13"/>
      <c r="R168" s="13"/>
      <c r="T168" s="20" t="str">
        <f ca="1">IFERROR(IF(AND(Milestones[[#This Row],[Category]:[Category]]="Goal",T$5&gt;=Milestones[[#This Row],[Start]:[Start]],T$5&lt;=Milestones[[#This Row],[End]:[End]]),2,IF(AND(Milestones[[#This Row],[Category]:[Category]]="Milestone",T$5&gt;=Milestones[[#This Row],[Start]:[Start]],T$5&lt;=Milestones[[#This Row],[End]:[End]]),1,"")),"")</f>
        <v/>
      </c>
      <c r="U168" s="20" t="str">
        <f ca="1">IFERROR(IF(AND(Milestones[[#This Row],[Category]:[Category]]="Goal",U$5&gt;=Milestones[[#This Row],[Start]:[Start]],U$5&lt;=Milestones[[#This Row],[End]:[End]]),2,IF(AND(Milestones[[#This Row],[Category]:[Category]]="Milestone",U$5&gt;=Milestones[[#This Row],[Start]:[Start]],U$5&lt;=Milestones[[#This Row],[End]:[End]]),1,"")),"")</f>
        <v/>
      </c>
      <c r="V168" s="20" t="str">
        <f ca="1">IFERROR(IF(AND(Milestones[[#This Row],[Category]:[Category]]="Goal",V$5&gt;=Milestones[[#This Row],[Start]:[Start]],V$5&lt;=Milestones[[#This Row],[End]:[End]]),2,IF(AND(Milestones[[#This Row],[Category]:[Category]]="Milestone",V$5&gt;=Milestones[[#This Row],[Start]:[Start]],V$5&lt;=Milestones[[#This Row],[End]:[End]]),1,"")),"")</f>
        <v/>
      </c>
      <c r="W168" s="20" t="str">
        <f ca="1">IFERROR(IF(AND(Milestones[[#This Row],[Category]:[Category]]="Goal",W$5&gt;=Milestones[[#This Row],[Start]:[Start]],W$5&lt;=Milestones[[#This Row],[End]:[End]]),2,IF(AND(Milestones[[#This Row],[Category]:[Category]]="Milestone",W$5&gt;=Milestones[[#This Row],[Start]:[Start]],W$5&lt;=Milestones[[#This Row],[End]:[End]]),1,"")),"")</f>
        <v/>
      </c>
      <c r="X168" s="20" t="str">
        <f ca="1">IFERROR(IF(AND(Milestones[[#This Row],[Category]:[Category]]="Goal",X$5&gt;=Milestones[[#This Row],[Start]:[Start]],X$5&lt;=Milestones[[#This Row],[End]:[End]]),2,IF(AND(Milestones[[#This Row],[Category]:[Category]]="Milestone",X$5&gt;=Milestones[[#This Row],[Start]:[Start]],X$5&lt;=Milestones[[#This Row],[End]:[End]]),1,"")),"")</f>
        <v/>
      </c>
      <c r="Y168" s="20" t="str">
        <f ca="1">IFERROR(IF(AND(Milestones[[#This Row],[Category]:[Category]]="Goal",Y$5&gt;=Milestones[[#This Row],[Start]:[Start]],Y$5&lt;=Milestones[[#This Row],[End]:[End]]),2,IF(AND(Milestones[[#This Row],[Category]:[Category]]="Milestone",Y$5&gt;=Milestones[[#This Row],[Start]:[Start]],Y$5&lt;=Milestones[[#This Row],[End]:[End]]),1,"")),"")</f>
        <v/>
      </c>
      <c r="Z168" s="20" t="str">
        <f ca="1">IFERROR(IF(AND(Milestones[[#This Row],[Category]:[Category]]="Goal",Z$5&gt;=Milestones[[#This Row],[Start]:[Start]],Z$5&lt;=Milestones[[#This Row],[End]:[End]]),2,IF(AND(Milestones[[#This Row],[Category]:[Category]]="Milestone",Z$5&gt;=Milestones[[#This Row],[Start]:[Start]],Z$5&lt;=Milestones[[#This Row],[End]:[End]]),1,"")),"")</f>
        <v/>
      </c>
      <c r="AA168" s="20" t="str">
        <f ca="1">IFERROR(IF(AND(Milestones[[#This Row],[Category]:[Category]]="Goal",AA$5&gt;=Milestones[[#This Row],[Start]:[Start]],AA$5&lt;=Milestones[[#This Row],[End]:[End]]),2,IF(AND(Milestones[[#This Row],[Category]:[Category]]="Milestone",AA$5&gt;=Milestones[[#This Row],[Start]:[Start]],AA$5&lt;=Milestones[[#This Row],[End]:[End]]),1,"")),"")</f>
        <v/>
      </c>
      <c r="AB168" s="20" t="str">
        <f ca="1">IFERROR(IF(AND(Milestones[[#This Row],[Category]:[Category]]="Goal",AB$5&gt;=Milestones[[#This Row],[Start]:[Start]],AB$5&lt;=Milestones[[#This Row],[End]:[End]]),2,IF(AND(Milestones[[#This Row],[Category]:[Category]]="Milestone",AB$5&gt;=Milestones[[#This Row],[Start]:[Start]],AB$5&lt;=Milestones[[#This Row],[End]:[End]]),1,"")),"")</f>
        <v/>
      </c>
      <c r="AC168" s="20" t="str">
        <f ca="1">IFERROR(IF(AND(Milestones[[#This Row],[Category]:[Category]]="Goal",AC$5&gt;=Milestones[[#This Row],[Start]:[Start]],AC$5&lt;=Milestones[[#This Row],[End]:[End]]),2,IF(AND(Milestones[[#This Row],[Category]:[Category]]="Milestone",AC$5&gt;=Milestones[[#This Row],[Start]:[Start]],AC$5&lt;=Milestones[[#This Row],[End]:[End]]),1,"")),"")</f>
        <v/>
      </c>
      <c r="AD168" s="20" t="str">
        <f ca="1">IFERROR(IF(AND(Milestones[[#This Row],[Category]:[Category]]="Goal",AD$5&gt;=Milestones[[#This Row],[Start]:[Start]],AD$5&lt;=Milestones[[#This Row],[End]:[End]]),2,IF(AND(Milestones[[#This Row],[Category]:[Category]]="Milestone",AD$5&gt;=Milestones[[#This Row],[Start]:[Start]],AD$5&lt;=Milestones[[#This Row],[End]:[End]]),1,"")),"")</f>
        <v/>
      </c>
      <c r="AE168" s="20" t="str">
        <f ca="1">IFERROR(IF(AND(Milestones[[#This Row],[Category]:[Category]]="Goal",AE$5&gt;=Milestones[[#This Row],[Start]:[Start]],AE$5&lt;=Milestones[[#This Row],[End]:[End]]),2,IF(AND(Milestones[[#This Row],[Category]:[Category]]="Milestone",AE$5&gt;=Milestones[[#This Row],[Start]:[Start]],AE$5&lt;=Milestones[[#This Row],[End]:[End]]),1,"")),"")</f>
        <v/>
      </c>
      <c r="AF168" s="20" t="str">
        <f ca="1">IFERROR(IF(AND(Milestones[[#This Row],[Category]:[Category]]="Goal",AF$5&gt;=Milestones[[#This Row],[Start]:[Start]],AF$5&lt;=Milestones[[#This Row],[End]:[End]]),2,IF(AND(Milestones[[#This Row],[Category]:[Category]]="Milestone",AF$5&gt;=Milestones[[#This Row],[Start]:[Start]],AF$5&lt;=Milestones[[#This Row],[End]:[End]]),1,"")),"")</f>
        <v/>
      </c>
      <c r="AG168" s="20" t="str">
        <f ca="1">IFERROR(IF(AND(Milestones[[#This Row],[Category]:[Category]]="Goal",AG$5&gt;=Milestones[[#This Row],[Start]:[Start]],AG$5&lt;=Milestones[[#This Row],[End]:[End]]),2,IF(AND(Milestones[[#This Row],[Category]:[Category]]="Milestone",AG$5&gt;=Milestones[[#This Row],[Start]:[Start]],AG$5&lt;=Milestones[[#This Row],[End]:[End]]),1,"")),"")</f>
        <v/>
      </c>
      <c r="AH168" s="20" t="str">
        <f ca="1">IFERROR(IF(AND(Milestones[[#This Row],[Category]:[Category]]="Goal",AH$5&gt;=Milestones[[#This Row],[Start]:[Start]],AH$5&lt;=Milestones[[#This Row],[End]:[End]]),2,IF(AND(Milestones[[#This Row],[Category]:[Category]]="Milestone",AH$5&gt;=Milestones[[#This Row],[Start]:[Start]],AH$5&lt;=Milestones[[#This Row],[End]:[End]]),1,"")),"")</f>
        <v/>
      </c>
      <c r="AI168" s="20" t="str">
        <f ca="1">IFERROR(IF(AND(Milestones[[#This Row],[Category]:[Category]]="Goal",AI$5&gt;=Milestones[[#This Row],[Start]:[Start]],AI$5&lt;=Milestones[[#This Row],[End]:[End]]),2,IF(AND(Milestones[[#This Row],[Category]:[Category]]="Milestone",AI$5&gt;=Milestones[[#This Row],[Start]:[Start]],AI$5&lt;=Milestones[[#This Row],[End]:[End]]),1,"")),"")</f>
        <v/>
      </c>
      <c r="AJ168" s="20" t="str">
        <f ca="1">IFERROR(IF(AND(Milestones[[#This Row],[Category]:[Category]]="Goal",AJ$5&gt;=Milestones[[#This Row],[Start]:[Start]],AJ$5&lt;=Milestones[[#This Row],[End]:[End]]),2,IF(AND(Milestones[[#This Row],[Category]:[Category]]="Milestone",AJ$5&gt;=Milestones[[#This Row],[Start]:[Start]],AJ$5&lt;=Milestones[[#This Row],[End]:[End]]),1,"")),"")</f>
        <v/>
      </c>
      <c r="AK168" s="20" t="str">
        <f ca="1">IFERROR(IF(AND(Milestones[[#This Row],[Category]:[Category]]="Goal",AK$5&gt;=Milestones[[#This Row],[Start]:[Start]],AK$5&lt;=Milestones[[#This Row],[End]:[End]]),2,IF(AND(Milestones[[#This Row],[Category]:[Category]]="Milestone",AK$5&gt;=Milestones[[#This Row],[Start]:[Start]],AK$5&lt;=Milestones[[#This Row],[End]:[End]]),1,"")),"")</f>
        <v/>
      </c>
      <c r="AL168" s="20" t="str">
        <f ca="1">IFERROR(IF(AND(Milestones[[#This Row],[Category]:[Category]]="Goal",AL$5&gt;=Milestones[[#This Row],[Start]:[Start]],AL$5&lt;=Milestones[[#This Row],[End]:[End]]),2,IF(AND(Milestones[[#This Row],[Category]:[Category]]="Milestone",AL$5&gt;=Milestones[[#This Row],[Start]:[Start]],AL$5&lt;=Milestones[[#This Row],[End]:[End]]),1,"")),"")</f>
        <v/>
      </c>
      <c r="AM168" s="20" t="str">
        <f ca="1">IFERROR(IF(AND(Milestones[[#This Row],[Category]:[Category]]="Goal",AM$5&gt;=Milestones[[#This Row],[Start]:[Start]],AM$5&lt;=Milestones[[#This Row],[End]:[End]]),2,IF(AND(Milestones[[#This Row],[Category]:[Category]]="Milestone",AM$5&gt;=Milestones[[#This Row],[Start]:[Start]],AM$5&lt;=Milestones[[#This Row],[End]:[End]]),1,"")),"")</f>
        <v/>
      </c>
      <c r="AN168" s="20" t="str">
        <f ca="1">IFERROR(IF(AND(Milestones[[#This Row],[Category]:[Category]]="Goal",AN$5&gt;=Milestones[[#This Row],[Start]:[Start]],AN$5&lt;=Milestones[[#This Row],[End]:[End]]),2,IF(AND(Milestones[[#This Row],[Category]:[Category]]="Milestone",AN$5&gt;=Milestones[[#This Row],[Start]:[Start]],AN$5&lt;=Milestones[[#This Row],[End]:[End]]),1,"")),"")</f>
        <v/>
      </c>
      <c r="AO168" s="20" t="str">
        <f ca="1">IFERROR(IF(AND(Milestones[[#This Row],[Category]:[Category]]="Goal",AO$5&gt;=Milestones[[#This Row],[Start]:[Start]],AO$5&lt;=Milestones[[#This Row],[End]:[End]]),2,IF(AND(Milestones[[#This Row],[Category]:[Category]]="Milestone",AO$5&gt;=Milestones[[#This Row],[Start]:[Start]],AO$5&lt;=Milestones[[#This Row],[End]:[End]]),1,"")),"")</f>
        <v/>
      </c>
      <c r="AP168" s="20" t="str">
        <f ca="1">IFERROR(IF(AND(Milestones[[#This Row],[Category]:[Category]]="Goal",AP$5&gt;=Milestones[[#This Row],[Start]:[Start]],AP$5&lt;=Milestones[[#This Row],[End]:[End]]),2,IF(AND(Milestones[[#This Row],[Category]:[Category]]="Milestone",AP$5&gt;=Milestones[[#This Row],[Start]:[Start]],AP$5&lt;=Milestones[[#This Row],[End]:[End]]),1,"")),"")</f>
        <v/>
      </c>
      <c r="AQ168" s="20" t="str">
        <f ca="1">IFERROR(IF(AND(Milestones[[#This Row],[Category]:[Category]]="Goal",AQ$5&gt;=Milestones[[#This Row],[Start]:[Start]],AQ$5&lt;=Milestones[[#This Row],[End]:[End]]),2,IF(AND(Milestones[[#This Row],[Category]:[Category]]="Milestone",AQ$5&gt;=Milestones[[#This Row],[Start]:[Start]],AQ$5&lt;=Milestones[[#This Row],[End]:[End]]),1,"")),"")</f>
        <v/>
      </c>
      <c r="AR168" s="20" t="str">
        <f ca="1">IFERROR(IF(AND(Milestones[[#This Row],[Category]:[Category]]="Goal",AR$5&gt;=Milestones[[#This Row],[Start]:[Start]],AR$5&lt;=Milestones[[#This Row],[End]:[End]]),2,IF(AND(Milestones[[#This Row],[Category]:[Category]]="Milestone",AR$5&gt;=Milestones[[#This Row],[Start]:[Start]],AR$5&lt;=Milestones[[#This Row],[End]:[End]]),1,"")),"")</f>
        <v/>
      </c>
      <c r="AS168" s="20" t="str">
        <f ca="1">IFERROR(IF(AND(Milestones[[#This Row],[Category]:[Category]]="Goal",AS$5&gt;=Milestones[[#This Row],[Start]:[Start]],AS$5&lt;=Milestones[[#This Row],[End]:[End]]),2,IF(AND(Milestones[[#This Row],[Category]:[Category]]="Milestone",AS$5&gt;=Milestones[[#This Row],[Start]:[Start]],AS$5&lt;=Milestones[[#This Row],[End]:[End]]),1,"")),"")</f>
        <v/>
      </c>
      <c r="AT168" s="20" t="str">
        <f ca="1">IFERROR(IF(AND(Milestones[[#This Row],[Category]:[Category]]="Goal",AT$5&gt;=Milestones[[#This Row],[Start]:[Start]],AT$5&lt;=Milestones[[#This Row],[End]:[End]]),2,IF(AND(Milestones[[#This Row],[Category]:[Category]]="Milestone",AT$5&gt;=Milestones[[#This Row],[Start]:[Start]],AT$5&lt;=Milestones[[#This Row],[End]:[End]]),1,"")),"")</f>
        <v/>
      </c>
      <c r="AU168" s="20" t="str">
        <f ca="1">IFERROR(IF(AND(Milestones[[#This Row],[Category]:[Category]]="Goal",AU$5&gt;=Milestones[[#This Row],[Start]:[Start]],AU$5&lt;=Milestones[[#This Row],[End]:[End]]),2,IF(AND(Milestones[[#This Row],[Category]:[Category]]="Milestone",AU$5&gt;=Milestones[[#This Row],[Start]:[Start]],AU$5&lt;=Milestones[[#This Row],[End]:[End]]),1,"")),"")</f>
        <v/>
      </c>
      <c r="AV168" s="20" t="str">
        <f ca="1">IFERROR(IF(AND(Milestones[[#This Row],[Category]:[Category]]="Goal",AV$5&gt;=Milestones[[#This Row],[Start]:[Start]],AV$5&lt;=Milestones[[#This Row],[End]:[End]]),2,IF(AND(Milestones[[#This Row],[Category]:[Category]]="Milestone",AV$5&gt;=Milestones[[#This Row],[Start]:[Start]],AV$5&lt;=Milestones[[#This Row],[End]:[End]]),1,"")),"")</f>
        <v/>
      </c>
      <c r="AW168" s="20" t="str">
        <f ca="1">IFERROR(IF(AND(Milestones[[#This Row],[Category]:[Category]]="Goal",AW$5&gt;=Milestones[[#This Row],[Start]:[Start]],AW$5&lt;=Milestones[[#This Row],[End]:[End]]),2,IF(AND(Milestones[[#This Row],[Category]:[Category]]="Milestone",AW$5&gt;=Milestones[[#This Row],[Start]:[Start]],AW$5&lt;=Milestones[[#This Row],[End]:[End]]),1,"")),"")</f>
        <v/>
      </c>
      <c r="AX168" s="20" t="str">
        <f ca="1">IFERROR(IF(AND(Milestones[[#This Row],[Category]:[Category]]="Goal",AX$5&gt;=Milestones[[#This Row],[Start]:[Start]],AX$5&lt;=Milestones[[#This Row],[End]:[End]]),2,IF(AND(Milestones[[#This Row],[Category]:[Category]]="Milestone",AX$5&gt;=Milestones[[#This Row],[Start]:[Start]],AX$5&lt;=Milestones[[#This Row],[End]:[End]]),1,"")),"")</f>
        <v/>
      </c>
      <c r="AY168" s="20" t="str">
        <f ca="1">IFERROR(IF(AND(Milestones[[#This Row],[Category]:[Category]]="Goal",AY$5&gt;=Milestones[[#This Row],[Start]:[Start]],AY$5&lt;=Milestones[[#This Row],[End]:[End]]),2,IF(AND(Milestones[[#This Row],[Category]:[Category]]="Milestone",AY$5&gt;=Milestones[[#This Row],[Start]:[Start]],AY$5&lt;=Milestones[[#This Row],[End]:[End]]),1,"")),"")</f>
        <v/>
      </c>
      <c r="AZ168" s="20" t="str">
        <f ca="1">IFERROR(IF(AND(Milestones[[#This Row],[Category]:[Category]]="Goal",AZ$5&gt;=Milestones[[#This Row],[Start]:[Start]],AZ$5&lt;=Milestones[[#This Row],[End]:[End]]),2,IF(AND(Milestones[[#This Row],[Category]:[Category]]="Milestone",AZ$5&gt;=Milestones[[#This Row],[Start]:[Start]],AZ$5&lt;=Milestones[[#This Row],[End]:[End]]),1,"")),"")</f>
        <v/>
      </c>
      <c r="BA168" s="20" t="str">
        <f ca="1">IFERROR(IF(AND(Milestones[[#This Row],[Category]:[Category]]="Goal",BA$5&gt;=Milestones[[#This Row],[Start]:[Start]],BA$5&lt;=Milestones[[#This Row],[End]:[End]]),2,IF(AND(Milestones[[#This Row],[Category]:[Category]]="Milestone",BA$5&gt;=Milestones[[#This Row],[Start]:[Start]],BA$5&lt;=Milestones[[#This Row],[End]:[End]]),1,"")),"")</f>
        <v/>
      </c>
      <c r="BB168" s="20" t="str">
        <f ca="1">IFERROR(IF(AND(Milestones[[#This Row],[Category]:[Category]]="Goal",BB$5&gt;=Milestones[[#This Row],[Start]:[Start]],BB$5&lt;=Milestones[[#This Row],[End]:[End]]),2,IF(AND(Milestones[[#This Row],[Category]:[Category]]="Milestone",BB$5&gt;=Milestones[[#This Row],[Start]:[Start]],BB$5&lt;=Milestones[[#This Row],[End]:[End]]),1,"")),"")</f>
        <v/>
      </c>
      <c r="BC168" s="20" t="str">
        <f ca="1">IFERROR(IF(AND(Milestones[[#This Row],[Category]:[Category]]="Goal",BC$5&gt;=Milestones[[#This Row],[Start]:[Start]],BC$5&lt;=Milestones[[#This Row],[End]:[End]]),2,IF(AND(Milestones[[#This Row],[Category]:[Category]]="Milestone",BC$5&gt;=Milestones[[#This Row],[Start]:[Start]],BC$5&lt;=Milestones[[#This Row],[End]:[End]]),1,"")),"")</f>
        <v/>
      </c>
      <c r="BD168" s="20" t="str">
        <f ca="1">IFERROR(IF(AND(Milestones[[#This Row],[Category]:[Category]]="Goal",BD$5&gt;=Milestones[[#This Row],[Start]:[Start]],BD$5&lt;=Milestones[[#This Row],[End]:[End]]),2,IF(AND(Milestones[[#This Row],[Category]:[Category]]="Milestone",BD$5&gt;=Milestones[[#This Row],[Start]:[Start]],BD$5&lt;=Milestones[[#This Row],[End]:[End]]),1,"")),"")</f>
        <v/>
      </c>
      <c r="BE168" s="20" t="str">
        <f ca="1">IFERROR(IF(AND(Milestones[[#This Row],[Category]:[Category]]="Goal",BE$5&gt;=Milestones[[#This Row],[Start]:[Start]],BE$5&lt;=Milestones[[#This Row],[End]:[End]]),2,IF(AND(Milestones[[#This Row],[Category]:[Category]]="Milestone",BE$5&gt;=Milestones[[#This Row],[Start]:[Start]],BE$5&lt;=Milestones[[#This Row],[End]:[End]]),1,"")),"")</f>
        <v/>
      </c>
      <c r="BF168" s="20" t="str">
        <f ca="1">IFERROR(IF(AND(Milestones[[#This Row],[Category]:[Category]]="Goal",BF$5&gt;=Milestones[[#This Row],[Start]:[Start]],BF$5&lt;=Milestones[[#This Row],[End]:[End]]),2,IF(AND(Milestones[[#This Row],[Category]:[Category]]="Milestone",BF$5&gt;=Milestones[[#This Row],[Start]:[Start]],BF$5&lt;=Milestones[[#This Row],[End]:[End]]),1,"")),"")</f>
        <v/>
      </c>
      <c r="BG168" s="20" t="str">
        <f ca="1">IFERROR(IF(AND(Milestones[[#This Row],[Category]:[Category]]="Goal",BG$5&gt;=Milestones[[#This Row],[Start]:[Start]],BG$5&lt;=Milestones[[#This Row],[End]:[End]]),2,IF(AND(Milestones[[#This Row],[Category]:[Category]]="Milestone",BG$5&gt;=Milestones[[#This Row],[Start]:[Start]],BG$5&lt;=Milestones[[#This Row],[End]:[End]]),1,"")),"")</f>
        <v/>
      </c>
      <c r="BH168" s="20" t="str">
        <f ca="1">IFERROR(IF(AND(Milestones[[#This Row],[Category]:[Category]]="Goal",BH$5&gt;=Milestones[[#This Row],[Start]:[Start]],BH$5&lt;=Milestones[[#This Row],[End]:[End]]),2,IF(AND(Milestones[[#This Row],[Category]:[Category]]="Milestone",BH$5&gt;=Milestones[[#This Row],[Start]:[Start]],BH$5&lt;=Milestones[[#This Row],[End]:[End]]),1,"")),"")</f>
        <v/>
      </c>
      <c r="BI168" s="20" t="str">
        <f ca="1">IFERROR(IF(AND(Milestones[[#This Row],[Category]:[Category]]="Goal",BI$5&gt;=Milestones[[#This Row],[Start]:[Start]],BI$5&lt;=Milestones[[#This Row],[End]:[End]]),2,IF(AND(Milestones[[#This Row],[Category]:[Category]]="Milestone",BI$5&gt;=Milestones[[#This Row],[Start]:[Start]],BI$5&lt;=Milestones[[#This Row],[End]:[End]]),1,"")),"")</f>
        <v/>
      </c>
      <c r="BJ168" s="20" t="str">
        <f ca="1">IFERROR(IF(AND(Milestones[[#This Row],[Category]:[Category]]="Goal",BJ$5&gt;=Milestones[[#This Row],[Start]:[Start]],BJ$5&lt;=Milestones[[#This Row],[End]:[End]]),2,IF(AND(Milestones[[#This Row],[Category]:[Category]]="Milestone",BJ$5&gt;=Milestones[[#This Row],[Start]:[Start]],BJ$5&lt;=Milestones[[#This Row],[End]:[End]]),1,"")),"")</f>
        <v/>
      </c>
      <c r="BK168" s="20" t="str">
        <f ca="1">IFERROR(IF(AND(Milestones[[#This Row],[Category]:[Category]]="Goal",BK$5&gt;=Milestones[[#This Row],[Start]:[Start]],BK$5&lt;=Milestones[[#This Row],[End]:[End]]),2,IF(AND(Milestones[[#This Row],[Category]:[Category]]="Milestone",BK$5&gt;=Milestones[[#This Row],[Start]:[Start]],BK$5&lt;=Milestones[[#This Row],[End]:[End]]),1,"")),"")</f>
        <v/>
      </c>
      <c r="BL168" s="20" t="str">
        <f ca="1">IFERROR(IF(AND(Milestones[[#This Row],[Category]:[Category]]="Goal",BL$5&gt;=Milestones[[#This Row],[Start]:[Start]],BL$5&lt;=Milestones[[#This Row],[End]:[End]]),2,IF(AND(Milestones[[#This Row],[Category]:[Category]]="Milestone",BL$5&gt;=Milestones[[#This Row],[Start]:[Start]],BL$5&lt;=Milestones[[#This Row],[End]:[End]]),1,"")),"")</f>
        <v/>
      </c>
      <c r="BM168" s="20" t="str">
        <f ca="1">IFERROR(IF(AND(Milestones[[#This Row],[Category]:[Category]]="Goal",BM$5&gt;=Milestones[[#This Row],[Start]:[Start]],BM$5&lt;=Milestones[[#This Row],[End]:[End]]),2,IF(AND(Milestones[[#This Row],[Category]:[Category]]="Milestone",BM$5&gt;=Milestones[[#This Row],[Start]:[Start]],BM$5&lt;=Milestones[[#This Row],[End]:[End]]),1,"")),"")</f>
        <v/>
      </c>
      <c r="BN168" s="20" t="str">
        <f ca="1">IFERROR(IF(AND(Milestones[[#This Row],[Category]:[Category]]="Goal",BN$5&gt;=Milestones[[#This Row],[Start]:[Start]],BN$5&lt;=Milestones[[#This Row],[End]:[End]]),2,IF(AND(Milestones[[#This Row],[Category]:[Category]]="Milestone",BN$5&gt;=Milestones[[#This Row],[Start]:[Start]],BN$5&lt;=Milestones[[#This Row],[End]:[End]]),1,"")),"")</f>
        <v/>
      </c>
      <c r="BO168" s="20" t="str">
        <f ca="1">IFERROR(IF(AND(Milestones[[#This Row],[Category]:[Category]]="Goal",BO$5&gt;=Milestones[[#This Row],[Start]:[Start]],BO$5&lt;=Milestones[[#This Row],[End]:[End]]),2,IF(AND(Milestones[[#This Row],[Category]:[Category]]="Milestone",BO$5&gt;=Milestones[[#This Row],[Start]:[Start]],BO$5&lt;=Milestones[[#This Row],[End]:[End]]),1,"")),"")</f>
        <v/>
      </c>
      <c r="BP168" s="20" t="str">
        <f ca="1">IFERROR(IF(AND(Milestones[[#This Row],[Category]:[Category]]="Goal",BP$5&gt;=Milestones[[#This Row],[Start]:[Start]],BP$5&lt;=Milestones[[#This Row],[End]:[End]]),2,IF(AND(Milestones[[#This Row],[Category]:[Category]]="Milestone",BP$5&gt;=Milestones[[#This Row],[Start]:[Start]],BP$5&lt;=Milestones[[#This Row],[End]:[End]]),1,"")),"")</f>
        <v/>
      </c>
      <c r="BQ168" s="20" t="str">
        <f ca="1">IFERROR(IF(AND(Milestones[[#This Row],[Category]:[Category]]="Goal",BQ$5&gt;=Milestones[[#This Row],[Start]:[Start]],BQ$5&lt;=Milestones[[#This Row],[End]:[End]]),2,IF(AND(Milestones[[#This Row],[Category]:[Category]]="Milestone",BQ$5&gt;=Milestones[[#This Row],[Start]:[Start]],BQ$5&lt;=Milestones[[#This Row],[End]:[End]]),1,"")),"")</f>
        <v/>
      </c>
      <c r="BR168" s="20" t="str">
        <f ca="1">IFERROR(IF(AND(Milestones[[#This Row],[Category]:[Category]]="Goal",BR$5&gt;=Milestones[[#This Row],[Start]:[Start]],BR$5&lt;=Milestones[[#This Row],[End]:[End]]),2,IF(AND(Milestones[[#This Row],[Category]:[Category]]="Milestone",BR$5&gt;=Milestones[[#This Row],[Start]:[Start]],BR$5&lt;=Milestones[[#This Row],[End]:[End]]),1,"")),"")</f>
        <v/>
      </c>
      <c r="BS168" s="20" t="str">
        <f ca="1">IFERROR(IF(AND(Milestones[[#This Row],[Category]:[Category]]="Goal",BS$5&gt;=Milestones[[#This Row],[Start]:[Start]],BS$5&lt;=Milestones[[#This Row],[End]:[End]]),2,IF(AND(Milestones[[#This Row],[Category]:[Category]]="Milestone",BS$5&gt;=Milestones[[#This Row],[Start]:[Start]],BS$5&lt;=Milestones[[#This Row],[End]:[End]]),1,"")),"")</f>
        <v/>
      </c>
      <c r="BT168" s="20" t="str">
        <f ca="1">IFERROR(IF(AND(Milestones[[#This Row],[Category]:[Category]]="Goal",BT$5&gt;=Milestones[[#This Row],[Start]:[Start]],BT$5&lt;=Milestones[[#This Row],[End]:[End]]),2,IF(AND(Milestones[[#This Row],[Category]:[Category]]="Milestone",BT$5&gt;=Milestones[[#This Row],[Start]:[Start]],BT$5&lt;=Milestones[[#This Row],[End]:[End]]),1,"")),"")</f>
        <v/>
      </c>
      <c r="BU168" s="20" t="str">
        <f ca="1">IFERROR(IF(AND(Milestones[[#This Row],[Category]:[Category]]="Goal",BU$5&gt;=Milestones[[#This Row],[Start]:[Start]],BU$5&lt;=Milestones[[#This Row],[End]:[End]]),2,IF(AND(Milestones[[#This Row],[Category]:[Category]]="Milestone",BU$5&gt;=Milestones[[#This Row],[Start]:[Start]],BU$5&lt;=Milestones[[#This Row],[End]:[End]]),1,"")),"")</f>
        <v/>
      </c>
      <c r="BV168" s="20" t="str">
        <f ca="1">IFERROR(IF(AND(Milestones[[#This Row],[Category]:[Category]]="Goal",BV$5&gt;=Milestones[[#This Row],[Start]:[Start]],BV$5&lt;=Milestones[[#This Row],[End]:[End]]),2,IF(AND(Milestones[[#This Row],[Category]:[Category]]="Milestone",BV$5&gt;=Milestones[[#This Row],[Start]:[Start]],BV$5&lt;=Milestones[[#This Row],[End]:[End]]),1,"")),"")</f>
        <v/>
      </c>
      <c r="BW168" s="20" t="str">
        <f ca="1">IFERROR(IF(AND(Milestones[[#This Row],[Category]:[Category]]="Goal",BW$5&gt;=Milestones[[#This Row],[Start]:[Start]],BW$5&lt;=Milestones[[#This Row],[End]:[End]]),2,IF(AND(Milestones[[#This Row],[Category]:[Category]]="Milestone",BW$5&gt;=Milestones[[#This Row],[Start]:[Start]],BW$5&lt;=Milestones[[#This Row],[End]:[End]]),1,"")),"")</f>
        <v/>
      </c>
      <c r="BX168" s="20" t="str">
        <f ca="1">IFERROR(IF(AND(Milestones[[#This Row],[Category]:[Category]]="Goal",BX$5&gt;=Milestones[[#This Row],[Start]:[Start]],BX$5&lt;=Milestones[[#This Row],[End]:[End]]),2,IF(AND(Milestones[[#This Row],[Category]:[Category]]="Milestone",BX$5&gt;=Milestones[[#This Row],[Start]:[Start]],BX$5&lt;=Milestones[[#This Row],[End]:[End]]),1,"")),"")</f>
        <v/>
      </c>
      <c r="BY168" s="20" t="str">
        <f ca="1">IFERROR(IF(AND(Milestones[[#This Row],[Category]:[Category]]="Goal",BY$5&gt;=Milestones[[#This Row],[Start]:[Start]],BY$5&lt;=Milestones[[#This Row],[End]:[End]]),2,IF(AND(Milestones[[#This Row],[Category]:[Category]]="Milestone",BY$5&gt;=Milestones[[#This Row],[Start]:[Start]],BY$5&lt;=Milestones[[#This Row],[End]:[End]]),1,"")),"")</f>
        <v/>
      </c>
      <c r="BZ168" s="20" t="str">
        <f ca="1">IFERROR(IF(AND(Milestones[[#This Row],[Category]:[Category]]="Goal",BZ$5&gt;=Milestones[[#This Row],[Start]:[Start]],BZ$5&lt;=Milestones[[#This Row],[End]:[End]]),2,IF(AND(Milestones[[#This Row],[Category]:[Category]]="Milestone",BZ$5&gt;=Milestones[[#This Row],[Start]:[Start]],BZ$5&lt;=Milestones[[#This Row],[End]:[End]]),1,"")),"")</f>
        <v/>
      </c>
      <c r="CA168" s="20" t="str">
        <f ca="1">IFERROR(IF(AND(Milestones[[#This Row],[Category]:[Category]]="Goal",CA$5&gt;=Milestones[[#This Row],[Start]:[Start]],CA$5&lt;=Milestones[[#This Row],[End]:[End]]),2,IF(AND(Milestones[[#This Row],[Category]:[Category]]="Milestone",CA$5&gt;=Milestones[[#This Row],[Start]:[Start]],CA$5&lt;=Milestones[[#This Row],[End]:[End]]),1,"")),"")</f>
        <v/>
      </c>
      <c r="CB168" s="20" t="str">
        <f ca="1">IFERROR(IF(AND(Milestones[[#This Row],[Category]:[Category]]="Goal",CB$5&gt;=Milestones[[#This Row],[Start]:[Start]],CB$5&lt;=Milestones[[#This Row],[End]:[End]]),2,IF(AND(Milestones[[#This Row],[Category]:[Category]]="Milestone",CB$5&gt;=Milestones[[#This Row],[Start]:[Start]],CB$5&lt;=Milestones[[#This Row],[End]:[End]]),1,"")),"")</f>
        <v/>
      </c>
      <c r="CC168" s="20" t="str">
        <f ca="1">IFERROR(IF(AND(Milestones[[#This Row],[Category]:[Category]]="Goal",CC$5&gt;=Milestones[[#This Row],[Start]:[Start]],CC$5&lt;=Milestones[[#This Row],[End]:[End]]),2,IF(AND(Milestones[[#This Row],[Category]:[Category]]="Milestone",CC$5&gt;=Milestones[[#This Row],[Start]:[Start]],CC$5&lt;=Milestones[[#This Row],[End]:[End]]),1,"")),"")</f>
        <v/>
      </c>
      <c r="CD168" s="20" t="str">
        <f ca="1">IFERROR(IF(AND(Milestones[[#This Row],[Category]:[Category]]="Goal",CD$5&gt;=Milestones[[#This Row],[Start]:[Start]],CD$5&lt;=Milestones[[#This Row],[End]:[End]]),2,IF(AND(Milestones[[#This Row],[Category]:[Category]]="Milestone",CD$5&gt;=Milestones[[#This Row],[Start]:[Start]],CD$5&lt;=Milestones[[#This Row],[End]:[End]]),1,"")),"")</f>
        <v/>
      </c>
      <c r="CE168" s="20" t="str">
        <f ca="1">IFERROR(IF(AND(Milestones[[#This Row],[Category]:[Category]]="Goal",CE$5&gt;=Milestones[[#This Row],[Start]:[Start]],CE$5&lt;=Milestones[[#This Row],[End]:[End]]),2,IF(AND(Milestones[[#This Row],[Category]:[Category]]="Milestone",CE$5&gt;=Milestones[[#This Row],[Start]:[Start]],CE$5&lt;=Milestones[[#This Row],[End]:[End]]),1,"")),"")</f>
        <v/>
      </c>
      <c r="CF168" s="20" t="str">
        <f ca="1">IFERROR(IF(AND(Milestones[[#This Row],[Category]:[Category]]="Goal",CF$5&gt;=Milestones[[#This Row],[Start]:[Start]],CF$5&lt;=Milestones[[#This Row],[End]:[End]]),2,IF(AND(Milestones[[#This Row],[Category]:[Category]]="Milestone",CF$5&gt;=Milestones[[#This Row],[Start]:[Start]],CF$5&lt;=Milestones[[#This Row],[End]:[End]]),1,"")),"")</f>
        <v/>
      </c>
      <c r="CG168" s="20" t="str">
        <f ca="1">IFERROR(IF(AND(Milestones[[#This Row],[Category]:[Category]]="Goal",CG$5&gt;=Milestones[[#This Row],[Start]:[Start]],CG$5&lt;=Milestones[[#This Row],[End]:[End]]),2,IF(AND(Milestones[[#This Row],[Category]:[Category]]="Milestone",CG$5&gt;=Milestones[[#This Row],[Start]:[Start]],CG$5&lt;=Milestones[[#This Row],[End]:[End]]),1,"")),"")</f>
        <v/>
      </c>
      <c r="CH168" s="20" t="str">
        <f ca="1">IFERROR(IF(AND(Milestones[[#This Row],[Category]:[Category]]="Goal",CH$5&gt;=Milestones[[#This Row],[Start]:[Start]],CH$5&lt;=Milestones[[#This Row],[End]:[End]]),2,IF(AND(Milestones[[#This Row],[Category]:[Category]]="Milestone",CH$5&gt;=Milestones[[#This Row],[Start]:[Start]],CH$5&lt;=Milestones[[#This Row],[End]:[End]]),1,"")),"")</f>
        <v/>
      </c>
      <c r="CI168" s="20" t="str">
        <f ca="1">IFERROR(IF(AND(Milestones[[#This Row],[Category]:[Category]]="Goal",CI$5&gt;=Milestones[[#This Row],[Start]:[Start]],CI$5&lt;=Milestones[[#This Row],[End]:[End]]),2,IF(AND(Milestones[[#This Row],[Category]:[Category]]="Milestone",CI$5&gt;=Milestones[[#This Row],[Start]:[Start]],CI$5&lt;=Milestones[[#This Row],[End]:[End]]),1,"")),"")</f>
        <v/>
      </c>
      <c r="CJ168" s="20" t="str">
        <f ca="1">IFERROR(IF(AND(Milestones[[#This Row],[Category]:[Category]]="Goal",CJ$5&gt;=Milestones[[#This Row],[Start]:[Start]],CJ$5&lt;=Milestones[[#This Row],[End]:[End]]),2,IF(AND(Milestones[[#This Row],[Category]:[Category]]="Milestone",CJ$5&gt;=Milestones[[#This Row],[Start]:[Start]],CJ$5&lt;=Milestones[[#This Row],[End]:[End]]),1,"")),"")</f>
        <v/>
      </c>
      <c r="CK168" s="20" t="str">
        <f ca="1">IFERROR(IF(AND(Milestones[[#This Row],[Category]:[Category]]="Goal",CK$5&gt;=Milestones[[#This Row],[Start]:[Start]],CK$5&lt;=Milestones[[#This Row],[End]:[End]]),2,IF(AND(Milestones[[#This Row],[Category]:[Category]]="Milestone",CK$5&gt;=Milestones[[#This Row],[Start]:[Start]],CK$5&lt;=Milestones[[#This Row],[End]:[End]]),1,"")),"")</f>
        <v/>
      </c>
      <c r="CL168" s="20" t="str">
        <f ca="1">IFERROR(IF(AND(Milestones[[#This Row],[Category]:[Category]]="Goal",CL$5&gt;=Milestones[[#This Row],[Start]:[Start]],CL$5&lt;=Milestones[[#This Row],[End]:[End]]),2,IF(AND(Milestones[[#This Row],[Category]:[Category]]="Milestone",CL$5&gt;=Milestones[[#This Row],[Start]:[Start]],CL$5&lt;=Milestones[[#This Row],[End]:[End]]),1,"")),"")</f>
        <v/>
      </c>
      <c r="CM168" s="20" t="str">
        <f ca="1">IFERROR(IF(AND(Milestones[[#This Row],[Category]:[Category]]="Goal",CM$5&gt;=Milestones[[#This Row],[Start]:[Start]],CM$5&lt;=Milestones[[#This Row],[End]:[End]]),2,IF(AND(Milestones[[#This Row],[Category]:[Category]]="Milestone",CM$5&gt;=Milestones[[#This Row],[Start]:[Start]],CM$5&lt;=Milestones[[#This Row],[End]:[End]]),1,"")),"")</f>
        <v/>
      </c>
      <c r="CN168" s="20" t="str">
        <f ca="1">IFERROR(IF(AND(Milestones[[#This Row],[Category]:[Category]]="Goal",CN$5&gt;=Milestones[[#This Row],[Start]:[Start]],CN$5&lt;=Milestones[[#This Row],[End]:[End]]),2,IF(AND(Milestones[[#This Row],[Category]:[Category]]="Milestone",CN$5&gt;=Milestones[[#This Row],[Start]:[Start]],CN$5&lt;=Milestones[[#This Row],[End]:[End]]),1,"")),"")</f>
        <v/>
      </c>
      <c r="CO168" s="20" t="str">
        <f ca="1">IFERROR(IF(AND(Milestones[[#This Row],[Category]:[Category]]="Goal",CO$5&gt;=Milestones[[#This Row],[Start]:[Start]],CO$5&lt;=Milestones[[#This Row],[End]:[End]]),2,IF(AND(Milestones[[#This Row],[Category]:[Category]]="Milestone",CO$5&gt;=Milestones[[#This Row],[Start]:[Start]],CO$5&lt;=Milestones[[#This Row],[End]:[End]]),1,"")),"")</f>
        <v/>
      </c>
      <c r="CP168" s="20" t="str">
        <f ca="1">IFERROR(IF(AND(Milestones[[#This Row],[Category]:[Category]]="Goal",CP$5&gt;=Milestones[[#This Row],[Start]:[Start]],CP$5&lt;=Milestones[[#This Row],[End]:[End]]),2,IF(AND(Milestones[[#This Row],[Category]:[Category]]="Milestone",CP$5&gt;=Milestones[[#This Row],[Start]:[Start]],CP$5&lt;=Milestones[[#This Row],[End]:[End]]),1,"")),"")</f>
        <v/>
      </c>
      <c r="CQ168" s="20" t="str">
        <f ca="1">IFERROR(IF(AND(Milestones[[#This Row],[Category]:[Category]]="Goal",CQ$5&gt;=Milestones[[#This Row],[Start]:[Start]],CQ$5&lt;=Milestones[[#This Row],[End]:[End]]),2,IF(AND(Milestones[[#This Row],[Category]:[Category]]="Milestone",CQ$5&gt;=Milestones[[#This Row],[Start]:[Start]],CQ$5&lt;=Milestones[[#This Row],[End]:[End]]),1,"")),"")</f>
        <v/>
      </c>
      <c r="CR168" s="20" t="str">
        <f ca="1">IFERROR(IF(AND(Milestones[[#This Row],[Category]:[Category]]="Goal",CR$5&gt;=Milestones[[#This Row],[Start]:[Start]],CR$5&lt;=Milestones[[#This Row],[End]:[End]]),2,IF(AND(Milestones[[#This Row],[Category]:[Category]]="Milestone",CR$5&gt;=Milestones[[#This Row],[Start]:[Start]],CR$5&lt;=Milestones[[#This Row],[End]:[End]]),1,"")),"")</f>
        <v/>
      </c>
      <c r="CS168" s="20" t="str">
        <f ca="1">IFERROR(IF(AND(Milestones[[#This Row],[Category]:[Category]]="Goal",CS$5&gt;=Milestones[[#This Row],[Start]:[Start]],CS$5&lt;=Milestones[[#This Row],[End]:[End]]),2,IF(AND(Milestones[[#This Row],[Category]:[Category]]="Milestone",CS$5&gt;=Milestones[[#This Row],[Start]:[Start]],CS$5&lt;=Milestones[[#This Row],[End]:[End]]),1,"")),"")</f>
        <v/>
      </c>
      <c r="CT168" s="20" t="str">
        <f ca="1">IFERROR(IF(AND(Milestones[[#This Row],[Category]:[Category]]="Goal",CT$5&gt;=Milestones[[#This Row],[Start]:[Start]],CT$5&lt;=Milestones[[#This Row],[End]:[End]]),2,IF(AND(Milestones[[#This Row],[Category]:[Category]]="Milestone",CT$5&gt;=Milestones[[#This Row],[Start]:[Start]],CT$5&lt;=Milestones[[#This Row],[End]:[End]]),1,"")),"")</f>
        <v/>
      </c>
      <c r="CU168" s="20" t="str">
        <f ca="1">IFERROR(IF(AND(Milestones[[#This Row],[Category]:[Category]]="Goal",CU$5&gt;=Milestones[[#This Row],[Start]:[Start]],CU$5&lt;=Milestones[[#This Row],[End]:[End]]),2,IF(AND(Milestones[[#This Row],[Category]:[Category]]="Milestone",CU$5&gt;=Milestones[[#This Row],[Start]:[Start]],CU$5&lt;=Milestones[[#This Row],[End]:[End]]),1,"")),"")</f>
        <v/>
      </c>
      <c r="CV168" s="20" t="str">
        <f ca="1">IFERROR(IF(AND(Milestones[[#This Row],[Category]:[Category]]="Goal",CV$5&gt;=Milestones[[#This Row],[Start]:[Start]],CV$5&lt;=Milestones[[#This Row],[End]:[End]]),2,IF(AND(Milestones[[#This Row],[Category]:[Category]]="Milestone",CV$5&gt;=Milestones[[#This Row],[Start]:[Start]],CV$5&lt;=Milestones[[#This Row],[End]:[End]]),1,"")),"")</f>
        <v/>
      </c>
      <c r="CW168" s="20" t="str">
        <f ca="1">IFERROR(IF(AND(Milestones[[#This Row],[Category]:[Category]]="Goal",CW$5&gt;=Milestones[[#This Row],[Start]:[Start]],CW$5&lt;=Milestones[[#This Row],[End]:[End]]),2,IF(AND(Milestones[[#This Row],[Category]:[Category]]="Milestone",CW$5&gt;=Milestones[[#This Row],[Start]:[Start]],CW$5&lt;=Milestones[[#This Row],[End]:[End]]),1,"")),"")</f>
        <v/>
      </c>
      <c r="CX168" s="20" t="str">
        <f ca="1">IFERROR(IF(AND(Milestones[[#This Row],[Category]:[Category]]="Goal",CX$5&gt;=Milestones[[#This Row],[Start]:[Start]],CX$5&lt;=Milestones[[#This Row],[End]:[End]]),2,IF(AND(Milestones[[#This Row],[Category]:[Category]]="Milestone",CX$5&gt;=Milestones[[#This Row],[Start]:[Start]],CX$5&lt;=Milestones[[#This Row],[End]:[End]]),1,"")),"")</f>
        <v/>
      </c>
      <c r="CY168" s="20" t="str">
        <f ca="1">IFERROR(IF(AND(Milestones[[#This Row],[Category]:[Category]]="Goal",CY$5&gt;=Milestones[[#This Row],[Start]:[Start]],CY$5&lt;=Milestones[[#This Row],[End]:[End]]),2,IF(AND(Milestones[[#This Row],[Category]:[Category]]="Milestone",CY$5&gt;=Milestones[[#This Row],[Start]:[Start]],CY$5&lt;=Milestones[[#This Row],[End]:[End]]),1,"")),"")</f>
        <v/>
      </c>
      <c r="CZ168" s="20" t="str">
        <f ca="1">IFERROR(IF(AND(Milestones[[#This Row],[Category]:[Category]]="Goal",CZ$5&gt;=Milestones[[#This Row],[Start]:[Start]],CZ$5&lt;=Milestones[[#This Row],[End]:[End]]),2,IF(AND(Milestones[[#This Row],[Category]:[Category]]="Milestone",CZ$5&gt;=Milestones[[#This Row],[Start]:[Start]],CZ$5&lt;=Milestones[[#This Row],[End]:[End]]),1,"")),"")</f>
        <v/>
      </c>
      <c r="DA168" s="20" t="str">
        <f ca="1">IFERROR(IF(AND(Milestones[[#This Row],[Category]:[Category]]="Goal",DA$5&gt;=Milestones[[#This Row],[Start]:[Start]],DA$5&lt;=Milestones[[#This Row],[End]:[End]]),2,IF(AND(Milestones[[#This Row],[Category]:[Category]]="Milestone",DA$5&gt;=Milestones[[#This Row],[Start]:[Start]],DA$5&lt;=Milestones[[#This Row],[End]:[End]]),1,"")),"")</f>
        <v/>
      </c>
      <c r="DB168" s="20" t="str">
        <f ca="1">IFERROR(IF(AND(Milestones[[#This Row],[Category]:[Category]]="Goal",DB$5&gt;=Milestones[[#This Row],[Start]:[Start]],DB$5&lt;=Milestones[[#This Row],[End]:[End]]),2,IF(AND(Milestones[[#This Row],[Category]:[Category]]="Milestone",DB$5&gt;=Milestones[[#This Row],[Start]:[Start]],DB$5&lt;=Milestones[[#This Row],[End]:[End]]),1,"")),"")</f>
        <v/>
      </c>
      <c r="DC168" s="20" t="str">
        <f ca="1">IFERROR(IF(AND(Milestones[[#This Row],[Category]:[Category]]="Goal",DC$5&gt;=Milestones[[#This Row],[Start]:[Start]],DC$5&lt;=Milestones[[#This Row],[End]:[End]]),2,IF(AND(Milestones[[#This Row],[Category]:[Category]]="Milestone",DC$5&gt;=Milestones[[#This Row],[Start]:[Start]],DC$5&lt;=Milestones[[#This Row],[End]:[End]]),1,"")),"")</f>
        <v/>
      </c>
      <c r="DD168" s="20" t="str">
        <f ca="1">IFERROR(IF(AND(Milestones[[#This Row],[Category]:[Category]]="Goal",DD$5&gt;=Milestones[[#This Row],[Start]:[Start]],DD$5&lt;=Milestones[[#This Row],[End]:[End]]),2,IF(AND(Milestones[[#This Row],[Category]:[Category]]="Milestone",DD$5&gt;=Milestones[[#This Row],[Start]:[Start]],DD$5&lt;=Milestones[[#This Row],[End]:[End]]),1,"")),"")</f>
        <v/>
      </c>
      <c r="DE168" s="20" t="str">
        <f ca="1">IFERROR(IF(AND(Milestones[[#This Row],[Category]:[Category]]="Goal",DE$5&gt;=Milestones[[#This Row],[Start]:[Start]],DE$5&lt;=Milestones[[#This Row],[End]:[End]]),2,IF(AND(Milestones[[#This Row],[Category]:[Category]]="Milestone",DE$5&gt;=Milestones[[#This Row],[Start]:[Start]],DE$5&lt;=Milestones[[#This Row],[End]:[End]]),1,"")),"")</f>
        <v/>
      </c>
      <c r="DF168" s="20" t="str">
        <f ca="1">IFERROR(IF(AND(Milestones[[#This Row],[Category]:[Category]]="Goal",DF$5&gt;=Milestones[[#This Row],[Start]:[Start]],DF$5&lt;=Milestones[[#This Row],[End]:[End]]),2,IF(AND(Milestones[[#This Row],[Category]:[Category]]="Milestone",DF$5&gt;=Milestones[[#This Row],[Start]:[Start]],DF$5&lt;=Milestones[[#This Row],[End]:[End]]),1,"")),"")</f>
        <v/>
      </c>
      <c r="DG168" s="20" t="str">
        <f ca="1">IFERROR(IF(AND(Milestones[[#This Row],[Category]:[Category]]="Goal",DG$5&gt;=Milestones[[#This Row],[Start]:[Start]],DG$5&lt;=Milestones[[#This Row],[End]:[End]]),2,IF(AND(Milestones[[#This Row],[Category]:[Category]]="Milestone",DG$5&gt;=Milestones[[#This Row],[Start]:[Start]],DG$5&lt;=Milestones[[#This Row],[End]:[End]]),1,"")),"")</f>
        <v/>
      </c>
      <c r="DH168" s="20" t="str">
        <f ca="1">IFERROR(IF(AND(Milestones[[#This Row],[Category]:[Category]]="Goal",DH$5&gt;=Milestones[[#This Row],[Start]:[Start]],DH$5&lt;=Milestones[[#This Row],[End]:[End]]),2,IF(AND(Milestones[[#This Row],[Category]:[Category]]="Milestone",DH$5&gt;=Milestones[[#This Row],[Start]:[Start]],DH$5&lt;=Milestones[[#This Row],[End]:[End]]),1,"")),"")</f>
        <v/>
      </c>
      <c r="DI168" s="20" t="str">
        <f ca="1">IFERROR(IF(AND(Milestones[[#This Row],[Category]:[Category]]="Goal",DI$5&gt;=Milestones[[#This Row],[Start]:[Start]],DI$5&lt;=Milestones[[#This Row],[End]:[End]]),2,IF(AND(Milestones[[#This Row],[Category]:[Category]]="Milestone",DI$5&gt;=Milestones[[#This Row],[Start]:[Start]],DI$5&lt;=Milestones[[#This Row],[End]:[End]]),1,"")),"")</f>
        <v/>
      </c>
      <c r="DJ168" s="20" t="str">
        <f ca="1">IFERROR(IF(AND(Milestones[[#This Row],[Category]:[Category]]="Goal",DJ$5&gt;=Milestones[[#This Row],[Start]:[Start]],DJ$5&lt;=Milestones[[#This Row],[End]:[End]]),2,IF(AND(Milestones[[#This Row],[Category]:[Category]]="Milestone",DJ$5&gt;=Milestones[[#This Row],[Start]:[Start]],DJ$5&lt;=Milestones[[#This Row],[End]:[End]]),1,"")),"")</f>
        <v/>
      </c>
      <c r="DK168" s="20" t="str">
        <f ca="1">IFERROR(IF(AND(Milestones[[#This Row],[Category]:[Category]]="Goal",DK$5&gt;=Milestones[[#This Row],[Start]:[Start]],DK$5&lt;=Milestones[[#This Row],[End]:[End]]),2,IF(AND(Milestones[[#This Row],[Category]:[Category]]="Milestone",DK$5&gt;=Milestones[[#This Row],[Start]:[Start]],DK$5&lt;=Milestones[[#This Row],[End]:[End]]),1,"")),"")</f>
        <v/>
      </c>
      <c r="DL168" s="20" t="str">
        <f ca="1">IFERROR(IF(AND(Milestones[[#This Row],[Category]:[Category]]="Goal",DL$5&gt;=Milestones[[#This Row],[Start]:[Start]],DL$5&lt;=Milestones[[#This Row],[End]:[End]]),2,IF(AND(Milestones[[#This Row],[Category]:[Category]]="Milestone",DL$5&gt;=Milestones[[#This Row],[Start]:[Start]],DL$5&lt;=Milestones[[#This Row],[End]:[End]]),1,"")),"")</f>
        <v/>
      </c>
      <c r="DM168" s="20" t="str">
        <f ca="1">IFERROR(IF(AND(Milestones[[#This Row],[Category]:[Category]]="Goal",DM$5&gt;=Milestones[[#This Row],[Start]:[Start]],DM$5&lt;=Milestones[[#This Row],[End]:[End]]),2,IF(AND(Milestones[[#This Row],[Category]:[Category]]="Milestone",DM$5&gt;=Milestones[[#This Row],[Start]:[Start]],DM$5&lt;=Milestones[[#This Row],[End]:[End]]),1,"")),"")</f>
        <v/>
      </c>
      <c r="DN168" s="20" t="str">
        <f ca="1">IFERROR(IF(AND(Milestones[[#This Row],[Category]:[Category]]="Goal",DN$5&gt;=Milestones[[#This Row],[Start]:[Start]],DN$5&lt;=Milestones[[#This Row],[End]:[End]]),2,IF(AND(Milestones[[#This Row],[Category]:[Category]]="Milestone",DN$5&gt;=Milestones[[#This Row],[Start]:[Start]],DN$5&lt;=Milestones[[#This Row],[End]:[End]]),1,"")),"")</f>
        <v/>
      </c>
      <c r="DO168" s="20" t="str">
        <f ca="1">IFERROR(IF(AND(Milestones[[#This Row],[Category]:[Category]]="Goal",DO$5&gt;=Milestones[[#This Row],[Start]:[Start]],DO$5&lt;=Milestones[[#This Row],[End]:[End]]),2,IF(AND(Milestones[[#This Row],[Category]:[Category]]="Milestone",DO$5&gt;=Milestones[[#This Row],[Start]:[Start]],DO$5&lt;=Milestones[[#This Row],[End]:[End]]),1,"")),"")</f>
        <v/>
      </c>
      <c r="DP168" s="20" t="str">
        <f ca="1">IFERROR(IF(AND(Milestones[[#This Row],[Category]:[Category]]="Goal",DP$5&gt;=Milestones[[#This Row],[Start]:[Start]],DP$5&lt;=Milestones[[#This Row],[End]:[End]]),2,IF(AND(Milestones[[#This Row],[Category]:[Category]]="Milestone",DP$5&gt;=Milestones[[#This Row],[Start]:[Start]],DP$5&lt;=Milestones[[#This Row],[End]:[End]]),1,"")),"")</f>
        <v/>
      </c>
      <c r="DQ168" s="20" t="str">
        <f ca="1">IFERROR(IF(AND(Milestones[[#This Row],[Category]:[Category]]="Goal",DQ$5&gt;=Milestones[[#This Row],[Start]:[Start]],DQ$5&lt;=Milestones[[#This Row],[End]:[End]]),2,IF(AND(Milestones[[#This Row],[Category]:[Category]]="Milestone",DQ$5&gt;=Milestones[[#This Row],[Start]:[Start]],DQ$5&lt;=Milestones[[#This Row],[End]:[End]]),1,"")),"")</f>
        <v/>
      </c>
      <c r="DR168" s="20" t="str">
        <f ca="1">IFERROR(IF(AND(Milestones[[#This Row],[Category]:[Category]]="Goal",DR$5&gt;=Milestones[[#This Row],[Start]:[Start]],DR$5&lt;=Milestones[[#This Row],[End]:[End]]),2,IF(AND(Milestones[[#This Row],[Category]:[Category]]="Milestone",DR$5&gt;=Milestones[[#This Row],[Start]:[Start]],DR$5&lt;=Milestones[[#This Row],[End]:[End]]),1,"")),"")</f>
        <v/>
      </c>
      <c r="DS168" s="20" t="str">
        <f ca="1">IFERROR(IF(AND(Milestones[[#This Row],[Category]:[Category]]="Goal",DS$5&gt;=Milestones[[#This Row],[Start]:[Start]],DS$5&lt;=Milestones[[#This Row],[End]:[End]]),2,IF(AND(Milestones[[#This Row],[Category]:[Category]]="Milestone",DS$5&gt;=Milestones[[#This Row],[Start]:[Start]],DS$5&lt;=Milestones[[#This Row],[End]:[End]]),1,"")),"")</f>
        <v/>
      </c>
      <c r="DT168" s="20" t="str">
        <f ca="1">IFERROR(IF(AND(Milestones[[#This Row],[Category]:[Category]]="Goal",DT$5&gt;=Milestones[[#This Row],[Start]:[Start]],DT$5&lt;=Milestones[[#This Row],[End]:[End]]),2,IF(AND(Milestones[[#This Row],[Category]:[Category]]="Milestone",DT$5&gt;=Milestones[[#This Row],[Start]:[Start]],DT$5&lt;=Milestones[[#This Row],[End]:[End]]),1,"")),"")</f>
        <v/>
      </c>
      <c r="DU168" s="20" t="str">
        <f ca="1">IFERROR(IF(AND(Milestones[[#This Row],[Category]:[Category]]="Goal",DU$5&gt;=Milestones[[#This Row],[Start]:[Start]],DU$5&lt;=Milestones[[#This Row],[End]:[End]]),2,IF(AND(Milestones[[#This Row],[Category]:[Category]]="Milestone",DU$5&gt;=Milestones[[#This Row],[Start]:[Start]],DU$5&lt;=Milestones[[#This Row],[End]:[End]]),1,"")),"")</f>
        <v/>
      </c>
      <c r="DV168" s="20" t="str">
        <f ca="1">IFERROR(IF(AND(Milestones[[#This Row],[Category]:[Category]]="Goal",DV$5&gt;=Milestones[[#This Row],[Start]:[Start]],DV$5&lt;=Milestones[[#This Row],[End]:[End]]),2,IF(AND(Milestones[[#This Row],[Category]:[Category]]="Milestone",DV$5&gt;=Milestones[[#This Row],[Start]:[Start]],DV$5&lt;=Milestones[[#This Row],[End]:[End]]),1,"")),"")</f>
        <v/>
      </c>
      <c r="DW168" s="20" t="str">
        <f ca="1">IFERROR(IF(AND(Milestones[[#This Row],[Category]:[Category]]="Goal",DW$5&gt;=Milestones[[#This Row],[Start]:[Start]],DW$5&lt;=Milestones[[#This Row],[End]:[End]]),2,IF(AND(Milestones[[#This Row],[Category]:[Category]]="Milestone",DW$5&gt;=Milestones[[#This Row],[Start]:[Start]],DW$5&lt;=Milestones[[#This Row],[End]:[End]]),1,"")),"")</f>
        <v/>
      </c>
      <c r="DX168" s="20" t="str">
        <f ca="1">IFERROR(IF(AND(Milestones[[#This Row],[Category]:[Category]]="Goal",DX$5&gt;=Milestones[[#This Row],[Start]:[Start]],DX$5&lt;=Milestones[[#This Row],[End]:[End]]),2,IF(AND(Milestones[[#This Row],[Category]:[Category]]="Milestone",DX$5&gt;=Milestones[[#This Row],[Start]:[Start]],DX$5&lt;=Milestones[[#This Row],[End]:[End]]),1,"")),"")</f>
        <v/>
      </c>
      <c r="DY168" s="20" t="str">
        <f ca="1">IFERROR(IF(AND(Milestones[[#This Row],[Category]:[Category]]="Goal",DY$5&gt;=Milestones[[#This Row],[Start]:[Start]],DY$5&lt;=Milestones[[#This Row],[End]:[End]]),2,IF(AND(Milestones[[#This Row],[Category]:[Category]]="Milestone",DY$5&gt;=Milestones[[#This Row],[Start]:[Start]],DY$5&lt;=Milestones[[#This Row],[End]:[End]]),1,"")),"")</f>
        <v/>
      </c>
      <c r="DZ168" s="20" t="str">
        <f ca="1">IFERROR(IF(AND(Milestones[[#This Row],[Category]:[Category]]="Goal",DZ$5&gt;=Milestones[[#This Row],[Start]:[Start]],DZ$5&lt;=Milestones[[#This Row],[End]:[End]]),2,IF(AND(Milestones[[#This Row],[Category]:[Category]]="Milestone",DZ$5&gt;=Milestones[[#This Row],[Start]:[Start]],DZ$5&lt;=Milestones[[#This Row],[End]:[End]]),1,"")),"")</f>
        <v/>
      </c>
      <c r="EA168" s="20" t="str">
        <f ca="1">IFERROR(IF(AND(Milestones[[#This Row],[Category]:[Category]]="Goal",EA$5&gt;=Milestones[[#This Row],[Start]:[Start]],EA$5&lt;=Milestones[[#This Row],[End]:[End]]),2,IF(AND(Milestones[[#This Row],[Category]:[Category]]="Milestone",EA$5&gt;=Milestones[[#This Row],[Start]:[Start]],EA$5&lt;=Milestones[[#This Row],[End]:[End]]),1,"")),"")</f>
        <v/>
      </c>
      <c r="EB168" s="20" t="str">
        <f ca="1">IFERROR(IF(AND(Milestones[[#This Row],[Category]:[Category]]="Goal",EB$5&gt;=Milestones[[#This Row],[Start]:[Start]],EB$5&lt;=Milestones[[#This Row],[End]:[End]]),2,IF(AND(Milestones[[#This Row],[Category]:[Category]]="Milestone",EB$5&gt;=Milestones[[#This Row],[Start]:[Start]],EB$5&lt;=Milestones[[#This Row],[End]:[End]]),1,"")),"")</f>
        <v/>
      </c>
      <c r="EC168" s="20" t="str">
        <f ca="1">IFERROR(IF(AND(Milestones[[#This Row],[Category]:[Category]]="Goal",EC$5&gt;=Milestones[[#This Row],[Start]:[Start]],EC$5&lt;=Milestones[[#This Row],[End]:[End]]),2,IF(AND(Milestones[[#This Row],[Category]:[Category]]="Milestone",EC$5&gt;=Milestones[[#This Row],[Start]:[Start]],EC$5&lt;=Milestones[[#This Row],[End]:[End]]),1,"")),"")</f>
        <v/>
      </c>
      <c r="ED168" s="20" t="str">
        <f ca="1">IFERROR(IF(AND(Milestones[[#This Row],[Category]:[Category]]="Goal",ED$5&gt;=Milestones[[#This Row],[Start]:[Start]],ED$5&lt;=Milestones[[#This Row],[End]:[End]]),2,IF(AND(Milestones[[#This Row],[Category]:[Category]]="Milestone",ED$5&gt;=Milestones[[#This Row],[Start]:[Start]],ED$5&lt;=Milestones[[#This Row],[End]:[End]]),1,"")),"")</f>
        <v/>
      </c>
      <c r="EE168" s="20" t="str">
        <f ca="1">IFERROR(IF(AND(Milestones[[#This Row],[Category]:[Category]]="Goal",EE$5&gt;=Milestones[[#This Row],[Start]:[Start]],EE$5&lt;=Milestones[[#This Row],[End]:[End]]),2,IF(AND(Milestones[[#This Row],[Category]:[Category]]="Milestone",EE$5&gt;=Milestones[[#This Row],[Start]:[Start]],EE$5&lt;=Milestones[[#This Row],[End]:[End]]),1,"")),"")</f>
        <v/>
      </c>
      <c r="EF168" s="20" t="str">
        <f ca="1">IFERROR(IF(AND(Milestones[[#This Row],[Category]:[Category]]="Goal",EF$5&gt;=Milestones[[#This Row],[Start]:[Start]],EF$5&lt;=Milestones[[#This Row],[End]:[End]]),2,IF(AND(Milestones[[#This Row],[Category]:[Category]]="Milestone",EF$5&gt;=Milestones[[#This Row],[Start]:[Start]],EF$5&lt;=Milestones[[#This Row],[End]:[End]]),1,"")),"")</f>
        <v/>
      </c>
      <c r="EG168" s="20" t="str">
        <f ca="1">IFERROR(IF(AND(Milestones[[#This Row],[Category]:[Category]]="Goal",EG$5&gt;=Milestones[[#This Row],[Start]:[Start]],EG$5&lt;=Milestones[[#This Row],[End]:[End]]),2,IF(AND(Milestones[[#This Row],[Category]:[Category]]="Milestone",EG$5&gt;=Milestones[[#This Row],[Start]:[Start]],EG$5&lt;=Milestones[[#This Row],[End]:[End]]),1,"")),"")</f>
        <v/>
      </c>
      <c r="EH168" s="20" t="str">
        <f ca="1">IFERROR(IF(AND(Milestones[[#This Row],[Category]:[Category]]="Goal",EH$5&gt;=Milestones[[#This Row],[Start]:[Start]],EH$5&lt;=Milestones[[#This Row],[End]:[End]]),2,IF(AND(Milestones[[#This Row],[Category]:[Category]]="Milestone",EH$5&gt;=Milestones[[#This Row],[Start]:[Start]],EH$5&lt;=Milestones[[#This Row],[End]:[End]]),1,"")),"")</f>
        <v/>
      </c>
      <c r="EI168" s="20" t="str">
        <f ca="1">IFERROR(IF(AND(Milestones[[#This Row],[Category]:[Category]]="Goal",EI$5&gt;=Milestones[[#This Row],[Start]:[Start]],EI$5&lt;=Milestones[[#This Row],[End]:[End]]),2,IF(AND(Milestones[[#This Row],[Category]:[Category]]="Milestone",EI$5&gt;=Milestones[[#This Row],[Start]:[Start]],EI$5&lt;=Milestones[[#This Row],[End]:[End]]),1,"")),"")</f>
        <v/>
      </c>
      <c r="EJ168" s="20" t="str">
        <f ca="1">IFERROR(IF(AND(Milestones[[#This Row],[Category]:[Category]]="Goal",EJ$5&gt;=Milestones[[#This Row],[Start]:[Start]],EJ$5&lt;=Milestones[[#This Row],[End]:[End]]),2,IF(AND(Milestones[[#This Row],[Category]:[Category]]="Milestone",EJ$5&gt;=Milestones[[#This Row],[Start]:[Start]],EJ$5&lt;=Milestones[[#This Row],[End]:[End]]),1,"")),"")</f>
        <v/>
      </c>
      <c r="EK168" s="20" t="str">
        <f ca="1">IFERROR(IF(AND(Milestones[[#This Row],[Category]:[Category]]="Goal",EK$5&gt;=Milestones[[#This Row],[Start]:[Start]],EK$5&lt;=Milestones[[#This Row],[End]:[End]]),2,IF(AND(Milestones[[#This Row],[Category]:[Category]]="Milestone",EK$5&gt;=Milestones[[#This Row],[Start]:[Start]],EK$5&lt;=Milestones[[#This Row],[End]:[End]]),1,"")),"")</f>
        <v/>
      </c>
      <c r="EL168" s="20" t="str">
        <f ca="1">IFERROR(IF(AND(Milestones[[#This Row],[Category]:[Category]]="Goal",EL$5&gt;=Milestones[[#This Row],[Start]:[Start]],EL$5&lt;=Milestones[[#This Row],[End]:[End]]),2,IF(AND(Milestones[[#This Row],[Category]:[Category]]="Milestone",EL$5&gt;=Milestones[[#This Row],[Start]:[Start]],EL$5&lt;=Milestones[[#This Row],[End]:[End]]),1,"")),"")</f>
        <v/>
      </c>
      <c r="EM168" s="20" t="str">
        <f ca="1">IFERROR(IF(AND(Milestones[[#This Row],[Category]:[Category]]="Goal",EM$5&gt;=Milestones[[#This Row],[Start]:[Start]],EM$5&lt;=Milestones[[#This Row],[End]:[End]]),2,IF(AND(Milestones[[#This Row],[Category]:[Category]]="Milestone",EM$5&gt;=Milestones[[#This Row],[Start]:[Start]],EM$5&lt;=Milestones[[#This Row],[End]:[End]]),1,"")),"")</f>
        <v/>
      </c>
      <c r="EN168" s="20" t="str">
        <f ca="1">IFERROR(IF(AND(Milestones[[#This Row],[Category]:[Category]]="Goal",EN$5&gt;=Milestones[[#This Row],[Start]:[Start]],EN$5&lt;=Milestones[[#This Row],[End]:[End]]),2,IF(AND(Milestones[[#This Row],[Category]:[Category]]="Milestone",EN$5&gt;=Milestones[[#This Row],[Start]:[Start]],EN$5&lt;=Milestones[[#This Row],[End]:[End]]),1,"")),"")</f>
        <v/>
      </c>
      <c r="EO168" s="20" t="str">
        <f ca="1">IFERROR(IF(AND(Milestones[[#This Row],[Category]:[Category]]="Goal",EO$5&gt;=Milestones[[#This Row],[Start]:[Start]],EO$5&lt;=Milestones[[#This Row],[End]:[End]]),2,IF(AND(Milestones[[#This Row],[Category]:[Category]]="Milestone",EO$5&gt;=Milestones[[#This Row],[Start]:[Start]],EO$5&lt;=Milestones[[#This Row],[End]:[End]]),1,"")),"")</f>
        <v/>
      </c>
      <c r="EP168" s="20" t="str">
        <f ca="1">IFERROR(IF(AND(Milestones[[#This Row],[Category]:[Category]]="Goal",EP$5&gt;=Milestones[[#This Row],[Start]:[Start]],EP$5&lt;=Milestones[[#This Row],[End]:[End]]),2,IF(AND(Milestones[[#This Row],[Category]:[Category]]="Milestone",EP$5&gt;=Milestones[[#This Row],[Start]:[Start]],EP$5&lt;=Milestones[[#This Row],[End]:[End]]),1,"")),"")</f>
        <v/>
      </c>
      <c r="EQ168" s="20" t="str">
        <f ca="1">IFERROR(IF(AND(Milestones[[#This Row],[Category]:[Category]]="Goal",EQ$5&gt;=Milestones[[#This Row],[Start]:[Start]],EQ$5&lt;=Milestones[[#This Row],[End]:[End]]),2,IF(AND(Milestones[[#This Row],[Category]:[Category]]="Milestone",EQ$5&gt;=Milestones[[#This Row],[Start]:[Start]],EQ$5&lt;=Milestones[[#This Row],[End]:[End]]),1,"")),"")</f>
        <v/>
      </c>
      <c r="ER168" s="20" t="str">
        <f ca="1">IFERROR(IF(AND(Milestones[[#This Row],[Category]:[Category]]="Goal",ER$5&gt;=Milestones[[#This Row],[Start]:[Start]],ER$5&lt;=Milestones[[#This Row],[End]:[End]]),2,IF(AND(Milestones[[#This Row],[Category]:[Category]]="Milestone",ER$5&gt;=Milestones[[#This Row],[Start]:[Start]],ER$5&lt;=Milestones[[#This Row],[End]:[End]]),1,"")),"")</f>
        <v/>
      </c>
    </row>
    <row r="169" spans="2:148" ht="15" customHeight="1" x14ac:dyDescent="0.3">
      <c r="B169" s="41">
        <f t="shared" si="75"/>
        <v>162</v>
      </c>
      <c r="C169" s="66"/>
      <c r="D169" s="61"/>
      <c r="E169" s="66"/>
      <c r="F169" s="64"/>
      <c r="G169" s="43"/>
      <c r="H169" s="35"/>
      <c r="I169" s="58" t="str">
        <f>IFERROR(IF(Milestones[[#This Row],[Activity]]="","",WORKDAY(IF(Milestones[[#This Row],[Predecessor]]="",IF(O168&lt;&gt;"", O168, L168),IF(INDEX(Milestones[Actual End],Milestones[[#This Row],[Predecessor]])&lt;&gt;"",INDEX(Milestones[Actual End],Milestones[[#This Row],[Predecessor]]),INDEX(Milestones[End],Milestones[[#This Row],[Predecessor]]))),Milestones[[#This Row],[Lag Days (Working Days)]],Table5[Holidays])),"")</f>
        <v/>
      </c>
      <c r="J169" s="70"/>
      <c r="K169" s="46">
        <f>IF(Milestones[[#This Row],[Responsible]]="",Milestones[[#This Row],[Effort (Working Days)]],IFERROR(ROUND(Milestones[[#This Row],[Effort (Working Days)]]/VLOOKUP(Milestones[[#This Row],[Responsible]],ProjectPersonnel[],2,FALSE)*4,0)/4,0))</f>
        <v>0</v>
      </c>
      <c r="L169" s="47" t="str">
        <f>IFERROR(WORKDAY(Milestones[[#This Row],[Start]],Milestones[[#This Row],[Task Duration]],Table5[Holidays]),"")</f>
        <v/>
      </c>
      <c r="M169" s="49"/>
      <c r="N169" s="49"/>
      <c r="O169" s="49"/>
      <c r="P169" s="72">
        <v>0</v>
      </c>
      <c r="Q169" s="13"/>
      <c r="R169" s="13"/>
      <c r="T169" s="20" t="str">
        <f ca="1">IFERROR(IF(AND(Milestones[[#This Row],[Category]:[Category]]="Goal",T$5&gt;=Milestones[[#This Row],[Start]:[Start]],T$5&lt;=Milestones[[#This Row],[End]:[End]]),2,IF(AND(Milestones[[#This Row],[Category]:[Category]]="Milestone",T$5&gt;=Milestones[[#This Row],[Start]:[Start]],T$5&lt;=Milestones[[#This Row],[End]:[End]]),1,"")),"")</f>
        <v/>
      </c>
      <c r="U169" s="20" t="str">
        <f ca="1">IFERROR(IF(AND(Milestones[[#This Row],[Category]:[Category]]="Goal",U$5&gt;=Milestones[[#This Row],[Start]:[Start]],U$5&lt;=Milestones[[#This Row],[End]:[End]]),2,IF(AND(Milestones[[#This Row],[Category]:[Category]]="Milestone",U$5&gt;=Milestones[[#This Row],[Start]:[Start]],U$5&lt;=Milestones[[#This Row],[End]:[End]]),1,"")),"")</f>
        <v/>
      </c>
      <c r="V169" s="20" t="str">
        <f ca="1">IFERROR(IF(AND(Milestones[[#This Row],[Category]:[Category]]="Goal",V$5&gt;=Milestones[[#This Row],[Start]:[Start]],V$5&lt;=Milestones[[#This Row],[End]:[End]]),2,IF(AND(Milestones[[#This Row],[Category]:[Category]]="Milestone",V$5&gt;=Milestones[[#This Row],[Start]:[Start]],V$5&lt;=Milestones[[#This Row],[End]:[End]]),1,"")),"")</f>
        <v/>
      </c>
      <c r="W169" s="20" t="str">
        <f ca="1">IFERROR(IF(AND(Milestones[[#This Row],[Category]:[Category]]="Goal",W$5&gt;=Milestones[[#This Row],[Start]:[Start]],W$5&lt;=Milestones[[#This Row],[End]:[End]]),2,IF(AND(Milestones[[#This Row],[Category]:[Category]]="Milestone",W$5&gt;=Milestones[[#This Row],[Start]:[Start]],W$5&lt;=Milestones[[#This Row],[End]:[End]]),1,"")),"")</f>
        <v/>
      </c>
      <c r="X169" s="20" t="str">
        <f ca="1">IFERROR(IF(AND(Milestones[[#This Row],[Category]:[Category]]="Goal",X$5&gt;=Milestones[[#This Row],[Start]:[Start]],X$5&lt;=Milestones[[#This Row],[End]:[End]]),2,IF(AND(Milestones[[#This Row],[Category]:[Category]]="Milestone",X$5&gt;=Milestones[[#This Row],[Start]:[Start]],X$5&lt;=Milestones[[#This Row],[End]:[End]]),1,"")),"")</f>
        <v/>
      </c>
      <c r="Y169" s="20" t="str">
        <f ca="1">IFERROR(IF(AND(Milestones[[#This Row],[Category]:[Category]]="Goal",Y$5&gt;=Milestones[[#This Row],[Start]:[Start]],Y$5&lt;=Milestones[[#This Row],[End]:[End]]),2,IF(AND(Milestones[[#This Row],[Category]:[Category]]="Milestone",Y$5&gt;=Milestones[[#This Row],[Start]:[Start]],Y$5&lt;=Milestones[[#This Row],[End]:[End]]),1,"")),"")</f>
        <v/>
      </c>
      <c r="Z169" s="20" t="str">
        <f ca="1">IFERROR(IF(AND(Milestones[[#This Row],[Category]:[Category]]="Goal",Z$5&gt;=Milestones[[#This Row],[Start]:[Start]],Z$5&lt;=Milestones[[#This Row],[End]:[End]]),2,IF(AND(Milestones[[#This Row],[Category]:[Category]]="Milestone",Z$5&gt;=Milestones[[#This Row],[Start]:[Start]],Z$5&lt;=Milestones[[#This Row],[End]:[End]]),1,"")),"")</f>
        <v/>
      </c>
      <c r="AA169" s="20" t="str">
        <f ca="1">IFERROR(IF(AND(Milestones[[#This Row],[Category]:[Category]]="Goal",AA$5&gt;=Milestones[[#This Row],[Start]:[Start]],AA$5&lt;=Milestones[[#This Row],[End]:[End]]),2,IF(AND(Milestones[[#This Row],[Category]:[Category]]="Milestone",AA$5&gt;=Milestones[[#This Row],[Start]:[Start]],AA$5&lt;=Milestones[[#This Row],[End]:[End]]),1,"")),"")</f>
        <v/>
      </c>
      <c r="AB169" s="20" t="str">
        <f ca="1">IFERROR(IF(AND(Milestones[[#This Row],[Category]:[Category]]="Goal",AB$5&gt;=Milestones[[#This Row],[Start]:[Start]],AB$5&lt;=Milestones[[#This Row],[End]:[End]]),2,IF(AND(Milestones[[#This Row],[Category]:[Category]]="Milestone",AB$5&gt;=Milestones[[#This Row],[Start]:[Start]],AB$5&lt;=Milestones[[#This Row],[End]:[End]]),1,"")),"")</f>
        <v/>
      </c>
      <c r="AC169" s="20" t="str">
        <f ca="1">IFERROR(IF(AND(Milestones[[#This Row],[Category]:[Category]]="Goal",AC$5&gt;=Milestones[[#This Row],[Start]:[Start]],AC$5&lt;=Milestones[[#This Row],[End]:[End]]),2,IF(AND(Milestones[[#This Row],[Category]:[Category]]="Milestone",AC$5&gt;=Milestones[[#This Row],[Start]:[Start]],AC$5&lt;=Milestones[[#This Row],[End]:[End]]),1,"")),"")</f>
        <v/>
      </c>
      <c r="AD169" s="20" t="str">
        <f ca="1">IFERROR(IF(AND(Milestones[[#This Row],[Category]:[Category]]="Goal",AD$5&gt;=Milestones[[#This Row],[Start]:[Start]],AD$5&lt;=Milestones[[#This Row],[End]:[End]]),2,IF(AND(Milestones[[#This Row],[Category]:[Category]]="Milestone",AD$5&gt;=Milestones[[#This Row],[Start]:[Start]],AD$5&lt;=Milestones[[#This Row],[End]:[End]]),1,"")),"")</f>
        <v/>
      </c>
      <c r="AE169" s="20" t="str">
        <f ca="1">IFERROR(IF(AND(Milestones[[#This Row],[Category]:[Category]]="Goal",AE$5&gt;=Milestones[[#This Row],[Start]:[Start]],AE$5&lt;=Milestones[[#This Row],[End]:[End]]),2,IF(AND(Milestones[[#This Row],[Category]:[Category]]="Milestone",AE$5&gt;=Milestones[[#This Row],[Start]:[Start]],AE$5&lt;=Milestones[[#This Row],[End]:[End]]),1,"")),"")</f>
        <v/>
      </c>
      <c r="AF169" s="20" t="str">
        <f ca="1">IFERROR(IF(AND(Milestones[[#This Row],[Category]:[Category]]="Goal",AF$5&gt;=Milestones[[#This Row],[Start]:[Start]],AF$5&lt;=Milestones[[#This Row],[End]:[End]]),2,IF(AND(Milestones[[#This Row],[Category]:[Category]]="Milestone",AF$5&gt;=Milestones[[#This Row],[Start]:[Start]],AF$5&lt;=Milestones[[#This Row],[End]:[End]]),1,"")),"")</f>
        <v/>
      </c>
      <c r="AG169" s="20" t="str">
        <f ca="1">IFERROR(IF(AND(Milestones[[#This Row],[Category]:[Category]]="Goal",AG$5&gt;=Milestones[[#This Row],[Start]:[Start]],AG$5&lt;=Milestones[[#This Row],[End]:[End]]),2,IF(AND(Milestones[[#This Row],[Category]:[Category]]="Milestone",AG$5&gt;=Milestones[[#This Row],[Start]:[Start]],AG$5&lt;=Milestones[[#This Row],[End]:[End]]),1,"")),"")</f>
        <v/>
      </c>
      <c r="AH169" s="20" t="str">
        <f ca="1">IFERROR(IF(AND(Milestones[[#This Row],[Category]:[Category]]="Goal",AH$5&gt;=Milestones[[#This Row],[Start]:[Start]],AH$5&lt;=Milestones[[#This Row],[End]:[End]]),2,IF(AND(Milestones[[#This Row],[Category]:[Category]]="Milestone",AH$5&gt;=Milestones[[#This Row],[Start]:[Start]],AH$5&lt;=Milestones[[#This Row],[End]:[End]]),1,"")),"")</f>
        <v/>
      </c>
      <c r="AI169" s="20" t="str">
        <f ca="1">IFERROR(IF(AND(Milestones[[#This Row],[Category]:[Category]]="Goal",AI$5&gt;=Milestones[[#This Row],[Start]:[Start]],AI$5&lt;=Milestones[[#This Row],[End]:[End]]),2,IF(AND(Milestones[[#This Row],[Category]:[Category]]="Milestone",AI$5&gt;=Milestones[[#This Row],[Start]:[Start]],AI$5&lt;=Milestones[[#This Row],[End]:[End]]),1,"")),"")</f>
        <v/>
      </c>
      <c r="AJ169" s="20" t="str">
        <f ca="1">IFERROR(IF(AND(Milestones[[#This Row],[Category]:[Category]]="Goal",AJ$5&gt;=Milestones[[#This Row],[Start]:[Start]],AJ$5&lt;=Milestones[[#This Row],[End]:[End]]),2,IF(AND(Milestones[[#This Row],[Category]:[Category]]="Milestone",AJ$5&gt;=Milestones[[#This Row],[Start]:[Start]],AJ$5&lt;=Milestones[[#This Row],[End]:[End]]),1,"")),"")</f>
        <v/>
      </c>
      <c r="AK169" s="20" t="str">
        <f ca="1">IFERROR(IF(AND(Milestones[[#This Row],[Category]:[Category]]="Goal",AK$5&gt;=Milestones[[#This Row],[Start]:[Start]],AK$5&lt;=Milestones[[#This Row],[End]:[End]]),2,IF(AND(Milestones[[#This Row],[Category]:[Category]]="Milestone",AK$5&gt;=Milestones[[#This Row],[Start]:[Start]],AK$5&lt;=Milestones[[#This Row],[End]:[End]]),1,"")),"")</f>
        <v/>
      </c>
      <c r="AL169" s="20" t="str">
        <f ca="1">IFERROR(IF(AND(Milestones[[#This Row],[Category]:[Category]]="Goal",AL$5&gt;=Milestones[[#This Row],[Start]:[Start]],AL$5&lt;=Milestones[[#This Row],[End]:[End]]),2,IF(AND(Milestones[[#This Row],[Category]:[Category]]="Milestone",AL$5&gt;=Milestones[[#This Row],[Start]:[Start]],AL$5&lt;=Milestones[[#This Row],[End]:[End]]),1,"")),"")</f>
        <v/>
      </c>
      <c r="AM169" s="20" t="str">
        <f ca="1">IFERROR(IF(AND(Milestones[[#This Row],[Category]:[Category]]="Goal",AM$5&gt;=Milestones[[#This Row],[Start]:[Start]],AM$5&lt;=Milestones[[#This Row],[End]:[End]]),2,IF(AND(Milestones[[#This Row],[Category]:[Category]]="Milestone",AM$5&gt;=Milestones[[#This Row],[Start]:[Start]],AM$5&lt;=Milestones[[#This Row],[End]:[End]]),1,"")),"")</f>
        <v/>
      </c>
      <c r="AN169" s="20" t="str">
        <f ca="1">IFERROR(IF(AND(Milestones[[#This Row],[Category]:[Category]]="Goal",AN$5&gt;=Milestones[[#This Row],[Start]:[Start]],AN$5&lt;=Milestones[[#This Row],[End]:[End]]),2,IF(AND(Milestones[[#This Row],[Category]:[Category]]="Milestone",AN$5&gt;=Milestones[[#This Row],[Start]:[Start]],AN$5&lt;=Milestones[[#This Row],[End]:[End]]),1,"")),"")</f>
        <v/>
      </c>
      <c r="AO169" s="20" t="str">
        <f ca="1">IFERROR(IF(AND(Milestones[[#This Row],[Category]:[Category]]="Goal",AO$5&gt;=Milestones[[#This Row],[Start]:[Start]],AO$5&lt;=Milestones[[#This Row],[End]:[End]]),2,IF(AND(Milestones[[#This Row],[Category]:[Category]]="Milestone",AO$5&gt;=Milestones[[#This Row],[Start]:[Start]],AO$5&lt;=Milestones[[#This Row],[End]:[End]]),1,"")),"")</f>
        <v/>
      </c>
      <c r="AP169" s="20" t="str">
        <f ca="1">IFERROR(IF(AND(Milestones[[#This Row],[Category]:[Category]]="Goal",AP$5&gt;=Milestones[[#This Row],[Start]:[Start]],AP$5&lt;=Milestones[[#This Row],[End]:[End]]),2,IF(AND(Milestones[[#This Row],[Category]:[Category]]="Milestone",AP$5&gt;=Milestones[[#This Row],[Start]:[Start]],AP$5&lt;=Milestones[[#This Row],[End]:[End]]),1,"")),"")</f>
        <v/>
      </c>
      <c r="AQ169" s="20" t="str">
        <f ca="1">IFERROR(IF(AND(Milestones[[#This Row],[Category]:[Category]]="Goal",AQ$5&gt;=Milestones[[#This Row],[Start]:[Start]],AQ$5&lt;=Milestones[[#This Row],[End]:[End]]),2,IF(AND(Milestones[[#This Row],[Category]:[Category]]="Milestone",AQ$5&gt;=Milestones[[#This Row],[Start]:[Start]],AQ$5&lt;=Milestones[[#This Row],[End]:[End]]),1,"")),"")</f>
        <v/>
      </c>
      <c r="AR169" s="20" t="str">
        <f ca="1">IFERROR(IF(AND(Milestones[[#This Row],[Category]:[Category]]="Goal",AR$5&gt;=Milestones[[#This Row],[Start]:[Start]],AR$5&lt;=Milestones[[#This Row],[End]:[End]]),2,IF(AND(Milestones[[#This Row],[Category]:[Category]]="Milestone",AR$5&gt;=Milestones[[#This Row],[Start]:[Start]],AR$5&lt;=Milestones[[#This Row],[End]:[End]]),1,"")),"")</f>
        <v/>
      </c>
      <c r="AS169" s="20" t="str">
        <f ca="1">IFERROR(IF(AND(Milestones[[#This Row],[Category]:[Category]]="Goal",AS$5&gt;=Milestones[[#This Row],[Start]:[Start]],AS$5&lt;=Milestones[[#This Row],[End]:[End]]),2,IF(AND(Milestones[[#This Row],[Category]:[Category]]="Milestone",AS$5&gt;=Milestones[[#This Row],[Start]:[Start]],AS$5&lt;=Milestones[[#This Row],[End]:[End]]),1,"")),"")</f>
        <v/>
      </c>
      <c r="AT169" s="20" t="str">
        <f ca="1">IFERROR(IF(AND(Milestones[[#This Row],[Category]:[Category]]="Goal",AT$5&gt;=Milestones[[#This Row],[Start]:[Start]],AT$5&lt;=Milestones[[#This Row],[End]:[End]]),2,IF(AND(Milestones[[#This Row],[Category]:[Category]]="Milestone",AT$5&gt;=Milestones[[#This Row],[Start]:[Start]],AT$5&lt;=Milestones[[#This Row],[End]:[End]]),1,"")),"")</f>
        <v/>
      </c>
      <c r="AU169" s="20" t="str">
        <f ca="1">IFERROR(IF(AND(Milestones[[#This Row],[Category]:[Category]]="Goal",AU$5&gt;=Milestones[[#This Row],[Start]:[Start]],AU$5&lt;=Milestones[[#This Row],[End]:[End]]),2,IF(AND(Milestones[[#This Row],[Category]:[Category]]="Milestone",AU$5&gt;=Milestones[[#This Row],[Start]:[Start]],AU$5&lt;=Milestones[[#This Row],[End]:[End]]),1,"")),"")</f>
        <v/>
      </c>
      <c r="AV169" s="20" t="str">
        <f ca="1">IFERROR(IF(AND(Milestones[[#This Row],[Category]:[Category]]="Goal",AV$5&gt;=Milestones[[#This Row],[Start]:[Start]],AV$5&lt;=Milestones[[#This Row],[End]:[End]]),2,IF(AND(Milestones[[#This Row],[Category]:[Category]]="Milestone",AV$5&gt;=Milestones[[#This Row],[Start]:[Start]],AV$5&lt;=Milestones[[#This Row],[End]:[End]]),1,"")),"")</f>
        <v/>
      </c>
      <c r="AW169" s="20" t="str">
        <f ca="1">IFERROR(IF(AND(Milestones[[#This Row],[Category]:[Category]]="Goal",AW$5&gt;=Milestones[[#This Row],[Start]:[Start]],AW$5&lt;=Milestones[[#This Row],[End]:[End]]),2,IF(AND(Milestones[[#This Row],[Category]:[Category]]="Milestone",AW$5&gt;=Milestones[[#This Row],[Start]:[Start]],AW$5&lt;=Milestones[[#This Row],[End]:[End]]),1,"")),"")</f>
        <v/>
      </c>
      <c r="AX169" s="20" t="str">
        <f ca="1">IFERROR(IF(AND(Milestones[[#This Row],[Category]:[Category]]="Goal",AX$5&gt;=Milestones[[#This Row],[Start]:[Start]],AX$5&lt;=Milestones[[#This Row],[End]:[End]]),2,IF(AND(Milestones[[#This Row],[Category]:[Category]]="Milestone",AX$5&gt;=Milestones[[#This Row],[Start]:[Start]],AX$5&lt;=Milestones[[#This Row],[End]:[End]]),1,"")),"")</f>
        <v/>
      </c>
      <c r="AY169" s="20" t="str">
        <f ca="1">IFERROR(IF(AND(Milestones[[#This Row],[Category]:[Category]]="Goal",AY$5&gt;=Milestones[[#This Row],[Start]:[Start]],AY$5&lt;=Milestones[[#This Row],[End]:[End]]),2,IF(AND(Milestones[[#This Row],[Category]:[Category]]="Milestone",AY$5&gt;=Milestones[[#This Row],[Start]:[Start]],AY$5&lt;=Milestones[[#This Row],[End]:[End]]),1,"")),"")</f>
        <v/>
      </c>
      <c r="AZ169" s="20" t="str">
        <f ca="1">IFERROR(IF(AND(Milestones[[#This Row],[Category]:[Category]]="Goal",AZ$5&gt;=Milestones[[#This Row],[Start]:[Start]],AZ$5&lt;=Milestones[[#This Row],[End]:[End]]),2,IF(AND(Milestones[[#This Row],[Category]:[Category]]="Milestone",AZ$5&gt;=Milestones[[#This Row],[Start]:[Start]],AZ$5&lt;=Milestones[[#This Row],[End]:[End]]),1,"")),"")</f>
        <v/>
      </c>
      <c r="BA169" s="20" t="str">
        <f ca="1">IFERROR(IF(AND(Milestones[[#This Row],[Category]:[Category]]="Goal",BA$5&gt;=Milestones[[#This Row],[Start]:[Start]],BA$5&lt;=Milestones[[#This Row],[End]:[End]]),2,IF(AND(Milestones[[#This Row],[Category]:[Category]]="Milestone",BA$5&gt;=Milestones[[#This Row],[Start]:[Start]],BA$5&lt;=Milestones[[#This Row],[End]:[End]]),1,"")),"")</f>
        <v/>
      </c>
      <c r="BB169" s="20" t="str">
        <f ca="1">IFERROR(IF(AND(Milestones[[#This Row],[Category]:[Category]]="Goal",BB$5&gt;=Milestones[[#This Row],[Start]:[Start]],BB$5&lt;=Milestones[[#This Row],[End]:[End]]),2,IF(AND(Milestones[[#This Row],[Category]:[Category]]="Milestone",BB$5&gt;=Milestones[[#This Row],[Start]:[Start]],BB$5&lt;=Milestones[[#This Row],[End]:[End]]),1,"")),"")</f>
        <v/>
      </c>
      <c r="BC169" s="20" t="str">
        <f ca="1">IFERROR(IF(AND(Milestones[[#This Row],[Category]:[Category]]="Goal",BC$5&gt;=Milestones[[#This Row],[Start]:[Start]],BC$5&lt;=Milestones[[#This Row],[End]:[End]]),2,IF(AND(Milestones[[#This Row],[Category]:[Category]]="Milestone",BC$5&gt;=Milestones[[#This Row],[Start]:[Start]],BC$5&lt;=Milestones[[#This Row],[End]:[End]]),1,"")),"")</f>
        <v/>
      </c>
      <c r="BD169" s="20" t="str">
        <f ca="1">IFERROR(IF(AND(Milestones[[#This Row],[Category]:[Category]]="Goal",BD$5&gt;=Milestones[[#This Row],[Start]:[Start]],BD$5&lt;=Milestones[[#This Row],[End]:[End]]),2,IF(AND(Milestones[[#This Row],[Category]:[Category]]="Milestone",BD$5&gt;=Milestones[[#This Row],[Start]:[Start]],BD$5&lt;=Milestones[[#This Row],[End]:[End]]),1,"")),"")</f>
        <v/>
      </c>
      <c r="BE169" s="20" t="str">
        <f ca="1">IFERROR(IF(AND(Milestones[[#This Row],[Category]:[Category]]="Goal",BE$5&gt;=Milestones[[#This Row],[Start]:[Start]],BE$5&lt;=Milestones[[#This Row],[End]:[End]]),2,IF(AND(Milestones[[#This Row],[Category]:[Category]]="Milestone",BE$5&gt;=Milestones[[#This Row],[Start]:[Start]],BE$5&lt;=Milestones[[#This Row],[End]:[End]]),1,"")),"")</f>
        <v/>
      </c>
      <c r="BF169" s="20" t="str">
        <f ca="1">IFERROR(IF(AND(Milestones[[#This Row],[Category]:[Category]]="Goal",BF$5&gt;=Milestones[[#This Row],[Start]:[Start]],BF$5&lt;=Milestones[[#This Row],[End]:[End]]),2,IF(AND(Milestones[[#This Row],[Category]:[Category]]="Milestone",BF$5&gt;=Milestones[[#This Row],[Start]:[Start]],BF$5&lt;=Milestones[[#This Row],[End]:[End]]),1,"")),"")</f>
        <v/>
      </c>
      <c r="BG169" s="20" t="str">
        <f ca="1">IFERROR(IF(AND(Milestones[[#This Row],[Category]:[Category]]="Goal",BG$5&gt;=Milestones[[#This Row],[Start]:[Start]],BG$5&lt;=Milestones[[#This Row],[End]:[End]]),2,IF(AND(Milestones[[#This Row],[Category]:[Category]]="Milestone",BG$5&gt;=Milestones[[#This Row],[Start]:[Start]],BG$5&lt;=Milestones[[#This Row],[End]:[End]]),1,"")),"")</f>
        <v/>
      </c>
      <c r="BH169" s="20" t="str">
        <f ca="1">IFERROR(IF(AND(Milestones[[#This Row],[Category]:[Category]]="Goal",BH$5&gt;=Milestones[[#This Row],[Start]:[Start]],BH$5&lt;=Milestones[[#This Row],[End]:[End]]),2,IF(AND(Milestones[[#This Row],[Category]:[Category]]="Milestone",BH$5&gt;=Milestones[[#This Row],[Start]:[Start]],BH$5&lt;=Milestones[[#This Row],[End]:[End]]),1,"")),"")</f>
        <v/>
      </c>
      <c r="BI169" s="20" t="str">
        <f ca="1">IFERROR(IF(AND(Milestones[[#This Row],[Category]:[Category]]="Goal",BI$5&gt;=Milestones[[#This Row],[Start]:[Start]],BI$5&lt;=Milestones[[#This Row],[End]:[End]]),2,IF(AND(Milestones[[#This Row],[Category]:[Category]]="Milestone",BI$5&gt;=Milestones[[#This Row],[Start]:[Start]],BI$5&lt;=Milestones[[#This Row],[End]:[End]]),1,"")),"")</f>
        <v/>
      </c>
      <c r="BJ169" s="20" t="str">
        <f ca="1">IFERROR(IF(AND(Milestones[[#This Row],[Category]:[Category]]="Goal",BJ$5&gt;=Milestones[[#This Row],[Start]:[Start]],BJ$5&lt;=Milestones[[#This Row],[End]:[End]]),2,IF(AND(Milestones[[#This Row],[Category]:[Category]]="Milestone",BJ$5&gt;=Milestones[[#This Row],[Start]:[Start]],BJ$5&lt;=Milestones[[#This Row],[End]:[End]]),1,"")),"")</f>
        <v/>
      </c>
      <c r="BK169" s="20" t="str">
        <f ca="1">IFERROR(IF(AND(Milestones[[#This Row],[Category]:[Category]]="Goal",BK$5&gt;=Milestones[[#This Row],[Start]:[Start]],BK$5&lt;=Milestones[[#This Row],[End]:[End]]),2,IF(AND(Milestones[[#This Row],[Category]:[Category]]="Milestone",BK$5&gt;=Milestones[[#This Row],[Start]:[Start]],BK$5&lt;=Milestones[[#This Row],[End]:[End]]),1,"")),"")</f>
        <v/>
      </c>
      <c r="BL169" s="20" t="str">
        <f ca="1">IFERROR(IF(AND(Milestones[[#This Row],[Category]:[Category]]="Goal",BL$5&gt;=Milestones[[#This Row],[Start]:[Start]],BL$5&lt;=Milestones[[#This Row],[End]:[End]]),2,IF(AND(Milestones[[#This Row],[Category]:[Category]]="Milestone",BL$5&gt;=Milestones[[#This Row],[Start]:[Start]],BL$5&lt;=Milestones[[#This Row],[End]:[End]]),1,"")),"")</f>
        <v/>
      </c>
      <c r="BM169" s="20" t="str">
        <f ca="1">IFERROR(IF(AND(Milestones[[#This Row],[Category]:[Category]]="Goal",BM$5&gt;=Milestones[[#This Row],[Start]:[Start]],BM$5&lt;=Milestones[[#This Row],[End]:[End]]),2,IF(AND(Milestones[[#This Row],[Category]:[Category]]="Milestone",BM$5&gt;=Milestones[[#This Row],[Start]:[Start]],BM$5&lt;=Milestones[[#This Row],[End]:[End]]),1,"")),"")</f>
        <v/>
      </c>
      <c r="BN169" s="20" t="str">
        <f ca="1">IFERROR(IF(AND(Milestones[[#This Row],[Category]:[Category]]="Goal",BN$5&gt;=Milestones[[#This Row],[Start]:[Start]],BN$5&lt;=Milestones[[#This Row],[End]:[End]]),2,IF(AND(Milestones[[#This Row],[Category]:[Category]]="Milestone",BN$5&gt;=Milestones[[#This Row],[Start]:[Start]],BN$5&lt;=Milestones[[#This Row],[End]:[End]]),1,"")),"")</f>
        <v/>
      </c>
      <c r="BO169" s="20" t="str">
        <f ca="1">IFERROR(IF(AND(Milestones[[#This Row],[Category]:[Category]]="Goal",BO$5&gt;=Milestones[[#This Row],[Start]:[Start]],BO$5&lt;=Milestones[[#This Row],[End]:[End]]),2,IF(AND(Milestones[[#This Row],[Category]:[Category]]="Milestone",BO$5&gt;=Milestones[[#This Row],[Start]:[Start]],BO$5&lt;=Milestones[[#This Row],[End]:[End]]),1,"")),"")</f>
        <v/>
      </c>
      <c r="BP169" s="20" t="str">
        <f ca="1">IFERROR(IF(AND(Milestones[[#This Row],[Category]:[Category]]="Goal",BP$5&gt;=Milestones[[#This Row],[Start]:[Start]],BP$5&lt;=Milestones[[#This Row],[End]:[End]]),2,IF(AND(Milestones[[#This Row],[Category]:[Category]]="Milestone",BP$5&gt;=Milestones[[#This Row],[Start]:[Start]],BP$5&lt;=Milestones[[#This Row],[End]:[End]]),1,"")),"")</f>
        <v/>
      </c>
      <c r="BQ169" s="20" t="str">
        <f ca="1">IFERROR(IF(AND(Milestones[[#This Row],[Category]:[Category]]="Goal",BQ$5&gt;=Milestones[[#This Row],[Start]:[Start]],BQ$5&lt;=Milestones[[#This Row],[End]:[End]]),2,IF(AND(Milestones[[#This Row],[Category]:[Category]]="Milestone",BQ$5&gt;=Milestones[[#This Row],[Start]:[Start]],BQ$5&lt;=Milestones[[#This Row],[End]:[End]]),1,"")),"")</f>
        <v/>
      </c>
      <c r="BR169" s="20" t="str">
        <f ca="1">IFERROR(IF(AND(Milestones[[#This Row],[Category]:[Category]]="Goal",BR$5&gt;=Milestones[[#This Row],[Start]:[Start]],BR$5&lt;=Milestones[[#This Row],[End]:[End]]),2,IF(AND(Milestones[[#This Row],[Category]:[Category]]="Milestone",BR$5&gt;=Milestones[[#This Row],[Start]:[Start]],BR$5&lt;=Milestones[[#This Row],[End]:[End]]),1,"")),"")</f>
        <v/>
      </c>
      <c r="BS169" s="20" t="str">
        <f ca="1">IFERROR(IF(AND(Milestones[[#This Row],[Category]:[Category]]="Goal",BS$5&gt;=Milestones[[#This Row],[Start]:[Start]],BS$5&lt;=Milestones[[#This Row],[End]:[End]]),2,IF(AND(Milestones[[#This Row],[Category]:[Category]]="Milestone",BS$5&gt;=Milestones[[#This Row],[Start]:[Start]],BS$5&lt;=Milestones[[#This Row],[End]:[End]]),1,"")),"")</f>
        <v/>
      </c>
      <c r="BT169" s="20" t="str">
        <f ca="1">IFERROR(IF(AND(Milestones[[#This Row],[Category]:[Category]]="Goal",BT$5&gt;=Milestones[[#This Row],[Start]:[Start]],BT$5&lt;=Milestones[[#This Row],[End]:[End]]),2,IF(AND(Milestones[[#This Row],[Category]:[Category]]="Milestone",BT$5&gt;=Milestones[[#This Row],[Start]:[Start]],BT$5&lt;=Milestones[[#This Row],[End]:[End]]),1,"")),"")</f>
        <v/>
      </c>
      <c r="BU169" s="20" t="str">
        <f ca="1">IFERROR(IF(AND(Milestones[[#This Row],[Category]:[Category]]="Goal",BU$5&gt;=Milestones[[#This Row],[Start]:[Start]],BU$5&lt;=Milestones[[#This Row],[End]:[End]]),2,IF(AND(Milestones[[#This Row],[Category]:[Category]]="Milestone",BU$5&gt;=Milestones[[#This Row],[Start]:[Start]],BU$5&lt;=Milestones[[#This Row],[End]:[End]]),1,"")),"")</f>
        <v/>
      </c>
      <c r="BV169" s="20" t="str">
        <f ca="1">IFERROR(IF(AND(Milestones[[#This Row],[Category]:[Category]]="Goal",BV$5&gt;=Milestones[[#This Row],[Start]:[Start]],BV$5&lt;=Milestones[[#This Row],[End]:[End]]),2,IF(AND(Milestones[[#This Row],[Category]:[Category]]="Milestone",BV$5&gt;=Milestones[[#This Row],[Start]:[Start]],BV$5&lt;=Milestones[[#This Row],[End]:[End]]),1,"")),"")</f>
        <v/>
      </c>
      <c r="BW169" s="20" t="str">
        <f ca="1">IFERROR(IF(AND(Milestones[[#This Row],[Category]:[Category]]="Goal",BW$5&gt;=Milestones[[#This Row],[Start]:[Start]],BW$5&lt;=Milestones[[#This Row],[End]:[End]]),2,IF(AND(Milestones[[#This Row],[Category]:[Category]]="Milestone",BW$5&gt;=Milestones[[#This Row],[Start]:[Start]],BW$5&lt;=Milestones[[#This Row],[End]:[End]]),1,"")),"")</f>
        <v/>
      </c>
      <c r="BX169" s="20" t="str">
        <f ca="1">IFERROR(IF(AND(Milestones[[#This Row],[Category]:[Category]]="Goal",BX$5&gt;=Milestones[[#This Row],[Start]:[Start]],BX$5&lt;=Milestones[[#This Row],[End]:[End]]),2,IF(AND(Milestones[[#This Row],[Category]:[Category]]="Milestone",BX$5&gt;=Milestones[[#This Row],[Start]:[Start]],BX$5&lt;=Milestones[[#This Row],[End]:[End]]),1,"")),"")</f>
        <v/>
      </c>
      <c r="BY169" s="20" t="str">
        <f ca="1">IFERROR(IF(AND(Milestones[[#This Row],[Category]:[Category]]="Goal",BY$5&gt;=Milestones[[#This Row],[Start]:[Start]],BY$5&lt;=Milestones[[#This Row],[End]:[End]]),2,IF(AND(Milestones[[#This Row],[Category]:[Category]]="Milestone",BY$5&gt;=Milestones[[#This Row],[Start]:[Start]],BY$5&lt;=Milestones[[#This Row],[End]:[End]]),1,"")),"")</f>
        <v/>
      </c>
      <c r="BZ169" s="20" t="str">
        <f ca="1">IFERROR(IF(AND(Milestones[[#This Row],[Category]:[Category]]="Goal",BZ$5&gt;=Milestones[[#This Row],[Start]:[Start]],BZ$5&lt;=Milestones[[#This Row],[End]:[End]]),2,IF(AND(Milestones[[#This Row],[Category]:[Category]]="Milestone",BZ$5&gt;=Milestones[[#This Row],[Start]:[Start]],BZ$5&lt;=Milestones[[#This Row],[End]:[End]]),1,"")),"")</f>
        <v/>
      </c>
      <c r="CA169" s="20" t="str">
        <f ca="1">IFERROR(IF(AND(Milestones[[#This Row],[Category]:[Category]]="Goal",CA$5&gt;=Milestones[[#This Row],[Start]:[Start]],CA$5&lt;=Milestones[[#This Row],[End]:[End]]),2,IF(AND(Milestones[[#This Row],[Category]:[Category]]="Milestone",CA$5&gt;=Milestones[[#This Row],[Start]:[Start]],CA$5&lt;=Milestones[[#This Row],[End]:[End]]),1,"")),"")</f>
        <v/>
      </c>
      <c r="CB169" s="20" t="str">
        <f ca="1">IFERROR(IF(AND(Milestones[[#This Row],[Category]:[Category]]="Goal",CB$5&gt;=Milestones[[#This Row],[Start]:[Start]],CB$5&lt;=Milestones[[#This Row],[End]:[End]]),2,IF(AND(Milestones[[#This Row],[Category]:[Category]]="Milestone",CB$5&gt;=Milestones[[#This Row],[Start]:[Start]],CB$5&lt;=Milestones[[#This Row],[End]:[End]]),1,"")),"")</f>
        <v/>
      </c>
      <c r="CC169" s="20" t="str">
        <f ca="1">IFERROR(IF(AND(Milestones[[#This Row],[Category]:[Category]]="Goal",CC$5&gt;=Milestones[[#This Row],[Start]:[Start]],CC$5&lt;=Milestones[[#This Row],[End]:[End]]),2,IF(AND(Milestones[[#This Row],[Category]:[Category]]="Milestone",CC$5&gt;=Milestones[[#This Row],[Start]:[Start]],CC$5&lt;=Milestones[[#This Row],[End]:[End]]),1,"")),"")</f>
        <v/>
      </c>
      <c r="CD169" s="20" t="str">
        <f ca="1">IFERROR(IF(AND(Milestones[[#This Row],[Category]:[Category]]="Goal",CD$5&gt;=Milestones[[#This Row],[Start]:[Start]],CD$5&lt;=Milestones[[#This Row],[End]:[End]]),2,IF(AND(Milestones[[#This Row],[Category]:[Category]]="Milestone",CD$5&gt;=Milestones[[#This Row],[Start]:[Start]],CD$5&lt;=Milestones[[#This Row],[End]:[End]]),1,"")),"")</f>
        <v/>
      </c>
      <c r="CE169" s="20" t="str">
        <f ca="1">IFERROR(IF(AND(Milestones[[#This Row],[Category]:[Category]]="Goal",CE$5&gt;=Milestones[[#This Row],[Start]:[Start]],CE$5&lt;=Milestones[[#This Row],[End]:[End]]),2,IF(AND(Milestones[[#This Row],[Category]:[Category]]="Milestone",CE$5&gt;=Milestones[[#This Row],[Start]:[Start]],CE$5&lt;=Milestones[[#This Row],[End]:[End]]),1,"")),"")</f>
        <v/>
      </c>
      <c r="CF169" s="20" t="str">
        <f ca="1">IFERROR(IF(AND(Milestones[[#This Row],[Category]:[Category]]="Goal",CF$5&gt;=Milestones[[#This Row],[Start]:[Start]],CF$5&lt;=Milestones[[#This Row],[End]:[End]]),2,IF(AND(Milestones[[#This Row],[Category]:[Category]]="Milestone",CF$5&gt;=Milestones[[#This Row],[Start]:[Start]],CF$5&lt;=Milestones[[#This Row],[End]:[End]]),1,"")),"")</f>
        <v/>
      </c>
      <c r="CG169" s="20" t="str">
        <f ca="1">IFERROR(IF(AND(Milestones[[#This Row],[Category]:[Category]]="Goal",CG$5&gt;=Milestones[[#This Row],[Start]:[Start]],CG$5&lt;=Milestones[[#This Row],[End]:[End]]),2,IF(AND(Milestones[[#This Row],[Category]:[Category]]="Milestone",CG$5&gt;=Milestones[[#This Row],[Start]:[Start]],CG$5&lt;=Milestones[[#This Row],[End]:[End]]),1,"")),"")</f>
        <v/>
      </c>
      <c r="CH169" s="20" t="str">
        <f ca="1">IFERROR(IF(AND(Milestones[[#This Row],[Category]:[Category]]="Goal",CH$5&gt;=Milestones[[#This Row],[Start]:[Start]],CH$5&lt;=Milestones[[#This Row],[End]:[End]]),2,IF(AND(Milestones[[#This Row],[Category]:[Category]]="Milestone",CH$5&gt;=Milestones[[#This Row],[Start]:[Start]],CH$5&lt;=Milestones[[#This Row],[End]:[End]]),1,"")),"")</f>
        <v/>
      </c>
      <c r="CI169" s="20" t="str">
        <f ca="1">IFERROR(IF(AND(Milestones[[#This Row],[Category]:[Category]]="Goal",CI$5&gt;=Milestones[[#This Row],[Start]:[Start]],CI$5&lt;=Milestones[[#This Row],[End]:[End]]),2,IF(AND(Milestones[[#This Row],[Category]:[Category]]="Milestone",CI$5&gt;=Milestones[[#This Row],[Start]:[Start]],CI$5&lt;=Milestones[[#This Row],[End]:[End]]),1,"")),"")</f>
        <v/>
      </c>
      <c r="CJ169" s="20" t="str">
        <f ca="1">IFERROR(IF(AND(Milestones[[#This Row],[Category]:[Category]]="Goal",CJ$5&gt;=Milestones[[#This Row],[Start]:[Start]],CJ$5&lt;=Milestones[[#This Row],[End]:[End]]),2,IF(AND(Milestones[[#This Row],[Category]:[Category]]="Milestone",CJ$5&gt;=Milestones[[#This Row],[Start]:[Start]],CJ$5&lt;=Milestones[[#This Row],[End]:[End]]),1,"")),"")</f>
        <v/>
      </c>
      <c r="CK169" s="20" t="str">
        <f ca="1">IFERROR(IF(AND(Milestones[[#This Row],[Category]:[Category]]="Goal",CK$5&gt;=Milestones[[#This Row],[Start]:[Start]],CK$5&lt;=Milestones[[#This Row],[End]:[End]]),2,IF(AND(Milestones[[#This Row],[Category]:[Category]]="Milestone",CK$5&gt;=Milestones[[#This Row],[Start]:[Start]],CK$5&lt;=Milestones[[#This Row],[End]:[End]]),1,"")),"")</f>
        <v/>
      </c>
      <c r="CL169" s="20" t="str">
        <f ca="1">IFERROR(IF(AND(Milestones[[#This Row],[Category]:[Category]]="Goal",CL$5&gt;=Milestones[[#This Row],[Start]:[Start]],CL$5&lt;=Milestones[[#This Row],[End]:[End]]),2,IF(AND(Milestones[[#This Row],[Category]:[Category]]="Milestone",CL$5&gt;=Milestones[[#This Row],[Start]:[Start]],CL$5&lt;=Milestones[[#This Row],[End]:[End]]),1,"")),"")</f>
        <v/>
      </c>
      <c r="CM169" s="20" t="str">
        <f ca="1">IFERROR(IF(AND(Milestones[[#This Row],[Category]:[Category]]="Goal",CM$5&gt;=Milestones[[#This Row],[Start]:[Start]],CM$5&lt;=Milestones[[#This Row],[End]:[End]]),2,IF(AND(Milestones[[#This Row],[Category]:[Category]]="Milestone",CM$5&gt;=Milestones[[#This Row],[Start]:[Start]],CM$5&lt;=Milestones[[#This Row],[End]:[End]]),1,"")),"")</f>
        <v/>
      </c>
      <c r="CN169" s="20" t="str">
        <f ca="1">IFERROR(IF(AND(Milestones[[#This Row],[Category]:[Category]]="Goal",CN$5&gt;=Milestones[[#This Row],[Start]:[Start]],CN$5&lt;=Milestones[[#This Row],[End]:[End]]),2,IF(AND(Milestones[[#This Row],[Category]:[Category]]="Milestone",CN$5&gt;=Milestones[[#This Row],[Start]:[Start]],CN$5&lt;=Milestones[[#This Row],[End]:[End]]),1,"")),"")</f>
        <v/>
      </c>
      <c r="CO169" s="20" t="str">
        <f ca="1">IFERROR(IF(AND(Milestones[[#This Row],[Category]:[Category]]="Goal",CO$5&gt;=Milestones[[#This Row],[Start]:[Start]],CO$5&lt;=Milestones[[#This Row],[End]:[End]]),2,IF(AND(Milestones[[#This Row],[Category]:[Category]]="Milestone",CO$5&gt;=Milestones[[#This Row],[Start]:[Start]],CO$5&lt;=Milestones[[#This Row],[End]:[End]]),1,"")),"")</f>
        <v/>
      </c>
      <c r="CP169" s="20" t="str">
        <f ca="1">IFERROR(IF(AND(Milestones[[#This Row],[Category]:[Category]]="Goal",CP$5&gt;=Milestones[[#This Row],[Start]:[Start]],CP$5&lt;=Milestones[[#This Row],[End]:[End]]),2,IF(AND(Milestones[[#This Row],[Category]:[Category]]="Milestone",CP$5&gt;=Milestones[[#This Row],[Start]:[Start]],CP$5&lt;=Milestones[[#This Row],[End]:[End]]),1,"")),"")</f>
        <v/>
      </c>
      <c r="CQ169" s="20" t="str">
        <f ca="1">IFERROR(IF(AND(Milestones[[#This Row],[Category]:[Category]]="Goal",CQ$5&gt;=Milestones[[#This Row],[Start]:[Start]],CQ$5&lt;=Milestones[[#This Row],[End]:[End]]),2,IF(AND(Milestones[[#This Row],[Category]:[Category]]="Milestone",CQ$5&gt;=Milestones[[#This Row],[Start]:[Start]],CQ$5&lt;=Milestones[[#This Row],[End]:[End]]),1,"")),"")</f>
        <v/>
      </c>
      <c r="CR169" s="20" t="str">
        <f ca="1">IFERROR(IF(AND(Milestones[[#This Row],[Category]:[Category]]="Goal",CR$5&gt;=Milestones[[#This Row],[Start]:[Start]],CR$5&lt;=Milestones[[#This Row],[End]:[End]]),2,IF(AND(Milestones[[#This Row],[Category]:[Category]]="Milestone",CR$5&gt;=Milestones[[#This Row],[Start]:[Start]],CR$5&lt;=Milestones[[#This Row],[End]:[End]]),1,"")),"")</f>
        <v/>
      </c>
      <c r="CS169" s="20" t="str">
        <f ca="1">IFERROR(IF(AND(Milestones[[#This Row],[Category]:[Category]]="Goal",CS$5&gt;=Milestones[[#This Row],[Start]:[Start]],CS$5&lt;=Milestones[[#This Row],[End]:[End]]),2,IF(AND(Milestones[[#This Row],[Category]:[Category]]="Milestone",CS$5&gt;=Milestones[[#This Row],[Start]:[Start]],CS$5&lt;=Milestones[[#This Row],[End]:[End]]),1,"")),"")</f>
        <v/>
      </c>
      <c r="CT169" s="20" t="str">
        <f ca="1">IFERROR(IF(AND(Milestones[[#This Row],[Category]:[Category]]="Goal",CT$5&gt;=Milestones[[#This Row],[Start]:[Start]],CT$5&lt;=Milestones[[#This Row],[End]:[End]]),2,IF(AND(Milestones[[#This Row],[Category]:[Category]]="Milestone",CT$5&gt;=Milestones[[#This Row],[Start]:[Start]],CT$5&lt;=Milestones[[#This Row],[End]:[End]]),1,"")),"")</f>
        <v/>
      </c>
      <c r="CU169" s="20" t="str">
        <f ca="1">IFERROR(IF(AND(Milestones[[#This Row],[Category]:[Category]]="Goal",CU$5&gt;=Milestones[[#This Row],[Start]:[Start]],CU$5&lt;=Milestones[[#This Row],[End]:[End]]),2,IF(AND(Milestones[[#This Row],[Category]:[Category]]="Milestone",CU$5&gt;=Milestones[[#This Row],[Start]:[Start]],CU$5&lt;=Milestones[[#This Row],[End]:[End]]),1,"")),"")</f>
        <v/>
      </c>
      <c r="CV169" s="20" t="str">
        <f ca="1">IFERROR(IF(AND(Milestones[[#This Row],[Category]:[Category]]="Goal",CV$5&gt;=Milestones[[#This Row],[Start]:[Start]],CV$5&lt;=Milestones[[#This Row],[End]:[End]]),2,IF(AND(Milestones[[#This Row],[Category]:[Category]]="Milestone",CV$5&gt;=Milestones[[#This Row],[Start]:[Start]],CV$5&lt;=Milestones[[#This Row],[End]:[End]]),1,"")),"")</f>
        <v/>
      </c>
      <c r="CW169" s="20" t="str">
        <f ca="1">IFERROR(IF(AND(Milestones[[#This Row],[Category]:[Category]]="Goal",CW$5&gt;=Milestones[[#This Row],[Start]:[Start]],CW$5&lt;=Milestones[[#This Row],[End]:[End]]),2,IF(AND(Milestones[[#This Row],[Category]:[Category]]="Milestone",CW$5&gt;=Milestones[[#This Row],[Start]:[Start]],CW$5&lt;=Milestones[[#This Row],[End]:[End]]),1,"")),"")</f>
        <v/>
      </c>
      <c r="CX169" s="20" t="str">
        <f ca="1">IFERROR(IF(AND(Milestones[[#This Row],[Category]:[Category]]="Goal",CX$5&gt;=Milestones[[#This Row],[Start]:[Start]],CX$5&lt;=Milestones[[#This Row],[End]:[End]]),2,IF(AND(Milestones[[#This Row],[Category]:[Category]]="Milestone",CX$5&gt;=Milestones[[#This Row],[Start]:[Start]],CX$5&lt;=Milestones[[#This Row],[End]:[End]]),1,"")),"")</f>
        <v/>
      </c>
      <c r="CY169" s="20" t="str">
        <f ca="1">IFERROR(IF(AND(Milestones[[#This Row],[Category]:[Category]]="Goal",CY$5&gt;=Milestones[[#This Row],[Start]:[Start]],CY$5&lt;=Milestones[[#This Row],[End]:[End]]),2,IF(AND(Milestones[[#This Row],[Category]:[Category]]="Milestone",CY$5&gt;=Milestones[[#This Row],[Start]:[Start]],CY$5&lt;=Milestones[[#This Row],[End]:[End]]),1,"")),"")</f>
        <v/>
      </c>
      <c r="CZ169" s="20" t="str">
        <f ca="1">IFERROR(IF(AND(Milestones[[#This Row],[Category]:[Category]]="Goal",CZ$5&gt;=Milestones[[#This Row],[Start]:[Start]],CZ$5&lt;=Milestones[[#This Row],[End]:[End]]),2,IF(AND(Milestones[[#This Row],[Category]:[Category]]="Milestone",CZ$5&gt;=Milestones[[#This Row],[Start]:[Start]],CZ$5&lt;=Milestones[[#This Row],[End]:[End]]),1,"")),"")</f>
        <v/>
      </c>
      <c r="DA169" s="20" t="str">
        <f ca="1">IFERROR(IF(AND(Milestones[[#This Row],[Category]:[Category]]="Goal",DA$5&gt;=Milestones[[#This Row],[Start]:[Start]],DA$5&lt;=Milestones[[#This Row],[End]:[End]]),2,IF(AND(Milestones[[#This Row],[Category]:[Category]]="Milestone",DA$5&gt;=Milestones[[#This Row],[Start]:[Start]],DA$5&lt;=Milestones[[#This Row],[End]:[End]]),1,"")),"")</f>
        <v/>
      </c>
      <c r="DB169" s="20" t="str">
        <f ca="1">IFERROR(IF(AND(Milestones[[#This Row],[Category]:[Category]]="Goal",DB$5&gt;=Milestones[[#This Row],[Start]:[Start]],DB$5&lt;=Milestones[[#This Row],[End]:[End]]),2,IF(AND(Milestones[[#This Row],[Category]:[Category]]="Milestone",DB$5&gt;=Milestones[[#This Row],[Start]:[Start]],DB$5&lt;=Milestones[[#This Row],[End]:[End]]),1,"")),"")</f>
        <v/>
      </c>
      <c r="DC169" s="20" t="str">
        <f ca="1">IFERROR(IF(AND(Milestones[[#This Row],[Category]:[Category]]="Goal",DC$5&gt;=Milestones[[#This Row],[Start]:[Start]],DC$5&lt;=Milestones[[#This Row],[End]:[End]]),2,IF(AND(Milestones[[#This Row],[Category]:[Category]]="Milestone",DC$5&gt;=Milestones[[#This Row],[Start]:[Start]],DC$5&lt;=Milestones[[#This Row],[End]:[End]]),1,"")),"")</f>
        <v/>
      </c>
      <c r="DD169" s="20" t="str">
        <f ca="1">IFERROR(IF(AND(Milestones[[#This Row],[Category]:[Category]]="Goal",DD$5&gt;=Milestones[[#This Row],[Start]:[Start]],DD$5&lt;=Milestones[[#This Row],[End]:[End]]),2,IF(AND(Milestones[[#This Row],[Category]:[Category]]="Milestone",DD$5&gt;=Milestones[[#This Row],[Start]:[Start]],DD$5&lt;=Milestones[[#This Row],[End]:[End]]),1,"")),"")</f>
        <v/>
      </c>
      <c r="DE169" s="20" t="str">
        <f ca="1">IFERROR(IF(AND(Milestones[[#This Row],[Category]:[Category]]="Goal",DE$5&gt;=Milestones[[#This Row],[Start]:[Start]],DE$5&lt;=Milestones[[#This Row],[End]:[End]]),2,IF(AND(Milestones[[#This Row],[Category]:[Category]]="Milestone",DE$5&gt;=Milestones[[#This Row],[Start]:[Start]],DE$5&lt;=Milestones[[#This Row],[End]:[End]]),1,"")),"")</f>
        <v/>
      </c>
      <c r="DF169" s="20" t="str">
        <f ca="1">IFERROR(IF(AND(Milestones[[#This Row],[Category]:[Category]]="Goal",DF$5&gt;=Milestones[[#This Row],[Start]:[Start]],DF$5&lt;=Milestones[[#This Row],[End]:[End]]),2,IF(AND(Milestones[[#This Row],[Category]:[Category]]="Milestone",DF$5&gt;=Milestones[[#This Row],[Start]:[Start]],DF$5&lt;=Milestones[[#This Row],[End]:[End]]),1,"")),"")</f>
        <v/>
      </c>
      <c r="DG169" s="20" t="str">
        <f ca="1">IFERROR(IF(AND(Milestones[[#This Row],[Category]:[Category]]="Goal",DG$5&gt;=Milestones[[#This Row],[Start]:[Start]],DG$5&lt;=Milestones[[#This Row],[End]:[End]]),2,IF(AND(Milestones[[#This Row],[Category]:[Category]]="Milestone",DG$5&gt;=Milestones[[#This Row],[Start]:[Start]],DG$5&lt;=Milestones[[#This Row],[End]:[End]]),1,"")),"")</f>
        <v/>
      </c>
      <c r="DH169" s="20" t="str">
        <f ca="1">IFERROR(IF(AND(Milestones[[#This Row],[Category]:[Category]]="Goal",DH$5&gt;=Milestones[[#This Row],[Start]:[Start]],DH$5&lt;=Milestones[[#This Row],[End]:[End]]),2,IF(AND(Milestones[[#This Row],[Category]:[Category]]="Milestone",DH$5&gt;=Milestones[[#This Row],[Start]:[Start]],DH$5&lt;=Milestones[[#This Row],[End]:[End]]),1,"")),"")</f>
        <v/>
      </c>
      <c r="DI169" s="20" t="str">
        <f ca="1">IFERROR(IF(AND(Milestones[[#This Row],[Category]:[Category]]="Goal",DI$5&gt;=Milestones[[#This Row],[Start]:[Start]],DI$5&lt;=Milestones[[#This Row],[End]:[End]]),2,IF(AND(Milestones[[#This Row],[Category]:[Category]]="Milestone",DI$5&gt;=Milestones[[#This Row],[Start]:[Start]],DI$5&lt;=Milestones[[#This Row],[End]:[End]]),1,"")),"")</f>
        <v/>
      </c>
      <c r="DJ169" s="20" t="str">
        <f ca="1">IFERROR(IF(AND(Milestones[[#This Row],[Category]:[Category]]="Goal",DJ$5&gt;=Milestones[[#This Row],[Start]:[Start]],DJ$5&lt;=Milestones[[#This Row],[End]:[End]]),2,IF(AND(Milestones[[#This Row],[Category]:[Category]]="Milestone",DJ$5&gt;=Milestones[[#This Row],[Start]:[Start]],DJ$5&lt;=Milestones[[#This Row],[End]:[End]]),1,"")),"")</f>
        <v/>
      </c>
      <c r="DK169" s="20" t="str">
        <f ca="1">IFERROR(IF(AND(Milestones[[#This Row],[Category]:[Category]]="Goal",DK$5&gt;=Milestones[[#This Row],[Start]:[Start]],DK$5&lt;=Milestones[[#This Row],[End]:[End]]),2,IF(AND(Milestones[[#This Row],[Category]:[Category]]="Milestone",DK$5&gt;=Milestones[[#This Row],[Start]:[Start]],DK$5&lt;=Milestones[[#This Row],[End]:[End]]),1,"")),"")</f>
        <v/>
      </c>
      <c r="DL169" s="20" t="str">
        <f ca="1">IFERROR(IF(AND(Milestones[[#This Row],[Category]:[Category]]="Goal",DL$5&gt;=Milestones[[#This Row],[Start]:[Start]],DL$5&lt;=Milestones[[#This Row],[End]:[End]]),2,IF(AND(Milestones[[#This Row],[Category]:[Category]]="Milestone",DL$5&gt;=Milestones[[#This Row],[Start]:[Start]],DL$5&lt;=Milestones[[#This Row],[End]:[End]]),1,"")),"")</f>
        <v/>
      </c>
      <c r="DM169" s="20" t="str">
        <f ca="1">IFERROR(IF(AND(Milestones[[#This Row],[Category]:[Category]]="Goal",DM$5&gt;=Milestones[[#This Row],[Start]:[Start]],DM$5&lt;=Milestones[[#This Row],[End]:[End]]),2,IF(AND(Milestones[[#This Row],[Category]:[Category]]="Milestone",DM$5&gt;=Milestones[[#This Row],[Start]:[Start]],DM$5&lt;=Milestones[[#This Row],[End]:[End]]),1,"")),"")</f>
        <v/>
      </c>
      <c r="DN169" s="20" t="str">
        <f ca="1">IFERROR(IF(AND(Milestones[[#This Row],[Category]:[Category]]="Goal",DN$5&gt;=Milestones[[#This Row],[Start]:[Start]],DN$5&lt;=Milestones[[#This Row],[End]:[End]]),2,IF(AND(Milestones[[#This Row],[Category]:[Category]]="Milestone",DN$5&gt;=Milestones[[#This Row],[Start]:[Start]],DN$5&lt;=Milestones[[#This Row],[End]:[End]]),1,"")),"")</f>
        <v/>
      </c>
      <c r="DO169" s="20" t="str">
        <f ca="1">IFERROR(IF(AND(Milestones[[#This Row],[Category]:[Category]]="Goal",DO$5&gt;=Milestones[[#This Row],[Start]:[Start]],DO$5&lt;=Milestones[[#This Row],[End]:[End]]),2,IF(AND(Milestones[[#This Row],[Category]:[Category]]="Milestone",DO$5&gt;=Milestones[[#This Row],[Start]:[Start]],DO$5&lt;=Milestones[[#This Row],[End]:[End]]),1,"")),"")</f>
        <v/>
      </c>
      <c r="DP169" s="20" t="str">
        <f ca="1">IFERROR(IF(AND(Milestones[[#This Row],[Category]:[Category]]="Goal",DP$5&gt;=Milestones[[#This Row],[Start]:[Start]],DP$5&lt;=Milestones[[#This Row],[End]:[End]]),2,IF(AND(Milestones[[#This Row],[Category]:[Category]]="Milestone",DP$5&gt;=Milestones[[#This Row],[Start]:[Start]],DP$5&lt;=Milestones[[#This Row],[End]:[End]]),1,"")),"")</f>
        <v/>
      </c>
      <c r="DQ169" s="20" t="str">
        <f ca="1">IFERROR(IF(AND(Milestones[[#This Row],[Category]:[Category]]="Goal",DQ$5&gt;=Milestones[[#This Row],[Start]:[Start]],DQ$5&lt;=Milestones[[#This Row],[End]:[End]]),2,IF(AND(Milestones[[#This Row],[Category]:[Category]]="Milestone",DQ$5&gt;=Milestones[[#This Row],[Start]:[Start]],DQ$5&lt;=Milestones[[#This Row],[End]:[End]]),1,"")),"")</f>
        <v/>
      </c>
      <c r="DR169" s="20" t="str">
        <f ca="1">IFERROR(IF(AND(Milestones[[#This Row],[Category]:[Category]]="Goal",DR$5&gt;=Milestones[[#This Row],[Start]:[Start]],DR$5&lt;=Milestones[[#This Row],[End]:[End]]),2,IF(AND(Milestones[[#This Row],[Category]:[Category]]="Milestone",DR$5&gt;=Milestones[[#This Row],[Start]:[Start]],DR$5&lt;=Milestones[[#This Row],[End]:[End]]),1,"")),"")</f>
        <v/>
      </c>
      <c r="DS169" s="20" t="str">
        <f ca="1">IFERROR(IF(AND(Milestones[[#This Row],[Category]:[Category]]="Goal",DS$5&gt;=Milestones[[#This Row],[Start]:[Start]],DS$5&lt;=Milestones[[#This Row],[End]:[End]]),2,IF(AND(Milestones[[#This Row],[Category]:[Category]]="Milestone",DS$5&gt;=Milestones[[#This Row],[Start]:[Start]],DS$5&lt;=Milestones[[#This Row],[End]:[End]]),1,"")),"")</f>
        <v/>
      </c>
      <c r="DT169" s="20" t="str">
        <f ca="1">IFERROR(IF(AND(Milestones[[#This Row],[Category]:[Category]]="Goal",DT$5&gt;=Milestones[[#This Row],[Start]:[Start]],DT$5&lt;=Milestones[[#This Row],[End]:[End]]),2,IF(AND(Milestones[[#This Row],[Category]:[Category]]="Milestone",DT$5&gt;=Milestones[[#This Row],[Start]:[Start]],DT$5&lt;=Milestones[[#This Row],[End]:[End]]),1,"")),"")</f>
        <v/>
      </c>
      <c r="DU169" s="20" t="str">
        <f ca="1">IFERROR(IF(AND(Milestones[[#This Row],[Category]:[Category]]="Goal",DU$5&gt;=Milestones[[#This Row],[Start]:[Start]],DU$5&lt;=Milestones[[#This Row],[End]:[End]]),2,IF(AND(Milestones[[#This Row],[Category]:[Category]]="Milestone",DU$5&gt;=Milestones[[#This Row],[Start]:[Start]],DU$5&lt;=Milestones[[#This Row],[End]:[End]]),1,"")),"")</f>
        <v/>
      </c>
      <c r="DV169" s="20" t="str">
        <f ca="1">IFERROR(IF(AND(Milestones[[#This Row],[Category]:[Category]]="Goal",DV$5&gt;=Milestones[[#This Row],[Start]:[Start]],DV$5&lt;=Milestones[[#This Row],[End]:[End]]),2,IF(AND(Milestones[[#This Row],[Category]:[Category]]="Milestone",DV$5&gt;=Milestones[[#This Row],[Start]:[Start]],DV$5&lt;=Milestones[[#This Row],[End]:[End]]),1,"")),"")</f>
        <v/>
      </c>
      <c r="DW169" s="20" t="str">
        <f ca="1">IFERROR(IF(AND(Milestones[[#This Row],[Category]:[Category]]="Goal",DW$5&gt;=Milestones[[#This Row],[Start]:[Start]],DW$5&lt;=Milestones[[#This Row],[End]:[End]]),2,IF(AND(Milestones[[#This Row],[Category]:[Category]]="Milestone",DW$5&gt;=Milestones[[#This Row],[Start]:[Start]],DW$5&lt;=Milestones[[#This Row],[End]:[End]]),1,"")),"")</f>
        <v/>
      </c>
      <c r="DX169" s="20" t="str">
        <f ca="1">IFERROR(IF(AND(Milestones[[#This Row],[Category]:[Category]]="Goal",DX$5&gt;=Milestones[[#This Row],[Start]:[Start]],DX$5&lt;=Milestones[[#This Row],[End]:[End]]),2,IF(AND(Milestones[[#This Row],[Category]:[Category]]="Milestone",DX$5&gt;=Milestones[[#This Row],[Start]:[Start]],DX$5&lt;=Milestones[[#This Row],[End]:[End]]),1,"")),"")</f>
        <v/>
      </c>
      <c r="DY169" s="20" t="str">
        <f ca="1">IFERROR(IF(AND(Milestones[[#This Row],[Category]:[Category]]="Goal",DY$5&gt;=Milestones[[#This Row],[Start]:[Start]],DY$5&lt;=Milestones[[#This Row],[End]:[End]]),2,IF(AND(Milestones[[#This Row],[Category]:[Category]]="Milestone",DY$5&gt;=Milestones[[#This Row],[Start]:[Start]],DY$5&lt;=Milestones[[#This Row],[End]:[End]]),1,"")),"")</f>
        <v/>
      </c>
      <c r="DZ169" s="20" t="str">
        <f ca="1">IFERROR(IF(AND(Milestones[[#This Row],[Category]:[Category]]="Goal",DZ$5&gt;=Milestones[[#This Row],[Start]:[Start]],DZ$5&lt;=Milestones[[#This Row],[End]:[End]]),2,IF(AND(Milestones[[#This Row],[Category]:[Category]]="Milestone",DZ$5&gt;=Milestones[[#This Row],[Start]:[Start]],DZ$5&lt;=Milestones[[#This Row],[End]:[End]]),1,"")),"")</f>
        <v/>
      </c>
      <c r="EA169" s="20" t="str">
        <f ca="1">IFERROR(IF(AND(Milestones[[#This Row],[Category]:[Category]]="Goal",EA$5&gt;=Milestones[[#This Row],[Start]:[Start]],EA$5&lt;=Milestones[[#This Row],[End]:[End]]),2,IF(AND(Milestones[[#This Row],[Category]:[Category]]="Milestone",EA$5&gt;=Milestones[[#This Row],[Start]:[Start]],EA$5&lt;=Milestones[[#This Row],[End]:[End]]),1,"")),"")</f>
        <v/>
      </c>
      <c r="EB169" s="20" t="str">
        <f ca="1">IFERROR(IF(AND(Milestones[[#This Row],[Category]:[Category]]="Goal",EB$5&gt;=Milestones[[#This Row],[Start]:[Start]],EB$5&lt;=Milestones[[#This Row],[End]:[End]]),2,IF(AND(Milestones[[#This Row],[Category]:[Category]]="Milestone",EB$5&gt;=Milestones[[#This Row],[Start]:[Start]],EB$5&lt;=Milestones[[#This Row],[End]:[End]]),1,"")),"")</f>
        <v/>
      </c>
      <c r="EC169" s="20" t="str">
        <f ca="1">IFERROR(IF(AND(Milestones[[#This Row],[Category]:[Category]]="Goal",EC$5&gt;=Milestones[[#This Row],[Start]:[Start]],EC$5&lt;=Milestones[[#This Row],[End]:[End]]),2,IF(AND(Milestones[[#This Row],[Category]:[Category]]="Milestone",EC$5&gt;=Milestones[[#This Row],[Start]:[Start]],EC$5&lt;=Milestones[[#This Row],[End]:[End]]),1,"")),"")</f>
        <v/>
      </c>
      <c r="ED169" s="20" t="str">
        <f ca="1">IFERROR(IF(AND(Milestones[[#This Row],[Category]:[Category]]="Goal",ED$5&gt;=Milestones[[#This Row],[Start]:[Start]],ED$5&lt;=Milestones[[#This Row],[End]:[End]]),2,IF(AND(Milestones[[#This Row],[Category]:[Category]]="Milestone",ED$5&gt;=Milestones[[#This Row],[Start]:[Start]],ED$5&lt;=Milestones[[#This Row],[End]:[End]]),1,"")),"")</f>
        <v/>
      </c>
      <c r="EE169" s="20" t="str">
        <f ca="1">IFERROR(IF(AND(Milestones[[#This Row],[Category]:[Category]]="Goal",EE$5&gt;=Milestones[[#This Row],[Start]:[Start]],EE$5&lt;=Milestones[[#This Row],[End]:[End]]),2,IF(AND(Milestones[[#This Row],[Category]:[Category]]="Milestone",EE$5&gt;=Milestones[[#This Row],[Start]:[Start]],EE$5&lt;=Milestones[[#This Row],[End]:[End]]),1,"")),"")</f>
        <v/>
      </c>
      <c r="EF169" s="20" t="str">
        <f ca="1">IFERROR(IF(AND(Milestones[[#This Row],[Category]:[Category]]="Goal",EF$5&gt;=Milestones[[#This Row],[Start]:[Start]],EF$5&lt;=Milestones[[#This Row],[End]:[End]]),2,IF(AND(Milestones[[#This Row],[Category]:[Category]]="Milestone",EF$5&gt;=Milestones[[#This Row],[Start]:[Start]],EF$5&lt;=Milestones[[#This Row],[End]:[End]]),1,"")),"")</f>
        <v/>
      </c>
      <c r="EG169" s="20" t="str">
        <f ca="1">IFERROR(IF(AND(Milestones[[#This Row],[Category]:[Category]]="Goal",EG$5&gt;=Milestones[[#This Row],[Start]:[Start]],EG$5&lt;=Milestones[[#This Row],[End]:[End]]),2,IF(AND(Milestones[[#This Row],[Category]:[Category]]="Milestone",EG$5&gt;=Milestones[[#This Row],[Start]:[Start]],EG$5&lt;=Milestones[[#This Row],[End]:[End]]),1,"")),"")</f>
        <v/>
      </c>
      <c r="EH169" s="20" t="str">
        <f ca="1">IFERROR(IF(AND(Milestones[[#This Row],[Category]:[Category]]="Goal",EH$5&gt;=Milestones[[#This Row],[Start]:[Start]],EH$5&lt;=Milestones[[#This Row],[End]:[End]]),2,IF(AND(Milestones[[#This Row],[Category]:[Category]]="Milestone",EH$5&gt;=Milestones[[#This Row],[Start]:[Start]],EH$5&lt;=Milestones[[#This Row],[End]:[End]]),1,"")),"")</f>
        <v/>
      </c>
      <c r="EI169" s="20" t="str">
        <f ca="1">IFERROR(IF(AND(Milestones[[#This Row],[Category]:[Category]]="Goal",EI$5&gt;=Milestones[[#This Row],[Start]:[Start]],EI$5&lt;=Milestones[[#This Row],[End]:[End]]),2,IF(AND(Milestones[[#This Row],[Category]:[Category]]="Milestone",EI$5&gt;=Milestones[[#This Row],[Start]:[Start]],EI$5&lt;=Milestones[[#This Row],[End]:[End]]),1,"")),"")</f>
        <v/>
      </c>
      <c r="EJ169" s="20" t="str">
        <f ca="1">IFERROR(IF(AND(Milestones[[#This Row],[Category]:[Category]]="Goal",EJ$5&gt;=Milestones[[#This Row],[Start]:[Start]],EJ$5&lt;=Milestones[[#This Row],[End]:[End]]),2,IF(AND(Milestones[[#This Row],[Category]:[Category]]="Milestone",EJ$5&gt;=Milestones[[#This Row],[Start]:[Start]],EJ$5&lt;=Milestones[[#This Row],[End]:[End]]),1,"")),"")</f>
        <v/>
      </c>
      <c r="EK169" s="20" t="str">
        <f ca="1">IFERROR(IF(AND(Milestones[[#This Row],[Category]:[Category]]="Goal",EK$5&gt;=Milestones[[#This Row],[Start]:[Start]],EK$5&lt;=Milestones[[#This Row],[End]:[End]]),2,IF(AND(Milestones[[#This Row],[Category]:[Category]]="Milestone",EK$5&gt;=Milestones[[#This Row],[Start]:[Start]],EK$5&lt;=Milestones[[#This Row],[End]:[End]]),1,"")),"")</f>
        <v/>
      </c>
      <c r="EL169" s="20" t="str">
        <f ca="1">IFERROR(IF(AND(Milestones[[#This Row],[Category]:[Category]]="Goal",EL$5&gt;=Milestones[[#This Row],[Start]:[Start]],EL$5&lt;=Milestones[[#This Row],[End]:[End]]),2,IF(AND(Milestones[[#This Row],[Category]:[Category]]="Milestone",EL$5&gt;=Milestones[[#This Row],[Start]:[Start]],EL$5&lt;=Milestones[[#This Row],[End]:[End]]),1,"")),"")</f>
        <v/>
      </c>
      <c r="EM169" s="20" t="str">
        <f ca="1">IFERROR(IF(AND(Milestones[[#This Row],[Category]:[Category]]="Goal",EM$5&gt;=Milestones[[#This Row],[Start]:[Start]],EM$5&lt;=Milestones[[#This Row],[End]:[End]]),2,IF(AND(Milestones[[#This Row],[Category]:[Category]]="Milestone",EM$5&gt;=Milestones[[#This Row],[Start]:[Start]],EM$5&lt;=Milestones[[#This Row],[End]:[End]]),1,"")),"")</f>
        <v/>
      </c>
      <c r="EN169" s="20" t="str">
        <f ca="1">IFERROR(IF(AND(Milestones[[#This Row],[Category]:[Category]]="Goal",EN$5&gt;=Milestones[[#This Row],[Start]:[Start]],EN$5&lt;=Milestones[[#This Row],[End]:[End]]),2,IF(AND(Milestones[[#This Row],[Category]:[Category]]="Milestone",EN$5&gt;=Milestones[[#This Row],[Start]:[Start]],EN$5&lt;=Milestones[[#This Row],[End]:[End]]),1,"")),"")</f>
        <v/>
      </c>
      <c r="EO169" s="20" t="str">
        <f ca="1">IFERROR(IF(AND(Milestones[[#This Row],[Category]:[Category]]="Goal",EO$5&gt;=Milestones[[#This Row],[Start]:[Start]],EO$5&lt;=Milestones[[#This Row],[End]:[End]]),2,IF(AND(Milestones[[#This Row],[Category]:[Category]]="Milestone",EO$5&gt;=Milestones[[#This Row],[Start]:[Start]],EO$5&lt;=Milestones[[#This Row],[End]:[End]]),1,"")),"")</f>
        <v/>
      </c>
      <c r="EP169" s="20" t="str">
        <f ca="1">IFERROR(IF(AND(Milestones[[#This Row],[Category]:[Category]]="Goal",EP$5&gt;=Milestones[[#This Row],[Start]:[Start]],EP$5&lt;=Milestones[[#This Row],[End]:[End]]),2,IF(AND(Milestones[[#This Row],[Category]:[Category]]="Milestone",EP$5&gt;=Milestones[[#This Row],[Start]:[Start]],EP$5&lt;=Milestones[[#This Row],[End]:[End]]),1,"")),"")</f>
        <v/>
      </c>
      <c r="EQ169" s="20" t="str">
        <f ca="1">IFERROR(IF(AND(Milestones[[#This Row],[Category]:[Category]]="Goal",EQ$5&gt;=Milestones[[#This Row],[Start]:[Start]],EQ$5&lt;=Milestones[[#This Row],[End]:[End]]),2,IF(AND(Milestones[[#This Row],[Category]:[Category]]="Milestone",EQ$5&gt;=Milestones[[#This Row],[Start]:[Start]],EQ$5&lt;=Milestones[[#This Row],[End]:[End]]),1,"")),"")</f>
        <v/>
      </c>
      <c r="ER169" s="20" t="str">
        <f ca="1">IFERROR(IF(AND(Milestones[[#This Row],[Category]:[Category]]="Goal",ER$5&gt;=Milestones[[#This Row],[Start]:[Start]],ER$5&lt;=Milestones[[#This Row],[End]:[End]]),2,IF(AND(Milestones[[#This Row],[Category]:[Category]]="Milestone",ER$5&gt;=Milestones[[#This Row],[Start]:[Start]],ER$5&lt;=Milestones[[#This Row],[End]:[End]]),1,"")),"")</f>
        <v/>
      </c>
    </row>
    <row r="170" spans="2:148" ht="15" customHeight="1" x14ac:dyDescent="0.3">
      <c r="B170" s="41">
        <f t="shared" si="75"/>
        <v>163</v>
      </c>
      <c r="C170" s="66" t="s">
        <v>164</v>
      </c>
      <c r="D170" s="61" t="s">
        <v>120</v>
      </c>
      <c r="E170" s="66" t="s">
        <v>52</v>
      </c>
      <c r="F170" s="64" t="s">
        <v>11</v>
      </c>
      <c r="G170" s="43">
        <v>122</v>
      </c>
      <c r="H170" s="35"/>
      <c r="I170" s="58">
        <f>IFERROR(IF(Milestones[[#This Row],[Activity]]="","",WORKDAY(IF(Milestones[[#This Row],[Predecessor]]="",IF(O169&lt;&gt;"", O169, L169),IF(INDEX(Milestones[Actual End],Milestones[[#This Row],[Predecessor]])&lt;&gt;"",INDEX(Milestones[Actual End],Milestones[[#This Row],[Predecessor]]),INDEX(Milestones[End],Milestones[[#This Row],[Predecessor]]))),Milestones[[#This Row],[Lag Days (Working Days)]],Table5[Holidays])),"")</f>
        <v>43410</v>
      </c>
      <c r="J170" s="70">
        <v>2</v>
      </c>
      <c r="K170" s="46">
        <f>IF(Milestones[[#This Row],[Responsible]]="",Milestones[[#This Row],[Effort (Working Days)]],IFERROR(ROUND(Milestones[[#This Row],[Effort (Working Days)]]/VLOOKUP(Milestones[[#This Row],[Responsible]],ProjectPersonnel[],2,FALSE)*4,0)/4,0))</f>
        <v>2.75</v>
      </c>
      <c r="L170" s="47">
        <f>IFERROR(WORKDAY(Milestones[[#This Row],[Start]],Milestones[[#This Row],[Task Duration]],Table5[Holidays]),"")</f>
        <v>43412</v>
      </c>
      <c r="M170" s="49" t="s">
        <v>156</v>
      </c>
      <c r="N170" s="49"/>
      <c r="O170" s="49"/>
      <c r="P170" s="72">
        <v>0</v>
      </c>
      <c r="Q170" s="13"/>
      <c r="R170" s="13"/>
      <c r="T170" s="20" t="str">
        <f ca="1">IFERROR(IF(AND(Milestones[[#This Row],[Category]:[Category]]="Goal",T$5&gt;=Milestones[[#This Row],[Start]:[Start]],T$5&lt;=Milestones[[#This Row],[End]:[End]]),2,IF(AND(Milestones[[#This Row],[Category]:[Category]]="Milestone",T$5&gt;=Milestones[[#This Row],[Start]:[Start]],T$5&lt;=Milestones[[#This Row],[End]:[End]]),1,"")),"")</f>
        <v/>
      </c>
      <c r="U170" s="20" t="str">
        <f ca="1">IFERROR(IF(AND(Milestones[[#This Row],[Category]:[Category]]="Goal",U$5&gt;=Milestones[[#This Row],[Start]:[Start]],U$5&lt;=Milestones[[#This Row],[End]:[End]]),2,IF(AND(Milestones[[#This Row],[Category]:[Category]]="Milestone",U$5&gt;=Milestones[[#This Row],[Start]:[Start]],U$5&lt;=Milestones[[#This Row],[End]:[End]]),1,"")),"")</f>
        <v/>
      </c>
      <c r="V170" s="20" t="str">
        <f ca="1">IFERROR(IF(AND(Milestones[[#This Row],[Category]:[Category]]="Goal",V$5&gt;=Milestones[[#This Row],[Start]:[Start]],V$5&lt;=Milestones[[#This Row],[End]:[End]]),2,IF(AND(Milestones[[#This Row],[Category]:[Category]]="Milestone",V$5&gt;=Milestones[[#This Row],[Start]:[Start]],V$5&lt;=Milestones[[#This Row],[End]:[End]]),1,"")),"")</f>
        <v/>
      </c>
      <c r="W170" s="20" t="str">
        <f ca="1">IFERROR(IF(AND(Milestones[[#This Row],[Category]:[Category]]="Goal",W$5&gt;=Milestones[[#This Row],[Start]:[Start]],W$5&lt;=Milestones[[#This Row],[End]:[End]]),2,IF(AND(Milestones[[#This Row],[Category]:[Category]]="Milestone",W$5&gt;=Milestones[[#This Row],[Start]:[Start]],W$5&lt;=Milestones[[#This Row],[End]:[End]]),1,"")),"")</f>
        <v/>
      </c>
      <c r="X170" s="20" t="str">
        <f ca="1">IFERROR(IF(AND(Milestones[[#This Row],[Category]:[Category]]="Goal",X$5&gt;=Milestones[[#This Row],[Start]:[Start]],X$5&lt;=Milestones[[#This Row],[End]:[End]]),2,IF(AND(Milestones[[#This Row],[Category]:[Category]]="Milestone",X$5&gt;=Milestones[[#This Row],[Start]:[Start]],X$5&lt;=Milestones[[#This Row],[End]:[End]]),1,"")),"")</f>
        <v/>
      </c>
      <c r="Y170" s="20" t="str">
        <f ca="1">IFERROR(IF(AND(Milestones[[#This Row],[Category]:[Category]]="Goal",Y$5&gt;=Milestones[[#This Row],[Start]:[Start]],Y$5&lt;=Milestones[[#This Row],[End]:[End]]),2,IF(AND(Milestones[[#This Row],[Category]:[Category]]="Milestone",Y$5&gt;=Milestones[[#This Row],[Start]:[Start]],Y$5&lt;=Milestones[[#This Row],[End]:[End]]),1,"")),"")</f>
        <v/>
      </c>
      <c r="Z170" s="20" t="str">
        <f ca="1">IFERROR(IF(AND(Milestones[[#This Row],[Category]:[Category]]="Goal",Z$5&gt;=Milestones[[#This Row],[Start]:[Start]],Z$5&lt;=Milestones[[#This Row],[End]:[End]]),2,IF(AND(Milestones[[#This Row],[Category]:[Category]]="Milestone",Z$5&gt;=Milestones[[#This Row],[Start]:[Start]],Z$5&lt;=Milestones[[#This Row],[End]:[End]]),1,"")),"")</f>
        <v/>
      </c>
      <c r="AA170" s="20" t="str">
        <f ca="1">IFERROR(IF(AND(Milestones[[#This Row],[Category]:[Category]]="Goal",AA$5&gt;=Milestones[[#This Row],[Start]:[Start]],AA$5&lt;=Milestones[[#This Row],[End]:[End]]),2,IF(AND(Milestones[[#This Row],[Category]:[Category]]="Milestone",AA$5&gt;=Milestones[[#This Row],[Start]:[Start]],AA$5&lt;=Milestones[[#This Row],[End]:[End]]),1,"")),"")</f>
        <v/>
      </c>
      <c r="AB170" s="20" t="str">
        <f ca="1">IFERROR(IF(AND(Milestones[[#This Row],[Category]:[Category]]="Goal",AB$5&gt;=Milestones[[#This Row],[Start]:[Start]],AB$5&lt;=Milestones[[#This Row],[End]:[End]]),2,IF(AND(Milestones[[#This Row],[Category]:[Category]]="Milestone",AB$5&gt;=Milestones[[#This Row],[Start]:[Start]],AB$5&lt;=Milestones[[#This Row],[End]:[End]]),1,"")),"")</f>
        <v/>
      </c>
      <c r="AC170" s="20" t="str">
        <f ca="1">IFERROR(IF(AND(Milestones[[#This Row],[Category]:[Category]]="Goal",AC$5&gt;=Milestones[[#This Row],[Start]:[Start]],AC$5&lt;=Milestones[[#This Row],[End]:[End]]),2,IF(AND(Milestones[[#This Row],[Category]:[Category]]="Milestone",AC$5&gt;=Milestones[[#This Row],[Start]:[Start]],AC$5&lt;=Milestones[[#This Row],[End]:[End]]),1,"")),"")</f>
        <v/>
      </c>
      <c r="AD170" s="20" t="str">
        <f ca="1">IFERROR(IF(AND(Milestones[[#This Row],[Category]:[Category]]="Goal",AD$5&gt;=Milestones[[#This Row],[Start]:[Start]],AD$5&lt;=Milestones[[#This Row],[End]:[End]]),2,IF(AND(Milestones[[#This Row],[Category]:[Category]]="Milestone",AD$5&gt;=Milestones[[#This Row],[Start]:[Start]],AD$5&lt;=Milestones[[#This Row],[End]:[End]]),1,"")),"")</f>
        <v/>
      </c>
      <c r="AE170" s="20" t="str">
        <f ca="1">IFERROR(IF(AND(Milestones[[#This Row],[Category]:[Category]]="Goal",AE$5&gt;=Milestones[[#This Row],[Start]:[Start]],AE$5&lt;=Milestones[[#This Row],[End]:[End]]),2,IF(AND(Milestones[[#This Row],[Category]:[Category]]="Milestone",AE$5&gt;=Milestones[[#This Row],[Start]:[Start]],AE$5&lt;=Milestones[[#This Row],[End]:[End]]),1,"")),"")</f>
        <v/>
      </c>
      <c r="AF170" s="20" t="str">
        <f ca="1">IFERROR(IF(AND(Milestones[[#This Row],[Category]:[Category]]="Goal",AF$5&gt;=Milestones[[#This Row],[Start]:[Start]],AF$5&lt;=Milestones[[#This Row],[End]:[End]]),2,IF(AND(Milestones[[#This Row],[Category]:[Category]]="Milestone",AF$5&gt;=Milestones[[#This Row],[Start]:[Start]],AF$5&lt;=Milestones[[#This Row],[End]:[End]]),1,"")),"")</f>
        <v/>
      </c>
      <c r="AG170" s="20" t="str">
        <f ca="1">IFERROR(IF(AND(Milestones[[#This Row],[Category]:[Category]]="Goal",AG$5&gt;=Milestones[[#This Row],[Start]:[Start]],AG$5&lt;=Milestones[[#This Row],[End]:[End]]),2,IF(AND(Milestones[[#This Row],[Category]:[Category]]="Milestone",AG$5&gt;=Milestones[[#This Row],[Start]:[Start]],AG$5&lt;=Milestones[[#This Row],[End]:[End]]),1,"")),"")</f>
        <v/>
      </c>
      <c r="AH170" s="20" t="str">
        <f ca="1">IFERROR(IF(AND(Milestones[[#This Row],[Category]:[Category]]="Goal",AH$5&gt;=Milestones[[#This Row],[Start]:[Start]],AH$5&lt;=Milestones[[#This Row],[End]:[End]]),2,IF(AND(Milestones[[#This Row],[Category]:[Category]]="Milestone",AH$5&gt;=Milestones[[#This Row],[Start]:[Start]],AH$5&lt;=Milestones[[#This Row],[End]:[End]]),1,"")),"")</f>
        <v/>
      </c>
      <c r="AI170" s="20" t="str">
        <f ca="1">IFERROR(IF(AND(Milestones[[#This Row],[Category]:[Category]]="Goal",AI$5&gt;=Milestones[[#This Row],[Start]:[Start]],AI$5&lt;=Milestones[[#This Row],[End]:[End]]),2,IF(AND(Milestones[[#This Row],[Category]:[Category]]="Milestone",AI$5&gt;=Milestones[[#This Row],[Start]:[Start]],AI$5&lt;=Milestones[[#This Row],[End]:[End]]),1,"")),"")</f>
        <v/>
      </c>
      <c r="AJ170" s="20" t="str">
        <f ca="1">IFERROR(IF(AND(Milestones[[#This Row],[Category]:[Category]]="Goal",AJ$5&gt;=Milestones[[#This Row],[Start]:[Start]],AJ$5&lt;=Milestones[[#This Row],[End]:[End]]),2,IF(AND(Milestones[[#This Row],[Category]:[Category]]="Milestone",AJ$5&gt;=Milestones[[#This Row],[Start]:[Start]],AJ$5&lt;=Milestones[[#This Row],[End]:[End]]),1,"")),"")</f>
        <v/>
      </c>
      <c r="AK170" s="20" t="str">
        <f ca="1">IFERROR(IF(AND(Milestones[[#This Row],[Category]:[Category]]="Goal",AK$5&gt;=Milestones[[#This Row],[Start]:[Start]],AK$5&lt;=Milestones[[#This Row],[End]:[End]]),2,IF(AND(Milestones[[#This Row],[Category]:[Category]]="Milestone",AK$5&gt;=Milestones[[#This Row],[Start]:[Start]],AK$5&lt;=Milestones[[#This Row],[End]:[End]]),1,"")),"")</f>
        <v/>
      </c>
      <c r="AL170" s="20" t="str">
        <f ca="1">IFERROR(IF(AND(Milestones[[#This Row],[Category]:[Category]]="Goal",AL$5&gt;=Milestones[[#This Row],[Start]:[Start]],AL$5&lt;=Milestones[[#This Row],[End]:[End]]),2,IF(AND(Milestones[[#This Row],[Category]:[Category]]="Milestone",AL$5&gt;=Milestones[[#This Row],[Start]:[Start]],AL$5&lt;=Milestones[[#This Row],[End]:[End]]),1,"")),"")</f>
        <v/>
      </c>
      <c r="AM170" s="20" t="str">
        <f ca="1">IFERROR(IF(AND(Milestones[[#This Row],[Category]:[Category]]="Goal",AM$5&gt;=Milestones[[#This Row],[Start]:[Start]],AM$5&lt;=Milestones[[#This Row],[End]:[End]]),2,IF(AND(Milestones[[#This Row],[Category]:[Category]]="Milestone",AM$5&gt;=Milestones[[#This Row],[Start]:[Start]],AM$5&lt;=Milestones[[#This Row],[End]:[End]]),1,"")),"")</f>
        <v/>
      </c>
      <c r="AN170" s="20" t="str">
        <f ca="1">IFERROR(IF(AND(Milestones[[#This Row],[Category]:[Category]]="Goal",AN$5&gt;=Milestones[[#This Row],[Start]:[Start]],AN$5&lt;=Milestones[[#This Row],[End]:[End]]),2,IF(AND(Milestones[[#This Row],[Category]:[Category]]="Milestone",AN$5&gt;=Milestones[[#This Row],[Start]:[Start]],AN$5&lt;=Milestones[[#This Row],[End]:[End]]),1,"")),"")</f>
        <v/>
      </c>
      <c r="AO170" s="20" t="str">
        <f ca="1">IFERROR(IF(AND(Milestones[[#This Row],[Category]:[Category]]="Goal",AO$5&gt;=Milestones[[#This Row],[Start]:[Start]],AO$5&lt;=Milestones[[#This Row],[End]:[End]]),2,IF(AND(Milestones[[#This Row],[Category]:[Category]]="Milestone",AO$5&gt;=Milestones[[#This Row],[Start]:[Start]],AO$5&lt;=Milestones[[#This Row],[End]:[End]]),1,"")),"")</f>
        <v/>
      </c>
      <c r="AP170" s="20" t="str">
        <f ca="1">IFERROR(IF(AND(Milestones[[#This Row],[Category]:[Category]]="Goal",AP$5&gt;=Milestones[[#This Row],[Start]:[Start]],AP$5&lt;=Milestones[[#This Row],[End]:[End]]),2,IF(AND(Milestones[[#This Row],[Category]:[Category]]="Milestone",AP$5&gt;=Milestones[[#This Row],[Start]:[Start]],AP$5&lt;=Milestones[[#This Row],[End]:[End]]),1,"")),"")</f>
        <v/>
      </c>
      <c r="AQ170" s="20" t="str">
        <f ca="1">IFERROR(IF(AND(Milestones[[#This Row],[Category]:[Category]]="Goal",AQ$5&gt;=Milestones[[#This Row],[Start]:[Start]],AQ$5&lt;=Milestones[[#This Row],[End]:[End]]),2,IF(AND(Milestones[[#This Row],[Category]:[Category]]="Milestone",AQ$5&gt;=Milestones[[#This Row],[Start]:[Start]],AQ$5&lt;=Milestones[[#This Row],[End]:[End]]),1,"")),"")</f>
        <v/>
      </c>
      <c r="AR170" s="20" t="str">
        <f ca="1">IFERROR(IF(AND(Milestones[[#This Row],[Category]:[Category]]="Goal",AR$5&gt;=Milestones[[#This Row],[Start]:[Start]],AR$5&lt;=Milestones[[#This Row],[End]:[End]]),2,IF(AND(Milestones[[#This Row],[Category]:[Category]]="Milestone",AR$5&gt;=Milestones[[#This Row],[Start]:[Start]],AR$5&lt;=Milestones[[#This Row],[End]:[End]]),1,"")),"")</f>
        <v/>
      </c>
      <c r="AS170" s="20" t="str">
        <f ca="1">IFERROR(IF(AND(Milestones[[#This Row],[Category]:[Category]]="Goal",AS$5&gt;=Milestones[[#This Row],[Start]:[Start]],AS$5&lt;=Milestones[[#This Row],[End]:[End]]),2,IF(AND(Milestones[[#This Row],[Category]:[Category]]="Milestone",AS$5&gt;=Milestones[[#This Row],[Start]:[Start]],AS$5&lt;=Milestones[[#This Row],[End]:[End]]),1,"")),"")</f>
        <v/>
      </c>
      <c r="AT170" s="20" t="str">
        <f ca="1">IFERROR(IF(AND(Milestones[[#This Row],[Category]:[Category]]="Goal",AT$5&gt;=Milestones[[#This Row],[Start]:[Start]],AT$5&lt;=Milestones[[#This Row],[End]:[End]]),2,IF(AND(Milestones[[#This Row],[Category]:[Category]]="Milestone",AT$5&gt;=Milestones[[#This Row],[Start]:[Start]],AT$5&lt;=Milestones[[#This Row],[End]:[End]]),1,"")),"")</f>
        <v/>
      </c>
      <c r="AU170" s="20" t="str">
        <f ca="1">IFERROR(IF(AND(Milestones[[#This Row],[Category]:[Category]]="Goal",AU$5&gt;=Milestones[[#This Row],[Start]:[Start]],AU$5&lt;=Milestones[[#This Row],[End]:[End]]),2,IF(AND(Milestones[[#This Row],[Category]:[Category]]="Milestone",AU$5&gt;=Milestones[[#This Row],[Start]:[Start]],AU$5&lt;=Milestones[[#This Row],[End]:[End]]),1,"")),"")</f>
        <v/>
      </c>
      <c r="AV170" s="20" t="str">
        <f ca="1">IFERROR(IF(AND(Milestones[[#This Row],[Category]:[Category]]="Goal",AV$5&gt;=Milestones[[#This Row],[Start]:[Start]],AV$5&lt;=Milestones[[#This Row],[End]:[End]]),2,IF(AND(Milestones[[#This Row],[Category]:[Category]]="Milestone",AV$5&gt;=Milestones[[#This Row],[Start]:[Start]],AV$5&lt;=Milestones[[#This Row],[End]:[End]]),1,"")),"")</f>
        <v/>
      </c>
      <c r="AW170" s="20" t="str">
        <f ca="1">IFERROR(IF(AND(Milestones[[#This Row],[Category]:[Category]]="Goal",AW$5&gt;=Milestones[[#This Row],[Start]:[Start]],AW$5&lt;=Milestones[[#This Row],[End]:[End]]),2,IF(AND(Milestones[[#This Row],[Category]:[Category]]="Milestone",AW$5&gt;=Milestones[[#This Row],[Start]:[Start]],AW$5&lt;=Milestones[[#This Row],[End]:[End]]),1,"")),"")</f>
        <v/>
      </c>
      <c r="AX170" s="20" t="str">
        <f ca="1">IFERROR(IF(AND(Milestones[[#This Row],[Category]:[Category]]="Goal",AX$5&gt;=Milestones[[#This Row],[Start]:[Start]],AX$5&lt;=Milestones[[#This Row],[End]:[End]]),2,IF(AND(Milestones[[#This Row],[Category]:[Category]]="Milestone",AX$5&gt;=Milestones[[#This Row],[Start]:[Start]],AX$5&lt;=Milestones[[#This Row],[End]:[End]]),1,"")),"")</f>
        <v/>
      </c>
      <c r="AY170" s="20" t="str">
        <f ca="1">IFERROR(IF(AND(Milestones[[#This Row],[Category]:[Category]]="Goal",AY$5&gt;=Milestones[[#This Row],[Start]:[Start]],AY$5&lt;=Milestones[[#This Row],[End]:[End]]),2,IF(AND(Milestones[[#This Row],[Category]:[Category]]="Milestone",AY$5&gt;=Milestones[[#This Row],[Start]:[Start]],AY$5&lt;=Milestones[[#This Row],[End]:[End]]),1,"")),"")</f>
        <v/>
      </c>
      <c r="AZ170" s="20" t="str">
        <f ca="1">IFERROR(IF(AND(Milestones[[#This Row],[Category]:[Category]]="Goal",AZ$5&gt;=Milestones[[#This Row],[Start]:[Start]],AZ$5&lt;=Milestones[[#This Row],[End]:[End]]),2,IF(AND(Milestones[[#This Row],[Category]:[Category]]="Milestone",AZ$5&gt;=Milestones[[#This Row],[Start]:[Start]],AZ$5&lt;=Milestones[[#This Row],[End]:[End]]),1,"")),"")</f>
        <v/>
      </c>
      <c r="BA170" s="20" t="str">
        <f ca="1">IFERROR(IF(AND(Milestones[[#This Row],[Category]:[Category]]="Goal",BA$5&gt;=Milestones[[#This Row],[Start]:[Start]],BA$5&lt;=Milestones[[#This Row],[End]:[End]]),2,IF(AND(Milestones[[#This Row],[Category]:[Category]]="Milestone",BA$5&gt;=Milestones[[#This Row],[Start]:[Start]],BA$5&lt;=Milestones[[#This Row],[End]:[End]]),1,"")),"")</f>
        <v/>
      </c>
      <c r="BB170" s="20" t="str">
        <f ca="1">IFERROR(IF(AND(Milestones[[#This Row],[Category]:[Category]]="Goal",BB$5&gt;=Milestones[[#This Row],[Start]:[Start]],BB$5&lt;=Milestones[[#This Row],[End]:[End]]),2,IF(AND(Milestones[[#This Row],[Category]:[Category]]="Milestone",BB$5&gt;=Milestones[[#This Row],[Start]:[Start]],BB$5&lt;=Milestones[[#This Row],[End]:[End]]),1,"")),"")</f>
        <v/>
      </c>
      <c r="BC170" s="20" t="str">
        <f ca="1">IFERROR(IF(AND(Milestones[[#This Row],[Category]:[Category]]="Goal",BC$5&gt;=Milestones[[#This Row],[Start]:[Start]],BC$5&lt;=Milestones[[#This Row],[End]:[End]]),2,IF(AND(Milestones[[#This Row],[Category]:[Category]]="Milestone",BC$5&gt;=Milestones[[#This Row],[Start]:[Start]],BC$5&lt;=Milestones[[#This Row],[End]:[End]]),1,"")),"")</f>
        <v/>
      </c>
      <c r="BD170" s="20" t="str">
        <f ca="1">IFERROR(IF(AND(Milestones[[#This Row],[Category]:[Category]]="Goal",BD$5&gt;=Milestones[[#This Row],[Start]:[Start]],BD$5&lt;=Milestones[[#This Row],[End]:[End]]),2,IF(AND(Milestones[[#This Row],[Category]:[Category]]="Milestone",BD$5&gt;=Milestones[[#This Row],[Start]:[Start]],BD$5&lt;=Milestones[[#This Row],[End]:[End]]),1,"")),"")</f>
        <v/>
      </c>
      <c r="BE170" s="20" t="str">
        <f ca="1">IFERROR(IF(AND(Milestones[[#This Row],[Category]:[Category]]="Goal",BE$5&gt;=Milestones[[#This Row],[Start]:[Start]],BE$5&lt;=Milestones[[#This Row],[End]:[End]]),2,IF(AND(Milestones[[#This Row],[Category]:[Category]]="Milestone",BE$5&gt;=Milestones[[#This Row],[Start]:[Start]],BE$5&lt;=Milestones[[#This Row],[End]:[End]]),1,"")),"")</f>
        <v/>
      </c>
      <c r="BF170" s="20" t="str">
        <f ca="1">IFERROR(IF(AND(Milestones[[#This Row],[Category]:[Category]]="Goal",BF$5&gt;=Milestones[[#This Row],[Start]:[Start]],BF$5&lt;=Milestones[[#This Row],[End]:[End]]),2,IF(AND(Milestones[[#This Row],[Category]:[Category]]="Milestone",BF$5&gt;=Milestones[[#This Row],[Start]:[Start]],BF$5&lt;=Milestones[[#This Row],[End]:[End]]),1,"")),"")</f>
        <v/>
      </c>
      <c r="BG170" s="20" t="str">
        <f ca="1">IFERROR(IF(AND(Milestones[[#This Row],[Category]:[Category]]="Goal",BG$5&gt;=Milestones[[#This Row],[Start]:[Start]],BG$5&lt;=Milestones[[#This Row],[End]:[End]]),2,IF(AND(Milestones[[#This Row],[Category]:[Category]]="Milestone",BG$5&gt;=Milestones[[#This Row],[Start]:[Start]],BG$5&lt;=Milestones[[#This Row],[End]:[End]]),1,"")),"")</f>
        <v/>
      </c>
      <c r="BH170" s="20" t="str">
        <f ca="1">IFERROR(IF(AND(Milestones[[#This Row],[Category]:[Category]]="Goal",BH$5&gt;=Milestones[[#This Row],[Start]:[Start]],BH$5&lt;=Milestones[[#This Row],[End]:[End]]),2,IF(AND(Milestones[[#This Row],[Category]:[Category]]="Milestone",BH$5&gt;=Milestones[[#This Row],[Start]:[Start]],BH$5&lt;=Milestones[[#This Row],[End]:[End]]),1,"")),"")</f>
        <v/>
      </c>
      <c r="BI170" s="20" t="str">
        <f ca="1">IFERROR(IF(AND(Milestones[[#This Row],[Category]:[Category]]="Goal",BI$5&gt;=Milestones[[#This Row],[Start]:[Start]],BI$5&lt;=Milestones[[#This Row],[End]:[End]]),2,IF(AND(Milestones[[#This Row],[Category]:[Category]]="Milestone",BI$5&gt;=Milestones[[#This Row],[Start]:[Start]],BI$5&lt;=Milestones[[#This Row],[End]:[End]]),1,"")),"")</f>
        <v/>
      </c>
      <c r="BJ170" s="20" t="str">
        <f ca="1">IFERROR(IF(AND(Milestones[[#This Row],[Category]:[Category]]="Goal",BJ$5&gt;=Milestones[[#This Row],[Start]:[Start]],BJ$5&lt;=Milestones[[#This Row],[End]:[End]]),2,IF(AND(Milestones[[#This Row],[Category]:[Category]]="Milestone",BJ$5&gt;=Milestones[[#This Row],[Start]:[Start]],BJ$5&lt;=Milestones[[#This Row],[End]:[End]]),1,"")),"")</f>
        <v/>
      </c>
      <c r="BK170" s="20" t="str">
        <f ca="1">IFERROR(IF(AND(Milestones[[#This Row],[Category]:[Category]]="Goal",BK$5&gt;=Milestones[[#This Row],[Start]:[Start]],BK$5&lt;=Milestones[[#This Row],[End]:[End]]),2,IF(AND(Milestones[[#This Row],[Category]:[Category]]="Milestone",BK$5&gt;=Milestones[[#This Row],[Start]:[Start]],BK$5&lt;=Milestones[[#This Row],[End]:[End]]),1,"")),"")</f>
        <v/>
      </c>
      <c r="BL170" s="20" t="str">
        <f ca="1">IFERROR(IF(AND(Milestones[[#This Row],[Category]:[Category]]="Goal",BL$5&gt;=Milestones[[#This Row],[Start]:[Start]],BL$5&lt;=Milestones[[#This Row],[End]:[End]]),2,IF(AND(Milestones[[#This Row],[Category]:[Category]]="Milestone",BL$5&gt;=Milestones[[#This Row],[Start]:[Start]],BL$5&lt;=Milestones[[#This Row],[End]:[End]]),1,"")),"")</f>
        <v/>
      </c>
      <c r="BM170" s="20" t="str">
        <f ca="1">IFERROR(IF(AND(Milestones[[#This Row],[Category]:[Category]]="Goal",BM$5&gt;=Milestones[[#This Row],[Start]:[Start]],BM$5&lt;=Milestones[[#This Row],[End]:[End]]),2,IF(AND(Milestones[[#This Row],[Category]:[Category]]="Milestone",BM$5&gt;=Milestones[[#This Row],[Start]:[Start]],BM$5&lt;=Milestones[[#This Row],[End]:[End]]),1,"")),"")</f>
        <v/>
      </c>
      <c r="BN170" s="20" t="str">
        <f ca="1">IFERROR(IF(AND(Milestones[[#This Row],[Category]:[Category]]="Goal",BN$5&gt;=Milestones[[#This Row],[Start]:[Start]],BN$5&lt;=Milestones[[#This Row],[End]:[End]]),2,IF(AND(Milestones[[#This Row],[Category]:[Category]]="Milestone",BN$5&gt;=Milestones[[#This Row],[Start]:[Start]],BN$5&lt;=Milestones[[#This Row],[End]:[End]]),1,"")),"")</f>
        <v/>
      </c>
      <c r="BO170" s="20" t="str">
        <f ca="1">IFERROR(IF(AND(Milestones[[#This Row],[Category]:[Category]]="Goal",BO$5&gt;=Milestones[[#This Row],[Start]:[Start]],BO$5&lt;=Milestones[[#This Row],[End]:[End]]),2,IF(AND(Milestones[[#This Row],[Category]:[Category]]="Milestone",BO$5&gt;=Milestones[[#This Row],[Start]:[Start]],BO$5&lt;=Milestones[[#This Row],[End]:[End]]),1,"")),"")</f>
        <v/>
      </c>
      <c r="BP170" s="20" t="str">
        <f ca="1">IFERROR(IF(AND(Milestones[[#This Row],[Category]:[Category]]="Goal",BP$5&gt;=Milestones[[#This Row],[Start]:[Start]],BP$5&lt;=Milestones[[#This Row],[End]:[End]]),2,IF(AND(Milestones[[#This Row],[Category]:[Category]]="Milestone",BP$5&gt;=Milestones[[#This Row],[Start]:[Start]],BP$5&lt;=Milestones[[#This Row],[End]:[End]]),1,"")),"")</f>
        <v/>
      </c>
      <c r="BQ170" s="20" t="str">
        <f ca="1">IFERROR(IF(AND(Milestones[[#This Row],[Category]:[Category]]="Goal",BQ$5&gt;=Milestones[[#This Row],[Start]:[Start]],BQ$5&lt;=Milestones[[#This Row],[End]:[End]]),2,IF(AND(Milestones[[#This Row],[Category]:[Category]]="Milestone",BQ$5&gt;=Milestones[[#This Row],[Start]:[Start]],BQ$5&lt;=Milestones[[#This Row],[End]:[End]]),1,"")),"")</f>
        <v/>
      </c>
      <c r="BR170" s="20" t="str">
        <f ca="1">IFERROR(IF(AND(Milestones[[#This Row],[Category]:[Category]]="Goal",BR$5&gt;=Milestones[[#This Row],[Start]:[Start]],BR$5&lt;=Milestones[[#This Row],[End]:[End]]),2,IF(AND(Milestones[[#This Row],[Category]:[Category]]="Milestone",BR$5&gt;=Milestones[[#This Row],[Start]:[Start]],BR$5&lt;=Milestones[[#This Row],[End]:[End]]),1,"")),"")</f>
        <v/>
      </c>
      <c r="BS170" s="20" t="str">
        <f ca="1">IFERROR(IF(AND(Milestones[[#This Row],[Category]:[Category]]="Goal",BS$5&gt;=Milestones[[#This Row],[Start]:[Start]],BS$5&lt;=Milestones[[#This Row],[End]:[End]]),2,IF(AND(Milestones[[#This Row],[Category]:[Category]]="Milestone",BS$5&gt;=Milestones[[#This Row],[Start]:[Start]],BS$5&lt;=Milestones[[#This Row],[End]:[End]]),1,"")),"")</f>
        <v/>
      </c>
      <c r="BT170" s="20" t="str">
        <f ca="1">IFERROR(IF(AND(Milestones[[#This Row],[Category]:[Category]]="Goal",BT$5&gt;=Milestones[[#This Row],[Start]:[Start]],BT$5&lt;=Milestones[[#This Row],[End]:[End]]),2,IF(AND(Milestones[[#This Row],[Category]:[Category]]="Milestone",BT$5&gt;=Milestones[[#This Row],[Start]:[Start]],BT$5&lt;=Milestones[[#This Row],[End]:[End]]),1,"")),"")</f>
        <v/>
      </c>
      <c r="BU170" s="20" t="str">
        <f ca="1">IFERROR(IF(AND(Milestones[[#This Row],[Category]:[Category]]="Goal",BU$5&gt;=Milestones[[#This Row],[Start]:[Start]],BU$5&lt;=Milestones[[#This Row],[End]:[End]]),2,IF(AND(Milestones[[#This Row],[Category]:[Category]]="Milestone",BU$5&gt;=Milestones[[#This Row],[Start]:[Start]],BU$5&lt;=Milestones[[#This Row],[End]:[End]]),1,"")),"")</f>
        <v/>
      </c>
      <c r="BV170" s="20" t="str">
        <f ca="1">IFERROR(IF(AND(Milestones[[#This Row],[Category]:[Category]]="Goal",BV$5&gt;=Milestones[[#This Row],[Start]:[Start]],BV$5&lt;=Milestones[[#This Row],[End]:[End]]),2,IF(AND(Milestones[[#This Row],[Category]:[Category]]="Milestone",BV$5&gt;=Milestones[[#This Row],[Start]:[Start]],BV$5&lt;=Milestones[[#This Row],[End]:[End]]),1,"")),"")</f>
        <v/>
      </c>
      <c r="BW170" s="20" t="str">
        <f ca="1">IFERROR(IF(AND(Milestones[[#This Row],[Category]:[Category]]="Goal",BW$5&gt;=Milestones[[#This Row],[Start]:[Start]],BW$5&lt;=Milestones[[#This Row],[End]:[End]]),2,IF(AND(Milestones[[#This Row],[Category]:[Category]]="Milestone",BW$5&gt;=Milestones[[#This Row],[Start]:[Start]],BW$5&lt;=Milestones[[#This Row],[End]:[End]]),1,"")),"")</f>
        <v/>
      </c>
      <c r="BX170" s="20" t="str">
        <f ca="1">IFERROR(IF(AND(Milestones[[#This Row],[Category]:[Category]]="Goal",BX$5&gt;=Milestones[[#This Row],[Start]:[Start]],BX$5&lt;=Milestones[[#This Row],[End]:[End]]),2,IF(AND(Milestones[[#This Row],[Category]:[Category]]="Milestone",BX$5&gt;=Milestones[[#This Row],[Start]:[Start]],BX$5&lt;=Milestones[[#This Row],[End]:[End]]),1,"")),"")</f>
        <v/>
      </c>
      <c r="BY170" s="20" t="str">
        <f ca="1">IFERROR(IF(AND(Milestones[[#This Row],[Category]:[Category]]="Goal",BY$5&gt;=Milestones[[#This Row],[Start]:[Start]],BY$5&lt;=Milestones[[#This Row],[End]:[End]]),2,IF(AND(Milestones[[#This Row],[Category]:[Category]]="Milestone",BY$5&gt;=Milestones[[#This Row],[Start]:[Start]],BY$5&lt;=Milestones[[#This Row],[End]:[End]]),1,"")),"")</f>
        <v/>
      </c>
      <c r="BZ170" s="20" t="str">
        <f ca="1">IFERROR(IF(AND(Milestones[[#This Row],[Category]:[Category]]="Goal",BZ$5&gt;=Milestones[[#This Row],[Start]:[Start]],BZ$5&lt;=Milestones[[#This Row],[End]:[End]]),2,IF(AND(Milestones[[#This Row],[Category]:[Category]]="Milestone",BZ$5&gt;=Milestones[[#This Row],[Start]:[Start]],BZ$5&lt;=Milestones[[#This Row],[End]:[End]]),1,"")),"")</f>
        <v/>
      </c>
      <c r="CA170" s="20" t="str">
        <f ca="1">IFERROR(IF(AND(Milestones[[#This Row],[Category]:[Category]]="Goal",CA$5&gt;=Milestones[[#This Row],[Start]:[Start]],CA$5&lt;=Milestones[[#This Row],[End]:[End]]),2,IF(AND(Milestones[[#This Row],[Category]:[Category]]="Milestone",CA$5&gt;=Milestones[[#This Row],[Start]:[Start]],CA$5&lt;=Milestones[[#This Row],[End]:[End]]),1,"")),"")</f>
        <v/>
      </c>
      <c r="CB170" s="20" t="str">
        <f ca="1">IFERROR(IF(AND(Milestones[[#This Row],[Category]:[Category]]="Goal",CB$5&gt;=Milestones[[#This Row],[Start]:[Start]],CB$5&lt;=Milestones[[#This Row],[End]:[End]]),2,IF(AND(Milestones[[#This Row],[Category]:[Category]]="Milestone",CB$5&gt;=Milestones[[#This Row],[Start]:[Start]],CB$5&lt;=Milestones[[#This Row],[End]:[End]]),1,"")),"")</f>
        <v/>
      </c>
      <c r="CC170" s="20" t="str">
        <f ca="1">IFERROR(IF(AND(Milestones[[#This Row],[Category]:[Category]]="Goal",CC$5&gt;=Milestones[[#This Row],[Start]:[Start]],CC$5&lt;=Milestones[[#This Row],[End]:[End]]),2,IF(AND(Milestones[[#This Row],[Category]:[Category]]="Milestone",CC$5&gt;=Milestones[[#This Row],[Start]:[Start]],CC$5&lt;=Milestones[[#This Row],[End]:[End]]),1,"")),"")</f>
        <v/>
      </c>
      <c r="CD170" s="20" t="str">
        <f ca="1">IFERROR(IF(AND(Milestones[[#This Row],[Category]:[Category]]="Goal",CD$5&gt;=Milestones[[#This Row],[Start]:[Start]],CD$5&lt;=Milestones[[#This Row],[End]:[End]]),2,IF(AND(Milestones[[#This Row],[Category]:[Category]]="Milestone",CD$5&gt;=Milestones[[#This Row],[Start]:[Start]],CD$5&lt;=Milestones[[#This Row],[End]:[End]]),1,"")),"")</f>
        <v/>
      </c>
      <c r="CE170" s="20" t="str">
        <f ca="1">IFERROR(IF(AND(Milestones[[#This Row],[Category]:[Category]]="Goal",CE$5&gt;=Milestones[[#This Row],[Start]:[Start]],CE$5&lt;=Milestones[[#This Row],[End]:[End]]),2,IF(AND(Milestones[[#This Row],[Category]:[Category]]="Milestone",CE$5&gt;=Milestones[[#This Row],[Start]:[Start]],CE$5&lt;=Milestones[[#This Row],[End]:[End]]),1,"")),"")</f>
        <v/>
      </c>
      <c r="CF170" s="20" t="str">
        <f ca="1">IFERROR(IF(AND(Milestones[[#This Row],[Category]:[Category]]="Goal",CF$5&gt;=Milestones[[#This Row],[Start]:[Start]],CF$5&lt;=Milestones[[#This Row],[End]:[End]]),2,IF(AND(Milestones[[#This Row],[Category]:[Category]]="Milestone",CF$5&gt;=Milestones[[#This Row],[Start]:[Start]],CF$5&lt;=Milestones[[#This Row],[End]:[End]]),1,"")),"")</f>
        <v/>
      </c>
      <c r="CG170" s="20" t="str">
        <f ca="1">IFERROR(IF(AND(Milestones[[#This Row],[Category]:[Category]]="Goal",CG$5&gt;=Milestones[[#This Row],[Start]:[Start]],CG$5&lt;=Milestones[[#This Row],[End]:[End]]),2,IF(AND(Milestones[[#This Row],[Category]:[Category]]="Milestone",CG$5&gt;=Milestones[[#This Row],[Start]:[Start]],CG$5&lt;=Milestones[[#This Row],[End]:[End]]),1,"")),"")</f>
        <v/>
      </c>
      <c r="CH170" s="20" t="str">
        <f ca="1">IFERROR(IF(AND(Milestones[[#This Row],[Category]:[Category]]="Goal",CH$5&gt;=Milestones[[#This Row],[Start]:[Start]],CH$5&lt;=Milestones[[#This Row],[End]:[End]]),2,IF(AND(Milestones[[#This Row],[Category]:[Category]]="Milestone",CH$5&gt;=Milestones[[#This Row],[Start]:[Start]],CH$5&lt;=Milestones[[#This Row],[End]:[End]]),1,"")),"")</f>
        <v/>
      </c>
      <c r="CI170" s="20" t="str">
        <f ca="1">IFERROR(IF(AND(Milestones[[#This Row],[Category]:[Category]]="Goal",CI$5&gt;=Milestones[[#This Row],[Start]:[Start]],CI$5&lt;=Milestones[[#This Row],[End]:[End]]),2,IF(AND(Milestones[[#This Row],[Category]:[Category]]="Milestone",CI$5&gt;=Milestones[[#This Row],[Start]:[Start]],CI$5&lt;=Milestones[[#This Row],[End]:[End]]),1,"")),"")</f>
        <v/>
      </c>
      <c r="CJ170" s="20" t="str">
        <f ca="1">IFERROR(IF(AND(Milestones[[#This Row],[Category]:[Category]]="Goal",CJ$5&gt;=Milestones[[#This Row],[Start]:[Start]],CJ$5&lt;=Milestones[[#This Row],[End]:[End]]),2,IF(AND(Milestones[[#This Row],[Category]:[Category]]="Milestone",CJ$5&gt;=Milestones[[#This Row],[Start]:[Start]],CJ$5&lt;=Milestones[[#This Row],[End]:[End]]),1,"")),"")</f>
        <v/>
      </c>
      <c r="CK170" s="20" t="str">
        <f ca="1">IFERROR(IF(AND(Milestones[[#This Row],[Category]:[Category]]="Goal",CK$5&gt;=Milestones[[#This Row],[Start]:[Start]],CK$5&lt;=Milestones[[#This Row],[End]:[End]]),2,IF(AND(Milestones[[#This Row],[Category]:[Category]]="Milestone",CK$5&gt;=Milestones[[#This Row],[Start]:[Start]],CK$5&lt;=Milestones[[#This Row],[End]:[End]]),1,"")),"")</f>
        <v/>
      </c>
      <c r="CL170" s="20" t="str">
        <f ca="1">IFERROR(IF(AND(Milestones[[#This Row],[Category]:[Category]]="Goal",CL$5&gt;=Milestones[[#This Row],[Start]:[Start]],CL$5&lt;=Milestones[[#This Row],[End]:[End]]),2,IF(AND(Milestones[[#This Row],[Category]:[Category]]="Milestone",CL$5&gt;=Milestones[[#This Row],[Start]:[Start]],CL$5&lt;=Milestones[[#This Row],[End]:[End]]),1,"")),"")</f>
        <v/>
      </c>
      <c r="CM170" s="20" t="str">
        <f ca="1">IFERROR(IF(AND(Milestones[[#This Row],[Category]:[Category]]="Goal",CM$5&gt;=Milestones[[#This Row],[Start]:[Start]],CM$5&lt;=Milestones[[#This Row],[End]:[End]]),2,IF(AND(Milestones[[#This Row],[Category]:[Category]]="Milestone",CM$5&gt;=Milestones[[#This Row],[Start]:[Start]],CM$5&lt;=Milestones[[#This Row],[End]:[End]]),1,"")),"")</f>
        <v/>
      </c>
      <c r="CN170" s="20" t="str">
        <f ca="1">IFERROR(IF(AND(Milestones[[#This Row],[Category]:[Category]]="Goal",CN$5&gt;=Milestones[[#This Row],[Start]:[Start]],CN$5&lt;=Milestones[[#This Row],[End]:[End]]),2,IF(AND(Milestones[[#This Row],[Category]:[Category]]="Milestone",CN$5&gt;=Milestones[[#This Row],[Start]:[Start]],CN$5&lt;=Milestones[[#This Row],[End]:[End]]),1,"")),"")</f>
        <v/>
      </c>
      <c r="CO170" s="20" t="str">
        <f ca="1">IFERROR(IF(AND(Milestones[[#This Row],[Category]:[Category]]="Goal",CO$5&gt;=Milestones[[#This Row],[Start]:[Start]],CO$5&lt;=Milestones[[#This Row],[End]:[End]]),2,IF(AND(Milestones[[#This Row],[Category]:[Category]]="Milestone",CO$5&gt;=Milestones[[#This Row],[Start]:[Start]],CO$5&lt;=Milestones[[#This Row],[End]:[End]]),1,"")),"")</f>
        <v/>
      </c>
      <c r="CP170" s="20" t="str">
        <f ca="1">IFERROR(IF(AND(Milestones[[#This Row],[Category]:[Category]]="Goal",CP$5&gt;=Milestones[[#This Row],[Start]:[Start]],CP$5&lt;=Milestones[[#This Row],[End]:[End]]),2,IF(AND(Milestones[[#This Row],[Category]:[Category]]="Milestone",CP$5&gt;=Milestones[[#This Row],[Start]:[Start]],CP$5&lt;=Milestones[[#This Row],[End]:[End]]),1,"")),"")</f>
        <v/>
      </c>
      <c r="CQ170" s="20" t="str">
        <f ca="1">IFERROR(IF(AND(Milestones[[#This Row],[Category]:[Category]]="Goal",CQ$5&gt;=Milestones[[#This Row],[Start]:[Start]],CQ$5&lt;=Milestones[[#This Row],[End]:[End]]),2,IF(AND(Milestones[[#This Row],[Category]:[Category]]="Milestone",CQ$5&gt;=Milestones[[#This Row],[Start]:[Start]],CQ$5&lt;=Milestones[[#This Row],[End]:[End]]),1,"")),"")</f>
        <v/>
      </c>
      <c r="CR170" s="20" t="str">
        <f ca="1">IFERROR(IF(AND(Milestones[[#This Row],[Category]:[Category]]="Goal",CR$5&gt;=Milestones[[#This Row],[Start]:[Start]],CR$5&lt;=Milestones[[#This Row],[End]:[End]]),2,IF(AND(Milestones[[#This Row],[Category]:[Category]]="Milestone",CR$5&gt;=Milestones[[#This Row],[Start]:[Start]],CR$5&lt;=Milestones[[#This Row],[End]:[End]]),1,"")),"")</f>
        <v/>
      </c>
      <c r="CS170" s="20" t="str">
        <f ca="1">IFERROR(IF(AND(Milestones[[#This Row],[Category]:[Category]]="Goal",CS$5&gt;=Milestones[[#This Row],[Start]:[Start]],CS$5&lt;=Milestones[[#This Row],[End]:[End]]),2,IF(AND(Milestones[[#This Row],[Category]:[Category]]="Milestone",CS$5&gt;=Milestones[[#This Row],[Start]:[Start]],CS$5&lt;=Milestones[[#This Row],[End]:[End]]),1,"")),"")</f>
        <v/>
      </c>
      <c r="CT170" s="20" t="str">
        <f ca="1">IFERROR(IF(AND(Milestones[[#This Row],[Category]:[Category]]="Goal",CT$5&gt;=Milestones[[#This Row],[Start]:[Start]],CT$5&lt;=Milestones[[#This Row],[End]:[End]]),2,IF(AND(Milestones[[#This Row],[Category]:[Category]]="Milestone",CT$5&gt;=Milestones[[#This Row],[Start]:[Start]],CT$5&lt;=Milestones[[#This Row],[End]:[End]]),1,"")),"")</f>
        <v/>
      </c>
      <c r="CU170" s="20" t="str">
        <f ca="1">IFERROR(IF(AND(Milestones[[#This Row],[Category]:[Category]]="Goal",CU$5&gt;=Milestones[[#This Row],[Start]:[Start]],CU$5&lt;=Milestones[[#This Row],[End]:[End]]),2,IF(AND(Milestones[[#This Row],[Category]:[Category]]="Milestone",CU$5&gt;=Milestones[[#This Row],[Start]:[Start]],CU$5&lt;=Milestones[[#This Row],[End]:[End]]),1,"")),"")</f>
        <v/>
      </c>
      <c r="CV170" s="20" t="str">
        <f ca="1">IFERROR(IF(AND(Milestones[[#This Row],[Category]:[Category]]="Goal",CV$5&gt;=Milestones[[#This Row],[Start]:[Start]],CV$5&lt;=Milestones[[#This Row],[End]:[End]]),2,IF(AND(Milestones[[#This Row],[Category]:[Category]]="Milestone",CV$5&gt;=Milestones[[#This Row],[Start]:[Start]],CV$5&lt;=Milestones[[#This Row],[End]:[End]]),1,"")),"")</f>
        <v/>
      </c>
      <c r="CW170" s="20" t="str">
        <f ca="1">IFERROR(IF(AND(Milestones[[#This Row],[Category]:[Category]]="Goal",CW$5&gt;=Milestones[[#This Row],[Start]:[Start]],CW$5&lt;=Milestones[[#This Row],[End]:[End]]),2,IF(AND(Milestones[[#This Row],[Category]:[Category]]="Milestone",CW$5&gt;=Milestones[[#This Row],[Start]:[Start]],CW$5&lt;=Milestones[[#This Row],[End]:[End]]),1,"")),"")</f>
        <v/>
      </c>
      <c r="CX170" s="20" t="str">
        <f ca="1">IFERROR(IF(AND(Milestones[[#This Row],[Category]:[Category]]="Goal",CX$5&gt;=Milestones[[#This Row],[Start]:[Start]],CX$5&lt;=Milestones[[#This Row],[End]:[End]]),2,IF(AND(Milestones[[#This Row],[Category]:[Category]]="Milestone",CX$5&gt;=Milestones[[#This Row],[Start]:[Start]],CX$5&lt;=Milestones[[#This Row],[End]:[End]]),1,"")),"")</f>
        <v/>
      </c>
      <c r="CY170" s="20" t="str">
        <f ca="1">IFERROR(IF(AND(Milestones[[#This Row],[Category]:[Category]]="Goal",CY$5&gt;=Milestones[[#This Row],[Start]:[Start]],CY$5&lt;=Milestones[[#This Row],[End]:[End]]),2,IF(AND(Milestones[[#This Row],[Category]:[Category]]="Milestone",CY$5&gt;=Milestones[[#This Row],[Start]:[Start]],CY$5&lt;=Milestones[[#This Row],[End]:[End]]),1,"")),"")</f>
        <v/>
      </c>
      <c r="CZ170" s="20" t="str">
        <f ca="1">IFERROR(IF(AND(Milestones[[#This Row],[Category]:[Category]]="Goal",CZ$5&gt;=Milestones[[#This Row],[Start]:[Start]],CZ$5&lt;=Milestones[[#This Row],[End]:[End]]),2,IF(AND(Milestones[[#This Row],[Category]:[Category]]="Milestone",CZ$5&gt;=Milestones[[#This Row],[Start]:[Start]],CZ$5&lt;=Milestones[[#This Row],[End]:[End]]),1,"")),"")</f>
        <v/>
      </c>
      <c r="DA170" s="20" t="str">
        <f ca="1">IFERROR(IF(AND(Milestones[[#This Row],[Category]:[Category]]="Goal",DA$5&gt;=Milestones[[#This Row],[Start]:[Start]],DA$5&lt;=Milestones[[#This Row],[End]:[End]]),2,IF(AND(Milestones[[#This Row],[Category]:[Category]]="Milestone",DA$5&gt;=Milestones[[#This Row],[Start]:[Start]],DA$5&lt;=Milestones[[#This Row],[End]:[End]]),1,"")),"")</f>
        <v/>
      </c>
      <c r="DB170" s="20" t="str">
        <f ca="1">IFERROR(IF(AND(Milestones[[#This Row],[Category]:[Category]]="Goal",DB$5&gt;=Milestones[[#This Row],[Start]:[Start]],DB$5&lt;=Milestones[[#This Row],[End]:[End]]),2,IF(AND(Milestones[[#This Row],[Category]:[Category]]="Milestone",DB$5&gt;=Milestones[[#This Row],[Start]:[Start]],DB$5&lt;=Milestones[[#This Row],[End]:[End]]),1,"")),"")</f>
        <v/>
      </c>
      <c r="DC170" s="20" t="str">
        <f ca="1">IFERROR(IF(AND(Milestones[[#This Row],[Category]:[Category]]="Goal",DC$5&gt;=Milestones[[#This Row],[Start]:[Start]],DC$5&lt;=Milestones[[#This Row],[End]:[End]]),2,IF(AND(Milestones[[#This Row],[Category]:[Category]]="Milestone",DC$5&gt;=Milestones[[#This Row],[Start]:[Start]],DC$5&lt;=Milestones[[#This Row],[End]:[End]]),1,"")),"")</f>
        <v/>
      </c>
      <c r="DD170" s="20" t="str">
        <f ca="1">IFERROR(IF(AND(Milestones[[#This Row],[Category]:[Category]]="Goal",DD$5&gt;=Milestones[[#This Row],[Start]:[Start]],DD$5&lt;=Milestones[[#This Row],[End]:[End]]),2,IF(AND(Milestones[[#This Row],[Category]:[Category]]="Milestone",DD$5&gt;=Milestones[[#This Row],[Start]:[Start]],DD$5&lt;=Milestones[[#This Row],[End]:[End]]),1,"")),"")</f>
        <v/>
      </c>
      <c r="DE170" s="20" t="str">
        <f ca="1">IFERROR(IF(AND(Milestones[[#This Row],[Category]:[Category]]="Goal",DE$5&gt;=Milestones[[#This Row],[Start]:[Start]],DE$5&lt;=Milestones[[#This Row],[End]:[End]]),2,IF(AND(Milestones[[#This Row],[Category]:[Category]]="Milestone",DE$5&gt;=Milestones[[#This Row],[Start]:[Start]],DE$5&lt;=Milestones[[#This Row],[End]:[End]]),1,"")),"")</f>
        <v/>
      </c>
      <c r="DF170" s="20" t="str">
        <f ca="1">IFERROR(IF(AND(Milestones[[#This Row],[Category]:[Category]]="Goal",DF$5&gt;=Milestones[[#This Row],[Start]:[Start]],DF$5&lt;=Milestones[[#This Row],[End]:[End]]),2,IF(AND(Milestones[[#This Row],[Category]:[Category]]="Milestone",DF$5&gt;=Milestones[[#This Row],[Start]:[Start]],DF$5&lt;=Milestones[[#This Row],[End]:[End]]),1,"")),"")</f>
        <v/>
      </c>
      <c r="DG170" s="20" t="str">
        <f ca="1">IFERROR(IF(AND(Milestones[[#This Row],[Category]:[Category]]="Goal",DG$5&gt;=Milestones[[#This Row],[Start]:[Start]],DG$5&lt;=Milestones[[#This Row],[End]:[End]]),2,IF(AND(Milestones[[#This Row],[Category]:[Category]]="Milestone",DG$5&gt;=Milestones[[#This Row],[Start]:[Start]],DG$5&lt;=Milestones[[#This Row],[End]:[End]]),1,"")),"")</f>
        <v/>
      </c>
      <c r="DH170" s="20" t="str">
        <f ca="1">IFERROR(IF(AND(Milestones[[#This Row],[Category]:[Category]]="Goal",DH$5&gt;=Milestones[[#This Row],[Start]:[Start]],DH$5&lt;=Milestones[[#This Row],[End]:[End]]),2,IF(AND(Milestones[[#This Row],[Category]:[Category]]="Milestone",DH$5&gt;=Milestones[[#This Row],[Start]:[Start]],DH$5&lt;=Milestones[[#This Row],[End]:[End]]),1,"")),"")</f>
        <v/>
      </c>
      <c r="DI170" s="20" t="str">
        <f ca="1">IFERROR(IF(AND(Milestones[[#This Row],[Category]:[Category]]="Goal",DI$5&gt;=Milestones[[#This Row],[Start]:[Start]],DI$5&lt;=Milestones[[#This Row],[End]:[End]]),2,IF(AND(Milestones[[#This Row],[Category]:[Category]]="Milestone",DI$5&gt;=Milestones[[#This Row],[Start]:[Start]],DI$5&lt;=Milestones[[#This Row],[End]:[End]]),1,"")),"")</f>
        <v/>
      </c>
      <c r="DJ170" s="20" t="str">
        <f ca="1">IFERROR(IF(AND(Milestones[[#This Row],[Category]:[Category]]="Goal",DJ$5&gt;=Milestones[[#This Row],[Start]:[Start]],DJ$5&lt;=Milestones[[#This Row],[End]:[End]]),2,IF(AND(Milestones[[#This Row],[Category]:[Category]]="Milestone",DJ$5&gt;=Milestones[[#This Row],[Start]:[Start]],DJ$5&lt;=Milestones[[#This Row],[End]:[End]]),1,"")),"")</f>
        <v/>
      </c>
      <c r="DK170" s="20" t="str">
        <f ca="1">IFERROR(IF(AND(Milestones[[#This Row],[Category]:[Category]]="Goal",DK$5&gt;=Milestones[[#This Row],[Start]:[Start]],DK$5&lt;=Milestones[[#This Row],[End]:[End]]),2,IF(AND(Milestones[[#This Row],[Category]:[Category]]="Milestone",DK$5&gt;=Milestones[[#This Row],[Start]:[Start]],DK$5&lt;=Milestones[[#This Row],[End]:[End]]),1,"")),"")</f>
        <v/>
      </c>
      <c r="DL170" s="20" t="str">
        <f ca="1">IFERROR(IF(AND(Milestones[[#This Row],[Category]:[Category]]="Goal",DL$5&gt;=Milestones[[#This Row],[Start]:[Start]],DL$5&lt;=Milestones[[#This Row],[End]:[End]]),2,IF(AND(Milestones[[#This Row],[Category]:[Category]]="Milestone",DL$5&gt;=Milestones[[#This Row],[Start]:[Start]],DL$5&lt;=Milestones[[#This Row],[End]:[End]]),1,"")),"")</f>
        <v/>
      </c>
      <c r="DM170" s="20" t="str">
        <f ca="1">IFERROR(IF(AND(Milestones[[#This Row],[Category]:[Category]]="Goal",DM$5&gt;=Milestones[[#This Row],[Start]:[Start]],DM$5&lt;=Milestones[[#This Row],[End]:[End]]),2,IF(AND(Milestones[[#This Row],[Category]:[Category]]="Milestone",DM$5&gt;=Milestones[[#This Row],[Start]:[Start]],DM$5&lt;=Milestones[[#This Row],[End]:[End]]),1,"")),"")</f>
        <v/>
      </c>
      <c r="DN170" s="20" t="str">
        <f ca="1">IFERROR(IF(AND(Milestones[[#This Row],[Category]:[Category]]="Goal",DN$5&gt;=Milestones[[#This Row],[Start]:[Start]],DN$5&lt;=Milestones[[#This Row],[End]:[End]]),2,IF(AND(Milestones[[#This Row],[Category]:[Category]]="Milestone",DN$5&gt;=Milestones[[#This Row],[Start]:[Start]],DN$5&lt;=Milestones[[#This Row],[End]:[End]]),1,"")),"")</f>
        <v/>
      </c>
      <c r="DO170" s="20" t="str">
        <f ca="1">IFERROR(IF(AND(Milestones[[#This Row],[Category]:[Category]]="Goal",DO$5&gt;=Milestones[[#This Row],[Start]:[Start]],DO$5&lt;=Milestones[[#This Row],[End]:[End]]),2,IF(AND(Milestones[[#This Row],[Category]:[Category]]="Milestone",DO$5&gt;=Milestones[[#This Row],[Start]:[Start]],DO$5&lt;=Milestones[[#This Row],[End]:[End]]),1,"")),"")</f>
        <v/>
      </c>
      <c r="DP170" s="20" t="str">
        <f ca="1">IFERROR(IF(AND(Milestones[[#This Row],[Category]:[Category]]="Goal",DP$5&gt;=Milestones[[#This Row],[Start]:[Start]],DP$5&lt;=Milestones[[#This Row],[End]:[End]]),2,IF(AND(Milestones[[#This Row],[Category]:[Category]]="Milestone",DP$5&gt;=Milestones[[#This Row],[Start]:[Start]],DP$5&lt;=Milestones[[#This Row],[End]:[End]]),1,"")),"")</f>
        <v/>
      </c>
      <c r="DQ170" s="20" t="str">
        <f ca="1">IFERROR(IF(AND(Milestones[[#This Row],[Category]:[Category]]="Goal",DQ$5&gt;=Milestones[[#This Row],[Start]:[Start]],DQ$5&lt;=Milestones[[#This Row],[End]:[End]]),2,IF(AND(Milestones[[#This Row],[Category]:[Category]]="Milestone",DQ$5&gt;=Milestones[[#This Row],[Start]:[Start]],DQ$5&lt;=Milestones[[#This Row],[End]:[End]]),1,"")),"")</f>
        <v/>
      </c>
      <c r="DR170" s="20" t="str">
        <f ca="1">IFERROR(IF(AND(Milestones[[#This Row],[Category]:[Category]]="Goal",DR$5&gt;=Milestones[[#This Row],[Start]:[Start]],DR$5&lt;=Milestones[[#This Row],[End]:[End]]),2,IF(AND(Milestones[[#This Row],[Category]:[Category]]="Milestone",DR$5&gt;=Milestones[[#This Row],[Start]:[Start]],DR$5&lt;=Milestones[[#This Row],[End]:[End]]),1,"")),"")</f>
        <v/>
      </c>
      <c r="DS170" s="20" t="str">
        <f ca="1">IFERROR(IF(AND(Milestones[[#This Row],[Category]:[Category]]="Goal",DS$5&gt;=Milestones[[#This Row],[Start]:[Start]],DS$5&lt;=Milestones[[#This Row],[End]:[End]]),2,IF(AND(Milestones[[#This Row],[Category]:[Category]]="Milestone",DS$5&gt;=Milestones[[#This Row],[Start]:[Start]],DS$5&lt;=Milestones[[#This Row],[End]:[End]]),1,"")),"")</f>
        <v/>
      </c>
      <c r="DT170" s="20" t="str">
        <f ca="1">IFERROR(IF(AND(Milestones[[#This Row],[Category]:[Category]]="Goal",DT$5&gt;=Milestones[[#This Row],[Start]:[Start]],DT$5&lt;=Milestones[[#This Row],[End]:[End]]),2,IF(AND(Milestones[[#This Row],[Category]:[Category]]="Milestone",DT$5&gt;=Milestones[[#This Row],[Start]:[Start]],DT$5&lt;=Milestones[[#This Row],[End]:[End]]),1,"")),"")</f>
        <v/>
      </c>
      <c r="DU170" s="20" t="str">
        <f ca="1">IFERROR(IF(AND(Milestones[[#This Row],[Category]:[Category]]="Goal",DU$5&gt;=Milestones[[#This Row],[Start]:[Start]],DU$5&lt;=Milestones[[#This Row],[End]:[End]]),2,IF(AND(Milestones[[#This Row],[Category]:[Category]]="Milestone",DU$5&gt;=Milestones[[#This Row],[Start]:[Start]],DU$5&lt;=Milestones[[#This Row],[End]:[End]]),1,"")),"")</f>
        <v/>
      </c>
      <c r="DV170" s="20" t="str">
        <f ca="1">IFERROR(IF(AND(Milestones[[#This Row],[Category]:[Category]]="Goal",DV$5&gt;=Milestones[[#This Row],[Start]:[Start]],DV$5&lt;=Milestones[[#This Row],[End]:[End]]),2,IF(AND(Milestones[[#This Row],[Category]:[Category]]="Milestone",DV$5&gt;=Milestones[[#This Row],[Start]:[Start]],DV$5&lt;=Milestones[[#This Row],[End]:[End]]),1,"")),"")</f>
        <v/>
      </c>
      <c r="DW170" s="20" t="str">
        <f ca="1">IFERROR(IF(AND(Milestones[[#This Row],[Category]:[Category]]="Goal",DW$5&gt;=Milestones[[#This Row],[Start]:[Start]],DW$5&lt;=Milestones[[#This Row],[End]:[End]]),2,IF(AND(Milestones[[#This Row],[Category]:[Category]]="Milestone",DW$5&gt;=Milestones[[#This Row],[Start]:[Start]],DW$5&lt;=Milestones[[#This Row],[End]:[End]]),1,"")),"")</f>
        <v/>
      </c>
      <c r="DX170" s="20" t="str">
        <f ca="1">IFERROR(IF(AND(Milestones[[#This Row],[Category]:[Category]]="Goal",DX$5&gt;=Milestones[[#This Row],[Start]:[Start]],DX$5&lt;=Milestones[[#This Row],[End]:[End]]),2,IF(AND(Milestones[[#This Row],[Category]:[Category]]="Milestone",DX$5&gt;=Milestones[[#This Row],[Start]:[Start]],DX$5&lt;=Milestones[[#This Row],[End]:[End]]),1,"")),"")</f>
        <v/>
      </c>
      <c r="DY170" s="20" t="str">
        <f ca="1">IFERROR(IF(AND(Milestones[[#This Row],[Category]:[Category]]="Goal",DY$5&gt;=Milestones[[#This Row],[Start]:[Start]],DY$5&lt;=Milestones[[#This Row],[End]:[End]]),2,IF(AND(Milestones[[#This Row],[Category]:[Category]]="Milestone",DY$5&gt;=Milestones[[#This Row],[Start]:[Start]],DY$5&lt;=Milestones[[#This Row],[End]:[End]]),1,"")),"")</f>
        <v/>
      </c>
      <c r="DZ170" s="20" t="str">
        <f ca="1">IFERROR(IF(AND(Milestones[[#This Row],[Category]:[Category]]="Goal",DZ$5&gt;=Milestones[[#This Row],[Start]:[Start]],DZ$5&lt;=Milestones[[#This Row],[End]:[End]]),2,IF(AND(Milestones[[#This Row],[Category]:[Category]]="Milestone",DZ$5&gt;=Milestones[[#This Row],[Start]:[Start]],DZ$5&lt;=Milestones[[#This Row],[End]:[End]]),1,"")),"")</f>
        <v/>
      </c>
      <c r="EA170" s="20" t="str">
        <f ca="1">IFERROR(IF(AND(Milestones[[#This Row],[Category]:[Category]]="Goal",EA$5&gt;=Milestones[[#This Row],[Start]:[Start]],EA$5&lt;=Milestones[[#This Row],[End]:[End]]),2,IF(AND(Milestones[[#This Row],[Category]:[Category]]="Milestone",EA$5&gt;=Milestones[[#This Row],[Start]:[Start]],EA$5&lt;=Milestones[[#This Row],[End]:[End]]),1,"")),"")</f>
        <v/>
      </c>
      <c r="EB170" s="20" t="str">
        <f ca="1">IFERROR(IF(AND(Milestones[[#This Row],[Category]:[Category]]="Goal",EB$5&gt;=Milestones[[#This Row],[Start]:[Start]],EB$5&lt;=Milestones[[#This Row],[End]:[End]]),2,IF(AND(Milestones[[#This Row],[Category]:[Category]]="Milestone",EB$5&gt;=Milestones[[#This Row],[Start]:[Start]],EB$5&lt;=Milestones[[#This Row],[End]:[End]]),1,"")),"")</f>
        <v/>
      </c>
      <c r="EC170" s="20" t="str">
        <f ca="1">IFERROR(IF(AND(Milestones[[#This Row],[Category]:[Category]]="Goal",EC$5&gt;=Milestones[[#This Row],[Start]:[Start]],EC$5&lt;=Milestones[[#This Row],[End]:[End]]),2,IF(AND(Milestones[[#This Row],[Category]:[Category]]="Milestone",EC$5&gt;=Milestones[[#This Row],[Start]:[Start]],EC$5&lt;=Milestones[[#This Row],[End]:[End]]),1,"")),"")</f>
        <v/>
      </c>
      <c r="ED170" s="20" t="str">
        <f ca="1">IFERROR(IF(AND(Milestones[[#This Row],[Category]:[Category]]="Goal",ED$5&gt;=Milestones[[#This Row],[Start]:[Start]],ED$5&lt;=Milestones[[#This Row],[End]:[End]]),2,IF(AND(Milestones[[#This Row],[Category]:[Category]]="Milestone",ED$5&gt;=Milestones[[#This Row],[Start]:[Start]],ED$5&lt;=Milestones[[#This Row],[End]:[End]]),1,"")),"")</f>
        <v/>
      </c>
      <c r="EE170" s="20" t="str">
        <f ca="1">IFERROR(IF(AND(Milestones[[#This Row],[Category]:[Category]]="Goal",EE$5&gt;=Milestones[[#This Row],[Start]:[Start]],EE$5&lt;=Milestones[[#This Row],[End]:[End]]),2,IF(AND(Milestones[[#This Row],[Category]:[Category]]="Milestone",EE$5&gt;=Milestones[[#This Row],[Start]:[Start]],EE$5&lt;=Milestones[[#This Row],[End]:[End]]),1,"")),"")</f>
        <v/>
      </c>
      <c r="EF170" s="20" t="str">
        <f ca="1">IFERROR(IF(AND(Milestones[[#This Row],[Category]:[Category]]="Goal",EF$5&gt;=Milestones[[#This Row],[Start]:[Start]],EF$5&lt;=Milestones[[#This Row],[End]:[End]]),2,IF(AND(Milestones[[#This Row],[Category]:[Category]]="Milestone",EF$5&gt;=Milestones[[#This Row],[Start]:[Start]],EF$5&lt;=Milestones[[#This Row],[End]:[End]]),1,"")),"")</f>
        <v/>
      </c>
      <c r="EG170" s="20" t="str">
        <f ca="1">IFERROR(IF(AND(Milestones[[#This Row],[Category]:[Category]]="Goal",EG$5&gt;=Milestones[[#This Row],[Start]:[Start]],EG$5&lt;=Milestones[[#This Row],[End]:[End]]),2,IF(AND(Milestones[[#This Row],[Category]:[Category]]="Milestone",EG$5&gt;=Milestones[[#This Row],[Start]:[Start]],EG$5&lt;=Milestones[[#This Row],[End]:[End]]),1,"")),"")</f>
        <v/>
      </c>
      <c r="EH170" s="20" t="str">
        <f ca="1">IFERROR(IF(AND(Milestones[[#This Row],[Category]:[Category]]="Goal",EH$5&gt;=Milestones[[#This Row],[Start]:[Start]],EH$5&lt;=Milestones[[#This Row],[End]:[End]]),2,IF(AND(Milestones[[#This Row],[Category]:[Category]]="Milestone",EH$5&gt;=Milestones[[#This Row],[Start]:[Start]],EH$5&lt;=Milestones[[#This Row],[End]:[End]]),1,"")),"")</f>
        <v/>
      </c>
      <c r="EI170" s="20" t="str">
        <f ca="1">IFERROR(IF(AND(Milestones[[#This Row],[Category]:[Category]]="Goal",EI$5&gt;=Milestones[[#This Row],[Start]:[Start]],EI$5&lt;=Milestones[[#This Row],[End]:[End]]),2,IF(AND(Milestones[[#This Row],[Category]:[Category]]="Milestone",EI$5&gt;=Milestones[[#This Row],[Start]:[Start]],EI$5&lt;=Milestones[[#This Row],[End]:[End]]),1,"")),"")</f>
        <v/>
      </c>
      <c r="EJ170" s="20" t="str">
        <f ca="1">IFERROR(IF(AND(Milestones[[#This Row],[Category]:[Category]]="Goal",EJ$5&gt;=Milestones[[#This Row],[Start]:[Start]],EJ$5&lt;=Milestones[[#This Row],[End]:[End]]),2,IF(AND(Milestones[[#This Row],[Category]:[Category]]="Milestone",EJ$5&gt;=Milestones[[#This Row],[Start]:[Start]],EJ$5&lt;=Milestones[[#This Row],[End]:[End]]),1,"")),"")</f>
        <v/>
      </c>
      <c r="EK170" s="20" t="str">
        <f ca="1">IFERROR(IF(AND(Milestones[[#This Row],[Category]:[Category]]="Goal",EK$5&gt;=Milestones[[#This Row],[Start]:[Start]],EK$5&lt;=Milestones[[#This Row],[End]:[End]]),2,IF(AND(Milestones[[#This Row],[Category]:[Category]]="Milestone",EK$5&gt;=Milestones[[#This Row],[Start]:[Start]],EK$5&lt;=Milestones[[#This Row],[End]:[End]]),1,"")),"")</f>
        <v/>
      </c>
      <c r="EL170" s="20" t="str">
        <f ca="1">IFERROR(IF(AND(Milestones[[#This Row],[Category]:[Category]]="Goal",EL$5&gt;=Milestones[[#This Row],[Start]:[Start]],EL$5&lt;=Milestones[[#This Row],[End]:[End]]),2,IF(AND(Milestones[[#This Row],[Category]:[Category]]="Milestone",EL$5&gt;=Milestones[[#This Row],[Start]:[Start]],EL$5&lt;=Milestones[[#This Row],[End]:[End]]),1,"")),"")</f>
        <v/>
      </c>
      <c r="EM170" s="20" t="str">
        <f ca="1">IFERROR(IF(AND(Milestones[[#This Row],[Category]:[Category]]="Goal",EM$5&gt;=Milestones[[#This Row],[Start]:[Start]],EM$5&lt;=Milestones[[#This Row],[End]:[End]]),2,IF(AND(Milestones[[#This Row],[Category]:[Category]]="Milestone",EM$5&gt;=Milestones[[#This Row],[Start]:[Start]],EM$5&lt;=Milestones[[#This Row],[End]:[End]]),1,"")),"")</f>
        <v/>
      </c>
      <c r="EN170" s="20" t="str">
        <f ca="1">IFERROR(IF(AND(Milestones[[#This Row],[Category]:[Category]]="Goal",EN$5&gt;=Milestones[[#This Row],[Start]:[Start]],EN$5&lt;=Milestones[[#This Row],[End]:[End]]),2,IF(AND(Milestones[[#This Row],[Category]:[Category]]="Milestone",EN$5&gt;=Milestones[[#This Row],[Start]:[Start]],EN$5&lt;=Milestones[[#This Row],[End]:[End]]),1,"")),"")</f>
        <v/>
      </c>
      <c r="EO170" s="20" t="str">
        <f ca="1">IFERROR(IF(AND(Milestones[[#This Row],[Category]:[Category]]="Goal",EO$5&gt;=Milestones[[#This Row],[Start]:[Start]],EO$5&lt;=Milestones[[#This Row],[End]:[End]]),2,IF(AND(Milestones[[#This Row],[Category]:[Category]]="Milestone",EO$5&gt;=Milestones[[#This Row],[Start]:[Start]],EO$5&lt;=Milestones[[#This Row],[End]:[End]]),1,"")),"")</f>
        <v/>
      </c>
      <c r="EP170" s="20" t="str">
        <f ca="1">IFERROR(IF(AND(Milestones[[#This Row],[Category]:[Category]]="Goal",EP$5&gt;=Milestones[[#This Row],[Start]:[Start]],EP$5&lt;=Milestones[[#This Row],[End]:[End]]),2,IF(AND(Milestones[[#This Row],[Category]:[Category]]="Milestone",EP$5&gt;=Milestones[[#This Row],[Start]:[Start]],EP$5&lt;=Milestones[[#This Row],[End]:[End]]),1,"")),"")</f>
        <v/>
      </c>
      <c r="EQ170" s="20" t="str">
        <f ca="1">IFERROR(IF(AND(Milestones[[#This Row],[Category]:[Category]]="Goal",EQ$5&gt;=Milestones[[#This Row],[Start]:[Start]],EQ$5&lt;=Milestones[[#This Row],[End]:[End]]),2,IF(AND(Milestones[[#This Row],[Category]:[Category]]="Milestone",EQ$5&gt;=Milestones[[#This Row],[Start]:[Start]],EQ$5&lt;=Milestones[[#This Row],[End]:[End]]),1,"")),"")</f>
        <v/>
      </c>
      <c r="ER170" s="20" t="str">
        <f ca="1">IFERROR(IF(AND(Milestones[[#This Row],[Category]:[Category]]="Goal",ER$5&gt;=Milestones[[#This Row],[Start]:[Start]],ER$5&lt;=Milestones[[#This Row],[End]:[End]]),2,IF(AND(Milestones[[#This Row],[Category]:[Category]]="Milestone",ER$5&gt;=Milestones[[#This Row],[Start]:[Start]],ER$5&lt;=Milestones[[#This Row],[End]:[End]]),1,"")),"")</f>
        <v/>
      </c>
    </row>
    <row r="171" spans="2:148" ht="15" customHeight="1" x14ac:dyDescent="0.3">
      <c r="B171" s="41">
        <f t="shared" si="75"/>
        <v>164</v>
      </c>
      <c r="C171" s="66" t="s">
        <v>164</v>
      </c>
      <c r="D171" s="61" t="s">
        <v>121</v>
      </c>
      <c r="E171" s="66" t="s">
        <v>52</v>
      </c>
      <c r="F171" s="64" t="s">
        <v>11</v>
      </c>
      <c r="G171" s="43">
        <v>122</v>
      </c>
      <c r="H171" s="35"/>
      <c r="I171" s="58">
        <f>IFERROR(IF(Milestones[[#This Row],[Activity]]="","",WORKDAY(IF(Milestones[[#This Row],[Predecessor]]="",IF(O170&lt;&gt;"", O170, L170),IF(INDEX(Milestones[Actual End],Milestones[[#This Row],[Predecessor]])&lt;&gt;"",INDEX(Milestones[Actual End],Milestones[[#This Row],[Predecessor]]),INDEX(Milestones[End],Milestones[[#This Row],[Predecessor]]))),Milestones[[#This Row],[Lag Days (Working Days)]],Table5[Holidays])),"")</f>
        <v>43410</v>
      </c>
      <c r="J171" s="70">
        <v>2</v>
      </c>
      <c r="K171" s="46">
        <f>IF(Milestones[[#This Row],[Responsible]]="",Milestones[[#This Row],[Effort (Working Days)]],IFERROR(ROUND(Milestones[[#This Row],[Effort (Working Days)]]/VLOOKUP(Milestones[[#This Row],[Responsible]],ProjectPersonnel[],2,FALSE)*4,0)/4,0))</f>
        <v>2.75</v>
      </c>
      <c r="L171" s="47">
        <f>IFERROR(WORKDAY(Milestones[[#This Row],[Start]],Milestones[[#This Row],[Task Duration]],Table5[Holidays]),"")</f>
        <v>43412</v>
      </c>
      <c r="M171" s="49" t="s">
        <v>156</v>
      </c>
      <c r="N171" s="49"/>
      <c r="O171" s="49"/>
      <c r="P171" s="72">
        <v>0</v>
      </c>
      <c r="Q171" s="13"/>
      <c r="R171" s="13"/>
      <c r="T171" s="20" t="str">
        <f ca="1">IFERROR(IF(AND(Milestones[[#This Row],[Category]:[Category]]="Goal",T$5&gt;=Milestones[[#This Row],[Start]:[Start]],T$5&lt;=Milestones[[#This Row],[End]:[End]]),2,IF(AND(Milestones[[#This Row],[Category]:[Category]]="Milestone",T$5&gt;=Milestones[[#This Row],[Start]:[Start]],T$5&lt;=Milestones[[#This Row],[End]:[End]]),1,"")),"")</f>
        <v/>
      </c>
      <c r="U171" s="20" t="str">
        <f ca="1">IFERROR(IF(AND(Milestones[[#This Row],[Category]:[Category]]="Goal",U$5&gt;=Milestones[[#This Row],[Start]:[Start]],U$5&lt;=Milestones[[#This Row],[End]:[End]]),2,IF(AND(Milestones[[#This Row],[Category]:[Category]]="Milestone",U$5&gt;=Milestones[[#This Row],[Start]:[Start]],U$5&lt;=Milestones[[#This Row],[End]:[End]]),1,"")),"")</f>
        <v/>
      </c>
      <c r="V171" s="20" t="str">
        <f ca="1">IFERROR(IF(AND(Milestones[[#This Row],[Category]:[Category]]="Goal",V$5&gt;=Milestones[[#This Row],[Start]:[Start]],V$5&lt;=Milestones[[#This Row],[End]:[End]]),2,IF(AND(Milestones[[#This Row],[Category]:[Category]]="Milestone",V$5&gt;=Milestones[[#This Row],[Start]:[Start]],V$5&lt;=Milestones[[#This Row],[End]:[End]]),1,"")),"")</f>
        <v/>
      </c>
      <c r="W171" s="20" t="str">
        <f ca="1">IFERROR(IF(AND(Milestones[[#This Row],[Category]:[Category]]="Goal",W$5&gt;=Milestones[[#This Row],[Start]:[Start]],W$5&lt;=Milestones[[#This Row],[End]:[End]]),2,IF(AND(Milestones[[#This Row],[Category]:[Category]]="Milestone",W$5&gt;=Milestones[[#This Row],[Start]:[Start]],W$5&lt;=Milestones[[#This Row],[End]:[End]]),1,"")),"")</f>
        <v/>
      </c>
      <c r="X171" s="20" t="str">
        <f ca="1">IFERROR(IF(AND(Milestones[[#This Row],[Category]:[Category]]="Goal",X$5&gt;=Milestones[[#This Row],[Start]:[Start]],X$5&lt;=Milestones[[#This Row],[End]:[End]]),2,IF(AND(Milestones[[#This Row],[Category]:[Category]]="Milestone",X$5&gt;=Milestones[[#This Row],[Start]:[Start]],X$5&lt;=Milestones[[#This Row],[End]:[End]]),1,"")),"")</f>
        <v/>
      </c>
      <c r="Y171" s="20" t="str">
        <f ca="1">IFERROR(IF(AND(Milestones[[#This Row],[Category]:[Category]]="Goal",Y$5&gt;=Milestones[[#This Row],[Start]:[Start]],Y$5&lt;=Milestones[[#This Row],[End]:[End]]),2,IF(AND(Milestones[[#This Row],[Category]:[Category]]="Milestone",Y$5&gt;=Milestones[[#This Row],[Start]:[Start]],Y$5&lt;=Milestones[[#This Row],[End]:[End]]),1,"")),"")</f>
        <v/>
      </c>
      <c r="Z171" s="20" t="str">
        <f ca="1">IFERROR(IF(AND(Milestones[[#This Row],[Category]:[Category]]="Goal",Z$5&gt;=Milestones[[#This Row],[Start]:[Start]],Z$5&lt;=Milestones[[#This Row],[End]:[End]]),2,IF(AND(Milestones[[#This Row],[Category]:[Category]]="Milestone",Z$5&gt;=Milestones[[#This Row],[Start]:[Start]],Z$5&lt;=Milestones[[#This Row],[End]:[End]]),1,"")),"")</f>
        <v/>
      </c>
      <c r="AA171" s="20" t="str">
        <f ca="1">IFERROR(IF(AND(Milestones[[#This Row],[Category]:[Category]]="Goal",AA$5&gt;=Milestones[[#This Row],[Start]:[Start]],AA$5&lt;=Milestones[[#This Row],[End]:[End]]),2,IF(AND(Milestones[[#This Row],[Category]:[Category]]="Milestone",AA$5&gt;=Milestones[[#This Row],[Start]:[Start]],AA$5&lt;=Milestones[[#This Row],[End]:[End]]),1,"")),"")</f>
        <v/>
      </c>
      <c r="AB171" s="20" t="str">
        <f ca="1">IFERROR(IF(AND(Milestones[[#This Row],[Category]:[Category]]="Goal",AB$5&gt;=Milestones[[#This Row],[Start]:[Start]],AB$5&lt;=Milestones[[#This Row],[End]:[End]]),2,IF(AND(Milestones[[#This Row],[Category]:[Category]]="Milestone",AB$5&gt;=Milestones[[#This Row],[Start]:[Start]],AB$5&lt;=Milestones[[#This Row],[End]:[End]]),1,"")),"")</f>
        <v/>
      </c>
      <c r="AC171" s="20" t="str">
        <f ca="1">IFERROR(IF(AND(Milestones[[#This Row],[Category]:[Category]]="Goal",AC$5&gt;=Milestones[[#This Row],[Start]:[Start]],AC$5&lt;=Milestones[[#This Row],[End]:[End]]),2,IF(AND(Milestones[[#This Row],[Category]:[Category]]="Milestone",AC$5&gt;=Milestones[[#This Row],[Start]:[Start]],AC$5&lt;=Milestones[[#This Row],[End]:[End]]),1,"")),"")</f>
        <v/>
      </c>
      <c r="AD171" s="20" t="str">
        <f ca="1">IFERROR(IF(AND(Milestones[[#This Row],[Category]:[Category]]="Goal",AD$5&gt;=Milestones[[#This Row],[Start]:[Start]],AD$5&lt;=Milestones[[#This Row],[End]:[End]]),2,IF(AND(Milestones[[#This Row],[Category]:[Category]]="Milestone",AD$5&gt;=Milestones[[#This Row],[Start]:[Start]],AD$5&lt;=Milestones[[#This Row],[End]:[End]]),1,"")),"")</f>
        <v/>
      </c>
      <c r="AE171" s="20" t="str">
        <f ca="1">IFERROR(IF(AND(Milestones[[#This Row],[Category]:[Category]]="Goal",AE$5&gt;=Milestones[[#This Row],[Start]:[Start]],AE$5&lt;=Milestones[[#This Row],[End]:[End]]),2,IF(AND(Milestones[[#This Row],[Category]:[Category]]="Milestone",AE$5&gt;=Milestones[[#This Row],[Start]:[Start]],AE$5&lt;=Milestones[[#This Row],[End]:[End]]),1,"")),"")</f>
        <v/>
      </c>
      <c r="AF171" s="20" t="str">
        <f ca="1">IFERROR(IF(AND(Milestones[[#This Row],[Category]:[Category]]="Goal",AF$5&gt;=Milestones[[#This Row],[Start]:[Start]],AF$5&lt;=Milestones[[#This Row],[End]:[End]]),2,IF(AND(Milestones[[#This Row],[Category]:[Category]]="Milestone",AF$5&gt;=Milestones[[#This Row],[Start]:[Start]],AF$5&lt;=Milestones[[#This Row],[End]:[End]]),1,"")),"")</f>
        <v/>
      </c>
      <c r="AG171" s="20" t="str">
        <f ca="1">IFERROR(IF(AND(Milestones[[#This Row],[Category]:[Category]]="Goal",AG$5&gt;=Milestones[[#This Row],[Start]:[Start]],AG$5&lt;=Milestones[[#This Row],[End]:[End]]),2,IF(AND(Milestones[[#This Row],[Category]:[Category]]="Milestone",AG$5&gt;=Milestones[[#This Row],[Start]:[Start]],AG$5&lt;=Milestones[[#This Row],[End]:[End]]),1,"")),"")</f>
        <v/>
      </c>
      <c r="AH171" s="20" t="str">
        <f ca="1">IFERROR(IF(AND(Milestones[[#This Row],[Category]:[Category]]="Goal",AH$5&gt;=Milestones[[#This Row],[Start]:[Start]],AH$5&lt;=Milestones[[#This Row],[End]:[End]]),2,IF(AND(Milestones[[#This Row],[Category]:[Category]]="Milestone",AH$5&gt;=Milestones[[#This Row],[Start]:[Start]],AH$5&lt;=Milestones[[#This Row],[End]:[End]]),1,"")),"")</f>
        <v/>
      </c>
      <c r="AI171" s="20" t="str">
        <f ca="1">IFERROR(IF(AND(Milestones[[#This Row],[Category]:[Category]]="Goal",AI$5&gt;=Milestones[[#This Row],[Start]:[Start]],AI$5&lt;=Milestones[[#This Row],[End]:[End]]),2,IF(AND(Milestones[[#This Row],[Category]:[Category]]="Milestone",AI$5&gt;=Milestones[[#This Row],[Start]:[Start]],AI$5&lt;=Milestones[[#This Row],[End]:[End]]),1,"")),"")</f>
        <v/>
      </c>
      <c r="AJ171" s="20" t="str">
        <f ca="1">IFERROR(IF(AND(Milestones[[#This Row],[Category]:[Category]]="Goal",AJ$5&gt;=Milestones[[#This Row],[Start]:[Start]],AJ$5&lt;=Milestones[[#This Row],[End]:[End]]),2,IF(AND(Milestones[[#This Row],[Category]:[Category]]="Milestone",AJ$5&gt;=Milestones[[#This Row],[Start]:[Start]],AJ$5&lt;=Milestones[[#This Row],[End]:[End]]),1,"")),"")</f>
        <v/>
      </c>
      <c r="AK171" s="20" t="str">
        <f ca="1">IFERROR(IF(AND(Milestones[[#This Row],[Category]:[Category]]="Goal",AK$5&gt;=Milestones[[#This Row],[Start]:[Start]],AK$5&lt;=Milestones[[#This Row],[End]:[End]]),2,IF(AND(Milestones[[#This Row],[Category]:[Category]]="Milestone",AK$5&gt;=Milestones[[#This Row],[Start]:[Start]],AK$5&lt;=Milestones[[#This Row],[End]:[End]]),1,"")),"")</f>
        <v/>
      </c>
      <c r="AL171" s="20" t="str">
        <f ca="1">IFERROR(IF(AND(Milestones[[#This Row],[Category]:[Category]]="Goal",AL$5&gt;=Milestones[[#This Row],[Start]:[Start]],AL$5&lt;=Milestones[[#This Row],[End]:[End]]),2,IF(AND(Milestones[[#This Row],[Category]:[Category]]="Milestone",AL$5&gt;=Milestones[[#This Row],[Start]:[Start]],AL$5&lt;=Milestones[[#This Row],[End]:[End]]),1,"")),"")</f>
        <v/>
      </c>
      <c r="AM171" s="20" t="str">
        <f ca="1">IFERROR(IF(AND(Milestones[[#This Row],[Category]:[Category]]="Goal",AM$5&gt;=Milestones[[#This Row],[Start]:[Start]],AM$5&lt;=Milestones[[#This Row],[End]:[End]]),2,IF(AND(Milestones[[#This Row],[Category]:[Category]]="Milestone",AM$5&gt;=Milestones[[#This Row],[Start]:[Start]],AM$5&lt;=Milestones[[#This Row],[End]:[End]]),1,"")),"")</f>
        <v/>
      </c>
      <c r="AN171" s="20" t="str">
        <f ca="1">IFERROR(IF(AND(Milestones[[#This Row],[Category]:[Category]]="Goal",AN$5&gt;=Milestones[[#This Row],[Start]:[Start]],AN$5&lt;=Milestones[[#This Row],[End]:[End]]),2,IF(AND(Milestones[[#This Row],[Category]:[Category]]="Milestone",AN$5&gt;=Milestones[[#This Row],[Start]:[Start]],AN$5&lt;=Milestones[[#This Row],[End]:[End]]),1,"")),"")</f>
        <v/>
      </c>
      <c r="AO171" s="20" t="str">
        <f ca="1">IFERROR(IF(AND(Milestones[[#This Row],[Category]:[Category]]="Goal",AO$5&gt;=Milestones[[#This Row],[Start]:[Start]],AO$5&lt;=Milestones[[#This Row],[End]:[End]]),2,IF(AND(Milestones[[#This Row],[Category]:[Category]]="Milestone",AO$5&gt;=Milestones[[#This Row],[Start]:[Start]],AO$5&lt;=Milestones[[#This Row],[End]:[End]]),1,"")),"")</f>
        <v/>
      </c>
      <c r="AP171" s="20" t="str">
        <f ca="1">IFERROR(IF(AND(Milestones[[#This Row],[Category]:[Category]]="Goal",AP$5&gt;=Milestones[[#This Row],[Start]:[Start]],AP$5&lt;=Milestones[[#This Row],[End]:[End]]),2,IF(AND(Milestones[[#This Row],[Category]:[Category]]="Milestone",AP$5&gt;=Milestones[[#This Row],[Start]:[Start]],AP$5&lt;=Milestones[[#This Row],[End]:[End]]),1,"")),"")</f>
        <v/>
      </c>
      <c r="AQ171" s="20" t="str">
        <f ca="1">IFERROR(IF(AND(Milestones[[#This Row],[Category]:[Category]]="Goal",AQ$5&gt;=Milestones[[#This Row],[Start]:[Start]],AQ$5&lt;=Milestones[[#This Row],[End]:[End]]),2,IF(AND(Milestones[[#This Row],[Category]:[Category]]="Milestone",AQ$5&gt;=Milestones[[#This Row],[Start]:[Start]],AQ$5&lt;=Milestones[[#This Row],[End]:[End]]),1,"")),"")</f>
        <v/>
      </c>
      <c r="AR171" s="20" t="str">
        <f ca="1">IFERROR(IF(AND(Milestones[[#This Row],[Category]:[Category]]="Goal",AR$5&gt;=Milestones[[#This Row],[Start]:[Start]],AR$5&lt;=Milestones[[#This Row],[End]:[End]]),2,IF(AND(Milestones[[#This Row],[Category]:[Category]]="Milestone",AR$5&gt;=Milestones[[#This Row],[Start]:[Start]],AR$5&lt;=Milestones[[#This Row],[End]:[End]]),1,"")),"")</f>
        <v/>
      </c>
      <c r="AS171" s="20" t="str">
        <f ca="1">IFERROR(IF(AND(Milestones[[#This Row],[Category]:[Category]]="Goal",AS$5&gt;=Milestones[[#This Row],[Start]:[Start]],AS$5&lt;=Milestones[[#This Row],[End]:[End]]),2,IF(AND(Milestones[[#This Row],[Category]:[Category]]="Milestone",AS$5&gt;=Milestones[[#This Row],[Start]:[Start]],AS$5&lt;=Milestones[[#This Row],[End]:[End]]),1,"")),"")</f>
        <v/>
      </c>
      <c r="AT171" s="20" t="str">
        <f ca="1">IFERROR(IF(AND(Milestones[[#This Row],[Category]:[Category]]="Goal",AT$5&gt;=Milestones[[#This Row],[Start]:[Start]],AT$5&lt;=Milestones[[#This Row],[End]:[End]]),2,IF(AND(Milestones[[#This Row],[Category]:[Category]]="Milestone",AT$5&gt;=Milestones[[#This Row],[Start]:[Start]],AT$5&lt;=Milestones[[#This Row],[End]:[End]]),1,"")),"")</f>
        <v/>
      </c>
      <c r="AU171" s="20" t="str">
        <f ca="1">IFERROR(IF(AND(Milestones[[#This Row],[Category]:[Category]]="Goal",AU$5&gt;=Milestones[[#This Row],[Start]:[Start]],AU$5&lt;=Milestones[[#This Row],[End]:[End]]),2,IF(AND(Milestones[[#This Row],[Category]:[Category]]="Milestone",AU$5&gt;=Milestones[[#This Row],[Start]:[Start]],AU$5&lt;=Milestones[[#This Row],[End]:[End]]),1,"")),"")</f>
        <v/>
      </c>
      <c r="AV171" s="20" t="str">
        <f ca="1">IFERROR(IF(AND(Milestones[[#This Row],[Category]:[Category]]="Goal",AV$5&gt;=Milestones[[#This Row],[Start]:[Start]],AV$5&lt;=Milestones[[#This Row],[End]:[End]]),2,IF(AND(Milestones[[#This Row],[Category]:[Category]]="Milestone",AV$5&gt;=Milestones[[#This Row],[Start]:[Start]],AV$5&lt;=Milestones[[#This Row],[End]:[End]]),1,"")),"")</f>
        <v/>
      </c>
      <c r="AW171" s="20" t="str">
        <f ca="1">IFERROR(IF(AND(Milestones[[#This Row],[Category]:[Category]]="Goal",AW$5&gt;=Milestones[[#This Row],[Start]:[Start]],AW$5&lt;=Milestones[[#This Row],[End]:[End]]),2,IF(AND(Milestones[[#This Row],[Category]:[Category]]="Milestone",AW$5&gt;=Milestones[[#This Row],[Start]:[Start]],AW$5&lt;=Milestones[[#This Row],[End]:[End]]),1,"")),"")</f>
        <v/>
      </c>
      <c r="AX171" s="20" t="str">
        <f ca="1">IFERROR(IF(AND(Milestones[[#This Row],[Category]:[Category]]="Goal",AX$5&gt;=Milestones[[#This Row],[Start]:[Start]],AX$5&lt;=Milestones[[#This Row],[End]:[End]]),2,IF(AND(Milestones[[#This Row],[Category]:[Category]]="Milestone",AX$5&gt;=Milestones[[#This Row],[Start]:[Start]],AX$5&lt;=Milestones[[#This Row],[End]:[End]]),1,"")),"")</f>
        <v/>
      </c>
      <c r="AY171" s="20" t="str">
        <f ca="1">IFERROR(IF(AND(Milestones[[#This Row],[Category]:[Category]]="Goal",AY$5&gt;=Milestones[[#This Row],[Start]:[Start]],AY$5&lt;=Milestones[[#This Row],[End]:[End]]),2,IF(AND(Milestones[[#This Row],[Category]:[Category]]="Milestone",AY$5&gt;=Milestones[[#This Row],[Start]:[Start]],AY$5&lt;=Milestones[[#This Row],[End]:[End]]),1,"")),"")</f>
        <v/>
      </c>
      <c r="AZ171" s="20" t="str">
        <f ca="1">IFERROR(IF(AND(Milestones[[#This Row],[Category]:[Category]]="Goal",AZ$5&gt;=Milestones[[#This Row],[Start]:[Start]],AZ$5&lt;=Milestones[[#This Row],[End]:[End]]),2,IF(AND(Milestones[[#This Row],[Category]:[Category]]="Milestone",AZ$5&gt;=Milestones[[#This Row],[Start]:[Start]],AZ$5&lt;=Milestones[[#This Row],[End]:[End]]),1,"")),"")</f>
        <v/>
      </c>
      <c r="BA171" s="20" t="str">
        <f ca="1">IFERROR(IF(AND(Milestones[[#This Row],[Category]:[Category]]="Goal",BA$5&gt;=Milestones[[#This Row],[Start]:[Start]],BA$5&lt;=Milestones[[#This Row],[End]:[End]]),2,IF(AND(Milestones[[#This Row],[Category]:[Category]]="Milestone",BA$5&gt;=Milestones[[#This Row],[Start]:[Start]],BA$5&lt;=Milestones[[#This Row],[End]:[End]]),1,"")),"")</f>
        <v/>
      </c>
      <c r="BB171" s="20" t="str">
        <f ca="1">IFERROR(IF(AND(Milestones[[#This Row],[Category]:[Category]]="Goal",BB$5&gt;=Milestones[[#This Row],[Start]:[Start]],BB$5&lt;=Milestones[[#This Row],[End]:[End]]),2,IF(AND(Milestones[[#This Row],[Category]:[Category]]="Milestone",BB$5&gt;=Milestones[[#This Row],[Start]:[Start]],BB$5&lt;=Milestones[[#This Row],[End]:[End]]),1,"")),"")</f>
        <v/>
      </c>
      <c r="BC171" s="20" t="str">
        <f ca="1">IFERROR(IF(AND(Milestones[[#This Row],[Category]:[Category]]="Goal",BC$5&gt;=Milestones[[#This Row],[Start]:[Start]],BC$5&lt;=Milestones[[#This Row],[End]:[End]]),2,IF(AND(Milestones[[#This Row],[Category]:[Category]]="Milestone",BC$5&gt;=Milestones[[#This Row],[Start]:[Start]],BC$5&lt;=Milestones[[#This Row],[End]:[End]]),1,"")),"")</f>
        <v/>
      </c>
      <c r="BD171" s="20" t="str">
        <f ca="1">IFERROR(IF(AND(Milestones[[#This Row],[Category]:[Category]]="Goal",BD$5&gt;=Milestones[[#This Row],[Start]:[Start]],BD$5&lt;=Milestones[[#This Row],[End]:[End]]),2,IF(AND(Milestones[[#This Row],[Category]:[Category]]="Milestone",BD$5&gt;=Milestones[[#This Row],[Start]:[Start]],BD$5&lt;=Milestones[[#This Row],[End]:[End]]),1,"")),"")</f>
        <v/>
      </c>
      <c r="BE171" s="20" t="str">
        <f ca="1">IFERROR(IF(AND(Milestones[[#This Row],[Category]:[Category]]="Goal",BE$5&gt;=Milestones[[#This Row],[Start]:[Start]],BE$5&lt;=Milestones[[#This Row],[End]:[End]]),2,IF(AND(Milestones[[#This Row],[Category]:[Category]]="Milestone",BE$5&gt;=Milestones[[#This Row],[Start]:[Start]],BE$5&lt;=Milestones[[#This Row],[End]:[End]]),1,"")),"")</f>
        <v/>
      </c>
      <c r="BF171" s="20" t="str">
        <f ca="1">IFERROR(IF(AND(Milestones[[#This Row],[Category]:[Category]]="Goal",BF$5&gt;=Milestones[[#This Row],[Start]:[Start]],BF$5&lt;=Milestones[[#This Row],[End]:[End]]),2,IF(AND(Milestones[[#This Row],[Category]:[Category]]="Milestone",BF$5&gt;=Milestones[[#This Row],[Start]:[Start]],BF$5&lt;=Milestones[[#This Row],[End]:[End]]),1,"")),"")</f>
        <v/>
      </c>
      <c r="BG171" s="20" t="str">
        <f ca="1">IFERROR(IF(AND(Milestones[[#This Row],[Category]:[Category]]="Goal",BG$5&gt;=Milestones[[#This Row],[Start]:[Start]],BG$5&lt;=Milestones[[#This Row],[End]:[End]]),2,IF(AND(Milestones[[#This Row],[Category]:[Category]]="Milestone",BG$5&gt;=Milestones[[#This Row],[Start]:[Start]],BG$5&lt;=Milestones[[#This Row],[End]:[End]]),1,"")),"")</f>
        <v/>
      </c>
      <c r="BH171" s="20" t="str">
        <f ca="1">IFERROR(IF(AND(Milestones[[#This Row],[Category]:[Category]]="Goal",BH$5&gt;=Milestones[[#This Row],[Start]:[Start]],BH$5&lt;=Milestones[[#This Row],[End]:[End]]),2,IF(AND(Milestones[[#This Row],[Category]:[Category]]="Milestone",BH$5&gt;=Milestones[[#This Row],[Start]:[Start]],BH$5&lt;=Milestones[[#This Row],[End]:[End]]),1,"")),"")</f>
        <v/>
      </c>
      <c r="BI171" s="20" t="str">
        <f ca="1">IFERROR(IF(AND(Milestones[[#This Row],[Category]:[Category]]="Goal",BI$5&gt;=Milestones[[#This Row],[Start]:[Start]],BI$5&lt;=Milestones[[#This Row],[End]:[End]]),2,IF(AND(Milestones[[#This Row],[Category]:[Category]]="Milestone",BI$5&gt;=Milestones[[#This Row],[Start]:[Start]],BI$5&lt;=Milestones[[#This Row],[End]:[End]]),1,"")),"")</f>
        <v/>
      </c>
      <c r="BJ171" s="20" t="str">
        <f ca="1">IFERROR(IF(AND(Milestones[[#This Row],[Category]:[Category]]="Goal",BJ$5&gt;=Milestones[[#This Row],[Start]:[Start]],BJ$5&lt;=Milestones[[#This Row],[End]:[End]]),2,IF(AND(Milestones[[#This Row],[Category]:[Category]]="Milestone",BJ$5&gt;=Milestones[[#This Row],[Start]:[Start]],BJ$5&lt;=Milestones[[#This Row],[End]:[End]]),1,"")),"")</f>
        <v/>
      </c>
      <c r="BK171" s="20" t="str">
        <f ca="1">IFERROR(IF(AND(Milestones[[#This Row],[Category]:[Category]]="Goal",BK$5&gt;=Milestones[[#This Row],[Start]:[Start]],BK$5&lt;=Milestones[[#This Row],[End]:[End]]),2,IF(AND(Milestones[[#This Row],[Category]:[Category]]="Milestone",BK$5&gt;=Milestones[[#This Row],[Start]:[Start]],BK$5&lt;=Milestones[[#This Row],[End]:[End]]),1,"")),"")</f>
        <v/>
      </c>
      <c r="BL171" s="20" t="str">
        <f ca="1">IFERROR(IF(AND(Milestones[[#This Row],[Category]:[Category]]="Goal",BL$5&gt;=Milestones[[#This Row],[Start]:[Start]],BL$5&lt;=Milestones[[#This Row],[End]:[End]]),2,IF(AND(Milestones[[#This Row],[Category]:[Category]]="Milestone",BL$5&gt;=Milestones[[#This Row],[Start]:[Start]],BL$5&lt;=Milestones[[#This Row],[End]:[End]]),1,"")),"")</f>
        <v/>
      </c>
      <c r="BM171" s="20" t="str">
        <f ca="1">IFERROR(IF(AND(Milestones[[#This Row],[Category]:[Category]]="Goal",BM$5&gt;=Milestones[[#This Row],[Start]:[Start]],BM$5&lt;=Milestones[[#This Row],[End]:[End]]),2,IF(AND(Milestones[[#This Row],[Category]:[Category]]="Milestone",BM$5&gt;=Milestones[[#This Row],[Start]:[Start]],BM$5&lt;=Milestones[[#This Row],[End]:[End]]),1,"")),"")</f>
        <v/>
      </c>
      <c r="BN171" s="20" t="str">
        <f ca="1">IFERROR(IF(AND(Milestones[[#This Row],[Category]:[Category]]="Goal",BN$5&gt;=Milestones[[#This Row],[Start]:[Start]],BN$5&lt;=Milestones[[#This Row],[End]:[End]]),2,IF(AND(Milestones[[#This Row],[Category]:[Category]]="Milestone",BN$5&gt;=Milestones[[#This Row],[Start]:[Start]],BN$5&lt;=Milestones[[#This Row],[End]:[End]]),1,"")),"")</f>
        <v/>
      </c>
      <c r="BO171" s="20" t="str">
        <f ca="1">IFERROR(IF(AND(Milestones[[#This Row],[Category]:[Category]]="Goal",BO$5&gt;=Milestones[[#This Row],[Start]:[Start]],BO$5&lt;=Milestones[[#This Row],[End]:[End]]),2,IF(AND(Milestones[[#This Row],[Category]:[Category]]="Milestone",BO$5&gt;=Milestones[[#This Row],[Start]:[Start]],BO$5&lt;=Milestones[[#This Row],[End]:[End]]),1,"")),"")</f>
        <v/>
      </c>
      <c r="BP171" s="20" t="str">
        <f ca="1">IFERROR(IF(AND(Milestones[[#This Row],[Category]:[Category]]="Goal",BP$5&gt;=Milestones[[#This Row],[Start]:[Start]],BP$5&lt;=Milestones[[#This Row],[End]:[End]]),2,IF(AND(Milestones[[#This Row],[Category]:[Category]]="Milestone",BP$5&gt;=Milestones[[#This Row],[Start]:[Start]],BP$5&lt;=Milestones[[#This Row],[End]:[End]]),1,"")),"")</f>
        <v/>
      </c>
      <c r="BQ171" s="20" t="str">
        <f ca="1">IFERROR(IF(AND(Milestones[[#This Row],[Category]:[Category]]="Goal",BQ$5&gt;=Milestones[[#This Row],[Start]:[Start]],BQ$5&lt;=Milestones[[#This Row],[End]:[End]]),2,IF(AND(Milestones[[#This Row],[Category]:[Category]]="Milestone",BQ$5&gt;=Milestones[[#This Row],[Start]:[Start]],BQ$5&lt;=Milestones[[#This Row],[End]:[End]]),1,"")),"")</f>
        <v/>
      </c>
      <c r="BR171" s="20" t="str">
        <f ca="1">IFERROR(IF(AND(Milestones[[#This Row],[Category]:[Category]]="Goal",BR$5&gt;=Milestones[[#This Row],[Start]:[Start]],BR$5&lt;=Milestones[[#This Row],[End]:[End]]),2,IF(AND(Milestones[[#This Row],[Category]:[Category]]="Milestone",BR$5&gt;=Milestones[[#This Row],[Start]:[Start]],BR$5&lt;=Milestones[[#This Row],[End]:[End]]),1,"")),"")</f>
        <v/>
      </c>
      <c r="BS171" s="20" t="str">
        <f ca="1">IFERROR(IF(AND(Milestones[[#This Row],[Category]:[Category]]="Goal",BS$5&gt;=Milestones[[#This Row],[Start]:[Start]],BS$5&lt;=Milestones[[#This Row],[End]:[End]]),2,IF(AND(Milestones[[#This Row],[Category]:[Category]]="Milestone",BS$5&gt;=Milestones[[#This Row],[Start]:[Start]],BS$5&lt;=Milestones[[#This Row],[End]:[End]]),1,"")),"")</f>
        <v/>
      </c>
      <c r="BT171" s="20" t="str">
        <f ca="1">IFERROR(IF(AND(Milestones[[#This Row],[Category]:[Category]]="Goal",BT$5&gt;=Milestones[[#This Row],[Start]:[Start]],BT$5&lt;=Milestones[[#This Row],[End]:[End]]),2,IF(AND(Milestones[[#This Row],[Category]:[Category]]="Milestone",BT$5&gt;=Milestones[[#This Row],[Start]:[Start]],BT$5&lt;=Milestones[[#This Row],[End]:[End]]),1,"")),"")</f>
        <v/>
      </c>
      <c r="BU171" s="20" t="str">
        <f ca="1">IFERROR(IF(AND(Milestones[[#This Row],[Category]:[Category]]="Goal",BU$5&gt;=Milestones[[#This Row],[Start]:[Start]],BU$5&lt;=Milestones[[#This Row],[End]:[End]]),2,IF(AND(Milestones[[#This Row],[Category]:[Category]]="Milestone",BU$5&gt;=Milestones[[#This Row],[Start]:[Start]],BU$5&lt;=Milestones[[#This Row],[End]:[End]]),1,"")),"")</f>
        <v/>
      </c>
      <c r="BV171" s="20" t="str">
        <f ca="1">IFERROR(IF(AND(Milestones[[#This Row],[Category]:[Category]]="Goal",BV$5&gt;=Milestones[[#This Row],[Start]:[Start]],BV$5&lt;=Milestones[[#This Row],[End]:[End]]),2,IF(AND(Milestones[[#This Row],[Category]:[Category]]="Milestone",BV$5&gt;=Milestones[[#This Row],[Start]:[Start]],BV$5&lt;=Milestones[[#This Row],[End]:[End]]),1,"")),"")</f>
        <v/>
      </c>
      <c r="BW171" s="20" t="str">
        <f ca="1">IFERROR(IF(AND(Milestones[[#This Row],[Category]:[Category]]="Goal",BW$5&gt;=Milestones[[#This Row],[Start]:[Start]],BW$5&lt;=Milestones[[#This Row],[End]:[End]]),2,IF(AND(Milestones[[#This Row],[Category]:[Category]]="Milestone",BW$5&gt;=Milestones[[#This Row],[Start]:[Start]],BW$5&lt;=Milestones[[#This Row],[End]:[End]]),1,"")),"")</f>
        <v/>
      </c>
      <c r="BX171" s="20" t="str">
        <f ca="1">IFERROR(IF(AND(Milestones[[#This Row],[Category]:[Category]]="Goal",BX$5&gt;=Milestones[[#This Row],[Start]:[Start]],BX$5&lt;=Milestones[[#This Row],[End]:[End]]),2,IF(AND(Milestones[[#This Row],[Category]:[Category]]="Milestone",BX$5&gt;=Milestones[[#This Row],[Start]:[Start]],BX$5&lt;=Milestones[[#This Row],[End]:[End]]),1,"")),"")</f>
        <v/>
      </c>
      <c r="BY171" s="20" t="str">
        <f ca="1">IFERROR(IF(AND(Milestones[[#This Row],[Category]:[Category]]="Goal",BY$5&gt;=Milestones[[#This Row],[Start]:[Start]],BY$5&lt;=Milestones[[#This Row],[End]:[End]]),2,IF(AND(Milestones[[#This Row],[Category]:[Category]]="Milestone",BY$5&gt;=Milestones[[#This Row],[Start]:[Start]],BY$5&lt;=Milestones[[#This Row],[End]:[End]]),1,"")),"")</f>
        <v/>
      </c>
      <c r="BZ171" s="20" t="str">
        <f ca="1">IFERROR(IF(AND(Milestones[[#This Row],[Category]:[Category]]="Goal",BZ$5&gt;=Milestones[[#This Row],[Start]:[Start]],BZ$5&lt;=Milestones[[#This Row],[End]:[End]]),2,IF(AND(Milestones[[#This Row],[Category]:[Category]]="Milestone",BZ$5&gt;=Milestones[[#This Row],[Start]:[Start]],BZ$5&lt;=Milestones[[#This Row],[End]:[End]]),1,"")),"")</f>
        <v/>
      </c>
      <c r="CA171" s="20" t="str">
        <f ca="1">IFERROR(IF(AND(Milestones[[#This Row],[Category]:[Category]]="Goal",CA$5&gt;=Milestones[[#This Row],[Start]:[Start]],CA$5&lt;=Milestones[[#This Row],[End]:[End]]),2,IF(AND(Milestones[[#This Row],[Category]:[Category]]="Milestone",CA$5&gt;=Milestones[[#This Row],[Start]:[Start]],CA$5&lt;=Milestones[[#This Row],[End]:[End]]),1,"")),"")</f>
        <v/>
      </c>
      <c r="CB171" s="20" t="str">
        <f ca="1">IFERROR(IF(AND(Milestones[[#This Row],[Category]:[Category]]="Goal",CB$5&gt;=Milestones[[#This Row],[Start]:[Start]],CB$5&lt;=Milestones[[#This Row],[End]:[End]]),2,IF(AND(Milestones[[#This Row],[Category]:[Category]]="Milestone",CB$5&gt;=Milestones[[#This Row],[Start]:[Start]],CB$5&lt;=Milestones[[#This Row],[End]:[End]]),1,"")),"")</f>
        <v/>
      </c>
      <c r="CC171" s="20" t="str">
        <f ca="1">IFERROR(IF(AND(Milestones[[#This Row],[Category]:[Category]]="Goal",CC$5&gt;=Milestones[[#This Row],[Start]:[Start]],CC$5&lt;=Milestones[[#This Row],[End]:[End]]),2,IF(AND(Milestones[[#This Row],[Category]:[Category]]="Milestone",CC$5&gt;=Milestones[[#This Row],[Start]:[Start]],CC$5&lt;=Milestones[[#This Row],[End]:[End]]),1,"")),"")</f>
        <v/>
      </c>
      <c r="CD171" s="20" t="str">
        <f ca="1">IFERROR(IF(AND(Milestones[[#This Row],[Category]:[Category]]="Goal",CD$5&gt;=Milestones[[#This Row],[Start]:[Start]],CD$5&lt;=Milestones[[#This Row],[End]:[End]]),2,IF(AND(Milestones[[#This Row],[Category]:[Category]]="Milestone",CD$5&gt;=Milestones[[#This Row],[Start]:[Start]],CD$5&lt;=Milestones[[#This Row],[End]:[End]]),1,"")),"")</f>
        <v/>
      </c>
      <c r="CE171" s="20" t="str">
        <f ca="1">IFERROR(IF(AND(Milestones[[#This Row],[Category]:[Category]]="Goal",CE$5&gt;=Milestones[[#This Row],[Start]:[Start]],CE$5&lt;=Milestones[[#This Row],[End]:[End]]),2,IF(AND(Milestones[[#This Row],[Category]:[Category]]="Milestone",CE$5&gt;=Milestones[[#This Row],[Start]:[Start]],CE$5&lt;=Milestones[[#This Row],[End]:[End]]),1,"")),"")</f>
        <v/>
      </c>
      <c r="CF171" s="20" t="str">
        <f ca="1">IFERROR(IF(AND(Milestones[[#This Row],[Category]:[Category]]="Goal",CF$5&gt;=Milestones[[#This Row],[Start]:[Start]],CF$5&lt;=Milestones[[#This Row],[End]:[End]]),2,IF(AND(Milestones[[#This Row],[Category]:[Category]]="Milestone",CF$5&gt;=Milestones[[#This Row],[Start]:[Start]],CF$5&lt;=Milestones[[#This Row],[End]:[End]]),1,"")),"")</f>
        <v/>
      </c>
      <c r="CG171" s="20" t="str">
        <f ca="1">IFERROR(IF(AND(Milestones[[#This Row],[Category]:[Category]]="Goal",CG$5&gt;=Milestones[[#This Row],[Start]:[Start]],CG$5&lt;=Milestones[[#This Row],[End]:[End]]),2,IF(AND(Milestones[[#This Row],[Category]:[Category]]="Milestone",CG$5&gt;=Milestones[[#This Row],[Start]:[Start]],CG$5&lt;=Milestones[[#This Row],[End]:[End]]),1,"")),"")</f>
        <v/>
      </c>
      <c r="CH171" s="20" t="str">
        <f ca="1">IFERROR(IF(AND(Milestones[[#This Row],[Category]:[Category]]="Goal",CH$5&gt;=Milestones[[#This Row],[Start]:[Start]],CH$5&lt;=Milestones[[#This Row],[End]:[End]]),2,IF(AND(Milestones[[#This Row],[Category]:[Category]]="Milestone",CH$5&gt;=Milestones[[#This Row],[Start]:[Start]],CH$5&lt;=Milestones[[#This Row],[End]:[End]]),1,"")),"")</f>
        <v/>
      </c>
      <c r="CI171" s="20" t="str">
        <f ca="1">IFERROR(IF(AND(Milestones[[#This Row],[Category]:[Category]]="Goal",CI$5&gt;=Milestones[[#This Row],[Start]:[Start]],CI$5&lt;=Milestones[[#This Row],[End]:[End]]),2,IF(AND(Milestones[[#This Row],[Category]:[Category]]="Milestone",CI$5&gt;=Milestones[[#This Row],[Start]:[Start]],CI$5&lt;=Milestones[[#This Row],[End]:[End]]),1,"")),"")</f>
        <v/>
      </c>
      <c r="CJ171" s="20" t="str">
        <f ca="1">IFERROR(IF(AND(Milestones[[#This Row],[Category]:[Category]]="Goal",CJ$5&gt;=Milestones[[#This Row],[Start]:[Start]],CJ$5&lt;=Milestones[[#This Row],[End]:[End]]),2,IF(AND(Milestones[[#This Row],[Category]:[Category]]="Milestone",CJ$5&gt;=Milestones[[#This Row],[Start]:[Start]],CJ$5&lt;=Milestones[[#This Row],[End]:[End]]),1,"")),"")</f>
        <v/>
      </c>
      <c r="CK171" s="20" t="str">
        <f ca="1">IFERROR(IF(AND(Milestones[[#This Row],[Category]:[Category]]="Goal",CK$5&gt;=Milestones[[#This Row],[Start]:[Start]],CK$5&lt;=Milestones[[#This Row],[End]:[End]]),2,IF(AND(Milestones[[#This Row],[Category]:[Category]]="Milestone",CK$5&gt;=Milestones[[#This Row],[Start]:[Start]],CK$5&lt;=Milestones[[#This Row],[End]:[End]]),1,"")),"")</f>
        <v/>
      </c>
      <c r="CL171" s="20" t="str">
        <f ca="1">IFERROR(IF(AND(Milestones[[#This Row],[Category]:[Category]]="Goal",CL$5&gt;=Milestones[[#This Row],[Start]:[Start]],CL$5&lt;=Milestones[[#This Row],[End]:[End]]),2,IF(AND(Milestones[[#This Row],[Category]:[Category]]="Milestone",CL$5&gt;=Milestones[[#This Row],[Start]:[Start]],CL$5&lt;=Milestones[[#This Row],[End]:[End]]),1,"")),"")</f>
        <v/>
      </c>
      <c r="CM171" s="20" t="str">
        <f ca="1">IFERROR(IF(AND(Milestones[[#This Row],[Category]:[Category]]="Goal",CM$5&gt;=Milestones[[#This Row],[Start]:[Start]],CM$5&lt;=Milestones[[#This Row],[End]:[End]]),2,IF(AND(Milestones[[#This Row],[Category]:[Category]]="Milestone",CM$5&gt;=Milestones[[#This Row],[Start]:[Start]],CM$5&lt;=Milestones[[#This Row],[End]:[End]]),1,"")),"")</f>
        <v/>
      </c>
      <c r="CN171" s="20" t="str">
        <f ca="1">IFERROR(IF(AND(Milestones[[#This Row],[Category]:[Category]]="Goal",CN$5&gt;=Milestones[[#This Row],[Start]:[Start]],CN$5&lt;=Milestones[[#This Row],[End]:[End]]),2,IF(AND(Milestones[[#This Row],[Category]:[Category]]="Milestone",CN$5&gt;=Milestones[[#This Row],[Start]:[Start]],CN$5&lt;=Milestones[[#This Row],[End]:[End]]),1,"")),"")</f>
        <v/>
      </c>
      <c r="CO171" s="20" t="str">
        <f ca="1">IFERROR(IF(AND(Milestones[[#This Row],[Category]:[Category]]="Goal",CO$5&gt;=Milestones[[#This Row],[Start]:[Start]],CO$5&lt;=Milestones[[#This Row],[End]:[End]]),2,IF(AND(Milestones[[#This Row],[Category]:[Category]]="Milestone",CO$5&gt;=Milestones[[#This Row],[Start]:[Start]],CO$5&lt;=Milestones[[#This Row],[End]:[End]]),1,"")),"")</f>
        <v/>
      </c>
      <c r="CP171" s="20" t="str">
        <f ca="1">IFERROR(IF(AND(Milestones[[#This Row],[Category]:[Category]]="Goal",CP$5&gt;=Milestones[[#This Row],[Start]:[Start]],CP$5&lt;=Milestones[[#This Row],[End]:[End]]),2,IF(AND(Milestones[[#This Row],[Category]:[Category]]="Milestone",CP$5&gt;=Milestones[[#This Row],[Start]:[Start]],CP$5&lt;=Milestones[[#This Row],[End]:[End]]),1,"")),"")</f>
        <v/>
      </c>
      <c r="CQ171" s="20" t="str">
        <f ca="1">IFERROR(IF(AND(Milestones[[#This Row],[Category]:[Category]]="Goal",CQ$5&gt;=Milestones[[#This Row],[Start]:[Start]],CQ$5&lt;=Milestones[[#This Row],[End]:[End]]),2,IF(AND(Milestones[[#This Row],[Category]:[Category]]="Milestone",CQ$5&gt;=Milestones[[#This Row],[Start]:[Start]],CQ$5&lt;=Milestones[[#This Row],[End]:[End]]),1,"")),"")</f>
        <v/>
      </c>
      <c r="CR171" s="20" t="str">
        <f ca="1">IFERROR(IF(AND(Milestones[[#This Row],[Category]:[Category]]="Goal",CR$5&gt;=Milestones[[#This Row],[Start]:[Start]],CR$5&lt;=Milestones[[#This Row],[End]:[End]]),2,IF(AND(Milestones[[#This Row],[Category]:[Category]]="Milestone",CR$5&gt;=Milestones[[#This Row],[Start]:[Start]],CR$5&lt;=Milestones[[#This Row],[End]:[End]]),1,"")),"")</f>
        <v/>
      </c>
      <c r="CS171" s="20" t="str">
        <f ca="1">IFERROR(IF(AND(Milestones[[#This Row],[Category]:[Category]]="Goal",CS$5&gt;=Milestones[[#This Row],[Start]:[Start]],CS$5&lt;=Milestones[[#This Row],[End]:[End]]),2,IF(AND(Milestones[[#This Row],[Category]:[Category]]="Milestone",CS$5&gt;=Milestones[[#This Row],[Start]:[Start]],CS$5&lt;=Milestones[[#This Row],[End]:[End]]),1,"")),"")</f>
        <v/>
      </c>
      <c r="CT171" s="20" t="str">
        <f ca="1">IFERROR(IF(AND(Milestones[[#This Row],[Category]:[Category]]="Goal",CT$5&gt;=Milestones[[#This Row],[Start]:[Start]],CT$5&lt;=Milestones[[#This Row],[End]:[End]]),2,IF(AND(Milestones[[#This Row],[Category]:[Category]]="Milestone",CT$5&gt;=Milestones[[#This Row],[Start]:[Start]],CT$5&lt;=Milestones[[#This Row],[End]:[End]]),1,"")),"")</f>
        <v/>
      </c>
      <c r="CU171" s="20" t="str">
        <f ca="1">IFERROR(IF(AND(Milestones[[#This Row],[Category]:[Category]]="Goal",CU$5&gt;=Milestones[[#This Row],[Start]:[Start]],CU$5&lt;=Milestones[[#This Row],[End]:[End]]),2,IF(AND(Milestones[[#This Row],[Category]:[Category]]="Milestone",CU$5&gt;=Milestones[[#This Row],[Start]:[Start]],CU$5&lt;=Milestones[[#This Row],[End]:[End]]),1,"")),"")</f>
        <v/>
      </c>
      <c r="CV171" s="20" t="str">
        <f ca="1">IFERROR(IF(AND(Milestones[[#This Row],[Category]:[Category]]="Goal",CV$5&gt;=Milestones[[#This Row],[Start]:[Start]],CV$5&lt;=Milestones[[#This Row],[End]:[End]]),2,IF(AND(Milestones[[#This Row],[Category]:[Category]]="Milestone",CV$5&gt;=Milestones[[#This Row],[Start]:[Start]],CV$5&lt;=Milestones[[#This Row],[End]:[End]]),1,"")),"")</f>
        <v/>
      </c>
      <c r="CW171" s="20" t="str">
        <f ca="1">IFERROR(IF(AND(Milestones[[#This Row],[Category]:[Category]]="Goal",CW$5&gt;=Milestones[[#This Row],[Start]:[Start]],CW$5&lt;=Milestones[[#This Row],[End]:[End]]),2,IF(AND(Milestones[[#This Row],[Category]:[Category]]="Milestone",CW$5&gt;=Milestones[[#This Row],[Start]:[Start]],CW$5&lt;=Milestones[[#This Row],[End]:[End]]),1,"")),"")</f>
        <v/>
      </c>
      <c r="CX171" s="20" t="str">
        <f ca="1">IFERROR(IF(AND(Milestones[[#This Row],[Category]:[Category]]="Goal",CX$5&gt;=Milestones[[#This Row],[Start]:[Start]],CX$5&lt;=Milestones[[#This Row],[End]:[End]]),2,IF(AND(Milestones[[#This Row],[Category]:[Category]]="Milestone",CX$5&gt;=Milestones[[#This Row],[Start]:[Start]],CX$5&lt;=Milestones[[#This Row],[End]:[End]]),1,"")),"")</f>
        <v/>
      </c>
      <c r="CY171" s="20" t="str">
        <f ca="1">IFERROR(IF(AND(Milestones[[#This Row],[Category]:[Category]]="Goal",CY$5&gt;=Milestones[[#This Row],[Start]:[Start]],CY$5&lt;=Milestones[[#This Row],[End]:[End]]),2,IF(AND(Milestones[[#This Row],[Category]:[Category]]="Milestone",CY$5&gt;=Milestones[[#This Row],[Start]:[Start]],CY$5&lt;=Milestones[[#This Row],[End]:[End]]),1,"")),"")</f>
        <v/>
      </c>
      <c r="CZ171" s="20" t="str">
        <f ca="1">IFERROR(IF(AND(Milestones[[#This Row],[Category]:[Category]]="Goal",CZ$5&gt;=Milestones[[#This Row],[Start]:[Start]],CZ$5&lt;=Milestones[[#This Row],[End]:[End]]),2,IF(AND(Milestones[[#This Row],[Category]:[Category]]="Milestone",CZ$5&gt;=Milestones[[#This Row],[Start]:[Start]],CZ$5&lt;=Milestones[[#This Row],[End]:[End]]),1,"")),"")</f>
        <v/>
      </c>
      <c r="DA171" s="20" t="str">
        <f ca="1">IFERROR(IF(AND(Milestones[[#This Row],[Category]:[Category]]="Goal",DA$5&gt;=Milestones[[#This Row],[Start]:[Start]],DA$5&lt;=Milestones[[#This Row],[End]:[End]]),2,IF(AND(Milestones[[#This Row],[Category]:[Category]]="Milestone",DA$5&gt;=Milestones[[#This Row],[Start]:[Start]],DA$5&lt;=Milestones[[#This Row],[End]:[End]]),1,"")),"")</f>
        <v/>
      </c>
      <c r="DB171" s="20" t="str">
        <f ca="1">IFERROR(IF(AND(Milestones[[#This Row],[Category]:[Category]]="Goal",DB$5&gt;=Milestones[[#This Row],[Start]:[Start]],DB$5&lt;=Milestones[[#This Row],[End]:[End]]),2,IF(AND(Milestones[[#This Row],[Category]:[Category]]="Milestone",DB$5&gt;=Milestones[[#This Row],[Start]:[Start]],DB$5&lt;=Milestones[[#This Row],[End]:[End]]),1,"")),"")</f>
        <v/>
      </c>
      <c r="DC171" s="20" t="str">
        <f ca="1">IFERROR(IF(AND(Milestones[[#This Row],[Category]:[Category]]="Goal",DC$5&gt;=Milestones[[#This Row],[Start]:[Start]],DC$5&lt;=Milestones[[#This Row],[End]:[End]]),2,IF(AND(Milestones[[#This Row],[Category]:[Category]]="Milestone",DC$5&gt;=Milestones[[#This Row],[Start]:[Start]],DC$5&lt;=Milestones[[#This Row],[End]:[End]]),1,"")),"")</f>
        <v/>
      </c>
      <c r="DD171" s="20" t="str">
        <f ca="1">IFERROR(IF(AND(Milestones[[#This Row],[Category]:[Category]]="Goal",DD$5&gt;=Milestones[[#This Row],[Start]:[Start]],DD$5&lt;=Milestones[[#This Row],[End]:[End]]),2,IF(AND(Milestones[[#This Row],[Category]:[Category]]="Milestone",DD$5&gt;=Milestones[[#This Row],[Start]:[Start]],DD$5&lt;=Milestones[[#This Row],[End]:[End]]),1,"")),"")</f>
        <v/>
      </c>
      <c r="DE171" s="20" t="str">
        <f ca="1">IFERROR(IF(AND(Milestones[[#This Row],[Category]:[Category]]="Goal",DE$5&gt;=Milestones[[#This Row],[Start]:[Start]],DE$5&lt;=Milestones[[#This Row],[End]:[End]]),2,IF(AND(Milestones[[#This Row],[Category]:[Category]]="Milestone",DE$5&gt;=Milestones[[#This Row],[Start]:[Start]],DE$5&lt;=Milestones[[#This Row],[End]:[End]]),1,"")),"")</f>
        <v/>
      </c>
      <c r="DF171" s="20" t="str">
        <f ca="1">IFERROR(IF(AND(Milestones[[#This Row],[Category]:[Category]]="Goal",DF$5&gt;=Milestones[[#This Row],[Start]:[Start]],DF$5&lt;=Milestones[[#This Row],[End]:[End]]),2,IF(AND(Milestones[[#This Row],[Category]:[Category]]="Milestone",DF$5&gt;=Milestones[[#This Row],[Start]:[Start]],DF$5&lt;=Milestones[[#This Row],[End]:[End]]),1,"")),"")</f>
        <v/>
      </c>
      <c r="DG171" s="20" t="str">
        <f ca="1">IFERROR(IF(AND(Milestones[[#This Row],[Category]:[Category]]="Goal",DG$5&gt;=Milestones[[#This Row],[Start]:[Start]],DG$5&lt;=Milestones[[#This Row],[End]:[End]]),2,IF(AND(Milestones[[#This Row],[Category]:[Category]]="Milestone",DG$5&gt;=Milestones[[#This Row],[Start]:[Start]],DG$5&lt;=Milestones[[#This Row],[End]:[End]]),1,"")),"")</f>
        <v/>
      </c>
      <c r="DH171" s="20" t="str">
        <f ca="1">IFERROR(IF(AND(Milestones[[#This Row],[Category]:[Category]]="Goal",DH$5&gt;=Milestones[[#This Row],[Start]:[Start]],DH$5&lt;=Milestones[[#This Row],[End]:[End]]),2,IF(AND(Milestones[[#This Row],[Category]:[Category]]="Milestone",DH$5&gt;=Milestones[[#This Row],[Start]:[Start]],DH$5&lt;=Milestones[[#This Row],[End]:[End]]),1,"")),"")</f>
        <v/>
      </c>
      <c r="DI171" s="20" t="str">
        <f ca="1">IFERROR(IF(AND(Milestones[[#This Row],[Category]:[Category]]="Goal",DI$5&gt;=Milestones[[#This Row],[Start]:[Start]],DI$5&lt;=Milestones[[#This Row],[End]:[End]]),2,IF(AND(Milestones[[#This Row],[Category]:[Category]]="Milestone",DI$5&gt;=Milestones[[#This Row],[Start]:[Start]],DI$5&lt;=Milestones[[#This Row],[End]:[End]]),1,"")),"")</f>
        <v/>
      </c>
      <c r="DJ171" s="20" t="str">
        <f ca="1">IFERROR(IF(AND(Milestones[[#This Row],[Category]:[Category]]="Goal",DJ$5&gt;=Milestones[[#This Row],[Start]:[Start]],DJ$5&lt;=Milestones[[#This Row],[End]:[End]]),2,IF(AND(Milestones[[#This Row],[Category]:[Category]]="Milestone",DJ$5&gt;=Milestones[[#This Row],[Start]:[Start]],DJ$5&lt;=Milestones[[#This Row],[End]:[End]]),1,"")),"")</f>
        <v/>
      </c>
      <c r="DK171" s="20" t="str">
        <f ca="1">IFERROR(IF(AND(Milestones[[#This Row],[Category]:[Category]]="Goal",DK$5&gt;=Milestones[[#This Row],[Start]:[Start]],DK$5&lt;=Milestones[[#This Row],[End]:[End]]),2,IF(AND(Milestones[[#This Row],[Category]:[Category]]="Milestone",DK$5&gt;=Milestones[[#This Row],[Start]:[Start]],DK$5&lt;=Milestones[[#This Row],[End]:[End]]),1,"")),"")</f>
        <v/>
      </c>
      <c r="DL171" s="20" t="str">
        <f ca="1">IFERROR(IF(AND(Milestones[[#This Row],[Category]:[Category]]="Goal",DL$5&gt;=Milestones[[#This Row],[Start]:[Start]],DL$5&lt;=Milestones[[#This Row],[End]:[End]]),2,IF(AND(Milestones[[#This Row],[Category]:[Category]]="Milestone",DL$5&gt;=Milestones[[#This Row],[Start]:[Start]],DL$5&lt;=Milestones[[#This Row],[End]:[End]]),1,"")),"")</f>
        <v/>
      </c>
      <c r="DM171" s="20" t="str">
        <f ca="1">IFERROR(IF(AND(Milestones[[#This Row],[Category]:[Category]]="Goal",DM$5&gt;=Milestones[[#This Row],[Start]:[Start]],DM$5&lt;=Milestones[[#This Row],[End]:[End]]),2,IF(AND(Milestones[[#This Row],[Category]:[Category]]="Milestone",DM$5&gt;=Milestones[[#This Row],[Start]:[Start]],DM$5&lt;=Milestones[[#This Row],[End]:[End]]),1,"")),"")</f>
        <v/>
      </c>
      <c r="DN171" s="20" t="str">
        <f ca="1">IFERROR(IF(AND(Milestones[[#This Row],[Category]:[Category]]="Goal",DN$5&gt;=Milestones[[#This Row],[Start]:[Start]],DN$5&lt;=Milestones[[#This Row],[End]:[End]]),2,IF(AND(Milestones[[#This Row],[Category]:[Category]]="Milestone",DN$5&gt;=Milestones[[#This Row],[Start]:[Start]],DN$5&lt;=Milestones[[#This Row],[End]:[End]]),1,"")),"")</f>
        <v/>
      </c>
      <c r="DO171" s="20" t="str">
        <f ca="1">IFERROR(IF(AND(Milestones[[#This Row],[Category]:[Category]]="Goal",DO$5&gt;=Milestones[[#This Row],[Start]:[Start]],DO$5&lt;=Milestones[[#This Row],[End]:[End]]),2,IF(AND(Milestones[[#This Row],[Category]:[Category]]="Milestone",DO$5&gt;=Milestones[[#This Row],[Start]:[Start]],DO$5&lt;=Milestones[[#This Row],[End]:[End]]),1,"")),"")</f>
        <v/>
      </c>
      <c r="DP171" s="20" t="str">
        <f ca="1">IFERROR(IF(AND(Milestones[[#This Row],[Category]:[Category]]="Goal",DP$5&gt;=Milestones[[#This Row],[Start]:[Start]],DP$5&lt;=Milestones[[#This Row],[End]:[End]]),2,IF(AND(Milestones[[#This Row],[Category]:[Category]]="Milestone",DP$5&gt;=Milestones[[#This Row],[Start]:[Start]],DP$5&lt;=Milestones[[#This Row],[End]:[End]]),1,"")),"")</f>
        <v/>
      </c>
      <c r="DQ171" s="20" t="str">
        <f ca="1">IFERROR(IF(AND(Milestones[[#This Row],[Category]:[Category]]="Goal",DQ$5&gt;=Milestones[[#This Row],[Start]:[Start]],DQ$5&lt;=Milestones[[#This Row],[End]:[End]]),2,IF(AND(Milestones[[#This Row],[Category]:[Category]]="Milestone",DQ$5&gt;=Milestones[[#This Row],[Start]:[Start]],DQ$5&lt;=Milestones[[#This Row],[End]:[End]]),1,"")),"")</f>
        <v/>
      </c>
      <c r="DR171" s="20" t="str">
        <f ca="1">IFERROR(IF(AND(Milestones[[#This Row],[Category]:[Category]]="Goal",DR$5&gt;=Milestones[[#This Row],[Start]:[Start]],DR$5&lt;=Milestones[[#This Row],[End]:[End]]),2,IF(AND(Milestones[[#This Row],[Category]:[Category]]="Milestone",DR$5&gt;=Milestones[[#This Row],[Start]:[Start]],DR$5&lt;=Milestones[[#This Row],[End]:[End]]),1,"")),"")</f>
        <v/>
      </c>
      <c r="DS171" s="20" t="str">
        <f ca="1">IFERROR(IF(AND(Milestones[[#This Row],[Category]:[Category]]="Goal",DS$5&gt;=Milestones[[#This Row],[Start]:[Start]],DS$5&lt;=Milestones[[#This Row],[End]:[End]]),2,IF(AND(Milestones[[#This Row],[Category]:[Category]]="Milestone",DS$5&gt;=Milestones[[#This Row],[Start]:[Start]],DS$5&lt;=Milestones[[#This Row],[End]:[End]]),1,"")),"")</f>
        <v/>
      </c>
      <c r="DT171" s="20" t="str">
        <f ca="1">IFERROR(IF(AND(Milestones[[#This Row],[Category]:[Category]]="Goal",DT$5&gt;=Milestones[[#This Row],[Start]:[Start]],DT$5&lt;=Milestones[[#This Row],[End]:[End]]),2,IF(AND(Milestones[[#This Row],[Category]:[Category]]="Milestone",DT$5&gt;=Milestones[[#This Row],[Start]:[Start]],DT$5&lt;=Milestones[[#This Row],[End]:[End]]),1,"")),"")</f>
        <v/>
      </c>
      <c r="DU171" s="20" t="str">
        <f ca="1">IFERROR(IF(AND(Milestones[[#This Row],[Category]:[Category]]="Goal",DU$5&gt;=Milestones[[#This Row],[Start]:[Start]],DU$5&lt;=Milestones[[#This Row],[End]:[End]]),2,IF(AND(Milestones[[#This Row],[Category]:[Category]]="Milestone",DU$5&gt;=Milestones[[#This Row],[Start]:[Start]],DU$5&lt;=Milestones[[#This Row],[End]:[End]]),1,"")),"")</f>
        <v/>
      </c>
      <c r="DV171" s="20" t="str">
        <f ca="1">IFERROR(IF(AND(Milestones[[#This Row],[Category]:[Category]]="Goal",DV$5&gt;=Milestones[[#This Row],[Start]:[Start]],DV$5&lt;=Milestones[[#This Row],[End]:[End]]),2,IF(AND(Milestones[[#This Row],[Category]:[Category]]="Milestone",DV$5&gt;=Milestones[[#This Row],[Start]:[Start]],DV$5&lt;=Milestones[[#This Row],[End]:[End]]),1,"")),"")</f>
        <v/>
      </c>
      <c r="DW171" s="20" t="str">
        <f ca="1">IFERROR(IF(AND(Milestones[[#This Row],[Category]:[Category]]="Goal",DW$5&gt;=Milestones[[#This Row],[Start]:[Start]],DW$5&lt;=Milestones[[#This Row],[End]:[End]]),2,IF(AND(Milestones[[#This Row],[Category]:[Category]]="Milestone",DW$5&gt;=Milestones[[#This Row],[Start]:[Start]],DW$5&lt;=Milestones[[#This Row],[End]:[End]]),1,"")),"")</f>
        <v/>
      </c>
      <c r="DX171" s="20" t="str">
        <f ca="1">IFERROR(IF(AND(Milestones[[#This Row],[Category]:[Category]]="Goal",DX$5&gt;=Milestones[[#This Row],[Start]:[Start]],DX$5&lt;=Milestones[[#This Row],[End]:[End]]),2,IF(AND(Milestones[[#This Row],[Category]:[Category]]="Milestone",DX$5&gt;=Milestones[[#This Row],[Start]:[Start]],DX$5&lt;=Milestones[[#This Row],[End]:[End]]),1,"")),"")</f>
        <v/>
      </c>
      <c r="DY171" s="20" t="str">
        <f ca="1">IFERROR(IF(AND(Milestones[[#This Row],[Category]:[Category]]="Goal",DY$5&gt;=Milestones[[#This Row],[Start]:[Start]],DY$5&lt;=Milestones[[#This Row],[End]:[End]]),2,IF(AND(Milestones[[#This Row],[Category]:[Category]]="Milestone",DY$5&gt;=Milestones[[#This Row],[Start]:[Start]],DY$5&lt;=Milestones[[#This Row],[End]:[End]]),1,"")),"")</f>
        <v/>
      </c>
      <c r="DZ171" s="20" t="str">
        <f ca="1">IFERROR(IF(AND(Milestones[[#This Row],[Category]:[Category]]="Goal",DZ$5&gt;=Milestones[[#This Row],[Start]:[Start]],DZ$5&lt;=Milestones[[#This Row],[End]:[End]]),2,IF(AND(Milestones[[#This Row],[Category]:[Category]]="Milestone",DZ$5&gt;=Milestones[[#This Row],[Start]:[Start]],DZ$5&lt;=Milestones[[#This Row],[End]:[End]]),1,"")),"")</f>
        <v/>
      </c>
      <c r="EA171" s="20" t="str">
        <f ca="1">IFERROR(IF(AND(Milestones[[#This Row],[Category]:[Category]]="Goal",EA$5&gt;=Milestones[[#This Row],[Start]:[Start]],EA$5&lt;=Milestones[[#This Row],[End]:[End]]),2,IF(AND(Milestones[[#This Row],[Category]:[Category]]="Milestone",EA$5&gt;=Milestones[[#This Row],[Start]:[Start]],EA$5&lt;=Milestones[[#This Row],[End]:[End]]),1,"")),"")</f>
        <v/>
      </c>
      <c r="EB171" s="20" t="str">
        <f ca="1">IFERROR(IF(AND(Milestones[[#This Row],[Category]:[Category]]="Goal",EB$5&gt;=Milestones[[#This Row],[Start]:[Start]],EB$5&lt;=Milestones[[#This Row],[End]:[End]]),2,IF(AND(Milestones[[#This Row],[Category]:[Category]]="Milestone",EB$5&gt;=Milestones[[#This Row],[Start]:[Start]],EB$5&lt;=Milestones[[#This Row],[End]:[End]]),1,"")),"")</f>
        <v/>
      </c>
      <c r="EC171" s="20" t="str">
        <f ca="1">IFERROR(IF(AND(Milestones[[#This Row],[Category]:[Category]]="Goal",EC$5&gt;=Milestones[[#This Row],[Start]:[Start]],EC$5&lt;=Milestones[[#This Row],[End]:[End]]),2,IF(AND(Milestones[[#This Row],[Category]:[Category]]="Milestone",EC$5&gt;=Milestones[[#This Row],[Start]:[Start]],EC$5&lt;=Milestones[[#This Row],[End]:[End]]),1,"")),"")</f>
        <v/>
      </c>
      <c r="ED171" s="20" t="str">
        <f ca="1">IFERROR(IF(AND(Milestones[[#This Row],[Category]:[Category]]="Goal",ED$5&gt;=Milestones[[#This Row],[Start]:[Start]],ED$5&lt;=Milestones[[#This Row],[End]:[End]]),2,IF(AND(Milestones[[#This Row],[Category]:[Category]]="Milestone",ED$5&gt;=Milestones[[#This Row],[Start]:[Start]],ED$5&lt;=Milestones[[#This Row],[End]:[End]]),1,"")),"")</f>
        <v/>
      </c>
      <c r="EE171" s="20" t="str">
        <f ca="1">IFERROR(IF(AND(Milestones[[#This Row],[Category]:[Category]]="Goal",EE$5&gt;=Milestones[[#This Row],[Start]:[Start]],EE$5&lt;=Milestones[[#This Row],[End]:[End]]),2,IF(AND(Milestones[[#This Row],[Category]:[Category]]="Milestone",EE$5&gt;=Milestones[[#This Row],[Start]:[Start]],EE$5&lt;=Milestones[[#This Row],[End]:[End]]),1,"")),"")</f>
        <v/>
      </c>
      <c r="EF171" s="20" t="str">
        <f ca="1">IFERROR(IF(AND(Milestones[[#This Row],[Category]:[Category]]="Goal",EF$5&gt;=Milestones[[#This Row],[Start]:[Start]],EF$5&lt;=Milestones[[#This Row],[End]:[End]]),2,IF(AND(Milestones[[#This Row],[Category]:[Category]]="Milestone",EF$5&gt;=Milestones[[#This Row],[Start]:[Start]],EF$5&lt;=Milestones[[#This Row],[End]:[End]]),1,"")),"")</f>
        <v/>
      </c>
      <c r="EG171" s="20" t="str">
        <f ca="1">IFERROR(IF(AND(Milestones[[#This Row],[Category]:[Category]]="Goal",EG$5&gt;=Milestones[[#This Row],[Start]:[Start]],EG$5&lt;=Milestones[[#This Row],[End]:[End]]),2,IF(AND(Milestones[[#This Row],[Category]:[Category]]="Milestone",EG$5&gt;=Milestones[[#This Row],[Start]:[Start]],EG$5&lt;=Milestones[[#This Row],[End]:[End]]),1,"")),"")</f>
        <v/>
      </c>
      <c r="EH171" s="20" t="str">
        <f ca="1">IFERROR(IF(AND(Milestones[[#This Row],[Category]:[Category]]="Goal",EH$5&gt;=Milestones[[#This Row],[Start]:[Start]],EH$5&lt;=Milestones[[#This Row],[End]:[End]]),2,IF(AND(Milestones[[#This Row],[Category]:[Category]]="Milestone",EH$5&gt;=Milestones[[#This Row],[Start]:[Start]],EH$5&lt;=Milestones[[#This Row],[End]:[End]]),1,"")),"")</f>
        <v/>
      </c>
      <c r="EI171" s="20" t="str">
        <f ca="1">IFERROR(IF(AND(Milestones[[#This Row],[Category]:[Category]]="Goal",EI$5&gt;=Milestones[[#This Row],[Start]:[Start]],EI$5&lt;=Milestones[[#This Row],[End]:[End]]),2,IF(AND(Milestones[[#This Row],[Category]:[Category]]="Milestone",EI$5&gt;=Milestones[[#This Row],[Start]:[Start]],EI$5&lt;=Milestones[[#This Row],[End]:[End]]),1,"")),"")</f>
        <v/>
      </c>
      <c r="EJ171" s="20" t="str">
        <f ca="1">IFERROR(IF(AND(Milestones[[#This Row],[Category]:[Category]]="Goal",EJ$5&gt;=Milestones[[#This Row],[Start]:[Start]],EJ$5&lt;=Milestones[[#This Row],[End]:[End]]),2,IF(AND(Milestones[[#This Row],[Category]:[Category]]="Milestone",EJ$5&gt;=Milestones[[#This Row],[Start]:[Start]],EJ$5&lt;=Milestones[[#This Row],[End]:[End]]),1,"")),"")</f>
        <v/>
      </c>
      <c r="EK171" s="20" t="str">
        <f ca="1">IFERROR(IF(AND(Milestones[[#This Row],[Category]:[Category]]="Goal",EK$5&gt;=Milestones[[#This Row],[Start]:[Start]],EK$5&lt;=Milestones[[#This Row],[End]:[End]]),2,IF(AND(Milestones[[#This Row],[Category]:[Category]]="Milestone",EK$5&gt;=Milestones[[#This Row],[Start]:[Start]],EK$5&lt;=Milestones[[#This Row],[End]:[End]]),1,"")),"")</f>
        <v/>
      </c>
      <c r="EL171" s="20" t="str">
        <f ca="1">IFERROR(IF(AND(Milestones[[#This Row],[Category]:[Category]]="Goal",EL$5&gt;=Milestones[[#This Row],[Start]:[Start]],EL$5&lt;=Milestones[[#This Row],[End]:[End]]),2,IF(AND(Milestones[[#This Row],[Category]:[Category]]="Milestone",EL$5&gt;=Milestones[[#This Row],[Start]:[Start]],EL$5&lt;=Milestones[[#This Row],[End]:[End]]),1,"")),"")</f>
        <v/>
      </c>
      <c r="EM171" s="20" t="str">
        <f ca="1">IFERROR(IF(AND(Milestones[[#This Row],[Category]:[Category]]="Goal",EM$5&gt;=Milestones[[#This Row],[Start]:[Start]],EM$5&lt;=Milestones[[#This Row],[End]:[End]]),2,IF(AND(Milestones[[#This Row],[Category]:[Category]]="Milestone",EM$5&gt;=Milestones[[#This Row],[Start]:[Start]],EM$5&lt;=Milestones[[#This Row],[End]:[End]]),1,"")),"")</f>
        <v/>
      </c>
      <c r="EN171" s="20" t="str">
        <f ca="1">IFERROR(IF(AND(Milestones[[#This Row],[Category]:[Category]]="Goal",EN$5&gt;=Milestones[[#This Row],[Start]:[Start]],EN$5&lt;=Milestones[[#This Row],[End]:[End]]),2,IF(AND(Milestones[[#This Row],[Category]:[Category]]="Milestone",EN$5&gt;=Milestones[[#This Row],[Start]:[Start]],EN$5&lt;=Milestones[[#This Row],[End]:[End]]),1,"")),"")</f>
        <v/>
      </c>
      <c r="EO171" s="20" t="str">
        <f ca="1">IFERROR(IF(AND(Milestones[[#This Row],[Category]:[Category]]="Goal",EO$5&gt;=Milestones[[#This Row],[Start]:[Start]],EO$5&lt;=Milestones[[#This Row],[End]:[End]]),2,IF(AND(Milestones[[#This Row],[Category]:[Category]]="Milestone",EO$5&gt;=Milestones[[#This Row],[Start]:[Start]],EO$5&lt;=Milestones[[#This Row],[End]:[End]]),1,"")),"")</f>
        <v/>
      </c>
      <c r="EP171" s="20" t="str">
        <f ca="1">IFERROR(IF(AND(Milestones[[#This Row],[Category]:[Category]]="Goal",EP$5&gt;=Milestones[[#This Row],[Start]:[Start]],EP$5&lt;=Milestones[[#This Row],[End]:[End]]),2,IF(AND(Milestones[[#This Row],[Category]:[Category]]="Milestone",EP$5&gt;=Milestones[[#This Row],[Start]:[Start]],EP$5&lt;=Milestones[[#This Row],[End]:[End]]),1,"")),"")</f>
        <v/>
      </c>
      <c r="EQ171" s="20" t="str">
        <f ca="1">IFERROR(IF(AND(Milestones[[#This Row],[Category]:[Category]]="Goal",EQ$5&gt;=Milestones[[#This Row],[Start]:[Start]],EQ$5&lt;=Milestones[[#This Row],[End]:[End]]),2,IF(AND(Milestones[[#This Row],[Category]:[Category]]="Milestone",EQ$5&gt;=Milestones[[#This Row],[Start]:[Start]],EQ$5&lt;=Milestones[[#This Row],[End]:[End]]),1,"")),"")</f>
        <v/>
      </c>
      <c r="ER171" s="20" t="str">
        <f ca="1">IFERROR(IF(AND(Milestones[[#This Row],[Category]:[Category]]="Goal",ER$5&gt;=Milestones[[#This Row],[Start]:[Start]],ER$5&lt;=Milestones[[#This Row],[End]:[End]]),2,IF(AND(Milestones[[#This Row],[Category]:[Category]]="Milestone",ER$5&gt;=Milestones[[#This Row],[Start]:[Start]],ER$5&lt;=Milestones[[#This Row],[End]:[End]]),1,"")),"")</f>
        <v/>
      </c>
    </row>
    <row r="172" spans="2:148" ht="15" customHeight="1" x14ac:dyDescent="0.3">
      <c r="B172" s="41">
        <f t="shared" si="75"/>
        <v>165</v>
      </c>
      <c r="C172" s="66" t="s">
        <v>164</v>
      </c>
      <c r="D172" s="61" t="s">
        <v>122</v>
      </c>
      <c r="E172" s="66" t="s">
        <v>52</v>
      </c>
      <c r="F172" s="64" t="s">
        <v>11</v>
      </c>
      <c r="G172" s="43"/>
      <c r="H172" s="35"/>
      <c r="I172" s="58">
        <f>IFERROR(IF(Milestones[[#This Row],[Activity]]="","",WORKDAY(IF(Milestones[[#This Row],[Predecessor]]="",IF(O171&lt;&gt;"", O171, L171),IF(INDEX(Milestones[Actual End],Milestones[[#This Row],[Predecessor]])&lt;&gt;"",INDEX(Milestones[Actual End],Milestones[[#This Row],[Predecessor]]),INDEX(Milestones[End],Milestones[[#This Row],[Predecessor]]))),Milestones[[#This Row],[Lag Days (Working Days)]],Table5[Holidays])),"")</f>
        <v>43412</v>
      </c>
      <c r="J172" s="70">
        <v>2</v>
      </c>
      <c r="K172" s="46">
        <f>IF(Milestones[[#This Row],[Responsible]]="",Milestones[[#This Row],[Effort (Working Days)]],IFERROR(ROUND(Milestones[[#This Row],[Effort (Working Days)]]/VLOOKUP(Milestones[[#This Row],[Responsible]],ProjectPersonnel[],2,FALSE)*4,0)/4,0))</f>
        <v>2.75</v>
      </c>
      <c r="L172" s="47">
        <f>IFERROR(WORKDAY(Milestones[[#This Row],[Start]],Milestones[[#This Row],[Task Duration]],Table5[Holidays]),"")</f>
        <v>43416</v>
      </c>
      <c r="M172" s="49" t="s">
        <v>156</v>
      </c>
      <c r="N172" s="49"/>
      <c r="O172" s="49"/>
      <c r="P172" s="72">
        <v>0</v>
      </c>
      <c r="Q172" s="13"/>
      <c r="R172" s="13"/>
      <c r="T172" s="20" t="str">
        <f ca="1">IFERROR(IF(AND(Milestones[[#This Row],[Category]:[Category]]="Goal",T$5&gt;=Milestones[[#This Row],[Start]:[Start]],T$5&lt;=Milestones[[#This Row],[End]:[End]]),2,IF(AND(Milestones[[#This Row],[Category]:[Category]]="Milestone",T$5&gt;=Milestones[[#This Row],[Start]:[Start]],T$5&lt;=Milestones[[#This Row],[End]:[End]]),1,"")),"")</f>
        <v/>
      </c>
      <c r="U172" s="20" t="str">
        <f ca="1">IFERROR(IF(AND(Milestones[[#This Row],[Category]:[Category]]="Goal",U$5&gt;=Milestones[[#This Row],[Start]:[Start]],U$5&lt;=Milestones[[#This Row],[End]:[End]]),2,IF(AND(Milestones[[#This Row],[Category]:[Category]]="Milestone",U$5&gt;=Milestones[[#This Row],[Start]:[Start]],U$5&lt;=Milestones[[#This Row],[End]:[End]]),1,"")),"")</f>
        <v/>
      </c>
      <c r="V172" s="20" t="str">
        <f ca="1">IFERROR(IF(AND(Milestones[[#This Row],[Category]:[Category]]="Goal",V$5&gt;=Milestones[[#This Row],[Start]:[Start]],V$5&lt;=Milestones[[#This Row],[End]:[End]]),2,IF(AND(Milestones[[#This Row],[Category]:[Category]]="Milestone",V$5&gt;=Milestones[[#This Row],[Start]:[Start]],V$5&lt;=Milestones[[#This Row],[End]:[End]]),1,"")),"")</f>
        <v/>
      </c>
      <c r="W172" s="20" t="str">
        <f ca="1">IFERROR(IF(AND(Milestones[[#This Row],[Category]:[Category]]="Goal",W$5&gt;=Milestones[[#This Row],[Start]:[Start]],W$5&lt;=Milestones[[#This Row],[End]:[End]]),2,IF(AND(Milestones[[#This Row],[Category]:[Category]]="Milestone",W$5&gt;=Milestones[[#This Row],[Start]:[Start]],W$5&lt;=Milestones[[#This Row],[End]:[End]]),1,"")),"")</f>
        <v/>
      </c>
      <c r="X172" s="20" t="str">
        <f ca="1">IFERROR(IF(AND(Milestones[[#This Row],[Category]:[Category]]="Goal",X$5&gt;=Milestones[[#This Row],[Start]:[Start]],X$5&lt;=Milestones[[#This Row],[End]:[End]]),2,IF(AND(Milestones[[#This Row],[Category]:[Category]]="Milestone",X$5&gt;=Milestones[[#This Row],[Start]:[Start]],X$5&lt;=Milestones[[#This Row],[End]:[End]]),1,"")),"")</f>
        <v/>
      </c>
      <c r="Y172" s="20" t="str">
        <f ca="1">IFERROR(IF(AND(Milestones[[#This Row],[Category]:[Category]]="Goal",Y$5&gt;=Milestones[[#This Row],[Start]:[Start]],Y$5&lt;=Milestones[[#This Row],[End]:[End]]),2,IF(AND(Milestones[[#This Row],[Category]:[Category]]="Milestone",Y$5&gt;=Milestones[[#This Row],[Start]:[Start]],Y$5&lt;=Milestones[[#This Row],[End]:[End]]),1,"")),"")</f>
        <v/>
      </c>
      <c r="Z172" s="20" t="str">
        <f ca="1">IFERROR(IF(AND(Milestones[[#This Row],[Category]:[Category]]="Goal",Z$5&gt;=Milestones[[#This Row],[Start]:[Start]],Z$5&lt;=Milestones[[#This Row],[End]:[End]]),2,IF(AND(Milestones[[#This Row],[Category]:[Category]]="Milestone",Z$5&gt;=Milestones[[#This Row],[Start]:[Start]],Z$5&lt;=Milestones[[#This Row],[End]:[End]]),1,"")),"")</f>
        <v/>
      </c>
      <c r="AA172" s="20" t="str">
        <f ca="1">IFERROR(IF(AND(Milestones[[#This Row],[Category]:[Category]]="Goal",AA$5&gt;=Milestones[[#This Row],[Start]:[Start]],AA$5&lt;=Milestones[[#This Row],[End]:[End]]),2,IF(AND(Milestones[[#This Row],[Category]:[Category]]="Milestone",AA$5&gt;=Milestones[[#This Row],[Start]:[Start]],AA$5&lt;=Milestones[[#This Row],[End]:[End]]),1,"")),"")</f>
        <v/>
      </c>
      <c r="AB172" s="20" t="str">
        <f ca="1">IFERROR(IF(AND(Milestones[[#This Row],[Category]:[Category]]="Goal",AB$5&gt;=Milestones[[#This Row],[Start]:[Start]],AB$5&lt;=Milestones[[#This Row],[End]:[End]]),2,IF(AND(Milestones[[#This Row],[Category]:[Category]]="Milestone",AB$5&gt;=Milestones[[#This Row],[Start]:[Start]],AB$5&lt;=Milestones[[#This Row],[End]:[End]]),1,"")),"")</f>
        <v/>
      </c>
      <c r="AC172" s="20" t="str">
        <f ca="1">IFERROR(IF(AND(Milestones[[#This Row],[Category]:[Category]]="Goal",AC$5&gt;=Milestones[[#This Row],[Start]:[Start]],AC$5&lt;=Milestones[[#This Row],[End]:[End]]),2,IF(AND(Milestones[[#This Row],[Category]:[Category]]="Milestone",AC$5&gt;=Milestones[[#This Row],[Start]:[Start]],AC$5&lt;=Milestones[[#This Row],[End]:[End]]),1,"")),"")</f>
        <v/>
      </c>
      <c r="AD172" s="20" t="str">
        <f ca="1">IFERROR(IF(AND(Milestones[[#This Row],[Category]:[Category]]="Goal",AD$5&gt;=Milestones[[#This Row],[Start]:[Start]],AD$5&lt;=Milestones[[#This Row],[End]:[End]]),2,IF(AND(Milestones[[#This Row],[Category]:[Category]]="Milestone",AD$5&gt;=Milestones[[#This Row],[Start]:[Start]],AD$5&lt;=Milestones[[#This Row],[End]:[End]]),1,"")),"")</f>
        <v/>
      </c>
      <c r="AE172" s="20" t="str">
        <f ca="1">IFERROR(IF(AND(Milestones[[#This Row],[Category]:[Category]]="Goal",AE$5&gt;=Milestones[[#This Row],[Start]:[Start]],AE$5&lt;=Milestones[[#This Row],[End]:[End]]),2,IF(AND(Milestones[[#This Row],[Category]:[Category]]="Milestone",AE$5&gt;=Milestones[[#This Row],[Start]:[Start]],AE$5&lt;=Milestones[[#This Row],[End]:[End]]),1,"")),"")</f>
        <v/>
      </c>
      <c r="AF172" s="20" t="str">
        <f ca="1">IFERROR(IF(AND(Milestones[[#This Row],[Category]:[Category]]="Goal",AF$5&gt;=Milestones[[#This Row],[Start]:[Start]],AF$5&lt;=Milestones[[#This Row],[End]:[End]]),2,IF(AND(Milestones[[#This Row],[Category]:[Category]]="Milestone",AF$5&gt;=Milestones[[#This Row],[Start]:[Start]],AF$5&lt;=Milestones[[#This Row],[End]:[End]]),1,"")),"")</f>
        <v/>
      </c>
      <c r="AG172" s="20" t="str">
        <f ca="1">IFERROR(IF(AND(Milestones[[#This Row],[Category]:[Category]]="Goal",AG$5&gt;=Milestones[[#This Row],[Start]:[Start]],AG$5&lt;=Milestones[[#This Row],[End]:[End]]),2,IF(AND(Milestones[[#This Row],[Category]:[Category]]="Milestone",AG$5&gt;=Milestones[[#This Row],[Start]:[Start]],AG$5&lt;=Milestones[[#This Row],[End]:[End]]),1,"")),"")</f>
        <v/>
      </c>
      <c r="AH172" s="20" t="str">
        <f ca="1">IFERROR(IF(AND(Milestones[[#This Row],[Category]:[Category]]="Goal",AH$5&gt;=Milestones[[#This Row],[Start]:[Start]],AH$5&lt;=Milestones[[#This Row],[End]:[End]]),2,IF(AND(Milestones[[#This Row],[Category]:[Category]]="Milestone",AH$5&gt;=Milestones[[#This Row],[Start]:[Start]],AH$5&lt;=Milestones[[#This Row],[End]:[End]]),1,"")),"")</f>
        <v/>
      </c>
      <c r="AI172" s="20" t="str">
        <f ca="1">IFERROR(IF(AND(Milestones[[#This Row],[Category]:[Category]]="Goal",AI$5&gt;=Milestones[[#This Row],[Start]:[Start]],AI$5&lt;=Milestones[[#This Row],[End]:[End]]),2,IF(AND(Milestones[[#This Row],[Category]:[Category]]="Milestone",AI$5&gt;=Milestones[[#This Row],[Start]:[Start]],AI$5&lt;=Milestones[[#This Row],[End]:[End]]),1,"")),"")</f>
        <v/>
      </c>
      <c r="AJ172" s="20" t="str">
        <f ca="1">IFERROR(IF(AND(Milestones[[#This Row],[Category]:[Category]]="Goal",AJ$5&gt;=Milestones[[#This Row],[Start]:[Start]],AJ$5&lt;=Milestones[[#This Row],[End]:[End]]),2,IF(AND(Milestones[[#This Row],[Category]:[Category]]="Milestone",AJ$5&gt;=Milestones[[#This Row],[Start]:[Start]],AJ$5&lt;=Milestones[[#This Row],[End]:[End]]),1,"")),"")</f>
        <v/>
      </c>
      <c r="AK172" s="20" t="str">
        <f ca="1">IFERROR(IF(AND(Milestones[[#This Row],[Category]:[Category]]="Goal",AK$5&gt;=Milestones[[#This Row],[Start]:[Start]],AK$5&lt;=Milestones[[#This Row],[End]:[End]]),2,IF(AND(Milestones[[#This Row],[Category]:[Category]]="Milestone",AK$5&gt;=Milestones[[#This Row],[Start]:[Start]],AK$5&lt;=Milestones[[#This Row],[End]:[End]]),1,"")),"")</f>
        <v/>
      </c>
      <c r="AL172" s="20" t="str">
        <f ca="1">IFERROR(IF(AND(Milestones[[#This Row],[Category]:[Category]]="Goal",AL$5&gt;=Milestones[[#This Row],[Start]:[Start]],AL$5&lt;=Milestones[[#This Row],[End]:[End]]),2,IF(AND(Milestones[[#This Row],[Category]:[Category]]="Milestone",AL$5&gt;=Milestones[[#This Row],[Start]:[Start]],AL$5&lt;=Milestones[[#This Row],[End]:[End]]),1,"")),"")</f>
        <v/>
      </c>
      <c r="AM172" s="20" t="str">
        <f ca="1">IFERROR(IF(AND(Milestones[[#This Row],[Category]:[Category]]="Goal",AM$5&gt;=Milestones[[#This Row],[Start]:[Start]],AM$5&lt;=Milestones[[#This Row],[End]:[End]]),2,IF(AND(Milestones[[#This Row],[Category]:[Category]]="Milestone",AM$5&gt;=Milestones[[#This Row],[Start]:[Start]],AM$5&lt;=Milestones[[#This Row],[End]:[End]]),1,"")),"")</f>
        <v/>
      </c>
      <c r="AN172" s="20" t="str">
        <f ca="1">IFERROR(IF(AND(Milestones[[#This Row],[Category]:[Category]]="Goal",AN$5&gt;=Milestones[[#This Row],[Start]:[Start]],AN$5&lt;=Milestones[[#This Row],[End]:[End]]),2,IF(AND(Milestones[[#This Row],[Category]:[Category]]="Milestone",AN$5&gt;=Milestones[[#This Row],[Start]:[Start]],AN$5&lt;=Milestones[[#This Row],[End]:[End]]),1,"")),"")</f>
        <v/>
      </c>
      <c r="AO172" s="20" t="str">
        <f ca="1">IFERROR(IF(AND(Milestones[[#This Row],[Category]:[Category]]="Goal",AO$5&gt;=Milestones[[#This Row],[Start]:[Start]],AO$5&lt;=Milestones[[#This Row],[End]:[End]]),2,IF(AND(Milestones[[#This Row],[Category]:[Category]]="Milestone",AO$5&gt;=Milestones[[#This Row],[Start]:[Start]],AO$5&lt;=Milestones[[#This Row],[End]:[End]]),1,"")),"")</f>
        <v/>
      </c>
      <c r="AP172" s="20" t="str">
        <f ca="1">IFERROR(IF(AND(Milestones[[#This Row],[Category]:[Category]]="Goal",AP$5&gt;=Milestones[[#This Row],[Start]:[Start]],AP$5&lt;=Milestones[[#This Row],[End]:[End]]),2,IF(AND(Milestones[[#This Row],[Category]:[Category]]="Milestone",AP$5&gt;=Milestones[[#This Row],[Start]:[Start]],AP$5&lt;=Milestones[[#This Row],[End]:[End]]),1,"")),"")</f>
        <v/>
      </c>
      <c r="AQ172" s="20" t="str">
        <f ca="1">IFERROR(IF(AND(Milestones[[#This Row],[Category]:[Category]]="Goal",AQ$5&gt;=Milestones[[#This Row],[Start]:[Start]],AQ$5&lt;=Milestones[[#This Row],[End]:[End]]),2,IF(AND(Milestones[[#This Row],[Category]:[Category]]="Milestone",AQ$5&gt;=Milestones[[#This Row],[Start]:[Start]],AQ$5&lt;=Milestones[[#This Row],[End]:[End]]),1,"")),"")</f>
        <v/>
      </c>
      <c r="AR172" s="20" t="str">
        <f ca="1">IFERROR(IF(AND(Milestones[[#This Row],[Category]:[Category]]="Goal",AR$5&gt;=Milestones[[#This Row],[Start]:[Start]],AR$5&lt;=Milestones[[#This Row],[End]:[End]]),2,IF(AND(Milestones[[#This Row],[Category]:[Category]]="Milestone",AR$5&gt;=Milestones[[#This Row],[Start]:[Start]],AR$5&lt;=Milestones[[#This Row],[End]:[End]]),1,"")),"")</f>
        <v/>
      </c>
      <c r="AS172" s="20" t="str">
        <f ca="1">IFERROR(IF(AND(Milestones[[#This Row],[Category]:[Category]]="Goal",AS$5&gt;=Milestones[[#This Row],[Start]:[Start]],AS$5&lt;=Milestones[[#This Row],[End]:[End]]),2,IF(AND(Milestones[[#This Row],[Category]:[Category]]="Milestone",AS$5&gt;=Milestones[[#This Row],[Start]:[Start]],AS$5&lt;=Milestones[[#This Row],[End]:[End]]),1,"")),"")</f>
        <v/>
      </c>
      <c r="AT172" s="20" t="str">
        <f ca="1">IFERROR(IF(AND(Milestones[[#This Row],[Category]:[Category]]="Goal",AT$5&gt;=Milestones[[#This Row],[Start]:[Start]],AT$5&lt;=Milestones[[#This Row],[End]:[End]]),2,IF(AND(Milestones[[#This Row],[Category]:[Category]]="Milestone",AT$5&gt;=Milestones[[#This Row],[Start]:[Start]],AT$5&lt;=Milestones[[#This Row],[End]:[End]]),1,"")),"")</f>
        <v/>
      </c>
      <c r="AU172" s="20" t="str">
        <f ca="1">IFERROR(IF(AND(Milestones[[#This Row],[Category]:[Category]]="Goal",AU$5&gt;=Milestones[[#This Row],[Start]:[Start]],AU$5&lt;=Milestones[[#This Row],[End]:[End]]),2,IF(AND(Milestones[[#This Row],[Category]:[Category]]="Milestone",AU$5&gt;=Milestones[[#This Row],[Start]:[Start]],AU$5&lt;=Milestones[[#This Row],[End]:[End]]),1,"")),"")</f>
        <v/>
      </c>
      <c r="AV172" s="20" t="str">
        <f ca="1">IFERROR(IF(AND(Milestones[[#This Row],[Category]:[Category]]="Goal",AV$5&gt;=Milestones[[#This Row],[Start]:[Start]],AV$5&lt;=Milestones[[#This Row],[End]:[End]]),2,IF(AND(Milestones[[#This Row],[Category]:[Category]]="Milestone",AV$5&gt;=Milestones[[#This Row],[Start]:[Start]],AV$5&lt;=Milestones[[#This Row],[End]:[End]]),1,"")),"")</f>
        <v/>
      </c>
      <c r="AW172" s="20" t="str">
        <f ca="1">IFERROR(IF(AND(Milestones[[#This Row],[Category]:[Category]]="Goal",AW$5&gt;=Milestones[[#This Row],[Start]:[Start]],AW$5&lt;=Milestones[[#This Row],[End]:[End]]),2,IF(AND(Milestones[[#This Row],[Category]:[Category]]="Milestone",AW$5&gt;=Milestones[[#This Row],[Start]:[Start]],AW$5&lt;=Milestones[[#This Row],[End]:[End]]),1,"")),"")</f>
        <v/>
      </c>
      <c r="AX172" s="20" t="str">
        <f ca="1">IFERROR(IF(AND(Milestones[[#This Row],[Category]:[Category]]="Goal",AX$5&gt;=Milestones[[#This Row],[Start]:[Start]],AX$5&lt;=Milestones[[#This Row],[End]:[End]]),2,IF(AND(Milestones[[#This Row],[Category]:[Category]]="Milestone",AX$5&gt;=Milestones[[#This Row],[Start]:[Start]],AX$5&lt;=Milestones[[#This Row],[End]:[End]]),1,"")),"")</f>
        <v/>
      </c>
      <c r="AY172" s="20" t="str">
        <f ca="1">IFERROR(IF(AND(Milestones[[#This Row],[Category]:[Category]]="Goal",AY$5&gt;=Milestones[[#This Row],[Start]:[Start]],AY$5&lt;=Milestones[[#This Row],[End]:[End]]),2,IF(AND(Milestones[[#This Row],[Category]:[Category]]="Milestone",AY$5&gt;=Milestones[[#This Row],[Start]:[Start]],AY$5&lt;=Milestones[[#This Row],[End]:[End]]),1,"")),"")</f>
        <v/>
      </c>
      <c r="AZ172" s="20" t="str">
        <f ca="1">IFERROR(IF(AND(Milestones[[#This Row],[Category]:[Category]]="Goal",AZ$5&gt;=Milestones[[#This Row],[Start]:[Start]],AZ$5&lt;=Milestones[[#This Row],[End]:[End]]),2,IF(AND(Milestones[[#This Row],[Category]:[Category]]="Milestone",AZ$5&gt;=Milestones[[#This Row],[Start]:[Start]],AZ$5&lt;=Milestones[[#This Row],[End]:[End]]),1,"")),"")</f>
        <v/>
      </c>
      <c r="BA172" s="20" t="str">
        <f ca="1">IFERROR(IF(AND(Milestones[[#This Row],[Category]:[Category]]="Goal",BA$5&gt;=Milestones[[#This Row],[Start]:[Start]],BA$5&lt;=Milestones[[#This Row],[End]:[End]]),2,IF(AND(Milestones[[#This Row],[Category]:[Category]]="Milestone",BA$5&gt;=Milestones[[#This Row],[Start]:[Start]],BA$5&lt;=Milestones[[#This Row],[End]:[End]]),1,"")),"")</f>
        <v/>
      </c>
      <c r="BB172" s="20" t="str">
        <f ca="1">IFERROR(IF(AND(Milestones[[#This Row],[Category]:[Category]]="Goal",BB$5&gt;=Milestones[[#This Row],[Start]:[Start]],BB$5&lt;=Milestones[[#This Row],[End]:[End]]),2,IF(AND(Milestones[[#This Row],[Category]:[Category]]="Milestone",BB$5&gt;=Milestones[[#This Row],[Start]:[Start]],BB$5&lt;=Milestones[[#This Row],[End]:[End]]),1,"")),"")</f>
        <v/>
      </c>
      <c r="BC172" s="20" t="str">
        <f ca="1">IFERROR(IF(AND(Milestones[[#This Row],[Category]:[Category]]="Goal",BC$5&gt;=Milestones[[#This Row],[Start]:[Start]],BC$5&lt;=Milestones[[#This Row],[End]:[End]]),2,IF(AND(Milestones[[#This Row],[Category]:[Category]]="Milestone",BC$5&gt;=Milestones[[#This Row],[Start]:[Start]],BC$5&lt;=Milestones[[#This Row],[End]:[End]]),1,"")),"")</f>
        <v/>
      </c>
      <c r="BD172" s="20" t="str">
        <f ca="1">IFERROR(IF(AND(Milestones[[#This Row],[Category]:[Category]]="Goal",BD$5&gt;=Milestones[[#This Row],[Start]:[Start]],BD$5&lt;=Milestones[[#This Row],[End]:[End]]),2,IF(AND(Milestones[[#This Row],[Category]:[Category]]="Milestone",BD$5&gt;=Milestones[[#This Row],[Start]:[Start]],BD$5&lt;=Milestones[[#This Row],[End]:[End]]),1,"")),"")</f>
        <v/>
      </c>
      <c r="BE172" s="20" t="str">
        <f ca="1">IFERROR(IF(AND(Milestones[[#This Row],[Category]:[Category]]="Goal",BE$5&gt;=Milestones[[#This Row],[Start]:[Start]],BE$5&lt;=Milestones[[#This Row],[End]:[End]]),2,IF(AND(Milestones[[#This Row],[Category]:[Category]]="Milestone",BE$5&gt;=Milestones[[#This Row],[Start]:[Start]],BE$5&lt;=Milestones[[#This Row],[End]:[End]]),1,"")),"")</f>
        <v/>
      </c>
      <c r="BF172" s="20" t="str">
        <f ca="1">IFERROR(IF(AND(Milestones[[#This Row],[Category]:[Category]]="Goal",BF$5&gt;=Milestones[[#This Row],[Start]:[Start]],BF$5&lt;=Milestones[[#This Row],[End]:[End]]),2,IF(AND(Milestones[[#This Row],[Category]:[Category]]="Milestone",BF$5&gt;=Milestones[[#This Row],[Start]:[Start]],BF$5&lt;=Milestones[[#This Row],[End]:[End]]),1,"")),"")</f>
        <v/>
      </c>
      <c r="BG172" s="20" t="str">
        <f ca="1">IFERROR(IF(AND(Milestones[[#This Row],[Category]:[Category]]="Goal",BG$5&gt;=Milestones[[#This Row],[Start]:[Start]],BG$5&lt;=Milestones[[#This Row],[End]:[End]]),2,IF(AND(Milestones[[#This Row],[Category]:[Category]]="Milestone",BG$5&gt;=Milestones[[#This Row],[Start]:[Start]],BG$5&lt;=Milestones[[#This Row],[End]:[End]]),1,"")),"")</f>
        <v/>
      </c>
      <c r="BH172" s="20" t="str">
        <f ca="1">IFERROR(IF(AND(Milestones[[#This Row],[Category]:[Category]]="Goal",BH$5&gt;=Milestones[[#This Row],[Start]:[Start]],BH$5&lt;=Milestones[[#This Row],[End]:[End]]),2,IF(AND(Milestones[[#This Row],[Category]:[Category]]="Milestone",BH$5&gt;=Milestones[[#This Row],[Start]:[Start]],BH$5&lt;=Milestones[[#This Row],[End]:[End]]),1,"")),"")</f>
        <v/>
      </c>
      <c r="BI172" s="20" t="str">
        <f ca="1">IFERROR(IF(AND(Milestones[[#This Row],[Category]:[Category]]="Goal",BI$5&gt;=Milestones[[#This Row],[Start]:[Start]],BI$5&lt;=Milestones[[#This Row],[End]:[End]]),2,IF(AND(Milestones[[#This Row],[Category]:[Category]]="Milestone",BI$5&gt;=Milestones[[#This Row],[Start]:[Start]],BI$5&lt;=Milestones[[#This Row],[End]:[End]]),1,"")),"")</f>
        <v/>
      </c>
      <c r="BJ172" s="20" t="str">
        <f ca="1">IFERROR(IF(AND(Milestones[[#This Row],[Category]:[Category]]="Goal",BJ$5&gt;=Milestones[[#This Row],[Start]:[Start]],BJ$5&lt;=Milestones[[#This Row],[End]:[End]]),2,IF(AND(Milestones[[#This Row],[Category]:[Category]]="Milestone",BJ$5&gt;=Milestones[[#This Row],[Start]:[Start]],BJ$5&lt;=Milestones[[#This Row],[End]:[End]]),1,"")),"")</f>
        <v/>
      </c>
      <c r="BK172" s="20" t="str">
        <f ca="1">IFERROR(IF(AND(Milestones[[#This Row],[Category]:[Category]]="Goal",BK$5&gt;=Milestones[[#This Row],[Start]:[Start]],BK$5&lt;=Milestones[[#This Row],[End]:[End]]),2,IF(AND(Milestones[[#This Row],[Category]:[Category]]="Milestone",BK$5&gt;=Milestones[[#This Row],[Start]:[Start]],BK$5&lt;=Milestones[[#This Row],[End]:[End]]),1,"")),"")</f>
        <v/>
      </c>
      <c r="BL172" s="20" t="str">
        <f ca="1">IFERROR(IF(AND(Milestones[[#This Row],[Category]:[Category]]="Goal",BL$5&gt;=Milestones[[#This Row],[Start]:[Start]],BL$5&lt;=Milestones[[#This Row],[End]:[End]]),2,IF(AND(Milestones[[#This Row],[Category]:[Category]]="Milestone",BL$5&gt;=Milestones[[#This Row],[Start]:[Start]],BL$5&lt;=Milestones[[#This Row],[End]:[End]]),1,"")),"")</f>
        <v/>
      </c>
      <c r="BM172" s="20" t="str">
        <f ca="1">IFERROR(IF(AND(Milestones[[#This Row],[Category]:[Category]]="Goal",BM$5&gt;=Milestones[[#This Row],[Start]:[Start]],BM$5&lt;=Milestones[[#This Row],[End]:[End]]),2,IF(AND(Milestones[[#This Row],[Category]:[Category]]="Milestone",BM$5&gt;=Milestones[[#This Row],[Start]:[Start]],BM$5&lt;=Milestones[[#This Row],[End]:[End]]),1,"")),"")</f>
        <v/>
      </c>
      <c r="BN172" s="20" t="str">
        <f ca="1">IFERROR(IF(AND(Milestones[[#This Row],[Category]:[Category]]="Goal",BN$5&gt;=Milestones[[#This Row],[Start]:[Start]],BN$5&lt;=Milestones[[#This Row],[End]:[End]]),2,IF(AND(Milestones[[#This Row],[Category]:[Category]]="Milestone",BN$5&gt;=Milestones[[#This Row],[Start]:[Start]],BN$5&lt;=Milestones[[#This Row],[End]:[End]]),1,"")),"")</f>
        <v/>
      </c>
      <c r="BO172" s="20" t="str">
        <f ca="1">IFERROR(IF(AND(Milestones[[#This Row],[Category]:[Category]]="Goal",BO$5&gt;=Milestones[[#This Row],[Start]:[Start]],BO$5&lt;=Milestones[[#This Row],[End]:[End]]),2,IF(AND(Milestones[[#This Row],[Category]:[Category]]="Milestone",BO$5&gt;=Milestones[[#This Row],[Start]:[Start]],BO$5&lt;=Milestones[[#This Row],[End]:[End]]),1,"")),"")</f>
        <v/>
      </c>
      <c r="BP172" s="20" t="str">
        <f ca="1">IFERROR(IF(AND(Milestones[[#This Row],[Category]:[Category]]="Goal",BP$5&gt;=Milestones[[#This Row],[Start]:[Start]],BP$5&lt;=Milestones[[#This Row],[End]:[End]]),2,IF(AND(Milestones[[#This Row],[Category]:[Category]]="Milestone",BP$5&gt;=Milestones[[#This Row],[Start]:[Start]],BP$5&lt;=Milestones[[#This Row],[End]:[End]]),1,"")),"")</f>
        <v/>
      </c>
      <c r="BQ172" s="20" t="str">
        <f ca="1">IFERROR(IF(AND(Milestones[[#This Row],[Category]:[Category]]="Goal",BQ$5&gt;=Milestones[[#This Row],[Start]:[Start]],BQ$5&lt;=Milestones[[#This Row],[End]:[End]]),2,IF(AND(Milestones[[#This Row],[Category]:[Category]]="Milestone",BQ$5&gt;=Milestones[[#This Row],[Start]:[Start]],BQ$5&lt;=Milestones[[#This Row],[End]:[End]]),1,"")),"")</f>
        <v/>
      </c>
      <c r="BR172" s="20" t="str">
        <f ca="1">IFERROR(IF(AND(Milestones[[#This Row],[Category]:[Category]]="Goal",BR$5&gt;=Milestones[[#This Row],[Start]:[Start]],BR$5&lt;=Milestones[[#This Row],[End]:[End]]),2,IF(AND(Milestones[[#This Row],[Category]:[Category]]="Milestone",BR$5&gt;=Milestones[[#This Row],[Start]:[Start]],BR$5&lt;=Milestones[[#This Row],[End]:[End]]),1,"")),"")</f>
        <v/>
      </c>
      <c r="BS172" s="20" t="str">
        <f ca="1">IFERROR(IF(AND(Milestones[[#This Row],[Category]:[Category]]="Goal",BS$5&gt;=Milestones[[#This Row],[Start]:[Start]],BS$5&lt;=Milestones[[#This Row],[End]:[End]]),2,IF(AND(Milestones[[#This Row],[Category]:[Category]]="Milestone",BS$5&gt;=Milestones[[#This Row],[Start]:[Start]],BS$5&lt;=Milestones[[#This Row],[End]:[End]]),1,"")),"")</f>
        <v/>
      </c>
      <c r="BT172" s="20" t="str">
        <f ca="1">IFERROR(IF(AND(Milestones[[#This Row],[Category]:[Category]]="Goal",BT$5&gt;=Milestones[[#This Row],[Start]:[Start]],BT$5&lt;=Milestones[[#This Row],[End]:[End]]),2,IF(AND(Milestones[[#This Row],[Category]:[Category]]="Milestone",BT$5&gt;=Milestones[[#This Row],[Start]:[Start]],BT$5&lt;=Milestones[[#This Row],[End]:[End]]),1,"")),"")</f>
        <v/>
      </c>
      <c r="BU172" s="20" t="str">
        <f ca="1">IFERROR(IF(AND(Milestones[[#This Row],[Category]:[Category]]="Goal",BU$5&gt;=Milestones[[#This Row],[Start]:[Start]],BU$5&lt;=Milestones[[#This Row],[End]:[End]]),2,IF(AND(Milestones[[#This Row],[Category]:[Category]]="Milestone",BU$5&gt;=Milestones[[#This Row],[Start]:[Start]],BU$5&lt;=Milestones[[#This Row],[End]:[End]]),1,"")),"")</f>
        <v/>
      </c>
      <c r="BV172" s="20" t="str">
        <f ca="1">IFERROR(IF(AND(Milestones[[#This Row],[Category]:[Category]]="Goal",BV$5&gt;=Milestones[[#This Row],[Start]:[Start]],BV$5&lt;=Milestones[[#This Row],[End]:[End]]),2,IF(AND(Milestones[[#This Row],[Category]:[Category]]="Milestone",BV$5&gt;=Milestones[[#This Row],[Start]:[Start]],BV$5&lt;=Milestones[[#This Row],[End]:[End]]),1,"")),"")</f>
        <v/>
      </c>
      <c r="BW172" s="20" t="str">
        <f ca="1">IFERROR(IF(AND(Milestones[[#This Row],[Category]:[Category]]="Goal",BW$5&gt;=Milestones[[#This Row],[Start]:[Start]],BW$5&lt;=Milestones[[#This Row],[End]:[End]]),2,IF(AND(Milestones[[#This Row],[Category]:[Category]]="Milestone",BW$5&gt;=Milestones[[#This Row],[Start]:[Start]],BW$5&lt;=Milestones[[#This Row],[End]:[End]]),1,"")),"")</f>
        <v/>
      </c>
      <c r="BX172" s="20" t="str">
        <f ca="1">IFERROR(IF(AND(Milestones[[#This Row],[Category]:[Category]]="Goal",BX$5&gt;=Milestones[[#This Row],[Start]:[Start]],BX$5&lt;=Milestones[[#This Row],[End]:[End]]),2,IF(AND(Milestones[[#This Row],[Category]:[Category]]="Milestone",BX$5&gt;=Milestones[[#This Row],[Start]:[Start]],BX$5&lt;=Milestones[[#This Row],[End]:[End]]),1,"")),"")</f>
        <v/>
      </c>
      <c r="BY172" s="20" t="str">
        <f ca="1">IFERROR(IF(AND(Milestones[[#This Row],[Category]:[Category]]="Goal",BY$5&gt;=Milestones[[#This Row],[Start]:[Start]],BY$5&lt;=Milestones[[#This Row],[End]:[End]]),2,IF(AND(Milestones[[#This Row],[Category]:[Category]]="Milestone",BY$5&gt;=Milestones[[#This Row],[Start]:[Start]],BY$5&lt;=Milestones[[#This Row],[End]:[End]]),1,"")),"")</f>
        <v/>
      </c>
      <c r="BZ172" s="20" t="str">
        <f ca="1">IFERROR(IF(AND(Milestones[[#This Row],[Category]:[Category]]="Goal",BZ$5&gt;=Milestones[[#This Row],[Start]:[Start]],BZ$5&lt;=Milestones[[#This Row],[End]:[End]]),2,IF(AND(Milestones[[#This Row],[Category]:[Category]]="Milestone",BZ$5&gt;=Milestones[[#This Row],[Start]:[Start]],BZ$5&lt;=Milestones[[#This Row],[End]:[End]]),1,"")),"")</f>
        <v/>
      </c>
      <c r="CA172" s="20" t="str">
        <f ca="1">IFERROR(IF(AND(Milestones[[#This Row],[Category]:[Category]]="Goal",CA$5&gt;=Milestones[[#This Row],[Start]:[Start]],CA$5&lt;=Milestones[[#This Row],[End]:[End]]),2,IF(AND(Milestones[[#This Row],[Category]:[Category]]="Milestone",CA$5&gt;=Milestones[[#This Row],[Start]:[Start]],CA$5&lt;=Milestones[[#This Row],[End]:[End]]),1,"")),"")</f>
        <v/>
      </c>
      <c r="CB172" s="20" t="str">
        <f ca="1">IFERROR(IF(AND(Milestones[[#This Row],[Category]:[Category]]="Goal",CB$5&gt;=Milestones[[#This Row],[Start]:[Start]],CB$5&lt;=Milestones[[#This Row],[End]:[End]]),2,IF(AND(Milestones[[#This Row],[Category]:[Category]]="Milestone",CB$5&gt;=Milestones[[#This Row],[Start]:[Start]],CB$5&lt;=Milestones[[#This Row],[End]:[End]]),1,"")),"")</f>
        <v/>
      </c>
      <c r="CC172" s="20" t="str">
        <f ca="1">IFERROR(IF(AND(Milestones[[#This Row],[Category]:[Category]]="Goal",CC$5&gt;=Milestones[[#This Row],[Start]:[Start]],CC$5&lt;=Milestones[[#This Row],[End]:[End]]),2,IF(AND(Milestones[[#This Row],[Category]:[Category]]="Milestone",CC$5&gt;=Milestones[[#This Row],[Start]:[Start]],CC$5&lt;=Milestones[[#This Row],[End]:[End]]),1,"")),"")</f>
        <v/>
      </c>
      <c r="CD172" s="20" t="str">
        <f ca="1">IFERROR(IF(AND(Milestones[[#This Row],[Category]:[Category]]="Goal",CD$5&gt;=Milestones[[#This Row],[Start]:[Start]],CD$5&lt;=Milestones[[#This Row],[End]:[End]]),2,IF(AND(Milestones[[#This Row],[Category]:[Category]]="Milestone",CD$5&gt;=Milestones[[#This Row],[Start]:[Start]],CD$5&lt;=Milestones[[#This Row],[End]:[End]]),1,"")),"")</f>
        <v/>
      </c>
      <c r="CE172" s="20" t="str">
        <f ca="1">IFERROR(IF(AND(Milestones[[#This Row],[Category]:[Category]]="Goal",CE$5&gt;=Milestones[[#This Row],[Start]:[Start]],CE$5&lt;=Milestones[[#This Row],[End]:[End]]),2,IF(AND(Milestones[[#This Row],[Category]:[Category]]="Milestone",CE$5&gt;=Milestones[[#This Row],[Start]:[Start]],CE$5&lt;=Milestones[[#This Row],[End]:[End]]),1,"")),"")</f>
        <v/>
      </c>
      <c r="CF172" s="20" t="str">
        <f ca="1">IFERROR(IF(AND(Milestones[[#This Row],[Category]:[Category]]="Goal",CF$5&gt;=Milestones[[#This Row],[Start]:[Start]],CF$5&lt;=Milestones[[#This Row],[End]:[End]]),2,IF(AND(Milestones[[#This Row],[Category]:[Category]]="Milestone",CF$5&gt;=Milestones[[#This Row],[Start]:[Start]],CF$5&lt;=Milestones[[#This Row],[End]:[End]]),1,"")),"")</f>
        <v/>
      </c>
      <c r="CG172" s="20" t="str">
        <f ca="1">IFERROR(IF(AND(Milestones[[#This Row],[Category]:[Category]]="Goal",CG$5&gt;=Milestones[[#This Row],[Start]:[Start]],CG$5&lt;=Milestones[[#This Row],[End]:[End]]),2,IF(AND(Milestones[[#This Row],[Category]:[Category]]="Milestone",CG$5&gt;=Milestones[[#This Row],[Start]:[Start]],CG$5&lt;=Milestones[[#This Row],[End]:[End]]),1,"")),"")</f>
        <v/>
      </c>
      <c r="CH172" s="20" t="str">
        <f ca="1">IFERROR(IF(AND(Milestones[[#This Row],[Category]:[Category]]="Goal",CH$5&gt;=Milestones[[#This Row],[Start]:[Start]],CH$5&lt;=Milestones[[#This Row],[End]:[End]]),2,IF(AND(Milestones[[#This Row],[Category]:[Category]]="Milestone",CH$5&gt;=Milestones[[#This Row],[Start]:[Start]],CH$5&lt;=Milestones[[#This Row],[End]:[End]]),1,"")),"")</f>
        <v/>
      </c>
      <c r="CI172" s="20" t="str">
        <f ca="1">IFERROR(IF(AND(Milestones[[#This Row],[Category]:[Category]]="Goal",CI$5&gt;=Milestones[[#This Row],[Start]:[Start]],CI$5&lt;=Milestones[[#This Row],[End]:[End]]),2,IF(AND(Milestones[[#This Row],[Category]:[Category]]="Milestone",CI$5&gt;=Milestones[[#This Row],[Start]:[Start]],CI$5&lt;=Milestones[[#This Row],[End]:[End]]),1,"")),"")</f>
        <v/>
      </c>
      <c r="CJ172" s="20" t="str">
        <f ca="1">IFERROR(IF(AND(Milestones[[#This Row],[Category]:[Category]]="Goal",CJ$5&gt;=Milestones[[#This Row],[Start]:[Start]],CJ$5&lt;=Milestones[[#This Row],[End]:[End]]),2,IF(AND(Milestones[[#This Row],[Category]:[Category]]="Milestone",CJ$5&gt;=Milestones[[#This Row],[Start]:[Start]],CJ$5&lt;=Milestones[[#This Row],[End]:[End]]),1,"")),"")</f>
        <v/>
      </c>
      <c r="CK172" s="20" t="str">
        <f ca="1">IFERROR(IF(AND(Milestones[[#This Row],[Category]:[Category]]="Goal",CK$5&gt;=Milestones[[#This Row],[Start]:[Start]],CK$5&lt;=Milestones[[#This Row],[End]:[End]]),2,IF(AND(Milestones[[#This Row],[Category]:[Category]]="Milestone",CK$5&gt;=Milestones[[#This Row],[Start]:[Start]],CK$5&lt;=Milestones[[#This Row],[End]:[End]]),1,"")),"")</f>
        <v/>
      </c>
      <c r="CL172" s="20" t="str">
        <f ca="1">IFERROR(IF(AND(Milestones[[#This Row],[Category]:[Category]]="Goal",CL$5&gt;=Milestones[[#This Row],[Start]:[Start]],CL$5&lt;=Milestones[[#This Row],[End]:[End]]),2,IF(AND(Milestones[[#This Row],[Category]:[Category]]="Milestone",CL$5&gt;=Milestones[[#This Row],[Start]:[Start]],CL$5&lt;=Milestones[[#This Row],[End]:[End]]),1,"")),"")</f>
        <v/>
      </c>
      <c r="CM172" s="20" t="str">
        <f ca="1">IFERROR(IF(AND(Milestones[[#This Row],[Category]:[Category]]="Goal",CM$5&gt;=Milestones[[#This Row],[Start]:[Start]],CM$5&lt;=Milestones[[#This Row],[End]:[End]]),2,IF(AND(Milestones[[#This Row],[Category]:[Category]]="Milestone",CM$5&gt;=Milestones[[#This Row],[Start]:[Start]],CM$5&lt;=Milestones[[#This Row],[End]:[End]]),1,"")),"")</f>
        <v/>
      </c>
      <c r="CN172" s="20" t="str">
        <f ca="1">IFERROR(IF(AND(Milestones[[#This Row],[Category]:[Category]]="Goal",CN$5&gt;=Milestones[[#This Row],[Start]:[Start]],CN$5&lt;=Milestones[[#This Row],[End]:[End]]),2,IF(AND(Milestones[[#This Row],[Category]:[Category]]="Milestone",CN$5&gt;=Milestones[[#This Row],[Start]:[Start]],CN$5&lt;=Milestones[[#This Row],[End]:[End]]),1,"")),"")</f>
        <v/>
      </c>
      <c r="CO172" s="20" t="str">
        <f ca="1">IFERROR(IF(AND(Milestones[[#This Row],[Category]:[Category]]="Goal",CO$5&gt;=Milestones[[#This Row],[Start]:[Start]],CO$5&lt;=Milestones[[#This Row],[End]:[End]]),2,IF(AND(Milestones[[#This Row],[Category]:[Category]]="Milestone",CO$5&gt;=Milestones[[#This Row],[Start]:[Start]],CO$5&lt;=Milestones[[#This Row],[End]:[End]]),1,"")),"")</f>
        <v/>
      </c>
      <c r="CP172" s="20" t="str">
        <f ca="1">IFERROR(IF(AND(Milestones[[#This Row],[Category]:[Category]]="Goal",CP$5&gt;=Milestones[[#This Row],[Start]:[Start]],CP$5&lt;=Milestones[[#This Row],[End]:[End]]),2,IF(AND(Milestones[[#This Row],[Category]:[Category]]="Milestone",CP$5&gt;=Milestones[[#This Row],[Start]:[Start]],CP$5&lt;=Milestones[[#This Row],[End]:[End]]),1,"")),"")</f>
        <v/>
      </c>
      <c r="CQ172" s="20" t="str">
        <f ca="1">IFERROR(IF(AND(Milestones[[#This Row],[Category]:[Category]]="Goal",CQ$5&gt;=Milestones[[#This Row],[Start]:[Start]],CQ$5&lt;=Milestones[[#This Row],[End]:[End]]),2,IF(AND(Milestones[[#This Row],[Category]:[Category]]="Milestone",CQ$5&gt;=Milestones[[#This Row],[Start]:[Start]],CQ$5&lt;=Milestones[[#This Row],[End]:[End]]),1,"")),"")</f>
        <v/>
      </c>
      <c r="CR172" s="20" t="str">
        <f ca="1">IFERROR(IF(AND(Milestones[[#This Row],[Category]:[Category]]="Goal",CR$5&gt;=Milestones[[#This Row],[Start]:[Start]],CR$5&lt;=Milestones[[#This Row],[End]:[End]]),2,IF(AND(Milestones[[#This Row],[Category]:[Category]]="Milestone",CR$5&gt;=Milestones[[#This Row],[Start]:[Start]],CR$5&lt;=Milestones[[#This Row],[End]:[End]]),1,"")),"")</f>
        <v/>
      </c>
      <c r="CS172" s="20" t="str">
        <f ca="1">IFERROR(IF(AND(Milestones[[#This Row],[Category]:[Category]]="Goal",CS$5&gt;=Milestones[[#This Row],[Start]:[Start]],CS$5&lt;=Milestones[[#This Row],[End]:[End]]),2,IF(AND(Milestones[[#This Row],[Category]:[Category]]="Milestone",CS$5&gt;=Milestones[[#This Row],[Start]:[Start]],CS$5&lt;=Milestones[[#This Row],[End]:[End]]),1,"")),"")</f>
        <v/>
      </c>
      <c r="CT172" s="20" t="str">
        <f ca="1">IFERROR(IF(AND(Milestones[[#This Row],[Category]:[Category]]="Goal",CT$5&gt;=Milestones[[#This Row],[Start]:[Start]],CT$5&lt;=Milestones[[#This Row],[End]:[End]]),2,IF(AND(Milestones[[#This Row],[Category]:[Category]]="Milestone",CT$5&gt;=Milestones[[#This Row],[Start]:[Start]],CT$5&lt;=Milestones[[#This Row],[End]:[End]]),1,"")),"")</f>
        <v/>
      </c>
      <c r="CU172" s="20" t="str">
        <f ca="1">IFERROR(IF(AND(Milestones[[#This Row],[Category]:[Category]]="Goal",CU$5&gt;=Milestones[[#This Row],[Start]:[Start]],CU$5&lt;=Milestones[[#This Row],[End]:[End]]),2,IF(AND(Milestones[[#This Row],[Category]:[Category]]="Milestone",CU$5&gt;=Milestones[[#This Row],[Start]:[Start]],CU$5&lt;=Milestones[[#This Row],[End]:[End]]),1,"")),"")</f>
        <v/>
      </c>
      <c r="CV172" s="20" t="str">
        <f ca="1">IFERROR(IF(AND(Milestones[[#This Row],[Category]:[Category]]="Goal",CV$5&gt;=Milestones[[#This Row],[Start]:[Start]],CV$5&lt;=Milestones[[#This Row],[End]:[End]]),2,IF(AND(Milestones[[#This Row],[Category]:[Category]]="Milestone",CV$5&gt;=Milestones[[#This Row],[Start]:[Start]],CV$5&lt;=Milestones[[#This Row],[End]:[End]]),1,"")),"")</f>
        <v/>
      </c>
      <c r="CW172" s="20" t="str">
        <f ca="1">IFERROR(IF(AND(Milestones[[#This Row],[Category]:[Category]]="Goal",CW$5&gt;=Milestones[[#This Row],[Start]:[Start]],CW$5&lt;=Milestones[[#This Row],[End]:[End]]),2,IF(AND(Milestones[[#This Row],[Category]:[Category]]="Milestone",CW$5&gt;=Milestones[[#This Row],[Start]:[Start]],CW$5&lt;=Milestones[[#This Row],[End]:[End]]),1,"")),"")</f>
        <v/>
      </c>
      <c r="CX172" s="20" t="str">
        <f ca="1">IFERROR(IF(AND(Milestones[[#This Row],[Category]:[Category]]="Goal",CX$5&gt;=Milestones[[#This Row],[Start]:[Start]],CX$5&lt;=Milestones[[#This Row],[End]:[End]]),2,IF(AND(Milestones[[#This Row],[Category]:[Category]]="Milestone",CX$5&gt;=Milestones[[#This Row],[Start]:[Start]],CX$5&lt;=Milestones[[#This Row],[End]:[End]]),1,"")),"")</f>
        <v/>
      </c>
      <c r="CY172" s="20" t="str">
        <f ca="1">IFERROR(IF(AND(Milestones[[#This Row],[Category]:[Category]]="Goal",CY$5&gt;=Milestones[[#This Row],[Start]:[Start]],CY$5&lt;=Milestones[[#This Row],[End]:[End]]),2,IF(AND(Milestones[[#This Row],[Category]:[Category]]="Milestone",CY$5&gt;=Milestones[[#This Row],[Start]:[Start]],CY$5&lt;=Milestones[[#This Row],[End]:[End]]),1,"")),"")</f>
        <v/>
      </c>
      <c r="CZ172" s="20" t="str">
        <f ca="1">IFERROR(IF(AND(Milestones[[#This Row],[Category]:[Category]]="Goal",CZ$5&gt;=Milestones[[#This Row],[Start]:[Start]],CZ$5&lt;=Milestones[[#This Row],[End]:[End]]),2,IF(AND(Milestones[[#This Row],[Category]:[Category]]="Milestone",CZ$5&gt;=Milestones[[#This Row],[Start]:[Start]],CZ$5&lt;=Milestones[[#This Row],[End]:[End]]),1,"")),"")</f>
        <v/>
      </c>
      <c r="DA172" s="20" t="str">
        <f ca="1">IFERROR(IF(AND(Milestones[[#This Row],[Category]:[Category]]="Goal",DA$5&gt;=Milestones[[#This Row],[Start]:[Start]],DA$5&lt;=Milestones[[#This Row],[End]:[End]]),2,IF(AND(Milestones[[#This Row],[Category]:[Category]]="Milestone",DA$5&gt;=Milestones[[#This Row],[Start]:[Start]],DA$5&lt;=Milestones[[#This Row],[End]:[End]]),1,"")),"")</f>
        <v/>
      </c>
      <c r="DB172" s="20" t="str">
        <f ca="1">IFERROR(IF(AND(Milestones[[#This Row],[Category]:[Category]]="Goal",DB$5&gt;=Milestones[[#This Row],[Start]:[Start]],DB$5&lt;=Milestones[[#This Row],[End]:[End]]),2,IF(AND(Milestones[[#This Row],[Category]:[Category]]="Milestone",DB$5&gt;=Milestones[[#This Row],[Start]:[Start]],DB$5&lt;=Milestones[[#This Row],[End]:[End]]),1,"")),"")</f>
        <v/>
      </c>
      <c r="DC172" s="20" t="str">
        <f ca="1">IFERROR(IF(AND(Milestones[[#This Row],[Category]:[Category]]="Goal",DC$5&gt;=Milestones[[#This Row],[Start]:[Start]],DC$5&lt;=Milestones[[#This Row],[End]:[End]]),2,IF(AND(Milestones[[#This Row],[Category]:[Category]]="Milestone",DC$5&gt;=Milestones[[#This Row],[Start]:[Start]],DC$5&lt;=Milestones[[#This Row],[End]:[End]]),1,"")),"")</f>
        <v/>
      </c>
      <c r="DD172" s="20" t="str">
        <f ca="1">IFERROR(IF(AND(Milestones[[#This Row],[Category]:[Category]]="Goal",DD$5&gt;=Milestones[[#This Row],[Start]:[Start]],DD$5&lt;=Milestones[[#This Row],[End]:[End]]),2,IF(AND(Milestones[[#This Row],[Category]:[Category]]="Milestone",DD$5&gt;=Milestones[[#This Row],[Start]:[Start]],DD$5&lt;=Milestones[[#This Row],[End]:[End]]),1,"")),"")</f>
        <v/>
      </c>
      <c r="DE172" s="20" t="str">
        <f ca="1">IFERROR(IF(AND(Milestones[[#This Row],[Category]:[Category]]="Goal",DE$5&gt;=Milestones[[#This Row],[Start]:[Start]],DE$5&lt;=Milestones[[#This Row],[End]:[End]]),2,IF(AND(Milestones[[#This Row],[Category]:[Category]]="Milestone",DE$5&gt;=Milestones[[#This Row],[Start]:[Start]],DE$5&lt;=Milestones[[#This Row],[End]:[End]]),1,"")),"")</f>
        <v/>
      </c>
      <c r="DF172" s="20" t="str">
        <f ca="1">IFERROR(IF(AND(Milestones[[#This Row],[Category]:[Category]]="Goal",DF$5&gt;=Milestones[[#This Row],[Start]:[Start]],DF$5&lt;=Milestones[[#This Row],[End]:[End]]),2,IF(AND(Milestones[[#This Row],[Category]:[Category]]="Milestone",DF$5&gt;=Milestones[[#This Row],[Start]:[Start]],DF$5&lt;=Milestones[[#This Row],[End]:[End]]),1,"")),"")</f>
        <v/>
      </c>
      <c r="DG172" s="20" t="str">
        <f ca="1">IFERROR(IF(AND(Milestones[[#This Row],[Category]:[Category]]="Goal",DG$5&gt;=Milestones[[#This Row],[Start]:[Start]],DG$5&lt;=Milestones[[#This Row],[End]:[End]]),2,IF(AND(Milestones[[#This Row],[Category]:[Category]]="Milestone",DG$5&gt;=Milestones[[#This Row],[Start]:[Start]],DG$5&lt;=Milestones[[#This Row],[End]:[End]]),1,"")),"")</f>
        <v/>
      </c>
      <c r="DH172" s="20" t="str">
        <f ca="1">IFERROR(IF(AND(Milestones[[#This Row],[Category]:[Category]]="Goal",DH$5&gt;=Milestones[[#This Row],[Start]:[Start]],DH$5&lt;=Milestones[[#This Row],[End]:[End]]),2,IF(AND(Milestones[[#This Row],[Category]:[Category]]="Milestone",DH$5&gt;=Milestones[[#This Row],[Start]:[Start]],DH$5&lt;=Milestones[[#This Row],[End]:[End]]),1,"")),"")</f>
        <v/>
      </c>
      <c r="DI172" s="20" t="str">
        <f ca="1">IFERROR(IF(AND(Milestones[[#This Row],[Category]:[Category]]="Goal",DI$5&gt;=Milestones[[#This Row],[Start]:[Start]],DI$5&lt;=Milestones[[#This Row],[End]:[End]]),2,IF(AND(Milestones[[#This Row],[Category]:[Category]]="Milestone",DI$5&gt;=Milestones[[#This Row],[Start]:[Start]],DI$5&lt;=Milestones[[#This Row],[End]:[End]]),1,"")),"")</f>
        <v/>
      </c>
      <c r="DJ172" s="20" t="str">
        <f ca="1">IFERROR(IF(AND(Milestones[[#This Row],[Category]:[Category]]="Goal",DJ$5&gt;=Milestones[[#This Row],[Start]:[Start]],DJ$5&lt;=Milestones[[#This Row],[End]:[End]]),2,IF(AND(Milestones[[#This Row],[Category]:[Category]]="Milestone",DJ$5&gt;=Milestones[[#This Row],[Start]:[Start]],DJ$5&lt;=Milestones[[#This Row],[End]:[End]]),1,"")),"")</f>
        <v/>
      </c>
      <c r="DK172" s="20" t="str">
        <f ca="1">IFERROR(IF(AND(Milestones[[#This Row],[Category]:[Category]]="Goal",DK$5&gt;=Milestones[[#This Row],[Start]:[Start]],DK$5&lt;=Milestones[[#This Row],[End]:[End]]),2,IF(AND(Milestones[[#This Row],[Category]:[Category]]="Milestone",DK$5&gt;=Milestones[[#This Row],[Start]:[Start]],DK$5&lt;=Milestones[[#This Row],[End]:[End]]),1,"")),"")</f>
        <v/>
      </c>
      <c r="DL172" s="20" t="str">
        <f ca="1">IFERROR(IF(AND(Milestones[[#This Row],[Category]:[Category]]="Goal",DL$5&gt;=Milestones[[#This Row],[Start]:[Start]],DL$5&lt;=Milestones[[#This Row],[End]:[End]]),2,IF(AND(Milestones[[#This Row],[Category]:[Category]]="Milestone",DL$5&gt;=Milestones[[#This Row],[Start]:[Start]],DL$5&lt;=Milestones[[#This Row],[End]:[End]]),1,"")),"")</f>
        <v/>
      </c>
      <c r="DM172" s="20" t="str">
        <f ca="1">IFERROR(IF(AND(Milestones[[#This Row],[Category]:[Category]]="Goal",DM$5&gt;=Milestones[[#This Row],[Start]:[Start]],DM$5&lt;=Milestones[[#This Row],[End]:[End]]),2,IF(AND(Milestones[[#This Row],[Category]:[Category]]="Milestone",DM$5&gt;=Milestones[[#This Row],[Start]:[Start]],DM$5&lt;=Milestones[[#This Row],[End]:[End]]),1,"")),"")</f>
        <v/>
      </c>
      <c r="DN172" s="20" t="str">
        <f ca="1">IFERROR(IF(AND(Milestones[[#This Row],[Category]:[Category]]="Goal",DN$5&gt;=Milestones[[#This Row],[Start]:[Start]],DN$5&lt;=Milestones[[#This Row],[End]:[End]]),2,IF(AND(Milestones[[#This Row],[Category]:[Category]]="Milestone",DN$5&gt;=Milestones[[#This Row],[Start]:[Start]],DN$5&lt;=Milestones[[#This Row],[End]:[End]]),1,"")),"")</f>
        <v/>
      </c>
      <c r="DO172" s="20" t="str">
        <f ca="1">IFERROR(IF(AND(Milestones[[#This Row],[Category]:[Category]]="Goal",DO$5&gt;=Milestones[[#This Row],[Start]:[Start]],DO$5&lt;=Milestones[[#This Row],[End]:[End]]),2,IF(AND(Milestones[[#This Row],[Category]:[Category]]="Milestone",DO$5&gt;=Milestones[[#This Row],[Start]:[Start]],DO$5&lt;=Milestones[[#This Row],[End]:[End]]),1,"")),"")</f>
        <v/>
      </c>
      <c r="DP172" s="20" t="str">
        <f ca="1">IFERROR(IF(AND(Milestones[[#This Row],[Category]:[Category]]="Goal",DP$5&gt;=Milestones[[#This Row],[Start]:[Start]],DP$5&lt;=Milestones[[#This Row],[End]:[End]]),2,IF(AND(Milestones[[#This Row],[Category]:[Category]]="Milestone",DP$5&gt;=Milestones[[#This Row],[Start]:[Start]],DP$5&lt;=Milestones[[#This Row],[End]:[End]]),1,"")),"")</f>
        <v/>
      </c>
      <c r="DQ172" s="20" t="str">
        <f ca="1">IFERROR(IF(AND(Milestones[[#This Row],[Category]:[Category]]="Goal",DQ$5&gt;=Milestones[[#This Row],[Start]:[Start]],DQ$5&lt;=Milestones[[#This Row],[End]:[End]]),2,IF(AND(Milestones[[#This Row],[Category]:[Category]]="Milestone",DQ$5&gt;=Milestones[[#This Row],[Start]:[Start]],DQ$5&lt;=Milestones[[#This Row],[End]:[End]]),1,"")),"")</f>
        <v/>
      </c>
      <c r="DR172" s="20" t="str">
        <f ca="1">IFERROR(IF(AND(Milestones[[#This Row],[Category]:[Category]]="Goal",DR$5&gt;=Milestones[[#This Row],[Start]:[Start]],DR$5&lt;=Milestones[[#This Row],[End]:[End]]),2,IF(AND(Milestones[[#This Row],[Category]:[Category]]="Milestone",DR$5&gt;=Milestones[[#This Row],[Start]:[Start]],DR$5&lt;=Milestones[[#This Row],[End]:[End]]),1,"")),"")</f>
        <v/>
      </c>
      <c r="DS172" s="20" t="str">
        <f ca="1">IFERROR(IF(AND(Milestones[[#This Row],[Category]:[Category]]="Goal",DS$5&gt;=Milestones[[#This Row],[Start]:[Start]],DS$5&lt;=Milestones[[#This Row],[End]:[End]]),2,IF(AND(Milestones[[#This Row],[Category]:[Category]]="Milestone",DS$5&gt;=Milestones[[#This Row],[Start]:[Start]],DS$5&lt;=Milestones[[#This Row],[End]:[End]]),1,"")),"")</f>
        <v/>
      </c>
      <c r="DT172" s="20" t="str">
        <f ca="1">IFERROR(IF(AND(Milestones[[#This Row],[Category]:[Category]]="Goal",DT$5&gt;=Milestones[[#This Row],[Start]:[Start]],DT$5&lt;=Milestones[[#This Row],[End]:[End]]),2,IF(AND(Milestones[[#This Row],[Category]:[Category]]="Milestone",DT$5&gt;=Milestones[[#This Row],[Start]:[Start]],DT$5&lt;=Milestones[[#This Row],[End]:[End]]),1,"")),"")</f>
        <v/>
      </c>
      <c r="DU172" s="20" t="str">
        <f ca="1">IFERROR(IF(AND(Milestones[[#This Row],[Category]:[Category]]="Goal",DU$5&gt;=Milestones[[#This Row],[Start]:[Start]],DU$5&lt;=Milestones[[#This Row],[End]:[End]]),2,IF(AND(Milestones[[#This Row],[Category]:[Category]]="Milestone",DU$5&gt;=Milestones[[#This Row],[Start]:[Start]],DU$5&lt;=Milestones[[#This Row],[End]:[End]]),1,"")),"")</f>
        <v/>
      </c>
      <c r="DV172" s="20" t="str">
        <f ca="1">IFERROR(IF(AND(Milestones[[#This Row],[Category]:[Category]]="Goal",DV$5&gt;=Milestones[[#This Row],[Start]:[Start]],DV$5&lt;=Milestones[[#This Row],[End]:[End]]),2,IF(AND(Milestones[[#This Row],[Category]:[Category]]="Milestone",DV$5&gt;=Milestones[[#This Row],[Start]:[Start]],DV$5&lt;=Milestones[[#This Row],[End]:[End]]),1,"")),"")</f>
        <v/>
      </c>
      <c r="DW172" s="20" t="str">
        <f ca="1">IFERROR(IF(AND(Milestones[[#This Row],[Category]:[Category]]="Goal",DW$5&gt;=Milestones[[#This Row],[Start]:[Start]],DW$5&lt;=Milestones[[#This Row],[End]:[End]]),2,IF(AND(Milestones[[#This Row],[Category]:[Category]]="Milestone",DW$5&gt;=Milestones[[#This Row],[Start]:[Start]],DW$5&lt;=Milestones[[#This Row],[End]:[End]]),1,"")),"")</f>
        <v/>
      </c>
      <c r="DX172" s="20" t="str">
        <f ca="1">IFERROR(IF(AND(Milestones[[#This Row],[Category]:[Category]]="Goal",DX$5&gt;=Milestones[[#This Row],[Start]:[Start]],DX$5&lt;=Milestones[[#This Row],[End]:[End]]),2,IF(AND(Milestones[[#This Row],[Category]:[Category]]="Milestone",DX$5&gt;=Milestones[[#This Row],[Start]:[Start]],DX$5&lt;=Milestones[[#This Row],[End]:[End]]),1,"")),"")</f>
        <v/>
      </c>
      <c r="DY172" s="20" t="str">
        <f ca="1">IFERROR(IF(AND(Milestones[[#This Row],[Category]:[Category]]="Goal",DY$5&gt;=Milestones[[#This Row],[Start]:[Start]],DY$5&lt;=Milestones[[#This Row],[End]:[End]]),2,IF(AND(Milestones[[#This Row],[Category]:[Category]]="Milestone",DY$5&gt;=Milestones[[#This Row],[Start]:[Start]],DY$5&lt;=Milestones[[#This Row],[End]:[End]]),1,"")),"")</f>
        <v/>
      </c>
      <c r="DZ172" s="20" t="str">
        <f ca="1">IFERROR(IF(AND(Milestones[[#This Row],[Category]:[Category]]="Goal",DZ$5&gt;=Milestones[[#This Row],[Start]:[Start]],DZ$5&lt;=Milestones[[#This Row],[End]:[End]]),2,IF(AND(Milestones[[#This Row],[Category]:[Category]]="Milestone",DZ$5&gt;=Milestones[[#This Row],[Start]:[Start]],DZ$5&lt;=Milestones[[#This Row],[End]:[End]]),1,"")),"")</f>
        <v/>
      </c>
      <c r="EA172" s="20" t="str">
        <f ca="1">IFERROR(IF(AND(Milestones[[#This Row],[Category]:[Category]]="Goal",EA$5&gt;=Milestones[[#This Row],[Start]:[Start]],EA$5&lt;=Milestones[[#This Row],[End]:[End]]),2,IF(AND(Milestones[[#This Row],[Category]:[Category]]="Milestone",EA$5&gt;=Milestones[[#This Row],[Start]:[Start]],EA$5&lt;=Milestones[[#This Row],[End]:[End]]),1,"")),"")</f>
        <v/>
      </c>
      <c r="EB172" s="20" t="str">
        <f ca="1">IFERROR(IF(AND(Milestones[[#This Row],[Category]:[Category]]="Goal",EB$5&gt;=Milestones[[#This Row],[Start]:[Start]],EB$5&lt;=Milestones[[#This Row],[End]:[End]]),2,IF(AND(Milestones[[#This Row],[Category]:[Category]]="Milestone",EB$5&gt;=Milestones[[#This Row],[Start]:[Start]],EB$5&lt;=Milestones[[#This Row],[End]:[End]]),1,"")),"")</f>
        <v/>
      </c>
      <c r="EC172" s="20" t="str">
        <f ca="1">IFERROR(IF(AND(Milestones[[#This Row],[Category]:[Category]]="Goal",EC$5&gt;=Milestones[[#This Row],[Start]:[Start]],EC$5&lt;=Milestones[[#This Row],[End]:[End]]),2,IF(AND(Milestones[[#This Row],[Category]:[Category]]="Milestone",EC$5&gt;=Milestones[[#This Row],[Start]:[Start]],EC$5&lt;=Milestones[[#This Row],[End]:[End]]),1,"")),"")</f>
        <v/>
      </c>
      <c r="ED172" s="20" t="str">
        <f ca="1">IFERROR(IF(AND(Milestones[[#This Row],[Category]:[Category]]="Goal",ED$5&gt;=Milestones[[#This Row],[Start]:[Start]],ED$5&lt;=Milestones[[#This Row],[End]:[End]]),2,IF(AND(Milestones[[#This Row],[Category]:[Category]]="Milestone",ED$5&gt;=Milestones[[#This Row],[Start]:[Start]],ED$5&lt;=Milestones[[#This Row],[End]:[End]]),1,"")),"")</f>
        <v/>
      </c>
      <c r="EE172" s="20" t="str">
        <f ca="1">IFERROR(IF(AND(Milestones[[#This Row],[Category]:[Category]]="Goal",EE$5&gt;=Milestones[[#This Row],[Start]:[Start]],EE$5&lt;=Milestones[[#This Row],[End]:[End]]),2,IF(AND(Milestones[[#This Row],[Category]:[Category]]="Milestone",EE$5&gt;=Milestones[[#This Row],[Start]:[Start]],EE$5&lt;=Milestones[[#This Row],[End]:[End]]),1,"")),"")</f>
        <v/>
      </c>
      <c r="EF172" s="20" t="str">
        <f ca="1">IFERROR(IF(AND(Milestones[[#This Row],[Category]:[Category]]="Goal",EF$5&gt;=Milestones[[#This Row],[Start]:[Start]],EF$5&lt;=Milestones[[#This Row],[End]:[End]]),2,IF(AND(Milestones[[#This Row],[Category]:[Category]]="Milestone",EF$5&gt;=Milestones[[#This Row],[Start]:[Start]],EF$5&lt;=Milestones[[#This Row],[End]:[End]]),1,"")),"")</f>
        <v/>
      </c>
      <c r="EG172" s="20" t="str">
        <f ca="1">IFERROR(IF(AND(Milestones[[#This Row],[Category]:[Category]]="Goal",EG$5&gt;=Milestones[[#This Row],[Start]:[Start]],EG$5&lt;=Milestones[[#This Row],[End]:[End]]),2,IF(AND(Milestones[[#This Row],[Category]:[Category]]="Milestone",EG$5&gt;=Milestones[[#This Row],[Start]:[Start]],EG$5&lt;=Milestones[[#This Row],[End]:[End]]),1,"")),"")</f>
        <v/>
      </c>
      <c r="EH172" s="20" t="str">
        <f ca="1">IFERROR(IF(AND(Milestones[[#This Row],[Category]:[Category]]="Goal",EH$5&gt;=Milestones[[#This Row],[Start]:[Start]],EH$5&lt;=Milestones[[#This Row],[End]:[End]]),2,IF(AND(Milestones[[#This Row],[Category]:[Category]]="Milestone",EH$5&gt;=Milestones[[#This Row],[Start]:[Start]],EH$5&lt;=Milestones[[#This Row],[End]:[End]]),1,"")),"")</f>
        <v/>
      </c>
      <c r="EI172" s="20" t="str">
        <f ca="1">IFERROR(IF(AND(Milestones[[#This Row],[Category]:[Category]]="Goal",EI$5&gt;=Milestones[[#This Row],[Start]:[Start]],EI$5&lt;=Milestones[[#This Row],[End]:[End]]),2,IF(AND(Milestones[[#This Row],[Category]:[Category]]="Milestone",EI$5&gt;=Milestones[[#This Row],[Start]:[Start]],EI$5&lt;=Milestones[[#This Row],[End]:[End]]),1,"")),"")</f>
        <v/>
      </c>
      <c r="EJ172" s="20" t="str">
        <f ca="1">IFERROR(IF(AND(Milestones[[#This Row],[Category]:[Category]]="Goal",EJ$5&gt;=Milestones[[#This Row],[Start]:[Start]],EJ$5&lt;=Milestones[[#This Row],[End]:[End]]),2,IF(AND(Milestones[[#This Row],[Category]:[Category]]="Milestone",EJ$5&gt;=Milestones[[#This Row],[Start]:[Start]],EJ$5&lt;=Milestones[[#This Row],[End]:[End]]),1,"")),"")</f>
        <v/>
      </c>
      <c r="EK172" s="20" t="str">
        <f ca="1">IFERROR(IF(AND(Milestones[[#This Row],[Category]:[Category]]="Goal",EK$5&gt;=Milestones[[#This Row],[Start]:[Start]],EK$5&lt;=Milestones[[#This Row],[End]:[End]]),2,IF(AND(Milestones[[#This Row],[Category]:[Category]]="Milestone",EK$5&gt;=Milestones[[#This Row],[Start]:[Start]],EK$5&lt;=Milestones[[#This Row],[End]:[End]]),1,"")),"")</f>
        <v/>
      </c>
      <c r="EL172" s="20" t="str">
        <f ca="1">IFERROR(IF(AND(Milestones[[#This Row],[Category]:[Category]]="Goal",EL$5&gt;=Milestones[[#This Row],[Start]:[Start]],EL$5&lt;=Milestones[[#This Row],[End]:[End]]),2,IF(AND(Milestones[[#This Row],[Category]:[Category]]="Milestone",EL$5&gt;=Milestones[[#This Row],[Start]:[Start]],EL$5&lt;=Milestones[[#This Row],[End]:[End]]),1,"")),"")</f>
        <v/>
      </c>
      <c r="EM172" s="20" t="str">
        <f ca="1">IFERROR(IF(AND(Milestones[[#This Row],[Category]:[Category]]="Goal",EM$5&gt;=Milestones[[#This Row],[Start]:[Start]],EM$5&lt;=Milestones[[#This Row],[End]:[End]]),2,IF(AND(Milestones[[#This Row],[Category]:[Category]]="Milestone",EM$5&gt;=Milestones[[#This Row],[Start]:[Start]],EM$5&lt;=Milestones[[#This Row],[End]:[End]]),1,"")),"")</f>
        <v/>
      </c>
      <c r="EN172" s="20" t="str">
        <f ca="1">IFERROR(IF(AND(Milestones[[#This Row],[Category]:[Category]]="Goal",EN$5&gt;=Milestones[[#This Row],[Start]:[Start]],EN$5&lt;=Milestones[[#This Row],[End]:[End]]),2,IF(AND(Milestones[[#This Row],[Category]:[Category]]="Milestone",EN$5&gt;=Milestones[[#This Row],[Start]:[Start]],EN$5&lt;=Milestones[[#This Row],[End]:[End]]),1,"")),"")</f>
        <v/>
      </c>
      <c r="EO172" s="20" t="str">
        <f ca="1">IFERROR(IF(AND(Milestones[[#This Row],[Category]:[Category]]="Goal",EO$5&gt;=Milestones[[#This Row],[Start]:[Start]],EO$5&lt;=Milestones[[#This Row],[End]:[End]]),2,IF(AND(Milestones[[#This Row],[Category]:[Category]]="Milestone",EO$5&gt;=Milestones[[#This Row],[Start]:[Start]],EO$5&lt;=Milestones[[#This Row],[End]:[End]]),1,"")),"")</f>
        <v/>
      </c>
      <c r="EP172" s="20" t="str">
        <f ca="1">IFERROR(IF(AND(Milestones[[#This Row],[Category]:[Category]]="Goal",EP$5&gt;=Milestones[[#This Row],[Start]:[Start]],EP$5&lt;=Milestones[[#This Row],[End]:[End]]),2,IF(AND(Milestones[[#This Row],[Category]:[Category]]="Milestone",EP$5&gt;=Milestones[[#This Row],[Start]:[Start]],EP$5&lt;=Milestones[[#This Row],[End]:[End]]),1,"")),"")</f>
        <v/>
      </c>
      <c r="EQ172" s="20" t="str">
        <f ca="1">IFERROR(IF(AND(Milestones[[#This Row],[Category]:[Category]]="Goal",EQ$5&gt;=Milestones[[#This Row],[Start]:[Start]],EQ$5&lt;=Milestones[[#This Row],[End]:[End]]),2,IF(AND(Milestones[[#This Row],[Category]:[Category]]="Milestone",EQ$5&gt;=Milestones[[#This Row],[Start]:[Start]],EQ$5&lt;=Milestones[[#This Row],[End]:[End]]),1,"")),"")</f>
        <v/>
      </c>
      <c r="ER172" s="20" t="str">
        <f ca="1">IFERROR(IF(AND(Milestones[[#This Row],[Category]:[Category]]="Goal",ER$5&gt;=Milestones[[#This Row],[Start]:[Start]],ER$5&lt;=Milestones[[#This Row],[End]:[End]]),2,IF(AND(Milestones[[#This Row],[Category]:[Category]]="Milestone",ER$5&gt;=Milestones[[#This Row],[Start]:[Start]],ER$5&lt;=Milestones[[#This Row],[End]:[End]]),1,"")),"")</f>
        <v/>
      </c>
    </row>
    <row r="173" spans="2:148" ht="15" customHeight="1" x14ac:dyDescent="0.3">
      <c r="B173" s="41">
        <f t="shared" si="75"/>
        <v>166</v>
      </c>
      <c r="C173" s="66" t="s">
        <v>164</v>
      </c>
      <c r="D173" s="61" t="s">
        <v>53</v>
      </c>
      <c r="E173" s="66" t="s">
        <v>52</v>
      </c>
      <c r="F173" s="64" t="s">
        <v>11</v>
      </c>
      <c r="G173" s="43"/>
      <c r="H173" s="35"/>
      <c r="I173" s="58">
        <f>IFERROR(IF(Milestones[[#This Row],[Activity]]="","",WORKDAY(IF(Milestones[[#This Row],[Predecessor]]="",IF(O172&lt;&gt;"", O172, L172),IF(INDEX(Milestones[Actual End],Milestones[[#This Row],[Predecessor]])&lt;&gt;"",INDEX(Milestones[Actual End],Milestones[[#This Row],[Predecessor]]),INDEX(Milestones[End],Milestones[[#This Row],[Predecessor]]))),Milestones[[#This Row],[Lag Days (Working Days)]],Table5[Holidays])),"")</f>
        <v>43416</v>
      </c>
      <c r="J173" s="70">
        <v>5</v>
      </c>
      <c r="K173" s="46">
        <f>IF(Milestones[[#This Row],[Responsible]]="",Milestones[[#This Row],[Effort (Working Days)]],IFERROR(ROUND(Milestones[[#This Row],[Effort (Working Days)]]/VLOOKUP(Milestones[[#This Row],[Responsible]],ProjectPersonnel[],2,FALSE)*4,0)/4,0))</f>
        <v>7.25</v>
      </c>
      <c r="L173" s="47">
        <f>IFERROR(WORKDAY(Milestones[[#This Row],[Start]],Milestones[[#This Row],[Task Duration]],Table5[Holidays]),"")</f>
        <v>43425</v>
      </c>
      <c r="M173" s="49" t="s">
        <v>156</v>
      </c>
      <c r="N173" s="49"/>
      <c r="O173" s="49"/>
      <c r="P173" s="72">
        <v>0</v>
      </c>
      <c r="Q173" s="13"/>
      <c r="R173" s="13"/>
      <c r="T173" s="20" t="str">
        <f ca="1">IFERROR(IF(AND(Milestones[[#This Row],[Category]:[Category]]="Goal",T$5&gt;=Milestones[[#This Row],[Start]:[Start]],T$5&lt;=Milestones[[#This Row],[End]:[End]]),2,IF(AND(Milestones[[#This Row],[Category]:[Category]]="Milestone",T$5&gt;=Milestones[[#This Row],[Start]:[Start]],T$5&lt;=Milestones[[#This Row],[End]:[End]]),1,"")),"")</f>
        <v/>
      </c>
      <c r="U173" s="20" t="str">
        <f ca="1">IFERROR(IF(AND(Milestones[[#This Row],[Category]:[Category]]="Goal",U$5&gt;=Milestones[[#This Row],[Start]:[Start]],U$5&lt;=Milestones[[#This Row],[End]:[End]]),2,IF(AND(Milestones[[#This Row],[Category]:[Category]]="Milestone",U$5&gt;=Milestones[[#This Row],[Start]:[Start]],U$5&lt;=Milestones[[#This Row],[End]:[End]]),1,"")),"")</f>
        <v/>
      </c>
      <c r="V173" s="20" t="str">
        <f ca="1">IFERROR(IF(AND(Milestones[[#This Row],[Category]:[Category]]="Goal",V$5&gt;=Milestones[[#This Row],[Start]:[Start]],V$5&lt;=Milestones[[#This Row],[End]:[End]]),2,IF(AND(Milestones[[#This Row],[Category]:[Category]]="Milestone",V$5&gt;=Milestones[[#This Row],[Start]:[Start]],V$5&lt;=Milestones[[#This Row],[End]:[End]]),1,"")),"")</f>
        <v/>
      </c>
      <c r="W173" s="20" t="str">
        <f ca="1">IFERROR(IF(AND(Milestones[[#This Row],[Category]:[Category]]="Goal",W$5&gt;=Milestones[[#This Row],[Start]:[Start]],W$5&lt;=Milestones[[#This Row],[End]:[End]]),2,IF(AND(Milestones[[#This Row],[Category]:[Category]]="Milestone",W$5&gt;=Milestones[[#This Row],[Start]:[Start]],W$5&lt;=Milestones[[#This Row],[End]:[End]]),1,"")),"")</f>
        <v/>
      </c>
      <c r="X173" s="20" t="str">
        <f ca="1">IFERROR(IF(AND(Milestones[[#This Row],[Category]:[Category]]="Goal",X$5&gt;=Milestones[[#This Row],[Start]:[Start]],X$5&lt;=Milestones[[#This Row],[End]:[End]]),2,IF(AND(Milestones[[#This Row],[Category]:[Category]]="Milestone",X$5&gt;=Milestones[[#This Row],[Start]:[Start]],X$5&lt;=Milestones[[#This Row],[End]:[End]]),1,"")),"")</f>
        <v/>
      </c>
      <c r="Y173" s="20" t="str">
        <f ca="1">IFERROR(IF(AND(Milestones[[#This Row],[Category]:[Category]]="Goal",Y$5&gt;=Milestones[[#This Row],[Start]:[Start]],Y$5&lt;=Milestones[[#This Row],[End]:[End]]),2,IF(AND(Milestones[[#This Row],[Category]:[Category]]="Milestone",Y$5&gt;=Milestones[[#This Row],[Start]:[Start]],Y$5&lt;=Milestones[[#This Row],[End]:[End]]),1,"")),"")</f>
        <v/>
      </c>
      <c r="Z173" s="20" t="str">
        <f ca="1">IFERROR(IF(AND(Milestones[[#This Row],[Category]:[Category]]="Goal",Z$5&gt;=Milestones[[#This Row],[Start]:[Start]],Z$5&lt;=Milestones[[#This Row],[End]:[End]]),2,IF(AND(Milestones[[#This Row],[Category]:[Category]]="Milestone",Z$5&gt;=Milestones[[#This Row],[Start]:[Start]],Z$5&lt;=Milestones[[#This Row],[End]:[End]]),1,"")),"")</f>
        <v/>
      </c>
      <c r="AA173" s="20" t="str">
        <f ca="1">IFERROR(IF(AND(Milestones[[#This Row],[Category]:[Category]]="Goal",AA$5&gt;=Milestones[[#This Row],[Start]:[Start]],AA$5&lt;=Milestones[[#This Row],[End]:[End]]),2,IF(AND(Milestones[[#This Row],[Category]:[Category]]="Milestone",AA$5&gt;=Milestones[[#This Row],[Start]:[Start]],AA$5&lt;=Milestones[[#This Row],[End]:[End]]),1,"")),"")</f>
        <v/>
      </c>
      <c r="AB173" s="20" t="str">
        <f ca="1">IFERROR(IF(AND(Milestones[[#This Row],[Category]:[Category]]="Goal",AB$5&gt;=Milestones[[#This Row],[Start]:[Start]],AB$5&lt;=Milestones[[#This Row],[End]:[End]]),2,IF(AND(Milestones[[#This Row],[Category]:[Category]]="Milestone",AB$5&gt;=Milestones[[#This Row],[Start]:[Start]],AB$5&lt;=Milestones[[#This Row],[End]:[End]]),1,"")),"")</f>
        <v/>
      </c>
      <c r="AC173" s="20" t="str">
        <f ca="1">IFERROR(IF(AND(Milestones[[#This Row],[Category]:[Category]]="Goal",AC$5&gt;=Milestones[[#This Row],[Start]:[Start]],AC$5&lt;=Milestones[[#This Row],[End]:[End]]),2,IF(AND(Milestones[[#This Row],[Category]:[Category]]="Milestone",AC$5&gt;=Milestones[[#This Row],[Start]:[Start]],AC$5&lt;=Milestones[[#This Row],[End]:[End]]),1,"")),"")</f>
        <v/>
      </c>
      <c r="AD173" s="20" t="str">
        <f ca="1">IFERROR(IF(AND(Milestones[[#This Row],[Category]:[Category]]="Goal",AD$5&gt;=Milestones[[#This Row],[Start]:[Start]],AD$5&lt;=Milestones[[#This Row],[End]:[End]]),2,IF(AND(Milestones[[#This Row],[Category]:[Category]]="Milestone",AD$5&gt;=Milestones[[#This Row],[Start]:[Start]],AD$5&lt;=Milestones[[#This Row],[End]:[End]]),1,"")),"")</f>
        <v/>
      </c>
      <c r="AE173" s="20" t="str">
        <f ca="1">IFERROR(IF(AND(Milestones[[#This Row],[Category]:[Category]]="Goal",AE$5&gt;=Milestones[[#This Row],[Start]:[Start]],AE$5&lt;=Milestones[[#This Row],[End]:[End]]),2,IF(AND(Milestones[[#This Row],[Category]:[Category]]="Milestone",AE$5&gt;=Milestones[[#This Row],[Start]:[Start]],AE$5&lt;=Milestones[[#This Row],[End]:[End]]),1,"")),"")</f>
        <v/>
      </c>
      <c r="AF173" s="20" t="str">
        <f ca="1">IFERROR(IF(AND(Milestones[[#This Row],[Category]:[Category]]="Goal",AF$5&gt;=Milestones[[#This Row],[Start]:[Start]],AF$5&lt;=Milestones[[#This Row],[End]:[End]]),2,IF(AND(Milestones[[#This Row],[Category]:[Category]]="Milestone",AF$5&gt;=Milestones[[#This Row],[Start]:[Start]],AF$5&lt;=Milestones[[#This Row],[End]:[End]]),1,"")),"")</f>
        <v/>
      </c>
      <c r="AG173" s="20" t="str">
        <f ca="1">IFERROR(IF(AND(Milestones[[#This Row],[Category]:[Category]]="Goal",AG$5&gt;=Milestones[[#This Row],[Start]:[Start]],AG$5&lt;=Milestones[[#This Row],[End]:[End]]),2,IF(AND(Milestones[[#This Row],[Category]:[Category]]="Milestone",AG$5&gt;=Milestones[[#This Row],[Start]:[Start]],AG$5&lt;=Milestones[[#This Row],[End]:[End]]),1,"")),"")</f>
        <v/>
      </c>
      <c r="AH173" s="20" t="str">
        <f ca="1">IFERROR(IF(AND(Milestones[[#This Row],[Category]:[Category]]="Goal",AH$5&gt;=Milestones[[#This Row],[Start]:[Start]],AH$5&lt;=Milestones[[#This Row],[End]:[End]]),2,IF(AND(Milestones[[#This Row],[Category]:[Category]]="Milestone",AH$5&gt;=Milestones[[#This Row],[Start]:[Start]],AH$5&lt;=Milestones[[#This Row],[End]:[End]]),1,"")),"")</f>
        <v/>
      </c>
      <c r="AI173" s="20" t="str">
        <f ca="1">IFERROR(IF(AND(Milestones[[#This Row],[Category]:[Category]]="Goal",AI$5&gt;=Milestones[[#This Row],[Start]:[Start]],AI$5&lt;=Milestones[[#This Row],[End]:[End]]),2,IF(AND(Milestones[[#This Row],[Category]:[Category]]="Milestone",AI$5&gt;=Milestones[[#This Row],[Start]:[Start]],AI$5&lt;=Milestones[[#This Row],[End]:[End]]),1,"")),"")</f>
        <v/>
      </c>
      <c r="AJ173" s="20" t="str">
        <f ca="1">IFERROR(IF(AND(Milestones[[#This Row],[Category]:[Category]]="Goal",AJ$5&gt;=Milestones[[#This Row],[Start]:[Start]],AJ$5&lt;=Milestones[[#This Row],[End]:[End]]),2,IF(AND(Milestones[[#This Row],[Category]:[Category]]="Milestone",AJ$5&gt;=Milestones[[#This Row],[Start]:[Start]],AJ$5&lt;=Milestones[[#This Row],[End]:[End]]),1,"")),"")</f>
        <v/>
      </c>
      <c r="AK173" s="20" t="str">
        <f ca="1">IFERROR(IF(AND(Milestones[[#This Row],[Category]:[Category]]="Goal",AK$5&gt;=Milestones[[#This Row],[Start]:[Start]],AK$5&lt;=Milestones[[#This Row],[End]:[End]]),2,IF(AND(Milestones[[#This Row],[Category]:[Category]]="Milestone",AK$5&gt;=Milestones[[#This Row],[Start]:[Start]],AK$5&lt;=Milestones[[#This Row],[End]:[End]]),1,"")),"")</f>
        <v/>
      </c>
      <c r="AL173" s="20" t="str">
        <f ca="1">IFERROR(IF(AND(Milestones[[#This Row],[Category]:[Category]]="Goal",AL$5&gt;=Milestones[[#This Row],[Start]:[Start]],AL$5&lt;=Milestones[[#This Row],[End]:[End]]),2,IF(AND(Milestones[[#This Row],[Category]:[Category]]="Milestone",AL$5&gt;=Milestones[[#This Row],[Start]:[Start]],AL$5&lt;=Milestones[[#This Row],[End]:[End]]),1,"")),"")</f>
        <v/>
      </c>
      <c r="AM173" s="20" t="str">
        <f ca="1">IFERROR(IF(AND(Milestones[[#This Row],[Category]:[Category]]="Goal",AM$5&gt;=Milestones[[#This Row],[Start]:[Start]],AM$5&lt;=Milestones[[#This Row],[End]:[End]]),2,IF(AND(Milestones[[#This Row],[Category]:[Category]]="Milestone",AM$5&gt;=Milestones[[#This Row],[Start]:[Start]],AM$5&lt;=Milestones[[#This Row],[End]:[End]]),1,"")),"")</f>
        <v/>
      </c>
      <c r="AN173" s="20" t="str">
        <f ca="1">IFERROR(IF(AND(Milestones[[#This Row],[Category]:[Category]]="Goal",AN$5&gt;=Milestones[[#This Row],[Start]:[Start]],AN$5&lt;=Milestones[[#This Row],[End]:[End]]),2,IF(AND(Milestones[[#This Row],[Category]:[Category]]="Milestone",AN$5&gt;=Milestones[[#This Row],[Start]:[Start]],AN$5&lt;=Milestones[[#This Row],[End]:[End]]),1,"")),"")</f>
        <v/>
      </c>
      <c r="AO173" s="20" t="str">
        <f ca="1">IFERROR(IF(AND(Milestones[[#This Row],[Category]:[Category]]="Goal",AO$5&gt;=Milestones[[#This Row],[Start]:[Start]],AO$5&lt;=Milestones[[#This Row],[End]:[End]]),2,IF(AND(Milestones[[#This Row],[Category]:[Category]]="Milestone",AO$5&gt;=Milestones[[#This Row],[Start]:[Start]],AO$5&lt;=Milestones[[#This Row],[End]:[End]]),1,"")),"")</f>
        <v/>
      </c>
      <c r="AP173" s="20" t="str">
        <f ca="1">IFERROR(IF(AND(Milestones[[#This Row],[Category]:[Category]]="Goal",AP$5&gt;=Milestones[[#This Row],[Start]:[Start]],AP$5&lt;=Milestones[[#This Row],[End]:[End]]),2,IF(AND(Milestones[[#This Row],[Category]:[Category]]="Milestone",AP$5&gt;=Milestones[[#This Row],[Start]:[Start]],AP$5&lt;=Milestones[[#This Row],[End]:[End]]),1,"")),"")</f>
        <v/>
      </c>
      <c r="AQ173" s="20" t="str">
        <f ca="1">IFERROR(IF(AND(Milestones[[#This Row],[Category]:[Category]]="Goal",AQ$5&gt;=Milestones[[#This Row],[Start]:[Start]],AQ$5&lt;=Milestones[[#This Row],[End]:[End]]),2,IF(AND(Milestones[[#This Row],[Category]:[Category]]="Milestone",AQ$5&gt;=Milestones[[#This Row],[Start]:[Start]],AQ$5&lt;=Milestones[[#This Row],[End]:[End]]),1,"")),"")</f>
        <v/>
      </c>
      <c r="AR173" s="20" t="str">
        <f ca="1">IFERROR(IF(AND(Milestones[[#This Row],[Category]:[Category]]="Goal",AR$5&gt;=Milestones[[#This Row],[Start]:[Start]],AR$5&lt;=Milestones[[#This Row],[End]:[End]]),2,IF(AND(Milestones[[#This Row],[Category]:[Category]]="Milestone",AR$5&gt;=Milestones[[#This Row],[Start]:[Start]],AR$5&lt;=Milestones[[#This Row],[End]:[End]]),1,"")),"")</f>
        <v/>
      </c>
      <c r="AS173" s="20" t="str">
        <f ca="1">IFERROR(IF(AND(Milestones[[#This Row],[Category]:[Category]]="Goal",AS$5&gt;=Milestones[[#This Row],[Start]:[Start]],AS$5&lt;=Milestones[[#This Row],[End]:[End]]),2,IF(AND(Milestones[[#This Row],[Category]:[Category]]="Milestone",AS$5&gt;=Milestones[[#This Row],[Start]:[Start]],AS$5&lt;=Milestones[[#This Row],[End]:[End]]),1,"")),"")</f>
        <v/>
      </c>
      <c r="AT173" s="20" t="str">
        <f ca="1">IFERROR(IF(AND(Milestones[[#This Row],[Category]:[Category]]="Goal",AT$5&gt;=Milestones[[#This Row],[Start]:[Start]],AT$5&lt;=Milestones[[#This Row],[End]:[End]]),2,IF(AND(Milestones[[#This Row],[Category]:[Category]]="Milestone",AT$5&gt;=Milestones[[#This Row],[Start]:[Start]],AT$5&lt;=Milestones[[#This Row],[End]:[End]]),1,"")),"")</f>
        <v/>
      </c>
      <c r="AU173" s="20" t="str">
        <f ca="1">IFERROR(IF(AND(Milestones[[#This Row],[Category]:[Category]]="Goal",AU$5&gt;=Milestones[[#This Row],[Start]:[Start]],AU$5&lt;=Milestones[[#This Row],[End]:[End]]),2,IF(AND(Milestones[[#This Row],[Category]:[Category]]="Milestone",AU$5&gt;=Milestones[[#This Row],[Start]:[Start]],AU$5&lt;=Milestones[[#This Row],[End]:[End]]),1,"")),"")</f>
        <v/>
      </c>
      <c r="AV173" s="20" t="str">
        <f ca="1">IFERROR(IF(AND(Milestones[[#This Row],[Category]:[Category]]="Goal",AV$5&gt;=Milestones[[#This Row],[Start]:[Start]],AV$5&lt;=Milestones[[#This Row],[End]:[End]]),2,IF(AND(Milestones[[#This Row],[Category]:[Category]]="Milestone",AV$5&gt;=Milestones[[#This Row],[Start]:[Start]],AV$5&lt;=Milestones[[#This Row],[End]:[End]]),1,"")),"")</f>
        <v/>
      </c>
      <c r="AW173" s="20" t="str">
        <f ca="1">IFERROR(IF(AND(Milestones[[#This Row],[Category]:[Category]]="Goal",AW$5&gt;=Milestones[[#This Row],[Start]:[Start]],AW$5&lt;=Milestones[[#This Row],[End]:[End]]),2,IF(AND(Milestones[[#This Row],[Category]:[Category]]="Milestone",AW$5&gt;=Milestones[[#This Row],[Start]:[Start]],AW$5&lt;=Milestones[[#This Row],[End]:[End]]),1,"")),"")</f>
        <v/>
      </c>
      <c r="AX173" s="20" t="str">
        <f ca="1">IFERROR(IF(AND(Milestones[[#This Row],[Category]:[Category]]="Goal",AX$5&gt;=Milestones[[#This Row],[Start]:[Start]],AX$5&lt;=Milestones[[#This Row],[End]:[End]]),2,IF(AND(Milestones[[#This Row],[Category]:[Category]]="Milestone",AX$5&gt;=Milestones[[#This Row],[Start]:[Start]],AX$5&lt;=Milestones[[#This Row],[End]:[End]]),1,"")),"")</f>
        <v/>
      </c>
      <c r="AY173" s="20" t="str">
        <f ca="1">IFERROR(IF(AND(Milestones[[#This Row],[Category]:[Category]]="Goal",AY$5&gt;=Milestones[[#This Row],[Start]:[Start]],AY$5&lt;=Milestones[[#This Row],[End]:[End]]),2,IF(AND(Milestones[[#This Row],[Category]:[Category]]="Milestone",AY$5&gt;=Milestones[[#This Row],[Start]:[Start]],AY$5&lt;=Milestones[[#This Row],[End]:[End]]),1,"")),"")</f>
        <v/>
      </c>
      <c r="AZ173" s="20" t="str">
        <f ca="1">IFERROR(IF(AND(Milestones[[#This Row],[Category]:[Category]]="Goal",AZ$5&gt;=Milestones[[#This Row],[Start]:[Start]],AZ$5&lt;=Milestones[[#This Row],[End]:[End]]),2,IF(AND(Milestones[[#This Row],[Category]:[Category]]="Milestone",AZ$5&gt;=Milestones[[#This Row],[Start]:[Start]],AZ$5&lt;=Milestones[[#This Row],[End]:[End]]),1,"")),"")</f>
        <v/>
      </c>
      <c r="BA173" s="20" t="str">
        <f ca="1">IFERROR(IF(AND(Milestones[[#This Row],[Category]:[Category]]="Goal",BA$5&gt;=Milestones[[#This Row],[Start]:[Start]],BA$5&lt;=Milestones[[#This Row],[End]:[End]]),2,IF(AND(Milestones[[#This Row],[Category]:[Category]]="Milestone",BA$5&gt;=Milestones[[#This Row],[Start]:[Start]],BA$5&lt;=Milestones[[#This Row],[End]:[End]]),1,"")),"")</f>
        <v/>
      </c>
      <c r="BB173" s="20" t="str">
        <f ca="1">IFERROR(IF(AND(Milestones[[#This Row],[Category]:[Category]]="Goal",BB$5&gt;=Milestones[[#This Row],[Start]:[Start]],BB$5&lt;=Milestones[[#This Row],[End]:[End]]),2,IF(AND(Milestones[[#This Row],[Category]:[Category]]="Milestone",BB$5&gt;=Milestones[[#This Row],[Start]:[Start]],BB$5&lt;=Milestones[[#This Row],[End]:[End]]),1,"")),"")</f>
        <v/>
      </c>
      <c r="BC173" s="20" t="str">
        <f ca="1">IFERROR(IF(AND(Milestones[[#This Row],[Category]:[Category]]="Goal",BC$5&gt;=Milestones[[#This Row],[Start]:[Start]],BC$5&lt;=Milestones[[#This Row],[End]:[End]]),2,IF(AND(Milestones[[#This Row],[Category]:[Category]]="Milestone",BC$5&gt;=Milestones[[#This Row],[Start]:[Start]],BC$5&lt;=Milestones[[#This Row],[End]:[End]]),1,"")),"")</f>
        <v/>
      </c>
      <c r="BD173" s="20" t="str">
        <f ca="1">IFERROR(IF(AND(Milestones[[#This Row],[Category]:[Category]]="Goal",BD$5&gt;=Milestones[[#This Row],[Start]:[Start]],BD$5&lt;=Milestones[[#This Row],[End]:[End]]),2,IF(AND(Milestones[[#This Row],[Category]:[Category]]="Milestone",BD$5&gt;=Milestones[[#This Row],[Start]:[Start]],BD$5&lt;=Milestones[[#This Row],[End]:[End]]),1,"")),"")</f>
        <v/>
      </c>
      <c r="BE173" s="20" t="str">
        <f ca="1">IFERROR(IF(AND(Milestones[[#This Row],[Category]:[Category]]="Goal",BE$5&gt;=Milestones[[#This Row],[Start]:[Start]],BE$5&lt;=Milestones[[#This Row],[End]:[End]]),2,IF(AND(Milestones[[#This Row],[Category]:[Category]]="Milestone",BE$5&gt;=Milestones[[#This Row],[Start]:[Start]],BE$5&lt;=Milestones[[#This Row],[End]:[End]]),1,"")),"")</f>
        <v/>
      </c>
      <c r="BF173" s="20" t="str">
        <f ca="1">IFERROR(IF(AND(Milestones[[#This Row],[Category]:[Category]]="Goal",BF$5&gt;=Milestones[[#This Row],[Start]:[Start]],BF$5&lt;=Milestones[[#This Row],[End]:[End]]),2,IF(AND(Milestones[[#This Row],[Category]:[Category]]="Milestone",BF$5&gt;=Milestones[[#This Row],[Start]:[Start]],BF$5&lt;=Milestones[[#This Row],[End]:[End]]),1,"")),"")</f>
        <v/>
      </c>
      <c r="BG173" s="20" t="str">
        <f ca="1">IFERROR(IF(AND(Milestones[[#This Row],[Category]:[Category]]="Goal",BG$5&gt;=Milestones[[#This Row],[Start]:[Start]],BG$5&lt;=Milestones[[#This Row],[End]:[End]]),2,IF(AND(Milestones[[#This Row],[Category]:[Category]]="Milestone",BG$5&gt;=Milestones[[#This Row],[Start]:[Start]],BG$5&lt;=Milestones[[#This Row],[End]:[End]]),1,"")),"")</f>
        <v/>
      </c>
      <c r="BH173" s="20" t="str">
        <f ca="1">IFERROR(IF(AND(Milestones[[#This Row],[Category]:[Category]]="Goal",BH$5&gt;=Milestones[[#This Row],[Start]:[Start]],BH$5&lt;=Milestones[[#This Row],[End]:[End]]),2,IF(AND(Milestones[[#This Row],[Category]:[Category]]="Milestone",BH$5&gt;=Milestones[[#This Row],[Start]:[Start]],BH$5&lt;=Milestones[[#This Row],[End]:[End]]),1,"")),"")</f>
        <v/>
      </c>
      <c r="BI173" s="20" t="str">
        <f ca="1">IFERROR(IF(AND(Milestones[[#This Row],[Category]:[Category]]="Goal",BI$5&gt;=Milestones[[#This Row],[Start]:[Start]],BI$5&lt;=Milestones[[#This Row],[End]:[End]]),2,IF(AND(Milestones[[#This Row],[Category]:[Category]]="Milestone",BI$5&gt;=Milestones[[#This Row],[Start]:[Start]],BI$5&lt;=Milestones[[#This Row],[End]:[End]]),1,"")),"")</f>
        <v/>
      </c>
      <c r="BJ173" s="20" t="str">
        <f ca="1">IFERROR(IF(AND(Milestones[[#This Row],[Category]:[Category]]="Goal",BJ$5&gt;=Milestones[[#This Row],[Start]:[Start]],BJ$5&lt;=Milestones[[#This Row],[End]:[End]]),2,IF(AND(Milestones[[#This Row],[Category]:[Category]]="Milestone",BJ$5&gt;=Milestones[[#This Row],[Start]:[Start]],BJ$5&lt;=Milestones[[#This Row],[End]:[End]]),1,"")),"")</f>
        <v/>
      </c>
      <c r="BK173" s="20" t="str">
        <f ca="1">IFERROR(IF(AND(Milestones[[#This Row],[Category]:[Category]]="Goal",BK$5&gt;=Milestones[[#This Row],[Start]:[Start]],BK$5&lt;=Milestones[[#This Row],[End]:[End]]),2,IF(AND(Milestones[[#This Row],[Category]:[Category]]="Milestone",BK$5&gt;=Milestones[[#This Row],[Start]:[Start]],BK$5&lt;=Milestones[[#This Row],[End]:[End]]),1,"")),"")</f>
        <v/>
      </c>
      <c r="BL173" s="20" t="str">
        <f ca="1">IFERROR(IF(AND(Milestones[[#This Row],[Category]:[Category]]="Goal",BL$5&gt;=Milestones[[#This Row],[Start]:[Start]],BL$5&lt;=Milestones[[#This Row],[End]:[End]]),2,IF(AND(Milestones[[#This Row],[Category]:[Category]]="Milestone",BL$5&gt;=Milestones[[#This Row],[Start]:[Start]],BL$5&lt;=Milestones[[#This Row],[End]:[End]]),1,"")),"")</f>
        <v/>
      </c>
      <c r="BM173" s="20" t="str">
        <f ca="1">IFERROR(IF(AND(Milestones[[#This Row],[Category]:[Category]]="Goal",BM$5&gt;=Milestones[[#This Row],[Start]:[Start]],BM$5&lt;=Milestones[[#This Row],[End]:[End]]),2,IF(AND(Milestones[[#This Row],[Category]:[Category]]="Milestone",BM$5&gt;=Milestones[[#This Row],[Start]:[Start]],BM$5&lt;=Milestones[[#This Row],[End]:[End]]),1,"")),"")</f>
        <v/>
      </c>
      <c r="BN173" s="20" t="str">
        <f ca="1">IFERROR(IF(AND(Milestones[[#This Row],[Category]:[Category]]="Goal",BN$5&gt;=Milestones[[#This Row],[Start]:[Start]],BN$5&lt;=Milestones[[#This Row],[End]:[End]]),2,IF(AND(Milestones[[#This Row],[Category]:[Category]]="Milestone",BN$5&gt;=Milestones[[#This Row],[Start]:[Start]],BN$5&lt;=Milestones[[#This Row],[End]:[End]]),1,"")),"")</f>
        <v/>
      </c>
      <c r="BO173" s="20" t="str">
        <f ca="1">IFERROR(IF(AND(Milestones[[#This Row],[Category]:[Category]]="Goal",BO$5&gt;=Milestones[[#This Row],[Start]:[Start]],BO$5&lt;=Milestones[[#This Row],[End]:[End]]),2,IF(AND(Milestones[[#This Row],[Category]:[Category]]="Milestone",BO$5&gt;=Milestones[[#This Row],[Start]:[Start]],BO$5&lt;=Milestones[[#This Row],[End]:[End]]),1,"")),"")</f>
        <v/>
      </c>
      <c r="BP173" s="20" t="str">
        <f ca="1">IFERROR(IF(AND(Milestones[[#This Row],[Category]:[Category]]="Goal",BP$5&gt;=Milestones[[#This Row],[Start]:[Start]],BP$5&lt;=Milestones[[#This Row],[End]:[End]]),2,IF(AND(Milestones[[#This Row],[Category]:[Category]]="Milestone",BP$5&gt;=Milestones[[#This Row],[Start]:[Start]],BP$5&lt;=Milestones[[#This Row],[End]:[End]]),1,"")),"")</f>
        <v/>
      </c>
      <c r="BQ173" s="20" t="str">
        <f ca="1">IFERROR(IF(AND(Milestones[[#This Row],[Category]:[Category]]="Goal",BQ$5&gt;=Milestones[[#This Row],[Start]:[Start]],BQ$5&lt;=Milestones[[#This Row],[End]:[End]]),2,IF(AND(Milestones[[#This Row],[Category]:[Category]]="Milestone",BQ$5&gt;=Milestones[[#This Row],[Start]:[Start]],BQ$5&lt;=Milestones[[#This Row],[End]:[End]]),1,"")),"")</f>
        <v/>
      </c>
      <c r="BR173" s="20" t="str">
        <f ca="1">IFERROR(IF(AND(Milestones[[#This Row],[Category]:[Category]]="Goal",BR$5&gt;=Milestones[[#This Row],[Start]:[Start]],BR$5&lt;=Milestones[[#This Row],[End]:[End]]),2,IF(AND(Milestones[[#This Row],[Category]:[Category]]="Milestone",BR$5&gt;=Milestones[[#This Row],[Start]:[Start]],BR$5&lt;=Milestones[[#This Row],[End]:[End]]),1,"")),"")</f>
        <v/>
      </c>
      <c r="BS173" s="20" t="str">
        <f ca="1">IFERROR(IF(AND(Milestones[[#This Row],[Category]:[Category]]="Goal",BS$5&gt;=Milestones[[#This Row],[Start]:[Start]],BS$5&lt;=Milestones[[#This Row],[End]:[End]]),2,IF(AND(Milestones[[#This Row],[Category]:[Category]]="Milestone",BS$5&gt;=Milestones[[#This Row],[Start]:[Start]],BS$5&lt;=Milestones[[#This Row],[End]:[End]]),1,"")),"")</f>
        <v/>
      </c>
      <c r="BT173" s="20" t="str">
        <f ca="1">IFERROR(IF(AND(Milestones[[#This Row],[Category]:[Category]]="Goal",BT$5&gt;=Milestones[[#This Row],[Start]:[Start]],BT$5&lt;=Milestones[[#This Row],[End]:[End]]),2,IF(AND(Milestones[[#This Row],[Category]:[Category]]="Milestone",BT$5&gt;=Milestones[[#This Row],[Start]:[Start]],BT$5&lt;=Milestones[[#This Row],[End]:[End]]),1,"")),"")</f>
        <v/>
      </c>
      <c r="BU173" s="20" t="str">
        <f ca="1">IFERROR(IF(AND(Milestones[[#This Row],[Category]:[Category]]="Goal",BU$5&gt;=Milestones[[#This Row],[Start]:[Start]],BU$5&lt;=Milestones[[#This Row],[End]:[End]]),2,IF(AND(Milestones[[#This Row],[Category]:[Category]]="Milestone",BU$5&gt;=Milestones[[#This Row],[Start]:[Start]],BU$5&lt;=Milestones[[#This Row],[End]:[End]]),1,"")),"")</f>
        <v/>
      </c>
      <c r="BV173" s="20" t="str">
        <f ca="1">IFERROR(IF(AND(Milestones[[#This Row],[Category]:[Category]]="Goal",BV$5&gt;=Milestones[[#This Row],[Start]:[Start]],BV$5&lt;=Milestones[[#This Row],[End]:[End]]),2,IF(AND(Milestones[[#This Row],[Category]:[Category]]="Milestone",BV$5&gt;=Milestones[[#This Row],[Start]:[Start]],BV$5&lt;=Milestones[[#This Row],[End]:[End]]),1,"")),"")</f>
        <v/>
      </c>
      <c r="BW173" s="20" t="str">
        <f ca="1">IFERROR(IF(AND(Milestones[[#This Row],[Category]:[Category]]="Goal",BW$5&gt;=Milestones[[#This Row],[Start]:[Start]],BW$5&lt;=Milestones[[#This Row],[End]:[End]]),2,IF(AND(Milestones[[#This Row],[Category]:[Category]]="Milestone",BW$5&gt;=Milestones[[#This Row],[Start]:[Start]],BW$5&lt;=Milestones[[#This Row],[End]:[End]]),1,"")),"")</f>
        <v/>
      </c>
      <c r="BX173" s="20" t="str">
        <f ca="1">IFERROR(IF(AND(Milestones[[#This Row],[Category]:[Category]]="Goal",BX$5&gt;=Milestones[[#This Row],[Start]:[Start]],BX$5&lt;=Milestones[[#This Row],[End]:[End]]),2,IF(AND(Milestones[[#This Row],[Category]:[Category]]="Milestone",BX$5&gt;=Milestones[[#This Row],[Start]:[Start]],BX$5&lt;=Milestones[[#This Row],[End]:[End]]),1,"")),"")</f>
        <v/>
      </c>
      <c r="BY173" s="20" t="str">
        <f ca="1">IFERROR(IF(AND(Milestones[[#This Row],[Category]:[Category]]="Goal",BY$5&gt;=Milestones[[#This Row],[Start]:[Start]],BY$5&lt;=Milestones[[#This Row],[End]:[End]]),2,IF(AND(Milestones[[#This Row],[Category]:[Category]]="Milestone",BY$5&gt;=Milestones[[#This Row],[Start]:[Start]],BY$5&lt;=Milestones[[#This Row],[End]:[End]]),1,"")),"")</f>
        <v/>
      </c>
      <c r="BZ173" s="20" t="str">
        <f ca="1">IFERROR(IF(AND(Milestones[[#This Row],[Category]:[Category]]="Goal",BZ$5&gt;=Milestones[[#This Row],[Start]:[Start]],BZ$5&lt;=Milestones[[#This Row],[End]:[End]]),2,IF(AND(Milestones[[#This Row],[Category]:[Category]]="Milestone",BZ$5&gt;=Milestones[[#This Row],[Start]:[Start]],BZ$5&lt;=Milestones[[#This Row],[End]:[End]]),1,"")),"")</f>
        <v/>
      </c>
      <c r="CA173" s="20" t="str">
        <f ca="1">IFERROR(IF(AND(Milestones[[#This Row],[Category]:[Category]]="Goal",CA$5&gt;=Milestones[[#This Row],[Start]:[Start]],CA$5&lt;=Milestones[[#This Row],[End]:[End]]),2,IF(AND(Milestones[[#This Row],[Category]:[Category]]="Milestone",CA$5&gt;=Milestones[[#This Row],[Start]:[Start]],CA$5&lt;=Milestones[[#This Row],[End]:[End]]),1,"")),"")</f>
        <v/>
      </c>
      <c r="CB173" s="20" t="str">
        <f ca="1">IFERROR(IF(AND(Milestones[[#This Row],[Category]:[Category]]="Goal",CB$5&gt;=Milestones[[#This Row],[Start]:[Start]],CB$5&lt;=Milestones[[#This Row],[End]:[End]]),2,IF(AND(Milestones[[#This Row],[Category]:[Category]]="Milestone",CB$5&gt;=Milestones[[#This Row],[Start]:[Start]],CB$5&lt;=Milestones[[#This Row],[End]:[End]]),1,"")),"")</f>
        <v/>
      </c>
      <c r="CC173" s="20" t="str">
        <f ca="1">IFERROR(IF(AND(Milestones[[#This Row],[Category]:[Category]]="Goal",CC$5&gt;=Milestones[[#This Row],[Start]:[Start]],CC$5&lt;=Milestones[[#This Row],[End]:[End]]),2,IF(AND(Milestones[[#This Row],[Category]:[Category]]="Milestone",CC$5&gt;=Milestones[[#This Row],[Start]:[Start]],CC$5&lt;=Milestones[[#This Row],[End]:[End]]),1,"")),"")</f>
        <v/>
      </c>
      <c r="CD173" s="20" t="str">
        <f ca="1">IFERROR(IF(AND(Milestones[[#This Row],[Category]:[Category]]="Goal",CD$5&gt;=Milestones[[#This Row],[Start]:[Start]],CD$5&lt;=Milestones[[#This Row],[End]:[End]]),2,IF(AND(Milestones[[#This Row],[Category]:[Category]]="Milestone",CD$5&gt;=Milestones[[#This Row],[Start]:[Start]],CD$5&lt;=Milestones[[#This Row],[End]:[End]]),1,"")),"")</f>
        <v/>
      </c>
      <c r="CE173" s="20" t="str">
        <f ca="1">IFERROR(IF(AND(Milestones[[#This Row],[Category]:[Category]]="Goal",CE$5&gt;=Milestones[[#This Row],[Start]:[Start]],CE$5&lt;=Milestones[[#This Row],[End]:[End]]),2,IF(AND(Milestones[[#This Row],[Category]:[Category]]="Milestone",CE$5&gt;=Milestones[[#This Row],[Start]:[Start]],CE$5&lt;=Milestones[[#This Row],[End]:[End]]),1,"")),"")</f>
        <v/>
      </c>
      <c r="CF173" s="20" t="str">
        <f ca="1">IFERROR(IF(AND(Milestones[[#This Row],[Category]:[Category]]="Goal",CF$5&gt;=Milestones[[#This Row],[Start]:[Start]],CF$5&lt;=Milestones[[#This Row],[End]:[End]]),2,IF(AND(Milestones[[#This Row],[Category]:[Category]]="Milestone",CF$5&gt;=Milestones[[#This Row],[Start]:[Start]],CF$5&lt;=Milestones[[#This Row],[End]:[End]]),1,"")),"")</f>
        <v/>
      </c>
      <c r="CG173" s="20" t="str">
        <f ca="1">IFERROR(IF(AND(Milestones[[#This Row],[Category]:[Category]]="Goal",CG$5&gt;=Milestones[[#This Row],[Start]:[Start]],CG$5&lt;=Milestones[[#This Row],[End]:[End]]),2,IF(AND(Milestones[[#This Row],[Category]:[Category]]="Milestone",CG$5&gt;=Milestones[[#This Row],[Start]:[Start]],CG$5&lt;=Milestones[[#This Row],[End]:[End]]),1,"")),"")</f>
        <v/>
      </c>
      <c r="CH173" s="20" t="str">
        <f ca="1">IFERROR(IF(AND(Milestones[[#This Row],[Category]:[Category]]="Goal",CH$5&gt;=Milestones[[#This Row],[Start]:[Start]],CH$5&lt;=Milestones[[#This Row],[End]:[End]]),2,IF(AND(Milestones[[#This Row],[Category]:[Category]]="Milestone",CH$5&gt;=Milestones[[#This Row],[Start]:[Start]],CH$5&lt;=Milestones[[#This Row],[End]:[End]]),1,"")),"")</f>
        <v/>
      </c>
      <c r="CI173" s="20" t="str">
        <f ca="1">IFERROR(IF(AND(Milestones[[#This Row],[Category]:[Category]]="Goal",CI$5&gt;=Milestones[[#This Row],[Start]:[Start]],CI$5&lt;=Milestones[[#This Row],[End]:[End]]),2,IF(AND(Milestones[[#This Row],[Category]:[Category]]="Milestone",CI$5&gt;=Milestones[[#This Row],[Start]:[Start]],CI$5&lt;=Milestones[[#This Row],[End]:[End]]),1,"")),"")</f>
        <v/>
      </c>
      <c r="CJ173" s="20" t="str">
        <f ca="1">IFERROR(IF(AND(Milestones[[#This Row],[Category]:[Category]]="Goal",CJ$5&gt;=Milestones[[#This Row],[Start]:[Start]],CJ$5&lt;=Milestones[[#This Row],[End]:[End]]),2,IF(AND(Milestones[[#This Row],[Category]:[Category]]="Milestone",CJ$5&gt;=Milestones[[#This Row],[Start]:[Start]],CJ$5&lt;=Milestones[[#This Row],[End]:[End]]),1,"")),"")</f>
        <v/>
      </c>
      <c r="CK173" s="20" t="str">
        <f ca="1">IFERROR(IF(AND(Milestones[[#This Row],[Category]:[Category]]="Goal",CK$5&gt;=Milestones[[#This Row],[Start]:[Start]],CK$5&lt;=Milestones[[#This Row],[End]:[End]]),2,IF(AND(Milestones[[#This Row],[Category]:[Category]]="Milestone",CK$5&gt;=Milestones[[#This Row],[Start]:[Start]],CK$5&lt;=Milestones[[#This Row],[End]:[End]]),1,"")),"")</f>
        <v/>
      </c>
      <c r="CL173" s="20" t="str">
        <f ca="1">IFERROR(IF(AND(Milestones[[#This Row],[Category]:[Category]]="Goal",CL$5&gt;=Milestones[[#This Row],[Start]:[Start]],CL$5&lt;=Milestones[[#This Row],[End]:[End]]),2,IF(AND(Milestones[[#This Row],[Category]:[Category]]="Milestone",CL$5&gt;=Milestones[[#This Row],[Start]:[Start]],CL$5&lt;=Milestones[[#This Row],[End]:[End]]),1,"")),"")</f>
        <v/>
      </c>
      <c r="CM173" s="20" t="str">
        <f ca="1">IFERROR(IF(AND(Milestones[[#This Row],[Category]:[Category]]="Goal",CM$5&gt;=Milestones[[#This Row],[Start]:[Start]],CM$5&lt;=Milestones[[#This Row],[End]:[End]]),2,IF(AND(Milestones[[#This Row],[Category]:[Category]]="Milestone",CM$5&gt;=Milestones[[#This Row],[Start]:[Start]],CM$5&lt;=Milestones[[#This Row],[End]:[End]]),1,"")),"")</f>
        <v/>
      </c>
      <c r="CN173" s="20" t="str">
        <f ca="1">IFERROR(IF(AND(Milestones[[#This Row],[Category]:[Category]]="Goal",CN$5&gt;=Milestones[[#This Row],[Start]:[Start]],CN$5&lt;=Milestones[[#This Row],[End]:[End]]),2,IF(AND(Milestones[[#This Row],[Category]:[Category]]="Milestone",CN$5&gt;=Milestones[[#This Row],[Start]:[Start]],CN$5&lt;=Milestones[[#This Row],[End]:[End]]),1,"")),"")</f>
        <v/>
      </c>
      <c r="CO173" s="20" t="str">
        <f ca="1">IFERROR(IF(AND(Milestones[[#This Row],[Category]:[Category]]="Goal",CO$5&gt;=Milestones[[#This Row],[Start]:[Start]],CO$5&lt;=Milestones[[#This Row],[End]:[End]]),2,IF(AND(Milestones[[#This Row],[Category]:[Category]]="Milestone",CO$5&gt;=Milestones[[#This Row],[Start]:[Start]],CO$5&lt;=Milestones[[#This Row],[End]:[End]]),1,"")),"")</f>
        <v/>
      </c>
      <c r="CP173" s="20" t="str">
        <f ca="1">IFERROR(IF(AND(Milestones[[#This Row],[Category]:[Category]]="Goal",CP$5&gt;=Milestones[[#This Row],[Start]:[Start]],CP$5&lt;=Milestones[[#This Row],[End]:[End]]),2,IF(AND(Milestones[[#This Row],[Category]:[Category]]="Milestone",CP$5&gt;=Milestones[[#This Row],[Start]:[Start]],CP$5&lt;=Milestones[[#This Row],[End]:[End]]),1,"")),"")</f>
        <v/>
      </c>
      <c r="CQ173" s="20" t="str">
        <f ca="1">IFERROR(IF(AND(Milestones[[#This Row],[Category]:[Category]]="Goal",CQ$5&gt;=Milestones[[#This Row],[Start]:[Start]],CQ$5&lt;=Milestones[[#This Row],[End]:[End]]),2,IF(AND(Milestones[[#This Row],[Category]:[Category]]="Milestone",CQ$5&gt;=Milestones[[#This Row],[Start]:[Start]],CQ$5&lt;=Milestones[[#This Row],[End]:[End]]),1,"")),"")</f>
        <v/>
      </c>
      <c r="CR173" s="20" t="str">
        <f ca="1">IFERROR(IF(AND(Milestones[[#This Row],[Category]:[Category]]="Goal",CR$5&gt;=Milestones[[#This Row],[Start]:[Start]],CR$5&lt;=Milestones[[#This Row],[End]:[End]]),2,IF(AND(Milestones[[#This Row],[Category]:[Category]]="Milestone",CR$5&gt;=Milestones[[#This Row],[Start]:[Start]],CR$5&lt;=Milestones[[#This Row],[End]:[End]]),1,"")),"")</f>
        <v/>
      </c>
      <c r="CS173" s="20" t="str">
        <f ca="1">IFERROR(IF(AND(Milestones[[#This Row],[Category]:[Category]]="Goal",CS$5&gt;=Milestones[[#This Row],[Start]:[Start]],CS$5&lt;=Milestones[[#This Row],[End]:[End]]),2,IF(AND(Milestones[[#This Row],[Category]:[Category]]="Milestone",CS$5&gt;=Milestones[[#This Row],[Start]:[Start]],CS$5&lt;=Milestones[[#This Row],[End]:[End]]),1,"")),"")</f>
        <v/>
      </c>
      <c r="CT173" s="20" t="str">
        <f ca="1">IFERROR(IF(AND(Milestones[[#This Row],[Category]:[Category]]="Goal",CT$5&gt;=Milestones[[#This Row],[Start]:[Start]],CT$5&lt;=Milestones[[#This Row],[End]:[End]]),2,IF(AND(Milestones[[#This Row],[Category]:[Category]]="Milestone",CT$5&gt;=Milestones[[#This Row],[Start]:[Start]],CT$5&lt;=Milestones[[#This Row],[End]:[End]]),1,"")),"")</f>
        <v/>
      </c>
      <c r="CU173" s="20" t="str">
        <f ca="1">IFERROR(IF(AND(Milestones[[#This Row],[Category]:[Category]]="Goal",CU$5&gt;=Milestones[[#This Row],[Start]:[Start]],CU$5&lt;=Milestones[[#This Row],[End]:[End]]),2,IF(AND(Milestones[[#This Row],[Category]:[Category]]="Milestone",CU$5&gt;=Milestones[[#This Row],[Start]:[Start]],CU$5&lt;=Milestones[[#This Row],[End]:[End]]),1,"")),"")</f>
        <v/>
      </c>
      <c r="CV173" s="20" t="str">
        <f ca="1">IFERROR(IF(AND(Milestones[[#This Row],[Category]:[Category]]="Goal",CV$5&gt;=Milestones[[#This Row],[Start]:[Start]],CV$5&lt;=Milestones[[#This Row],[End]:[End]]),2,IF(AND(Milestones[[#This Row],[Category]:[Category]]="Milestone",CV$5&gt;=Milestones[[#This Row],[Start]:[Start]],CV$5&lt;=Milestones[[#This Row],[End]:[End]]),1,"")),"")</f>
        <v/>
      </c>
      <c r="CW173" s="20" t="str">
        <f ca="1">IFERROR(IF(AND(Milestones[[#This Row],[Category]:[Category]]="Goal",CW$5&gt;=Milestones[[#This Row],[Start]:[Start]],CW$5&lt;=Milestones[[#This Row],[End]:[End]]),2,IF(AND(Milestones[[#This Row],[Category]:[Category]]="Milestone",CW$5&gt;=Milestones[[#This Row],[Start]:[Start]],CW$5&lt;=Milestones[[#This Row],[End]:[End]]),1,"")),"")</f>
        <v/>
      </c>
      <c r="CX173" s="20" t="str">
        <f ca="1">IFERROR(IF(AND(Milestones[[#This Row],[Category]:[Category]]="Goal",CX$5&gt;=Milestones[[#This Row],[Start]:[Start]],CX$5&lt;=Milestones[[#This Row],[End]:[End]]),2,IF(AND(Milestones[[#This Row],[Category]:[Category]]="Milestone",CX$5&gt;=Milestones[[#This Row],[Start]:[Start]],CX$5&lt;=Milestones[[#This Row],[End]:[End]]),1,"")),"")</f>
        <v/>
      </c>
      <c r="CY173" s="20" t="str">
        <f ca="1">IFERROR(IF(AND(Milestones[[#This Row],[Category]:[Category]]="Goal",CY$5&gt;=Milestones[[#This Row],[Start]:[Start]],CY$5&lt;=Milestones[[#This Row],[End]:[End]]),2,IF(AND(Milestones[[#This Row],[Category]:[Category]]="Milestone",CY$5&gt;=Milestones[[#This Row],[Start]:[Start]],CY$5&lt;=Milestones[[#This Row],[End]:[End]]),1,"")),"")</f>
        <v/>
      </c>
      <c r="CZ173" s="20" t="str">
        <f ca="1">IFERROR(IF(AND(Milestones[[#This Row],[Category]:[Category]]="Goal",CZ$5&gt;=Milestones[[#This Row],[Start]:[Start]],CZ$5&lt;=Milestones[[#This Row],[End]:[End]]),2,IF(AND(Milestones[[#This Row],[Category]:[Category]]="Milestone",CZ$5&gt;=Milestones[[#This Row],[Start]:[Start]],CZ$5&lt;=Milestones[[#This Row],[End]:[End]]),1,"")),"")</f>
        <v/>
      </c>
      <c r="DA173" s="20" t="str">
        <f ca="1">IFERROR(IF(AND(Milestones[[#This Row],[Category]:[Category]]="Goal",DA$5&gt;=Milestones[[#This Row],[Start]:[Start]],DA$5&lt;=Milestones[[#This Row],[End]:[End]]),2,IF(AND(Milestones[[#This Row],[Category]:[Category]]="Milestone",DA$5&gt;=Milestones[[#This Row],[Start]:[Start]],DA$5&lt;=Milestones[[#This Row],[End]:[End]]),1,"")),"")</f>
        <v/>
      </c>
      <c r="DB173" s="20" t="str">
        <f ca="1">IFERROR(IF(AND(Milestones[[#This Row],[Category]:[Category]]="Goal",DB$5&gt;=Milestones[[#This Row],[Start]:[Start]],DB$5&lt;=Milestones[[#This Row],[End]:[End]]),2,IF(AND(Milestones[[#This Row],[Category]:[Category]]="Milestone",DB$5&gt;=Milestones[[#This Row],[Start]:[Start]],DB$5&lt;=Milestones[[#This Row],[End]:[End]]),1,"")),"")</f>
        <v/>
      </c>
      <c r="DC173" s="20" t="str">
        <f ca="1">IFERROR(IF(AND(Milestones[[#This Row],[Category]:[Category]]="Goal",DC$5&gt;=Milestones[[#This Row],[Start]:[Start]],DC$5&lt;=Milestones[[#This Row],[End]:[End]]),2,IF(AND(Milestones[[#This Row],[Category]:[Category]]="Milestone",DC$5&gt;=Milestones[[#This Row],[Start]:[Start]],DC$5&lt;=Milestones[[#This Row],[End]:[End]]),1,"")),"")</f>
        <v/>
      </c>
      <c r="DD173" s="20" t="str">
        <f ca="1">IFERROR(IF(AND(Milestones[[#This Row],[Category]:[Category]]="Goal",DD$5&gt;=Milestones[[#This Row],[Start]:[Start]],DD$5&lt;=Milestones[[#This Row],[End]:[End]]),2,IF(AND(Milestones[[#This Row],[Category]:[Category]]="Milestone",DD$5&gt;=Milestones[[#This Row],[Start]:[Start]],DD$5&lt;=Milestones[[#This Row],[End]:[End]]),1,"")),"")</f>
        <v/>
      </c>
      <c r="DE173" s="20" t="str">
        <f ca="1">IFERROR(IF(AND(Milestones[[#This Row],[Category]:[Category]]="Goal",DE$5&gt;=Milestones[[#This Row],[Start]:[Start]],DE$5&lt;=Milestones[[#This Row],[End]:[End]]),2,IF(AND(Milestones[[#This Row],[Category]:[Category]]="Milestone",DE$5&gt;=Milestones[[#This Row],[Start]:[Start]],DE$5&lt;=Milestones[[#This Row],[End]:[End]]),1,"")),"")</f>
        <v/>
      </c>
      <c r="DF173" s="20" t="str">
        <f ca="1">IFERROR(IF(AND(Milestones[[#This Row],[Category]:[Category]]="Goal",DF$5&gt;=Milestones[[#This Row],[Start]:[Start]],DF$5&lt;=Milestones[[#This Row],[End]:[End]]),2,IF(AND(Milestones[[#This Row],[Category]:[Category]]="Milestone",DF$5&gt;=Milestones[[#This Row],[Start]:[Start]],DF$5&lt;=Milestones[[#This Row],[End]:[End]]),1,"")),"")</f>
        <v/>
      </c>
      <c r="DG173" s="20" t="str">
        <f ca="1">IFERROR(IF(AND(Milestones[[#This Row],[Category]:[Category]]="Goal",DG$5&gt;=Milestones[[#This Row],[Start]:[Start]],DG$5&lt;=Milestones[[#This Row],[End]:[End]]),2,IF(AND(Milestones[[#This Row],[Category]:[Category]]="Milestone",DG$5&gt;=Milestones[[#This Row],[Start]:[Start]],DG$5&lt;=Milestones[[#This Row],[End]:[End]]),1,"")),"")</f>
        <v/>
      </c>
      <c r="DH173" s="20" t="str">
        <f ca="1">IFERROR(IF(AND(Milestones[[#This Row],[Category]:[Category]]="Goal",DH$5&gt;=Milestones[[#This Row],[Start]:[Start]],DH$5&lt;=Milestones[[#This Row],[End]:[End]]),2,IF(AND(Milestones[[#This Row],[Category]:[Category]]="Milestone",DH$5&gt;=Milestones[[#This Row],[Start]:[Start]],DH$5&lt;=Milestones[[#This Row],[End]:[End]]),1,"")),"")</f>
        <v/>
      </c>
      <c r="DI173" s="20" t="str">
        <f ca="1">IFERROR(IF(AND(Milestones[[#This Row],[Category]:[Category]]="Goal",DI$5&gt;=Milestones[[#This Row],[Start]:[Start]],DI$5&lt;=Milestones[[#This Row],[End]:[End]]),2,IF(AND(Milestones[[#This Row],[Category]:[Category]]="Milestone",DI$5&gt;=Milestones[[#This Row],[Start]:[Start]],DI$5&lt;=Milestones[[#This Row],[End]:[End]]),1,"")),"")</f>
        <v/>
      </c>
      <c r="DJ173" s="20" t="str">
        <f ca="1">IFERROR(IF(AND(Milestones[[#This Row],[Category]:[Category]]="Goal",DJ$5&gt;=Milestones[[#This Row],[Start]:[Start]],DJ$5&lt;=Milestones[[#This Row],[End]:[End]]),2,IF(AND(Milestones[[#This Row],[Category]:[Category]]="Milestone",DJ$5&gt;=Milestones[[#This Row],[Start]:[Start]],DJ$5&lt;=Milestones[[#This Row],[End]:[End]]),1,"")),"")</f>
        <v/>
      </c>
      <c r="DK173" s="20" t="str">
        <f ca="1">IFERROR(IF(AND(Milestones[[#This Row],[Category]:[Category]]="Goal",DK$5&gt;=Milestones[[#This Row],[Start]:[Start]],DK$5&lt;=Milestones[[#This Row],[End]:[End]]),2,IF(AND(Milestones[[#This Row],[Category]:[Category]]="Milestone",DK$5&gt;=Milestones[[#This Row],[Start]:[Start]],DK$5&lt;=Milestones[[#This Row],[End]:[End]]),1,"")),"")</f>
        <v/>
      </c>
      <c r="DL173" s="20" t="str">
        <f ca="1">IFERROR(IF(AND(Milestones[[#This Row],[Category]:[Category]]="Goal",DL$5&gt;=Milestones[[#This Row],[Start]:[Start]],DL$5&lt;=Milestones[[#This Row],[End]:[End]]),2,IF(AND(Milestones[[#This Row],[Category]:[Category]]="Milestone",DL$5&gt;=Milestones[[#This Row],[Start]:[Start]],DL$5&lt;=Milestones[[#This Row],[End]:[End]]),1,"")),"")</f>
        <v/>
      </c>
      <c r="DM173" s="20" t="str">
        <f ca="1">IFERROR(IF(AND(Milestones[[#This Row],[Category]:[Category]]="Goal",DM$5&gt;=Milestones[[#This Row],[Start]:[Start]],DM$5&lt;=Milestones[[#This Row],[End]:[End]]),2,IF(AND(Milestones[[#This Row],[Category]:[Category]]="Milestone",DM$5&gt;=Milestones[[#This Row],[Start]:[Start]],DM$5&lt;=Milestones[[#This Row],[End]:[End]]),1,"")),"")</f>
        <v/>
      </c>
      <c r="DN173" s="20" t="str">
        <f ca="1">IFERROR(IF(AND(Milestones[[#This Row],[Category]:[Category]]="Goal",DN$5&gt;=Milestones[[#This Row],[Start]:[Start]],DN$5&lt;=Milestones[[#This Row],[End]:[End]]),2,IF(AND(Milestones[[#This Row],[Category]:[Category]]="Milestone",DN$5&gt;=Milestones[[#This Row],[Start]:[Start]],DN$5&lt;=Milestones[[#This Row],[End]:[End]]),1,"")),"")</f>
        <v/>
      </c>
      <c r="DO173" s="20" t="str">
        <f ca="1">IFERROR(IF(AND(Milestones[[#This Row],[Category]:[Category]]="Goal",DO$5&gt;=Milestones[[#This Row],[Start]:[Start]],DO$5&lt;=Milestones[[#This Row],[End]:[End]]),2,IF(AND(Milestones[[#This Row],[Category]:[Category]]="Milestone",DO$5&gt;=Milestones[[#This Row],[Start]:[Start]],DO$5&lt;=Milestones[[#This Row],[End]:[End]]),1,"")),"")</f>
        <v/>
      </c>
      <c r="DP173" s="20" t="str">
        <f ca="1">IFERROR(IF(AND(Milestones[[#This Row],[Category]:[Category]]="Goal",DP$5&gt;=Milestones[[#This Row],[Start]:[Start]],DP$5&lt;=Milestones[[#This Row],[End]:[End]]),2,IF(AND(Milestones[[#This Row],[Category]:[Category]]="Milestone",DP$5&gt;=Milestones[[#This Row],[Start]:[Start]],DP$5&lt;=Milestones[[#This Row],[End]:[End]]),1,"")),"")</f>
        <v/>
      </c>
      <c r="DQ173" s="20" t="str">
        <f ca="1">IFERROR(IF(AND(Milestones[[#This Row],[Category]:[Category]]="Goal",DQ$5&gt;=Milestones[[#This Row],[Start]:[Start]],DQ$5&lt;=Milestones[[#This Row],[End]:[End]]),2,IF(AND(Milestones[[#This Row],[Category]:[Category]]="Milestone",DQ$5&gt;=Milestones[[#This Row],[Start]:[Start]],DQ$5&lt;=Milestones[[#This Row],[End]:[End]]),1,"")),"")</f>
        <v/>
      </c>
      <c r="DR173" s="20" t="str">
        <f ca="1">IFERROR(IF(AND(Milestones[[#This Row],[Category]:[Category]]="Goal",DR$5&gt;=Milestones[[#This Row],[Start]:[Start]],DR$5&lt;=Milestones[[#This Row],[End]:[End]]),2,IF(AND(Milestones[[#This Row],[Category]:[Category]]="Milestone",DR$5&gt;=Milestones[[#This Row],[Start]:[Start]],DR$5&lt;=Milestones[[#This Row],[End]:[End]]),1,"")),"")</f>
        <v/>
      </c>
      <c r="DS173" s="20" t="str">
        <f ca="1">IFERROR(IF(AND(Milestones[[#This Row],[Category]:[Category]]="Goal",DS$5&gt;=Milestones[[#This Row],[Start]:[Start]],DS$5&lt;=Milestones[[#This Row],[End]:[End]]),2,IF(AND(Milestones[[#This Row],[Category]:[Category]]="Milestone",DS$5&gt;=Milestones[[#This Row],[Start]:[Start]],DS$5&lt;=Milestones[[#This Row],[End]:[End]]),1,"")),"")</f>
        <v/>
      </c>
      <c r="DT173" s="20" t="str">
        <f ca="1">IFERROR(IF(AND(Milestones[[#This Row],[Category]:[Category]]="Goal",DT$5&gt;=Milestones[[#This Row],[Start]:[Start]],DT$5&lt;=Milestones[[#This Row],[End]:[End]]),2,IF(AND(Milestones[[#This Row],[Category]:[Category]]="Milestone",DT$5&gt;=Milestones[[#This Row],[Start]:[Start]],DT$5&lt;=Milestones[[#This Row],[End]:[End]]),1,"")),"")</f>
        <v/>
      </c>
      <c r="DU173" s="20" t="str">
        <f ca="1">IFERROR(IF(AND(Milestones[[#This Row],[Category]:[Category]]="Goal",DU$5&gt;=Milestones[[#This Row],[Start]:[Start]],DU$5&lt;=Milestones[[#This Row],[End]:[End]]),2,IF(AND(Milestones[[#This Row],[Category]:[Category]]="Milestone",DU$5&gt;=Milestones[[#This Row],[Start]:[Start]],DU$5&lt;=Milestones[[#This Row],[End]:[End]]),1,"")),"")</f>
        <v/>
      </c>
      <c r="DV173" s="20" t="str">
        <f ca="1">IFERROR(IF(AND(Milestones[[#This Row],[Category]:[Category]]="Goal",DV$5&gt;=Milestones[[#This Row],[Start]:[Start]],DV$5&lt;=Milestones[[#This Row],[End]:[End]]),2,IF(AND(Milestones[[#This Row],[Category]:[Category]]="Milestone",DV$5&gt;=Milestones[[#This Row],[Start]:[Start]],DV$5&lt;=Milestones[[#This Row],[End]:[End]]),1,"")),"")</f>
        <v/>
      </c>
      <c r="DW173" s="20" t="str">
        <f ca="1">IFERROR(IF(AND(Milestones[[#This Row],[Category]:[Category]]="Goal",DW$5&gt;=Milestones[[#This Row],[Start]:[Start]],DW$5&lt;=Milestones[[#This Row],[End]:[End]]),2,IF(AND(Milestones[[#This Row],[Category]:[Category]]="Milestone",DW$5&gt;=Milestones[[#This Row],[Start]:[Start]],DW$5&lt;=Milestones[[#This Row],[End]:[End]]),1,"")),"")</f>
        <v/>
      </c>
      <c r="DX173" s="20" t="str">
        <f ca="1">IFERROR(IF(AND(Milestones[[#This Row],[Category]:[Category]]="Goal",DX$5&gt;=Milestones[[#This Row],[Start]:[Start]],DX$5&lt;=Milestones[[#This Row],[End]:[End]]),2,IF(AND(Milestones[[#This Row],[Category]:[Category]]="Milestone",DX$5&gt;=Milestones[[#This Row],[Start]:[Start]],DX$5&lt;=Milestones[[#This Row],[End]:[End]]),1,"")),"")</f>
        <v/>
      </c>
      <c r="DY173" s="20" t="str">
        <f ca="1">IFERROR(IF(AND(Milestones[[#This Row],[Category]:[Category]]="Goal",DY$5&gt;=Milestones[[#This Row],[Start]:[Start]],DY$5&lt;=Milestones[[#This Row],[End]:[End]]),2,IF(AND(Milestones[[#This Row],[Category]:[Category]]="Milestone",DY$5&gt;=Milestones[[#This Row],[Start]:[Start]],DY$5&lt;=Milestones[[#This Row],[End]:[End]]),1,"")),"")</f>
        <v/>
      </c>
      <c r="DZ173" s="20" t="str">
        <f ca="1">IFERROR(IF(AND(Milestones[[#This Row],[Category]:[Category]]="Goal",DZ$5&gt;=Milestones[[#This Row],[Start]:[Start]],DZ$5&lt;=Milestones[[#This Row],[End]:[End]]),2,IF(AND(Milestones[[#This Row],[Category]:[Category]]="Milestone",DZ$5&gt;=Milestones[[#This Row],[Start]:[Start]],DZ$5&lt;=Milestones[[#This Row],[End]:[End]]),1,"")),"")</f>
        <v/>
      </c>
      <c r="EA173" s="20" t="str">
        <f ca="1">IFERROR(IF(AND(Milestones[[#This Row],[Category]:[Category]]="Goal",EA$5&gt;=Milestones[[#This Row],[Start]:[Start]],EA$5&lt;=Milestones[[#This Row],[End]:[End]]),2,IF(AND(Milestones[[#This Row],[Category]:[Category]]="Milestone",EA$5&gt;=Milestones[[#This Row],[Start]:[Start]],EA$5&lt;=Milestones[[#This Row],[End]:[End]]),1,"")),"")</f>
        <v/>
      </c>
      <c r="EB173" s="20" t="str">
        <f ca="1">IFERROR(IF(AND(Milestones[[#This Row],[Category]:[Category]]="Goal",EB$5&gt;=Milestones[[#This Row],[Start]:[Start]],EB$5&lt;=Milestones[[#This Row],[End]:[End]]),2,IF(AND(Milestones[[#This Row],[Category]:[Category]]="Milestone",EB$5&gt;=Milestones[[#This Row],[Start]:[Start]],EB$5&lt;=Milestones[[#This Row],[End]:[End]]),1,"")),"")</f>
        <v/>
      </c>
      <c r="EC173" s="20" t="str">
        <f ca="1">IFERROR(IF(AND(Milestones[[#This Row],[Category]:[Category]]="Goal",EC$5&gt;=Milestones[[#This Row],[Start]:[Start]],EC$5&lt;=Milestones[[#This Row],[End]:[End]]),2,IF(AND(Milestones[[#This Row],[Category]:[Category]]="Milestone",EC$5&gt;=Milestones[[#This Row],[Start]:[Start]],EC$5&lt;=Milestones[[#This Row],[End]:[End]]),1,"")),"")</f>
        <v/>
      </c>
      <c r="ED173" s="20" t="str">
        <f ca="1">IFERROR(IF(AND(Milestones[[#This Row],[Category]:[Category]]="Goal",ED$5&gt;=Milestones[[#This Row],[Start]:[Start]],ED$5&lt;=Milestones[[#This Row],[End]:[End]]),2,IF(AND(Milestones[[#This Row],[Category]:[Category]]="Milestone",ED$5&gt;=Milestones[[#This Row],[Start]:[Start]],ED$5&lt;=Milestones[[#This Row],[End]:[End]]),1,"")),"")</f>
        <v/>
      </c>
      <c r="EE173" s="20" t="str">
        <f ca="1">IFERROR(IF(AND(Milestones[[#This Row],[Category]:[Category]]="Goal",EE$5&gt;=Milestones[[#This Row],[Start]:[Start]],EE$5&lt;=Milestones[[#This Row],[End]:[End]]),2,IF(AND(Milestones[[#This Row],[Category]:[Category]]="Milestone",EE$5&gt;=Milestones[[#This Row],[Start]:[Start]],EE$5&lt;=Milestones[[#This Row],[End]:[End]]),1,"")),"")</f>
        <v/>
      </c>
      <c r="EF173" s="20" t="str">
        <f ca="1">IFERROR(IF(AND(Milestones[[#This Row],[Category]:[Category]]="Goal",EF$5&gt;=Milestones[[#This Row],[Start]:[Start]],EF$5&lt;=Milestones[[#This Row],[End]:[End]]),2,IF(AND(Milestones[[#This Row],[Category]:[Category]]="Milestone",EF$5&gt;=Milestones[[#This Row],[Start]:[Start]],EF$5&lt;=Milestones[[#This Row],[End]:[End]]),1,"")),"")</f>
        <v/>
      </c>
      <c r="EG173" s="20" t="str">
        <f ca="1">IFERROR(IF(AND(Milestones[[#This Row],[Category]:[Category]]="Goal",EG$5&gt;=Milestones[[#This Row],[Start]:[Start]],EG$5&lt;=Milestones[[#This Row],[End]:[End]]),2,IF(AND(Milestones[[#This Row],[Category]:[Category]]="Milestone",EG$5&gt;=Milestones[[#This Row],[Start]:[Start]],EG$5&lt;=Milestones[[#This Row],[End]:[End]]),1,"")),"")</f>
        <v/>
      </c>
      <c r="EH173" s="20" t="str">
        <f ca="1">IFERROR(IF(AND(Milestones[[#This Row],[Category]:[Category]]="Goal",EH$5&gt;=Milestones[[#This Row],[Start]:[Start]],EH$5&lt;=Milestones[[#This Row],[End]:[End]]),2,IF(AND(Milestones[[#This Row],[Category]:[Category]]="Milestone",EH$5&gt;=Milestones[[#This Row],[Start]:[Start]],EH$5&lt;=Milestones[[#This Row],[End]:[End]]),1,"")),"")</f>
        <v/>
      </c>
      <c r="EI173" s="20" t="str">
        <f ca="1">IFERROR(IF(AND(Milestones[[#This Row],[Category]:[Category]]="Goal",EI$5&gt;=Milestones[[#This Row],[Start]:[Start]],EI$5&lt;=Milestones[[#This Row],[End]:[End]]),2,IF(AND(Milestones[[#This Row],[Category]:[Category]]="Milestone",EI$5&gt;=Milestones[[#This Row],[Start]:[Start]],EI$5&lt;=Milestones[[#This Row],[End]:[End]]),1,"")),"")</f>
        <v/>
      </c>
      <c r="EJ173" s="20" t="str">
        <f ca="1">IFERROR(IF(AND(Milestones[[#This Row],[Category]:[Category]]="Goal",EJ$5&gt;=Milestones[[#This Row],[Start]:[Start]],EJ$5&lt;=Milestones[[#This Row],[End]:[End]]),2,IF(AND(Milestones[[#This Row],[Category]:[Category]]="Milestone",EJ$5&gt;=Milestones[[#This Row],[Start]:[Start]],EJ$5&lt;=Milestones[[#This Row],[End]:[End]]),1,"")),"")</f>
        <v/>
      </c>
      <c r="EK173" s="20" t="str">
        <f ca="1">IFERROR(IF(AND(Milestones[[#This Row],[Category]:[Category]]="Goal",EK$5&gt;=Milestones[[#This Row],[Start]:[Start]],EK$5&lt;=Milestones[[#This Row],[End]:[End]]),2,IF(AND(Milestones[[#This Row],[Category]:[Category]]="Milestone",EK$5&gt;=Milestones[[#This Row],[Start]:[Start]],EK$5&lt;=Milestones[[#This Row],[End]:[End]]),1,"")),"")</f>
        <v/>
      </c>
      <c r="EL173" s="20" t="str">
        <f ca="1">IFERROR(IF(AND(Milestones[[#This Row],[Category]:[Category]]="Goal",EL$5&gt;=Milestones[[#This Row],[Start]:[Start]],EL$5&lt;=Milestones[[#This Row],[End]:[End]]),2,IF(AND(Milestones[[#This Row],[Category]:[Category]]="Milestone",EL$5&gt;=Milestones[[#This Row],[Start]:[Start]],EL$5&lt;=Milestones[[#This Row],[End]:[End]]),1,"")),"")</f>
        <v/>
      </c>
      <c r="EM173" s="20" t="str">
        <f ca="1">IFERROR(IF(AND(Milestones[[#This Row],[Category]:[Category]]="Goal",EM$5&gt;=Milestones[[#This Row],[Start]:[Start]],EM$5&lt;=Milestones[[#This Row],[End]:[End]]),2,IF(AND(Milestones[[#This Row],[Category]:[Category]]="Milestone",EM$5&gt;=Milestones[[#This Row],[Start]:[Start]],EM$5&lt;=Milestones[[#This Row],[End]:[End]]),1,"")),"")</f>
        <v/>
      </c>
      <c r="EN173" s="20" t="str">
        <f ca="1">IFERROR(IF(AND(Milestones[[#This Row],[Category]:[Category]]="Goal",EN$5&gt;=Milestones[[#This Row],[Start]:[Start]],EN$5&lt;=Milestones[[#This Row],[End]:[End]]),2,IF(AND(Milestones[[#This Row],[Category]:[Category]]="Milestone",EN$5&gt;=Milestones[[#This Row],[Start]:[Start]],EN$5&lt;=Milestones[[#This Row],[End]:[End]]),1,"")),"")</f>
        <v/>
      </c>
      <c r="EO173" s="20" t="str">
        <f ca="1">IFERROR(IF(AND(Milestones[[#This Row],[Category]:[Category]]="Goal",EO$5&gt;=Milestones[[#This Row],[Start]:[Start]],EO$5&lt;=Milestones[[#This Row],[End]:[End]]),2,IF(AND(Milestones[[#This Row],[Category]:[Category]]="Milestone",EO$5&gt;=Milestones[[#This Row],[Start]:[Start]],EO$5&lt;=Milestones[[#This Row],[End]:[End]]),1,"")),"")</f>
        <v/>
      </c>
      <c r="EP173" s="20" t="str">
        <f ca="1">IFERROR(IF(AND(Milestones[[#This Row],[Category]:[Category]]="Goal",EP$5&gt;=Milestones[[#This Row],[Start]:[Start]],EP$5&lt;=Milestones[[#This Row],[End]:[End]]),2,IF(AND(Milestones[[#This Row],[Category]:[Category]]="Milestone",EP$5&gt;=Milestones[[#This Row],[Start]:[Start]],EP$5&lt;=Milestones[[#This Row],[End]:[End]]),1,"")),"")</f>
        <v/>
      </c>
      <c r="EQ173" s="20" t="str">
        <f ca="1">IFERROR(IF(AND(Milestones[[#This Row],[Category]:[Category]]="Goal",EQ$5&gt;=Milestones[[#This Row],[Start]:[Start]],EQ$5&lt;=Milestones[[#This Row],[End]:[End]]),2,IF(AND(Milestones[[#This Row],[Category]:[Category]]="Milestone",EQ$5&gt;=Milestones[[#This Row],[Start]:[Start]],EQ$5&lt;=Milestones[[#This Row],[End]:[End]]),1,"")),"")</f>
        <v/>
      </c>
      <c r="ER173" s="20" t="str">
        <f ca="1">IFERROR(IF(AND(Milestones[[#This Row],[Category]:[Category]]="Goal",ER$5&gt;=Milestones[[#This Row],[Start]:[Start]],ER$5&lt;=Milestones[[#This Row],[End]:[End]]),2,IF(AND(Milestones[[#This Row],[Category]:[Category]]="Milestone",ER$5&gt;=Milestones[[#This Row],[Start]:[Start]],ER$5&lt;=Milestones[[#This Row],[End]:[End]]),1,"")),"")</f>
        <v/>
      </c>
    </row>
    <row r="174" spans="2:148" ht="15" customHeight="1" x14ac:dyDescent="0.3">
      <c r="B174" s="41">
        <f t="shared" si="75"/>
        <v>167</v>
      </c>
      <c r="C174" s="66" t="s">
        <v>164</v>
      </c>
      <c r="D174" s="61" t="s">
        <v>123</v>
      </c>
      <c r="E174" s="66" t="s">
        <v>52</v>
      </c>
      <c r="F174" s="64" t="s">
        <v>11</v>
      </c>
      <c r="G174" s="43"/>
      <c r="H174" s="35"/>
      <c r="I174" s="58">
        <f>IFERROR(IF(Milestones[[#This Row],[Activity]]="","",WORKDAY(IF(Milestones[[#This Row],[Predecessor]]="",IF(O173&lt;&gt;"", O173, L173),IF(INDEX(Milestones[Actual End],Milestones[[#This Row],[Predecessor]])&lt;&gt;"",INDEX(Milestones[Actual End],Milestones[[#This Row],[Predecessor]]),INDEX(Milestones[End],Milestones[[#This Row],[Predecessor]]))),Milestones[[#This Row],[Lag Days (Working Days)]],Table5[Holidays])),"")</f>
        <v>43425</v>
      </c>
      <c r="J174" s="70"/>
      <c r="K174" s="46">
        <f>IF(Milestones[[#This Row],[Responsible]]="",Milestones[[#This Row],[Effort (Working Days)]],IFERROR(ROUND(Milestones[[#This Row],[Effort (Working Days)]]/VLOOKUP(Milestones[[#This Row],[Responsible]],ProjectPersonnel[],2,FALSE)*4,0)/4,0))</f>
        <v>0</v>
      </c>
      <c r="L174" s="47">
        <f>IFERROR(WORKDAY(Milestones[[#This Row],[Start]],Milestones[[#This Row],[Task Duration]],Table5[Holidays]),"")</f>
        <v>43425</v>
      </c>
      <c r="M174" s="49" t="s">
        <v>156</v>
      </c>
      <c r="N174" s="49"/>
      <c r="O174" s="49"/>
      <c r="P174" s="72">
        <v>0</v>
      </c>
      <c r="Q174" s="13"/>
      <c r="R174" s="13"/>
      <c r="T174" s="20" t="str">
        <f ca="1">IFERROR(IF(AND(Milestones[[#This Row],[Category]:[Category]]="Goal",T$5&gt;=Milestones[[#This Row],[Start]:[Start]],T$5&lt;=Milestones[[#This Row],[End]:[End]]),2,IF(AND(Milestones[[#This Row],[Category]:[Category]]="Milestone",T$5&gt;=Milestones[[#This Row],[Start]:[Start]],T$5&lt;=Milestones[[#This Row],[End]:[End]]),1,"")),"")</f>
        <v/>
      </c>
      <c r="U174" s="20" t="str">
        <f ca="1">IFERROR(IF(AND(Milestones[[#This Row],[Category]:[Category]]="Goal",U$5&gt;=Milestones[[#This Row],[Start]:[Start]],U$5&lt;=Milestones[[#This Row],[End]:[End]]),2,IF(AND(Milestones[[#This Row],[Category]:[Category]]="Milestone",U$5&gt;=Milestones[[#This Row],[Start]:[Start]],U$5&lt;=Milestones[[#This Row],[End]:[End]]),1,"")),"")</f>
        <v/>
      </c>
      <c r="V174" s="20" t="str">
        <f ca="1">IFERROR(IF(AND(Milestones[[#This Row],[Category]:[Category]]="Goal",V$5&gt;=Milestones[[#This Row],[Start]:[Start]],V$5&lt;=Milestones[[#This Row],[End]:[End]]),2,IF(AND(Milestones[[#This Row],[Category]:[Category]]="Milestone",V$5&gt;=Milestones[[#This Row],[Start]:[Start]],V$5&lt;=Milestones[[#This Row],[End]:[End]]),1,"")),"")</f>
        <v/>
      </c>
      <c r="W174" s="20" t="str">
        <f ca="1">IFERROR(IF(AND(Milestones[[#This Row],[Category]:[Category]]="Goal",W$5&gt;=Milestones[[#This Row],[Start]:[Start]],W$5&lt;=Milestones[[#This Row],[End]:[End]]),2,IF(AND(Milestones[[#This Row],[Category]:[Category]]="Milestone",W$5&gt;=Milestones[[#This Row],[Start]:[Start]],W$5&lt;=Milestones[[#This Row],[End]:[End]]),1,"")),"")</f>
        <v/>
      </c>
      <c r="X174" s="20" t="str">
        <f ca="1">IFERROR(IF(AND(Milestones[[#This Row],[Category]:[Category]]="Goal",X$5&gt;=Milestones[[#This Row],[Start]:[Start]],X$5&lt;=Milestones[[#This Row],[End]:[End]]),2,IF(AND(Milestones[[#This Row],[Category]:[Category]]="Milestone",X$5&gt;=Milestones[[#This Row],[Start]:[Start]],X$5&lt;=Milestones[[#This Row],[End]:[End]]),1,"")),"")</f>
        <v/>
      </c>
      <c r="Y174" s="20" t="str">
        <f ca="1">IFERROR(IF(AND(Milestones[[#This Row],[Category]:[Category]]="Goal",Y$5&gt;=Milestones[[#This Row],[Start]:[Start]],Y$5&lt;=Milestones[[#This Row],[End]:[End]]),2,IF(AND(Milestones[[#This Row],[Category]:[Category]]="Milestone",Y$5&gt;=Milestones[[#This Row],[Start]:[Start]],Y$5&lt;=Milestones[[#This Row],[End]:[End]]),1,"")),"")</f>
        <v/>
      </c>
      <c r="Z174" s="20" t="str">
        <f ca="1">IFERROR(IF(AND(Milestones[[#This Row],[Category]:[Category]]="Goal",Z$5&gt;=Milestones[[#This Row],[Start]:[Start]],Z$5&lt;=Milestones[[#This Row],[End]:[End]]),2,IF(AND(Milestones[[#This Row],[Category]:[Category]]="Milestone",Z$5&gt;=Milestones[[#This Row],[Start]:[Start]],Z$5&lt;=Milestones[[#This Row],[End]:[End]]),1,"")),"")</f>
        <v/>
      </c>
      <c r="AA174" s="20" t="str">
        <f ca="1">IFERROR(IF(AND(Milestones[[#This Row],[Category]:[Category]]="Goal",AA$5&gt;=Milestones[[#This Row],[Start]:[Start]],AA$5&lt;=Milestones[[#This Row],[End]:[End]]),2,IF(AND(Milestones[[#This Row],[Category]:[Category]]="Milestone",AA$5&gt;=Milestones[[#This Row],[Start]:[Start]],AA$5&lt;=Milestones[[#This Row],[End]:[End]]),1,"")),"")</f>
        <v/>
      </c>
      <c r="AB174" s="20" t="str">
        <f ca="1">IFERROR(IF(AND(Milestones[[#This Row],[Category]:[Category]]="Goal",AB$5&gt;=Milestones[[#This Row],[Start]:[Start]],AB$5&lt;=Milestones[[#This Row],[End]:[End]]),2,IF(AND(Milestones[[#This Row],[Category]:[Category]]="Milestone",AB$5&gt;=Milestones[[#This Row],[Start]:[Start]],AB$5&lt;=Milestones[[#This Row],[End]:[End]]),1,"")),"")</f>
        <v/>
      </c>
      <c r="AC174" s="20" t="str">
        <f ca="1">IFERROR(IF(AND(Milestones[[#This Row],[Category]:[Category]]="Goal",AC$5&gt;=Milestones[[#This Row],[Start]:[Start]],AC$5&lt;=Milestones[[#This Row],[End]:[End]]),2,IF(AND(Milestones[[#This Row],[Category]:[Category]]="Milestone",AC$5&gt;=Milestones[[#This Row],[Start]:[Start]],AC$5&lt;=Milestones[[#This Row],[End]:[End]]),1,"")),"")</f>
        <v/>
      </c>
      <c r="AD174" s="20" t="str">
        <f ca="1">IFERROR(IF(AND(Milestones[[#This Row],[Category]:[Category]]="Goal",AD$5&gt;=Milestones[[#This Row],[Start]:[Start]],AD$5&lt;=Milestones[[#This Row],[End]:[End]]),2,IF(AND(Milestones[[#This Row],[Category]:[Category]]="Milestone",AD$5&gt;=Milestones[[#This Row],[Start]:[Start]],AD$5&lt;=Milestones[[#This Row],[End]:[End]]),1,"")),"")</f>
        <v/>
      </c>
      <c r="AE174" s="20" t="str">
        <f ca="1">IFERROR(IF(AND(Milestones[[#This Row],[Category]:[Category]]="Goal",AE$5&gt;=Milestones[[#This Row],[Start]:[Start]],AE$5&lt;=Milestones[[#This Row],[End]:[End]]),2,IF(AND(Milestones[[#This Row],[Category]:[Category]]="Milestone",AE$5&gt;=Milestones[[#This Row],[Start]:[Start]],AE$5&lt;=Milestones[[#This Row],[End]:[End]]),1,"")),"")</f>
        <v/>
      </c>
      <c r="AF174" s="20" t="str">
        <f ca="1">IFERROR(IF(AND(Milestones[[#This Row],[Category]:[Category]]="Goal",AF$5&gt;=Milestones[[#This Row],[Start]:[Start]],AF$5&lt;=Milestones[[#This Row],[End]:[End]]),2,IF(AND(Milestones[[#This Row],[Category]:[Category]]="Milestone",AF$5&gt;=Milestones[[#This Row],[Start]:[Start]],AF$5&lt;=Milestones[[#This Row],[End]:[End]]),1,"")),"")</f>
        <v/>
      </c>
      <c r="AG174" s="20" t="str">
        <f ca="1">IFERROR(IF(AND(Milestones[[#This Row],[Category]:[Category]]="Goal",AG$5&gt;=Milestones[[#This Row],[Start]:[Start]],AG$5&lt;=Milestones[[#This Row],[End]:[End]]),2,IF(AND(Milestones[[#This Row],[Category]:[Category]]="Milestone",AG$5&gt;=Milestones[[#This Row],[Start]:[Start]],AG$5&lt;=Milestones[[#This Row],[End]:[End]]),1,"")),"")</f>
        <v/>
      </c>
      <c r="AH174" s="20" t="str">
        <f ca="1">IFERROR(IF(AND(Milestones[[#This Row],[Category]:[Category]]="Goal",AH$5&gt;=Milestones[[#This Row],[Start]:[Start]],AH$5&lt;=Milestones[[#This Row],[End]:[End]]),2,IF(AND(Milestones[[#This Row],[Category]:[Category]]="Milestone",AH$5&gt;=Milestones[[#This Row],[Start]:[Start]],AH$5&lt;=Milestones[[#This Row],[End]:[End]]),1,"")),"")</f>
        <v/>
      </c>
      <c r="AI174" s="20" t="str">
        <f ca="1">IFERROR(IF(AND(Milestones[[#This Row],[Category]:[Category]]="Goal",AI$5&gt;=Milestones[[#This Row],[Start]:[Start]],AI$5&lt;=Milestones[[#This Row],[End]:[End]]),2,IF(AND(Milestones[[#This Row],[Category]:[Category]]="Milestone",AI$5&gt;=Milestones[[#This Row],[Start]:[Start]],AI$5&lt;=Milestones[[#This Row],[End]:[End]]),1,"")),"")</f>
        <v/>
      </c>
      <c r="AJ174" s="20" t="str">
        <f ca="1">IFERROR(IF(AND(Milestones[[#This Row],[Category]:[Category]]="Goal",AJ$5&gt;=Milestones[[#This Row],[Start]:[Start]],AJ$5&lt;=Milestones[[#This Row],[End]:[End]]),2,IF(AND(Milestones[[#This Row],[Category]:[Category]]="Milestone",AJ$5&gt;=Milestones[[#This Row],[Start]:[Start]],AJ$5&lt;=Milestones[[#This Row],[End]:[End]]),1,"")),"")</f>
        <v/>
      </c>
      <c r="AK174" s="20" t="str">
        <f ca="1">IFERROR(IF(AND(Milestones[[#This Row],[Category]:[Category]]="Goal",AK$5&gt;=Milestones[[#This Row],[Start]:[Start]],AK$5&lt;=Milestones[[#This Row],[End]:[End]]),2,IF(AND(Milestones[[#This Row],[Category]:[Category]]="Milestone",AK$5&gt;=Milestones[[#This Row],[Start]:[Start]],AK$5&lt;=Milestones[[#This Row],[End]:[End]]),1,"")),"")</f>
        <v/>
      </c>
      <c r="AL174" s="20" t="str">
        <f ca="1">IFERROR(IF(AND(Milestones[[#This Row],[Category]:[Category]]="Goal",AL$5&gt;=Milestones[[#This Row],[Start]:[Start]],AL$5&lt;=Milestones[[#This Row],[End]:[End]]),2,IF(AND(Milestones[[#This Row],[Category]:[Category]]="Milestone",AL$5&gt;=Milestones[[#This Row],[Start]:[Start]],AL$5&lt;=Milestones[[#This Row],[End]:[End]]),1,"")),"")</f>
        <v/>
      </c>
      <c r="AM174" s="20" t="str">
        <f ca="1">IFERROR(IF(AND(Milestones[[#This Row],[Category]:[Category]]="Goal",AM$5&gt;=Milestones[[#This Row],[Start]:[Start]],AM$5&lt;=Milestones[[#This Row],[End]:[End]]),2,IF(AND(Milestones[[#This Row],[Category]:[Category]]="Milestone",AM$5&gt;=Milestones[[#This Row],[Start]:[Start]],AM$5&lt;=Milestones[[#This Row],[End]:[End]]),1,"")),"")</f>
        <v/>
      </c>
      <c r="AN174" s="20" t="str">
        <f ca="1">IFERROR(IF(AND(Milestones[[#This Row],[Category]:[Category]]="Goal",AN$5&gt;=Milestones[[#This Row],[Start]:[Start]],AN$5&lt;=Milestones[[#This Row],[End]:[End]]),2,IF(AND(Milestones[[#This Row],[Category]:[Category]]="Milestone",AN$5&gt;=Milestones[[#This Row],[Start]:[Start]],AN$5&lt;=Milestones[[#This Row],[End]:[End]]),1,"")),"")</f>
        <v/>
      </c>
      <c r="AO174" s="20" t="str">
        <f ca="1">IFERROR(IF(AND(Milestones[[#This Row],[Category]:[Category]]="Goal",AO$5&gt;=Milestones[[#This Row],[Start]:[Start]],AO$5&lt;=Milestones[[#This Row],[End]:[End]]),2,IF(AND(Milestones[[#This Row],[Category]:[Category]]="Milestone",AO$5&gt;=Milestones[[#This Row],[Start]:[Start]],AO$5&lt;=Milestones[[#This Row],[End]:[End]]),1,"")),"")</f>
        <v/>
      </c>
      <c r="AP174" s="20" t="str">
        <f ca="1">IFERROR(IF(AND(Milestones[[#This Row],[Category]:[Category]]="Goal",AP$5&gt;=Milestones[[#This Row],[Start]:[Start]],AP$5&lt;=Milestones[[#This Row],[End]:[End]]),2,IF(AND(Milestones[[#This Row],[Category]:[Category]]="Milestone",AP$5&gt;=Milestones[[#This Row],[Start]:[Start]],AP$5&lt;=Milestones[[#This Row],[End]:[End]]),1,"")),"")</f>
        <v/>
      </c>
      <c r="AQ174" s="20" t="str">
        <f ca="1">IFERROR(IF(AND(Milestones[[#This Row],[Category]:[Category]]="Goal",AQ$5&gt;=Milestones[[#This Row],[Start]:[Start]],AQ$5&lt;=Milestones[[#This Row],[End]:[End]]),2,IF(AND(Milestones[[#This Row],[Category]:[Category]]="Milestone",AQ$5&gt;=Milestones[[#This Row],[Start]:[Start]],AQ$5&lt;=Milestones[[#This Row],[End]:[End]]),1,"")),"")</f>
        <v/>
      </c>
      <c r="AR174" s="20" t="str">
        <f ca="1">IFERROR(IF(AND(Milestones[[#This Row],[Category]:[Category]]="Goal",AR$5&gt;=Milestones[[#This Row],[Start]:[Start]],AR$5&lt;=Milestones[[#This Row],[End]:[End]]),2,IF(AND(Milestones[[#This Row],[Category]:[Category]]="Milestone",AR$5&gt;=Milestones[[#This Row],[Start]:[Start]],AR$5&lt;=Milestones[[#This Row],[End]:[End]]),1,"")),"")</f>
        <v/>
      </c>
      <c r="AS174" s="20" t="str">
        <f ca="1">IFERROR(IF(AND(Milestones[[#This Row],[Category]:[Category]]="Goal",AS$5&gt;=Milestones[[#This Row],[Start]:[Start]],AS$5&lt;=Milestones[[#This Row],[End]:[End]]),2,IF(AND(Milestones[[#This Row],[Category]:[Category]]="Milestone",AS$5&gt;=Milestones[[#This Row],[Start]:[Start]],AS$5&lt;=Milestones[[#This Row],[End]:[End]]),1,"")),"")</f>
        <v/>
      </c>
      <c r="AT174" s="20" t="str">
        <f ca="1">IFERROR(IF(AND(Milestones[[#This Row],[Category]:[Category]]="Goal",AT$5&gt;=Milestones[[#This Row],[Start]:[Start]],AT$5&lt;=Milestones[[#This Row],[End]:[End]]),2,IF(AND(Milestones[[#This Row],[Category]:[Category]]="Milestone",AT$5&gt;=Milestones[[#This Row],[Start]:[Start]],AT$5&lt;=Milestones[[#This Row],[End]:[End]]),1,"")),"")</f>
        <v/>
      </c>
      <c r="AU174" s="20" t="str">
        <f ca="1">IFERROR(IF(AND(Milestones[[#This Row],[Category]:[Category]]="Goal",AU$5&gt;=Milestones[[#This Row],[Start]:[Start]],AU$5&lt;=Milestones[[#This Row],[End]:[End]]),2,IF(AND(Milestones[[#This Row],[Category]:[Category]]="Milestone",AU$5&gt;=Milestones[[#This Row],[Start]:[Start]],AU$5&lt;=Milestones[[#This Row],[End]:[End]]),1,"")),"")</f>
        <v/>
      </c>
      <c r="AV174" s="20" t="str">
        <f ca="1">IFERROR(IF(AND(Milestones[[#This Row],[Category]:[Category]]="Goal",AV$5&gt;=Milestones[[#This Row],[Start]:[Start]],AV$5&lt;=Milestones[[#This Row],[End]:[End]]),2,IF(AND(Milestones[[#This Row],[Category]:[Category]]="Milestone",AV$5&gt;=Milestones[[#This Row],[Start]:[Start]],AV$5&lt;=Milestones[[#This Row],[End]:[End]]),1,"")),"")</f>
        <v/>
      </c>
      <c r="AW174" s="20" t="str">
        <f ca="1">IFERROR(IF(AND(Milestones[[#This Row],[Category]:[Category]]="Goal",AW$5&gt;=Milestones[[#This Row],[Start]:[Start]],AW$5&lt;=Milestones[[#This Row],[End]:[End]]),2,IF(AND(Milestones[[#This Row],[Category]:[Category]]="Milestone",AW$5&gt;=Milestones[[#This Row],[Start]:[Start]],AW$5&lt;=Milestones[[#This Row],[End]:[End]]),1,"")),"")</f>
        <v/>
      </c>
      <c r="AX174" s="20" t="str">
        <f ca="1">IFERROR(IF(AND(Milestones[[#This Row],[Category]:[Category]]="Goal",AX$5&gt;=Milestones[[#This Row],[Start]:[Start]],AX$5&lt;=Milestones[[#This Row],[End]:[End]]),2,IF(AND(Milestones[[#This Row],[Category]:[Category]]="Milestone",AX$5&gt;=Milestones[[#This Row],[Start]:[Start]],AX$5&lt;=Milestones[[#This Row],[End]:[End]]),1,"")),"")</f>
        <v/>
      </c>
      <c r="AY174" s="20" t="str">
        <f ca="1">IFERROR(IF(AND(Milestones[[#This Row],[Category]:[Category]]="Goal",AY$5&gt;=Milestones[[#This Row],[Start]:[Start]],AY$5&lt;=Milestones[[#This Row],[End]:[End]]),2,IF(AND(Milestones[[#This Row],[Category]:[Category]]="Milestone",AY$5&gt;=Milestones[[#This Row],[Start]:[Start]],AY$5&lt;=Milestones[[#This Row],[End]:[End]]),1,"")),"")</f>
        <v/>
      </c>
      <c r="AZ174" s="20" t="str">
        <f ca="1">IFERROR(IF(AND(Milestones[[#This Row],[Category]:[Category]]="Goal",AZ$5&gt;=Milestones[[#This Row],[Start]:[Start]],AZ$5&lt;=Milestones[[#This Row],[End]:[End]]),2,IF(AND(Milestones[[#This Row],[Category]:[Category]]="Milestone",AZ$5&gt;=Milestones[[#This Row],[Start]:[Start]],AZ$5&lt;=Milestones[[#This Row],[End]:[End]]),1,"")),"")</f>
        <v/>
      </c>
      <c r="BA174" s="20" t="str">
        <f ca="1">IFERROR(IF(AND(Milestones[[#This Row],[Category]:[Category]]="Goal",BA$5&gt;=Milestones[[#This Row],[Start]:[Start]],BA$5&lt;=Milestones[[#This Row],[End]:[End]]),2,IF(AND(Milestones[[#This Row],[Category]:[Category]]="Milestone",BA$5&gt;=Milestones[[#This Row],[Start]:[Start]],BA$5&lt;=Milestones[[#This Row],[End]:[End]]),1,"")),"")</f>
        <v/>
      </c>
      <c r="BB174" s="20" t="str">
        <f ca="1">IFERROR(IF(AND(Milestones[[#This Row],[Category]:[Category]]="Goal",BB$5&gt;=Milestones[[#This Row],[Start]:[Start]],BB$5&lt;=Milestones[[#This Row],[End]:[End]]),2,IF(AND(Milestones[[#This Row],[Category]:[Category]]="Milestone",BB$5&gt;=Milestones[[#This Row],[Start]:[Start]],BB$5&lt;=Milestones[[#This Row],[End]:[End]]),1,"")),"")</f>
        <v/>
      </c>
      <c r="BC174" s="20" t="str">
        <f ca="1">IFERROR(IF(AND(Milestones[[#This Row],[Category]:[Category]]="Goal",BC$5&gt;=Milestones[[#This Row],[Start]:[Start]],BC$5&lt;=Milestones[[#This Row],[End]:[End]]),2,IF(AND(Milestones[[#This Row],[Category]:[Category]]="Milestone",BC$5&gt;=Milestones[[#This Row],[Start]:[Start]],BC$5&lt;=Milestones[[#This Row],[End]:[End]]),1,"")),"")</f>
        <v/>
      </c>
      <c r="BD174" s="20" t="str">
        <f ca="1">IFERROR(IF(AND(Milestones[[#This Row],[Category]:[Category]]="Goal",BD$5&gt;=Milestones[[#This Row],[Start]:[Start]],BD$5&lt;=Milestones[[#This Row],[End]:[End]]),2,IF(AND(Milestones[[#This Row],[Category]:[Category]]="Milestone",BD$5&gt;=Milestones[[#This Row],[Start]:[Start]],BD$5&lt;=Milestones[[#This Row],[End]:[End]]),1,"")),"")</f>
        <v/>
      </c>
      <c r="BE174" s="20" t="str">
        <f ca="1">IFERROR(IF(AND(Milestones[[#This Row],[Category]:[Category]]="Goal",BE$5&gt;=Milestones[[#This Row],[Start]:[Start]],BE$5&lt;=Milestones[[#This Row],[End]:[End]]),2,IF(AND(Milestones[[#This Row],[Category]:[Category]]="Milestone",BE$5&gt;=Milestones[[#This Row],[Start]:[Start]],BE$5&lt;=Milestones[[#This Row],[End]:[End]]),1,"")),"")</f>
        <v/>
      </c>
      <c r="BF174" s="20" t="str">
        <f ca="1">IFERROR(IF(AND(Milestones[[#This Row],[Category]:[Category]]="Goal",BF$5&gt;=Milestones[[#This Row],[Start]:[Start]],BF$5&lt;=Milestones[[#This Row],[End]:[End]]),2,IF(AND(Milestones[[#This Row],[Category]:[Category]]="Milestone",BF$5&gt;=Milestones[[#This Row],[Start]:[Start]],BF$5&lt;=Milestones[[#This Row],[End]:[End]]),1,"")),"")</f>
        <v/>
      </c>
      <c r="BG174" s="20" t="str">
        <f ca="1">IFERROR(IF(AND(Milestones[[#This Row],[Category]:[Category]]="Goal",BG$5&gt;=Milestones[[#This Row],[Start]:[Start]],BG$5&lt;=Milestones[[#This Row],[End]:[End]]),2,IF(AND(Milestones[[#This Row],[Category]:[Category]]="Milestone",BG$5&gt;=Milestones[[#This Row],[Start]:[Start]],BG$5&lt;=Milestones[[#This Row],[End]:[End]]),1,"")),"")</f>
        <v/>
      </c>
      <c r="BH174" s="20" t="str">
        <f ca="1">IFERROR(IF(AND(Milestones[[#This Row],[Category]:[Category]]="Goal",BH$5&gt;=Milestones[[#This Row],[Start]:[Start]],BH$5&lt;=Milestones[[#This Row],[End]:[End]]),2,IF(AND(Milestones[[#This Row],[Category]:[Category]]="Milestone",BH$5&gt;=Milestones[[#This Row],[Start]:[Start]],BH$5&lt;=Milestones[[#This Row],[End]:[End]]),1,"")),"")</f>
        <v/>
      </c>
      <c r="BI174" s="20" t="str">
        <f ca="1">IFERROR(IF(AND(Milestones[[#This Row],[Category]:[Category]]="Goal",BI$5&gt;=Milestones[[#This Row],[Start]:[Start]],BI$5&lt;=Milestones[[#This Row],[End]:[End]]),2,IF(AND(Milestones[[#This Row],[Category]:[Category]]="Milestone",BI$5&gt;=Milestones[[#This Row],[Start]:[Start]],BI$5&lt;=Milestones[[#This Row],[End]:[End]]),1,"")),"")</f>
        <v/>
      </c>
      <c r="BJ174" s="20" t="str">
        <f ca="1">IFERROR(IF(AND(Milestones[[#This Row],[Category]:[Category]]="Goal",BJ$5&gt;=Milestones[[#This Row],[Start]:[Start]],BJ$5&lt;=Milestones[[#This Row],[End]:[End]]),2,IF(AND(Milestones[[#This Row],[Category]:[Category]]="Milestone",BJ$5&gt;=Milestones[[#This Row],[Start]:[Start]],BJ$5&lt;=Milestones[[#This Row],[End]:[End]]),1,"")),"")</f>
        <v/>
      </c>
      <c r="BK174" s="20" t="str">
        <f ca="1">IFERROR(IF(AND(Milestones[[#This Row],[Category]:[Category]]="Goal",BK$5&gt;=Milestones[[#This Row],[Start]:[Start]],BK$5&lt;=Milestones[[#This Row],[End]:[End]]),2,IF(AND(Milestones[[#This Row],[Category]:[Category]]="Milestone",BK$5&gt;=Milestones[[#This Row],[Start]:[Start]],BK$5&lt;=Milestones[[#This Row],[End]:[End]]),1,"")),"")</f>
        <v/>
      </c>
      <c r="BL174" s="20" t="str">
        <f ca="1">IFERROR(IF(AND(Milestones[[#This Row],[Category]:[Category]]="Goal",BL$5&gt;=Milestones[[#This Row],[Start]:[Start]],BL$5&lt;=Milestones[[#This Row],[End]:[End]]),2,IF(AND(Milestones[[#This Row],[Category]:[Category]]="Milestone",BL$5&gt;=Milestones[[#This Row],[Start]:[Start]],BL$5&lt;=Milestones[[#This Row],[End]:[End]]),1,"")),"")</f>
        <v/>
      </c>
      <c r="BM174" s="20" t="str">
        <f ca="1">IFERROR(IF(AND(Milestones[[#This Row],[Category]:[Category]]="Goal",BM$5&gt;=Milestones[[#This Row],[Start]:[Start]],BM$5&lt;=Milestones[[#This Row],[End]:[End]]),2,IF(AND(Milestones[[#This Row],[Category]:[Category]]="Milestone",BM$5&gt;=Milestones[[#This Row],[Start]:[Start]],BM$5&lt;=Milestones[[#This Row],[End]:[End]]),1,"")),"")</f>
        <v/>
      </c>
      <c r="BN174" s="20" t="str">
        <f ca="1">IFERROR(IF(AND(Milestones[[#This Row],[Category]:[Category]]="Goal",BN$5&gt;=Milestones[[#This Row],[Start]:[Start]],BN$5&lt;=Milestones[[#This Row],[End]:[End]]),2,IF(AND(Milestones[[#This Row],[Category]:[Category]]="Milestone",BN$5&gt;=Milestones[[#This Row],[Start]:[Start]],BN$5&lt;=Milestones[[#This Row],[End]:[End]]),1,"")),"")</f>
        <v/>
      </c>
      <c r="BO174" s="20" t="str">
        <f ca="1">IFERROR(IF(AND(Milestones[[#This Row],[Category]:[Category]]="Goal",BO$5&gt;=Milestones[[#This Row],[Start]:[Start]],BO$5&lt;=Milestones[[#This Row],[End]:[End]]),2,IF(AND(Milestones[[#This Row],[Category]:[Category]]="Milestone",BO$5&gt;=Milestones[[#This Row],[Start]:[Start]],BO$5&lt;=Milestones[[#This Row],[End]:[End]]),1,"")),"")</f>
        <v/>
      </c>
      <c r="BP174" s="20" t="str">
        <f ca="1">IFERROR(IF(AND(Milestones[[#This Row],[Category]:[Category]]="Goal",BP$5&gt;=Milestones[[#This Row],[Start]:[Start]],BP$5&lt;=Milestones[[#This Row],[End]:[End]]),2,IF(AND(Milestones[[#This Row],[Category]:[Category]]="Milestone",BP$5&gt;=Milestones[[#This Row],[Start]:[Start]],BP$5&lt;=Milestones[[#This Row],[End]:[End]]),1,"")),"")</f>
        <v/>
      </c>
      <c r="BQ174" s="20" t="str">
        <f ca="1">IFERROR(IF(AND(Milestones[[#This Row],[Category]:[Category]]="Goal",BQ$5&gt;=Milestones[[#This Row],[Start]:[Start]],BQ$5&lt;=Milestones[[#This Row],[End]:[End]]),2,IF(AND(Milestones[[#This Row],[Category]:[Category]]="Milestone",BQ$5&gt;=Milestones[[#This Row],[Start]:[Start]],BQ$5&lt;=Milestones[[#This Row],[End]:[End]]),1,"")),"")</f>
        <v/>
      </c>
      <c r="BR174" s="20" t="str">
        <f ca="1">IFERROR(IF(AND(Milestones[[#This Row],[Category]:[Category]]="Goal",BR$5&gt;=Milestones[[#This Row],[Start]:[Start]],BR$5&lt;=Milestones[[#This Row],[End]:[End]]),2,IF(AND(Milestones[[#This Row],[Category]:[Category]]="Milestone",BR$5&gt;=Milestones[[#This Row],[Start]:[Start]],BR$5&lt;=Milestones[[#This Row],[End]:[End]]),1,"")),"")</f>
        <v/>
      </c>
      <c r="BS174" s="20" t="str">
        <f ca="1">IFERROR(IF(AND(Milestones[[#This Row],[Category]:[Category]]="Goal",BS$5&gt;=Milestones[[#This Row],[Start]:[Start]],BS$5&lt;=Milestones[[#This Row],[End]:[End]]),2,IF(AND(Milestones[[#This Row],[Category]:[Category]]="Milestone",BS$5&gt;=Milestones[[#This Row],[Start]:[Start]],BS$5&lt;=Milestones[[#This Row],[End]:[End]]),1,"")),"")</f>
        <v/>
      </c>
      <c r="BT174" s="20" t="str">
        <f ca="1">IFERROR(IF(AND(Milestones[[#This Row],[Category]:[Category]]="Goal",BT$5&gt;=Milestones[[#This Row],[Start]:[Start]],BT$5&lt;=Milestones[[#This Row],[End]:[End]]),2,IF(AND(Milestones[[#This Row],[Category]:[Category]]="Milestone",BT$5&gt;=Milestones[[#This Row],[Start]:[Start]],BT$5&lt;=Milestones[[#This Row],[End]:[End]]),1,"")),"")</f>
        <v/>
      </c>
      <c r="BU174" s="20" t="str">
        <f ca="1">IFERROR(IF(AND(Milestones[[#This Row],[Category]:[Category]]="Goal",BU$5&gt;=Milestones[[#This Row],[Start]:[Start]],BU$5&lt;=Milestones[[#This Row],[End]:[End]]),2,IF(AND(Milestones[[#This Row],[Category]:[Category]]="Milestone",BU$5&gt;=Milestones[[#This Row],[Start]:[Start]],BU$5&lt;=Milestones[[#This Row],[End]:[End]]),1,"")),"")</f>
        <v/>
      </c>
      <c r="BV174" s="20" t="str">
        <f ca="1">IFERROR(IF(AND(Milestones[[#This Row],[Category]:[Category]]="Goal",BV$5&gt;=Milestones[[#This Row],[Start]:[Start]],BV$5&lt;=Milestones[[#This Row],[End]:[End]]),2,IF(AND(Milestones[[#This Row],[Category]:[Category]]="Milestone",BV$5&gt;=Milestones[[#This Row],[Start]:[Start]],BV$5&lt;=Milestones[[#This Row],[End]:[End]]),1,"")),"")</f>
        <v/>
      </c>
      <c r="BW174" s="20" t="str">
        <f ca="1">IFERROR(IF(AND(Milestones[[#This Row],[Category]:[Category]]="Goal",BW$5&gt;=Milestones[[#This Row],[Start]:[Start]],BW$5&lt;=Milestones[[#This Row],[End]:[End]]),2,IF(AND(Milestones[[#This Row],[Category]:[Category]]="Milestone",BW$5&gt;=Milestones[[#This Row],[Start]:[Start]],BW$5&lt;=Milestones[[#This Row],[End]:[End]]),1,"")),"")</f>
        <v/>
      </c>
      <c r="BX174" s="20" t="str">
        <f ca="1">IFERROR(IF(AND(Milestones[[#This Row],[Category]:[Category]]="Goal",BX$5&gt;=Milestones[[#This Row],[Start]:[Start]],BX$5&lt;=Milestones[[#This Row],[End]:[End]]),2,IF(AND(Milestones[[#This Row],[Category]:[Category]]="Milestone",BX$5&gt;=Milestones[[#This Row],[Start]:[Start]],BX$5&lt;=Milestones[[#This Row],[End]:[End]]),1,"")),"")</f>
        <v/>
      </c>
      <c r="BY174" s="20" t="str">
        <f ca="1">IFERROR(IF(AND(Milestones[[#This Row],[Category]:[Category]]="Goal",BY$5&gt;=Milestones[[#This Row],[Start]:[Start]],BY$5&lt;=Milestones[[#This Row],[End]:[End]]),2,IF(AND(Milestones[[#This Row],[Category]:[Category]]="Milestone",BY$5&gt;=Milestones[[#This Row],[Start]:[Start]],BY$5&lt;=Milestones[[#This Row],[End]:[End]]),1,"")),"")</f>
        <v/>
      </c>
      <c r="BZ174" s="20" t="str">
        <f ca="1">IFERROR(IF(AND(Milestones[[#This Row],[Category]:[Category]]="Goal",BZ$5&gt;=Milestones[[#This Row],[Start]:[Start]],BZ$5&lt;=Milestones[[#This Row],[End]:[End]]),2,IF(AND(Milestones[[#This Row],[Category]:[Category]]="Milestone",BZ$5&gt;=Milestones[[#This Row],[Start]:[Start]],BZ$5&lt;=Milestones[[#This Row],[End]:[End]]),1,"")),"")</f>
        <v/>
      </c>
      <c r="CA174" s="20" t="str">
        <f ca="1">IFERROR(IF(AND(Milestones[[#This Row],[Category]:[Category]]="Goal",CA$5&gt;=Milestones[[#This Row],[Start]:[Start]],CA$5&lt;=Milestones[[#This Row],[End]:[End]]),2,IF(AND(Milestones[[#This Row],[Category]:[Category]]="Milestone",CA$5&gt;=Milestones[[#This Row],[Start]:[Start]],CA$5&lt;=Milestones[[#This Row],[End]:[End]]),1,"")),"")</f>
        <v/>
      </c>
      <c r="CB174" s="20" t="str">
        <f ca="1">IFERROR(IF(AND(Milestones[[#This Row],[Category]:[Category]]="Goal",CB$5&gt;=Milestones[[#This Row],[Start]:[Start]],CB$5&lt;=Milestones[[#This Row],[End]:[End]]),2,IF(AND(Milestones[[#This Row],[Category]:[Category]]="Milestone",CB$5&gt;=Milestones[[#This Row],[Start]:[Start]],CB$5&lt;=Milestones[[#This Row],[End]:[End]]),1,"")),"")</f>
        <v/>
      </c>
      <c r="CC174" s="20" t="str">
        <f ca="1">IFERROR(IF(AND(Milestones[[#This Row],[Category]:[Category]]="Goal",CC$5&gt;=Milestones[[#This Row],[Start]:[Start]],CC$5&lt;=Milestones[[#This Row],[End]:[End]]),2,IF(AND(Milestones[[#This Row],[Category]:[Category]]="Milestone",CC$5&gt;=Milestones[[#This Row],[Start]:[Start]],CC$5&lt;=Milestones[[#This Row],[End]:[End]]),1,"")),"")</f>
        <v/>
      </c>
      <c r="CD174" s="20" t="str">
        <f ca="1">IFERROR(IF(AND(Milestones[[#This Row],[Category]:[Category]]="Goal",CD$5&gt;=Milestones[[#This Row],[Start]:[Start]],CD$5&lt;=Milestones[[#This Row],[End]:[End]]),2,IF(AND(Milestones[[#This Row],[Category]:[Category]]="Milestone",CD$5&gt;=Milestones[[#This Row],[Start]:[Start]],CD$5&lt;=Milestones[[#This Row],[End]:[End]]),1,"")),"")</f>
        <v/>
      </c>
      <c r="CE174" s="20" t="str">
        <f ca="1">IFERROR(IF(AND(Milestones[[#This Row],[Category]:[Category]]="Goal",CE$5&gt;=Milestones[[#This Row],[Start]:[Start]],CE$5&lt;=Milestones[[#This Row],[End]:[End]]),2,IF(AND(Milestones[[#This Row],[Category]:[Category]]="Milestone",CE$5&gt;=Milestones[[#This Row],[Start]:[Start]],CE$5&lt;=Milestones[[#This Row],[End]:[End]]),1,"")),"")</f>
        <v/>
      </c>
      <c r="CF174" s="20" t="str">
        <f ca="1">IFERROR(IF(AND(Milestones[[#This Row],[Category]:[Category]]="Goal",CF$5&gt;=Milestones[[#This Row],[Start]:[Start]],CF$5&lt;=Milestones[[#This Row],[End]:[End]]),2,IF(AND(Milestones[[#This Row],[Category]:[Category]]="Milestone",CF$5&gt;=Milestones[[#This Row],[Start]:[Start]],CF$5&lt;=Milestones[[#This Row],[End]:[End]]),1,"")),"")</f>
        <v/>
      </c>
      <c r="CG174" s="20" t="str">
        <f ca="1">IFERROR(IF(AND(Milestones[[#This Row],[Category]:[Category]]="Goal",CG$5&gt;=Milestones[[#This Row],[Start]:[Start]],CG$5&lt;=Milestones[[#This Row],[End]:[End]]),2,IF(AND(Milestones[[#This Row],[Category]:[Category]]="Milestone",CG$5&gt;=Milestones[[#This Row],[Start]:[Start]],CG$5&lt;=Milestones[[#This Row],[End]:[End]]),1,"")),"")</f>
        <v/>
      </c>
      <c r="CH174" s="20" t="str">
        <f ca="1">IFERROR(IF(AND(Milestones[[#This Row],[Category]:[Category]]="Goal",CH$5&gt;=Milestones[[#This Row],[Start]:[Start]],CH$5&lt;=Milestones[[#This Row],[End]:[End]]),2,IF(AND(Milestones[[#This Row],[Category]:[Category]]="Milestone",CH$5&gt;=Milestones[[#This Row],[Start]:[Start]],CH$5&lt;=Milestones[[#This Row],[End]:[End]]),1,"")),"")</f>
        <v/>
      </c>
      <c r="CI174" s="20" t="str">
        <f ca="1">IFERROR(IF(AND(Milestones[[#This Row],[Category]:[Category]]="Goal",CI$5&gt;=Milestones[[#This Row],[Start]:[Start]],CI$5&lt;=Milestones[[#This Row],[End]:[End]]),2,IF(AND(Milestones[[#This Row],[Category]:[Category]]="Milestone",CI$5&gt;=Milestones[[#This Row],[Start]:[Start]],CI$5&lt;=Milestones[[#This Row],[End]:[End]]),1,"")),"")</f>
        <v/>
      </c>
      <c r="CJ174" s="20" t="str">
        <f ca="1">IFERROR(IF(AND(Milestones[[#This Row],[Category]:[Category]]="Goal",CJ$5&gt;=Milestones[[#This Row],[Start]:[Start]],CJ$5&lt;=Milestones[[#This Row],[End]:[End]]),2,IF(AND(Milestones[[#This Row],[Category]:[Category]]="Milestone",CJ$5&gt;=Milestones[[#This Row],[Start]:[Start]],CJ$5&lt;=Milestones[[#This Row],[End]:[End]]),1,"")),"")</f>
        <v/>
      </c>
      <c r="CK174" s="20" t="str">
        <f ca="1">IFERROR(IF(AND(Milestones[[#This Row],[Category]:[Category]]="Goal",CK$5&gt;=Milestones[[#This Row],[Start]:[Start]],CK$5&lt;=Milestones[[#This Row],[End]:[End]]),2,IF(AND(Milestones[[#This Row],[Category]:[Category]]="Milestone",CK$5&gt;=Milestones[[#This Row],[Start]:[Start]],CK$5&lt;=Milestones[[#This Row],[End]:[End]]),1,"")),"")</f>
        <v/>
      </c>
      <c r="CL174" s="20" t="str">
        <f ca="1">IFERROR(IF(AND(Milestones[[#This Row],[Category]:[Category]]="Goal",CL$5&gt;=Milestones[[#This Row],[Start]:[Start]],CL$5&lt;=Milestones[[#This Row],[End]:[End]]),2,IF(AND(Milestones[[#This Row],[Category]:[Category]]="Milestone",CL$5&gt;=Milestones[[#This Row],[Start]:[Start]],CL$5&lt;=Milestones[[#This Row],[End]:[End]]),1,"")),"")</f>
        <v/>
      </c>
      <c r="CM174" s="20" t="str">
        <f ca="1">IFERROR(IF(AND(Milestones[[#This Row],[Category]:[Category]]="Goal",CM$5&gt;=Milestones[[#This Row],[Start]:[Start]],CM$5&lt;=Milestones[[#This Row],[End]:[End]]),2,IF(AND(Milestones[[#This Row],[Category]:[Category]]="Milestone",CM$5&gt;=Milestones[[#This Row],[Start]:[Start]],CM$5&lt;=Milestones[[#This Row],[End]:[End]]),1,"")),"")</f>
        <v/>
      </c>
      <c r="CN174" s="20" t="str">
        <f ca="1">IFERROR(IF(AND(Milestones[[#This Row],[Category]:[Category]]="Goal",CN$5&gt;=Milestones[[#This Row],[Start]:[Start]],CN$5&lt;=Milestones[[#This Row],[End]:[End]]),2,IF(AND(Milestones[[#This Row],[Category]:[Category]]="Milestone",CN$5&gt;=Milestones[[#This Row],[Start]:[Start]],CN$5&lt;=Milestones[[#This Row],[End]:[End]]),1,"")),"")</f>
        <v/>
      </c>
      <c r="CO174" s="20" t="str">
        <f ca="1">IFERROR(IF(AND(Milestones[[#This Row],[Category]:[Category]]="Goal",CO$5&gt;=Milestones[[#This Row],[Start]:[Start]],CO$5&lt;=Milestones[[#This Row],[End]:[End]]),2,IF(AND(Milestones[[#This Row],[Category]:[Category]]="Milestone",CO$5&gt;=Milestones[[#This Row],[Start]:[Start]],CO$5&lt;=Milestones[[#This Row],[End]:[End]]),1,"")),"")</f>
        <v/>
      </c>
      <c r="CP174" s="20" t="str">
        <f ca="1">IFERROR(IF(AND(Milestones[[#This Row],[Category]:[Category]]="Goal",CP$5&gt;=Milestones[[#This Row],[Start]:[Start]],CP$5&lt;=Milestones[[#This Row],[End]:[End]]),2,IF(AND(Milestones[[#This Row],[Category]:[Category]]="Milestone",CP$5&gt;=Milestones[[#This Row],[Start]:[Start]],CP$5&lt;=Milestones[[#This Row],[End]:[End]]),1,"")),"")</f>
        <v/>
      </c>
      <c r="CQ174" s="20" t="str">
        <f ca="1">IFERROR(IF(AND(Milestones[[#This Row],[Category]:[Category]]="Goal",CQ$5&gt;=Milestones[[#This Row],[Start]:[Start]],CQ$5&lt;=Milestones[[#This Row],[End]:[End]]),2,IF(AND(Milestones[[#This Row],[Category]:[Category]]="Milestone",CQ$5&gt;=Milestones[[#This Row],[Start]:[Start]],CQ$5&lt;=Milestones[[#This Row],[End]:[End]]),1,"")),"")</f>
        <v/>
      </c>
      <c r="CR174" s="20" t="str">
        <f ca="1">IFERROR(IF(AND(Milestones[[#This Row],[Category]:[Category]]="Goal",CR$5&gt;=Milestones[[#This Row],[Start]:[Start]],CR$5&lt;=Milestones[[#This Row],[End]:[End]]),2,IF(AND(Milestones[[#This Row],[Category]:[Category]]="Milestone",CR$5&gt;=Milestones[[#This Row],[Start]:[Start]],CR$5&lt;=Milestones[[#This Row],[End]:[End]]),1,"")),"")</f>
        <v/>
      </c>
      <c r="CS174" s="20" t="str">
        <f ca="1">IFERROR(IF(AND(Milestones[[#This Row],[Category]:[Category]]="Goal",CS$5&gt;=Milestones[[#This Row],[Start]:[Start]],CS$5&lt;=Milestones[[#This Row],[End]:[End]]),2,IF(AND(Milestones[[#This Row],[Category]:[Category]]="Milestone",CS$5&gt;=Milestones[[#This Row],[Start]:[Start]],CS$5&lt;=Milestones[[#This Row],[End]:[End]]),1,"")),"")</f>
        <v/>
      </c>
      <c r="CT174" s="20" t="str">
        <f ca="1">IFERROR(IF(AND(Milestones[[#This Row],[Category]:[Category]]="Goal",CT$5&gt;=Milestones[[#This Row],[Start]:[Start]],CT$5&lt;=Milestones[[#This Row],[End]:[End]]),2,IF(AND(Milestones[[#This Row],[Category]:[Category]]="Milestone",CT$5&gt;=Milestones[[#This Row],[Start]:[Start]],CT$5&lt;=Milestones[[#This Row],[End]:[End]]),1,"")),"")</f>
        <v/>
      </c>
      <c r="CU174" s="20" t="str">
        <f ca="1">IFERROR(IF(AND(Milestones[[#This Row],[Category]:[Category]]="Goal",CU$5&gt;=Milestones[[#This Row],[Start]:[Start]],CU$5&lt;=Milestones[[#This Row],[End]:[End]]),2,IF(AND(Milestones[[#This Row],[Category]:[Category]]="Milestone",CU$5&gt;=Milestones[[#This Row],[Start]:[Start]],CU$5&lt;=Milestones[[#This Row],[End]:[End]]),1,"")),"")</f>
        <v/>
      </c>
      <c r="CV174" s="20" t="str">
        <f ca="1">IFERROR(IF(AND(Milestones[[#This Row],[Category]:[Category]]="Goal",CV$5&gt;=Milestones[[#This Row],[Start]:[Start]],CV$5&lt;=Milestones[[#This Row],[End]:[End]]),2,IF(AND(Milestones[[#This Row],[Category]:[Category]]="Milestone",CV$5&gt;=Milestones[[#This Row],[Start]:[Start]],CV$5&lt;=Milestones[[#This Row],[End]:[End]]),1,"")),"")</f>
        <v/>
      </c>
      <c r="CW174" s="20" t="str">
        <f ca="1">IFERROR(IF(AND(Milestones[[#This Row],[Category]:[Category]]="Goal",CW$5&gt;=Milestones[[#This Row],[Start]:[Start]],CW$5&lt;=Milestones[[#This Row],[End]:[End]]),2,IF(AND(Milestones[[#This Row],[Category]:[Category]]="Milestone",CW$5&gt;=Milestones[[#This Row],[Start]:[Start]],CW$5&lt;=Milestones[[#This Row],[End]:[End]]),1,"")),"")</f>
        <v/>
      </c>
      <c r="CX174" s="20" t="str">
        <f ca="1">IFERROR(IF(AND(Milestones[[#This Row],[Category]:[Category]]="Goal",CX$5&gt;=Milestones[[#This Row],[Start]:[Start]],CX$5&lt;=Milestones[[#This Row],[End]:[End]]),2,IF(AND(Milestones[[#This Row],[Category]:[Category]]="Milestone",CX$5&gt;=Milestones[[#This Row],[Start]:[Start]],CX$5&lt;=Milestones[[#This Row],[End]:[End]]),1,"")),"")</f>
        <v/>
      </c>
      <c r="CY174" s="20" t="str">
        <f ca="1">IFERROR(IF(AND(Milestones[[#This Row],[Category]:[Category]]="Goal",CY$5&gt;=Milestones[[#This Row],[Start]:[Start]],CY$5&lt;=Milestones[[#This Row],[End]:[End]]),2,IF(AND(Milestones[[#This Row],[Category]:[Category]]="Milestone",CY$5&gt;=Milestones[[#This Row],[Start]:[Start]],CY$5&lt;=Milestones[[#This Row],[End]:[End]]),1,"")),"")</f>
        <v/>
      </c>
      <c r="CZ174" s="20" t="str">
        <f ca="1">IFERROR(IF(AND(Milestones[[#This Row],[Category]:[Category]]="Goal",CZ$5&gt;=Milestones[[#This Row],[Start]:[Start]],CZ$5&lt;=Milestones[[#This Row],[End]:[End]]),2,IF(AND(Milestones[[#This Row],[Category]:[Category]]="Milestone",CZ$5&gt;=Milestones[[#This Row],[Start]:[Start]],CZ$5&lt;=Milestones[[#This Row],[End]:[End]]),1,"")),"")</f>
        <v/>
      </c>
      <c r="DA174" s="20" t="str">
        <f ca="1">IFERROR(IF(AND(Milestones[[#This Row],[Category]:[Category]]="Goal",DA$5&gt;=Milestones[[#This Row],[Start]:[Start]],DA$5&lt;=Milestones[[#This Row],[End]:[End]]),2,IF(AND(Milestones[[#This Row],[Category]:[Category]]="Milestone",DA$5&gt;=Milestones[[#This Row],[Start]:[Start]],DA$5&lt;=Milestones[[#This Row],[End]:[End]]),1,"")),"")</f>
        <v/>
      </c>
      <c r="DB174" s="20" t="str">
        <f ca="1">IFERROR(IF(AND(Milestones[[#This Row],[Category]:[Category]]="Goal",DB$5&gt;=Milestones[[#This Row],[Start]:[Start]],DB$5&lt;=Milestones[[#This Row],[End]:[End]]),2,IF(AND(Milestones[[#This Row],[Category]:[Category]]="Milestone",DB$5&gt;=Milestones[[#This Row],[Start]:[Start]],DB$5&lt;=Milestones[[#This Row],[End]:[End]]),1,"")),"")</f>
        <v/>
      </c>
      <c r="DC174" s="20" t="str">
        <f ca="1">IFERROR(IF(AND(Milestones[[#This Row],[Category]:[Category]]="Goal",DC$5&gt;=Milestones[[#This Row],[Start]:[Start]],DC$5&lt;=Milestones[[#This Row],[End]:[End]]),2,IF(AND(Milestones[[#This Row],[Category]:[Category]]="Milestone",DC$5&gt;=Milestones[[#This Row],[Start]:[Start]],DC$5&lt;=Milestones[[#This Row],[End]:[End]]),1,"")),"")</f>
        <v/>
      </c>
      <c r="DD174" s="20" t="str">
        <f ca="1">IFERROR(IF(AND(Milestones[[#This Row],[Category]:[Category]]="Goal",DD$5&gt;=Milestones[[#This Row],[Start]:[Start]],DD$5&lt;=Milestones[[#This Row],[End]:[End]]),2,IF(AND(Milestones[[#This Row],[Category]:[Category]]="Milestone",DD$5&gt;=Milestones[[#This Row],[Start]:[Start]],DD$5&lt;=Milestones[[#This Row],[End]:[End]]),1,"")),"")</f>
        <v/>
      </c>
      <c r="DE174" s="20" t="str">
        <f ca="1">IFERROR(IF(AND(Milestones[[#This Row],[Category]:[Category]]="Goal",DE$5&gt;=Milestones[[#This Row],[Start]:[Start]],DE$5&lt;=Milestones[[#This Row],[End]:[End]]),2,IF(AND(Milestones[[#This Row],[Category]:[Category]]="Milestone",DE$5&gt;=Milestones[[#This Row],[Start]:[Start]],DE$5&lt;=Milestones[[#This Row],[End]:[End]]),1,"")),"")</f>
        <v/>
      </c>
      <c r="DF174" s="20" t="str">
        <f ca="1">IFERROR(IF(AND(Milestones[[#This Row],[Category]:[Category]]="Goal",DF$5&gt;=Milestones[[#This Row],[Start]:[Start]],DF$5&lt;=Milestones[[#This Row],[End]:[End]]),2,IF(AND(Milestones[[#This Row],[Category]:[Category]]="Milestone",DF$5&gt;=Milestones[[#This Row],[Start]:[Start]],DF$5&lt;=Milestones[[#This Row],[End]:[End]]),1,"")),"")</f>
        <v/>
      </c>
      <c r="DG174" s="20" t="str">
        <f ca="1">IFERROR(IF(AND(Milestones[[#This Row],[Category]:[Category]]="Goal",DG$5&gt;=Milestones[[#This Row],[Start]:[Start]],DG$5&lt;=Milestones[[#This Row],[End]:[End]]),2,IF(AND(Milestones[[#This Row],[Category]:[Category]]="Milestone",DG$5&gt;=Milestones[[#This Row],[Start]:[Start]],DG$5&lt;=Milestones[[#This Row],[End]:[End]]),1,"")),"")</f>
        <v/>
      </c>
      <c r="DH174" s="20" t="str">
        <f ca="1">IFERROR(IF(AND(Milestones[[#This Row],[Category]:[Category]]="Goal",DH$5&gt;=Milestones[[#This Row],[Start]:[Start]],DH$5&lt;=Milestones[[#This Row],[End]:[End]]),2,IF(AND(Milestones[[#This Row],[Category]:[Category]]="Milestone",DH$5&gt;=Milestones[[#This Row],[Start]:[Start]],DH$5&lt;=Milestones[[#This Row],[End]:[End]]),1,"")),"")</f>
        <v/>
      </c>
      <c r="DI174" s="20" t="str">
        <f ca="1">IFERROR(IF(AND(Milestones[[#This Row],[Category]:[Category]]="Goal",DI$5&gt;=Milestones[[#This Row],[Start]:[Start]],DI$5&lt;=Milestones[[#This Row],[End]:[End]]),2,IF(AND(Milestones[[#This Row],[Category]:[Category]]="Milestone",DI$5&gt;=Milestones[[#This Row],[Start]:[Start]],DI$5&lt;=Milestones[[#This Row],[End]:[End]]),1,"")),"")</f>
        <v/>
      </c>
      <c r="DJ174" s="20" t="str">
        <f ca="1">IFERROR(IF(AND(Milestones[[#This Row],[Category]:[Category]]="Goal",DJ$5&gt;=Milestones[[#This Row],[Start]:[Start]],DJ$5&lt;=Milestones[[#This Row],[End]:[End]]),2,IF(AND(Milestones[[#This Row],[Category]:[Category]]="Milestone",DJ$5&gt;=Milestones[[#This Row],[Start]:[Start]],DJ$5&lt;=Milestones[[#This Row],[End]:[End]]),1,"")),"")</f>
        <v/>
      </c>
      <c r="DK174" s="20" t="str">
        <f ca="1">IFERROR(IF(AND(Milestones[[#This Row],[Category]:[Category]]="Goal",DK$5&gt;=Milestones[[#This Row],[Start]:[Start]],DK$5&lt;=Milestones[[#This Row],[End]:[End]]),2,IF(AND(Milestones[[#This Row],[Category]:[Category]]="Milestone",DK$5&gt;=Milestones[[#This Row],[Start]:[Start]],DK$5&lt;=Milestones[[#This Row],[End]:[End]]),1,"")),"")</f>
        <v/>
      </c>
      <c r="DL174" s="20" t="str">
        <f ca="1">IFERROR(IF(AND(Milestones[[#This Row],[Category]:[Category]]="Goal",DL$5&gt;=Milestones[[#This Row],[Start]:[Start]],DL$5&lt;=Milestones[[#This Row],[End]:[End]]),2,IF(AND(Milestones[[#This Row],[Category]:[Category]]="Milestone",DL$5&gt;=Milestones[[#This Row],[Start]:[Start]],DL$5&lt;=Milestones[[#This Row],[End]:[End]]),1,"")),"")</f>
        <v/>
      </c>
      <c r="DM174" s="20" t="str">
        <f ca="1">IFERROR(IF(AND(Milestones[[#This Row],[Category]:[Category]]="Goal",DM$5&gt;=Milestones[[#This Row],[Start]:[Start]],DM$5&lt;=Milestones[[#This Row],[End]:[End]]),2,IF(AND(Milestones[[#This Row],[Category]:[Category]]="Milestone",DM$5&gt;=Milestones[[#This Row],[Start]:[Start]],DM$5&lt;=Milestones[[#This Row],[End]:[End]]),1,"")),"")</f>
        <v/>
      </c>
      <c r="DN174" s="20" t="str">
        <f ca="1">IFERROR(IF(AND(Milestones[[#This Row],[Category]:[Category]]="Goal",DN$5&gt;=Milestones[[#This Row],[Start]:[Start]],DN$5&lt;=Milestones[[#This Row],[End]:[End]]),2,IF(AND(Milestones[[#This Row],[Category]:[Category]]="Milestone",DN$5&gt;=Milestones[[#This Row],[Start]:[Start]],DN$5&lt;=Milestones[[#This Row],[End]:[End]]),1,"")),"")</f>
        <v/>
      </c>
      <c r="DO174" s="20" t="str">
        <f ca="1">IFERROR(IF(AND(Milestones[[#This Row],[Category]:[Category]]="Goal",DO$5&gt;=Milestones[[#This Row],[Start]:[Start]],DO$5&lt;=Milestones[[#This Row],[End]:[End]]),2,IF(AND(Milestones[[#This Row],[Category]:[Category]]="Milestone",DO$5&gt;=Milestones[[#This Row],[Start]:[Start]],DO$5&lt;=Milestones[[#This Row],[End]:[End]]),1,"")),"")</f>
        <v/>
      </c>
      <c r="DP174" s="20" t="str">
        <f ca="1">IFERROR(IF(AND(Milestones[[#This Row],[Category]:[Category]]="Goal",DP$5&gt;=Milestones[[#This Row],[Start]:[Start]],DP$5&lt;=Milestones[[#This Row],[End]:[End]]),2,IF(AND(Milestones[[#This Row],[Category]:[Category]]="Milestone",DP$5&gt;=Milestones[[#This Row],[Start]:[Start]],DP$5&lt;=Milestones[[#This Row],[End]:[End]]),1,"")),"")</f>
        <v/>
      </c>
      <c r="DQ174" s="20" t="str">
        <f ca="1">IFERROR(IF(AND(Milestones[[#This Row],[Category]:[Category]]="Goal",DQ$5&gt;=Milestones[[#This Row],[Start]:[Start]],DQ$5&lt;=Milestones[[#This Row],[End]:[End]]),2,IF(AND(Milestones[[#This Row],[Category]:[Category]]="Milestone",DQ$5&gt;=Milestones[[#This Row],[Start]:[Start]],DQ$5&lt;=Milestones[[#This Row],[End]:[End]]),1,"")),"")</f>
        <v/>
      </c>
      <c r="DR174" s="20" t="str">
        <f ca="1">IFERROR(IF(AND(Milestones[[#This Row],[Category]:[Category]]="Goal",DR$5&gt;=Milestones[[#This Row],[Start]:[Start]],DR$5&lt;=Milestones[[#This Row],[End]:[End]]),2,IF(AND(Milestones[[#This Row],[Category]:[Category]]="Milestone",DR$5&gt;=Milestones[[#This Row],[Start]:[Start]],DR$5&lt;=Milestones[[#This Row],[End]:[End]]),1,"")),"")</f>
        <v/>
      </c>
      <c r="DS174" s="20" t="str">
        <f ca="1">IFERROR(IF(AND(Milestones[[#This Row],[Category]:[Category]]="Goal",DS$5&gt;=Milestones[[#This Row],[Start]:[Start]],DS$5&lt;=Milestones[[#This Row],[End]:[End]]),2,IF(AND(Milestones[[#This Row],[Category]:[Category]]="Milestone",DS$5&gt;=Milestones[[#This Row],[Start]:[Start]],DS$5&lt;=Milestones[[#This Row],[End]:[End]]),1,"")),"")</f>
        <v/>
      </c>
      <c r="DT174" s="20" t="str">
        <f ca="1">IFERROR(IF(AND(Milestones[[#This Row],[Category]:[Category]]="Goal",DT$5&gt;=Milestones[[#This Row],[Start]:[Start]],DT$5&lt;=Milestones[[#This Row],[End]:[End]]),2,IF(AND(Milestones[[#This Row],[Category]:[Category]]="Milestone",DT$5&gt;=Milestones[[#This Row],[Start]:[Start]],DT$5&lt;=Milestones[[#This Row],[End]:[End]]),1,"")),"")</f>
        <v/>
      </c>
      <c r="DU174" s="20" t="str">
        <f ca="1">IFERROR(IF(AND(Milestones[[#This Row],[Category]:[Category]]="Goal",DU$5&gt;=Milestones[[#This Row],[Start]:[Start]],DU$5&lt;=Milestones[[#This Row],[End]:[End]]),2,IF(AND(Milestones[[#This Row],[Category]:[Category]]="Milestone",DU$5&gt;=Milestones[[#This Row],[Start]:[Start]],DU$5&lt;=Milestones[[#This Row],[End]:[End]]),1,"")),"")</f>
        <v/>
      </c>
      <c r="DV174" s="20" t="str">
        <f ca="1">IFERROR(IF(AND(Milestones[[#This Row],[Category]:[Category]]="Goal",DV$5&gt;=Milestones[[#This Row],[Start]:[Start]],DV$5&lt;=Milestones[[#This Row],[End]:[End]]),2,IF(AND(Milestones[[#This Row],[Category]:[Category]]="Milestone",DV$5&gt;=Milestones[[#This Row],[Start]:[Start]],DV$5&lt;=Milestones[[#This Row],[End]:[End]]),1,"")),"")</f>
        <v/>
      </c>
      <c r="DW174" s="20" t="str">
        <f ca="1">IFERROR(IF(AND(Milestones[[#This Row],[Category]:[Category]]="Goal",DW$5&gt;=Milestones[[#This Row],[Start]:[Start]],DW$5&lt;=Milestones[[#This Row],[End]:[End]]),2,IF(AND(Milestones[[#This Row],[Category]:[Category]]="Milestone",DW$5&gt;=Milestones[[#This Row],[Start]:[Start]],DW$5&lt;=Milestones[[#This Row],[End]:[End]]),1,"")),"")</f>
        <v/>
      </c>
      <c r="DX174" s="20" t="str">
        <f ca="1">IFERROR(IF(AND(Milestones[[#This Row],[Category]:[Category]]="Goal",DX$5&gt;=Milestones[[#This Row],[Start]:[Start]],DX$5&lt;=Milestones[[#This Row],[End]:[End]]),2,IF(AND(Milestones[[#This Row],[Category]:[Category]]="Milestone",DX$5&gt;=Milestones[[#This Row],[Start]:[Start]],DX$5&lt;=Milestones[[#This Row],[End]:[End]]),1,"")),"")</f>
        <v/>
      </c>
      <c r="DY174" s="20" t="str">
        <f ca="1">IFERROR(IF(AND(Milestones[[#This Row],[Category]:[Category]]="Goal",DY$5&gt;=Milestones[[#This Row],[Start]:[Start]],DY$5&lt;=Milestones[[#This Row],[End]:[End]]),2,IF(AND(Milestones[[#This Row],[Category]:[Category]]="Milestone",DY$5&gt;=Milestones[[#This Row],[Start]:[Start]],DY$5&lt;=Milestones[[#This Row],[End]:[End]]),1,"")),"")</f>
        <v/>
      </c>
      <c r="DZ174" s="20" t="str">
        <f ca="1">IFERROR(IF(AND(Milestones[[#This Row],[Category]:[Category]]="Goal",DZ$5&gt;=Milestones[[#This Row],[Start]:[Start]],DZ$5&lt;=Milestones[[#This Row],[End]:[End]]),2,IF(AND(Milestones[[#This Row],[Category]:[Category]]="Milestone",DZ$5&gt;=Milestones[[#This Row],[Start]:[Start]],DZ$5&lt;=Milestones[[#This Row],[End]:[End]]),1,"")),"")</f>
        <v/>
      </c>
      <c r="EA174" s="20" t="str">
        <f ca="1">IFERROR(IF(AND(Milestones[[#This Row],[Category]:[Category]]="Goal",EA$5&gt;=Milestones[[#This Row],[Start]:[Start]],EA$5&lt;=Milestones[[#This Row],[End]:[End]]),2,IF(AND(Milestones[[#This Row],[Category]:[Category]]="Milestone",EA$5&gt;=Milestones[[#This Row],[Start]:[Start]],EA$5&lt;=Milestones[[#This Row],[End]:[End]]),1,"")),"")</f>
        <v/>
      </c>
      <c r="EB174" s="20" t="str">
        <f ca="1">IFERROR(IF(AND(Milestones[[#This Row],[Category]:[Category]]="Goal",EB$5&gt;=Milestones[[#This Row],[Start]:[Start]],EB$5&lt;=Milestones[[#This Row],[End]:[End]]),2,IF(AND(Milestones[[#This Row],[Category]:[Category]]="Milestone",EB$5&gt;=Milestones[[#This Row],[Start]:[Start]],EB$5&lt;=Milestones[[#This Row],[End]:[End]]),1,"")),"")</f>
        <v/>
      </c>
      <c r="EC174" s="20" t="str">
        <f ca="1">IFERROR(IF(AND(Milestones[[#This Row],[Category]:[Category]]="Goal",EC$5&gt;=Milestones[[#This Row],[Start]:[Start]],EC$5&lt;=Milestones[[#This Row],[End]:[End]]),2,IF(AND(Milestones[[#This Row],[Category]:[Category]]="Milestone",EC$5&gt;=Milestones[[#This Row],[Start]:[Start]],EC$5&lt;=Milestones[[#This Row],[End]:[End]]),1,"")),"")</f>
        <v/>
      </c>
      <c r="ED174" s="20" t="str">
        <f ca="1">IFERROR(IF(AND(Milestones[[#This Row],[Category]:[Category]]="Goal",ED$5&gt;=Milestones[[#This Row],[Start]:[Start]],ED$5&lt;=Milestones[[#This Row],[End]:[End]]),2,IF(AND(Milestones[[#This Row],[Category]:[Category]]="Milestone",ED$5&gt;=Milestones[[#This Row],[Start]:[Start]],ED$5&lt;=Milestones[[#This Row],[End]:[End]]),1,"")),"")</f>
        <v/>
      </c>
      <c r="EE174" s="20" t="str">
        <f ca="1">IFERROR(IF(AND(Milestones[[#This Row],[Category]:[Category]]="Goal",EE$5&gt;=Milestones[[#This Row],[Start]:[Start]],EE$5&lt;=Milestones[[#This Row],[End]:[End]]),2,IF(AND(Milestones[[#This Row],[Category]:[Category]]="Milestone",EE$5&gt;=Milestones[[#This Row],[Start]:[Start]],EE$5&lt;=Milestones[[#This Row],[End]:[End]]),1,"")),"")</f>
        <v/>
      </c>
      <c r="EF174" s="20" t="str">
        <f ca="1">IFERROR(IF(AND(Milestones[[#This Row],[Category]:[Category]]="Goal",EF$5&gt;=Milestones[[#This Row],[Start]:[Start]],EF$5&lt;=Milestones[[#This Row],[End]:[End]]),2,IF(AND(Milestones[[#This Row],[Category]:[Category]]="Milestone",EF$5&gt;=Milestones[[#This Row],[Start]:[Start]],EF$5&lt;=Milestones[[#This Row],[End]:[End]]),1,"")),"")</f>
        <v/>
      </c>
      <c r="EG174" s="20" t="str">
        <f ca="1">IFERROR(IF(AND(Milestones[[#This Row],[Category]:[Category]]="Goal",EG$5&gt;=Milestones[[#This Row],[Start]:[Start]],EG$5&lt;=Milestones[[#This Row],[End]:[End]]),2,IF(AND(Milestones[[#This Row],[Category]:[Category]]="Milestone",EG$5&gt;=Milestones[[#This Row],[Start]:[Start]],EG$5&lt;=Milestones[[#This Row],[End]:[End]]),1,"")),"")</f>
        <v/>
      </c>
      <c r="EH174" s="20" t="str">
        <f ca="1">IFERROR(IF(AND(Milestones[[#This Row],[Category]:[Category]]="Goal",EH$5&gt;=Milestones[[#This Row],[Start]:[Start]],EH$5&lt;=Milestones[[#This Row],[End]:[End]]),2,IF(AND(Milestones[[#This Row],[Category]:[Category]]="Milestone",EH$5&gt;=Milestones[[#This Row],[Start]:[Start]],EH$5&lt;=Milestones[[#This Row],[End]:[End]]),1,"")),"")</f>
        <v/>
      </c>
      <c r="EI174" s="20" t="str">
        <f ca="1">IFERROR(IF(AND(Milestones[[#This Row],[Category]:[Category]]="Goal",EI$5&gt;=Milestones[[#This Row],[Start]:[Start]],EI$5&lt;=Milestones[[#This Row],[End]:[End]]),2,IF(AND(Milestones[[#This Row],[Category]:[Category]]="Milestone",EI$5&gt;=Milestones[[#This Row],[Start]:[Start]],EI$5&lt;=Milestones[[#This Row],[End]:[End]]),1,"")),"")</f>
        <v/>
      </c>
      <c r="EJ174" s="20" t="str">
        <f ca="1">IFERROR(IF(AND(Milestones[[#This Row],[Category]:[Category]]="Goal",EJ$5&gt;=Milestones[[#This Row],[Start]:[Start]],EJ$5&lt;=Milestones[[#This Row],[End]:[End]]),2,IF(AND(Milestones[[#This Row],[Category]:[Category]]="Milestone",EJ$5&gt;=Milestones[[#This Row],[Start]:[Start]],EJ$5&lt;=Milestones[[#This Row],[End]:[End]]),1,"")),"")</f>
        <v/>
      </c>
      <c r="EK174" s="20" t="str">
        <f ca="1">IFERROR(IF(AND(Milestones[[#This Row],[Category]:[Category]]="Goal",EK$5&gt;=Milestones[[#This Row],[Start]:[Start]],EK$5&lt;=Milestones[[#This Row],[End]:[End]]),2,IF(AND(Milestones[[#This Row],[Category]:[Category]]="Milestone",EK$5&gt;=Milestones[[#This Row],[Start]:[Start]],EK$5&lt;=Milestones[[#This Row],[End]:[End]]),1,"")),"")</f>
        <v/>
      </c>
      <c r="EL174" s="20" t="str">
        <f ca="1">IFERROR(IF(AND(Milestones[[#This Row],[Category]:[Category]]="Goal",EL$5&gt;=Milestones[[#This Row],[Start]:[Start]],EL$5&lt;=Milestones[[#This Row],[End]:[End]]),2,IF(AND(Milestones[[#This Row],[Category]:[Category]]="Milestone",EL$5&gt;=Milestones[[#This Row],[Start]:[Start]],EL$5&lt;=Milestones[[#This Row],[End]:[End]]),1,"")),"")</f>
        <v/>
      </c>
      <c r="EM174" s="20" t="str">
        <f ca="1">IFERROR(IF(AND(Milestones[[#This Row],[Category]:[Category]]="Goal",EM$5&gt;=Milestones[[#This Row],[Start]:[Start]],EM$5&lt;=Milestones[[#This Row],[End]:[End]]),2,IF(AND(Milestones[[#This Row],[Category]:[Category]]="Milestone",EM$5&gt;=Milestones[[#This Row],[Start]:[Start]],EM$5&lt;=Milestones[[#This Row],[End]:[End]]),1,"")),"")</f>
        <v/>
      </c>
      <c r="EN174" s="20" t="str">
        <f ca="1">IFERROR(IF(AND(Milestones[[#This Row],[Category]:[Category]]="Goal",EN$5&gt;=Milestones[[#This Row],[Start]:[Start]],EN$5&lt;=Milestones[[#This Row],[End]:[End]]),2,IF(AND(Milestones[[#This Row],[Category]:[Category]]="Milestone",EN$5&gt;=Milestones[[#This Row],[Start]:[Start]],EN$5&lt;=Milestones[[#This Row],[End]:[End]]),1,"")),"")</f>
        <v/>
      </c>
      <c r="EO174" s="20" t="str">
        <f ca="1">IFERROR(IF(AND(Milestones[[#This Row],[Category]:[Category]]="Goal",EO$5&gt;=Milestones[[#This Row],[Start]:[Start]],EO$5&lt;=Milestones[[#This Row],[End]:[End]]),2,IF(AND(Milestones[[#This Row],[Category]:[Category]]="Milestone",EO$5&gt;=Milestones[[#This Row],[Start]:[Start]],EO$5&lt;=Milestones[[#This Row],[End]:[End]]),1,"")),"")</f>
        <v/>
      </c>
      <c r="EP174" s="20" t="str">
        <f ca="1">IFERROR(IF(AND(Milestones[[#This Row],[Category]:[Category]]="Goal",EP$5&gt;=Milestones[[#This Row],[Start]:[Start]],EP$5&lt;=Milestones[[#This Row],[End]:[End]]),2,IF(AND(Milestones[[#This Row],[Category]:[Category]]="Milestone",EP$5&gt;=Milestones[[#This Row],[Start]:[Start]],EP$5&lt;=Milestones[[#This Row],[End]:[End]]),1,"")),"")</f>
        <v/>
      </c>
      <c r="EQ174" s="20" t="str">
        <f ca="1">IFERROR(IF(AND(Milestones[[#This Row],[Category]:[Category]]="Goal",EQ$5&gt;=Milestones[[#This Row],[Start]:[Start]],EQ$5&lt;=Milestones[[#This Row],[End]:[End]]),2,IF(AND(Milestones[[#This Row],[Category]:[Category]]="Milestone",EQ$5&gt;=Milestones[[#This Row],[Start]:[Start]],EQ$5&lt;=Milestones[[#This Row],[End]:[End]]),1,"")),"")</f>
        <v/>
      </c>
      <c r="ER174" s="20" t="str">
        <f ca="1">IFERROR(IF(AND(Milestones[[#This Row],[Category]:[Category]]="Goal",ER$5&gt;=Milestones[[#This Row],[Start]:[Start]],ER$5&lt;=Milestones[[#This Row],[End]:[End]]),2,IF(AND(Milestones[[#This Row],[Category]:[Category]]="Milestone",ER$5&gt;=Milestones[[#This Row],[Start]:[Start]],ER$5&lt;=Milestones[[#This Row],[End]:[End]]),1,"")),"")</f>
        <v/>
      </c>
    </row>
    <row r="175" spans="2:148" ht="15" customHeight="1" x14ac:dyDescent="0.3">
      <c r="B175" s="41">
        <f t="shared" si="75"/>
        <v>168</v>
      </c>
      <c r="C175" s="66" t="s">
        <v>164</v>
      </c>
      <c r="D175" s="61" t="s">
        <v>124</v>
      </c>
      <c r="E175" s="66" t="s">
        <v>52</v>
      </c>
      <c r="F175" s="64" t="s">
        <v>11</v>
      </c>
      <c r="G175" s="43">
        <v>161</v>
      </c>
      <c r="H175" s="35"/>
      <c r="I175" s="58">
        <f>IFERROR(IF(Milestones[[#This Row],[Activity]]="","",WORKDAY(IF(Milestones[[#This Row],[Predecessor]]="",IF(O174&lt;&gt;"", O174, L174),IF(INDEX(Milestones[Actual End],Milestones[[#This Row],[Predecessor]])&lt;&gt;"",INDEX(Milestones[Actual End],Milestones[[#This Row],[Predecessor]]),INDEX(Milestones[End],Milestones[[#This Row],[Predecessor]]))),Milestones[[#This Row],[Lag Days (Working Days)]],Table5[Holidays])),"")</f>
        <v>43550</v>
      </c>
      <c r="J175" s="70">
        <v>10</v>
      </c>
      <c r="K175" s="46">
        <f>IF(Milestones[[#This Row],[Responsible]]="",Milestones[[#This Row],[Effort (Working Days)]],IFERROR(ROUND(Milestones[[#This Row],[Effort (Working Days)]]/VLOOKUP(Milestones[[#This Row],[Responsible]],ProjectPersonnel[],2,FALSE)*4,0)/4,0))</f>
        <v>14.25</v>
      </c>
      <c r="L175" s="47">
        <f>IFERROR(WORKDAY(Milestones[[#This Row],[Start]],Milestones[[#This Row],[Task Duration]],Table5[Holidays]),"")</f>
        <v>43570</v>
      </c>
      <c r="M175" s="49" t="s">
        <v>156</v>
      </c>
      <c r="N175" s="49"/>
      <c r="O175" s="49"/>
      <c r="P175" s="72">
        <v>0</v>
      </c>
      <c r="Q175" s="13"/>
      <c r="R175" s="13"/>
      <c r="T175" s="20" t="str">
        <f ca="1">IFERROR(IF(AND(Milestones[[#This Row],[Category]:[Category]]="Goal",T$5&gt;=Milestones[[#This Row],[Start]:[Start]],T$5&lt;=Milestones[[#This Row],[End]:[End]]),2,IF(AND(Milestones[[#This Row],[Category]:[Category]]="Milestone",T$5&gt;=Milestones[[#This Row],[Start]:[Start]],T$5&lt;=Milestones[[#This Row],[End]:[End]]),1,"")),"")</f>
        <v/>
      </c>
      <c r="U175" s="20" t="str">
        <f ca="1">IFERROR(IF(AND(Milestones[[#This Row],[Category]:[Category]]="Goal",U$5&gt;=Milestones[[#This Row],[Start]:[Start]],U$5&lt;=Milestones[[#This Row],[End]:[End]]),2,IF(AND(Milestones[[#This Row],[Category]:[Category]]="Milestone",U$5&gt;=Milestones[[#This Row],[Start]:[Start]],U$5&lt;=Milestones[[#This Row],[End]:[End]]),1,"")),"")</f>
        <v/>
      </c>
      <c r="V175" s="20" t="str">
        <f ca="1">IFERROR(IF(AND(Milestones[[#This Row],[Category]:[Category]]="Goal",V$5&gt;=Milestones[[#This Row],[Start]:[Start]],V$5&lt;=Milestones[[#This Row],[End]:[End]]),2,IF(AND(Milestones[[#This Row],[Category]:[Category]]="Milestone",V$5&gt;=Milestones[[#This Row],[Start]:[Start]],V$5&lt;=Milestones[[#This Row],[End]:[End]]),1,"")),"")</f>
        <v/>
      </c>
      <c r="W175" s="20" t="str">
        <f ca="1">IFERROR(IF(AND(Milestones[[#This Row],[Category]:[Category]]="Goal",W$5&gt;=Milestones[[#This Row],[Start]:[Start]],W$5&lt;=Milestones[[#This Row],[End]:[End]]),2,IF(AND(Milestones[[#This Row],[Category]:[Category]]="Milestone",W$5&gt;=Milestones[[#This Row],[Start]:[Start]],W$5&lt;=Milestones[[#This Row],[End]:[End]]),1,"")),"")</f>
        <v/>
      </c>
      <c r="X175" s="20" t="str">
        <f ca="1">IFERROR(IF(AND(Milestones[[#This Row],[Category]:[Category]]="Goal",X$5&gt;=Milestones[[#This Row],[Start]:[Start]],X$5&lt;=Milestones[[#This Row],[End]:[End]]),2,IF(AND(Milestones[[#This Row],[Category]:[Category]]="Milestone",X$5&gt;=Milestones[[#This Row],[Start]:[Start]],X$5&lt;=Milestones[[#This Row],[End]:[End]]),1,"")),"")</f>
        <v/>
      </c>
      <c r="Y175" s="20" t="str">
        <f ca="1">IFERROR(IF(AND(Milestones[[#This Row],[Category]:[Category]]="Goal",Y$5&gt;=Milestones[[#This Row],[Start]:[Start]],Y$5&lt;=Milestones[[#This Row],[End]:[End]]),2,IF(AND(Milestones[[#This Row],[Category]:[Category]]="Milestone",Y$5&gt;=Milestones[[#This Row],[Start]:[Start]],Y$5&lt;=Milestones[[#This Row],[End]:[End]]),1,"")),"")</f>
        <v/>
      </c>
      <c r="Z175" s="20" t="str">
        <f ca="1">IFERROR(IF(AND(Milestones[[#This Row],[Category]:[Category]]="Goal",Z$5&gt;=Milestones[[#This Row],[Start]:[Start]],Z$5&lt;=Milestones[[#This Row],[End]:[End]]),2,IF(AND(Milestones[[#This Row],[Category]:[Category]]="Milestone",Z$5&gt;=Milestones[[#This Row],[Start]:[Start]],Z$5&lt;=Milestones[[#This Row],[End]:[End]]),1,"")),"")</f>
        <v/>
      </c>
      <c r="AA175" s="20" t="str">
        <f ca="1">IFERROR(IF(AND(Milestones[[#This Row],[Category]:[Category]]="Goal",AA$5&gt;=Milestones[[#This Row],[Start]:[Start]],AA$5&lt;=Milestones[[#This Row],[End]:[End]]),2,IF(AND(Milestones[[#This Row],[Category]:[Category]]="Milestone",AA$5&gt;=Milestones[[#This Row],[Start]:[Start]],AA$5&lt;=Milestones[[#This Row],[End]:[End]]),1,"")),"")</f>
        <v/>
      </c>
      <c r="AB175" s="20" t="str">
        <f ca="1">IFERROR(IF(AND(Milestones[[#This Row],[Category]:[Category]]="Goal",AB$5&gt;=Milestones[[#This Row],[Start]:[Start]],AB$5&lt;=Milestones[[#This Row],[End]:[End]]),2,IF(AND(Milestones[[#This Row],[Category]:[Category]]="Milestone",AB$5&gt;=Milestones[[#This Row],[Start]:[Start]],AB$5&lt;=Milestones[[#This Row],[End]:[End]]),1,"")),"")</f>
        <v/>
      </c>
      <c r="AC175" s="20" t="str">
        <f ca="1">IFERROR(IF(AND(Milestones[[#This Row],[Category]:[Category]]="Goal",AC$5&gt;=Milestones[[#This Row],[Start]:[Start]],AC$5&lt;=Milestones[[#This Row],[End]:[End]]),2,IF(AND(Milestones[[#This Row],[Category]:[Category]]="Milestone",AC$5&gt;=Milestones[[#This Row],[Start]:[Start]],AC$5&lt;=Milestones[[#This Row],[End]:[End]]),1,"")),"")</f>
        <v/>
      </c>
      <c r="AD175" s="20" t="str">
        <f ca="1">IFERROR(IF(AND(Milestones[[#This Row],[Category]:[Category]]="Goal",AD$5&gt;=Milestones[[#This Row],[Start]:[Start]],AD$5&lt;=Milestones[[#This Row],[End]:[End]]),2,IF(AND(Milestones[[#This Row],[Category]:[Category]]="Milestone",AD$5&gt;=Milestones[[#This Row],[Start]:[Start]],AD$5&lt;=Milestones[[#This Row],[End]:[End]]),1,"")),"")</f>
        <v/>
      </c>
      <c r="AE175" s="20" t="str">
        <f ca="1">IFERROR(IF(AND(Milestones[[#This Row],[Category]:[Category]]="Goal",AE$5&gt;=Milestones[[#This Row],[Start]:[Start]],AE$5&lt;=Milestones[[#This Row],[End]:[End]]),2,IF(AND(Milestones[[#This Row],[Category]:[Category]]="Milestone",AE$5&gt;=Milestones[[#This Row],[Start]:[Start]],AE$5&lt;=Milestones[[#This Row],[End]:[End]]),1,"")),"")</f>
        <v/>
      </c>
      <c r="AF175" s="20" t="str">
        <f ca="1">IFERROR(IF(AND(Milestones[[#This Row],[Category]:[Category]]="Goal",AF$5&gt;=Milestones[[#This Row],[Start]:[Start]],AF$5&lt;=Milestones[[#This Row],[End]:[End]]),2,IF(AND(Milestones[[#This Row],[Category]:[Category]]="Milestone",AF$5&gt;=Milestones[[#This Row],[Start]:[Start]],AF$5&lt;=Milestones[[#This Row],[End]:[End]]),1,"")),"")</f>
        <v/>
      </c>
      <c r="AG175" s="20" t="str">
        <f ca="1">IFERROR(IF(AND(Milestones[[#This Row],[Category]:[Category]]="Goal",AG$5&gt;=Milestones[[#This Row],[Start]:[Start]],AG$5&lt;=Milestones[[#This Row],[End]:[End]]),2,IF(AND(Milestones[[#This Row],[Category]:[Category]]="Milestone",AG$5&gt;=Milestones[[#This Row],[Start]:[Start]],AG$5&lt;=Milestones[[#This Row],[End]:[End]]),1,"")),"")</f>
        <v/>
      </c>
      <c r="AH175" s="20" t="str">
        <f ca="1">IFERROR(IF(AND(Milestones[[#This Row],[Category]:[Category]]="Goal",AH$5&gt;=Milestones[[#This Row],[Start]:[Start]],AH$5&lt;=Milestones[[#This Row],[End]:[End]]),2,IF(AND(Milestones[[#This Row],[Category]:[Category]]="Milestone",AH$5&gt;=Milestones[[#This Row],[Start]:[Start]],AH$5&lt;=Milestones[[#This Row],[End]:[End]]),1,"")),"")</f>
        <v/>
      </c>
      <c r="AI175" s="20" t="str">
        <f ca="1">IFERROR(IF(AND(Milestones[[#This Row],[Category]:[Category]]="Goal",AI$5&gt;=Milestones[[#This Row],[Start]:[Start]],AI$5&lt;=Milestones[[#This Row],[End]:[End]]),2,IF(AND(Milestones[[#This Row],[Category]:[Category]]="Milestone",AI$5&gt;=Milestones[[#This Row],[Start]:[Start]],AI$5&lt;=Milestones[[#This Row],[End]:[End]]),1,"")),"")</f>
        <v/>
      </c>
      <c r="AJ175" s="20" t="str">
        <f ca="1">IFERROR(IF(AND(Milestones[[#This Row],[Category]:[Category]]="Goal",AJ$5&gt;=Milestones[[#This Row],[Start]:[Start]],AJ$5&lt;=Milestones[[#This Row],[End]:[End]]),2,IF(AND(Milestones[[#This Row],[Category]:[Category]]="Milestone",AJ$5&gt;=Milestones[[#This Row],[Start]:[Start]],AJ$5&lt;=Milestones[[#This Row],[End]:[End]]),1,"")),"")</f>
        <v/>
      </c>
      <c r="AK175" s="20" t="str">
        <f ca="1">IFERROR(IF(AND(Milestones[[#This Row],[Category]:[Category]]="Goal",AK$5&gt;=Milestones[[#This Row],[Start]:[Start]],AK$5&lt;=Milestones[[#This Row],[End]:[End]]),2,IF(AND(Milestones[[#This Row],[Category]:[Category]]="Milestone",AK$5&gt;=Milestones[[#This Row],[Start]:[Start]],AK$5&lt;=Milestones[[#This Row],[End]:[End]]),1,"")),"")</f>
        <v/>
      </c>
      <c r="AL175" s="20" t="str">
        <f ca="1">IFERROR(IF(AND(Milestones[[#This Row],[Category]:[Category]]="Goal",AL$5&gt;=Milestones[[#This Row],[Start]:[Start]],AL$5&lt;=Milestones[[#This Row],[End]:[End]]),2,IF(AND(Milestones[[#This Row],[Category]:[Category]]="Milestone",AL$5&gt;=Milestones[[#This Row],[Start]:[Start]],AL$5&lt;=Milestones[[#This Row],[End]:[End]]),1,"")),"")</f>
        <v/>
      </c>
      <c r="AM175" s="20" t="str">
        <f ca="1">IFERROR(IF(AND(Milestones[[#This Row],[Category]:[Category]]="Goal",AM$5&gt;=Milestones[[#This Row],[Start]:[Start]],AM$5&lt;=Milestones[[#This Row],[End]:[End]]),2,IF(AND(Milestones[[#This Row],[Category]:[Category]]="Milestone",AM$5&gt;=Milestones[[#This Row],[Start]:[Start]],AM$5&lt;=Milestones[[#This Row],[End]:[End]]),1,"")),"")</f>
        <v/>
      </c>
      <c r="AN175" s="20" t="str">
        <f ca="1">IFERROR(IF(AND(Milestones[[#This Row],[Category]:[Category]]="Goal",AN$5&gt;=Milestones[[#This Row],[Start]:[Start]],AN$5&lt;=Milestones[[#This Row],[End]:[End]]),2,IF(AND(Milestones[[#This Row],[Category]:[Category]]="Milestone",AN$5&gt;=Milestones[[#This Row],[Start]:[Start]],AN$5&lt;=Milestones[[#This Row],[End]:[End]]),1,"")),"")</f>
        <v/>
      </c>
      <c r="AO175" s="20" t="str">
        <f ca="1">IFERROR(IF(AND(Milestones[[#This Row],[Category]:[Category]]="Goal",AO$5&gt;=Milestones[[#This Row],[Start]:[Start]],AO$5&lt;=Milestones[[#This Row],[End]:[End]]),2,IF(AND(Milestones[[#This Row],[Category]:[Category]]="Milestone",AO$5&gt;=Milestones[[#This Row],[Start]:[Start]],AO$5&lt;=Milestones[[#This Row],[End]:[End]]),1,"")),"")</f>
        <v/>
      </c>
      <c r="AP175" s="20" t="str">
        <f ca="1">IFERROR(IF(AND(Milestones[[#This Row],[Category]:[Category]]="Goal",AP$5&gt;=Milestones[[#This Row],[Start]:[Start]],AP$5&lt;=Milestones[[#This Row],[End]:[End]]),2,IF(AND(Milestones[[#This Row],[Category]:[Category]]="Milestone",AP$5&gt;=Milestones[[#This Row],[Start]:[Start]],AP$5&lt;=Milestones[[#This Row],[End]:[End]]),1,"")),"")</f>
        <v/>
      </c>
      <c r="AQ175" s="20" t="str">
        <f ca="1">IFERROR(IF(AND(Milestones[[#This Row],[Category]:[Category]]="Goal",AQ$5&gt;=Milestones[[#This Row],[Start]:[Start]],AQ$5&lt;=Milestones[[#This Row],[End]:[End]]),2,IF(AND(Milestones[[#This Row],[Category]:[Category]]="Milestone",AQ$5&gt;=Milestones[[#This Row],[Start]:[Start]],AQ$5&lt;=Milestones[[#This Row],[End]:[End]]),1,"")),"")</f>
        <v/>
      </c>
      <c r="AR175" s="20" t="str">
        <f ca="1">IFERROR(IF(AND(Milestones[[#This Row],[Category]:[Category]]="Goal",AR$5&gt;=Milestones[[#This Row],[Start]:[Start]],AR$5&lt;=Milestones[[#This Row],[End]:[End]]),2,IF(AND(Milestones[[#This Row],[Category]:[Category]]="Milestone",AR$5&gt;=Milestones[[#This Row],[Start]:[Start]],AR$5&lt;=Milestones[[#This Row],[End]:[End]]),1,"")),"")</f>
        <v/>
      </c>
      <c r="AS175" s="20" t="str">
        <f ca="1">IFERROR(IF(AND(Milestones[[#This Row],[Category]:[Category]]="Goal",AS$5&gt;=Milestones[[#This Row],[Start]:[Start]],AS$5&lt;=Milestones[[#This Row],[End]:[End]]),2,IF(AND(Milestones[[#This Row],[Category]:[Category]]="Milestone",AS$5&gt;=Milestones[[#This Row],[Start]:[Start]],AS$5&lt;=Milestones[[#This Row],[End]:[End]]),1,"")),"")</f>
        <v/>
      </c>
      <c r="AT175" s="20" t="str">
        <f ca="1">IFERROR(IF(AND(Milestones[[#This Row],[Category]:[Category]]="Goal",AT$5&gt;=Milestones[[#This Row],[Start]:[Start]],AT$5&lt;=Milestones[[#This Row],[End]:[End]]),2,IF(AND(Milestones[[#This Row],[Category]:[Category]]="Milestone",AT$5&gt;=Milestones[[#This Row],[Start]:[Start]],AT$5&lt;=Milestones[[#This Row],[End]:[End]]),1,"")),"")</f>
        <v/>
      </c>
      <c r="AU175" s="20" t="str">
        <f ca="1">IFERROR(IF(AND(Milestones[[#This Row],[Category]:[Category]]="Goal",AU$5&gt;=Milestones[[#This Row],[Start]:[Start]],AU$5&lt;=Milestones[[#This Row],[End]:[End]]),2,IF(AND(Milestones[[#This Row],[Category]:[Category]]="Milestone",AU$5&gt;=Milestones[[#This Row],[Start]:[Start]],AU$5&lt;=Milestones[[#This Row],[End]:[End]]),1,"")),"")</f>
        <v/>
      </c>
      <c r="AV175" s="20" t="str">
        <f ca="1">IFERROR(IF(AND(Milestones[[#This Row],[Category]:[Category]]="Goal",AV$5&gt;=Milestones[[#This Row],[Start]:[Start]],AV$5&lt;=Milestones[[#This Row],[End]:[End]]),2,IF(AND(Milestones[[#This Row],[Category]:[Category]]="Milestone",AV$5&gt;=Milestones[[#This Row],[Start]:[Start]],AV$5&lt;=Milestones[[#This Row],[End]:[End]]),1,"")),"")</f>
        <v/>
      </c>
      <c r="AW175" s="20" t="str">
        <f ca="1">IFERROR(IF(AND(Milestones[[#This Row],[Category]:[Category]]="Goal",AW$5&gt;=Milestones[[#This Row],[Start]:[Start]],AW$5&lt;=Milestones[[#This Row],[End]:[End]]),2,IF(AND(Milestones[[#This Row],[Category]:[Category]]="Milestone",AW$5&gt;=Milestones[[#This Row],[Start]:[Start]],AW$5&lt;=Milestones[[#This Row],[End]:[End]]),1,"")),"")</f>
        <v/>
      </c>
      <c r="AX175" s="20" t="str">
        <f ca="1">IFERROR(IF(AND(Milestones[[#This Row],[Category]:[Category]]="Goal",AX$5&gt;=Milestones[[#This Row],[Start]:[Start]],AX$5&lt;=Milestones[[#This Row],[End]:[End]]),2,IF(AND(Milestones[[#This Row],[Category]:[Category]]="Milestone",AX$5&gt;=Milestones[[#This Row],[Start]:[Start]],AX$5&lt;=Milestones[[#This Row],[End]:[End]]),1,"")),"")</f>
        <v/>
      </c>
      <c r="AY175" s="20" t="str">
        <f ca="1">IFERROR(IF(AND(Milestones[[#This Row],[Category]:[Category]]="Goal",AY$5&gt;=Milestones[[#This Row],[Start]:[Start]],AY$5&lt;=Milestones[[#This Row],[End]:[End]]),2,IF(AND(Milestones[[#This Row],[Category]:[Category]]="Milestone",AY$5&gt;=Milestones[[#This Row],[Start]:[Start]],AY$5&lt;=Milestones[[#This Row],[End]:[End]]),1,"")),"")</f>
        <v/>
      </c>
      <c r="AZ175" s="20" t="str">
        <f ca="1">IFERROR(IF(AND(Milestones[[#This Row],[Category]:[Category]]="Goal",AZ$5&gt;=Milestones[[#This Row],[Start]:[Start]],AZ$5&lt;=Milestones[[#This Row],[End]:[End]]),2,IF(AND(Milestones[[#This Row],[Category]:[Category]]="Milestone",AZ$5&gt;=Milestones[[#This Row],[Start]:[Start]],AZ$5&lt;=Milestones[[#This Row],[End]:[End]]),1,"")),"")</f>
        <v/>
      </c>
      <c r="BA175" s="20" t="str">
        <f ca="1">IFERROR(IF(AND(Milestones[[#This Row],[Category]:[Category]]="Goal",BA$5&gt;=Milestones[[#This Row],[Start]:[Start]],BA$5&lt;=Milestones[[#This Row],[End]:[End]]),2,IF(AND(Milestones[[#This Row],[Category]:[Category]]="Milestone",BA$5&gt;=Milestones[[#This Row],[Start]:[Start]],BA$5&lt;=Milestones[[#This Row],[End]:[End]]),1,"")),"")</f>
        <v/>
      </c>
      <c r="BB175" s="20" t="str">
        <f ca="1">IFERROR(IF(AND(Milestones[[#This Row],[Category]:[Category]]="Goal",BB$5&gt;=Milestones[[#This Row],[Start]:[Start]],BB$5&lt;=Milestones[[#This Row],[End]:[End]]),2,IF(AND(Milestones[[#This Row],[Category]:[Category]]="Milestone",BB$5&gt;=Milestones[[#This Row],[Start]:[Start]],BB$5&lt;=Milestones[[#This Row],[End]:[End]]),1,"")),"")</f>
        <v/>
      </c>
      <c r="BC175" s="20" t="str">
        <f ca="1">IFERROR(IF(AND(Milestones[[#This Row],[Category]:[Category]]="Goal",BC$5&gt;=Milestones[[#This Row],[Start]:[Start]],BC$5&lt;=Milestones[[#This Row],[End]:[End]]),2,IF(AND(Milestones[[#This Row],[Category]:[Category]]="Milestone",BC$5&gt;=Milestones[[#This Row],[Start]:[Start]],BC$5&lt;=Milestones[[#This Row],[End]:[End]]),1,"")),"")</f>
        <v/>
      </c>
      <c r="BD175" s="20" t="str">
        <f ca="1">IFERROR(IF(AND(Milestones[[#This Row],[Category]:[Category]]="Goal",BD$5&gt;=Milestones[[#This Row],[Start]:[Start]],BD$5&lt;=Milestones[[#This Row],[End]:[End]]),2,IF(AND(Milestones[[#This Row],[Category]:[Category]]="Milestone",BD$5&gt;=Milestones[[#This Row],[Start]:[Start]],BD$5&lt;=Milestones[[#This Row],[End]:[End]]),1,"")),"")</f>
        <v/>
      </c>
      <c r="BE175" s="20" t="str">
        <f ca="1">IFERROR(IF(AND(Milestones[[#This Row],[Category]:[Category]]="Goal",BE$5&gt;=Milestones[[#This Row],[Start]:[Start]],BE$5&lt;=Milestones[[#This Row],[End]:[End]]),2,IF(AND(Milestones[[#This Row],[Category]:[Category]]="Milestone",BE$5&gt;=Milestones[[#This Row],[Start]:[Start]],BE$5&lt;=Milestones[[#This Row],[End]:[End]]),1,"")),"")</f>
        <v/>
      </c>
      <c r="BF175" s="20" t="str">
        <f ca="1">IFERROR(IF(AND(Milestones[[#This Row],[Category]:[Category]]="Goal",BF$5&gt;=Milestones[[#This Row],[Start]:[Start]],BF$5&lt;=Milestones[[#This Row],[End]:[End]]),2,IF(AND(Milestones[[#This Row],[Category]:[Category]]="Milestone",BF$5&gt;=Milestones[[#This Row],[Start]:[Start]],BF$5&lt;=Milestones[[#This Row],[End]:[End]]),1,"")),"")</f>
        <v/>
      </c>
      <c r="BG175" s="20" t="str">
        <f ca="1">IFERROR(IF(AND(Milestones[[#This Row],[Category]:[Category]]="Goal",BG$5&gt;=Milestones[[#This Row],[Start]:[Start]],BG$5&lt;=Milestones[[#This Row],[End]:[End]]),2,IF(AND(Milestones[[#This Row],[Category]:[Category]]="Milestone",BG$5&gt;=Milestones[[#This Row],[Start]:[Start]],BG$5&lt;=Milestones[[#This Row],[End]:[End]]),1,"")),"")</f>
        <v/>
      </c>
      <c r="BH175" s="20" t="str">
        <f ca="1">IFERROR(IF(AND(Milestones[[#This Row],[Category]:[Category]]="Goal",BH$5&gt;=Milestones[[#This Row],[Start]:[Start]],BH$5&lt;=Milestones[[#This Row],[End]:[End]]),2,IF(AND(Milestones[[#This Row],[Category]:[Category]]="Milestone",BH$5&gt;=Milestones[[#This Row],[Start]:[Start]],BH$5&lt;=Milestones[[#This Row],[End]:[End]]),1,"")),"")</f>
        <v/>
      </c>
      <c r="BI175" s="20" t="str">
        <f ca="1">IFERROR(IF(AND(Milestones[[#This Row],[Category]:[Category]]="Goal",BI$5&gt;=Milestones[[#This Row],[Start]:[Start]],BI$5&lt;=Milestones[[#This Row],[End]:[End]]),2,IF(AND(Milestones[[#This Row],[Category]:[Category]]="Milestone",BI$5&gt;=Milestones[[#This Row],[Start]:[Start]],BI$5&lt;=Milestones[[#This Row],[End]:[End]]),1,"")),"")</f>
        <v/>
      </c>
      <c r="BJ175" s="20" t="str">
        <f ca="1">IFERROR(IF(AND(Milestones[[#This Row],[Category]:[Category]]="Goal",BJ$5&gt;=Milestones[[#This Row],[Start]:[Start]],BJ$5&lt;=Milestones[[#This Row],[End]:[End]]),2,IF(AND(Milestones[[#This Row],[Category]:[Category]]="Milestone",BJ$5&gt;=Milestones[[#This Row],[Start]:[Start]],BJ$5&lt;=Milestones[[#This Row],[End]:[End]]),1,"")),"")</f>
        <v/>
      </c>
      <c r="BK175" s="20" t="str">
        <f ca="1">IFERROR(IF(AND(Milestones[[#This Row],[Category]:[Category]]="Goal",BK$5&gt;=Milestones[[#This Row],[Start]:[Start]],BK$5&lt;=Milestones[[#This Row],[End]:[End]]),2,IF(AND(Milestones[[#This Row],[Category]:[Category]]="Milestone",BK$5&gt;=Milestones[[#This Row],[Start]:[Start]],BK$5&lt;=Milestones[[#This Row],[End]:[End]]),1,"")),"")</f>
        <v/>
      </c>
      <c r="BL175" s="20" t="str">
        <f ca="1">IFERROR(IF(AND(Milestones[[#This Row],[Category]:[Category]]="Goal",BL$5&gt;=Milestones[[#This Row],[Start]:[Start]],BL$5&lt;=Milestones[[#This Row],[End]:[End]]),2,IF(AND(Milestones[[#This Row],[Category]:[Category]]="Milestone",BL$5&gt;=Milestones[[#This Row],[Start]:[Start]],BL$5&lt;=Milestones[[#This Row],[End]:[End]]),1,"")),"")</f>
        <v/>
      </c>
      <c r="BM175" s="20" t="str">
        <f ca="1">IFERROR(IF(AND(Milestones[[#This Row],[Category]:[Category]]="Goal",BM$5&gt;=Milestones[[#This Row],[Start]:[Start]],BM$5&lt;=Milestones[[#This Row],[End]:[End]]),2,IF(AND(Milestones[[#This Row],[Category]:[Category]]="Milestone",BM$5&gt;=Milestones[[#This Row],[Start]:[Start]],BM$5&lt;=Milestones[[#This Row],[End]:[End]]),1,"")),"")</f>
        <v/>
      </c>
      <c r="BN175" s="20" t="str">
        <f ca="1">IFERROR(IF(AND(Milestones[[#This Row],[Category]:[Category]]="Goal",BN$5&gt;=Milestones[[#This Row],[Start]:[Start]],BN$5&lt;=Milestones[[#This Row],[End]:[End]]),2,IF(AND(Milestones[[#This Row],[Category]:[Category]]="Milestone",BN$5&gt;=Milestones[[#This Row],[Start]:[Start]],BN$5&lt;=Milestones[[#This Row],[End]:[End]]),1,"")),"")</f>
        <v/>
      </c>
      <c r="BO175" s="20" t="str">
        <f ca="1">IFERROR(IF(AND(Milestones[[#This Row],[Category]:[Category]]="Goal",BO$5&gt;=Milestones[[#This Row],[Start]:[Start]],BO$5&lt;=Milestones[[#This Row],[End]:[End]]),2,IF(AND(Milestones[[#This Row],[Category]:[Category]]="Milestone",BO$5&gt;=Milestones[[#This Row],[Start]:[Start]],BO$5&lt;=Milestones[[#This Row],[End]:[End]]),1,"")),"")</f>
        <v/>
      </c>
      <c r="BP175" s="20" t="str">
        <f ca="1">IFERROR(IF(AND(Milestones[[#This Row],[Category]:[Category]]="Goal",BP$5&gt;=Milestones[[#This Row],[Start]:[Start]],BP$5&lt;=Milestones[[#This Row],[End]:[End]]),2,IF(AND(Milestones[[#This Row],[Category]:[Category]]="Milestone",BP$5&gt;=Milestones[[#This Row],[Start]:[Start]],BP$5&lt;=Milestones[[#This Row],[End]:[End]]),1,"")),"")</f>
        <v/>
      </c>
      <c r="BQ175" s="20" t="str">
        <f ca="1">IFERROR(IF(AND(Milestones[[#This Row],[Category]:[Category]]="Goal",BQ$5&gt;=Milestones[[#This Row],[Start]:[Start]],BQ$5&lt;=Milestones[[#This Row],[End]:[End]]),2,IF(AND(Milestones[[#This Row],[Category]:[Category]]="Milestone",BQ$5&gt;=Milestones[[#This Row],[Start]:[Start]],BQ$5&lt;=Milestones[[#This Row],[End]:[End]]),1,"")),"")</f>
        <v/>
      </c>
      <c r="BR175" s="20" t="str">
        <f ca="1">IFERROR(IF(AND(Milestones[[#This Row],[Category]:[Category]]="Goal",BR$5&gt;=Milestones[[#This Row],[Start]:[Start]],BR$5&lt;=Milestones[[#This Row],[End]:[End]]),2,IF(AND(Milestones[[#This Row],[Category]:[Category]]="Milestone",BR$5&gt;=Milestones[[#This Row],[Start]:[Start]],BR$5&lt;=Milestones[[#This Row],[End]:[End]]),1,"")),"")</f>
        <v/>
      </c>
      <c r="BS175" s="20" t="str">
        <f ca="1">IFERROR(IF(AND(Milestones[[#This Row],[Category]:[Category]]="Goal",BS$5&gt;=Milestones[[#This Row],[Start]:[Start]],BS$5&lt;=Milestones[[#This Row],[End]:[End]]),2,IF(AND(Milestones[[#This Row],[Category]:[Category]]="Milestone",BS$5&gt;=Milestones[[#This Row],[Start]:[Start]],BS$5&lt;=Milestones[[#This Row],[End]:[End]]),1,"")),"")</f>
        <v/>
      </c>
      <c r="BT175" s="20" t="str">
        <f ca="1">IFERROR(IF(AND(Milestones[[#This Row],[Category]:[Category]]="Goal",BT$5&gt;=Milestones[[#This Row],[Start]:[Start]],BT$5&lt;=Milestones[[#This Row],[End]:[End]]),2,IF(AND(Milestones[[#This Row],[Category]:[Category]]="Milestone",BT$5&gt;=Milestones[[#This Row],[Start]:[Start]],BT$5&lt;=Milestones[[#This Row],[End]:[End]]),1,"")),"")</f>
        <v/>
      </c>
      <c r="BU175" s="20" t="str">
        <f ca="1">IFERROR(IF(AND(Milestones[[#This Row],[Category]:[Category]]="Goal",BU$5&gt;=Milestones[[#This Row],[Start]:[Start]],BU$5&lt;=Milestones[[#This Row],[End]:[End]]),2,IF(AND(Milestones[[#This Row],[Category]:[Category]]="Milestone",BU$5&gt;=Milestones[[#This Row],[Start]:[Start]],BU$5&lt;=Milestones[[#This Row],[End]:[End]]),1,"")),"")</f>
        <v/>
      </c>
      <c r="BV175" s="20" t="str">
        <f ca="1">IFERROR(IF(AND(Milestones[[#This Row],[Category]:[Category]]="Goal",BV$5&gt;=Milestones[[#This Row],[Start]:[Start]],BV$5&lt;=Milestones[[#This Row],[End]:[End]]),2,IF(AND(Milestones[[#This Row],[Category]:[Category]]="Milestone",BV$5&gt;=Milestones[[#This Row],[Start]:[Start]],BV$5&lt;=Milestones[[#This Row],[End]:[End]]),1,"")),"")</f>
        <v/>
      </c>
      <c r="BW175" s="20" t="str">
        <f ca="1">IFERROR(IF(AND(Milestones[[#This Row],[Category]:[Category]]="Goal",BW$5&gt;=Milestones[[#This Row],[Start]:[Start]],BW$5&lt;=Milestones[[#This Row],[End]:[End]]),2,IF(AND(Milestones[[#This Row],[Category]:[Category]]="Milestone",BW$5&gt;=Milestones[[#This Row],[Start]:[Start]],BW$5&lt;=Milestones[[#This Row],[End]:[End]]),1,"")),"")</f>
        <v/>
      </c>
      <c r="BX175" s="20" t="str">
        <f ca="1">IFERROR(IF(AND(Milestones[[#This Row],[Category]:[Category]]="Goal",BX$5&gt;=Milestones[[#This Row],[Start]:[Start]],BX$5&lt;=Milestones[[#This Row],[End]:[End]]),2,IF(AND(Milestones[[#This Row],[Category]:[Category]]="Milestone",BX$5&gt;=Milestones[[#This Row],[Start]:[Start]],BX$5&lt;=Milestones[[#This Row],[End]:[End]]),1,"")),"")</f>
        <v/>
      </c>
      <c r="BY175" s="20" t="str">
        <f ca="1">IFERROR(IF(AND(Milestones[[#This Row],[Category]:[Category]]="Goal",BY$5&gt;=Milestones[[#This Row],[Start]:[Start]],BY$5&lt;=Milestones[[#This Row],[End]:[End]]),2,IF(AND(Milestones[[#This Row],[Category]:[Category]]="Milestone",BY$5&gt;=Milestones[[#This Row],[Start]:[Start]],BY$5&lt;=Milestones[[#This Row],[End]:[End]]),1,"")),"")</f>
        <v/>
      </c>
      <c r="BZ175" s="20" t="str">
        <f ca="1">IFERROR(IF(AND(Milestones[[#This Row],[Category]:[Category]]="Goal",BZ$5&gt;=Milestones[[#This Row],[Start]:[Start]],BZ$5&lt;=Milestones[[#This Row],[End]:[End]]),2,IF(AND(Milestones[[#This Row],[Category]:[Category]]="Milestone",BZ$5&gt;=Milestones[[#This Row],[Start]:[Start]],BZ$5&lt;=Milestones[[#This Row],[End]:[End]]),1,"")),"")</f>
        <v/>
      </c>
      <c r="CA175" s="20" t="str">
        <f ca="1">IFERROR(IF(AND(Milestones[[#This Row],[Category]:[Category]]="Goal",CA$5&gt;=Milestones[[#This Row],[Start]:[Start]],CA$5&lt;=Milestones[[#This Row],[End]:[End]]),2,IF(AND(Milestones[[#This Row],[Category]:[Category]]="Milestone",CA$5&gt;=Milestones[[#This Row],[Start]:[Start]],CA$5&lt;=Milestones[[#This Row],[End]:[End]]),1,"")),"")</f>
        <v/>
      </c>
      <c r="CB175" s="20" t="str">
        <f ca="1">IFERROR(IF(AND(Milestones[[#This Row],[Category]:[Category]]="Goal",CB$5&gt;=Milestones[[#This Row],[Start]:[Start]],CB$5&lt;=Milestones[[#This Row],[End]:[End]]),2,IF(AND(Milestones[[#This Row],[Category]:[Category]]="Milestone",CB$5&gt;=Milestones[[#This Row],[Start]:[Start]],CB$5&lt;=Milestones[[#This Row],[End]:[End]]),1,"")),"")</f>
        <v/>
      </c>
      <c r="CC175" s="20" t="str">
        <f ca="1">IFERROR(IF(AND(Milestones[[#This Row],[Category]:[Category]]="Goal",CC$5&gt;=Milestones[[#This Row],[Start]:[Start]],CC$5&lt;=Milestones[[#This Row],[End]:[End]]),2,IF(AND(Milestones[[#This Row],[Category]:[Category]]="Milestone",CC$5&gt;=Milestones[[#This Row],[Start]:[Start]],CC$5&lt;=Milestones[[#This Row],[End]:[End]]),1,"")),"")</f>
        <v/>
      </c>
      <c r="CD175" s="20" t="str">
        <f ca="1">IFERROR(IF(AND(Milestones[[#This Row],[Category]:[Category]]="Goal",CD$5&gt;=Milestones[[#This Row],[Start]:[Start]],CD$5&lt;=Milestones[[#This Row],[End]:[End]]),2,IF(AND(Milestones[[#This Row],[Category]:[Category]]="Milestone",CD$5&gt;=Milestones[[#This Row],[Start]:[Start]],CD$5&lt;=Milestones[[#This Row],[End]:[End]]),1,"")),"")</f>
        <v/>
      </c>
      <c r="CE175" s="20" t="str">
        <f ca="1">IFERROR(IF(AND(Milestones[[#This Row],[Category]:[Category]]="Goal",CE$5&gt;=Milestones[[#This Row],[Start]:[Start]],CE$5&lt;=Milestones[[#This Row],[End]:[End]]),2,IF(AND(Milestones[[#This Row],[Category]:[Category]]="Milestone",CE$5&gt;=Milestones[[#This Row],[Start]:[Start]],CE$5&lt;=Milestones[[#This Row],[End]:[End]]),1,"")),"")</f>
        <v/>
      </c>
      <c r="CF175" s="20" t="str">
        <f ca="1">IFERROR(IF(AND(Milestones[[#This Row],[Category]:[Category]]="Goal",CF$5&gt;=Milestones[[#This Row],[Start]:[Start]],CF$5&lt;=Milestones[[#This Row],[End]:[End]]),2,IF(AND(Milestones[[#This Row],[Category]:[Category]]="Milestone",CF$5&gt;=Milestones[[#This Row],[Start]:[Start]],CF$5&lt;=Milestones[[#This Row],[End]:[End]]),1,"")),"")</f>
        <v/>
      </c>
      <c r="CG175" s="20" t="str">
        <f ca="1">IFERROR(IF(AND(Milestones[[#This Row],[Category]:[Category]]="Goal",CG$5&gt;=Milestones[[#This Row],[Start]:[Start]],CG$5&lt;=Milestones[[#This Row],[End]:[End]]),2,IF(AND(Milestones[[#This Row],[Category]:[Category]]="Milestone",CG$5&gt;=Milestones[[#This Row],[Start]:[Start]],CG$5&lt;=Milestones[[#This Row],[End]:[End]]),1,"")),"")</f>
        <v/>
      </c>
      <c r="CH175" s="20" t="str">
        <f ca="1">IFERROR(IF(AND(Milestones[[#This Row],[Category]:[Category]]="Goal",CH$5&gt;=Milestones[[#This Row],[Start]:[Start]],CH$5&lt;=Milestones[[#This Row],[End]:[End]]),2,IF(AND(Milestones[[#This Row],[Category]:[Category]]="Milestone",CH$5&gt;=Milestones[[#This Row],[Start]:[Start]],CH$5&lt;=Milestones[[#This Row],[End]:[End]]),1,"")),"")</f>
        <v/>
      </c>
      <c r="CI175" s="20" t="str">
        <f ca="1">IFERROR(IF(AND(Milestones[[#This Row],[Category]:[Category]]="Goal",CI$5&gt;=Milestones[[#This Row],[Start]:[Start]],CI$5&lt;=Milestones[[#This Row],[End]:[End]]),2,IF(AND(Milestones[[#This Row],[Category]:[Category]]="Milestone",CI$5&gt;=Milestones[[#This Row],[Start]:[Start]],CI$5&lt;=Milestones[[#This Row],[End]:[End]]),1,"")),"")</f>
        <v/>
      </c>
      <c r="CJ175" s="20" t="str">
        <f ca="1">IFERROR(IF(AND(Milestones[[#This Row],[Category]:[Category]]="Goal",CJ$5&gt;=Milestones[[#This Row],[Start]:[Start]],CJ$5&lt;=Milestones[[#This Row],[End]:[End]]),2,IF(AND(Milestones[[#This Row],[Category]:[Category]]="Milestone",CJ$5&gt;=Milestones[[#This Row],[Start]:[Start]],CJ$5&lt;=Milestones[[#This Row],[End]:[End]]),1,"")),"")</f>
        <v/>
      </c>
      <c r="CK175" s="20" t="str">
        <f ca="1">IFERROR(IF(AND(Milestones[[#This Row],[Category]:[Category]]="Goal",CK$5&gt;=Milestones[[#This Row],[Start]:[Start]],CK$5&lt;=Milestones[[#This Row],[End]:[End]]),2,IF(AND(Milestones[[#This Row],[Category]:[Category]]="Milestone",CK$5&gt;=Milestones[[#This Row],[Start]:[Start]],CK$5&lt;=Milestones[[#This Row],[End]:[End]]),1,"")),"")</f>
        <v/>
      </c>
      <c r="CL175" s="20" t="str">
        <f ca="1">IFERROR(IF(AND(Milestones[[#This Row],[Category]:[Category]]="Goal",CL$5&gt;=Milestones[[#This Row],[Start]:[Start]],CL$5&lt;=Milestones[[#This Row],[End]:[End]]),2,IF(AND(Milestones[[#This Row],[Category]:[Category]]="Milestone",CL$5&gt;=Milestones[[#This Row],[Start]:[Start]],CL$5&lt;=Milestones[[#This Row],[End]:[End]]),1,"")),"")</f>
        <v/>
      </c>
      <c r="CM175" s="20" t="str">
        <f ca="1">IFERROR(IF(AND(Milestones[[#This Row],[Category]:[Category]]="Goal",CM$5&gt;=Milestones[[#This Row],[Start]:[Start]],CM$5&lt;=Milestones[[#This Row],[End]:[End]]),2,IF(AND(Milestones[[#This Row],[Category]:[Category]]="Milestone",CM$5&gt;=Milestones[[#This Row],[Start]:[Start]],CM$5&lt;=Milestones[[#This Row],[End]:[End]]),1,"")),"")</f>
        <v/>
      </c>
      <c r="CN175" s="20" t="str">
        <f ca="1">IFERROR(IF(AND(Milestones[[#This Row],[Category]:[Category]]="Goal",CN$5&gt;=Milestones[[#This Row],[Start]:[Start]],CN$5&lt;=Milestones[[#This Row],[End]:[End]]),2,IF(AND(Milestones[[#This Row],[Category]:[Category]]="Milestone",CN$5&gt;=Milestones[[#This Row],[Start]:[Start]],CN$5&lt;=Milestones[[#This Row],[End]:[End]]),1,"")),"")</f>
        <v/>
      </c>
      <c r="CO175" s="20" t="str">
        <f ca="1">IFERROR(IF(AND(Milestones[[#This Row],[Category]:[Category]]="Goal",CO$5&gt;=Milestones[[#This Row],[Start]:[Start]],CO$5&lt;=Milestones[[#This Row],[End]:[End]]),2,IF(AND(Milestones[[#This Row],[Category]:[Category]]="Milestone",CO$5&gt;=Milestones[[#This Row],[Start]:[Start]],CO$5&lt;=Milestones[[#This Row],[End]:[End]]),1,"")),"")</f>
        <v/>
      </c>
      <c r="CP175" s="20" t="str">
        <f ca="1">IFERROR(IF(AND(Milestones[[#This Row],[Category]:[Category]]="Goal",CP$5&gt;=Milestones[[#This Row],[Start]:[Start]],CP$5&lt;=Milestones[[#This Row],[End]:[End]]),2,IF(AND(Milestones[[#This Row],[Category]:[Category]]="Milestone",CP$5&gt;=Milestones[[#This Row],[Start]:[Start]],CP$5&lt;=Milestones[[#This Row],[End]:[End]]),1,"")),"")</f>
        <v/>
      </c>
      <c r="CQ175" s="20" t="str">
        <f ca="1">IFERROR(IF(AND(Milestones[[#This Row],[Category]:[Category]]="Goal",CQ$5&gt;=Milestones[[#This Row],[Start]:[Start]],CQ$5&lt;=Milestones[[#This Row],[End]:[End]]),2,IF(AND(Milestones[[#This Row],[Category]:[Category]]="Milestone",CQ$5&gt;=Milestones[[#This Row],[Start]:[Start]],CQ$5&lt;=Milestones[[#This Row],[End]:[End]]),1,"")),"")</f>
        <v/>
      </c>
      <c r="CR175" s="20" t="str">
        <f ca="1">IFERROR(IF(AND(Milestones[[#This Row],[Category]:[Category]]="Goal",CR$5&gt;=Milestones[[#This Row],[Start]:[Start]],CR$5&lt;=Milestones[[#This Row],[End]:[End]]),2,IF(AND(Milestones[[#This Row],[Category]:[Category]]="Milestone",CR$5&gt;=Milestones[[#This Row],[Start]:[Start]],CR$5&lt;=Milestones[[#This Row],[End]:[End]]),1,"")),"")</f>
        <v/>
      </c>
      <c r="CS175" s="20" t="str">
        <f ca="1">IFERROR(IF(AND(Milestones[[#This Row],[Category]:[Category]]="Goal",CS$5&gt;=Milestones[[#This Row],[Start]:[Start]],CS$5&lt;=Milestones[[#This Row],[End]:[End]]),2,IF(AND(Milestones[[#This Row],[Category]:[Category]]="Milestone",CS$5&gt;=Milestones[[#This Row],[Start]:[Start]],CS$5&lt;=Milestones[[#This Row],[End]:[End]]),1,"")),"")</f>
        <v/>
      </c>
      <c r="CT175" s="20" t="str">
        <f ca="1">IFERROR(IF(AND(Milestones[[#This Row],[Category]:[Category]]="Goal",CT$5&gt;=Milestones[[#This Row],[Start]:[Start]],CT$5&lt;=Milestones[[#This Row],[End]:[End]]),2,IF(AND(Milestones[[#This Row],[Category]:[Category]]="Milestone",CT$5&gt;=Milestones[[#This Row],[Start]:[Start]],CT$5&lt;=Milestones[[#This Row],[End]:[End]]),1,"")),"")</f>
        <v/>
      </c>
      <c r="CU175" s="20" t="str">
        <f ca="1">IFERROR(IF(AND(Milestones[[#This Row],[Category]:[Category]]="Goal",CU$5&gt;=Milestones[[#This Row],[Start]:[Start]],CU$5&lt;=Milestones[[#This Row],[End]:[End]]),2,IF(AND(Milestones[[#This Row],[Category]:[Category]]="Milestone",CU$5&gt;=Milestones[[#This Row],[Start]:[Start]],CU$5&lt;=Milestones[[#This Row],[End]:[End]]),1,"")),"")</f>
        <v/>
      </c>
      <c r="CV175" s="20" t="str">
        <f ca="1">IFERROR(IF(AND(Milestones[[#This Row],[Category]:[Category]]="Goal",CV$5&gt;=Milestones[[#This Row],[Start]:[Start]],CV$5&lt;=Milestones[[#This Row],[End]:[End]]),2,IF(AND(Milestones[[#This Row],[Category]:[Category]]="Milestone",CV$5&gt;=Milestones[[#This Row],[Start]:[Start]],CV$5&lt;=Milestones[[#This Row],[End]:[End]]),1,"")),"")</f>
        <v/>
      </c>
      <c r="CW175" s="20" t="str">
        <f ca="1">IFERROR(IF(AND(Milestones[[#This Row],[Category]:[Category]]="Goal",CW$5&gt;=Milestones[[#This Row],[Start]:[Start]],CW$5&lt;=Milestones[[#This Row],[End]:[End]]),2,IF(AND(Milestones[[#This Row],[Category]:[Category]]="Milestone",CW$5&gt;=Milestones[[#This Row],[Start]:[Start]],CW$5&lt;=Milestones[[#This Row],[End]:[End]]),1,"")),"")</f>
        <v/>
      </c>
      <c r="CX175" s="20" t="str">
        <f ca="1">IFERROR(IF(AND(Milestones[[#This Row],[Category]:[Category]]="Goal",CX$5&gt;=Milestones[[#This Row],[Start]:[Start]],CX$5&lt;=Milestones[[#This Row],[End]:[End]]),2,IF(AND(Milestones[[#This Row],[Category]:[Category]]="Milestone",CX$5&gt;=Milestones[[#This Row],[Start]:[Start]],CX$5&lt;=Milestones[[#This Row],[End]:[End]]),1,"")),"")</f>
        <v/>
      </c>
      <c r="CY175" s="20" t="str">
        <f ca="1">IFERROR(IF(AND(Milestones[[#This Row],[Category]:[Category]]="Goal",CY$5&gt;=Milestones[[#This Row],[Start]:[Start]],CY$5&lt;=Milestones[[#This Row],[End]:[End]]),2,IF(AND(Milestones[[#This Row],[Category]:[Category]]="Milestone",CY$5&gt;=Milestones[[#This Row],[Start]:[Start]],CY$5&lt;=Milestones[[#This Row],[End]:[End]]),1,"")),"")</f>
        <v/>
      </c>
      <c r="CZ175" s="20" t="str">
        <f ca="1">IFERROR(IF(AND(Milestones[[#This Row],[Category]:[Category]]="Goal",CZ$5&gt;=Milestones[[#This Row],[Start]:[Start]],CZ$5&lt;=Milestones[[#This Row],[End]:[End]]),2,IF(AND(Milestones[[#This Row],[Category]:[Category]]="Milestone",CZ$5&gt;=Milestones[[#This Row],[Start]:[Start]],CZ$5&lt;=Milestones[[#This Row],[End]:[End]]),1,"")),"")</f>
        <v/>
      </c>
      <c r="DA175" s="20" t="str">
        <f ca="1">IFERROR(IF(AND(Milestones[[#This Row],[Category]:[Category]]="Goal",DA$5&gt;=Milestones[[#This Row],[Start]:[Start]],DA$5&lt;=Milestones[[#This Row],[End]:[End]]),2,IF(AND(Milestones[[#This Row],[Category]:[Category]]="Milestone",DA$5&gt;=Milestones[[#This Row],[Start]:[Start]],DA$5&lt;=Milestones[[#This Row],[End]:[End]]),1,"")),"")</f>
        <v/>
      </c>
      <c r="DB175" s="20" t="str">
        <f ca="1">IFERROR(IF(AND(Milestones[[#This Row],[Category]:[Category]]="Goal",DB$5&gt;=Milestones[[#This Row],[Start]:[Start]],DB$5&lt;=Milestones[[#This Row],[End]:[End]]),2,IF(AND(Milestones[[#This Row],[Category]:[Category]]="Milestone",DB$5&gt;=Milestones[[#This Row],[Start]:[Start]],DB$5&lt;=Milestones[[#This Row],[End]:[End]]),1,"")),"")</f>
        <v/>
      </c>
      <c r="DC175" s="20" t="str">
        <f ca="1">IFERROR(IF(AND(Milestones[[#This Row],[Category]:[Category]]="Goal",DC$5&gt;=Milestones[[#This Row],[Start]:[Start]],DC$5&lt;=Milestones[[#This Row],[End]:[End]]),2,IF(AND(Milestones[[#This Row],[Category]:[Category]]="Milestone",DC$5&gt;=Milestones[[#This Row],[Start]:[Start]],DC$5&lt;=Milestones[[#This Row],[End]:[End]]),1,"")),"")</f>
        <v/>
      </c>
      <c r="DD175" s="20" t="str">
        <f ca="1">IFERROR(IF(AND(Milestones[[#This Row],[Category]:[Category]]="Goal",DD$5&gt;=Milestones[[#This Row],[Start]:[Start]],DD$5&lt;=Milestones[[#This Row],[End]:[End]]),2,IF(AND(Milestones[[#This Row],[Category]:[Category]]="Milestone",DD$5&gt;=Milestones[[#This Row],[Start]:[Start]],DD$5&lt;=Milestones[[#This Row],[End]:[End]]),1,"")),"")</f>
        <v/>
      </c>
      <c r="DE175" s="20" t="str">
        <f ca="1">IFERROR(IF(AND(Milestones[[#This Row],[Category]:[Category]]="Goal",DE$5&gt;=Milestones[[#This Row],[Start]:[Start]],DE$5&lt;=Milestones[[#This Row],[End]:[End]]),2,IF(AND(Milestones[[#This Row],[Category]:[Category]]="Milestone",DE$5&gt;=Milestones[[#This Row],[Start]:[Start]],DE$5&lt;=Milestones[[#This Row],[End]:[End]]),1,"")),"")</f>
        <v/>
      </c>
      <c r="DF175" s="20" t="str">
        <f ca="1">IFERROR(IF(AND(Milestones[[#This Row],[Category]:[Category]]="Goal",DF$5&gt;=Milestones[[#This Row],[Start]:[Start]],DF$5&lt;=Milestones[[#This Row],[End]:[End]]),2,IF(AND(Milestones[[#This Row],[Category]:[Category]]="Milestone",DF$5&gt;=Milestones[[#This Row],[Start]:[Start]],DF$5&lt;=Milestones[[#This Row],[End]:[End]]),1,"")),"")</f>
        <v/>
      </c>
      <c r="DG175" s="20" t="str">
        <f ca="1">IFERROR(IF(AND(Milestones[[#This Row],[Category]:[Category]]="Goal",DG$5&gt;=Milestones[[#This Row],[Start]:[Start]],DG$5&lt;=Milestones[[#This Row],[End]:[End]]),2,IF(AND(Milestones[[#This Row],[Category]:[Category]]="Milestone",DG$5&gt;=Milestones[[#This Row],[Start]:[Start]],DG$5&lt;=Milestones[[#This Row],[End]:[End]]),1,"")),"")</f>
        <v/>
      </c>
      <c r="DH175" s="20" t="str">
        <f ca="1">IFERROR(IF(AND(Milestones[[#This Row],[Category]:[Category]]="Goal",DH$5&gt;=Milestones[[#This Row],[Start]:[Start]],DH$5&lt;=Milestones[[#This Row],[End]:[End]]),2,IF(AND(Milestones[[#This Row],[Category]:[Category]]="Milestone",DH$5&gt;=Milestones[[#This Row],[Start]:[Start]],DH$5&lt;=Milestones[[#This Row],[End]:[End]]),1,"")),"")</f>
        <v/>
      </c>
      <c r="DI175" s="20" t="str">
        <f ca="1">IFERROR(IF(AND(Milestones[[#This Row],[Category]:[Category]]="Goal",DI$5&gt;=Milestones[[#This Row],[Start]:[Start]],DI$5&lt;=Milestones[[#This Row],[End]:[End]]),2,IF(AND(Milestones[[#This Row],[Category]:[Category]]="Milestone",DI$5&gt;=Milestones[[#This Row],[Start]:[Start]],DI$5&lt;=Milestones[[#This Row],[End]:[End]]),1,"")),"")</f>
        <v/>
      </c>
      <c r="DJ175" s="20" t="str">
        <f ca="1">IFERROR(IF(AND(Milestones[[#This Row],[Category]:[Category]]="Goal",DJ$5&gt;=Milestones[[#This Row],[Start]:[Start]],DJ$5&lt;=Milestones[[#This Row],[End]:[End]]),2,IF(AND(Milestones[[#This Row],[Category]:[Category]]="Milestone",DJ$5&gt;=Milestones[[#This Row],[Start]:[Start]],DJ$5&lt;=Milestones[[#This Row],[End]:[End]]),1,"")),"")</f>
        <v/>
      </c>
      <c r="DK175" s="20" t="str">
        <f ca="1">IFERROR(IF(AND(Milestones[[#This Row],[Category]:[Category]]="Goal",DK$5&gt;=Milestones[[#This Row],[Start]:[Start]],DK$5&lt;=Milestones[[#This Row],[End]:[End]]),2,IF(AND(Milestones[[#This Row],[Category]:[Category]]="Milestone",DK$5&gt;=Milestones[[#This Row],[Start]:[Start]],DK$5&lt;=Milestones[[#This Row],[End]:[End]]),1,"")),"")</f>
        <v/>
      </c>
      <c r="DL175" s="20" t="str">
        <f ca="1">IFERROR(IF(AND(Milestones[[#This Row],[Category]:[Category]]="Goal",DL$5&gt;=Milestones[[#This Row],[Start]:[Start]],DL$5&lt;=Milestones[[#This Row],[End]:[End]]),2,IF(AND(Milestones[[#This Row],[Category]:[Category]]="Milestone",DL$5&gt;=Milestones[[#This Row],[Start]:[Start]],DL$5&lt;=Milestones[[#This Row],[End]:[End]]),1,"")),"")</f>
        <v/>
      </c>
      <c r="DM175" s="20" t="str">
        <f ca="1">IFERROR(IF(AND(Milestones[[#This Row],[Category]:[Category]]="Goal",DM$5&gt;=Milestones[[#This Row],[Start]:[Start]],DM$5&lt;=Milestones[[#This Row],[End]:[End]]),2,IF(AND(Milestones[[#This Row],[Category]:[Category]]="Milestone",DM$5&gt;=Milestones[[#This Row],[Start]:[Start]],DM$5&lt;=Milestones[[#This Row],[End]:[End]]),1,"")),"")</f>
        <v/>
      </c>
      <c r="DN175" s="20" t="str">
        <f ca="1">IFERROR(IF(AND(Milestones[[#This Row],[Category]:[Category]]="Goal",DN$5&gt;=Milestones[[#This Row],[Start]:[Start]],DN$5&lt;=Milestones[[#This Row],[End]:[End]]),2,IF(AND(Milestones[[#This Row],[Category]:[Category]]="Milestone",DN$5&gt;=Milestones[[#This Row],[Start]:[Start]],DN$5&lt;=Milestones[[#This Row],[End]:[End]]),1,"")),"")</f>
        <v/>
      </c>
      <c r="DO175" s="20" t="str">
        <f ca="1">IFERROR(IF(AND(Milestones[[#This Row],[Category]:[Category]]="Goal",DO$5&gt;=Milestones[[#This Row],[Start]:[Start]],DO$5&lt;=Milestones[[#This Row],[End]:[End]]),2,IF(AND(Milestones[[#This Row],[Category]:[Category]]="Milestone",DO$5&gt;=Milestones[[#This Row],[Start]:[Start]],DO$5&lt;=Milestones[[#This Row],[End]:[End]]),1,"")),"")</f>
        <v/>
      </c>
      <c r="DP175" s="20" t="str">
        <f ca="1">IFERROR(IF(AND(Milestones[[#This Row],[Category]:[Category]]="Goal",DP$5&gt;=Milestones[[#This Row],[Start]:[Start]],DP$5&lt;=Milestones[[#This Row],[End]:[End]]),2,IF(AND(Milestones[[#This Row],[Category]:[Category]]="Milestone",DP$5&gt;=Milestones[[#This Row],[Start]:[Start]],DP$5&lt;=Milestones[[#This Row],[End]:[End]]),1,"")),"")</f>
        <v/>
      </c>
      <c r="DQ175" s="20" t="str">
        <f ca="1">IFERROR(IF(AND(Milestones[[#This Row],[Category]:[Category]]="Goal",DQ$5&gt;=Milestones[[#This Row],[Start]:[Start]],DQ$5&lt;=Milestones[[#This Row],[End]:[End]]),2,IF(AND(Milestones[[#This Row],[Category]:[Category]]="Milestone",DQ$5&gt;=Milestones[[#This Row],[Start]:[Start]],DQ$5&lt;=Milestones[[#This Row],[End]:[End]]),1,"")),"")</f>
        <v/>
      </c>
      <c r="DR175" s="20" t="str">
        <f ca="1">IFERROR(IF(AND(Milestones[[#This Row],[Category]:[Category]]="Goal",DR$5&gt;=Milestones[[#This Row],[Start]:[Start]],DR$5&lt;=Milestones[[#This Row],[End]:[End]]),2,IF(AND(Milestones[[#This Row],[Category]:[Category]]="Milestone",DR$5&gt;=Milestones[[#This Row],[Start]:[Start]],DR$5&lt;=Milestones[[#This Row],[End]:[End]]),1,"")),"")</f>
        <v/>
      </c>
      <c r="DS175" s="20" t="str">
        <f ca="1">IFERROR(IF(AND(Milestones[[#This Row],[Category]:[Category]]="Goal",DS$5&gt;=Milestones[[#This Row],[Start]:[Start]],DS$5&lt;=Milestones[[#This Row],[End]:[End]]),2,IF(AND(Milestones[[#This Row],[Category]:[Category]]="Milestone",DS$5&gt;=Milestones[[#This Row],[Start]:[Start]],DS$5&lt;=Milestones[[#This Row],[End]:[End]]),1,"")),"")</f>
        <v/>
      </c>
      <c r="DT175" s="20" t="str">
        <f ca="1">IFERROR(IF(AND(Milestones[[#This Row],[Category]:[Category]]="Goal",DT$5&gt;=Milestones[[#This Row],[Start]:[Start]],DT$5&lt;=Milestones[[#This Row],[End]:[End]]),2,IF(AND(Milestones[[#This Row],[Category]:[Category]]="Milestone",DT$5&gt;=Milestones[[#This Row],[Start]:[Start]],DT$5&lt;=Milestones[[#This Row],[End]:[End]]),1,"")),"")</f>
        <v/>
      </c>
      <c r="DU175" s="20" t="str">
        <f ca="1">IFERROR(IF(AND(Milestones[[#This Row],[Category]:[Category]]="Goal",DU$5&gt;=Milestones[[#This Row],[Start]:[Start]],DU$5&lt;=Milestones[[#This Row],[End]:[End]]),2,IF(AND(Milestones[[#This Row],[Category]:[Category]]="Milestone",DU$5&gt;=Milestones[[#This Row],[Start]:[Start]],DU$5&lt;=Milestones[[#This Row],[End]:[End]]),1,"")),"")</f>
        <v/>
      </c>
      <c r="DV175" s="20" t="str">
        <f ca="1">IFERROR(IF(AND(Milestones[[#This Row],[Category]:[Category]]="Goal",DV$5&gt;=Milestones[[#This Row],[Start]:[Start]],DV$5&lt;=Milestones[[#This Row],[End]:[End]]),2,IF(AND(Milestones[[#This Row],[Category]:[Category]]="Milestone",DV$5&gt;=Milestones[[#This Row],[Start]:[Start]],DV$5&lt;=Milestones[[#This Row],[End]:[End]]),1,"")),"")</f>
        <v/>
      </c>
      <c r="DW175" s="20" t="str">
        <f ca="1">IFERROR(IF(AND(Milestones[[#This Row],[Category]:[Category]]="Goal",DW$5&gt;=Milestones[[#This Row],[Start]:[Start]],DW$5&lt;=Milestones[[#This Row],[End]:[End]]),2,IF(AND(Milestones[[#This Row],[Category]:[Category]]="Milestone",DW$5&gt;=Milestones[[#This Row],[Start]:[Start]],DW$5&lt;=Milestones[[#This Row],[End]:[End]]),1,"")),"")</f>
        <v/>
      </c>
      <c r="DX175" s="20" t="str">
        <f ca="1">IFERROR(IF(AND(Milestones[[#This Row],[Category]:[Category]]="Goal",DX$5&gt;=Milestones[[#This Row],[Start]:[Start]],DX$5&lt;=Milestones[[#This Row],[End]:[End]]),2,IF(AND(Milestones[[#This Row],[Category]:[Category]]="Milestone",DX$5&gt;=Milestones[[#This Row],[Start]:[Start]],DX$5&lt;=Milestones[[#This Row],[End]:[End]]),1,"")),"")</f>
        <v/>
      </c>
      <c r="DY175" s="20" t="str">
        <f ca="1">IFERROR(IF(AND(Milestones[[#This Row],[Category]:[Category]]="Goal",DY$5&gt;=Milestones[[#This Row],[Start]:[Start]],DY$5&lt;=Milestones[[#This Row],[End]:[End]]),2,IF(AND(Milestones[[#This Row],[Category]:[Category]]="Milestone",DY$5&gt;=Milestones[[#This Row],[Start]:[Start]],DY$5&lt;=Milestones[[#This Row],[End]:[End]]),1,"")),"")</f>
        <v/>
      </c>
      <c r="DZ175" s="20" t="str">
        <f ca="1">IFERROR(IF(AND(Milestones[[#This Row],[Category]:[Category]]="Goal",DZ$5&gt;=Milestones[[#This Row],[Start]:[Start]],DZ$5&lt;=Milestones[[#This Row],[End]:[End]]),2,IF(AND(Milestones[[#This Row],[Category]:[Category]]="Milestone",DZ$5&gt;=Milestones[[#This Row],[Start]:[Start]],DZ$5&lt;=Milestones[[#This Row],[End]:[End]]),1,"")),"")</f>
        <v/>
      </c>
      <c r="EA175" s="20" t="str">
        <f ca="1">IFERROR(IF(AND(Milestones[[#This Row],[Category]:[Category]]="Goal",EA$5&gt;=Milestones[[#This Row],[Start]:[Start]],EA$5&lt;=Milestones[[#This Row],[End]:[End]]),2,IF(AND(Milestones[[#This Row],[Category]:[Category]]="Milestone",EA$5&gt;=Milestones[[#This Row],[Start]:[Start]],EA$5&lt;=Milestones[[#This Row],[End]:[End]]),1,"")),"")</f>
        <v/>
      </c>
      <c r="EB175" s="20" t="str">
        <f ca="1">IFERROR(IF(AND(Milestones[[#This Row],[Category]:[Category]]="Goal",EB$5&gt;=Milestones[[#This Row],[Start]:[Start]],EB$5&lt;=Milestones[[#This Row],[End]:[End]]),2,IF(AND(Milestones[[#This Row],[Category]:[Category]]="Milestone",EB$5&gt;=Milestones[[#This Row],[Start]:[Start]],EB$5&lt;=Milestones[[#This Row],[End]:[End]]),1,"")),"")</f>
        <v/>
      </c>
      <c r="EC175" s="20" t="str">
        <f ca="1">IFERROR(IF(AND(Milestones[[#This Row],[Category]:[Category]]="Goal",EC$5&gt;=Milestones[[#This Row],[Start]:[Start]],EC$5&lt;=Milestones[[#This Row],[End]:[End]]),2,IF(AND(Milestones[[#This Row],[Category]:[Category]]="Milestone",EC$5&gt;=Milestones[[#This Row],[Start]:[Start]],EC$5&lt;=Milestones[[#This Row],[End]:[End]]),1,"")),"")</f>
        <v/>
      </c>
      <c r="ED175" s="20" t="str">
        <f ca="1">IFERROR(IF(AND(Milestones[[#This Row],[Category]:[Category]]="Goal",ED$5&gt;=Milestones[[#This Row],[Start]:[Start]],ED$5&lt;=Milestones[[#This Row],[End]:[End]]),2,IF(AND(Milestones[[#This Row],[Category]:[Category]]="Milestone",ED$5&gt;=Milestones[[#This Row],[Start]:[Start]],ED$5&lt;=Milestones[[#This Row],[End]:[End]]),1,"")),"")</f>
        <v/>
      </c>
      <c r="EE175" s="20" t="str">
        <f ca="1">IFERROR(IF(AND(Milestones[[#This Row],[Category]:[Category]]="Goal",EE$5&gt;=Milestones[[#This Row],[Start]:[Start]],EE$5&lt;=Milestones[[#This Row],[End]:[End]]),2,IF(AND(Milestones[[#This Row],[Category]:[Category]]="Milestone",EE$5&gt;=Milestones[[#This Row],[Start]:[Start]],EE$5&lt;=Milestones[[#This Row],[End]:[End]]),1,"")),"")</f>
        <v/>
      </c>
      <c r="EF175" s="20" t="str">
        <f ca="1">IFERROR(IF(AND(Milestones[[#This Row],[Category]:[Category]]="Goal",EF$5&gt;=Milestones[[#This Row],[Start]:[Start]],EF$5&lt;=Milestones[[#This Row],[End]:[End]]),2,IF(AND(Milestones[[#This Row],[Category]:[Category]]="Milestone",EF$5&gt;=Milestones[[#This Row],[Start]:[Start]],EF$5&lt;=Milestones[[#This Row],[End]:[End]]),1,"")),"")</f>
        <v/>
      </c>
      <c r="EG175" s="20" t="str">
        <f ca="1">IFERROR(IF(AND(Milestones[[#This Row],[Category]:[Category]]="Goal",EG$5&gt;=Milestones[[#This Row],[Start]:[Start]],EG$5&lt;=Milestones[[#This Row],[End]:[End]]),2,IF(AND(Milestones[[#This Row],[Category]:[Category]]="Milestone",EG$5&gt;=Milestones[[#This Row],[Start]:[Start]],EG$5&lt;=Milestones[[#This Row],[End]:[End]]),1,"")),"")</f>
        <v/>
      </c>
      <c r="EH175" s="20" t="str">
        <f ca="1">IFERROR(IF(AND(Milestones[[#This Row],[Category]:[Category]]="Goal",EH$5&gt;=Milestones[[#This Row],[Start]:[Start]],EH$5&lt;=Milestones[[#This Row],[End]:[End]]),2,IF(AND(Milestones[[#This Row],[Category]:[Category]]="Milestone",EH$5&gt;=Milestones[[#This Row],[Start]:[Start]],EH$5&lt;=Milestones[[#This Row],[End]:[End]]),1,"")),"")</f>
        <v/>
      </c>
      <c r="EI175" s="20" t="str">
        <f ca="1">IFERROR(IF(AND(Milestones[[#This Row],[Category]:[Category]]="Goal",EI$5&gt;=Milestones[[#This Row],[Start]:[Start]],EI$5&lt;=Milestones[[#This Row],[End]:[End]]),2,IF(AND(Milestones[[#This Row],[Category]:[Category]]="Milestone",EI$5&gt;=Milestones[[#This Row],[Start]:[Start]],EI$5&lt;=Milestones[[#This Row],[End]:[End]]),1,"")),"")</f>
        <v/>
      </c>
      <c r="EJ175" s="20" t="str">
        <f ca="1">IFERROR(IF(AND(Milestones[[#This Row],[Category]:[Category]]="Goal",EJ$5&gt;=Milestones[[#This Row],[Start]:[Start]],EJ$5&lt;=Milestones[[#This Row],[End]:[End]]),2,IF(AND(Milestones[[#This Row],[Category]:[Category]]="Milestone",EJ$5&gt;=Milestones[[#This Row],[Start]:[Start]],EJ$5&lt;=Milestones[[#This Row],[End]:[End]]),1,"")),"")</f>
        <v/>
      </c>
      <c r="EK175" s="20" t="str">
        <f ca="1">IFERROR(IF(AND(Milestones[[#This Row],[Category]:[Category]]="Goal",EK$5&gt;=Milestones[[#This Row],[Start]:[Start]],EK$5&lt;=Milestones[[#This Row],[End]:[End]]),2,IF(AND(Milestones[[#This Row],[Category]:[Category]]="Milestone",EK$5&gt;=Milestones[[#This Row],[Start]:[Start]],EK$5&lt;=Milestones[[#This Row],[End]:[End]]),1,"")),"")</f>
        <v/>
      </c>
      <c r="EL175" s="20" t="str">
        <f ca="1">IFERROR(IF(AND(Milestones[[#This Row],[Category]:[Category]]="Goal",EL$5&gt;=Milestones[[#This Row],[Start]:[Start]],EL$5&lt;=Milestones[[#This Row],[End]:[End]]),2,IF(AND(Milestones[[#This Row],[Category]:[Category]]="Milestone",EL$5&gt;=Milestones[[#This Row],[Start]:[Start]],EL$5&lt;=Milestones[[#This Row],[End]:[End]]),1,"")),"")</f>
        <v/>
      </c>
      <c r="EM175" s="20" t="str">
        <f ca="1">IFERROR(IF(AND(Milestones[[#This Row],[Category]:[Category]]="Goal",EM$5&gt;=Milestones[[#This Row],[Start]:[Start]],EM$5&lt;=Milestones[[#This Row],[End]:[End]]),2,IF(AND(Milestones[[#This Row],[Category]:[Category]]="Milestone",EM$5&gt;=Milestones[[#This Row],[Start]:[Start]],EM$5&lt;=Milestones[[#This Row],[End]:[End]]),1,"")),"")</f>
        <v/>
      </c>
      <c r="EN175" s="20" t="str">
        <f ca="1">IFERROR(IF(AND(Milestones[[#This Row],[Category]:[Category]]="Goal",EN$5&gt;=Milestones[[#This Row],[Start]:[Start]],EN$5&lt;=Milestones[[#This Row],[End]:[End]]),2,IF(AND(Milestones[[#This Row],[Category]:[Category]]="Milestone",EN$5&gt;=Milestones[[#This Row],[Start]:[Start]],EN$5&lt;=Milestones[[#This Row],[End]:[End]]),1,"")),"")</f>
        <v/>
      </c>
      <c r="EO175" s="20" t="str">
        <f ca="1">IFERROR(IF(AND(Milestones[[#This Row],[Category]:[Category]]="Goal",EO$5&gt;=Milestones[[#This Row],[Start]:[Start]],EO$5&lt;=Milestones[[#This Row],[End]:[End]]),2,IF(AND(Milestones[[#This Row],[Category]:[Category]]="Milestone",EO$5&gt;=Milestones[[#This Row],[Start]:[Start]],EO$5&lt;=Milestones[[#This Row],[End]:[End]]),1,"")),"")</f>
        <v/>
      </c>
      <c r="EP175" s="20" t="str">
        <f ca="1">IFERROR(IF(AND(Milestones[[#This Row],[Category]:[Category]]="Goal",EP$5&gt;=Milestones[[#This Row],[Start]:[Start]],EP$5&lt;=Milestones[[#This Row],[End]:[End]]),2,IF(AND(Milestones[[#This Row],[Category]:[Category]]="Milestone",EP$5&gt;=Milestones[[#This Row],[Start]:[Start]],EP$5&lt;=Milestones[[#This Row],[End]:[End]]),1,"")),"")</f>
        <v/>
      </c>
      <c r="EQ175" s="20" t="str">
        <f ca="1">IFERROR(IF(AND(Milestones[[#This Row],[Category]:[Category]]="Goal",EQ$5&gt;=Milestones[[#This Row],[Start]:[Start]],EQ$5&lt;=Milestones[[#This Row],[End]:[End]]),2,IF(AND(Milestones[[#This Row],[Category]:[Category]]="Milestone",EQ$5&gt;=Milestones[[#This Row],[Start]:[Start]],EQ$5&lt;=Milestones[[#This Row],[End]:[End]]),1,"")),"")</f>
        <v/>
      </c>
      <c r="ER175" s="20" t="str">
        <f ca="1">IFERROR(IF(AND(Milestones[[#This Row],[Category]:[Category]]="Goal",ER$5&gt;=Milestones[[#This Row],[Start]:[Start]],ER$5&lt;=Milestones[[#This Row],[End]:[End]]),2,IF(AND(Milestones[[#This Row],[Category]:[Category]]="Milestone",ER$5&gt;=Milestones[[#This Row],[Start]:[Start]],ER$5&lt;=Milestones[[#This Row],[End]:[End]]),1,"")),"")</f>
        <v/>
      </c>
    </row>
    <row r="176" spans="2:148" ht="15" customHeight="1" x14ac:dyDescent="0.3">
      <c r="B176" s="41">
        <f t="shared" si="75"/>
        <v>169</v>
      </c>
      <c r="C176" s="66" t="s">
        <v>164</v>
      </c>
      <c r="D176" s="61" t="s">
        <v>125</v>
      </c>
      <c r="E176" s="66" t="s">
        <v>52</v>
      </c>
      <c r="F176" s="64" t="s">
        <v>11</v>
      </c>
      <c r="G176" s="43"/>
      <c r="H176" s="35"/>
      <c r="I176" s="58">
        <f>IFERROR(IF(Milestones[[#This Row],[Activity]]="","",WORKDAY(IF(Milestones[[#This Row],[Predecessor]]="",IF(O175&lt;&gt;"", O175, L175),IF(INDEX(Milestones[Actual End],Milestones[[#This Row],[Predecessor]])&lt;&gt;"",INDEX(Milestones[Actual End],Milestones[[#This Row],[Predecessor]]),INDEX(Milestones[End],Milestones[[#This Row],[Predecessor]]))),Milestones[[#This Row],[Lag Days (Working Days)]],Table5[Holidays])),"")</f>
        <v>43570</v>
      </c>
      <c r="J176" s="70">
        <v>5</v>
      </c>
      <c r="K176" s="46">
        <f>IF(Milestones[[#This Row],[Responsible]]="",Milestones[[#This Row],[Effort (Working Days)]],IFERROR(ROUND(Milestones[[#This Row],[Effort (Working Days)]]/VLOOKUP(Milestones[[#This Row],[Responsible]],ProjectPersonnel[],2,FALSE)*4,0)/4,0))</f>
        <v>7.25</v>
      </c>
      <c r="L176" s="47">
        <f>IFERROR(WORKDAY(Milestones[[#This Row],[Start]],Milestones[[#This Row],[Task Duration]],Table5[Holidays]),"")</f>
        <v>43579</v>
      </c>
      <c r="M176" s="49" t="s">
        <v>156</v>
      </c>
      <c r="N176" s="49"/>
      <c r="O176" s="49"/>
      <c r="P176" s="72">
        <v>0</v>
      </c>
      <c r="Q176" s="13"/>
      <c r="R176" s="13"/>
      <c r="T176" s="20" t="str">
        <f ca="1">IFERROR(IF(AND(Milestones[[#This Row],[Category]:[Category]]="Goal",T$5&gt;=Milestones[[#This Row],[Start]:[Start]],T$5&lt;=Milestones[[#This Row],[End]:[End]]),2,IF(AND(Milestones[[#This Row],[Category]:[Category]]="Milestone",T$5&gt;=Milestones[[#This Row],[Start]:[Start]],T$5&lt;=Milestones[[#This Row],[End]:[End]]),1,"")),"")</f>
        <v/>
      </c>
      <c r="U176" s="20" t="str">
        <f ca="1">IFERROR(IF(AND(Milestones[[#This Row],[Category]:[Category]]="Goal",U$5&gt;=Milestones[[#This Row],[Start]:[Start]],U$5&lt;=Milestones[[#This Row],[End]:[End]]),2,IF(AND(Milestones[[#This Row],[Category]:[Category]]="Milestone",U$5&gt;=Milestones[[#This Row],[Start]:[Start]],U$5&lt;=Milestones[[#This Row],[End]:[End]]),1,"")),"")</f>
        <v/>
      </c>
      <c r="V176" s="20" t="str">
        <f ca="1">IFERROR(IF(AND(Milestones[[#This Row],[Category]:[Category]]="Goal",V$5&gt;=Milestones[[#This Row],[Start]:[Start]],V$5&lt;=Milestones[[#This Row],[End]:[End]]),2,IF(AND(Milestones[[#This Row],[Category]:[Category]]="Milestone",V$5&gt;=Milestones[[#This Row],[Start]:[Start]],V$5&lt;=Milestones[[#This Row],[End]:[End]]),1,"")),"")</f>
        <v/>
      </c>
      <c r="W176" s="20" t="str">
        <f ca="1">IFERROR(IF(AND(Milestones[[#This Row],[Category]:[Category]]="Goal",W$5&gt;=Milestones[[#This Row],[Start]:[Start]],W$5&lt;=Milestones[[#This Row],[End]:[End]]),2,IF(AND(Milestones[[#This Row],[Category]:[Category]]="Milestone",W$5&gt;=Milestones[[#This Row],[Start]:[Start]],W$5&lt;=Milestones[[#This Row],[End]:[End]]),1,"")),"")</f>
        <v/>
      </c>
      <c r="X176" s="20" t="str">
        <f ca="1">IFERROR(IF(AND(Milestones[[#This Row],[Category]:[Category]]="Goal",X$5&gt;=Milestones[[#This Row],[Start]:[Start]],X$5&lt;=Milestones[[#This Row],[End]:[End]]),2,IF(AND(Milestones[[#This Row],[Category]:[Category]]="Milestone",X$5&gt;=Milestones[[#This Row],[Start]:[Start]],X$5&lt;=Milestones[[#This Row],[End]:[End]]),1,"")),"")</f>
        <v/>
      </c>
      <c r="Y176" s="20" t="str">
        <f ca="1">IFERROR(IF(AND(Milestones[[#This Row],[Category]:[Category]]="Goal",Y$5&gt;=Milestones[[#This Row],[Start]:[Start]],Y$5&lt;=Milestones[[#This Row],[End]:[End]]),2,IF(AND(Milestones[[#This Row],[Category]:[Category]]="Milestone",Y$5&gt;=Milestones[[#This Row],[Start]:[Start]],Y$5&lt;=Milestones[[#This Row],[End]:[End]]),1,"")),"")</f>
        <v/>
      </c>
      <c r="Z176" s="20" t="str">
        <f ca="1">IFERROR(IF(AND(Milestones[[#This Row],[Category]:[Category]]="Goal",Z$5&gt;=Milestones[[#This Row],[Start]:[Start]],Z$5&lt;=Milestones[[#This Row],[End]:[End]]),2,IF(AND(Milestones[[#This Row],[Category]:[Category]]="Milestone",Z$5&gt;=Milestones[[#This Row],[Start]:[Start]],Z$5&lt;=Milestones[[#This Row],[End]:[End]]),1,"")),"")</f>
        <v/>
      </c>
      <c r="AA176" s="20" t="str">
        <f ca="1">IFERROR(IF(AND(Milestones[[#This Row],[Category]:[Category]]="Goal",AA$5&gt;=Milestones[[#This Row],[Start]:[Start]],AA$5&lt;=Milestones[[#This Row],[End]:[End]]),2,IF(AND(Milestones[[#This Row],[Category]:[Category]]="Milestone",AA$5&gt;=Milestones[[#This Row],[Start]:[Start]],AA$5&lt;=Milestones[[#This Row],[End]:[End]]),1,"")),"")</f>
        <v/>
      </c>
      <c r="AB176" s="20" t="str">
        <f ca="1">IFERROR(IF(AND(Milestones[[#This Row],[Category]:[Category]]="Goal",AB$5&gt;=Milestones[[#This Row],[Start]:[Start]],AB$5&lt;=Milestones[[#This Row],[End]:[End]]),2,IF(AND(Milestones[[#This Row],[Category]:[Category]]="Milestone",AB$5&gt;=Milestones[[#This Row],[Start]:[Start]],AB$5&lt;=Milestones[[#This Row],[End]:[End]]),1,"")),"")</f>
        <v/>
      </c>
      <c r="AC176" s="20" t="str">
        <f ca="1">IFERROR(IF(AND(Milestones[[#This Row],[Category]:[Category]]="Goal",AC$5&gt;=Milestones[[#This Row],[Start]:[Start]],AC$5&lt;=Milestones[[#This Row],[End]:[End]]),2,IF(AND(Milestones[[#This Row],[Category]:[Category]]="Milestone",AC$5&gt;=Milestones[[#This Row],[Start]:[Start]],AC$5&lt;=Milestones[[#This Row],[End]:[End]]),1,"")),"")</f>
        <v/>
      </c>
      <c r="AD176" s="20" t="str">
        <f ca="1">IFERROR(IF(AND(Milestones[[#This Row],[Category]:[Category]]="Goal",AD$5&gt;=Milestones[[#This Row],[Start]:[Start]],AD$5&lt;=Milestones[[#This Row],[End]:[End]]),2,IF(AND(Milestones[[#This Row],[Category]:[Category]]="Milestone",AD$5&gt;=Milestones[[#This Row],[Start]:[Start]],AD$5&lt;=Milestones[[#This Row],[End]:[End]]),1,"")),"")</f>
        <v/>
      </c>
      <c r="AE176" s="20" t="str">
        <f ca="1">IFERROR(IF(AND(Milestones[[#This Row],[Category]:[Category]]="Goal",AE$5&gt;=Milestones[[#This Row],[Start]:[Start]],AE$5&lt;=Milestones[[#This Row],[End]:[End]]),2,IF(AND(Milestones[[#This Row],[Category]:[Category]]="Milestone",AE$5&gt;=Milestones[[#This Row],[Start]:[Start]],AE$5&lt;=Milestones[[#This Row],[End]:[End]]),1,"")),"")</f>
        <v/>
      </c>
      <c r="AF176" s="20" t="str">
        <f ca="1">IFERROR(IF(AND(Milestones[[#This Row],[Category]:[Category]]="Goal",AF$5&gt;=Milestones[[#This Row],[Start]:[Start]],AF$5&lt;=Milestones[[#This Row],[End]:[End]]),2,IF(AND(Milestones[[#This Row],[Category]:[Category]]="Milestone",AF$5&gt;=Milestones[[#This Row],[Start]:[Start]],AF$5&lt;=Milestones[[#This Row],[End]:[End]]),1,"")),"")</f>
        <v/>
      </c>
      <c r="AG176" s="20" t="str">
        <f ca="1">IFERROR(IF(AND(Milestones[[#This Row],[Category]:[Category]]="Goal",AG$5&gt;=Milestones[[#This Row],[Start]:[Start]],AG$5&lt;=Milestones[[#This Row],[End]:[End]]),2,IF(AND(Milestones[[#This Row],[Category]:[Category]]="Milestone",AG$5&gt;=Milestones[[#This Row],[Start]:[Start]],AG$5&lt;=Milestones[[#This Row],[End]:[End]]),1,"")),"")</f>
        <v/>
      </c>
      <c r="AH176" s="20" t="str">
        <f ca="1">IFERROR(IF(AND(Milestones[[#This Row],[Category]:[Category]]="Goal",AH$5&gt;=Milestones[[#This Row],[Start]:[Start]],AH$5&lt;=Milestones[[#This Row],[End]:[End]]),2,IF(AND(Milestones[[#This Row],[Category]:[Category]]="Milestone",AH$5&gt;=Milestones[[#This Row],[Start]:[Start]],AH$5&lt;=Milestones[[#This Row],[End]:[End]]),1,"")),"")</f>
        <v/>
      </c>
      <c r="AI176" s="20" t="str">
        <f ca="1">IFERROR(IF(AND(Milestones[[#This Row],[Category]:[Category]]="Goal",AI$5&gt;=Milestones[[#This Row],[Start]:[Start]],AI$5&lt;=Milestones[[#This Row],[End]:[End]]),2,IF(AND(Milestones[[#This Row],[Category]:[Category]]="Milestone",AI$5&gt;=Milestones[[#This Row],[Start]:[Start]],AI$5&lt;=Milestones[[#This Row],[End]:[End]]),1,"")),"")</f>
        <v/>
      </c>
      <c r="AJ176" s="20" t="str">
        <f ca="1">IFERROR(IF(AND(Milestones[[#This Row],[Category]:[Category]]="Goal",AJ$5&gt;=Milestones[[#This Row],[Start]:[Start]],AJ$5&lt;=Milestones[[#This Row],[End]:[End]]),2,IF(AND(Milestones[[#This Row],[Category]:[Category]]="Milestone",AJ$5&gt;=Milestones[[#This Row],[Start]:[Start]],AJ$5&lt;=Milestones[[#This Row],[End]:[End]]),1,"")),"")</f>
        <v/>
      </c>
      <c r="AK176" s="20" t="str">
        <f ca="1">IFERROR(IF(AND(Milestones[[#This Row],[Category]:[Category]]="Goal",AK$5&gt;=Milestones[[#This Row],[Start]:[Start]],AK$5&lt;=Milestones[[#This Row],[End]:[End]]),2,IF(AND(Milestones[[#This Row],[Category]:[Category]]="Milestone",AK$5&gt;=Milestones[[#This Row],[Start]:[Start]],AK$5&lt;=Milestones[[#This Row],[End]:[End]]),1,"")),"")</f>
        <v/>
      </c>
      <c r="AL176" s="20" t="str">
        <f ca="1">IFERROR(IF(AND(Milestones[[#This Row],[Category]:[Category]]="Goal",AL$5&gt;=Milestones[[#This Row],[Start]:[Start]],AL$5&lt;=Milestones[[#This Row],[End]:[End]]),2,IF(AND(Milestones[[#This Row],[Category]:[Category]]="Milestone",AL$5&gt;=Milestones[[#This Row],[Start]:[Start]],AL$5&lt;=Milestones[[#This Row],[End]:[End]]),1,"")),"")</f>
        <v/>
      </c>
      <c r="AM176" s="20" t="str">
        <f ca="1">IFERROR(IF(AND(Milestones[[#This Row],[Category]:[Category]]="Goal",AM$5&gt;=Milestones[[#This Row],[Start]:[Start]],AM$5&lt;=Milestones[[#This Row],[End]:[End]]),2,IF(AND(Milestones[[#This Row],[Category]:[Category]]="Milestone",AM$5&gt;=Milestones[[#This Row],[Start]:[Start]],AM$5&lt;=Milestones[[#This Row],[End]:[End]]),1,"")),"")</f>
        <v/>
      </c>
      <c r="AN176" s="20" t="str">
        <f ca="1">IFERROR(IF(AND(Milestones[[#This Row],[Category]:[Category]]="Goal",AN$5&gt;=Milestones[[#This Row],[Start]:[Start]],AN$5&lt;=Milestones[[#This Row],[End]:[End]]),2,IF(AND(Milestones[[#This Row],[Category]:[Category]]="Milestone",AN$5&gt;=Milestones[[#This Row],[Start]:[Start]],AN$5&lt;=Milestones[[#This Row],[End]:[End]]),1,"")),"")</f>
        <v/>
      </c>
      <c r="AO176" s="20" t="str">
        <f ca="1">IFERROR(IF(AND(Milestones[[#This Row],[Category]:[Category]]="Goal",AO$5&gt;=Milestones[[#This Row],[Start]:[Start]],AO$5&lt;=Milestones[[#This Row],[End]:[End]]),2,IF(AND(Milestones[[#This Row],[Category]:[Category]]="Milestone",AO$5&gt;=Milestones[[#This Row],[Start]:[Start]],AO$5&lt;=Milestones[[#This Row],[End]:[End]]),1,"")),"")</f>
        <v/>
      </c>
      <c r="AP176" s="20" t="str">
        <f ca="1">IFERROR(IF(AND(Milestones[[#This Row],[Category]:[Category]]="Goal",AP$5&gt;=Milestones[[#This Row],[Start]:[Start]],AP$5&lt;=Milestones[[#This Row],[End]:[End]]),2,IF(AND(Milestones[[#This Row],[Category]:[Category]]="Milestone",AP$5&gt;=Milestones[[#This Row],[Start]:[Start]],AP$5&lt;=Milestones[[#This Row],[End]:[End]]),1,"")),"")</f>
        <v/>
      </c>
      <c r="AQ176" s="20" t="str">
        <f ca="1">IFERROR(IF(AND(Milestones[[#This Row],[Category]:[Category]]="Goal",AQ$5&gt;=Milestones[[#This Row],[Start]:[Start]],AQ$5&lt;=Milestones[[#This Row],[End]:[End]]),2,IF(AND(Milestones[[#This Row],[Category]:[Category]]="Milestone",AQ$5&gt;=Milestones[[#This Row],[Start]:[Start]],AQ$5&lt;=Milestones[[#This Row],[End]:[End]]),1,"")),"")</f>
        <v/>
      </c>
      <c r="AR176" s="20" t="str">
        <f ca="1">IFERROR(IF(AND(Milestones[[#This Row],[Category]:[Category]]="Goal",AR$5&gt;=Milestones[[#This Row],[Start]:[Start]],AR$5&lt;=Milestones[[#This Row],[End]:[End]]),2,IF(AND(Milestones[[#This Row],[Category]:[Category]]="Milestone",AR$5&gt;=Milestones[[#This Row],[Start]:[Start]],AR$5&lt;=Milestones[[#This Row],[End]:[End]]),1,"")),"")</f>
        <v/>
      </c>
      <c r="AS176" s="20" t="str">
        <f ca="1">IFERROR(IF(AND(Milestones[[#This Row],[Category]:[Category]]="Goal",AS$5&gt;=Milestones[[#This Row],[Start]:[Start]],AS$5&lt;=Milestones[[#This Row],[End]:[End]]),2,IF(AND(Milestones[[#This Row],[Category]:[Category]]="Milestone",AS$5&gt;=Milestones[[#This Row],[Start]:[Start]],AS$5&lt;=Milestones[[#This Row],[End]:[End]]),1,"")),"")</f>
        <v/>
      </c>
      <c r="AT176" s="20" t="str">
        <f ca="1">IFERROR(IF(AND(Milestones[[#This Row],[Category]:[Category]]="Goal",AT$5&gt;=Milestones[[#This Row],[Start]:[Start]],AT$5&lt;=Milestones[[#This Row],[End]:[End]]),2,IF(AND(Milestones[[#This Row],[Category]:[Category]]="Milestone",AT$5&gt;=Milestones[[#This Row],[Start]:[Start]],AT$5&lt;=Milestones[[#This Row],[End]:[End]]),1,"")),"")</f>
        <v/>
      </c>
      <c r="AU176" s="20" t="str">
        <f ca="1">IFERROR(IF(AND(Milestones[[#This Row],[Category]:[Category]]="Goal",AU$5&gt;=Milestones[[#This Row],[Start]:[Start]],AU$5&lt;=Milestones[[#This Row],[End]:[End]]),2,IF(AND(Milestones[[#This Row],[Category]:[Category]]="Milestone",AU$5&gt;=Milestones[[#This Row],[Start]:[Start]],AU$5&lt;=Milestones[[#This Row],[End]:[End]]),1,"")),"")</f>
        <v/>
      </c>
      <c r="AV176" s="20" t="str">
        <f ca="1">IFERROR(IF(AND(Milestones[[#This Row],[Category]:[Category]]="Goal",AV$5&gt;=Milestones[[#This Row],[Start]:[Start]],AV$5&lt;=Milestones[[#This Row],[End]:[End]]),2,IF(AND(Milestones[[#This Row],[Category]:[Category]]="Milestone",AV$5&gt;=Milestones[[#This Row],[Start]:[Start]],AV$5&lt;=Milestones[[#This Row],[End]:[End]]),1,"")),"")</f>
        <v/>
      </c>
      <c r="AW176" s="20" t="str">
        <f ca="1">IFERROR(IF(AND(Milestones[[#This Row],[Category]:[Category]]="Goal",AW$5&gt;=Milestones[[#This Row],[Start]:[Start]],AW$5&lt;=Milestones[[#This Row],[End]:[End]]),2,IF(AND(Milestones[[#This Row],[Category]:[Category]]="Milestone",AW$5&gt;=Milestones[[#This Row],[Start]:[Start]],AW$5&lt;=Milestones[[#This Row],[End]:[End]]),1,"")),"")</f>
        <v/>
      </c>
      <c r="AX176" s="20" t="str">
        <f ca="1">IFERROR(IF(AND(Milestones[[#This Row],[Category]:[Category]]="Goal",AX$5&gt;=Milestones[[#This Row],[Start]:[Start]],AX$5&lt;=Milestones[[#This Row],[End]:[End]]),2,IF(AND(Milestones[[#This Row],[Category]:[Category]]="Milestone",AX$5&gt;=Milestones[[#This Row],[Start]:[Start]],AX$5&lt;=Milestones[[#This Row],[End]:[End]]),1,"")),"")</f>
        <v/>
      </c>
      <c r="AY176" s="20" t="str">
        <f ca="1">IFERROR(IF(AND(Milestones[[#This Row],[Category]:[Category]]="Goal",AY$5&gt;=Milestones[[#This Row],[Start]:[Start]],AY$5&lt;=Milestones[[#This Row],[End]:[End]]),2,IF(AND(Milestones[[#This Row],[Category]:[Category]]="Milestone",AY$5&gt;=Milestones[[#This Row],[Start]:[Start]],AY$5&lt;=Milestones[[#This Row],[End]:[End]]),1,"")),"")</f>
        <v/>
      </c>
      <c r="AZ176" s="20" t="str">
        <f ca="1">IFERROR(IF(AND(Milestones[[#This Row],[Category]:[Category]]="Goal",AZ$5&gt;=Milestones[[#This Row],[Start]:[Start]],AZ$5&lt;=Milestones[[#This Row],[End]:[End]]),2,IF(AND(Milestones[[#This Row],[Category]:[Category]]="Milestone",AZ$5&gt;=Milestones[[#This Row],[Start]:[Start]],AZ$5&lt;=Milestones[[#This Row],[End]:[End]]),1,"")),"")</f>
        <v/>
      </c>
      <c r="BA176" s="20" t="str">
        <f ca="1">IFERROR(IF(AND(Milestones[[#This Row],[Category]:[Category]]="Goal",BA$5&gt;=Milestones[[#This Row],[Start]:[Start]],BA$5&lt;=Milestones[[#This Row],[End]:[End]]),2,IF(AND(Milestones[[#This Row],[Category]:[Category]]="Milestone",BA$5&gt;=Milestones[[#This Row],[Start]:[Start]],BA$5&lt;=Milestones[[#This Row],[End]:[End]]),1,"")),"")</f>
        <v/>
      </c>
      <c r="BB176" s="20" t="str">
        <f ca="1">IFERROR(IF(AND(Milestones[[#This Row],[Category]:[Category]]="Goal",BB$5&gt;=Milestones[[#This Row],[Start]:[Start]],BB$5&lt;=Milestones[[#This Row],[End]:[End]]),2,IF(AND(Milestones[[#This Row],[Category]:[Category]]="Milestone",BB$5&gt;=Milestones[[#This Row],[Start]:[Start]],BB$5&lt;=Milestones[[#This Row],[End]:[End]]),1,"")),"")</f>
        <v/>
      </c>
      <c r="BC176" s="20" t="str">
        <f ca="1">IFERROR(IF(AND(Milestones[[#This Row],[Category]:[Category]]="Goal",BC$5&gt;=Milestones[[#This Row],[Start]:[Start]],BC$5&lt;=Milestones[[#This Row],[End]:[End]]),2,IF(AND(Milestones[[#This Row],[Category]:[Category]]="Milestone",BC$5&gt;=Milestones[[#This Row],[Start]:[Start]],BC$5&lt;=Milestones[[#This Row],[End]:[End]]),1,"")),"")</f>
        <v/>
      </c>
      <c r="BD176" s="20" t="str">
        <f ca="1">IFERROR(IF(AND(Milestones[[#This Row],[Category]:[Category]]="Goal",BD$5&gt;=Milestones[[#This Row],[Start]:[Start]],BD$5&lt;=Milestones[[#This Row],[End]:[End]]),2,IF(AND(Milestones[[#This Row],[Category]:[Category]]="Milestone",BD$5&gt;=Milestones[[#This Row],[Start]:[Start]],BD$5&lt;=Milestones[[#This Row],[End]:[End]]),1,"")),"")</f>
        <v/>
      </c>
      <c r="BE176" s="20" t="str">
        <f ca="1">IFERROR(IF(AND(Milestones[[#This Row],[Category]:[Category]]="Goal",BE$5&gt;=Milestones[[#This Row],[Start]:[Start]],BE$5&lt;=Milestones[[#This Row],[End]:[End]]),2,IF(AND(Milestones[[#This Row],[Category]:[Category]]="Milestone",BE$5&gt;=Milestones[[#This Row],[Start]:[Start]],BE$5&lt;=Milestones[[#This Row],[End]:[End]]),1,"")),"")</f>
        <v/>
      </c>
      <c r="BF176" s="20" t="str">
        <f ca="1">IFERROR(IF(AND(Milestones[[#This Row],[Category]:[Category]]="Goal",BF$5&gt;=Milestones[[#This Row],[Start]:[Start]],BF$5&lt;=Milestones[[#This Row],[End]:[End]]),2,IF(AND(Milestones[[#This Row],[Category]:[Category]]="Milestone",BF$5&gt;=Milestones[[#This Row],[Start]:[Start]],BF$5&lt;=Milestones[[#This Row],[End]:[End]]),1,"")),"")</f>
        <v/>
      </c>
      <c r="BG176" s="20" t="str">
        <f ca="1">IFERROR(IF(AND(Milestones[[#This Row],[Category]:[Category]]="Goal",BG$5&gt;=Milestones[[#This Row],[Start]:[Start]],BG$5&lt;=Milestones[[#This Row],[End]:[End]]),2,IF(AND(Milestones[[#This Row],[Category]:[Category]]="Milestone",BG$5&gt;=Milestones[[#This Row],[Start]:[Start]],BG$5&lt;=Milestones[[#This Row],[End]:[End]]),1,"")),"")</f>
        <v/>
      </c>
      <c r="BH176" s="20" t="str">
        <f ca="1">IFERROR(IF(AND(Milestones[[#This Row],[Category]:[Category]]="Goal",BH$5&gt;=Milestones[[#This Row],[Start]:[Start]],BH$5&lt;=Milestones[[#This Row],[End]:[End]]),2,IF(AND(Milestones[[#This Row],[Category]:[Category]]="Milestone",BH$5&gt;=Milestones[[#This Row],[Start]:[Start]],BH$5&lt;=Milestones[[#This Row],[End]:[End]]),1,"")),"")</f>
        <v/>
      </c>
      <c r="BI176" s="20" t="str">
        <f ca="1">IFERROR(IF(AND(Milestones[[#This Row],[Category]:[Category]]="Goal",BI$5&gt;=Milestones[[#This Row],[Start]:[Start]],BI$5&lt;=Milestones[[#This Row],[End]:[End]]),2,IF(AND(Milestones[[#This Row],[Category]:[Category]]="Milestone",BI$5&gt;=Milestones[[#This Row],[Start]:[Start]],BI$5&lt;=Milestones[[#This Row],[End]:[End]]),1,"")),"")</f>
        <v/>
      </c>
      <c r="BJ176" s="20" t="str">
        <f ca="1">IFERROR(IF(AND(Milestones[[#This Row],[Category]:[Category]]="Goal",BJ$5&gt;=Milestones[[#This Row],[Start]:[Start]],BJ$5&lt;=Milestones[[#This Row],[End]:[End]]),2,IF(AND(Milestones[[#This Row],[Category]:[Category]]="Milestone",BJ$5&gt;=Milestones[[#This Row],[Start]:[Start]],BJ$5&lt;=Milestones[[#This Row],[End]:[End]]),1,"")),"")</f>
        <v/>
      </c>
      <c r="BK176" s="20" t="str">
        <f ca="1">IFERROR(IF(AND(Milestones[[#This Row],[Category]:[Category]]="Goal",BK$5&gt;=Milestones[[#This Row],[Start]:[Start]],BK$5&lt;=Milestones[[#This Row],[End]:[End]]),2,IF(AND(Milestones[[#This Row],[Category]:[Category]]="Milestone",BK$5&gt;=Milestones[[#This Row],[Start]:[Start]],BK$5&lt;=Milestones[[#This Row],[End]:[End]]),1,"")),"")</f>
        <v/>
      </c>
      <c r="BL176" s="20" t="str">
        <f ca="1">IFERROR(IF(AND(Milestones[[#This Row],[Category]:[Category]]="Goal",BL$5&gt;=Milestones[[#This Row],[Start]:[Start]],BL$5&lt;=Milestones[[#This Row],[End]:[End]]),2,IF(AND(Milestones[[#This Row],[Category]:[Category]]="Milestone",BL$5&gt;=Milestones[[#This Row],[Start]:[Start]],BL$5&lt;=Milestones[[#This Row],[End]:[End]]),1,"")),"")</f>
        <v/>
      </c>
      <c r="BM176" s="20" t="str">
        <f ca="1">IFERROR(IF(AND(Milestones[[#This Row],[Category]:[Category]]="Goal",BM$5&gt;=Milestones[[#This Row],[Start]:[Start]],BM$5&lt;=Milestones[[#This Row],[End]:[End]]),2,IF(AND(Milestones[[#This Row],[Category]:[Category]]="Milestone",BM$5&gt;=Milestones[[#This Row],[Start]:[Start]],BM$5&lt;=Milestones[[#This Row],[End]:[End]]),1,"")),"")</f>
        <v/>
      </c>
      <c r="BN176" s="20" t="str">
        <f ca="1">IFERROR(IF(AND(Milestones[[#This Row],[Category]:[Category]]="Goal",BN$5&gt;=Milestones[[#This Row],[Start]:[Start]],BN$5&lt;=Milestones[[#This Row],[End]:[End]]),2,IF(AND(Milestones[[#This Row],[Category]:[Category]]="Milestone",BN$5&gt;=Milestones[[#This Row],[Start]:[Start]],BN$5&lt;=Milestones[[#This Row],[End]:[End]]),1,"")),"")</f>
        <v/>
      </c>
      <c r="BO176" s="20" t="str">
        <f ca="1">IFERROR(IF(AND(Milestones[[#This Row],[Category]:[Category]]="Goal",BO$5&gt;=Milestones[[#This Row],[Start]:[Start]],BO$5&lt;=Milestones[[#This Row],[End]:[End]]),2,IF(AND(Milestones[[#This Row],[Category]:[Category]]="Milestone",BO$5&gt;=Milestones[[#This Row],[Start]:[Start]],BO$5&lt;=Milestones[[#This Row],[End]:[End]]),1,"")),"")</f>
        <v/>
      </c>
      <c r="BP176" s="20" t="str">
        <f ca="1">IFERROR(IF(AND(Milestones[[#This Row],[Category]:[Category]]="Goal",BP$5&gt;=Milestones[[#This Row],[Start]:[Start]],BP$5&lt;=Milestones[[#This Row],[End]:[End]]),2,IF(AND(Milestones[[#This Row],[Category]:[Category]]="Milestone",BP$5&gt;=Milestones[[#This Row],[Start]:[Start]],BP$5&lt;=Milestones[[#This Row],[End]:[End]]),1,"")),"")</f>
        <v/>
      </c>
      <c r="BQ176" s="20" t="str">
        <f ca="1">IFERROR(IF(AND(Milestones[[#This Row],[Category]:[Category]]="Goal",BQ$5&gt;=Milestones[[#This Row],[Start]:[Start]],BQ$5&lt;=Milestones[[#This Row],[End]:[End]]),2,IF(AND(Milestones[[#This Row],[Category]:[Category]]="Milestone",BQ$5&gt;=Milestones[[#This Row],[Start]:[Start]],BQ$5&lt;=Milestones[[#This Row],[End]:[End]]),1,"")),"")</f>
        <v/>
      </c>
      <c r="BR176" s="20" t="str">
        <f ca="1">IFERROR(IF(AND(Milestones[[#This Row],[Category]:[Category]]="Goal",BR$5&gt;=Milestones[[#This Row],[Start]:[Start]],BR$5&lt;=Milestones[[#This Row],[End]:[End]]),2,IF(AND(Milestones[[#This Row],[Category]:[Category]]="Milestone",BR$5&gt;=Milestones[[#This Row],[Start]:[Start]],BR$5&lt;=Milestones[[#This Row],[End]:[End]]),1,"")),"")</f>
        <v/>
      </c>
      <c r="BS176" s="20" t="str">
        <f ca="1">IFERROR(IF(AND(Milestones[[#This Row],[Category]:[Category]]="Goal",BS$5&gt;=Milestones[[#This Row],[Start]:[Start]],BS$5&lt;=Milestones[[#This Row],[End]:[End]]),2,IF(AND(Milestones[[#This Row],[Category]:[Category]]="Milestone",BS$5&gt;=Milestones[[#This Row],[Start]:[Start]],BS$5&lt;=Milestones[[#This Row],[End]:[End]]),1,"")),"")</f>
        <v/>
      </c>
      <c r="BT176" s="20" t="str">
        <f ca="1">IFERROR(IF(AND(Milestones[[#This Row],[Category]:[Category]]="Goal",BT$5&gt;=Milestones[[#This Row],[Start]:[Start]],BT$5&lt;=Milestones[[#This Row],[End]:[End]]),2,IF(AND(Milestones[[#This Row],[Category]:[Category]]="Milestone",BT$5&gt;=Milestones[[#This Row],[Start]:[Start]],BT$5&lt;=Milestones[[#This Row],[End]:[End]]),1,"")),"")</f>
        <v/>
      </c>
      <c r="BU176" s="20" t="str">
        <f ca="1">IFERROR(IF(AND(Milestones[[#This Row],[Category]:[Category]]="Goal",BU$5&gt;=Milestones[[#This Row],[Start]:[Start]],BU$5&lt;=Milestones[[#This Row],[End]:[End]]),2,IF(AND(Milestones[[#This Row],[Category]:[Category]]="Milestone",BU$5&gt;=Milestones[[#This Row],[Start]:[Start]],BU$5&lt;=Milestones[[#This Row],[End]:[End]]),1,"")),"")</f>
        <v/>
      </c>
      <c r="BV176" s="20" t="str">
        <f ca="1">IFERROR(IF(AND(Milestones[[#This Row],[Category]:[Category]]="Goal",BV$5&gt;=Milestones[[#This Row],[Start]:[Start]],BV$5&lt;=Milestones[[#This Row],[End]:[End]]),2,IF(AND(Milestones[[#This Row],[Category]:[Category]]="Milestone",BV$5&gt;=Milestones[[#This Row],[Start]:[Start]],BV$5&lt;=Milestones[[#This Row],[End]:[End]]),1,"")),"")</f>
        <v/>
      </c>
      <c r="BW176" s="20" t="str">
        <f ca="1">IFERROR(IF(AND(Milestones[[#This Row],[Category]:[Category]]="Goal",BW$5&gt;=Milestones[[#This Row],[Start]:[Start]],BW$5&lt;=Milestones[[#This Row],[End]:[End]]),2,IF(AND(Milestones[[#This Row],[Category]:[Category]]="Milestone",BW$5&gt;=Milestones[[#This Row],[Start]:[Start]],BW$5&lt;=Milestones[[#This Row],[End]:[End]]),1,"")),"")</f>
        <v/>
      </c>
      <c r="BX176" s="20" t="str">
        <f ca="1">IFERROR(IF(AND(Milestones[[#This Row],[Category]:[Category]]="Goal",BX$5&gt;=Milestones[[#This Row],[Start]:[Start]],BX$5&lt;=Milestones[[#This Row],[End]:[End]]),2,IF(AND(Milestones[[#This Row],[Category]:[Category]]="Milestone",BX$5&gt;=Milestones[[#This Row],[Start]:[Start]],BX$5&lt;=Milestones[[#This Row],[End]:[End]]),1,"")),"")</f>
        <v/>
      </c>
      <c r="BY176" s="20" t="str">
        <f ca="1">IFERROR(IF(AND(Milestones[[#This Row],[Category]:[Category]]="Goal",BY$5&gt;=Milestones[[#This Row],[Start]:[Start]],BY$5&lt;=Milestones[[#This Row],[End]:[End]]),2,IF(AND(Milestones[[#This Row],[Category]:[Category]]="Milestone",BY$5&gt;=Milestones[[#This Row],[Start]:[Start]],BY$5&lt;=Milestones[[#This Row],[End]:[End]]),1,"")),"")</f>
        <v/>
      </c>
      <c r="BZ176" s="20" t="str">
        <f ca="1">IFERROR(IF(AND(Milestones[[#This Row],[Category]:[Category]]="Goal",BZ$5&gt;=Milestones[[#This Row],[Start]:[Start]],BZ$5&lt;=Milestones[[#This Row],[End]:[End]]),2,IF(AND(Milestones[[#This Row],[Category]:[Category]]="Milestone",BZ$5&gt;=Milestones[[#This Row],[Start]:[Start]],BZ$5&lt;=Milestones[[#This Row],[End]:[End]]),1,"")),"")</f>
        <v/>
      </c>
      <c r="CA176" s="20" t="str">
        <f ca="1">IFERROR(IF(AND(Milestones[[#This Row],[Category]:[Category]]="Goal",CA$5&gt;=Milestones[[#This Row],[Start]:[Start]],CA$5&lt;=Milestones[[#This Row],[End]:[End]]),2,IF(AND(Milestones[[#This Row],[Category]:[Category]]="Milestone",CA$5&gt;=Milestones[[#This Row],[Start]:[Start]],CA$5&lt;=Milestones[[#This Row],[End]:[End]]),1,"")),"")</f>
        <v/>
      </c>
      <c r="CB176" s="20" t="str">
        <f ca="1">IFERROR(IF(AND(Milestones[[#This Row],[Category]:[Category]]="Goal",CB$5&gt;=Milestones[[#This Row],[Start]:[Start]],CB$5&lt;=Milestones[[#This Row],[End]:[End]]),2,IF(AND(Milestones[[#This Row],[Category]:[Category]]="Milestone",CB$5&gt;=Milestones[[#This Row],[Start]:[Start]],CB$5&lt;=Milestones[[#This Row],[End]:[End]]),1,"")),"")</f>
        <v/>
      </c>
      <c r="CC176" s="20" t="str">
        <f ca="1">IFERROR(IF(AND(Milestones[[#This Row],[Category]:[Category]]="Goal",CC$5&gt;=Milestones[[#This Row],[Start]:[Start]],CC$5&lt;=Milestones[[#This Row],[End]:[End]]),2,IF(AND(Milestones[[#This Row],[Category]:[Category]]="Milestone",CC$5&gt;=Milestones[[#This Row],[Start]:[Start]],CC$5&lt;=Milestones[[#This Row],[End]:[End]]),1,"")),"")</f>
        <v/>
      </c>
      <c r="CD176" s="20" t="str">
        <f ca="1">IFERROR(IF(AND(Milestones[[#This Row],[Category]:[Category]]="Goal",CD$5&gt;=Milestones[[#This Row],[Start]:[Start]],CD$5&lt;=Milestones[[#This Row],[End]:[End]]),2,IF(AND(Milestones[[#This Row],[Category]:[Category]]="Milestone",CD$5&gt;=Milestones[[#This Row],[Start]:[Start]],CD$5&lt;=Milestones[[#This Row],[End]:[End]]),1,"")),"")</f>
        <v/>
      </c>
      <c r="CE176" s="20" t="str">
        <f ca="1">IFERROR(IF(AND(Milestones[[#This Row],[Category]:[Category]]="Goal",CE$5&gt;=Milestones[[#This Row],[Start]:[Start]],CE$5&lt;=Milestones[[#This Row],[End]:[End]]),2,IF(AND(Milestones[[#This Row],[Category]:[Category]]="Milestone",CE$5&gt;=Milestones[[#This Row],[Start]:[Start]],CE$5&lt;=Milestones[[#This Row],[End]:[End]]),1,"")),"")</f>
        <v/>
      </c>
      <c r="CF176" s="20" t="str">
        <f ca="1">IFERROR(IF(AND(Milestones[[#This Row],[Category]:[Category]]="Goal",CF$5&gt;=Milestones[[#This Row],[Start]:[Start]],CF$5&lt;=Milestones[[#This Row],[End]:[End]]),2,IF(AND(Milestones[[#This Row],[Category]:[Category]]="Milestone",CF$5&gt;=Milestones[[#This Row],[Start]:[Start]],CF$5&lt;=Milestones[[#This Row],[End]:[End]]),1,"")),"")</f>
        <v/>
      </c>
      <c r="CG176" s="20" t="str">
        <f ca="1">IFERROR(IF(AND(Milestones[[#This Row],[Category]:[Category]]="Goal",CG$5&gt;=Milestones[[#This Row],[Start]:[Start]],CG$5&lt;=Milestones[[#This Row],[End]:[End]]),2,IF(AND(Milestones[[#This Row],[Category]:[Category]]="Milestone",CG$5&gt;=Milestones[[#This Row],[Start]:[Start]],CG$5&lt;=Milestones[[#This Row],[End]:[End]]),1,"")),"")</f>
        <v/>
      </c>
      <c r="CH176" s="20" t="str">
        <f ca="1">IFERROR(IF(AND(Milestones[[#This Row],[Category]:[Category]]="Goal",CH$5&gt;=Milestones[[#This Row],[Start]:[Start]],CH$5&lt;=Milestones[[#This Row],[End]:[End]]),2,IF(AND(Milestones[[#This Row],[Category]:[Category]]="Milestone",CH$5&gt;=Milestones[[#This Row],[Start]:[Start]],CH$5&lt;=Milestones[[#This Row],[End]:[End]]),1,"")),"")</f>
        <v/>
      </c>
      <c r="CI176" s="20" t="str">
        <f ca="1">IFERROR(IF(AND(Milestones[[#This Row],[Category]:[Category]]="Goal",CI$5&gt;=Milestones[[#This Row],[Start]:[Start]],CI$5&lt;=Milestones[[#This Row],[End]:[End]]),2,IF(AND(Milestones[[#This Row],[Category]:[Category]]="Milestone",CI$5&gt;=Milestones[[#This Row],[Start]:[Start]],CI$5&lt;=Milestones[[#This Row],[End]:[End]]),1,"")),"")</f>
        <v/>
      </c>
      <c r="CJ176" s="20" t="str">
        <f ca="1">IFERROR(IF(AND(Milestones[[#This Row],[Category]:[Category]]="Goal",CJ$5&gt;=Milestones[[#This Row],[Start]:[Start]],CJ$5&lt;=Milestones[[#This Row],[End]:[End]]),2,IF(AND(Milestones[[#This Row],[Category]:[Category]]="Milestone",CJ$5&gt;=Milestones[[#This Row],[Start]:[Start]],CJ$5&lt;=Milestones[[#This Row],[End]:[End]]),1,"")),"")</f>
        <v/>
      </c>
      <c r="CK176" s="20" t="str">
        <f ca="1">IFERROR(IF(AND(Milestones[[#This Row],[Category]:[Category]]="Goal",CK$5&gt;=Milestones[[#This Row],[Start]:[Start]],CK$5&lt;=Milestones[[#This Row],[End]:[End]]),2,IF(AND(Milestones[[#This Row],[Category]:[Category]]="Milestone",CK$5&gt;=Milestones[[#This Row],[Start]:[Start]],CK$5&lt;=Milestones[[#This Row],[End]:[End]]),1,"")),"")</f>
        <v/>
      </c>
      <c r="CL176" s="20" t="str">
        <f ca="1">IFERROR(IF(AND(Milestones[[#This Row],[Category]:[Category]]="Goal",CL$5&gt;=Milestones[[#This Row],[Start]:[Start]],CL$5&lt;=Milestones[[#This Row],[End]:[End]]),2,IF(AND(Milestones[[#This Row],[Category]:[Category]]="Milestone",CL$5&gt;=Milestones[[#This Row],[Start]:[Start]],CL$5&lt;=Milestones[[#This Row],[End]:[End]]),1,"")),"")</f>
        <v/>
      </c>
      <c r="CM176" s="20" t="str">
        <f ca="1">IFERROR(IF(AND(Milestones[[#This Row],[Category]:[Category]]="Goal",CM$5&gt;=Milestones[[#This Row],[Start]:[Start]],CM$5&lt;=Milestones[[#This Row],[End]:[End]]),2,IF(AND(Milestones[[#This Row],[Category]:[Category]]="Milestone",CM$5&gt;=Milestones[[#This Row],[Start]:[Start]],CM$5&lt;=Milestones[[#This Row],[End]:[End]]),1,"")),"")</f>
        <v/>
      </c>
      <c r="CN176" s="20" t="str">
        <f ca="1">IFERROR(IF(AND(Milestones[[#This Row],[Category]:[Category]]="Goal",CN$5&gt;=Milestones[[#This Row],[Start]:[Start]],CN$5&lt;=Milestones[[#This Row],[End]:[End]]),2,IF(AND(Milestones[[#This Row],[Category]:[Category]]="Milestone",CN$5&gt;=Milestones[[#This Row],[Start]:[Start]],CN$5&lt;=Milestones[[#This Row],[End]:[End]]),1,"")),"")</f>
        <v/>
      </c>
      <c r="CO176" s="20" t="str">
        <f ca="1">IFERROR(IF(AND(Milestones[[#This Row],[Category]:[Category]]="Goal",CO$5&gt;=Milestones[[#This Row],[Start]:[Start]],CO$5&lt;=Milestones[[#This Row],[End]:[End]]),2,IF(AND(Milestones[[#This Row],[Category]:[Category]]="Milestone",CO$5&gt;=Milestones[[#This Row],[Start]:[Start]],CO$5&lt;=Milestones[[#This Row],[End]:[End]]),1,"")),"")</f>
        <v/>
      </c>
      <c r="CP176" s="20" t="str">
        <f ca="1">IFERROR(IF(AND(Milestones[[#This Row],[Category]:[Category]]="Goal",CP$5&gt;=Milestones[[#This Row],[Start]:[Start]],CP$5&lt;=Milestones[[#This Row],[End]:[End]]),2,IF(AND(Milestones[[#This Row],[Category]:[Category]]="Milestone",CP$5&gt;=Milestones[[#This Row],[Start]:[Start]],CP$5&lt;=Milestones[[#This Row],[End]:[End]]),1,"")),"")</f>
        <v/>
      </c>
      <c r="CQ176" s="20" t="str">
        <f ca="1">IFERROR(IF(AND(Milestones[[#This Row],[Category]:[Category]]="Goal",CQ$5&gt;=Milestones[[#This Row],[Start]:[Start]],CQ$5&lt;=Milestones[[#This Row],[End]:[End]]),2,IF(AND(Milestones[[#This Row],[Category]:[Category]]="Milestone",CQ$5&gt;=Milestones[[#This Row],[Start]:[Start]],CQ$5&lt;=Milestones[[#This Row],[End]:[End]]),1,"")),"")</f>
        <v/>
      </c>
      <c r="CR176" s="20" t="str">
        <f ca="1">IFERROR(IF(AND(Milestones[[#This Row],[Category]:[Category]]="Goal",CR$5&gt;=Milestones[[#This Row],[Start]:[Start]],CR$5&lt;=Milestones[[#This Row],[End]:[End]]),2,IF(AND(Milestones[[#This Row],[Category]:[Category]]="Milestone",CR$5&gt;=Milestones[[#This Row],[Start]:[Start]],CR$5&lt;=Milestones[[#This Row],[End]:[End]]),1,"")),"")</f>
        <v/>
      </c>
      <c r="CS176" s="20" t="str">
        <f ca="1">IFERROR(IF(AND(Milestones[[#This Row],[Category]:[Category]]="Goal",CS$5&gt;=Milestones[[#This Row],[Start]:[Start]],CS$5&lt;=Milestones[[#This Row],[End]:[End]]),2,IF(AND(Milestones[[#This Row],[Category]:[Category]]="Milestone",CS$5&gt;=Milestones[[#This Row],[Start]:[Start]],CS$5&lt;=Milestones[[#This Row],[End]:[End]]),1,"")),"")</f>
        <v/>
      </c>
      <c r="CT176" s="20" t="str">
        <f ca="1">IFERROR(IF(AND(Milestones[[#This Row],[Category]:[Category]]="Goal",CT$5&gt;=Milestones[[#This Row],[Start]:[Start]],CT$5&lt;=Milestones[[#This Row],[End]:[End]]),2,IF(AND(Milestones[[#This Row],[Category]:[Category]]="Milestone",CT$5&gt;=Milestones[[#This Row],[Start]:[Start]],CT$5&lt;=Milestones[[#This Row],[End]:[End]]),1,"")),"")</f>
        <v/>
      </c>
      <c r="CU176" s="20" t="str">
        <f ca="1">IFERROR(IF(AND(Milestones[[#This Row],[Category]:[Category]]="Goal",CU$5&gt;=Milestones[[#This Row],[Start]:[Start]],CU$5&lt;=Milestones[[#This Row],[End]:[End]]),2,IF(AND(Milestones[[#This Row],[Category]:[Category]]="Milestone",CU$5&gt;=Milestones[[#This Row],[Start]:[Start]],CU$5&lt;=Milestones[[#This Row],[End]:[End]]),1,"")),"")</f>
        <v/>
      </c>
      <c r="CV176" s="20" t="str">
        <f ca="1">IFERROR(IF(AND(Milestones[[#This Row],[Category]:[Category]]="Goal",CV$5&gt;=Milestones[[#This Row],[Start]:[Start]],CV$5&lt;=Milestones[[#This Row],[End]:[End]]),2,IF(AND(Milestones[[#This Row],[Category]:[Category]]="Milestone",CV$5&gt;=Milestones[[#This Row],[Start]:[Start]],CV$5&lt;=Milestones[[#This Row],[End]:[End]]),1,"")),"")</f>
        <v/>
      </c>
      <c r="CW176" s="20" t="str">
        <f ca="1">IFERROR(IF(AND(Milestones[[#This Row],[Category]:[Category]]="Goal",CW$5&gt;=Milestones[[#This Row],[Start]:[Start]],CW$5&lt;=Milestones[[#This Row],[End]:[End]]),2,IF(AND(Milestones[[#This Row],[Category]:[Category]]="Milestone",CW$5&gt;=Milestones[[#This Row],[Start]:[Start]],CW$5&lt;=Milestones[[#This Row],[End]:[End]]),1,"")),"")</f>
        <v/>
      </c>
      <c r="CX176" s="20" t="str">
        <f ca="1">IFERROR(IF(AND(Milestones[[#This Row],[Category]:[Category]]="Goal",CX$5&gt;=Milestones[[#This Row],[Start]:[Start]],CX$5&lt;=Milestones[[#This Row],[End]:[End]]),2,IF(AND(Milestones[[#This Row],[Category]:[Category]]="Milestone",CX$5&gt;=Milestones[[#This Row],[Start]:[Start]],CX$5&lt;=Milestones[[#This Row],[End]:[End]]),1,"")),"")</f>
        <v/>
      </c>
      <c r="CY176" s="20" t="str">
        <f ca="1">IFERROR(IF(AND(Milestones[[#This Row],[Category]:[Category]]="Goal",CY$5&gt;=Milestones[[#This Row],[Start]:[Start]],CY$5&lt;=Milestones[[#This Row],[End]:[End]]),2,IF(AND(Milestones[[#This Row],[Category]:[Category]]="Milestone",CY$5&gt;=Milestones[[#This Row],[Start]:[Start]],CY$5&lt;=Milestones[[#This Row],[End]:[End]]),1,"")),"")</f>
        <v/>
      </c>
      <c r="CZ176" s="20" t="str">
        <f ca="1">IFERROR(IF(AND(Milestones[[#This Row],[Category]:[Category]]="Goal",CZ$5&gt;=Milestones[[#This Row],[Start]:[Start]],CZ$5&lt;=Milestones[[#This Row],[End]:[End]]),2,IF(AND(Milestones[[#This Row],[Category]:[Category]]="Milestone",CZ$5&gt;=Milestones[[#This Row],[Start]:[Start]],CZ$5&lt;=Milestones[[#This Row],[End]:[End]]),1,"")),"")</f>
        <v/>
      </c>
      <c r="DA176" s="20" t="str">
        <f ca="1">IFERROR(IF(AND(Milestones[[#This Row],[Category]:[Category]]="Goal",DA$5&gt;=Milestones[[#This Row],[Start]:[Start]],DA$5&lt;=Milestones[[#This Row],[End]:[End]]),2,IF(AND(Milestones[[#This Row],[Category]:[Category]]="Milestone",DA$5&gt;=Milestones[[#This Row],[Start]:[Start]],DA$5&lt;=Milestones[[#This Row],[End]:[End]]),1,"")),"")</f>
        <v/>
      </c>
      <c r="DB176" s="20" t="str">
        <f ca="1">IFERROR(IF(AND(Milestones[[#This Row],[Category]:[Category]]="Goal",DB$5&gt;=Milestones[[#This Row],[Start]:[Start]],DB$5&lt;=Milestones[[#This Row],[End]:[End]]),2,IF(AND(Milestones[[#This Row],[Category]:[Category]]="Milestone",DB$5&gt;=Milestones[[#This Row],[Start]:[Start]],DB$5&lt;=Milestones[[#This Row],[End]:[End]]),1,"")),"")</f>
        <v/>
      </c>
      <c r="DC176" s="20" t="str">
        <f ca="1">IFERROR(IF(AND(Milestones[[#This Row],[Category]:[Category]]="Goal",DC$5&gt;=Milestones[[#This Row],[Start]:[Start]],DC$5&lt;=Milestones[[#This Row],[End]:[End]]),2,IF(AND(Milestones[[#This Row],[Category]:[Category]]="Milestone",DC$5&gt;=Milestones[[#This Row],[Start]:[Start]],DC$5&lt;=Milestones[[#This Row],[End]:[End]]),1,"")),"")</f>
        <v/>
      </c>
      <c r="DD176" s="20" t="str">
        <f ca="1">IFERROR(IF(AND(Milestones[[#This Row],[Category]:[Category]]="Goal",DD$5&gt;=Milestones[[#This Row],[Start]:[Start]],DD$5&lt;=Milestones[[#This Row],[End]:[End]]),2,IF(AND(Milestones[[#This Row],[Category]:[Category]]="Milestone",DD$5&gt;=Milestones[[#This Row],[Start]:[Start]],DD$5&lt;=Milestones[[#This Row],[End]:[End]]),1,"")),"")</f>
        <v/>
      </c>
      <c r="DE176" s="20" t="str">
        <f ca="1">IFERROR(IF(AND(Milestones[[#This Row],[Category]:[Category]]="Goal",DE$5&gt;=Milestones[[#This Row],[Start]:[Start]],DE$5&lt;=Milestones[[#This Row],[End]:[End]]),2,IF(AND(Milestones[[#This Row],[Category]:[Category]]="Milestone",DE$5&gt;=Milestones[[#This Row],[Start]:[Start]],DE$5&lt;=Milestones[[#This Row],[End]:[End]]),1,"")),"")</f>
        <v/>
      </c>
      <c r="DF176" s="20" t="str">
        <f ca="1">IFERROR(IF(AND(Milestones[[#This Row],[Category]:[Category]]="Goal",DF$5&gt;=Milestones[[#This Row],[Start]:[Start]],DF$5&lt;=Milestones[[#This Row],[End]:[End]]),2,IF(AND(Milestones[[#This Row],[Category]:[Category]]="Milestone",DF$5&gt;=Milestones[[#This Row],[Start]:[Start]],DF$5&lt;=Milestones[[#This Row],[End]:[End]]),1,"")),"")</f>
        <v/>
      </c>
      <c r="DG176" s="20" t="str">
        <f ca="1">IFERROR(IF(AND(Milestones[[#This Row],[Category]:[Category]]="Goal",DG$5&gt;=Milestones[[#This Row],[Start]:[Start]],DG$5&lt;=Milestones[[#This Row],[End]:[End]]),2,IF(AND(Milestones[[#This Row],[Category]:[Category]]="Milestone",DG$5&gt;=Milestones[[#This Row],[Start]:[Start]],DG$5&lt;=Milestones[[#This Row],[End]:[End]]),1,"")),"")</f>
        <v/>
      </c>
      <c r="DH176" s="20" t="str">
        <f ca="1">IFERROR(IF(AND(Milestones[[#This Row],[Category]:[Category]]="Goal",DH$5&gt;=Milestones[[#This Row],[Start]:[Start]],DH$5&lt;=Milestones[[#This Row],[End]:[End]]),2,IF(AND(Milestones[[#This Row],[Category]:[Category]]="Milestone",DH$5&gt;=Milestones[[#This Row],[Start]:[Start]],DH$5&lt;=Milestones[[#This Row],[End]:[End]]),1,"")),"")</f>
        <v/>
      </c>
      <c r="DI176" s="20" t="str">
        <f ca="1">IFERROR(IF(AND(Milestones[[#This Row],[Category]:[Category]]="Goal",DI$5&gt;=Milestones[[#This Row],[Start]:[Start]],DI$5&lt;=Milestones[[#This Row],[End]:[End]]),2,IF(AND(Milestones[[#This Row],[Category]:[Category]]="Milestone",DI$5&gt;=Milestones[[#This Row],[Start]:[Start]],DI$5&lt;=Milestones[[#This Row],[End]:[End]]),1,"")),"")</f>
        <v/>
      </c>
      <c r="DJ176" s="20" t="str">
        <f ca="1">IFERROR(IF(AND(Milestones[[#This Row],[Category]:[Category]]="Goal",DJ$5&gt;=Milestones[[#This Row],[Start]:[Start]],DJ$5&lt;=Milestones[[#This Row],[End]:[End]]),2,IF(AND(Milestones[[#This Row],[Category]:[Category]]="Milestone",DJ$5&gt;=Milestones[[#This Row],[Start]:[Start]],DJ$5&lt;=Milestones[[#This Row],[End]:[End]]),1,"")),"")</f>
        <v/>
      </c>
      <c r="DK176" s="20" t="str">
        <f ca="1">IFERROR(IF(AND(Milestones[[#This Row],[Category]:[Category]]="Goal",DK$5&gt;=Milestones[[#This Row],[Start]:[Start]],DK$5&lt;=Milestones[[#This Row],[End]:[End]]),2,IF(AND(Milestones[[#This Row],[Category]:[Category]]="Milestone",DK$5&gt;=Milestones[[#This Row],[Start]:[Start]],DK$5&lt;=Milestones[[#This Row],[End]:[End]]),1,"")),"")</f>
        <v/>
      </c>
      <c r="DL176" s="20" t="str">
        <f ca="1">IFERROR(IF(AND(Milestones[[#This Row],[Category]:[Category]]="Goal",DL$5&gt;=Milestones[[#This Row],[Start]:[Start]],DL$5&lt;=Milestones[[#This Row],[End]:[End]]),2,IF(AND(Milestones[[#This Row],[Category]:[Category]]="Milestone",DL$5&gt;=Milestones[[#This Row],[Start]:[Start]],DL$5&lt;=Milestones[[#This Row],[End]:[End]]),1,"")),"")</f>
        <v/>
      </c>
      <c r="DM176" s="20" t="str">
        <f ca="1">IFERROR(IF(AND(Milestones[[#This Row],[Category]:[Category]]="Goal",DM$5&gt;=Milestones[[#This Row],[Start]:[Start]],DM$5&lt;=Milestones[[#This Row],[End]:[End]]),2,IF(AND(Milestones[[#This Row],[Category]:[Category]]="Milestone",DM$5&gt;=Milestones[[#This Row],[Start]:[Start]],DM$5&lt;=Milestones[[#This Row],[End]:[End]]),1,"")),"")</f>
        <v/>
      </c>
      <c r="DN176" s="20" t="str">
        <f ca="1">IFERROR(IF(AND(Milestones[[#This Row],[Category]:[Category]]="Goal",DN$5&gt;=Milestones[[#This Row],[Start]:[Start]],DN$5&lt;=Milestones[[#This Row],[End]:[End]]),2,IF(AND(Milestones[[#This Row],[Category]:[Category]]="Milestone",DN$5&gt;=Milestones[[#This Row],[Start]:[Start]],DN$5&lt;=Milestones[[#This Row],[End]:[End]]),1,"")),"")</f>
        <v/>
      </c>
      <c r="DO176" s="20" t="str">
        <f ca="1">IFERROR(IF(AND(Milestones[[#This Row],[Category]:[Category]]="Goal",DO$5&gt;=Milestones[[#This Row],[Start]:[Start]],DO$5&lt;=Milestones[[#This Row],[End]:[End]]),2,IF(AND(Milestones[[#This Row],[Category]:[Category]]="Milestone",DO$5&gt;=Milestones[[#This Row],[Start]:[Start]],DO$5&lt;=Milestones[[#This Row],[End]:[End]]),1,"")),"")</f>
        <v/>
      </c>
      <c r="DP176" s="20" t="str">
        <f ca="1">IFERROR(IF(AND(Milestones[[#This Row],[Category]:[Category]]="Goal",DP$5&gt;=Milestones[[#This Row],[Start]:[Start]],DP$5&lt;=Milestones[[#This Row],[End]:[End]]),2,IF(AND(Milestones[[#This Row],[Category]:[Category]]="Milestone",DP$5&gt;=Milestones[[#This Row],[Start]:[Start]],DP$5&lt;=Milestones[[#This Row],[End]:[End]]),1,"")),"")</f>
        <v/>
      </c>
      <c r="DQ176" s="20" t="str">
        <f ca="1">IFERROR(IF(AND(Milestones[[#This Row],[Category]:[Category]]="Goal",DQ$5&gt;=Milestones[[#This Row],[Start]:[Start]],DQ$5&lt;=Milestones[[#This Row],[End]:[End]]),2,IF(AND(Milestones[[#This Row],[Category]:[Category]]="Milestone",DQ$5&gt;=Milestones[[#This Row],[Start]:[Start]],DQ$5&lt;=Milestones[[#This Row],[End]:[End]]),1,"")),"")</f>
        <v/>
      </c>
      <c r="DR176" s="20" t="str">
        <f ca="1">IFERROR(IF(AND(Milestones[[#This Row],[Category]:[Category]]="Goal",DR$5&gt;=Milestones[[#This Row],[Start]:[Start]],DR$5&lt;=Milestones[[#This Row],[End]:[End]]),2,IF(AND(Milestones[[#This Row],[Category]:[Category]]="Milestone",DR$5&gt;=Milestones[[#This Row],[Start]:[Start]],DR$5&lt;=Milestones[[#This Row],[End]:[End]]),1,"")),"")</f>
        <v/>
      </c>
      <c r="DS176" s="20" t="str">
        <f ca="1">IFERROR(IF(AND(Milestones[[#This Row],[Category]:[Category]]="Goal",DS$5&gt;=Milestones[[#This Row],[Start]:[Start]],DS$5&lt;=Milestones[[#This Row],[End]:[End]]),2,IF(AND(Milestones[[#This Row],[Category]:[Category]]="Milestone",DS$5&gt;=Milestones[[#This Row],[Start]:[Start]],DS$5&lt;=Milestones[[#This Row],[End]:[End]]),1,"")),"")</f>
        <v/>
      </c>
      <c r="DT176" s="20" t="str">
        <f ca="1">IFERROR(IF(AND(Milestones[[#This Row],[Category]:[Category]]="Goal",DT$5&gt;=Milestones[[#This Row],[Start]:[Start]],DT$5&lt;=Milestones[[#This Row],[End]:[End]]),2,IF(AND(Milestones[[#This Row],[Category]:[Category]]="Milestone",DT$5&gt;=Milestones[[#This Row],[Start]:[Start]],DT$5&lt;=Milestones[[#This Row],[End]:[End]]),1,"")),"")</f>
        <v/>
      </c>
      <c r="DU176" s="20" t="str">
        <f ca="1">IFERROR(IF(AND(Milestones[[#This Row],[Category]:[Category]]="Goal",DU$5&gt;=Milestones[[#This Row],[Start]:[Start]],DU$5&lt;=Milestones[[#This Row],[End]:[End]]),2,IF(AND(Milestones[[#This Row],[Category]:[Category]]="Milestone",DU$5&gt;=Milestones[[#This Row],[Start]:[Start]],DU$5&lt;=Milestones[[#This Row],[End]:[End]]),1,"")),"")</f>
        <v/>
      </c>
      <c r="DV176" s="20" t="str">
        <f ca="1">IFERROR(IF(AND(Milestones[[#This Row],[Category]:[Category]]="Goal",DV$5&gt;=Milestones[[#This Row],[Start]:[Start]],DV$5&lt;=Milestones[[#This Row],[End]:[End]]),2,IF(AND(Milestones[[#This Row],[Category]:[Category]]="Milestone",DV$5&gt;=Milestones[[#This Row],[Start]:[Start]],DV$5&lt;=Milestones[[#This Row],[End]:[End]]),1,"")),"")</f>
        <v/>
      </c>
      <c r="DW176" s="20" t="str">
        <f ca="1">IFERROR(IF(AND(Milestones[[#This Row],[Category]:[Category]]="Goal",DW$5&gt;=Milestones[[#This Row],[Start]:[Start]],DW$5&lt;=Milestones[[#This Row],[End]:[End]]),2,IF(AND(Milestones[[#This Row],[Category]:[Category]]="Milestone",DW$5&gt;=Milestones[[#This Row],[Start]:[Start]],DW$5&lt;=Milestones[[#This Row],[End]:[End]]),1,"")),"")</f>
        <v/>
      </c>
      <c r="DX176" s="20" t="str">
        <f ca="1">IFERROR(IF(AND(Milestones[[#This Row],[Category]:[Category]]="Goal",DX$5&gt;=Milestones[[#This Row],[Start]:[Start]],DX$5&lt;=Milestones[[#This Row],[End]:[End]]),2,IF(AND(Milestones[[#This Row],[Category]:[Category]]="Milestone",DX$5&gt;=Milestones[[#This Row],[Start]:[Start]],DX$5&lt;=Milestones[[#This Row],[End]:[End]]),1,"")),"")</f>
        <v/>
      </c>
      <c r="DY176" s="20" t="str">
        <f ca="1">IFERROR(IF(AND(Milestones[[#This Row],[Category]:[Category]]="Goal",DY$5&gt;=Milestones[[#This Row],[Start]:[Start]],DY$5&lt;=Milestones[[#This Row],[End]:[End]]),2,IF(AND(Milestones[[#This Row],[Category]:[Category]]="Milestone",DY$5&gt;=Milestones[[#This Row],[Start]:[Start]],DY$5&lt;=Milestones[[#This Row],[End]:[End]]),1,"")),"")</f>
        <v/>
      </c>
      <c r="DZ176" s="20" t="str">
        <f ca="1">IFERROR(IF(AND(Milestones[[#This Row],[Category]:[Category]]="Goal",DZ$5&gt;=Milestones[[#This Row],[Start]:[Start]],DZ$5&lt;=Milestones[[#This Row],[End]:[End]]),2,IF(AND(Milestones[[#This Row],[Category]:[Category]]="Milestone",DZ$5&gt;=Milestones[[#This Row],[Start]:[Start]],DZ$5&lt;=Milestones[[#This Row],[End]:[End]]),1,"")),"")</f>
        <v/>
      </c>
      <c r="EA176" s="20" t="str">
        <f ca="1">IFERROR(IF(AND(Milestones[[#This Row],[Category]:[Category]]="Goal",EA$5&gt;=Milestones[[#This Row],[Start]:[Start]],EA$5&lt;=Milestones[[#This Row],[End]:[End]]),2,IF(AND(Milestones[[#This Row],[Category]:[Category]]="Milestone",EA$5&gt;=Milestones[[#This Row],[Start]:[Start]],EA$5&lt;=Milestones[[#This Row],[End]:[End]]),1,"")),"")</f>
        <v/>
      </c>
      <c r="EB176" s="20" t="str">
        <f ca="1">IFERROR(IF(AND(Milestones[[#This Row],[Category]:[Category]]="Goal",EB$5&gt;=Milestones[[#This Row],[Start]:[Start]],EB$5&lt;=Milestones[[#This Row],[End]:[End]]),2,IF(AND(Milestones[[#This Row],[Category]:[Category]]="Milestone",EB$5&gt;=Milestones[[#This Row],[Start]:[Start]],EB$5&lt;=Milestones[[#This Row],[End]:[End]]),1,"")),"")</f>
        <v/>
      </c>
      <c r="EC176" s="20" t="str">
        <f ca="1">IFERROR(IF(AND(Milestones[[#This Row],[Category]:[Category]]="Goal",EC$5&gt;=Milestones[[#This Row],[Start]:[Start]],EC$5&lt;=Milestones[[#This Row],[End]:[End]]),2,IF(AND(Milestones[[#This Row],[Category]:[Category]]="Milestone",EC$5&gt;=Milestones[[#This Row],[Start]:[Start]],EC$5&lt;=Milestones[[#This Row],[End]:[End]]),1,"")),"")</f>
        <v/>
      </c>
      <c r="ED176" s="20" t="str">
        <f ca="1">IFERROR(IF(AND(Milestones[[#This Row],[Category]:[Category]]="Goal",ED$5&gt;=Milestones[[#This Row],[Start]:[Start]],ED$5&lt;=Milestones[[#This Row],[End]:[End]]),2,IF(AND(Milestones[[#This Row],[Category]:[Category]]="Milestone",ED$5&gt;=Milestones[[#This Row],[Start]:[Start]],ED$5&lt;=Milestones[[#This Row],[End]:[End]]),1,"")),"")</f>
        <v/>
      </c>
      <c r="EE176" s="20" t="str">
        <f ca="1">IFERROR(IF(AND(Milestones[[#This Row],[Category]:[Category]]="Goal",EE$5&gt;=Milestones[[#This Row],[Start]:[Start]],EE$5&lt;=Milestones[[#This Row],[End]:[End]]),2,IF(AND(Milestones[[#This Row],[Category]:[Category]]="Milestone",EE$5&gt;=Milestones[[#This Row],[Start]:[Start]],EE$5&lt;=Milestones[[#This Row],[End]:[End]]),1,"")),"")</f>
        <v/>
      </c>
      <c r="EF176" s="20" t="str">
        <f ca="1">IFERROR(IF(AND(Milestones[[#This Row],[Category]:[Category]]="Goal",EF$5&gt;=Milestones[[#This Row],[Start]:[Start]],EF$5&lt;=Milestones[[#This Row],[End]:[End]]),2,IF(AND(Milestones[[#This Row],[Category]:[Category]]="Milestone",EF$5&gt;=Milestones[[#This Row],[Start]:[Start]],EF$5&lt;=Milestones[[#This Row],[End]:[End]]),1,"")),"")</f>
        <v/>
      </c>
      <c r="EG176" s="20" t="str">
        <f ca="1">IFERROR(IF(AND(Milestones[[#This Row],[Category]:[Category]]="Goal",EG$5&gt;=Milestones[[#This Row],[Start]:[Start]],EG$5&lt;=Milestones[[#This Row],[End]:[End]]),2,IF(AND(Milestones[[#This Row],[Category]:[Category]]="Milestone",EG$5&gt;=Milestones[[#This Row],[Start]:[Start]],EG$5&lt;=Milestones[[#This Row],[End]:[End]]),1,"")),"")</f>
        <v/>
      </c>
      <c r="EH176" s="20" t="str">
        <f ca="1">IFERROR(IF(AND(Milestones[[#This Row],[Category]:[Category]]="Goal",EH$5&gt;=Milestones[[#This Row],[Start]:[Start]],EH$5&lt;=Milestones[[#This Row],[End]:[End]]),2,IF(AND(Milestones[[#This Row],[Category]:[Category]]="Milestone",EH$5&gt;=Milestones[[#This Row],[Start]:[Start]],EH$5&lt;=Milestones[[#This Row],[End]:[End]]),1,"")),"")</f>
        <v/>
      </c>
      <c r="EI176" s="20" t="str">
        <f ca="1">IFERROR(IF(AND(Milestones[[#This Row],[Category]:[Category]]="Goal",EI$5&gt;=Milestones[[#This Row],[Start]:[Start]],EI$5&lt;=Milestones[[#This Row],[End]:[End]]),2,IF(AND(Milestones[[#This Row],[Category]:[Category]]="Milestone",EI$5&gt;=Milestones[[#This Row],[Start]:[Start]],EI$5&lt;=Milestones[[#This Row],[End]:[End]]),1,"")),"")</f>
        <v/>
      </c>
      <c r="EJ176" s="20" t="str">
        <f ca="1">IFERROR(IF(AND(Milestones[[#This Row],[Category]:[Category]]="Goal",EJ$5&gt;=Milestones[[#This Row],[Start]:[Start]],EJ$5&lt;=Milestones[[#This Row],[End]:[End]]),2,IF(AND(Milestones[[#This Row],[Category]:[Category]]="Milestone",EJ$5&gt;=Milestones[[#This Row],[Start]:[Start]],EJ$5&lt;=Milestones[[#This Row],[End]:[End]]),1,"")),"")</f>
        <v/>
      </c>
      <c r="EK176" s="20" t="str">
        <f ca="1">IFERROR(IF(AND(Milestones[[#This Row],[Category]:[Category]]="Goal",EK$5&gt;=Milestones[[#This Row],[Start]:[Start]],EK$5&lt;=Milestones[[#This Row],[End]:[End]]),2,IF(AND(Milestones[[#This Row],[Category]:[Category]]="Milestone",EK$5&gt;=Milestones[[#This Row],[Start]:[Start]],EK$5&lt;=Milestones[[#This Row],[End]:[End]]),1,"")),"")</f>
        <v/>
      </c>
      <c r="EL176" s="20" t="str">
        <f ca="1">IFERROR(IF(AND(Milestones[[#This Row],[Category]:[Category]]="Goal",EL$5&gt;=Milestones[[#This Row],[Start]:[Start]],EL$5&lt;=Milestones[[#This Row],[End]:[End]]),2,IF(AND(Milestones[[#This Row],[Category]:[Category]]="Milestone",EL$5&gt;=Milestones[[#This Row],[Start]:[Start]],EL$5&lt;=Milestones[[#This Row],[End]:[End]]),1,"")),"")</f>
        <v/>
      </c>
      <c r="EM176" s="20" t="str">
        <f ca="1">IFERROR(IF(AND(Milestones[[#This Row],[Category]:[Category]]="Goal",EM$5&gt;=Milestones[[#This Row],[Start]:[Start]],EM$5&lt;=Milestones[[#This Row],[End]:[End]]),2,IF(AND(Milestones[[#This Row],[Category]:[Category]]="Milestone",EM$5&gt;=Milestones[[#This Row],[Start]:[Start]],EM$5&lt;=Milestones[[#This Row],[End]:[End]]),1,"")),"")</f>
        <v/>
      </c>
      <c r="EN176" s="20" t="str">
        <f ca="1">IFERROR(IF(AND(Milestones[[#This Row],[Category]:[Category]]="Goal",EN$5&gt;=Milestones[[#This Row],[Start]:[Start]],EN$5&lt;=Milestones[[#This Row],[End]:[End]]),2,IF(AND(Milestones[[#This Row],[Category]:[Category]]="Milestone",EN$5&gt;=Milestones[[#This Row],[Start]:[Start]],EN$5&lt;=Milestones[[#This Row],[End]:[End]]),1,"")),"")</f>
        <v/>
      </c>
      <c r="EO176" s="20" t="str">
        <f ca="1">IFERROR(IF(AND(Milestones[[#This Row],[Category]:[Category]]="Goal",EO$5&gt;=Milestones[[#This Row],[Start]:[Start]],EO$5&lt;=Milestones[[#This Row],[End]:[End]]),2,IF(AND(Milestones[[#This Row],[Category]:[Category]]="Milestone",EO$5&gt;=Milestones[[#This Row],[Start]:[Start]],EO$5&lt;=Milestones[[#This Row],[End]:[End]]),1,"")),"")</f>
        <v/>
      </c>
      <c r="EP176" s="20" t="str">
        <f ca="1">IFERROR(IF(AND(Milestones[[#This Row],[Category]:[Category]]="Goal",EP$5&gt;=Milestones[[#This Row],[Start]:[Start]],EP$5&lt;=Milestones[[#This Row],[End]:[End]]),2,IF(AND(Milestones[[#This Row],[Category]:[Category]]="Milestone",EP$5&gt;=Milestones[[#This Row],[Start]:[Start]],EP$5&lt;=Milestones[[#This Row],[End]:[End]]),1,"")),"")</f>
        <v/>
      </c>
      <c r="EQ176" s="20" t="str">
        <f ca="1">IFERROR(IF(AND(Milestones[[#This Row],[Category]:[Category]]="Goal",EQ$5&gt;=Milestones[[#This Row],[Start]:[Start]],EQ$5&lt;=Milestones[[#This Row],[End]:[End]]),2,IF(AND(Milestones[[#This Row],[Category]:[Category]]="Milestone",EQ$5&gt;=Milestones[[#This Row],[Start]:[Start]],EQ$5&lt;=Milestones[[#This Row],[End]:[End]]),1,"")),"")</f>
        <v/>
      </c>
      <c r="ER176" s="20" t="str">
        <f ca="1">IFERROR(IF(AND(Milestones[[#This Row],[Category]:[Category]]="Goal",ER$5&gt;=Milestones[[#This Row],[Start]:[Start]],ER$5&lt;=Milestones[[#This Row],[End]:[End]]),2,IF(AND(Milestones[[#This Row],[Category]:[Category]]="Milestone",ER$5&gt;=Milestones[[#This Row],[Start]:[Start]],ER$5&lt;=Milestones[[#This Row],[End]:[End]]),1,"")),"")</f>
        <v/>
      </c>
    </row>
    <row r="177" spans="2:148" ht="15" customHeight="1" x14ac:dyDescent="0.3">
      <c r="B177" s="41">
        <f t="shared" si="75"/>
        <v>170</v>
      </c>
      <c r="C177" s="66"/>
      <c r="D177" s="61"/>
      <c r="E177" s="66"/>
      <c r="F177" s="64"/>
      <c r="G177" s="43"/>
      <c r="H177" s="35"/>
      <c r="I177" s="58" t="str">
        <f>IFERROR(IF(Milestones[[#This Row],[Activity]]="","",WORKDAY(IF(Milestones[[#This Row],[Predecessor]]="",IF(O176&lt;&gt;"", O176, L176),IF(INDEX(Milestones[Actual End],Milestones[[#This Row],[Predecessor]])&lt;&gt;"",INDEX(Milestones[Actual End],Milestones[[#This Row],[Predecessor]]),INDEX(Milestones[End],Milestones[[#This Row],[Predecessor]]))),Milestones[[#This Row],[Lag Days (Working Days)]],Table5[Holidays])),"")</f>
        <v/>
      </c>
      <c r="J177" s="70"/>
      <c r="K177" s="46">
        <f>IF(Milestones[[#This Row],[Responsible]]="",Milestones[[#This Row],[Effort (Working Days)]],IFERROR(ROUND(Milestones[[#This Row],[Effort (Working Days)]]/VLOOKUP(Milestones[[#This Row],[Responsible]],ProjectPersonnel[],2,FALSE)*4,0)/4,0))</f>
        <v>0</v>
      </c>
      <c r="L177" s="47" t="str">
        <f>IFERROR(WORKDAY(Milestones[[#This Row],[Start]],Milestones[[#This Row],[Task Duration]],Table5[Holidays]),"")</f>
        <v/>
      </c>
      <c r="M177" s="49"/>
      <c r="N177" s="49"/>
      <c r="O177" s="49"/>
      <c r="P177" s="72">
        <v>0</v>
      </c>
      <c r="Q177" s="13"/>
      <c r="R177" s="13"/>
      <c r="T177" s="20" t="str">
        <f ca="1">IFERROR(IF(AND(Milestones[[#This Row],[Category]:[Category]]="Goal",T$5&gt;=Milestones[[#This Row],[Start]:[Start]],T$5&lt;=Milestones[[#This Row],[End]:[End]]),2,IF(AND(Milestones[[#This Row],[Category]:[Category]]="Milestone",T$5&gt;=Milestones[[#This Row],[Start]:[Start]],T$5&lt;=Milestones[[#This Row],[End]:[End]]),1,"")),"")</f>
        <v/>
      </c>
      <c r="U177" s="20" t="str">
        <f ca="1">IFERROR(IF(AND(Milestones[[#This Row],[Category]:[Category]]="Goal",U$5&gt;=Milestones[[#This Row],[Start]:[Start]],U$5&lt;=Milestones[[#This Row],[End]:[End]]),2,IF(AND(Milestones[[#This Row],[Category]:[Category]]="Milestone",U$5&gt;=Milestones[[#This Row],[Start]:[Start]],U$5&lt;=Milestones[[#This Row],[End]:[End]]),1,"")),"")</f>
        <v/>
      </c>
      <c r="V177" s="20" t="str">
        <f ca="1">IFERROR(IF(AND(Milestones[[#This Row],[Category]:[Category]]="Goal",V$5&gt;=Milestones[[#This Row],[Start]:[Start]],V$5&lt;=Milestones[[#This Row],[End]:[End]]),2,IF(AND(Milestones[[#This Row],[Category]:[Category]]="Milestone",V$5&gt;=Milestones[[#This Row],[Start]:[Start]],V$5&lt;=Milestones[[#This Row],[End]:[End]]),1,"")),"")</f>
        <v/>
      </c>
      <c r="W177" s="20" t="str">
        <f ca="1">IFERROR(IF(AND(Milestones[[#This Row],[Category]:[Category]]="Goal",W$5&gt;=Milestones[[#This Row],[Start]:[Start]],W$5&lt;=Milestones[[#This Row],[End]:[End]]),2,IF(AND(Milestones[[#This Row],[Category]:[Category]]="Milestone",W$5&gt;=Milestones[[#This Row],[Start]:[Start]],W$5&lt;=Milestones[[#This Row],[End]:[End]]),1,"")),"")</f>
        <v/>
      </c>
      <c r="X177" s="20" t="str">
        <f ca="1">IFERROR(IF(AND(Milestones[[#This Row],[Category]:[Category]]="Goal",X$5&gt;=Milestones[[#This Row],[Start]:[Start]],X$5&lt;=Milestones[[#This Row],[End]:[End]]),2,IF(AND(Milestones[[#This Row],[Category]:[Category]]="Milestone",X$5&gt;=Milestones[[#This Row],[Start]:[Start]],X$5&lt;=Milestones[[#This Row],[End]:[End]]),1,"")),"")</f>
        <v/>
      </c>
      <c r="Y177" s="20" t="str">
        <f ca="1">IFERROR(IF(AND(Milestones[[#This Row],[Category]:[Category]]="Goal",Y$5&gt;=Milestones[[#This Row],[Start]:[Start]],Y$5&lt;=Milestones[[#This Row],[End]:[End]]),2,IF(AND(Milestones[[#This Row],[Category]:[Category]]="Milestone",Y$5&gt;=Milestones[[#This Row],[Start]:[Start]],Y$5&lt;=Milestones[[#This Row],[End]:[End]]),1,"")),"")</f>
        <v/>
      </c>
      <c r="Z177" s="20" t="str">
        <f ca="1">IFERROR(IF(AND(Milestones[[#This Row],[Category]:[Category]]="Goal",Z$5&gt;=Milestones[[#This Row],[Start]:[Start]],Z$5&lt;=Milestones[[#This Row],[End]:[End]]),2,IF(AND(Milestones[[#This Row],[Category]:[Category]]="Milestone",Z$5&gt;=Milestones[[#This Row],[Start]:[Start]],Z$5&lt;=Milestones[[#This Row],[End]:[End]]),1,"")),"")</f>
        <v/>
      </c>
      <c r="AA177" s="20" t="str">
        <f ca="1">IFERROR(IF(AND(Milestones[[#This Row],[Category]:[Category]]="Goal",AA$5&gt;=Milestones[[#This Row],[Start]:[Start]],AA$5&lt;=Milestones[[#This Row],[End]:[End]]),2,IF(AND(Milestones[[#This Row],[Category]:[Category]]="Milestone",AA$5&gt;=Milestones[[#This Row],[Start]:[Start]],AA$5&lt;=Milestones[[#This Row],[End]:[End]]),1,"")),"")</f>
        <v/>
      </c>
      <c r="AB177" s="20" t="str">
        <f ca="1">IFERROR(IF(AND(Milestones[[#This Row],[Category]:[Category]]="Goal",AB$5&gt;=Milestones[[#This Row],[Start]:[Start]],AB$5&lt;=Milestones[[#This Row],[End]:[End]]),2,IF(AND(Milestones[[#This Row],[Category]:[Category]]="Milestone",AB$5&gt;=Milestones[[#This Row],[Start]:[Start]],AB$5&lt;=Milestones[[#This Row],[End]:[End]]),1,"")),"")</f>
        <v/>
      </c>
      <c r="AC177" s="20" t="str">
        <f ca="1">IFERROR(IF(AND(Milestones[[#This Row],[Category]:[Category]]="Goal",AC$5&gt;=Milestones[[#This Row],[Start]:[Start]],AC$5&lt;=Milestones[[#This Row],[End]:[End]]),2,IF(AND(Milestones[[#This Row],[Category]:[Category]]="Milestone",AC$5&gt;=Milestones[[#This Row],[Start]:[Start]],AC$5&lt;=Milestones[[#This Row],[End]:[End]]),1,"")),"")</f>
        <v/>
      </c>
      <c r="AD177" s="20" t="str">
        <f ca="1">IFERROR(IF(AND(Milestones[[#This Row],[Category]:[Category]]="Goal",AD$5&gt;=Milestones[[#This Row],[Start]:[Start]],AD$5&lt;=Milestones[[#This Row],[End]:[End]]),2,IF(AND(Milestones[[#This Row],[Category]:[Category]]="Milestone",AD$5&gt;=Milestones[[#This Row],[Start]:[Start]],AD$5&lt;=Milestones[[#This Row],[End]:[End]]),1,"")),"")</f>
        <v/>
      </c>
      <c r="AE177" s="20" t="str">
        <f ca="1">IFERROR(IF(AND(Milestones[[#This Row],[Category]:[Category]]="Goal",AE$5&gt;=Milestones[[#This Row],[Start]:[Start]],AE$5&lt;=Milestones[[#This Row],[End]:[End]]),2,IF(AND(Milestones[[#This Row],[Category]:[Category]]="Milestone",AE$5&gt;=Milestones[[#This Row],[Start]:[Start]],AE$5&lt;=Milestones[[#This Row],[End]:[End]]),1,"")),"")</f>
        <v/>
      </c>
      <c r="AF177" s="20" t="str">
        <f ca="1">IFERROR(IF(AND(Milestones[[#This Row],[Category]:[Category]]="Goal",AF$5&gt;=Milestones[[#This Row],[Start]:[Start]],AF$5&lt;=Milestones[[#This Row],[End]:[End]]),2,IF(AND(Milestones[[#This Row],[Category]:[Category]]="Milestone",AF$5&gt;=Milestones[[#This Row],[Start]:[Start]],AF$5&lt;=Milestones[[#This Row],[End]:[End]]),1,"")),"")</f>
        <v/>
      </c>
      <c r="AG177" s="20" t="str">
        <f ca="1">IFERROR(IF(AND(Milestones[[#This Row],[Category]:[Category]]="Goal",AG$5&gt;=Milestones[[#This Row],[Start]:[Start]],AG$5&lt;=Milestones[[#This Row],[End]:[End]]),2,IF(AND(Milestones[[#This Row],[Category]:[Category]]="Milestone",AG$5&gt;=Milestones[[#This Row],[Start]:[Start]],AG$5&lt;=Milestones[[#This Row],[End]:[End]]),1,"")),"")</f>
        <v/>
      </c>
      <c r="AH177" s="20" t="str">
        <f ca="1">IFERROR(IF(AND(Milestones[[#This Row],[Category]:[Category]]="Goal",AH$5&gt;=Milestones[[#This Row],[Start]:[Start]],AH$5&lt;=Milestones[[#This Row],[End]:[End]]),2,IF(AND(Milestones[[#This Row],[Category]:[Category]]="Milestone",AH$5&gt;=Milestones[[#This Row],[Start]:[Start]],AH$5&lt;=Milestones[[#This Row],[End]:[End]]),1,"")),"")</f>
        <v/>
      </c>
      <c r="AI177" s="20" t="str">
        <f ca="1">IFERROR(IF(AND(Milestones[[#This Row],[Category]:[Category]]="Goal",AI$5&gt;=Milestones[[#This Row],[Start]:[Start]],AI$5&lt;=Milestones[[#This Row],[End]:[End]]),2,IF(AND(Milestones[[#This Row],[Category]:[Category]]="Milestone",AI$5&gt;=Milestones[[#This Row],[Start]:[Start]],AI$5&lt;=Milestones[[#This Row],[End]:[End]]),1,"")),"")</f>
        <v/>
      </c>
      <c r="AJ177" s="20" t="str">
        <f ca="1">IFERROR(IF(AND(Milestones[[#This Row],[Category]:[Category]]="Goal",AJ$5&gt;=Milestones[[#This Row],[Start]:[Start]],AJ$5&lt;=Milestones[[#This Row],[End]:[End]]),2,IF(AND(Milestones[[#This Row],[Category]:[Category]]="Milestone",AJ$5&gt;=Milestones[[#This Row],[Start]:[Start]],AJ$5&lt;=Milestones[[#This Row],[End]:[End]]),1,"")),"")</f>
        <v/>
      </c>
      <c r="AK177" s="20" t="str">
        <f ca="1">IFERROR(IF(AND(Milestones[[#This Row],[Category]:[Category]]="Goal",AK$5&gt;=Milestones[[#This Row],[Start]:[Start]],AK$5&lt;=Milestones[[#This Row],[End]:[End]]),2,IF(AND(Milestones[[#This Row],[Category]:[Category]]="Milestone",AK$5&gt;=Milestones[[#This Row],[Start]:[Start]],AK$5&lt;=Milestones[[#This Row],[End]:[End]]),1,"")),"")</f>
        <v/>
      </c>
      <c r="AL177" s="20" t="str">
        <f ca="1">IFERROR(IF(AND(Milestones[[#This Row],[Category]:[Category]]="Goal",AL$5&gt;=Milestones[[#This Row],[Start]:[Start]],AL$5&lt;=Milestones[[#This Row],[End]:[End]]),2,IF(AND(Milestones[[#This Row],[Category]:[Category]]="Milestone",AL$5&gt;=Milestones[[#This Row],[Start]:[Start]],AL$5&lt;=Milestones[[#This Row],[End]:[End]]),1,"")),"")</f>
        <v/>
      </c>
      <c r="AM177" s="20" t="str">
        <f ca="1">IFERROR(IF(AND(Milestones[[#This Row],[Category]:[Category]]="Goal",AM$5&gt;=Milestones[[#This Row],[Start]:[Start]],AM$5&lt;=Milestones[[#This Row],[End]:[End]]),2,IF(AND(Milestones[[#This Row],[Category]:[Category]]="Milestone",AM$5&gt;=Milestones[[#This Row],[Start]:[Start]],AM$5&lt;=Milestones[[#This Row],[End]:[End]]),1,"")),"")</f>
        <v/>
      </c>
      <c r="AN177" s="20" t="str">
        <f ca="1">IFERROR(IF(AND(Milestones[[#This Row],[Category]:[Category]]="Goal",AN$5&gt;=Milestones[[#This Row],[Start]:[Start]],AN$5&lt;=Milestones[[#This Row],[End]:[End]]),2,IF(AND(Milestones[[#This Row],[Category]:[Category]]="Milestone",AN$5&gt;=Milestones[[#This Row],[Start]:[Start]],AN$5&lt;=Milestones[[#This Row],[End]:[End]]),1,"")),"")</f>
        <v/>
      </c>
      <c r="AO177" s="20" t="str">
        <f ca="1">IFERROR(IF(AND(Milestones[[#This Row],[Category]:[Category]]="Goal",AO$5&gt;=Milestones[[#This Row],[Start]:[Start]],AO$5&lt;=Milestones[[#This Row],[End]:[End]]),2,IF(AND(Milestones[[#This Row],[Category]:[Category]]="Milestone",AO$5&gt;=Milestones[[#This Row],[Start]:[Start]],AO$5&lt;=Milestones[[#This Row],[End]:[End]]),1,"")),"")</f>
        <v/>
      </c>
      <c r="AP177" s="20" t="str">
        <f ca="1">IFERROR(IF(AND(Milestones[[#This Row],[Category]:[Category]]="Goal",AP$5&gt;=Milestones[[#This Row],[Start]:[Start]],AP$5&lt;=Milestones[[#This Row],[End]:[End]]),2,IF(AND(Milestones[[#This Row],[Category]:[Category]]="Milestone",AP$5&gt;=Milestones[[#This Row],[Start]:[Start]],AP$5&lt;=Milestones[[#This Row],[End]:[End]]),1,"")),"")</f>
        <v/>
      </c>
      <c r="AQ177" s="20" t="str">
        <f ca="1">IFERROR(IF(AND(Milestones[[#This Row],[Category]:[Category]]="Goal",AQ$5&gt;=Milestones[[#This Row],[Start]:[Start]],AQ$5&lt;=Milestones[[#This Row],[End]:[End]]),2,IF(AND(Milestones[[#This Row],[Category]:[Category]]="Milestone",AQ$5&gt;=Milestones[[#This Row],[Start]:[Start]],AQ$5&lt;=Milestones[[#This Row],[End]:[End]]),1,"")),"")</f>
        <v/>
      </c>
      <c r="AR177" s="20" t="str">
        <f ca="1">IFERROR(IF(AND(Milestones[[#This Row],[Category]:[Category]]="Goal",AR$5&gt;=Milestones[[#This Row],[Start]:[Start]],AR$5&lt;=Milestones[[#This Row],[End]:[End]]),2,IF(AND(Milestones[[#This Row],[Category]:[Category]]="Milestone",AR$5&gt;=Milestones[[#This Row],[Start]:[Start]],AR$5&lt;=Milestones[[#This Row],[End]:[End]]),1,"")),"")</f>
        <v/>
      </c>
      <c r="AS177" s="20" t="str">
        <f ca="1">IFERROR(IF(AND(Milestones[[#This Row],[Category]:[Category]]="Goal",AS$5&gt;=Milestones[[#This Row],[Start]:[Start]],AS$5&lt;=Milestones[[#This Row],[End]:[End]]),2,IF(AND(Milestones[[#This Row],[Category]:[Category]]="Milestone",AS$5&gt;=Milestones[[#This Row],[Start]:[Start]],AS$5&lt;=Milestones[[#This Row],[End]:[End]]),1,"")),"")</f>
        <v/>
      </c>
      <c r="AT177" s="20" t="str">
        <f ca="1">IFERROR(IF(AND(Milestones[[#This Row],[Category]:[Category]]="Goal",AT$5&gt;=Milestones[[#This Row],[Start]:[Start]],AT$5&lt;=Milestones[[#This Row],[End]:[End]]),2,IF(AND(Milestones[[#This Row],[Category]:[Category]]="Milestone",AT$5&gt;=Milestones[[#This Row],[Start]:[Start]],AT$5&lt;=Milestones[[#This Row],[End]:[End]]),1,"")),"")</f>
        <v/>
      </c>
      <c r="AU177" s="20" t="str">
        <f ca="1">IFERROR(IF(AND(Milestones[[#This Row],[Category]:[Category]]="Goal",AU$5&gt;=Milestones[[#This Row],[Start]:[Start]],AU$5&lt;=Milestones[[#This Row],[End]:[End]]),2,IF(AND(Milestones[[#This Row],[Category]:[Category]]="Milestone",AU$5&gt;=Milestones[[#This Row],[Start]:[Start]],AU$5&lt;=Milestones[[#This Row],[End]:[End]]),1,"")),"")</f>
        <v/>
      </c>
      <c r="AV177" s="20" t="str">
        <f ca="1">IFERROR(IF(AND(Milestones[[#This Row],[Category]:[Category]]="Goal",AV$5&gt;=Milestones[[#This Row],[Start]:[Start]],AV$5&lt;=Milestones[[#This Row],[End]:[End]]),2,IF(AND(Milestones[[#This Row],[Category]:[Category]]="Milestone",AV$5&gt;=Milestones[[#This Row],[Start]:[Start]],AV$5&lt;=Milestones[[#This Row],[End]:[End]]),1,"")),"")</f>
        <v/>
      </c>
      <c r="AW177" s="20" t="str">
        <f ca="1">IFERROR(IF(AND(Milestones[[#This Row],[Category]:[Category]]="Goal",AW$5&gt;=Milestones[[#This Row],[Start]:[Start]],AW$5&lt;=Milestones[[#This Row],[End]:[End]]),2,IF(AND(Milestones[[#This Row],[Category]:[Category]]="Milestone",AW$5&gt;=Milestones[[#This Row],[Start]:[Start]],AW$5&lt;=Milestones[[#This Row],[End]:[End]]),1,"")),"")</f>
        <v/>
      </c>
      <c r="AX177" s="20" t="str">
        <f ca="1">IFERROR(IF(AND(Milestones[[#This Row],[Category]:[Category]]="Goal",AX$5&gt;=Milestones[[#This Row],[Start]:[Start]],AX$5&lt;=Milestones[[#This Row],[End]:[End]]),2,IF(AND(Milestones[[#This Row],[Category]:[Category]]="Milestone",AX$5&gt;=Milestones[[#This Row],[Start]:[Start]],AX$5&lt;=Milestones[[#This Row],[End]:[End]]),1,"")),"")</f>
        <v/>
      </c>
      <c r="AY177" s="20" t="str">
        <f ca="1">IFERROR(IF(AND(Milestones[[#This Row],[Category]:[Category]]="Goal",AY$5&gt;=Milestones[[#This Row],[Start]:[Start]],AY$5&lt;=Milestones[[#This Row],[End]:[End]]),2,IF(AND(Milestones[[#This Row],[Category]:[Category]]="Milestone",AY$5&gt;=Milestones[[#This Row],[Start]:[Start]],AY$5&lt;=Milestones[[#This Row],[End]:[End]]),1,"")),"")</f>
        <v/>
      </c>
      <c r="AZ177" s="20" t="str">
        <f ca="1">IFERROR(IF(AND(Milestones[[#This Row],[Category]:[Category]]="Goal",AZ$5&gt;=Milestones[[#This Row],[Start]:[Start]],AZ$5&lt;=Milestones[[#This Row],[End]:[End]]),2,IF(AND(Milestones[[#This Row],[Category]:[Category]]="Milestone",AZ$5&gt;=Milestones[[#This Row],[Start]:[Start]],AZ$5&lt;=Milestones[[#This Row],[End]:[End]]),1,"")),"")</f>
        <v/>
      </c>
      <c r="BA177" s="20" t="str">
        <f ca="1">IFERROR(IF(AND(Milestones[[#This Row],[Category]:[Category]]="Goal",BA$5&gt;=Milestones[[#This Row],[Start]:[Start]],BA$5&lt;=Milestones[[#This Row],[End]:[End]]),2,IF(AND(Milestones[[#This Row],[Category]:[Category]]="Milestone",BA$5&gt;=Milestones[[#This Row],[Start]:[Start]],BA$5&lt;=Milestones[[#This Row],[End]:[End]]),1,"")),"")</f>
        <v/>
      </c>
      <c r="BB177" s="20" t="str">
        <f ca="1">IFERROR(IF(AND(Milestones[[#This Row],[Category]:[Category]]="Goal",BB$5&gt;=Milestones[[#This Row],[Start]:[Start]],BB$5&lt;=Milestones[[#This Row],[End]:[End]]),2,IF(AND(Milestones[[#This Row],[Category]:[Category]]="Milestone",BB$5&gt;=Milestones[[#This Row],[Start]:[Start]],BB$5&lt;=Milestones[[#This Row],[End]:[End]]),1,"")),"")</f>
        <v/>
      </c>
      <c r="BC177" s="20" t="str">
        <f ca="1">IFERROR(IF(AND(Milestones[[#This Row],[Category]:[Category]]="Goal",BC$5&gt;=Milestones[[#This Row],[Start]:[Start]],BC$5&lt;=Milestones[[#This Row],[End]:[End]]),2,IF(AND(Milestones[[#This Row],[Category]:[Category]]="Milestone",BC$5&gt;=Milestones[[#This Row],[Start]:[Start]],BC$5&lt;=Milestones[[#This Row],[End]:[End]]),1,"")),"")</f>
        <v/>
      </c>
      <c r="BD177" s="20" t="str">
        <f ca="1">IFERROR(IF(AND(Milestones[[#This Row],[Category]:[Category]]="Goal",BD$5&gt;=Milestones[[#This Row],[Start]:[Start]],BD$5&lt;=Milestones[[#This Row],[End]:[End]]),2,IF(AND(Milestones[[#This Row],[Category]:[Category]]="Milestone",BD$5&gt;=Milestones[[#This Row],[Start]:[Start]],BD$5&lt;=Milestones[[#This Row],[End]:[End]]),1,"")),"")</f>
        <v/>
      </c>
      <c r="BE177" s="20" t="str">
        <f ca="1">IFERROR(IF(AND(Milestones[[#This Row],[Category]:[Category]]="Goal",BE$5&gt;=Milestones[[#This Row],[Start]:[Start]],BE$5&lt;=Milestones[[#This Row],[End]:[End]]),2,IF(AND(Milestones[[#This Row],[Category]:[Category]]="Milestone",BE$5&gt;=Milestones[[#This Row],[Start]:[Start]],BE$5&lt;=Milestones[[#This Row],[End]:[End]]),1,"")),"")</f>
        <v/>
      </c>
      <c r="BF177" s="20" t="str">
        <f ca="1">IFERROR(IF(AND(Milestones[[#This Row],[Category]:[Category]]="Goal",BF$5&gt;=Milestones[[#This Row],[Start]:[Start]],BF$5&lt;=Milestones[[#This Row],[End]:[End]]),2,IF(AND(Milestones[[#This Row],[Category]:[Category]]="Milestone",BF$5&gt;=Milestones[[#This Row],[Start]:[Start]],BF$5&lt;=Milestones[[#This Row],[End]:[End]]),1,"")),"")</f>
        <v/>
      </c>
      <c r="BG177" s="20" t="str">
        <f ca="1">IFERROR(IF(AND(Milestones[[#This Row],[Category]:[Category]]="Goal",BG$5&gt;=Milestones[[#This Row],[Start]:[Start]],BG$5&lt;=Milestones[[#This Row],[End]:[End]]),2,IF(AND(Milestones[[#This Row],[Category]:[Category]]="Milestone",BG$5&gt;=Milestones[[#This Row],[Start]:[Start]],BG$5&lt;=Milestones[[#This Row],[End]:[End]]),1,"")),"")</f>
        <v/>
      </c>
      <c r="BH177" s="20" t="str">
        <f ca="1">IFERROR(IF(AND(Milestones[[#This Row],[Category]:[Category]]="Goal",BH$5&gt;=Milestones[[#This Row],[Start]:[Start]],BH$5&lt;=Milestones[[#This Row],[End]:[End]]),2,IF(AND(Milestones[[#This Row],[Category]:[Category]]="Milestone",BH$5&gt;=Milestones[[#This Row],[Start]:[Start]],BH$5&lt;=Milestones[[#This Row],[End]:[End]]),1,"")),"")</f>
        <v/>
      </c>
      <c r="BI177" s="20" t="str">
        <f ca="1">IFERROR(IF(AND(Milestones[[#This Row],[Category]:[Category]]="Goal",BI$5&gt;=Milestones[[#This Row],[Start]:[Start]],BI$5&lt;=Milestones[[#This Row],[End]:[End]]),2,IF(AND(Milestones[[#This Row],[Category]:[Category]]="Milestone",BI$5&gt;=Milestones[[#This Row],[Start]:[Start]],BI$5&lt;=Milestones[[#This Row],[End]:[End]]),1,"")),"")</f>
        <v/>
      </c>
      <c r="BJ177" s="20" t="str">
        <f ca="1">IFERROR(IF(AND(Milestones[[#This Row],[Category]:[Category]]="Goal",BJ$5&gt;=Milestones[[#This Row],[Start]:[Start]],BJ$5&lt;=Milestones[[#This Row],[End]:[End]]),2,IF(AND(Milestones[[#This Row],[Category]:[Category]]="Milestone",BJ$5&gt;=Milestones[[#This Row],[Start]:[Start]],BJ$5&lt;=Milestones[[#This Row],[End]:[End]]),1,"")),"")</f>
        <v/>
      </c>
      <c r="BK177" s="20" t="str">
        <f ca="1">IFERROR(IF(AND(Milestones[[#This Row],[Category]:[Category]]="Goal",BK$5&gt;=Milestones[[#This Row],[Start]:[Start]],BK$5&lt;=Milestones[[#This Row],[End]:[End]]),2,IF(AND(Milestones[[#This Row],[Category]:[Category]]="Milestone",BK$5&gt;=Milestones[[#This Row],[Start]:[Start]],BK$5&lt;=Milestones[[#This Row],[End]:[End]]),1,"")),"")</f>
        <v/>
      </c>
      <c r="BL177" s="20" t="str">
        <f ca="1">IFERROR(IF(AND(Milestones[[#This Row],[Category]:[Category]]="Goal",BL$5&gt;=Milestones[[#This Row],[Start]:[Start]],BL$5&lt;=Milestones[[#This Row],[End]:[End]]),2,IF(AND(Milestones[[#This Row],[Category]:[Category]]="Milestone",BL$5&gt;=Milestones[[#This Row],[Start]:[Start]],BL$5&lt;=Milestones[[#This Row],[End]:[End]]),1,"")),"")</f>
        <v/>
      </c>
      <c r="BM177" s="20" t="str">
        <f ca="1">IFERROR(IF(AND(Milestones[[#This Row],[Category]:[Category]]="Goal",BM$5&gt;=Milestones[[#This Row],[Start]:[Start]],BM$5&lt;=Milestones[[#This Row],[End]:[End]]),2,IF(AND(Milestones[[#This Row],[Category]:[Category]]="Milestone",BM$5&gt;=Milestones[[#This Row],[Start]:[Start]],BM$5&lt;=Milestones[[#This Row],[End]:[End]]),1,"")),"")</f>
        <v/>
      </c>
      <c r="BN177" s="20" t="str">
        <f ca="1">IFERROR(IF(AND(Milestones[[#This Row],[Category]:[Category]]="Goal",BN$5&gt;=Milestones[[#This Row],[Start]:[Start]],BN$5&lt;=Milestones[[#This Row],[End]:[End]]),2,IF(AND(Milestones[[#This Row],[Category]:[Category]]="Milestone",BN$5&gt;=Milestones[[#This Row],[Start]:[Start]],BN$5&lt;=Milestones[[#This Row],[End]:[End]]),1,"")),"")</f>
        <v/>
      </c>
      <c r="BO177" s="20" t="str">
        <f ca="1">IFERROR(IF(AND(Milestones[[#This Row],[Category]:[Category]]="Goal",BO$5&gt;=Milestones[[#This Row],[Start]:[Start]],BO$5&lt;=Milestones[[#This Row],[End]:[End]]),2,IF(AND(Milestones[[#This Row],[Category]:[Category]]="Milestone",BO$5&gt;=Milestones[[#This Row],[Start]:[Start]],BO$5&lt;=Milestones[[#This Row],[End]:[End]]),1,"")),"")</f>
        <v/>
      </c>
      <c r="BP177" s="20" t="str">
        <f ca="1">IFERROR(IF(AND(Milestones[[#This Row],[Category]:[Category]]="Goal",BP$5&gt;=Milestones[[#This Row],[Start]:[Start]],BP$5&lt;=Milestones[[#This Row],[End]:[End]]),2,IF(AND(Milestones[[#This Row],[Category]:[Category]]="Milestone",BP$5&gt;=Milestones[[#This Row],[Start]:[Start]],BP$5&lt;=Milestones[[#This Row],[End]:[End]]),1,"")),"")</f>
        <v/>
      </c>
      <c r="BQ177" s="20" t="str">
        <f ca="1">IFERROR(IF(AND(Milestones[[#This Row],[Category]:[Category]]="Goal",BQ$5&gt;=Milestones[[#This Row],[Start]:[Start]],BQ$5&lt;=Milestones[[#This Row],[End]:[End]]),2,IF(AND(Milestones[[#This Row],[Category]:[Category]]="Milestone",BQ$5&gt;=Milestones[[#This Row],[Start]:[Start]],BQ$5&lt;=Milestones[[#This Row],[End]:[End]]),1,"")),"")</f>
        <v/>
      </c>
      <c r="BR177" s="20" t="str">
        <f ca="1">IFERROR(IF(AND(Milestones[[#This Row],[Category]:[Category]]="Goal",BR$5&gt;=Milestones[[#This Row],[Start]:[Start]],BR$5&lt;=Milestones[[#This Row],[End]:[End]]),2,IF(AND(Milestones[[#This Row],[Category]:[Category]]="Milestone",BR$5&gt;=Milestones[[#This Row],[Start]:[Start]],BR$5&lt;=Milestones[[#This Row],[End]:[End]]),1,"")),"")</f>
        <v/>
      </c>
      <c r="BS177" s="20" t="str">
        <f ca="1">IFERROR(IF(AND(Milestones[[#This Row],[Category]:[Category]]="Goal",BS$5&gt;=Milestones[[#This Row],[Start]:[Start]],BS$5&lt;=Milestones[[#This Row],[End]:[End]]),2,IF(AND(Milestones[[#This Row],[Category]:[Category]]="Milestone",BS$5&gt;=Milestones[[#This Row],[Start]:[Start]],BS$5&lt;=Milestones[[#This Row],[End]:[End]]),1,"")),"")</f>
        <v/>
      </c>
      <c r="BT177" s="20" t="str">
        <f ca="1">IFERROR(IF(AND(Milestones[[#This Row],[Category]:[Category]]="Goal",BT$5&gt;=Milestones[[#This Row],[Start]:[Start]],BT$5&lt;=Milestones[[#This Row],[End]:[End]]),2,IF(AND(Milestones[[#This Row],[Category]:[Category]]="Milestone",BT$5&gt;=Milestones[[#This Row],[Start]:[Start]],BT$5&lt;=Milestones[[#This Row],[End]:[End]]),1,"")),"")</f>
        <v/>
      </c>
      <c r="BU177" s="20" t="str">
        <f ca="1">IFERROR(IF(AND(Milestones[[#This Row],[Category]:[Category]]="Goal",BU$5&gt;=Milestones[[#This Row],[Start]:[Start]],BU$5&lt;=Milestones[[#This Row],[End]:[End]]),2,IF(AND(Milestones[[#This Row],[Category]:[Category]]="Milestone",BU$5&gt;=Milestones[[#This Row],[Start]:[Start]],BU$5&lt;=Milestones[[#This Row],[End]:[End]]),1,"")),"")</f>
        <v/>
      </c>
      <c r="BV177" s="20" t="str">
        <f ca="1">IFERROR(IF(AND(Milestones[[#This Row],[Category]:[Category]]="Goal",BV$5&gt;=Milestones[[#This Row],[Start]:[Start]],BV$5&lt;=Milestones[[#This Row],[End]:[End]]),2,IF(AND(Milestones[[#This Row],[Category]:[Category]]="Milestone",BV$5&gt;=Milestones[[#This Row],[Start]:[Start]],BV$5&lt;=Milestones[[#This Row],[End]:[End]]),1,"")),"")</f>
        <v/>
      </c>
      <c r="BW177" s="20" t="str">
        <f ca="1">IFERROR(IF(AND(Milestones[[#This Row],[Category]:[Category]]="Goal",BW$5&gt;=Milestones[[#This Row],[Start]:[Start]],BW$5&lt;=Milestones[[#This Row],[End]:[End]]),2,IF(AND(Milestones[[#This Row],[Category]:[Category]]="Milestone",BW$5&gt;=Milestones[[#This Row],[Start]:[Start]],BW$5&lt;=Milestones[[#This Row],[End]:[End]]),1,"")),"")</f>
        <v/>
      </c>
      <c r="BX177" s="20" t="str">
        <f ca="1">IFERROR(IF(AND(Milestones[[#This Row],[Category]:[Category]]="Goal",BX$5&gt;=Milestones[[#This Row],[Start]:[Start]],BX$5&lt;=Milestones[[#This Row],[End]:[End]]),2,IF(AND(Milestones[[#This Row],[Category]:[Category]]="Milestone",BX$5&gt;=Milestones[[#This Row],[Start]:[Start]],BX$5&lt;=Milestones[[#This Row],[End]:[End]]),1,"")),"")</f>
        <v/>
      </c>
      <c r="BY177" s="20" t="str">
        <f ca="1">IFERROR(IF(AND(Milestones[[#This Row],[Category]:[Category]]="Goal",BY$5&gt;=Milestones[[#This Row],[Start]:[Start]],BY$5&lt;=Milestones[[#This Row],[End]:[End]]),2,IF(AND(Milestones[[#This Row],[Category]:[Category]]="Milestone",BY$5&gt;=Milestones[[#This Row],[Start]:[Start]],BY$5&lt;=Milestones[[#This Row],[End]:[End]]),1,"")),"")</f>
        <v/>
      </c>
      <c r="BZ177" s="20" t="str">
        <f ca="1">IFERROR(IF(AND(Milestones[[#This Row],[Category]:[Category]]="Goal",BZ$5&gt;=Milestones[[#This Row],[Start]:[Start]],BZ$5&lt;=Milestones[[#This Row],[End]:[End]]),2,IF(AND(Milestones[[#This Row],[Category]:[Category]]="Milestone",BZ$5&gt;=Milestones[[#This Row],[Start]:[Start]],BZ$5&lt;=Milestones[[#This Row],[End]:[End]]),1,"")),"")</f>
        <v/>
      </c>
      <c r="CA177" s="20" t="str">
        <f ca="1">IFERROR(IF(AND(Milestones[[#This Row],[Category]:[Category]]="Goal",CA$5&gt;=Milestones[[#This Row],[Start]:[Start]],CA$5&lt;=Milestones[[#This Row],[End]:[End]]),2,IF(AND(Milestones[[#This Row],[Category]:[Category]]="Milestone",CA$5&gt;=Milestones[[#This Row],[Start]:[Start]],CA$5&lt;=Milestones[[#This Row],[End]:[End]]),1,"")),"")</f>
        <v/>
      </c>
      <c r="CB177" s="20" t="str">
        <f ca="1">IFERROR(IF(AND(Milestones[[#This Row],[Category]:[Category]]="Goal",CB$5&gt;=Milestones[[#This Row],[Start]:[Start]],CB$5&lt;=Milestones[[#This Row],[End]:[End]]),2,IF(AND(Milestones[[#This Row],[Category]:[Category]]="Milestone",CB$5&gt;=Milestones[[#This Row],[Start]:[Start]],CB$5&lt;=Milestones[[#This Row],[End]:[End]]),1,"")),"")</f>
        <v/>
      </c>
      <c r="CC177" s="20" t="str">
        <f ca="1">IFERROR(IF(AND(Milestones[[#This Row],[Category]:[Category]]="Goal",CC$5&gt;=Milestones[[#This Row],[Start]:[Start]],CC$5&lt;=Milestones[[#This Row],[End]:[End]]),2,IF(AND(Milestones[[#This Row],[Category]:[Category]]="Milestone",CC$5&gt;=Milestones[[#This Row],[Start]:[Start]],CC$5&lt;=Milestones[[#This Row],[End]:[End]]),1,"")),"")</f>
        <v/>
      </c>
      <c r="CD177" s="20" t="str">
        <f ca="1">IFERROR(IF(AND(Milestones[[#This Row],[Category]:[Category]]="Goal",CD$5&gt;=Milestones[[#This Row],[Start]:[Start]],CD$5&lt;=Milestones[[#This Row],[End]:[End]]),2,IF(AND(Milestones[[#This Row],[Category]:[Category]]="Milestone",CD$5&gt;=Milestones[[#This Row],[Start]:[Start]],CD$5&lt;=Milestones[[#This Row],[End]:[End]]),1,"")),"")</f>
        <v/>
      </c>
      <c r="CE177" s="20" t="str">
        <f ca="1">IFERROR(IF(AND(Milestones[[#This Row],[Category]:[Category]]="Goal",CE$5&gt;=Milestones[[#This Row],[Start]:[Start]],CE$5&lt;=Milestones[[#This Row],[End]:[End]]),2,IF(AND(Milestones[[#This Row],[Category]:[Category]]="Milestone",CE$5&gt;=Milestones[[#This Row],[Start]:[Start]],CE$5&lt;=Milestones[[#This Row],[End]:[End]]),1,"")),"")</f>
        <v/>
      </c>
      <c r="CF177" s="20" t="str">
        <f ca="1">IFERROR(IF(AND(Milestones[[#This Row],[Category]:[Category]]="Goal",CF$5&gt;=Milestones[[#This Row],[Start]:[Start]],CF$5&lt;=Milestones[[#This Row],[End]:[End]]),2,IF(AND(Milestones[[#This Row],[Category]:[Category]]="Milestone",CF$5&gt;=Milestones[[#This Row],[Start]:[Start]],CF$5&lt;=Milestones[[#This Row],[End]:[End]]),1,"")),"")</f>
        <v/>
      </c>
      <c r="CG177" s="20" t="str">
        <f ca="1">IFERROR(IF(AND(Milestones[[#This Row],[Category]:[Category]]="Goal",CG$5&gt;=Milestones[[#This Row],[Start]:[Start]],CG$5&lt;=Milestones[[#This Row],[End]:[End]]),2,IF(AND(Milestones[[#This Row],[Category]:[Category]]="Milestone",CG$5&gt;=Milestones[[#This Row],[Start]:[Start]],CG$5&lt;=Milestones[[#This Row],[End]:[End]]),1,"")),"")</f>
        <v/>
      </c>
      <c r="CH177" s="20" t="str">
        <f ca="1">IFERROR(IF(AND(Milestones[[#This Row],[Category]:[Category]]="Goal",CH$5&gt;=Milestones[[#This Row],[Start]:[Start]],CH$5&lt;=Milestones[[#This Row],[End]:[End]]),2,IF(AND(Milestones[[#This Row],[Category]:[Category]]="Milestone",CH$5&gt;=Milestones[[#This Row],[Start]:[Start]],CH$5&lt;=Milestones[[#This Row],[End]:[End]]),1,"")),"")</f>
        <v/>
      </c>
      <c r="CI177" s="20" t="str">
        <f ca="1">IFERROR(IF(AND(Milestones[[#This Row],[Category]:[Category]]="Goal",CI$5&gt;=Milestones[[#This Row],[Start]:[Start]],CI$5&lt;=Milestones[[#This Row],[End]:[End]]),2,IF(AND(Milestones[[#This Row],[Category]:[Category]]="Milestone",CI$5&gt;=Milestones[[#This Row],[Start]:[Start]],CI$5&lt;=Milestones[[#This Row],[End]:[End]]),1,"")),"")</f>
        <v/>
      </c>
      <c r="CJ177" s="20" t="str">
        <f ca="1">IFERROR(IF(AND(Milestones[[#This Row],[Category]:[Category]]="Goal",CJ$5&gt;=Milestones[[#This Row],[Start]:[Start]],CJ$5&lt;=Milestones[[#This Row],[End]:[End]]),2,IF(AND(Milestones[[#This Row],[Category]:[Category]]="Milestone",CJ$5&gt;=Milestones[[#This Row],[Start]:[Start]],CJ$5&lt;=Milestones[[#This Row],[End]:[End]]),1,"")),"")</f>
        <v/>
      </c>
      <c r="CK177" s="20" t="str">
        <f ca="1">IFERROR(IF(AND(Milestones[[#This Row],[Category]:[Category]]="Goal",CK$5&gt;=Milestones[[#This Row],[Start]:[Start]],CK$5&lt;=Milestones[[#This Row],[End]:[End]]),2,IF(AND(Milestones[[#This Row],[Category]:[Category]]="Milestone",CK$5&gt;=Milestones[[#This Row],[Start]:[Start]],CK$5&lt;=Milestones[[#This Row],[End]:[End]]),1,"")),"")</f>
        <v/>
      </c>
      <c r="CL177" s="20" t="str">
        <f ca="1">IFERROR(IF(AND(Milestones[[#This Row],[Category]:[Category]]="Goal",CL$5&gt;=Milestones[[#This Row],[Start]:[Start]],CL$5&lt;=Milestones[[#This Row],[End]:[End]]),2,IF(AND(Milestones[[#This Row],[Category]:[Category]]="Milestone",CL$5&gt;=Milestones[[#This Row],[Start]:[Start]],CL$5&lt;=Milestones[[#This Row],[End]:[End]]),1,"")),"")</f>
        <v/>
      </c>
      <c r="CM177" s="20" t="str">
        <f ca="1">IFERROR(IF(AND(Milestones[[#This Row],[Category]:[Category]]="Goal",CM$5&gt;=Milestones[[#This Row],[Start]:[Start]],CM$5&lt;=Milestones[[#This Row],[End]:[End]]),2,IF(AND(Milestones[[#This Row],[Category]:[Category]]="Milestone",CM$5&gt;=Milestones[[#This Row],[Start]:[Start]],CM$5&lt;=Milestones[[#This Row],[End]:[End]]),1,"")),"")</f>
        <v/>
      </c>
      <c r="CN177" s="20" t="str">
        <f ca="1">IFERROR(IF(AND(Milestones[[#This Row],[Category]:[Category]]="Goal",CN$5&gt;=Milestones[[#This Row],[Start]:[Start]],CN$5&lt;=Milestones[[#This Row],[End]:[End]]),2,IF(AND(Milestones[[#This Row],[Category]:[Category]]="Milestone",CN$5&gt;=Milestones[[#This Row],[Start]:[Start]],CN$5&lt;=Milestones[[#This Row],[End]:[End]]),1,"")),"")</f>
        <v/>
      </c>
      <c r="CO177" s="20" t="str">
        <f ca="1">IFERROR(IF(AND(Milestones[[#This Row],[Category]:[Category]]="Goal",CO$5&gt;=Milestones[[#This Row],[Start]:[Start]],CO$5&lt;=Milestones[[#This Row],[End]:[End]]),2,IF(AND(Milestones[[#This Row],[Category]:[Category]]="Milestone",CO$5&gt;=Milestones[[#This Row],[Start]:[Start]],CO$5&lt;=Milestones[[#This Row],[End]:[End]]),1,"")),"")</f>
        <v/>
      </c>
      <c r="CP177" s="20" t="str">
        <f ca="1">IFERROR(IF(AND(Milestones[[#This Row],[Category]:[Category]]="Goal",CP$5&gt;=Milestones[[#This Row],[Start]:[Start]],CP$5&lt;=Milestones[[#This Row],[End]:[End]]),2,IF(AND(Milestones[[#This Row],[Category]:[Category]]="Milestone",CP$5&gt;=Milestones[[#This Row],[Start]:[Start]],CP$5&lt;=Milestones[[#This Row],[End]:[End]]),1,"")),"")</f>
        <v/>
      </c>
      <c r="CQ177" s="20" t="str">
        <f ca="1">IFERROR(IF(AND(Milestones[[#This Row],[Category]:[Category]]="Goal",CQ$5&gt;=Milestones[[#This Row],[Start]:[Start]],CQ$5&lt;=Milestones[[#This Row],[End]:[End]]),2,IF(AND(Milestones[[#This Row],[Category]:[Category]]="Milestone",CQ$5&gt;=Milestones[[#This Row],[Start]:[Start]],CQ$5&lt;=Milestones[[#This Row],[End]:[End]]),1,"")),"")</f>
        <v/>
      </c>
      <c r="CR177" s="20" t="str">
        <f ca="1">IFERROR(IF(AND(Milestones[[#This Row],[Category]:[Category]]="Goal",CR$5&gt;=Milestones[[#This Row],[Start]:[Start]],CR$5&lt;=Milestones[[#This Row],[End]:[End]]),2,IF(AND(Milestones[[#This Row],[Category]:[Category]]="Milestone",CR$5&gt;=Milestones[[#This Row],[Start]:[Start]],CR$5&lt;=Milestones[[#This Row],[End]:[End]]),1,"")),"")</f>
        <v/>
      </c>
      <c r="CS177" s="20" t="str">
        <f ca="1">IFERROR(IF(AND(Milestones[[#This Row],[Category]:[Category]]="Goal",CS$5&gt;=Milestones[[#This Row],[Start]:[Start]],CS$5&lt;=Milestones[[#This Row],[End]:[End]]),2,IF(AND(Milestones[[#This Row],[Category]:[Category]]="Milestone",CS$5&gt;=Milestones[[#This Row],[Start]:[Start]],CS$5&lt;=Milestones[[#This Row],[End]:[End]]),1,"")),"")</f>
        <v/>
      </c>
      <c r="CT177" s="20" t="str">
        <f ca="1">IFERROR(IF(AND(Milestones[[#This Row],[Category]:[Category]]="Goal",CT$5&gt;=Milestones[[#This Row],[Start]:[Start]],CT$5&lt;=Milestones[[#This Row],[End]:[End]]),2,IF(AND(Milestones[[#This Row],[Category]:[Category]]="Milestone",CT$5&gt;=Milestones[[#This Row],[Start]:[Start]],CT$5&lt;=Milestones[[#This Row],[End]:[End]]),1,"")),"")</f>
        <v/>
      </c>
      <c r="CU177" s="20" t="str">
        <f ca="1">IFERROR(IF(AND(Milestones[[#This Row],[Category]:[Category]]="Goal",CU$5&gt;=Milestones[[#This Row],[Start]:[Start]],CU$5&lt;=Milestones[[#This Row],[End]:[End]]),2,IF(AND(Milestones[[#This Row],[Category]:[Category]]="Milestone",CU$5&gt;=Milestones[[#This Row],[Start]:[Start]],CU$5&lt;=Milestones[[#This Row],[End]:[End]]),1,"")),"")</f>
        <v/>
      </c>
      <c r="CV177" s="20" t="str">
        <f ca="1">IFERROR(IF(AND(Milestones[[#This Row],[Category]:[Category]]="Goal",CV$5&gt;=Milestones[[#This Row],[Start]:[Start]],CV$5&lt;=Milestones[[#This Row],[End]:[End]]),2,IF(AND(Milestones[[#This Row],[Category]:[Category]]="Milestone",CV$5&gt;=Milestones[[#This Row],[Start]:[Start]],CV$5&lt;=Milestones[[#This Row],[End]:[End]]),1,"")),"")</f>
        <v/>
      </c>
      <c r="CW177" s="20" t="str">
        <f ca="1">IFERROR(IF(AND(Milestones[[#This Row],[Category]:[Category]]="Goal",CW$5&gt;=Milestones[[#This Row],[Start]:[Start]],CW$5&lt;=Milestones[[#This Row],[End]:[End]]),2,IF(AND(Milestones[[#This Row],[Category]:[Category]]="Milestone",CW$5&gt;=Milestones[[#This Row],[Start]:[Start]],CW$5&lt;=Milestones[[#This Row],[End]:[End]]),1,"")),"")</f>
        <v/>
      </c>
      <c r="CX177" s="20" t="str">
        <f ca="1">IFERROR(IF(AND(Milestones[[#This Row],[Category]:[Category]]="Goal",CX$5&gt;=Milestones[[#This Row],[Start]:[Start]],CX$5&lt;=Milestones[[#This Row],[End]:[End]]),2,IF(AND(Milestones[[#This Row],[Category]:[Category]]="Milestone",CX$5&gt;=Milestones[[#This Row],[Start]:[Start]],CX$5&lt;=Milestones[[#This Row],[End]:[End]]),1,"")),"")</f>
        <v/>
      </c>
      <c r="CY177" s="20" t="str">
        <f ca="1">IFERROR(IF(AND(Milestones[[#This Row],[Category]:[Category]]="Goal",CY$5&gt;=Milestones[[#This Row],[Start]:[Start]],CY$5&lt;=Milestones[[#This Row],[End]:[End]]),2,IF(AND(Milestones[[#This Row],[Category]:[Category]]="Milestone",CY$5&gt;=Milestones[[#This Row],[Start]:[Start]],CY$5&lt;=Milestones[[#This Row],[End]:[End]]),1,"")),"")</f>
        <v/>
      </c>
      <c r="CZ177" s="20" t="str">
        <f ca="1">IFERROR(IF(AND(Milestones[[#This Row],[Category]:[Category]]="Goal",CZ$5&gt;=Milestones[[#This Row],[Start]:[Start]],CZ$5&lt;=Milestones[[#This Row],[End]:[End]]),2,IF(AND(Milestones[[#This Row],[Category]:[Category]]="Milestone",CZ$5&gt;=Milestones[[#This Row],[Start]:[Start]],CZ$5&lt;=Milestones[[#This Row],[End]:[End]]),1,"")),"")</f>
        <v/>
      </c>
      <c r="DA177" s="20" t="str">
        <f ca="1">IFERROR(IF(AND(Milestones[[#This Row],[Category]:[Category]]="Goal",DA$5&gt;=Milestones[[#This Row],[Start]:[Start]],DA$5&lt;=Milestones[[#This Row],[End]:[End]]),2,IF(AND(Milestones[[#This Row],[Category]:[Category]]="Milestone",DA$5&gt;=Milestones[[#This Row],[Start]:[Start]],DA$5&lt;=Milestones[[#This Row],[End]:[End]]),1,"")),"")</f>
        <v/>
      </c>
      <c r="DB177" s="20" t="str">
        <f ca="1">IFERROR(IF(AND(Milestones[[#This Row],[Category]:[Category]]="Goal",DB$5&gt;=Milestones[[#This Row],[Start]:[Start]],DB$5&lt;=Milestones[[#This Row],[End]:[End]]),2,IF(AND(Milestones[[#This Row],[Category]:[Category]]="Milestone",DB$5&gt;=Milestones[[#This Row],[Start]:[Start]],DB$5&lt;=Milestones[[#This Row],[End]:[End]]),1,"")),"")</f>
        <v/>
      </c>
      <c r="DC177" s="20" t="str">
        <f ca="1">IFERROR(IF(AND(Milestones[[#This Row],[Category]:[Category]]="Goal",DC$5&gt;=Milestones[[#This Row],[Start]:[Start]],DC$5&lt;=Milestones[[#This Row],[End]:[End]]),2,IF(AND(Milestones[[#This Row],[Category]:[Category]]="Milestone",DC$5&gt;=Milestones[[#This Row],[Start]:[Start]],DC$5&lt;=Milestones[[#This Row],[End]:[End]]),1,"")),"")</f>
        <v/>
      </c>
      <c r="DD177" s="20" t="str">
        <f ca="1">IFERROR(IF(AND(Milestones[[#This Row],[Category]:[Category]]="Goal",DD$5&gt;=Milestones[[#This Row],[Start]:[Start]],DD$5&lt;=Milestones[[#This Row],[End]:[End]]),2,IF(AND(Milestones[[#This Row],[Category]:[Category]]="Milestone",DD$5&gt;=Milestones[[#This Row],[Start]:[Start]],DD$5&lt;=Milestones[[#This Row],[End]:[End]]),1,"")),"")</f>
        <v/>
      </c>
      <c r="DE177" s="20" t="str">
        <f ca="1">IFERROR(IF(AND(Milestones[[#This Row],[Category]:[Category]]="Goal",DE$5&gt;=Milestones[[#This Row],[Start]:[Start]],DE$5&lt;=Milestones[[#This Row],[End]:[End]]),2,IF(AND(Milestones[[#This Row],[Category]:[Category]]="Milestone",DE$5&gt;=Milestones[[#This Row],[Start]:[Start]],DE$5&lt;=Milestones[[#This Row],[End]:[End]]),1,"")),"")</f>
        <v/>
      </c>
      <c r="DF177" s="20" t="str">
        <f ca="1">IFERROR(IF(AND(Milestones[[#This Row],[Category]:[Category]]="Goal",DF$5&gt;=Milestones[[#This Row],[Start]:[Start]],DF$5&lt;=Milestones[[#This Row],[End]:[End]]),2,IF(AND(Milestones[[#This Row],[Category]:[Category]]="Milestone",DF$5&gt;=Milestones[[#This Row],[Start]:[Start]],DF$5&lt;=Milestones[[#This Row],[End]:[End]]),1,"")),"")</f>
        <v/>
      </c>
      <c r="DG177" s="20" t="str">
        <f ca="1">IFERROR(IF(AND(Milestones[[#This Row],[Category]:[Category]]="Goal",DG$5&gt;=Milestones[[#This Row],[Start]:[Start]],DG$5&lt;=Milestones[[#This Row],[End]:[End]]),2,IF(AND(Milestones[[#This Row],[Category]:[Category]]="Milestone",DG$5&gt;=Milestones[[#This Row],[Start]:[Start]],DG$5&lt;=Milestones[[#This Row],[End]:[End]]),1,"")),"")</f>
        <v/>
      </c>
      <c r="DH177" s="20" t="str">
        <f ca="1">IFERROR(IF(AND(Milestones[[#This Row],[Category]:[Category]]="Goal",DH$5&gt;=Milestones[[#This Row],[Start]:[Start]],DH$5&lt;=Milestones[[#This Row],[End]:[End]]),2,IF(AND(Milestones[[#This Row],[Category]:[Category]]="Milestone",DH$5&gt;=Milestones[[#This Row],[Start]:[Start]],DH$5&lt;=Milestones[[#This Row],[End]:[End]]),1,"")),"")</f>
        <v/>
      </c>
      <c r="DI177" s="20" t="str">
        <f ca="1">IFERROR(IF(AND(Milestones[[#This Row],[Category]:[Category]]="Goal",DI$5&gt;=Milestones[[#This Row],[Start]:[Start]],DI$5&lt;=Milestones[[#This Row],[End]:[End]]),2,IF(AND(Milestones[[#This Row],[Category]:[Category]]="Milestone",DI$5&gt;=Milestones[[#This Row],[Start]:[Start]],DI$5&lt;=Milestones[[#This Row],[End]:[End]]),1,"")),"")</f>
        <v/>
      </c>
      <c r="DJ177" s="20" t="str">
        <f ca="1">IFERROR(IF(AND(Milestones[[#This Row],[Category]:[Category]]="Goal",DJ$5&gt;=Milestones[[#This Row],[Start]:[Start]],DJ$5&lt;=Milestones[[#This Row],[End]:[End]]),2,IF(AND(Milestones[[#This Row],[Category]:[Category]]="Milestone",DJ$5&gt;=Milestones[[#This Row],[Start]:[Start]],DJ$5&lt;=Milestones[[#This Row],[End]:[End]]),1,"")),"")</f>
        <v/>
      </c>
      <c r="DK177" s="20" t="str">
        <f ca="1">IFERROR(IF(AND(Milestones[[#This Row],[Category]:[Category]]="Goal",DK$5&gt;=Milestones[[#This Row],[Start]:[Start]],DK$5&lt;=Milestones[[#This Row],[End]:[End]]),2,IF(AND(Milestones[[#This Row],[Category]:[Category]]="Milestone",DK$5&gt;=Milestones[[#This Row],[Start]:[Start]],DK$5&lt;=Milestones[[#This Row],[End]:[End]]),1,"")),"")</f>
        <v/>
      </c>
      <c r="DL177" s="20" t="str">
        <f ca="1">IFERROR(IF(AND(Milestones[[#This Row],[Category]:[Category]]="Goal",DL$5&gt;=Milestones[[#This Row],[Start]:[Start]],DL$5&lt;=Milestones[[#This Row],[End]:[End]]),2,IF(AND(Milestones[[#This Row],[Category]:[Category]]="Milestone",DL$5&gt;=Milestones[[#This Row],[Start]:[Start]],DL$5&lt;=Milestones[[#This Row],[End]:[End]]),1,"")),"")</f>
        <v/>
      </c>
      <c r="DM177" s="20" t="str">
        <f ca="1">IFERROR(IF(AND(Milestones[[#This Row],[Category]:[Category]]="Goal",DM$5&gt;=Milestones[[#This Row],[Start]:[Start]],DM$5&lt;=Milestones[[#This Row],[End]:[End]]),2,IF(AND(Milestones[[#This Row],[Category]:[Category]]="Milestone",DM$5&gt;=Milestones[[#This Row],[Start]:[Start]],DM$5&lt;=Milestones[[#This Row],[End]:[End]]),1,"")),"")</f>
        <v/>
      </c>
      <c r="DN177" s="20" t="str">
        <f ca="1">IFERROR(IF(AND(Milestones[[#This Row],[Category]:[Category]]="Goal",DN$5&gt;=Milestones[[#This Row],[Start]:[Start]],DN$5&lt;=Milestones[[#This Row],[End]:[End]]),2,IF(AND(Milestones[[#This Row],[Category]:[Category]]="Milestone",DN$5&gt;=Milestones[[#This Row],[Start]:[Start]],DN$5&lt;=Milestones[[#This Row],[End]:[End]]),1,"")),"")</f>
        <v/>
      </c>
      <c r="DO177" s="20" t="str">
        <f ca="1">IFERROR(IF(AND(Milestones[[#This Row],[Category]:[Category]]="Goal",DO$5&gt;=Milestones[[#This Row],[Start]:[Start]],DO$5&lt;=Milestones[[#This Row],[End]:[End]]),2,IF(AND(Milestones[[#This Row],[Category]:[Category]]="Milestone",DO$5&gt;=Milestones[[#This Row],[Start]:[Start]],DO$5&lt;=Milestones[[#This Row],[End]:[End]]),1,"")),"")</f>
        <v/>
      </c>
      <c r="DP177" s="20" t="str">
        <f ca="1">IFERROR(IF(AND(Milestones[[#This Row],[Category]:[Category]]="Goal",DP$5&gt;=Milestones[[#This Row],[Start]:[Start]],DP$5&lt;=Milestones[[#This Row],[End]:[End]]),2,IF(AND(Milestones[[#This Row],[Category]:[Category]]="Milestone",DP$5&gt;=Milestones[[#This Row],[Start]:[Start]],DP$5&lt;=Milestones[[#This Row],[End]:[End]]),1,"")),"")</f>
        <v/>
      </c>
      <c r="DQ177" s="20" t="str">
        <f ca="1">IFERROR(IF(AND(Milestones[[#This Row],[Category]:[Category]]="Goal",DQ$5&gt;=Milestones[[#This Row],[Start]:[Start]],DQ$5&lt;=Milestones[[#This Row],[End]:[End]]),2,IF(AND(Milestones[[#This Row],[Category]:[Category]]="Milestone",DQ$5&gt;=Milestones[[#This Row],[Start]:[Start]],DQ$5&lt;=Milestones[[#This Row],[End]:[End]]),1,"")),"")</f>
        <v/>
      </c>
      <c r="DR177" s="20" t="str">
        <f ca="1">IFERROR(IF(AND(Milestones[[#This Row],[Category]:[Category]]="Goal",DR$5&gt;=Milestones[[#This Row],[Start]:[Start]],DR$5&lt;=Milestones[[#This Row],[End]:[End]]),2,IF(AND(Milestones[[#This Row],[Category]:[Category]]="Milestone",DR$5&gt;=Milestones[[#This Row],[Start]:[Start]],DR$5&lt;=Milestones[[#This Row],[End]:[End]]),1,"")),"")</f>
        <v/>
      </c>
      <c r="DS177" s="20" t="str">
        <f ca="1">IFERROR(IF(AND(Milestones[[#This Row],[Category]:[Category]]="Goal",DS$5&gt;=Milestones[[#This Row],[Start]:[Start]],DS$5&lt;=Milestones[[#This Row],[End]:[End]]),2,IF(AND(Milestones[[#This Row],[Category]:[Category]]="Milestone",DS$5&gt;=Milestones[[#This Row],[Start]:[Start]],DS$5&lt;=Milestones[[#This Row],[End]:[End]]),1,"")),"")</f>
        <v/>
      </c>
      <c r="DT177" s="20" t="str">
        <f ca="1">IFERROR(IF(AND(Milestones[[#This Row],[Category]:[Category]]="Goal",DT$5&gt;=Milestones[[#This Row],[Start]:[Start]],DT$5&lt;=Milestones[[#This Row],[End]:[End]]),2,IF(AND(Milestones[[#This Row],[Category]:[Category]]="Milestone",DT$5&gt;=Milestones[[#This Row],[Start]:[Start]],DT$5&lt;=Milestones[[#This Row],[End]:[End]]),1,"")),"")</f>
        <v/>
      </c>
      <c r="DU177" s="20" t="str">
        <f ca="1">IFERROR(IF(AND(Milestones[[#This Row],[Category]:[Category]]="Goal",DU$5&gt;=Milestones[[#This Row],[Start]:[Start]],DU$5&lt;=Milestones[[#This Row],[End]:[End]]),2,IF(AND(Milestones[[#This Row],[Category]:[Category]]="Milestone",DU$5&gt;=Milestones[[#This Row],[Start]:[Start]],DU$5&lt;=Milestones[[#This Row],[End]:[End]]),1,"")),"")</f>
        <v/>
      </c>
      <c r="DV177" s="20" t="str">
        <f ca="1">IFERROR(IF(AND(Milestones[[#This Row],[Category]:[Category]]="Goal",DV$5&gt;=Milestones[[#This Row],[Start]:[Start]],DV$5&lt;=Milestones[[#This Row],[End]:[End]]),2,IF(AND(Milestones[[#This Row],[Category]:[Category]]="Milestone",DV$5&gt;=Milestones[[#This Row],[Start]:[Start]],DV$5&lt;=Milestones[[#This Row],[End]:[End]]),1,"")),"")</f>
        <v/>
      </c>
      <c r="DW177" s="20" t="str">
        <f ca="1">IFERROR(IF(AND(Milestones[[#This Row],[Category]:[Category]]="Goal",DW$5&gt;=Milestones[[#This Row],[Start]:[Start]],DW$5&lt;=Milestones[[#This Row],[End]:[End]]),2,IF(AND(Milestones[[#This Row],[Category]:[Category]]="Milestone",DW$5&gt;=Milestones[[#This Row],[Start]:[Start]],DW$5&lt;=Milestones[[#This Row],[End]:[End]]),1,"")),"")</f>
        <v/>
      </c>
      <c r="DX177" s="20" t="str">
        <f ca="1">IFERROR(IF(AND(Milestones[[#This Row],[Category]:[Category]]="Goal",DX$5&gt;=Milestones[[#This Row],[Start]:[Start]],DX$5&lt;=Milestones[[#This Row],[End]:[End]]),2,IF(AND(Milestones[[#This Row],[Category]:[Category]]="Milestone",DX$5&gt;=Milestones[[#This Row],[Start]:[Start]],DX$5&lt;=Milestones[[#This Row],[End]:[End]]),1,"")),"")</f>
        <v/>
      </c>
      <c r="DY177" s="20" t="str">
        <f ca="1">IFERROR(IF(AND(Milestones[[#This Row],[Category]:[Category]]="Goal",DY$5&gt;=Milestones[[#This Row],[Start]:[Start]],DY$5&lt;=Milestones[[#This Row],[End]:[End]]),2,IF(AND(Milestones[[#This Row],[Category]:[Category]]="Milestone",DY$5&gt;=Milestones[[#This Row],[Start]:[Start]],DY$5&lt;=Milestones[[#This Row],[End]:[End]]),1,"")),"")</f>
        <v/>
      </c>
      <c r="DZ177" s="20" t="str">
        <f ca="1">IFERROR(IF(AND(Milestones[[#This Row],[Category]:[Category]]="Goal",DZ$5&gt;=Milestones[[#This Row],[Start]:[Start]],DZ$5&lt;=Milestones[[#This Row],[End]:[End]]),2,IF(AND(Milestones[[#This Row],[Category]:[Category]]="Milestone",DZ$5&gt;=Milestones[[#This Row],[Start]:[Start]],DZ$5&lt;=Milestones[[#This Row],[End]:[End]]),1,"")),"")</f>
        <v/>
      </c>
      <c r="EA177" s="20" t="str">
        <f ca="1">IFERROR(IF(AND(Milestones[[#This Row],[Category]:[Category]]="Goal",EA$5&gt;=Milestones[[#This Row],[Start]:[Start]],EA$5&lt;=Milestones[[#This Row],[End]:[End]]),2,IF(AND(Milestones[[#This Row],[Category]:[Category]]="Milestone",EA$5&gt;=Milestones[[#This Row],[Start]:[Start]],EA$5&lt;=Milestones[[#This Row],[End]:[End]]),1,"")),"")</f>
        <v/>
      </c>
      <c r="EB177" s="20" t="str">
        <f ca="1">IFERROR(IF(AND(Milestones[[#This Row],[Category]:[Category]]="Goal",EB$5&gt;=Milestones[[#This Row],[Start]:[Start]],EB$5&lt;=Milestones[[#This Row],[End]:[End]]),2,IF(AND(Milestones[[#This Row],[Category]:[Category]]="Milestone",EB$5&gt;=Milestones[[#This Row],[Start]:[Start]],EB$5&lt;=Milestones[[#This Row],[End]:[End]]),1,"")),"")</f>
        <v/>
      </c>
      <c r="EC177" s="20" t="str">
        <f ca="1">IFERROR(IF(AND(Milestones[[#This Row],[Category]:[Category]]="Goal",EC$5&gt;=Milestones[[#This Row],[Start]:[Start]],EC$5&lt;=Milestones[[#This Row],[End]:[End]]),2,IF(AND(Milestones[[#This Row],[Category]:[Category]]="Milestone",EC$5&gt;=Milestones[[#This Row],[Start]:[Start]],EC$5&lt;=Milestones[[#This Row],[End]:[End]]),1,"")),"")</f>
        <v/>
      </c>
      <c r="ED177" s="20" t="str">
        <f ca="1">IFERROR(IF(AND(Milestones[[#This Row],[Category]:[Category]]="Goal",ED$5&gt;=Milestones[[#This Row],[Start]:[Start]],ED$5&lt;=Milestones[[#This Row],[End]:[End]]),2,IF(AND(Milestones[[#This Row],[Category]:[Category]]="Milestone",ED$5&gt;=Milestones[[#This Row],[Start]:[Start]],ED$5&lt;=Milestones[[#This Row],[End]:[End]]),1,"")),"")</f>
        <v/>
      </c>
      <c r="EE177" s="20" t="str">
        <f ca="1">IFERROR(IF(AND(Milestones[[#This Row],[Category]:[Category]]="Goal",EE$5&gt;=Milestones[[#This Row],[Start]:[Start]],EE$5&lt;=Milestones[[#This Row],[End]:[End]]),2,IF(AND(Milestones[[#This Row],[Category]:[Category]]="Milestone",EE$5&gt;=Milestones[[#This Row],[Start]:[Start]],EE$5&lt;=Milestones[[#This Row],[End]:[End]]),1,"")),"")</f>
        <v/>
      </c>
      <c r="EF177" s="20" t="str">
        <f ca="1">IFERROR(IF(AND(Milestones[[#This Row],[Category]:[Category]]="Goal",EF$5&gt;=Milestones[[#This Row],[Start]:[Start]],EF$5&lt;=Milestones[[#This Row],[End]:[End]]),2,IF(AND(Milestones[[#This Row],[Category]:[Category]]="Milestone",EF$5&gt;=Milestones[[#This Row],[Start]:[Start]],EF$5&lt;=Milestones[[#This Row],[End]:[End]]),1,"")),"")</f>
        <v/>
      </c>
      <c r="EG177" s="20" t="str">
        <f ca="1">IFERROR(IF(AND(Milestones[[#This Row],[Category]:[Category]]="Goal",EG$5&gt;=Milestones[[#This Row],[Start]:[Start]],EG$5&lt;=Milestones[[#This Row],[End]:[End]]),2,IF(AND(Milestones[[#This Row],[Category]:[Category]]="Milestone",EG$5&gt;=Milestones[[#This Row],[Start]:[Start]],EG$5&lt;=Milestones[[#This Row],[End]:[End]]),1,"")),"")</f>
        <v/>
      </c>
      <c r="EH177" s="20" t="str">
        <f ca="1">IFERROR(IF(AND(Milestones[[#This Row],[Category]:[Category]]="Goal",EH$5&gt;=Milestones[[#This Row],[Start]:[Start]],EH$5&lt;=Milestones[[#This Row],[End]:[End]]),2,IF(AND(Milestones[[#This Row],[Category]:[Category]]="Milestone",EH$5&gt;=Milestones[[#This Row],[Start]:[Start]],EH$5&lt;=Milestones[[#This Row],[End]:[End]]),1,"")),"")</f>
        <v/>
      </c>
      <c r="EI177" s="20" t="str">
        <f ca="1">IFERROR(IF(AND(Milestones[[#This Row],[Category]:[Category]]="Goal",EI$5&gt;=Milestones[[#This Row],[Start]:[Start]],EI$5&lt;=Milestones[[#This Row],[End]:[End]]),2,IF(AND(Milestones[[#This Row],[Category]:[Category]]="Milestone",EI$5&gt;=Milestones[[#This Row],[Start]:[Start]],EI$5&lt;=Milestones[[#This Row],[End]:[End]]),1,"")),"")</f>
        <v/>
      </c>
      <c r="EJ177" s="20" t="str">
        <f ca="1">IFERROR(IF(AND(Milestones[[#This Row],[Category]:[Category]]="Goal",EJ$5&gt;=Milestones[[#This Row],[Start]:[Start]],EJ$5&lt;=Milestones[[#This Row],[End]:[End]]),2,IF(AND(Milestones[[#This Row],[Category]:[Category]]="Milestone",EJ$5&gt;=Milestones[[#This Row],[Start]:[Start]],EJ$5&lt;=Milestones[[#This Row],[End]:[End]]),1,"")),"")</f>
        <v/>
      </c>
      <c r="EK177" s="20" t="str">
        <f ca="1">IFERROR(IF(AND(Milestones[[#This Row],[Category]:[Category]]="Goal",EK$5&gt;=Milestones[[#This Row],[Start]:[Start]],EK$5&lt;=Milestones[[#This Row],[End]:[End]]),2,IF(AND(Milestones[[#This Row],[Category]:[Category]]="Milestone",EK$5&gt;=Milestones[[#This Row],[Start]:[Start]],EK$5&lt;=Milestones[[#This Row],[End]:[End]]),1,"")),"")</f>
        <v/>
      </c>
      <c r="EL177" s="20" t="str">
        <f ca="1">IFERROR(IF(AND(Milestones[[#This Row],[Category]:[Category]]="Goal",EL$5&gt;=Milestones[[#This Row],[Start]:[Start]],EL$5&lt;=Milestones[[#This Row],[End]:[End]]),2,IF(AND(Milestones[[#This Row],[Category]:[Category]]="Milestone",EL$5&gt;=Milestones[[#This Row],[Start]:[Start]],EL$5&lt;=Milestones[[#This Row],[End]:[End]]),1,"")),"")</f>
        <v/>
      </c>
      <c r="EM177" s="20" t="str">
        <f ca="1">IFERROR(IF(AND(Milestones[[#This Row],[Category]:[Category]]="Goal",EM$5&gt;=Milestones[[#This Row],[Start]:[Start]],EM$5&lt;=Milestones[[#This Row],[End]:[End]]),2,IF(AND(Milestones[[#This Row],[Category]:[Category]]="Milestone",EM$5&gt;=Milestones[[#This Row],[Start]:[Start]],EM$5&lt;=Milestones[[#This Row],[End]:[End]]),1,"")),"")</f>
        <v/>
      </c>
      <c r="EN177" s="20" t="str">
        <f ca="1">IFERROR(IF(AND(Milestones[[#This Row],[Category]:[Category]]="Goal",EN$5&gt;=Milestones[[#This Row],[Start]:[Start]],EN$5&lt;=Milestones[[#This Row],[End]:[End]]),2,IF(AND(Milestones[[#This Row],[Category]:[Category]]="Milestone",EN$5&gt;=Milestones[[#This Row],[Start]:[Start]],EN$5&lt;=Milestones[[#This Row],[End]:[End]]),1,"")),"")</f>
        <v/>
      </c>
      <c r="EO177" s="20" t="str">
        <f ca="1">IFERROR(IF(AND(Milestones[[#This Row],[Category]:[Category]]="Goal",EO$5&gt;=Milestones[[#This Row],[Start]:[Start]],EO$5&lt;=Milestones[[#This Row],[End]:[End]]),2,IF(AND(Milestones[[#This Row],[Category]:[Category]]="Milestone",EO$5&gt;=Milestones[[#This Row],[Start]:[Start]],EO$5&lt;=Milestones[[#This Row],[End]:[End]]),1,"")),"")</f>
        <v/>
      </c>
      <c r="EP177" s="20" t="str">
        <f ca="1">IFERROR(IF(AND(Milestones[[#This Row],[Category]:[Category]]="Goal",EP$5&gt;=Milestones[[#This Row],[Start]:[Start]],EP$5&lt;=Milestones[[#This Row],[End]:[End]]),2,IF(AND(Milestones[[#This Row],[Category]:[Category]]="Milestone",EP$5&gt;=Milestones[[#This Row],[Start]:[Start]],EP$5&lt;=Milestones[[#This Row],[End]:[End]]),1,"")),"")</f>
        <v/>
      </c>
      <c r="EQ177" s="20" t="str">
        <f ca="1">IFERROR(IF(AND(Milestones[[#This Row],[Category]:[Category]]="Goal",EQ$5&gt;=Milestones[[#This Row],[Start]:[Start]],EQ$5&lt;=Milestones[[#This Row],[End]:[End]]),2,IF(AND(Milestones[[#This Row],[Category]:[Category]]="Milestone",EQ$5&gt;=Milestones[[#This Row],[Start]:[Start]],EQ$5&lt;=Milestones[[#This Row],[End]:[End]]),1,"")),"")</f>
        <v/>
      </c>
      <c r="ER177" s="20" t="str">
        <f ca="1">IFERROR(IF(AND(Milestones[[#This Row],[Category]:[Category]]="Goal",ER$5&gt;=Milestones[[#This Row],[Start]:[Start]],ER$5&lt;=Milestones[[#This Row],[End]:[End]]),2,IF(AND(Milestones[[#This Row],[Category]:[Category]]="Milestone",ER$5&gt;=Milestones[[#This Row],[Start]:[Start]],ER$5&lt;=Milestones[[#This Row],[End]:[End]]),1,"")),"")</f>
        <v/>
      </c>
    </row>
    <row r="178" spans="2:148" ht="15" customHeight="1" x14ac:dyDescent="0.3">
      <c r="B178" s="41">
        <f t="shared" si="75"/>
        <v>171</v>
      </c>
      <c r="C178" s="66" t="s">
        <v>164</v>
      </c>
      <c r="D178" s="61" t="s">
        <v>126</v>
      </c>
      <c r="E178" s="66" t="s">
        <v>50</v>
      </c>
      <c r="F178" s="64" t="s">
        <v>11</v>
      </c>
      <c r="G178" s="43">
        <v>169</v>
      </c>
      <c r="H178" s="35"/>
      <c r="I178" s="58">
        <f>IFERROR(IF(Milestones[[#This Row],[Activity]]="","",WORKDAY(IF(Milestones[[#This Row],[Predecessor]]="",IF(O177&lt;&gt;"", O177, L177),IF(INDEX(Milestones[Actual End],Milestones[[#This Row],[Predecessor]])&lt;&gt;"",INDEX(Milestones[Actual End],Milestones[[#This Row],[Predecessor]]),INDEX(Milestones[End],Milestones[[#This Row],[Predecessor]]))),Milestones[[#This Row],[Lag Days (Working Days)]],Table5[Holidays])),"")</f>
        <v>43579</v>
      </c>
      <c r="J178" s="70">
        <v>1</v>
      </c>
      <c r="K178" s="46">
        <f>IF(Milestones[[#This Row],[Responsible]]="",Milestones[[#This Row],[Effort (Working Days)]],IFERROR(ROUND(Milestones[[#This Row],[Effort (Working Days)]]/VLOOKUP(Milestones[[#This Row],[Responsible]],ProjectPersonnel[],2,FALSE)*4,0)/4,0))</f>
        <v>2</v>
      </c>
      <c r="L178" s="47">
        <f>IFERROR(WORKDAY(Milestones[[#This Row],[Start]],Milestones[[#This Row],[Task Duration]],Table5[Holidays]),"")</f>
        <v>43581</v>
      </c>
      <c r="M178" s="49" t="s">
        <v>153</v>
      </c>
      <c r="N178" s="49"/>
      <c r="O178" s="49"/>
      <c r="P178" s="72">
        <v>0</v>
      </c>
      <c r="Q178" s="13"/>
      <c r="R178" s="13"/>
      <c r="T178" s="20" t="str">
        <f ca="1">IFERROR(IF(AND(Milestones[[#This Row],[Category]:[Category]]="Goal",T$5&gt;=Milestones[[#This Row],[Start]:[Start]],T$5&lt;=Milestones[[#This Row],[End]:[End]]),2,IF(AND(Milestones[[#This Row],[Category]:[Category]]="Milestone",T$5&gt;=Milestones[[#This Row],[Start]:[Start]],T$5&lt;=Milestones[[#This Row],[End]:[End]]),1,"")),"")</f>
        <v/>
      </c>
      <c r="U178" s="20" t="str">
        <f ca="1">IFERROR(IF(AND(Milestones[[#This Row],[Category]:[Category]]="Goal",U$5&gt;=Milestones[[#This Row],[Start]:[Start]],U$5&lt;=Milestones[[#This Row],[End]:[End]]),2,IF(AND(Milestones[[#This Row],[Category]:[Category]]="Milestone",U$5&gt;=Milestones[[#This Row],[Start]:[Start]],U$5&lt;=Milestones[[#This Row],[End]:[End]]),1,"")),"")</f>
        <v/>
      </c>
      <c r="V178" s="20" t="str">
        <f ca="1">IFERROR(IF(AND(Milestones[[#This Row],[Category]:[Category]]="Goal",V$5&gt;=Milestones[[#This Row],[Start]:[Start]],V$5&lt;=Milestones[[#This Row],[End]:[End]]),2,IF(AND(Milestones[[#This Row],[Category]:[Category]]="Milestone",V$5&gt;=Milestones[[#This Row],[Start]:[Start]],V$5&lt;=Milestones[[#This Row],[End]:[End]]),1,"")),"")</f>
        <v/>
      </c>
      <c r="W178" s="20" t="str">
        <f ca="1">IFERROR(IF(AND(Milestones[[#This Row],[Category]:[Category]]="Goal",W$5&gt;=Milestones[[#This Row],[Start]:[Start]],W$5&lt;=Milestones[[#This Row],[End]:[End]]),2,IF(AND(Milestones[[#This Row],[Category]:[Category]]="Milestone",W$5&gt;=Milestones[[#This Row],[Start]:[Start]],W$5&lt;=Milestones[[#This Row],[End]:[End]]),1,"")),"")</f>
        <v/>
      </c>
      <c r="X178" s="20" t="str">
        <f ca="1">IFERROR(IF(AND(Milestones[[#This Row],[Category]:[Category]]="Goal",X$5&gt;=Milestones[[#This Row],[Start]:[Start]],X$5&lt;=Milestones[[#This Row],[End]:[End]]),2,IF(AND(Milestones[[#This Row],[Category]:[Category]]="Milestone",X$5&gt;=Milestones[[#This Row],[Start]:[Start]],X$5&lt;=Milestones[[#This Row],[End]:[End]]),1,"")),"")</f>
        <v/>
      </c>
      <c r="Y178" s="20" t="str">
        <f ca="1">IFERROR(IF(AND(Milestones[[#This Row],[Category]:[Category]]="Goal",Y$5&gt;=Milestones[[#This Row],[Start]:[Start]],Y$5&lt;=Milestones[[#This Row],[End]:[End]]),2,IF(AND(Milestones[[#This Row],[Category]:[Category]]="Milestone",Y$5&gt;=Milestones[[#This Row],[Start]:[Start]],Y$5&lt;=Milestones[[#This Row],[End]:[End]]),1,"")),"")</f>
        <v/>
      </c>
      <c r="Z178" s="20" t="str">
        <f ca="1">IFERROR(IF(AND(Milestones[[#This Row],[Category]:[Category]]="Goal",Z$5&gt;=Milestones[[#This Row],[Start]:[Start]],Z$5&lt;=Milestones[[#This Row],[End]:[End]]),2,IF(AND(Milestones[[#This Row],[Category]:[Category]]="Milestone",Z$5&gt;=Milestones[[#This Row],[Start]:[Start]],Z$5&lt;=Milestones[[#This Row],[End]:[End]]),1,"")),"")</f>
        <v/>
      </c>
      <c r="AA178" s="20" t="str">
        <f ca="1">IFERROR(IF(AND(Milestones[[#This Row],[Category]:[Category]]="Goal",AA$5&gt;=Milestones[[#This Row],[Start]:[Start]],AA$5&lt;=Milestones[[#This Row],[End]:[End]]),2,IF(AND(Milestones[[#This Row],[Category]:[Category]]="Milestone",AA$5&gt;=Milestones[[#This Row],[Start]:[Start]],AA$5&lt;=Milestones[[#This Row],[End]:[End]]),1,"")),"")</f>
        <v/>
      </c>
      <c r="AB178" s="20" t="str">
        <f ca="1">IFERROR(IF(AND(Milestones[[#This Row],[Category]:[Category]]="Goal",AB$5&gt;=Milestones[[#This Row],[Start]:[Start]],AB$5&lt;=Milestones[[#This Row],[End]:[End]]),2,IF(AND(Milestones[[#This Row],[Category]:[Category]]="Milestone",AB$5&gt;=Milestones[[#This Row],[Start]:[Start]],AB$5&lt;=Milestones[[#This Row],[End]:[End]]),1,"")),"")</f>
        <v/>
      </c>
      <c r="AC178" s="20" t="str">
        <f ca="1">IFERROR(IF(AND(Milestones[[#This Row],[Category]:[Category]]="Goal",AC$5&gt;=Milestones[[#This Row],[Start]:[Start]],AC$5&lt;=Milestones[[#This Row],[End]:[End]]),2,IF(AND(Milestones[[#This Row],[Category]:[Category]]="Milestone",AC$5&gt;=Milestones[[#This Row],[Start]:[Start]],AC$5&lt;=Milestones[[#This Row],[End]:[End]]),1,"")),"")</f>
        <v/>
      </c>
      <c r="AD178" s="20" t="str">
        <f ca="1">IFERROR(IF(AND(Milestones[[#This Row],[Category]:[Category]]="Goal",AD$5&gt;=Milestones[[#This Row],[Start]:[Start]],AD$5&lt;=Milestones[[#This Row],[End]:[End]]),2,IF(AND(Milestones[[#This Row],[Category]:[Category]]="Milestone",AD$5&gt;=Milestones[[#This Row],[Start]:[Start]],AD$5&lt;=Milestones[[#This Row],[End]:[End]]),1,"")),"")</f>
        <v/>
      </c>
      <c r="AE178" s="20" t="str">
        <f ca="1">IFERROR(IF(AND(Milestones[[#This Row],[Category]:[Category]]="Goal",AE$5&gt;=Milestones[[#This Row],[Start]:[Start]],AE$5&lt;=Milestones[[#This Row],[End]:[End]]),2,IF(AND(Milestones[[#This Row],[Category]:[Category]]="Milestone",AE$5&gt;=Milestones[[#This Row],[Start]:[Start]],AE$5&lt;=Milestones[[#This Row],[End]:[End]]),1,"")),"")</f>
        <v/>
      </c>
      <c r="AF178" s="20" t="str">
        <f ca="1">IFERROR(IF(AND(Milestones[[#This Row],[Category]:[Category]]="Goal",AF$5&gt;=Milestones[[#This Row],[Start]:[Start]],AF$5&lt;=Milestones[[#This Row],[End]:[End]]),2,IF(AND(Milestones[[#This Row],[Category]:[Category]]="Milestone",AF$5&gt;=Milestones[[#This Row],[Start]:[Start]],AF$5&lt;=Milestones[[#This Row],[End]:[End]]),1,"")),"")</f>
        <v/>
      </c>
      <c r="AG178" s="20" t="str">
        <f ca="1">IFERROR(IF(AND(Milestones[[#This Row],[Category]:[Category]]="Goal",AG$5&gt;=Milestones[[#This Row],[Start]:[Start]],AG$5&lt;=Milestones[[#This Row],[End]:[End]]),2,IF(AND(Milestones[[#This Row],[Category]:[Category]]="Milestone",AG$5&gt;=Milestones[[#This Row],[Start]:[Start]],AG$5&lt;=Milestones[[#This Row],[End]:[End]]),1,"")),"")</f>
        <v/>
      </c>
      <c r="AH178" s="20" t="str">
        <f ca="1">IFERROR(IF(AND(Milestones[[#This Row],[Category]:[Category]]="Goal",AH$5&gt;=Milestones[[#This Row],[Start]:[Start]],AH$5&lt;=Milestones[[#This Row],[End]:[End]]),2,IF(AND(Milestones[[#This Row],[Category]:[Category]]="Milestone",AH$5&gt;=Milestones[[#This Row],[Start]:[Start]],AH$5&lt;=Milestones[[#This Row],[End]:[End]]),1,"")),"")</f>
        <v/>
      </c>
      <c r="AI178" s="20" t="str">
        <f ca="1">IFERROR(IF(AND(Milestones[[#This Row],[Category]:[Category]]="Goal",AI$5&gt;=Milestones[[#This Row],[Start]:[Start]],AI$5&lt;=Milestones[[#This Row],[End]:[End]]),2,IF(AND(Milestones[[#This Row],[Category]:[Category]]="Milestone",AI$5&gt;=Milestones[[#This Row],[Start]:[Start]],AI$5&lt;=Milestones[[#This Row],[End]:[End]]),1,"")),"")</f>
        <v/>
      </c>
      <c r="AJ178" s="20" t="str">
        <f ca="1">IFERROR(IF(AND(Milestones[[#This Row],[Category]:[Category]]="Goal",AJ$5&gt;=Milestones[[#This Row],[Start]:[Start]],AJ$5&lt;=Milestones[[#This Row],[End]:[End]]),2,IF(AND(Milestones[[#This Row],[Category]:[Category]]="Milestone",AJ$5&gt;=Milestones[[#This Row],[Start]:[Start]],AJ$5&lt;=Milestones[[#This Row],[End]:[End]]),1,"")),"")</f>
        <v/>
      </c>
      <c r="AK178" s="20" t="str">
        <f ca="1">IFERROR(IF(AND(Milestones[[#This Row],[Category]:[Category]]="Goal",AK$5&gt;=Milestones[[#This Row],[Start]:[Start]],AK$5&lt;=Milestones[[#This Row],[End]:[End]]),2,IF(AND(Milestones[[#This Row],[Category]:[Category]]="Milestone",AK$5&gt;=Milestones[[#This Row],[Start]:[Start]],AK$5&lt;=Milestones[[#This Row],[End]:[End]]),1,"")),"")</f>
        <v/>
      </c>
      <c r="AL178" s="20" t="str">
        <f ca="1">IFERROR(IF(AND(Milestones[[#This Row],[Category]:[Category]]="Goal",AL$5&gt;=Milestones[[#This Row],[Start]:[Start]],AL$5&lt;=Milestones[[#This Row],[End]:[End]]),2,IF(AND(Milestones[[#This Row],[Category]:[Category]]="Milestone",AL$5&gt;=Milestones[[#This Row],[Start]:[Start]],AL$5&lt;=Milestones[[#This Row],[End]:[End]]),1,"")),"")</f>
        <v/>
      </c>
      <c r="AM178" s="20" t="str">
        <f ca="1">IFERROR(IF(AND(Milestones[[#This Row],[Category]:[Category]]="Goal",AM$5&gt;=Milestones[[#This Row],[Start]:[Start]],AM$5&lt;=Milestones[[#This Row],[End]:[End]]),2,IF(AND(Milestones[[#This Row],[Category]:[Category]]="Milestone",AM$5&gt;=Milestones[[#This Row],[Start]:[Start]],AM$5&lt;=Milestones[[#This Row],[End]:[End]]),1,"")),"")</f>
        <v/>
      </c>
      <c r="AN178" s="20" t="str">
        <f ca="1">IFERROR(IF(AND(Milestones[[#This Row],[Category]:[Category]]="Goal",AN$5&gt;=Milestones[[#This Row],[Start]:[Start]],AN$5&lt;=Milestones[[#This Row],[End]:[End]]),2,IF(AND(Milestones[[#This Row],[Category]:[Category]]="Milestone",AN$5&gt;=Milestones[[#This Row],[Start]:[Start]],AN$5&lt;=Milestones[[#This Row],[End]:[End]]),1,"")),"")</f>
        <v/>
      </c>
      <c r="AO178" s="20" t="str">
        <f ca="1">IFERROR(IF(AND(Milestones[[#This Row],[Category]:[Category]]="Goal",AO$5&gt;=Milestones[[#This Row],[Start]:[Start]],AO$5&lt;=Milestones[[#This Row],[End]:[End]]),2,IF(AND(Milestones[[#This Row],[Category]:[Category]]="Milestone",AO$5&gt;=Milestones[[#This Row],[Start]:[Start]],AO$5&lt;=Milestones[[#This Row],[End]:[End]]),1,"")),"")</f>
        <v/>
      </c>
      <c r="AP178" s="20" t="str">
        <f ca="1">IFERROR(IF(AND(Milestones[[#This Row],[Category]:[Category]]="Goal",AP$5&gt;=Milestones[[#This Row],[Start]:[Start]],AP$5&lt;=Milestones[[#This Row],[End]:[End]]),2,IF(AND(Milestones[[#This Row],[Category]:[Category]]="Milestone",AP$5&gt;=Milestones[[#This Row],[Start]:[Start]],AP$5&lt;=Milestones[[#This Row],[End]:[End]]),1,"")),"")</f>
        <v/>
      </c>
      <c r="AQ178" s="20" t="str">
        <f ca="1">IFERROR(IF(AND(Milestones[[#This Row],[Category]:[Category]]="Goal",AQ$5&gt;=Milestones[[#This Row],[Start]:[Start]],AQ$5&lt;=Milestones[[#This Row],[End]:[End]]),2,IF(AND(Milestones[[#This Row],[Category]:[Category]]="Milestone",AQ$5&gt;=Milestones[[#This Row],[Start]:[Start]],AQ$5&lt;=Milestones[[#This Row],[End]:[End]]),1,"")),"")</f>
        <v/>
      </c>
      <c r="AR178" s="20" t="str">
        <f ca="1">IFERROR(IF(AND(Milestones[[#This Row],[Category]:[Category]]="Goal",AR$5&gt;=Milestones[[#This Row],[Start]:[Start]],AR$5&lt;=Milestones[[#This Row],[End]:[End]]),2,IF(AND(Milestones[[#This Row],[Category]:[Category]]="Milestone",AR$5&gt;=Milestones[[#This Row],[Start]:[Start]],AR$5&lt;=Milestones[[#This Row],[End]:[End]]),1,"")),"")</f>
        <v/>
      </c>
      <c r="AS178" s="20" t="str">
        <f ca="1">IFERROR(IF(AND(Milestones[[#This Row],[Category]:[Category]]="Goal",AS$5&gt;=Milestones[[#This Row],[Start]:[Start]],AS$5&lt;=Milestones[[#This Row],[End]:[End]]),2,IF(AND(Milestones[[#This Row],[Category]:[Category]]="Milestone",AS$5&gt;=Milestones[[#This Row],[Start]:[Start]],AS$5&lt;=Milestones[[#This Row],[End]:[End]]),1,"")),"")</f>
        <v/>
      </c>
      <c r="AT178" s="20" t="str">
        <f ca="1">IFERROR(IF(AND(Milestones[[#This Row],[Category]:[Category]]="Goal",AT$5&gt;=Milestones[[#This Row],[Start]:[Start]],AT$5&lt;=Milestones[[#This Row],[End]:[End]]),2,IF(AND(Milestones[[#This Row],[Category]:[Category]]="Milestone",AT$5&gt;=Milestones[[#This Row],[Start]:[Start]],AT$5&lt;=Milestones[[#This Row],[End]:[End]]),1,"")),"")</f>
        <v/>
      </c>
      <c r="AU178" s="20" t="str">
        <f ca="1">IFERROR(IF(AND(Milestones[[#This Row],[Category]:[Category]]="Goal",AU$5&gt;=Milestones[[#This Row],[Start]:[Start]],AU$5&lt;=Milestones[[#This Row],[End]:[End]]),2,IF(AND(Milestones[[#This Row],[Category]:[Category]]="Milestone",AU$5&gt;=Milestones[[#This Row],[Start]:[Start]],AU$5&lt;=Milestones[[#This Row],[End]:[End]]),1,"")),"")</f>
        <v/>
      </c>
      <c r="AV178" s="20" t="str">
        <f ca="1">IFERROR(IF(AND(Milestones[[#This Row],[Category]:[Category]]="Goal",AV$5&gt;=Milestones[[#This Row],[Start]:[Start]],AV$5&lt;=Milestones[[#This Row],[End]:[End]]),2,IF(AND(Milestones[[#This Row],[Category]:[Category]]="Milestone",AV$5&gt;=Milestones[[#This Row],[Start]:[Start]],AV$5&lt;=Milestones[[#This Row],[End]:[End]]),1,"")),"")</f>
        <v/>
      </c>
      <c r="AW178" s="20" t="str">
        <f ca="1">IFERROR(IF(AND(Milestones[[#This Row],[Category]:[Category]]="Goal",AW$5&gt;=Milestones[[#This Row],[Start]:[Start]],AW$5&lt;=Milestones[[#This Row],[End]:[End]]),2,IF(AND(Milestones[[#This Row],[Category]:[Category]]="Milestone",AW$5&gt;=Milestones[[#This Row],[Start]:[Start]],AW$5&lt;=Milestones[[#This Row],[End]:[End]]),1,"")),"")</f>
        <v/>
      </c>
      <c r="AX178" s="20" t="str">
        <f ca="1">IFERROR(IF(AND(Milestones[[#This Row],[Category]:[Category]]="Goal",AX$5&gt;=Milestones[[#This Row],[Start]:[Start]],AX$5&lt;=Milestones[[#This Row],[End]:[End]]),2,IF(AND(Milestones[[#This Row],[Category]:[Category]]="Milestone",AX$5&gt;=Milestones[[#This Row],[Start]:[Start]],AX$5&lt;=Milestones[[#This Row],[End]:[End]]),1,"")),"")</f>
        <v/>
      </c>
      <c r="AY178" s="20" t="str">
        <f ca="1">IFERROR(IF(AND(Milestones[[#This Row],[Category]:[Category]]="Goal",AY$5&gt;=Milestones[[#This Row],[Start]:[Start]],AY$5&lt;=Milestones[[#This Row],[End]:[End]]),2,IF(AND(Milestones[[#This Row],[Category]:[Category]]="Milestone",AY$5&gt;=Milestones[[#This Row],[Start]:[Start]],AY$5&lt;=Milestones[[#This Row],[End]:[End]]),1,"")),"")</f>
        <v/>
      </c>
      <c r="AZ178" s="20" t="str">
        <f ca="1">IFERROR(IF(AND(Milestones[[#This Row],[Category]:[Category]]="Goal",AZ$5&gt;=Milestones[[#This Row],[Start]:[Start]],AZ$5&lt;=Milestones[[#This Row],[End]:[End]]),2,IF(AND(Milestones[[#This Row],[Category]:[Category]]="Milestone",AZ$5&gt;=Milestones[[#This Row],[Start]:[Start]],AZ$5&lt;=Milestones[[#This Row],[End]:[End]]),1,"")),"")</f>
        <v/>
      </c>
      <c r="BA178" s="20" t="str">
        <f ca="1">IFERROR(IF(AND(Milestones[[#This Row],[Category]:[Category]]="Goal",BA$5&gt;=Milestones[[#This Row],[Start]:[Start]],BA$5&lt;=Milestones[[#This Row],[End]:[End]]),2,IF(AND(Milestones[[#This Row],[Category]:[Category]]="Milestone",BA$5&gt;=Milestones[[#This Row],[Start]:[Start]],BA$5&lt;=Milestones[[#This Row],[End]:[End]]),1,"")),"")</f>
        <v/>
      </c>
      <c r="BB178" s="20" t="str">
        <f ca="1">IFERROR(IF(AND(Milestones[[#This Row],[Category]:[Category]]="Goal",BB$5&gt;=Milestones[[#This Row],[Start]:[Start]],BB$5&lt;=Milestones[[#This Row],[End]:[End]]),2,IF(AND(Milestones[[#This Row],[Category]:[Category]]="Milestone",BB$5&gt;=Milestones[[#This Row],[Start]:[Start]],BB$5&lt;=Milestones[[#This Row],[End]:[End]]),1,"")),"")</f>
        <v/>
      </c>
      <c r="BC178" s="20" t="str">
        <f ca="1">IFERROR(IF(AND(Milestones[[#This Row],[Category]:[Category]]="Goal",BC$5&gt;=Milestones[[#This Row],[Start]:[Start]],BC$5&lt;=Milestones[[#This Row],[End]:[End]]),2,IF(AND(Milestones[[#This Row],[Category]:[Category]]="Milestone",BC$5&gt;=Milestones[[#This Row],[Start]:[Start]],BC$5&lt;=Milestones[[#This Row],[End]:[End]]),1,"")),"")</f>
        <v/>
      </c>
      <c r="BD178" s="20" t="str">
        <f ca="1">IFERROR(IF(AND(Milestones[[#This Row],[Category]:[Category]]="Goal",BD$5&gt;=Milestones[[#This Row],[Start]:[Start]],BD$5&lt;=Milestones[[#This Row],[End]:[End]]),2,IF(AND(Milestones[[#This Row],[Category]:[Category]]="Milestone",BD$5&gt;=Milestones[[#This Row],[Start]:[Start]],BD$5&lt;=Milestones[[#This Row],[End]:[End]]),1,"")),"")</f>
        <v/>
      </c>
      <c r="BE178" s="20" t="str">
        <f ca="1">IFERROR(IF(AND(Milestones[[#This Row],[Category]:[Category]]="Goal",BE$5&gt;=Milestones[[#This Row],[Start]:[Start]],BE$5&lt;=Milestones[[#This Row],[End]:[End]]),2,IF(AND(Milestones[[#This Row],[Category]:[Category]]="Milestone",BE$5&gt;=Milestones[[#This Row],[Start]:[Start]],BE$5&lt;=Milestones[[#This Row],[End]:[End]]),1,"")),"")</f>
        <v/>
      </c>
      <c r="BF178" s="20" t="str">
        <f ca="1">IFERROR(IF(AND(Milestones[[#This Row],[Category]:[Category]]="Goal",BF$5&gt;=Milestones[[#This Row],[Start]:[Start]],BF$5&lt;=Milestones[[#This Row],[End]:[End]]),2,IF(AND(Milestones[[#This Row],[Category]:[Category]]="Milestone",BF$5&gt;=Milestones[[#This Row],[Start]:[Start]],BF$5&lt;=Milestones[[#This Row],[End]:[End]]),1,"")),"")</f>
        <v/>
      </c>
      <c r="BG178" s="20" t="str">
        <f ca="1">IFERROR(IF(AND(Milestones[[#This Row],[Category]:[Category]]="Goal",BG$5&gt;=Milestones[[#This Row],[Start]:[Start]],BG$5&lt;=Milestones[[#This Row],[End]:[End]]),2,IF(AND(Milestones[[#This Row],[Category]:[Category]]="Milestone",BG$5&gt;=Milestones[[#This Row],[Start]:[Start]],BG$5&lt;=Milestones[[#This Row],[End]:[End]]),1,"")),"")</f>
        <v/>
      </c>
      <c r="BH178" s="20" t="str">
        <f ca="1">IFERROR(IF(AND(Milestones[[#This Row],[Category]:[Category]]="Goal",BH$5&gt;=Milestones[[#This Row],[Start]:[Start]],BH$5&lt;=Milestones[[#This Row],[End]:[End]]),2,IF(AND(Milestones[[#This Row],[Category]:[Category]]="Milestone",BH$5&gt;=Milestones[[#This Row],[Start]:[Start]],BH$5&lt;=Milestones[[#This Row],[End]:[End]]),1,"")),"")</f>
        <v/>
      </c>
      <c r="BI178" s="20" t="str">
        <f ca="1">IFERROR(IF(AND(Milestones[[#This Row],[Category]:[Category]]="Goal",BI$5&gt;=Milestones[[#This Row],[Start]:[Start]],BI$5&lt;=Milestones[[#This Row],[End]:[End]]),2,IF(AND(Milestones[[#This Row],[Category]:[Category]]="Milestone",BI$5&gt;=Milestones[[#This Row],[Start]:[Start]],BI$5&lt;=Milestones[[#This Row],[End]:[End]]),1,"")),"")</f>
        <v/>
      </c>
      <c r="BJ178" s="20" t="str">
        <f ca="1">IFERROR(IF(AND(Milestones[[#This Row],[Category]:[Category]]="Goal",BJ$5&gt;=Milestones[[#This Row],[Start]:[Start]],BJ$5&lt;=Milestones[[#This Row],[End]:[End]]),2,IF(AND(Milestones[[#This Row],[Category]:[Category]]="Milestone",BJ$5&gt;=Milestones[[#This Row],[Start]:[Start]],BJ$5&lt;=Milestones[[#This Row],[End]:[End]]),1,"")),"")</f>
        <v/>
      </c>
      <c r="BK178" s="20" t="str">
        <f ca="1">IFERROR(IF(AND(Milestones[[#This Row],[Category]:[Category]]="Goal",BK$5&gt;=Milestones[[#This Row],[Start]:[Start]],BK$5&lt;=Milestones[[#This Row],[End]:[End]]),2,IF(AND(Milestones[[#This Row],[Category]:[Category]]="Milestone",BK$5&gt;=Milestones[[#This Row],[Start]:[Start]],BK$5&lt;=Milestones[[#This Row],[End]:[End]]),1,"")),"")</f>
        <v/>
      </c>
      <c r="BL178" s="20" t="str">
        <f ca="1">IFERROR(IF(AND(Milestones[[#This Row],[Category]:[Category]]="Goal",BL$5&gt;=Milestones[[#This Row],[Start]:[Start]],BL$5&lt;=Milestones[[#This Row],[End]:[End]]),2,IF(AND(Milestones[[#This Row],[Category]:[Category]]="Milestone",BL$5&gt;=Milestones[[#This Row],[Start]:[Start]],BL$5&lt;=Milestones[[#This Row],[End]:[End]]),1,"")),"")</f>
        <v/>
      </c>
      <c r="BM178" s="20" t="str">
        <f ca="1">IFERROR(IF(AND(Milestones[[#This Row],[Category]:[Category]]="Goal",BM$5&gt;=Milestones[[#This Row],[Start]:[Start]],BM$5&lt;=Milestones[[#This Row],[End]:[End]]),2,IF(AND(Milestones[[#This Row],[Category]:[Category]]="Milestone",BM$5&gt;=Milestones[[#This Row],[Start]:[Start]],BM$5&lt;=Milestones[[#This Row],[End]:[End]]),1,"")),"")</f>
        <v/>
      </c>
      <c r="BN178" s="20" t="str">
        <f ca="1">IFERROR(IF(AND(Milestones[[#This Row],[Category]:[Category]]="Goal",BN$5&gt;=Milestones[[#This Row],[Start]:[Start]],BN$5&lt;=Milestones[[#This Row],[End]:[End]]),2,IF(AND(Milestones[[#This Row],[Category]:[Category]]="Milestone",BN$5&gt;=Milestones[[#This Row],[Start]:[Start]],BN$5&lt;=Milestones[[#This Row],[End]:[End]]),1,"")),"")</f>
        <v/>
      </c>
      <c r="BO178" s="20" t="str">
        <f ca="1">IFERROR(IF(AND(Milestones[[#This Row],[Category]:[Category]]="Goal",BO$5&gt;=Milestones[[#This Row],[Start]:[Start]],BO$5&lt;=Milestones[[#This Row],[End]:[End]]),2,IF(AND(Milestones[[#This Row],[Category]:[Category]]="Milestone",BO$5&gt;=Milestones[[#This Row],[Start]:[Start]],BO$5&lt;=Milestones[[#This Row],[End]:[End]]),1,"")),"")</f>
        <v/>
      </c>
      <c r="BP178" s="20" t="str">
        <f ca="1">IFERROR(IF(AND(Milestones[[#This Row],[Category]:[Category]]="Goal",BP$5&gt;=Milestones[[#This Row],[Start]:[Start]],BP$5&lt;=Milestones[[#This Row],[End]:[End]]),2,IF(AND(Milestones[[#This Row],[Category]:[Category]]="Milestone",BP$5&gt;=Milestones[[#This Row],[Start]:[Start]],BP$5&lt;=Milestones[[#This Row],[End]:[End]]),1,"")),"")</f>
        <v/>
      </c>
      <c r="BQ178" s="20" t="str">
        <f ca="1">IFERROR(IF(AND(Milestones[[#This Row],[Category]:[Category]]="Goal",BQ$5&gt;=Milestones[[#This Row],[Start]:[Start]],BQ$5&lt;=Milestones[[#This Row],[End]:[End]]),2,IF(AND(Milestones[[#This Row],[Category]:[Category]]="Milestone",BQ$5&gt;=Milestones[[#This Row],[Start]:[Start]],BQ$5&lt;=Milestones[[#This Row],[End]:[End]]),1,"")),"")</f>
        <v/>
      </c>
      <c r="BR178" s="20" t="str">
        <f ca="1">IFERROR(IF(AND(Milestones[[#This Row],[Category]:[Category]]="Goal",BR$5&gt;=Milestones[[#This Row],[Start]:[Start]],BR$5&lt;=Milestones[[#This Row],[End]:[End]]),2,IF(AND(Milestones[[#This Row],[Category]:[Category]]="Milestone",BR$5&gt;=Milestones[[#This Row],[Start]:[Start]],BR$5&lt;=Milestones[[#This Row],[End]:[End]]),1,"")),"")</f>
        <v/>
      </c>
      <c r="BS178" s="20" t="str">
        <f ca="1">IFERROR(IF(AND(Milestones[[#This Row],[Category]:[Category]]="Goal",BS$5&gt;=Milestones[[#This Row],[Start]:[Start]],BS$5&lt;=Milestones[[#This Row],[End]:[End]]),2,IF(AND(Milestones[[#This Row],[Category]:[Category]]="Milestone",BS$5&gt;=Milestones[[#This Row],[Start]:[Start]],BS$5&lt;=Milestones[[#This Row],[End]:[End]]),1,"")),"")</f>
        <v/>
      </c>
      <c r="BT178" s="20" t="str">
        <f ca="1">IFERROR(IF(AND(Milestones[[#This Row],[Category]:[Category]]="Goal",BT$5&gt;=Milestones[[#This Row],[Start]:[Start]],BT$5&lt;=Milestones[[#This Row],[End]:[End]]),2,IF(AND(Milestones[[#This Row],[Category]:[Category]]="Milestone",BT$5&gt;=Milestones[[#This Row],[Start]:[Start]],BT$5&lt;=Milestones[[#This Row],[End]:[End]]),1,"")),"")</f>
        <v/>
      </c>
      <c r="BU178" s="20" t="str">
        <f ca="1">IFERROR(IF(AND(Milestones[[#This Row],[Category]:[Category]]="Goal",BU$5&gt;=Milestones[[#This Row],[Start]:[Start]],BU$5&lt;=Milestones[[#This Row],[End]:[End]]),2,IF(AND(Milestones[[#This Row],[Category]:[Category]]="Milestone",BU$5&gt;=Milestones[[#This Row],[Start]:[Start]],BU$5&lt;=Milestones[[#This Row],[End]:[End]]),1,"")),"")</f>
        <v/>
      </c>
      <c r="BV178" s="20" t="str">
        <f ca="1">IFERROR(IF(AND(Milestones[[#This Row],[Category]:[Category]]="Goal",BV$5&gt;=Milestones[[#This Row],[Start]:[Start]],BV$5&lt;=Milestones[[#This Row],[End]:[End]]),2,IF(AND(Milestones[[#This Row],[Category]:[Category]]="Milestone",BV$5&gt;=Milestones[[#This Row],[Start]:[Start]],BV$5&lt;=Milestones[[#This Row],[End]:[End]]),1,"")),"")</f>
        <v/>
      </c>
      <c r="BW178" s="20" t="str">
        <f ca="1">IFERROR(IF(AND(Milestones[[#This Row],[Category]:[Category]]="Goal",BW$5&gt;=Milestones[[#This Row],[Start]:[Start]],BW$5&lt;=Milestones[[#This Row],[End]:[End]]),2,IF(AND(Milestones[[#This Row],[Category]:[Category]]="Milestone",BW$5&gt;=Milestones[[#This Row],[Start]:[Start]],BW$5&lt;=Milestones[[#This Row],[End]:[End]]),1,"")),"")</f>
        <v/>
      </c>
      <c r="BX178" s="20" t="str">
        <f ca="1">IFERROR(IF(AND(Milestones[[#This Row],[Category]:[Category]]="Goal",BX$5&gt;=Milestones[[#This Row],[Start]:[Start]],BX$5&lt;=Milestones[[#This Row],[End]:[End]]),2,IF(AND(Milestones[[#This Row],[Category]:[Category]]="Milestone",BX$5&gt;=Milestones[[#This Row],[Start]:[Start]],BX$5&lt;=Milestones[[#This Row],[End]:[End]]),1,"")),"")</f>
        <v/>
      </c>
      <c r="BY178" s="20" t="str">
        <f ca="1">IFERROR(IF(AND(Milestones[[#This Row],[Category]:[Category]]="Goal",BY$5&gt;=Milestones[[#This Row],[Start]:[Start]],BY$5&lt;=Milestones[[#This Row],[End]:[End]]),2,IF(AND(Milestones[[#This Row],[Category]:[Category]]="Milestone",BY$5&gt;=Milestones[[#This Row],[Start]:[Start]],BY$5&lt;=Milestones[[#This Row],[End]:[End]]),1,"")),"")</f>
        <v/>
      </c>
      <c r="BZ178" s="20" t="str">
        <f ca="1">IFERROR(IF(AND(Milestones[[#This Row],[Category]:[Category]]="Goal",BZ$5&gt;=Milestones[[#This Row],[Start]:[Start]],BZ$5&lt;=Milestones[[#This Row],[End]:[End]]),2,IF(AND(Milestones[[#This Row],[Category]:[Category]]="Milestone",BZ$5&gt;=Milestones[[#This Row],[Start]:[Start]],BZ$5&lt;=Milestones[[#This Row],[End]:[End]]),1,"")),"")</f>
        <v/>
      </c>
      <c r="CA178" s="20" t="str">
        <f ca="1">IFERROR(IF(AND(Milestones[[#This Row],[Category]:[Category]]="Goal",CA$5&gt;=Milestones[[#This Row],[Start]:[Start]],CA$5&lt;=Milestones[[#This Row],[End]:[End]]),2,IF(AND(Milestones[[#This Row],[Category]:[Category]]="Milestone",CA$5&gt;=Milestones[[#This Row],[Start]:[Start]],CA$5&lt;=Milestones[[#This Row],[End]:[End]]),1,"")),"")</f>
        <v/>
      </c>
      <c r="CB178" s="20" t="str">
        <f ca="1">IFERROR(IF(AND(Milestones[[#This Row],[Category]:[Category]]="Goal",CB$5&gt;=Milestones[[#This Row],[Start]:[Start]],CB$5&lt;=Milestones[[#This Row],[End]:[End]]),2,IF(AND(Milestones[[#This Row],[Category]:[Category]]="Milestone",CB$5&gt;=Milestones[[#This Row],[Start]:[Start]],CB$5&lt;=Milestones[[#This Row],[End]:[End]]),1,"")),"")</f>
        <v/>
      </c>
      <c r="CC178" s="20" t="str">
        <f ca="1">IFERROR(IF(AND(Milestones[[#This Row],[Category]:[Category]]="Goal",CC$5&gt;=Milestones[[#This Row],[Start]:[Start]],CC$5&lt;=Milestones[[#This Row],[End]:[End]]),2,IF(AND(Milestones[[#This Row],[Category]:[Category]]="Milestone",CC$5&gt;=Milestones[[#This Row],[Start]:[Start]],CC$5&lt;=Milestones[[#This Row],[End]:[End]]),1,"")),"")</f>
        <v/>
      </c>
      <c r="CD178" s="20" t="str">
        <f ca="1">IFERROR(IF(AND(Milestones[[#This Row],[Category]:[Category]]="Goal",CD$5&gt;=Milestones[[#This Row],[Start]:[Start]],CD$5&lt;=Milestones[[#This Row],[End]:[End]]),2,IF(AND(Milestones[[#This Row],[Category]:[Category]]="Milestone",CD$5&gt;=Milestones[[#This Row],[Start]:[Start]],CD$5&lt;=Milestones[[#This Row],[End]:[End]]),1,"")),"")</f>
        <v/>
      </c>
      <c r="CE178" s="20" t="str">
        <f ca="1">IFERROR(IF(AND(Milestones[[#This Row],[Category]:[Category]]="Goal",CE$5&gt;=Milestones[[#This Row],[Start]:[Start]],CE$5&lt;=Milestones[[#This Row],[End]:[End]]),2,IF(AND(Milestones[[#This Row],[Category]:[Category]]="Milestone",CE$5&gt;=Milestones[[#This Row],[Start]:[Start]],CE$5&lt;=Milestones[[#This Row],[End]:[End]]),1,"")),"")</f>
        <v/>
      </c>
      <c r="CF178" s="20" t="str">
        <f ca="1">IFERROR(IF(AND(Milestones[[#This Row],[Category]:[Category]]="Goal",CF$5&gt;=Milestones[[#This Row],[Start]:[Start]],CF$5&lt;=Milestones[[#This Row],[End]:[End]]),2,IF(AND(Milestones[[#This Row],[Category]:[Category]]="Milestone",CF$5&gt;=Milestones[[#This Row],[Start]:[Start]],CF$5&lt;=Milestones[[#This Row],[End]:[End]]),1,"")),"")</f>
        <v/>
      </c>
      <c r="CG178" s="20" t="str">
        <f ca="1">IFERROR(IF(AND(Milestones[[#This Row],[Category]:[Category]]="Goal",CG$5&gt;=Milestones[[#This Row],[Start]:[Start]],CG$5&lt;=Milestones[[#This Row],[End]:[End]]),2,IF(AND(Milestones[[#This Row],[Category]:[Category]]="Milestone",CG$5&gt;=Milestones[[#This Row],[Start]:[Start]],CG$5&lt;=Milestones[[#This Row],[End]:[End]]),1,"")),"")</f>
        <v/>
      </c>
      <c r="CH178" s="20" t="str">
        <f ca="1">IFERROR(IF(AND(Milestones[[#This Row],[Category]:[Category]]="Goal",CH$5&gt;=Milestones[[#This Row],[Start]:[Start]],CH$5&lt;=Milestones[[#This Row],[End]:[End]]),2,IF(AND(Milestones[[#This Row],[Category]:[Category]]="Milestone",CH$5&gt;=Milestones[[#This Row],[Start]:[Start]],CH$5&lt;=Milestones[[#This Row],[End]:[End]]),1,"")),"")</f>
        <v/>
      </c>
      <c r="CI178" s="20" t="str">
        <f ca="1">IFERROR(IF(AND(Milestones[[#This Row],[Category]:[Category]]="Goal",CI$5&gt;=Milestones[[#This Row],[Start]:[Start]],CI$5&lt;=Milestones[[#This Row],[End]:[End]]),2,IF(AND(Milestones[[#This Row],[Category]:[Category]]="Milestone",CI$5&gt;=Milestones[[#This Row],[Start]:[Start]],CI$5&lt;=Milestones[[#This Row],[End]:[End]]),1,"")),"")</f>
        <v/>
      </c>
      <c r="CJ178" s="20" t="str">
        <f ca="1">IFERROR(IF(AND(Milestones[[#This Row],[Category]:[Category]]="Goal",CJ$5&gt;=Milestones[[#This Row],[Start]:[Start]],CJ$5&lt;=Milestones[[#This Row],[End]:[End]]),2,IF(AND(Milestones[[#This Row],[Category]:[Category]]="Milestone",CJ$5&gt;=Milestones[[#This Row],[Start]:[Start]],CJ$5&lt;=Milestones[[#This Row],[End]:[End]]),1,"")),"")</f>
        <v/>
      </c>
      <c r="CK178" s="20" t="str">
        <f ca="1">IFERROR(IF(AND(Milestones[[#This Row],[Category]:[Category]]="Goal",CK$5&gt;=Milestones[[#This Row],[Start]:[Start]],CK$5&lt;=Milestones[[#This Row],[End]:[End]]),2,IF(AND(Milestones[[#This Row],[Category]:[Category]]="Milestone",CK$5&gt;=Milestones[[#This Row],[Start]:[Start]],CK$5&lt;=Milestones[[#This Row],[End]:[End]]),1,"")),"")</f>
        <v/>
      </c>
      <c r="CL178" s="20" t="str">
        <f ca="1">IFERROR(IF(AND(Milestones[[#This Row],[Category]:[Category]]="Goal",CL$5&gt;=Milestones[[#This Row],[Start]:[Start]],CL$5&lt;=Milestones[[#This Row],[End]:[End]]),2,IF(AND(Milestones[[#This Row],[Category]:[Category]]="Milestone",CL$5&gt;=Milestones[[#This Row],[Start]:[Start]],CL$5&lt;=Milestones[[#This Row],[End]:[End]]),1,"")),"")</f>
        <v/>
      </c>
      <c r="CM178" s="20" t="str">
        <f ca="1">IFERROR(IF(AND(Milestones[[#This Row],[Category]:[Category]]="Goal",CM$5&gt;=Milestones[[#This Row],[Start]:[Start]],CM$5&lt;=Milestones[[#This Row],[End]:[End]]),2,IF(AND(Milestones[[#This Row],[Category]:[Category]]="Milestone",CM$5&gt;=Milestones[[#This Row],[Start]:[Start]],CM$5&lt;=Milestones[[#This Row],[End]:[End]]),1,"")),"")</f>
        <v/>
      </c>
      <c r="CN178" s="20" t="str">
        <f ca="1">IFERROR(IF(AND(Milestones[[#This Row],[Category]:[Category]]="Goal",CN$5&gt;=Milestones[[#This Row],[Start]:[Start]],CN$5&lt;=Milestones[[#This Row],[End]:[End]]),2,IF(AND(Milestones[[#This Row],[Category]:[Category]]="Milestone",CN$5&gt;=Milestones[[#This Row],[Start]:[Start]],CN$5&lt;=Milestones[[#This Row],[End]:[End]]),1,"")),"")</f>
        <v/>
      </c>
      <c r="CO178" s="20" t="str">
        <f ca="1">IFERROR(IF(AND(Milestones[[#This Row],[Category]:[Category]]="Goal",CO$5&gt;=Milestones[[#This Row],[Start]:[Start]],CO$5&lt;=Milestones[[#This Row],[End]:[End]]),2,IF(AND(Milestones[[#This Row],[Category]:[Category]]="Milestone",CO$5&gt;=Milestones[[#This Row],[Start]:[Start]],CO$5&lt;=Milestones[[#This Row],[End]:[End]]),1,"")),"")</f>
        <v/>
      </c>
      <c r="CP178" s="20" t="str">
        <f ca="1">IFERROR(IF(AND(Milestones[[#This Row],[Category]:[Category]]="Goal",CP$5&gt;=Milestones[[#This Row],[Start]:[Start]],CP$5&lt;=Milestones[[#This Row],[End]:[End]]),2,IF(AND(Milestones[[#This Row],[Category]:[Category]]="Milestone",CP$5&gt;=Milestones[[#This Row],[Start]:[Start]],CP$5&lt;=Milestones[[#This Row],[End]:[End]]),1,"")),"")</f>
        <v/>
      </c>
      <c r="CQ178" s="20" t="str">
        <f ca="1">IFERROR(IF(AND(Milestones[[#This Row],[Category]:[Category]]="Goal",CQ$5&gt;=Milestones[[#This Row],[Start]:[Start]],CQ$5&lt;=Milestones[[#This Row],[End]:[End]]),2,IF(AND(Milestones[[#This Row],[Category]:[Category]]="Milestone",CQ$5&gt;=Milestones[[#This Row],[Start]:[Start]],CQ$5&lt;=Milestones[[#This Row],[End]:[End]]),1,"")),"")</f>
        <v/>
      </c>
      <c r="CR178" s="20" t="str">
        <f ca="1">IFERROR(IF(AND(Milestones[[#This Row],[Category]:[Category]]="Goal",CR$5&gt;=Milestones[[#This Row],[Start]:[Start]],CR$5&lt;=Milestones[[#This Row],[End]:[End]]),2,IF(AND(Milestones[[#This Row],[Category]:[Category]]="Milestone",CR$5&gt;=Milestones[[#This Row],[Start]:[Start]],CR$5&lt;=Milestones[[#This Row],[End]:[End]]),1,"")),"")</f>
        <v/>
      </c>
      <c r="CS178" s="20" t="str">
        <f ca="1">IFERROR(IF(AND(Milestones[[#This Row],[Category]:[Category]]="Goal",CS$5&gt;=Milestones[[#This Row],[Start]:[Start]],CS$5&lt;=Milestones[[#This Row],[End]:[End]]),2,IF(AND(Milestones[[#This Row],[Category]:[Category]]="Milestone",CS$5&gt;=Milestones[[#This Row],[Start]:[Start]],CS$5&lt;=Milestones[[#This Row],[End]:[End]]),1,"")),"")</f>
        <v/>
      </c>
      <c r="CT178" s="20" t="str">
        <f ca="1">IFERROR(IF(AND(Milestones[[#This Row],[Category]:[Category]]="Goal",CT$5&gt;=Milestones[[#This Row],[Start]:[Start]],CT$5&lt;=Milestones[[#This Row],[End]:[End]]),2,IF(AND(Milestones[[#This Row],[Category]:[Category]]="Milestone",CT$5&gt;=Milestones[[#This Row],[Start]:[Start]],CT$5&lt;=Milestones[[#This Row],[End]:[End]]),1,"")),"")</f>
        <v/>
      </c>
      <c r="CU178" s="20" t="str">
        <f ca="1">IFERROR(IF(AND(Milestones[[#This Row],[Category]:[Category]]="Goal",CU$5&gt;=Milestones[[#This Row],[Start]:[Start]],CU$5&lt;=Milestones[[#This Row],[End]:[End]]),2,IF(AND(Milestones[[#This Row],[Category]:[Category]]="Milestone",CU$5&gt;=Milestones[[#This Row],[Start]:[Start]],CU$5&lt;=Milestones[[#This Row],[End]:[End]]),1,"")),"")</f>
        <v/>
      </c>
      <c r="CV178" s="20" t="str">
        <f ca="1">IFERROR(IF(AND(Milestones[[#This Row],[Category]:[Category]]="Goal",CV$5&gt;=Milestones[[#This Row],[Start]:[Start]],CV$5&lt;=Milestones[[#This Row],[End]:[End]]),2,IF(AND(Milestones[[#This Row],[Category]:[Category]]="Milestone",CV$5&gt;=Milestones[[#This Row],[Start]:[Start]],CV$5&lt;=Milestones[[#This Row],[End]:[End]]),1,"")),"")</f>
        <v/>
      </c>
      <c r="CW178" s="20" t="str">
        <f ca="1">IFERROR(IF(AND(Milestones[[#This Row],[Category]:[Category]]="Goal",CW$5&gt;=Milestones[[#This Row],[Start]:[Start]],CW$5&lt;=Milestones[[#This Row],[End]:[End]]),2,IF(AND(Milestones[[#This Row],[Category]:[Category]]="Milestone",CW$5&gt;=Milestones[[#This Row],[Start]:[Start]],CW$5&lt;=Milestones[[#This Row],[End]:[End]]),1,"")),"")</f>
        <v/>
      </c>
      <c r="CX178" s="20" t="str">
        <f ca="1">IFERROR(IF(AND(Milestones[[#This Row],[Category]:[Category]]="Goal",CX$5&gt;=Milestones[[#This Row],[Start]:[Start]],CX$5&lt;=Milestones[[#This Row],[End]:[End]]),2,IF(AND(Milestones[[#This Row],[Category]:[Category]]="Milestone",CX$5&gt;=Milestones[[#This Row],[Start]:[Start]],CX$5&lt;=Milestones[[#This Row],[End]:[End]]),1,"")),"")</f>
        <v/>
      </c>
      <c r="CY178" s="20" t="str">
        <f ca="1">IFERROR(IF(AND(Milestones[[#This Row],[Category]:[Category]]="Goal",CY$5&gt;=Milestones[[#This Row],[Start]:[Start]],CY$5&lt;=Milestones[[#This Row],[End]:[End]]),2,IF(AND(Milestones[[#This Row],[Category]:[Category]]="Milestone",CY$5&gt;=Milestones[[#This Row],[Start]:[Start]],CY$5&lt;=Milestones[[#This Row],[End]:[End]]),1,"")),"")</f>
        <v/>
      </c>
      <c r="CZ178" s="20" t="str">
        <f ca="1">IFERROR(IF(AND(Milestones[[#This Row],[Category]:[Category]]="Goal",CZ$5&gt;=Milestones[[#This Row],[Start]:[Start]],CZ$5&lt;=Milestones[[#This Row],[End]:[End]]),2,IF(AND(Milestones[[#This Row],[Category]:[Category]]="Milestone",CZ$5&gt;=Milestones[[#This Row],[Start]:[Start]],CZ$5&lt;=Milestones[[#This Row],[End]:[End]]),1,"")),"")</f>
        <v/>
      </c>
      <c r="DA178" s="20" t="str">
        <f ca="1">IFERROR(IF(AND(Milestones[[#This Row],[Category]:[Category]]="Goal",DA$5&gt;=Milestones[[#This Row],[Start]:[Start]],DA$5&lt;=Milestones[[#This Row],[End]:[End]]),2,IF(AND(Milestones[[#This Row],[Category]:[Category]]="Milestone",DA$5&gt;=Milestones[[#This Row],[Start]:[Start]],DA$5&lt;=Milestones[[#This Row],[End]:[End]]),1,"")),"")</f>
        <v/>
      </c>
      <c r="DB178" s="20" t="str">
        <f ca="1">IFERROR(IF(AND(Milestones[[#This Row],[Category]:[Category]]="Goal",DB$5&gt;=Milestones[[#This Row],[Start]:[Start]],DB$5&lt;=Milestones[[#This Row],[End]:[End]]),2,IF(AND(Milestones[[#This Row],[Category]:[Category]]="Milestone",DB$5&gt;=Milestones[[#This Row],[Start]:[Start]],DB$5&lt;=Milestones[[#This Row],[End]:[End]]),1,"")),"")</f>
        <v/>
      </c>
      <c r="DC178" s="20" t="str">
        <f ca="1">IFERROR(IF(AND(Milestones[[#This Row],[Category]:[Category]]="Goal",DC$5&gt;=Milestones[[#This Row],[Start]:[Start]],DC$5&lt;=Milestones[[#This Row],[End]:[End]]),2,IF(AND(Milestones[[#This Row],[Category]:[Category]]="Milestone",DC$5&gt;=Milestones[[#This Row],[Start]:[Start]],DC$5&lt;=Milestones[[#This Row],[End]:[End]]),1,"")),"")</f>
        <v/>
      </c>
      <c r="DD178" s="20" t="str">
        <f ca="1">IFERROR(IF(AND(Milestones[[#This Row],[Category]:[Category]]="Goal",DD$5&gt;=Milestones[[#This Row],[Start]:[Start]],DD$5&lt;=Milestones[[#This Row],[End]:[End]]),2,IF(AND(Milestones[[#This Row],[Category]:[Category]]="Milestone",DD$5&gt;=Milestones[[#This Row],[Start]:[Start]],DD$5&lt;=Milestones[[#This Row],[End]:[End]]),1,"")),"")</f>
        <v/>
      </c>
      <c r="DE178" s="20" t="str">
        <f ca="1">IFERROR(IF(AND(Milestones[[#This Row],[Category]:[Category]]="Goal",DE$5&gt;=Milestones[[#This Row],[Start]:[Start]],DE$5&lt;=Milestones[[#This Row],[End]:[End]]),2,IF(AND(Milestones[[#This Row],[Category]:[Category]]="Milestone",DE$5&gt;=Milestones[[#This Row],[Start]:[Start]],DE$5&lt;=Milestones[[#This Row],[End]:[End]]),1,"")),"")</f>
        <v/>
      </c>
      <c r="DF178" s="20" t="str">
        <f ca="1">IFERROR(IF(AND(Milestones[[#This Row],[Category]:[Category]]="Goal",DF$5&gt;=Milestones[[#This Row],[Start]:[Start]],DF$5&lt;=Milestones[[#This Row],[End]:[End]]),2,IF(AND(Milestones[[#This Row],[Category]:[Category]]="Milestone",DF$5&gt;=Milestones[[#This Row],[Start]:[Start]],DF$5&lt;=Milestones[[#This Row],[End]:[End]]),1,"")),"")</f>
        <v/>
      </c>
      <c r="DG178" s="20" t="str">
        <f ca="1">IFERROR(IF(AND(Milestones[[#This Row],[Category]:[Category]]="Goal",DG$5&gt;=Milestones[[#This Row],[Start]:[Start]],DG$5&lt;=Milestones[[#This Row],[End]:[End]]),2,IF(AND(Milestones[[#This Row],[Category]:[Category]]="Milestone",DG$5&gt;=Milestones[[#This Row],[Start]:[Start]],DG$5&lt;=Milestones[[#This Row],[End]:[End]]),1,"")),"")</f>
        <v/>
      </c>
      <c r="DH178" s="20" t="str">
        <f ca="1">IFERROR(IF(AND(Milestones[[#This Row],[Category]:[Category]]="Goal",DH$5&gt;=Milestones[[#This Row],[Start]:[Start]],DH$5&lt;=Milestones[[#This Row],[End]:[End]]),2,IF(AND(Milestones[[#This Row],[Category]:[Category]]="Milestone",DH$5&gt;=Milestones[[#This Row],[Start]:[Start]],DH$5&lt;=Milestones[[#This Row],[End]:[End]]),1,"")),"")</f>
        <v/>
      </c>
      <c r="DI178" s="20" t="str">
        <f ca="1">IFERROR(IF(AND(Milestones[[#This Row],[Category]:[Category]]="Goal",DI$5&gt;=Milestones[[#This Row],[Start]:[Start]],DI$5&lt;=Milestones[[#This Row],[End]:[End]]),2,IF(AND(Milestones[[#This Row],[Category]:[Category]]="Milestone",DI$5&gt;=Milestones[[#This Row],[Start]:[Start]],DI$5&lt;=Milestones[[#This Row],[End]:[End]]),1,"")),"")</f>
        <v/>
      </c>
      <c r="DJ178" s="20" t="str">
        <f ca="1">IFERROR(IF(AND(Milestones[[#This Row],[Category]:[Category]]="Goal",DJ$5&gt;=Milestones[[#This Row],[Start]:[Start]],DJ$5&lt;=Milestones[[#This Row],[End]:[End]]),2,IF(AND(Milestones[[#This Row],[Category]:[Category]]="Milestone",DJ$5&gt;=Milestones[[#This Row],[Start]:[Start]],DJ$5&lt;=Milestones[[#This Row],[End]:[End]]),1,"")),"")</f>
        <v/>
      </c>
      <c r="DK178" s="20" t="str">
        <f ca="1">IFERROR(IF(AND(Milestones[[#This Row],[Category]:[Category]]="Goal",DK$5&gt;=Milestones[[#This Row],[Start]:[Start]],DK$5&lt;=Milestones[[#This Row],[End]:[End]]),2,IF(AND(Milestones[[#This Row],[Category]:[Category]]="Milestone",DK$5&gt;=Milestones[[#This Row],[Start]:[Start]],DK$5&lt;=Milestones[[#This Row],[End]:[End]]),1,"")),"")</f>
        <v/>
      </c>
      <c r="DL178" s="20" t="str">
        <f ca="1">IFERROR(IF(AND(Milestones[[#This Row],[Category]:[Category]]="Goal",DL$5&gt;=Milestones[[#This Row],[Start]:[Start]],DL$5&lt;=Milestones[[#This Row],[End]:[End]]),2,IF(AND(Milestones[[#This Row],[Category]:[Category]]="Milestone",DL$5&gt;=Milestones[[#This Row],[Start]:[Start]],DL$5&lt;=Milestones[[#This Row],[End]:[End]]),1,"")),"")</f>
        <v/>
      </c>
      <c r="DM178" s="20" t="str">
        <f ca="1">IFERROR(IF(AND(Milestones[[#This Row],[Category]:[Category]]="Goal",DM$5&gt;=Milestones[[#This Row],[Start]:[Start]],DM$5&lt;=Milestones[[#This Row],[End]:[End]]),2,IF(AND(Milestones[[#This Row],[Category]:[Category]]="Milestone",DM$5&gt;=Milestones[[#This Row],[Start]:[Start]],DM$5&lt;=Milestones[[#This Row],[End]:[End]]),1,"")),"")</f>
        <v/>
      </c>
      <c r="DN178" s="20" t="str">
        <f ca="1">IFERROR(IF(AND(Milestones[[#This Row],[Category]:[Category]]="Goal",DN$5&gt;=Milestones[[#This Row],[Start]:[Start]],DN$5&lt;=Milestones[[#This Row],[End]:[End]]),2,IF(AND(Milestones[[#This Row],[Category]:[Category]]="Milestone",DN$5&gt;=Milestones[[#This Row],[Start]:[Start]],DN$5&lt;=Milestones[[#This Row],[End]:[End]]),1,"")),"")</f>
        <v/>
      </c>
      <c r="DO178" s="20" t="str">
        <f ca="1">IFERROR(IF(AND(Milestones[[#This Row],[Category]:[Category]]="Goal",DO$5&gt;=Milestones[[#This Row],[Start]:[Start]],DO$5&lt;=Milestones[[#This Row],[End]:[End]]),2,IF(AND(Milestones[[#This Row],[Category]:[Category]]="Milestone",DO$5&gt;=Milestones[[#This Row],[Start]:[Start]],DO$5&lt;=Milestones[[#This Row],[End]:[End]]),1,"")),"")</f>
        <v/>
      </c>
      <c r="DP178" s="20" t="str">
        <f ca="1">IFERROR(IF(AND(Milestones[[#This Row],[Category]:[Category]]="Goal",DP$5&gt;=Milestones[[#This Row],[Start]:[Start]],DP$5&lt;=Milestones[[#This Row],[End]:[End]]),2,IF(AND(Milestones[[#This Row],[Category]:[Category]]="Milestone",DP$5&gt;=Milestones[[#This Row],[Start]:[Start]],DP$5&lt;=Milestones[[#This Row],[End]:[End]]),1,"")),"")</f>
        <v/>
      </c>
      <c r="DQ178" s="20" t="str">
        <f ca="1">IFERROR(IF(AND(Milestones[[#This Row],[Category]:[Category]]="Goal",DQ$5&gt;=Milestones[[#This Row],[Start]:[Start]],DQ$5&lt;=Milestones[[#This Row],[End]:[End]]),2,IF(AND(Milestones[[#This Row],[Category]:[Category]]="Milestone",DQ$5&gt;=Milestones[[#This Row],[Start]:[Start]],DQ$5&lt;=Milestones[[#This Row],[End]:[End]]),1,"")),"")</f>
        <v/>
      </c>
      <c r="DR178" s="20" t="str">
        <f ca="1">IFERROR(IF(AND(Milestones[[#This Row],[Category]:[Category]]="Goal",DR$5&gt;=Milestones[[#This Row],[Start]:[Start]],DR$5&lt;=Milestones[[#This Row],[End]:[End]]),2,IF(AND(Milestones[[#This Row],[Category]:[Category]]="Milestone",DR$5&gt;=Milestones[[#This Row],[Start]:[Start]],DR$5&lt;=Milestones[[#This Row],[End]:[End]]),1,"")),"")</f>
        <v/>
      </c>
      <c r="DS178" s="20" t="str">
        <f ca="1">IFERROR(IF(AND(Milestones[[#This Row],[Category]:[Category]]="Goal",DS$5&gt;=Milestones[[#This Row],[Start]:[Start]],DS$5&lt;=Milestones[[#This Row],[End]:[End]]),2,IF(AND(Milestones[[#This Row],[Category]:[Category]]="Milestone",DS$5&gt;=Milestones[[#This Row],[Start]:[Start]],DS$5&lt;=Milestones[[#This Row],[End]:[End]]),1,"")),"")</f>
        <v/>
      </c>
      <c r="DT178" s="20" t="str">
        <f ca="1">IFERROR(IF(AND(Milestones[[#This Row],[Category]:[Category]]="Goal",DT$5&gt;=Milestones[[#This Row],[Start]:[Start]],DT$5&lt;=Milestones[[#This Row],[End]:[End]]),2,IF(AND(Milestones[[#This Row],[Category]:[Category]]="Milestone",DT$5&gt;=Milestones[[#This Row],[Start]:[Start]],DT$5&lt;=Milestones[[#This Row],[End]:[End]]),1,"")),"")</f>
        <v/>
      </c>
      <c r="DU178" s="20" t="str">
        <f ca="1">IFERROR(IF(AND(Milestones[[#This Row],[Category]:[Category]]="Goal",DU$5&gt;=Milestones[[#This Row],[Start]:[Start]],DU$5&lt;=Milestones[[#This Row],[End]:[End]]),2,IF(AND(Milestones[[#This Row],[Category]:[Category]]="Milestone",DU$5&gt;=Milestones[[#This Row],[Start]:[Start]],DU$5&lt;=Milestones[[#This Row],[End]:[End]]),1,"")),"")</f>
        <v/>
      </c>
      <c r="DV178" s="20" t="str">
        <f ca="1">IFERROR(IF(AND(Milestones[[#This Row],[Category]:[Category]]="Goal",DV$5&gt;=Milestones[[#This Row],[Start]:[Start]],DV$5&lt;=Milestones[[#This Row],[End]:[End]]),2,IF(AND(Milestones[[#This Row],[Category]:[Category]]="Milestone",DV$5&gt;=Milestones[[#This Row],[Start]:[Start]],DV$5&lt;=Milestones[[#This Row],[End]:[End]]),1,"")),"")</f>
        <v/>
      </c>
      <c r="DW178" s="20" t="str">
        <f ca="1">IFERROR(IF(AND(Milestones[[#This Row],[Category]:[Category]]="Goal",DW$5&gt;=Milestones[[#This Row],[Start]:[Start]],DW$5&lt;=Milestones[[#This Row],[End]:[End]]),2,IF(AND(Milestones[[#This Row],[Category]:[Category]]="Milestone",DW$5&gt;=Milestones[[#This Row],[Start]:[Start]],DW$5&lt;=Milestones[[#This Row],[End]:[End]]),1,"")),"")</f>
        <v/>
      </c>
      <c r="DX178" s="20" t="str">
        <f ca="1">IFERROR(IF(AND(Milestones[[#This Row],[Category]:[Category]]="Goal",DX$5&gt;=Milestones[[#This Row],[Start]:[Start]],DX$5&lt;=Milestones[[#This Row],[End]:[End]]),2,IF(AND(Milestones[[#This Row],[Category]:[Category]]="Milestone",DX$5&gt;=Milestones[[#This Row],[Start]:[Start]],DX$5&lt;=Milestones[[#This Row],[End]:[End]]),1,"")),"")</f>
        <v/>
      </c>
      <c r="DY178" s="20" t="str">
        <f ca="1">IFERROR(IF(AND(Milestones[[#This Row],[Category]:[Category]]="Goal",DY$5&gt;=Milestones[[#This Row],[Start]:[Start]],DY$5&lt;=Milestones[[#This Row],[End]:[End]]),2,IF(AND(Milestones[[#This Row],[Category]:[Category]]="Milestone",DY$5&gt;=Milestones[[#This Row],[Start]:[Start]],DY$5&lt;=Milestones[[#This Row],[End]:[End]]),1,"")),"")</f>
        <v/>
      </c>
      <c r="DZ178" s="20" t="str">
        <f ca="1">IFERROR(IF(AND(Milestones[[#This Row],[Category]:[Category]]="Goal",DZ$5&gt;=Milestones[[#This Row],[Start]:[Start]],DZ$5&lt;=Milestones[[#This Row],[End]:[End]]),2,IF(AND(Milestones[[#This Row],[Category]:[Category]]="Milestone",DZ$5&gt;=Milestones[[#This Row],[Start]:[Start]],DZ$5&lt;=Milestones[[#This Row],[End]:[End]]),1,"")),"")</f>
        <v/>
      </c>
      <c r="EA178" s="20" t="str">
        <f ca="1">IFERROR(IF(AND(Milestones[[#This Row],[Category]:[Category]]="Goal",EA$5&gt;=Milestones[[#This Row],[Start]:[Start]],EA$5&lt;=Milestones[[#This Row],[End]:[End]]),2,IF(AND(Milestones[[#This Row],[Category]:[Category]]="Milestone",EA$5&gt;=Milestones[[#This Row],[Start]:[Start]],EA$5&lt;=Milestones[[#This Row],[End]:[End]]),1,"")),"")</f>
        <v/>
      </c>
      <c r="EB178" s="20" t="str">
        <f ca="1">IFERROR(IF(AND(Milestones[[#This Row],[Category]:[Category]]="Goal",EB$5&gt;=Milestones[[#This Row],[Start]:[Start]],EB$5&lt;=Milestones[[#This Row],[End]:[End]]),2,IF(AND(Milestones[[#This Row],[Category]:[Category]]="Milestone",EB$5&gt;=Milestones[[#This Row],[Start]:[Start]],EB$5&lt;=Milestones[[#This Row],[End]:[End]]),1,"")),"")</f>
        <v/>
      </c>
      <c r="EC178" s="20" t="str">
        <f ca="1">IFERROR(IF(AND(Milestones[[#This Row],[Category]:[Category]]="Goal",EC$5&gt;=Milestones[[#This Row],[Start]:[Start]],EC$5&lt;=Milestones[[#This Row],[End]:[End]]),2,IF(AND(Milestones[[#This Row],[Category]:[Category]]="Milestone",EC$5&gt;=Milestones[[#This Row],[Start]:[Start]],EC$5&lt;=Milestones[[#This Row],[End]:[End]]),1,"")),"")</f>
        <v/>
      </c>
      <c r="ED178" s="20" t="str">
        <f ca="1">IFERROR(IF(AND(Milestones[[#This Row],[Category]:[Category]]="Goal",ED$5&gt;=Milestones[[#This Row],[Start]:[Start]],ED$5&lt;=Milestones[[#This Row],[End]:[End]]),2,IF(AND(Milestones[[#This Row],[Category]:[Category]]="Milestone",ED$5&gt;=Milestones[[#This Row],[Start]:[Start]],ED$5&lt;=Milestones[[#This Row],[End]:[End]]),1,"")),"")</f>
        <v/>
      </c>
      <c r="EE178" s="20" t="str">
        <f ca="1">IFERROR(IF(AND(Milestones[[#This Row],[Category]:[Category]]="Goal",EE$5&gt;=Milestones[[#This Row],[Start]:[Start]],EE$5&lt;=Milestones[[#This Row],[End]:[End]]),2,IF(AND(Milestones[[#This Row],[Category]:[Category]]="Milestone",EE$5&gt;=Milestones[[#This Row],[Start]:[Start]],EE$5&lt;=Milestones[[#This Row],[End]:[End]]),1,"")),"")</f>
        <v/>
      </c>
      <c r="EF178" s="20" t="str">
        <f ca="1">IFERROR(IF(AND(Milestones[[#This Row],[Category]:[Category]]="Goal",EF$5&gt;=Milestones[[#This Row],[Start]:[Start]],EF$5&lt;=Milestones[[#This Row],[End]:[End]]),2,IF(AND(Milestones[[#This Row],[Category]:[Category]]="Milestone",EF$5&gt;=Milestones[[#This Row],[Start]:[Start]],EF$5&lt;=Milestones[[#This Row],[End]:[End]]),1,"")),"")</f>
        <v/>
      </c>
      <c r="EG178" s="20" t="str">
        <f ca="1">IFERROR(IF(AND(Milestones[[#This Row],[Category]:[Category]]="Goal",EG$5&gt;=Milestones[[#This Row],[Start]:[Start]],EG$5&lt;=Milestones[[#This Row],[End]:[End]]),2,IF(AND(Milestones[[#This Row],[Category]:[Category]]="Milestone",EG$5&gt;=Milestones[[#This Row],[Start]:[Start]],EG$5&lt;=Milestones[[#This Row],[End]:[End]]),1,"")),"")</f>
        <v/>
      </c>
      <c r="EH178" s="20" t="str">
        <f ca="1">IFERROR(IF(AND(Milestones[[#This Row],[Category]:[Category]]="Goal",EH$5&gt;=Milestones[[#This Row],[Start]:[Start]],EH$5&lt;=Milestones[[#This Row],[End]:[End]]),2,IF(AND(Milestones[[#This Row],[Category]:[Category]]="Milestone",EH$5&gt;=Milestones[[#This Row],[Start]:[Start]],EH$5&lt;=Milestones[[#This Row],[End]:[End]]),1,"")),"")</f>
        <v/>
      </c>
      <c r="EI178" s="20" t="str">
        <f ca="1">IFERROR(IF(AND(Milestones[[#This Row],[Category]:[Category]]="Goal",EI$5&gt;=Milestones[[#This Row],[Start]:[Start]],EI$5&lt;=Milestones[[#This Row],[End]:[End]]),2,IF(AND(Milestones[[#This Row],[Category]:[Category]]="Milestone",EI$5&gt;=Milestones[[#This Row],[Start]:[Start]],EI$5&lt;=Milestones[[#This Row],[End]:[End]]),1,"")),"")</f>
        <v/>
      </c>
      <c r="EJ178" s="20" t="str">
        <f ca="1">IFERROR(IF(AND(Milestones[[#This Row],[Category]:[Category]]="Goal",EJ$5&gt;=Milestones[[#This Row],[Start]:[Start]],EJ$5&lt;=Milestones[[#This Row],[End]:[End]]),2,IF(AND(Milestones[[#This Row],[Category]:[Category]]="Milestone",EJ$5&gt;=Milestones[[#This Row],[Start]:[Start]],EJ$5&lt;=Milestones[[#This Row],[End]:[End]]),1,"")),"")</f>
        <v/>
      </c>
      <c r="EK178" s="20" t="str">
        <f ca="1">IFERROR(IF(AND(Milestones[[#This Row],[Category]:[Category]]="Goal",EK$5&gt;=Milestones[[#This Row],[Start]:[Start]],EK$5&lt;=Milestones[[#This Row],[End]:[End]]),2,IF(AND(Milestones[[#This Row],[Category]:[Category]]="Milestone",EK$5&gt;=Milestones[[#This Row],[Start]:[Start]],EK$5&lt;=Milestones[[#This Row],[End]:[End]]),1,"")),"")</f>
        <v/>
      </c>
      <c r="EL178" s="20" t="str">
        <f ca="1">IFERROR(IF(AND(Milestones[[#This Row],[Category]:[Category]]="Goal",EL$5&gt;=Milestones[[#This Row],[Start]:[Start]],EL$5&lt;=Milestones[[#This Row],[End]:[End]]),2,IF(AND(Milestones[[#This Row],[Category]:[Category]]="Milestone",EL$5&gt;=Milestones[[#This Row],[Start]:[Start]],EL$5&lt;=Milestones[[#This Row],[End]:[End]]),1,"")),"")</f>
        <v/>
      </c>
      <c r="EM178" s="20" t="str">
        <f ca="1">IFERROR(IF(AND(Milestones[[#This Row],[Category]:[Category]]="Goal",EM$5&gt;=Milestones[[#This Row],[Start]:[Start]],EM$5&lt;=Milestones[[#This Row],[End]:[End]]),2,IF(AND(Milestones[[#This Row],[Category]:[Category]]="Milestone",EM$5&gt;=Milestones[[#This Row],[Start]:[Start]],EM$5&lt;=Milestones[[#This Row],[End]:[End]]),1,"")),"")</f>
        <v/>
      </c>
      <c r="EN178" s="20" t="str">
        <f ca="1">IFERROR(IF(AND(Milestones[[#This Row],[Category]:[Category]]="Goal",EN$5&gt;=Milestones[[#This Row],[Start]:[Start]],EN$5&lt;=Milestones[[#This Row],[End]:[End]]),2,IF(AND(Milestones[[#This Row],[Category]:[Category]]="Milestone",EN$5&gt;=Milestones[[#This Row],[Start]:[Start]],EN$5&lt;=Milestones[[#This Row],[End]:[End]]),1,"")),"")</f>
        <v/>
      </c>
      <c r="EO178" s="20" t="str">
        <f ca="1">IFERROR(IF(AND(Milestones[[#This Row],[Category]:[Category]]="Goal",EO$5&gt;=Milestones[[#This Row],[Start]:[Start]],EO$5&lt;=Milestones[[#This Row],[End]:[End]]),2,IF(AND(Milestones[[#This Row],[Category]:[Category]]="Milestone",EO$5&gt;=Milestones[[#This Row],[Start]:[Start]],EO$5&lt;=Milestones[[#This Row],[End]:[End]]),1,"")),"")</f>
        <v/>
      </c>
      <c r="EP178" s="20" t="str">
        <f ca="1">IFERROR(IF(AND(Milestones[[#This Row],[Category]:[Category]]="Goal",EP$5&gt;=Milestones[[#This Row],[Start]:[Start]],EP$5&lt;=Milestones[[#This Row],[End]:[End]]),2,IF(AND(Milestones[[#This Row],[Category]:[Category]]="Milestone",EP$5&gt;=Milestones[[#This Row],[Start]:[Start]],EP$5&lt;=Milestones[[#This Row],[End]:[End]]),1,"")),"")</f>
        <v/>
      </c>
      <c r="EQ178" s="20" t="str">
        <f ca="1">IFERROR(IF(AND(Milestones[[#This Row],[Category]:[Category]]="Goal",EQ$5&gt;=Milestones[[#This Row],[Start]:[Start]],EQ$5&lt;=Milestones[[#This Row],[End]:[End]]),2,IF(AND(Milestones[[#This Row],[Category]:[Category]]="Milestone",EQ$5&gt;=Milestones[[#This Row],[Start]:[Start]],EQ$5&lt;=Milestones[[#This Row],[End]:[End]]),1,"")),"")</f>
        <v/>
      </c>
      <c r="ER178" s="20" t="str">
        <f ca="1">IFERROR(IF(AND(Milestones[[#This Row],[Category]:[Category]]="Goal",ER$5&gt;=Milestones[[#This Row],[Start]:[Start]],ER$5&lt;=Milestones[[#This Row],[End]:[End]]),2,IF(AND(Milestones[[#This Row],[Category]:[Category]]="Milestone",ER$5&gt;=Milestones[[#This Row],[Start]:[Start]],ER$5&lt;=Milestones[[#This Row],[End]:[End]]),1,"")),"")</f>
        <v/>
      </c>
    </row>
    <row r="179" spans="2:148" ht="15" customHeight="1" x14ac:dyDescent="0.3">
      <c r="B179" s="41">
        <f t="shared" si="75"/>
        <v>172</v>
      </c>
      <c r="C179" s="63"/>
      <c r="D179" s="61"/>
      <c r="E179" s="63"/>
      <c r="F179" s="64"/>
      <c r="G179" s="43"/>
      <c r="H179" s="35"/>
      <c r="I179" s="58" t="str">
        <f>IFERROR(IF(Milestones[[#This Row],[Activity]]="","",WORKDAY(IF(Milestones[[#This Row],[Predecessor]]="",IF(O178&lt;&gt;"", O178, L178),IF(INDEX(Milestones[Actual End],Milestones[[#This Row],[Predecessor]])&lt;&gt;"",INDEX(Milestones[Actual End],Milestones[[#This Row],[Predecessor]]),INDEX(Milestones[End],Milestones[[#This Row],[Predecessor]]))),Milestones[[#This Row],[Lag Days (Working Days)]],Table5[Holidays])),"")</f>
        <v/>
      </c>
      <c r="J179" s="70"/>
      <c r="K179" s="46">
        <f>IF(Milestones[[#This Row],[Responsible]]="",Milestones[[#This Row],[Effort (Working Days)]],IFERROR(ROUND(Milestones[[#This Row],[Effort (Working Days)]]/VLOOKUP(Milestones[[#This Row],[Responsible]],ProjectPersonnel[],2,FALSE)*4,0)/4,0))</f>
        <v>0</v>
      </c>
      <c r="L179" s="47" t="str">
        <f>IFERROR(WORKDAY(Milestones[[#This Row],[Start]],Milestones[[#This Row],[Task Duration]],Table5[Holidays]),"")</f>
        <v/>
      </c>
      <c r="M179" s="49"/>
      <c r="N179" s="49"/>
      <c r="O179" s="49"/>
      <c r="P179" s="72">
        <v>0</v>
      </c>
      <c r="Q179" s="13"/>
      <c r="R179" s="13"/>
      <c r="T179" s="20" t="str">
        <f ca="1">IFERROR(IF(AND(Milestones[[#This Row],[Category]:[Category]]="Goal",T$5&gt;=Milestones[[#This Row],[Start]:[Start]],T$5&lt;=Milestones[[#This Row],[End]:[End]]),2,IF(AND(Milestones[[#This Row],[Category]:[Category]]="Milestone",T$5&gt;=Milestones[[#This Row],[Start]:[Start]],T$5&lt;=Milestones[[#This Row],[End]:[End]]),1,"")),"")</f>
        <v/>
      </c>
      <c r="U179" s="20" t="str">
        <f ca="1">IFERROR(IF(AND(Milestones[[#This Row],[Category]:[Category]]="Goal",U$5&gt;=Milestones[[#This Row],[Start]:[Start]],U$5&lt;=Milestones[[#This Row],[End]:[End]]),2,IF(AND(Milestones[[#This Row],[Category]:[Category]]="Milestone",U$5&gt;=Milestones[[#This Row],[Start]:[Start]],U$5&lt;=Milestones[[#This Row],[End]:[End]]),1,"")),"")</f>
        <v/>
      </c>
      <c r="V179" s="20" t="str">
        <f ca="1">IFERROR(IF(AND(Milestones[[#This Row],[Category]:[Category]]="Goal",V$5&gt;=Milestones[[#This Row],[Start]:[Start]],V$5&lt;=Milestones[[#This Row],[End]:[End]]),2,IF(AND(Milestones[[#This Row],[Category]:[Category]]="Milestone",V$5&gt;=Milestones[[#This Row],[Start]:[Start]],V$5&lt;=Milestones[[#This Row],[End]:[End]]),1,"")),"")</f>
        <v/>
      </c>
      <c r="W179" s="20" t="str">
        <f ca="1">IFERROR(IF(AND(Milestones[[#This Row],[Category]:[Category]]="Goal",W$5&gt;=Milestones[[#This Row],[Start]:[Start]],W$5&lt;=Milestones[[#This Row],[End]:[End]]),2,IF(AND(Milestones[[#This Row],[Category]:[Category]]="Milestone",W$5&gt;=Milestones[[#This Row],[Start]:[Start]],W$5&lt;=Milestones[[#This Row],[End]:[End]]),1,"")),"")</f>
        <v/>
      </c>
      <c r="X179" s="20" t="str">
        <f ca="1">IFERROR(IF(AND(Milestones[[#This Row],[Category]:[Category]]="Goal",X$5&gt;=Milestones[[#This Row],[Start]:[Start]],X$5&lt;=Milestones[[#This Row],[End]:[End]]),2,IF(AND(Milestones[[#This Row],[Category]:[Category]]="Milestone",X$5&gt;=Milestones[[#This Row],[Start]:[Start]],X$5&lt;=Milestones[[#This Row],[End]:[End]]),1,"")),"")</f>
        <v/>
      </c>
      <c r="Y179" s="20" t="str">
        <f ca="1">IFERROR(IF(AND(Milestones[[#This Row],[Category]:[Category]]="Goal",Y$5&gt;=Milestones[[#This Row],[Start]:[Start]],Y$5&lt;=Milestones[[#This Row],[End]:[End]]),2,IF(AND(Milestones[[#This Row],[Category]:[Category]]="Milestone",Y$5&gt;=Milestones[[#This Row],[Start]:[Start]],Y$5&lt;=Milestones[[#This Row],[End]:[End]]),1,"")),"")</f>
        <v/>
      </c>
      <c r="Z179" s="20" t="str">
        <f ca="1">IFERROR(IF(AND(Milestones[[#This Row],[Category]:[Category]]="Goal",Z$5&gt;=Milestones[[#This Row],[Start]:[Start]],Z$5&lt;=Milestones[[#This Row],[End]:[End]]),2,IF(AND(Milestones[[#This Row],[Category]:[Category]]="Milestone",Z$5&gt;=Milestones[[#This Row],[Start]:[Start]],Z$5&lt;=Milestones[[#This Row],[End]:[End]]),1,"")),"")</f>
        <v/>
      </c>
      <c r="AA179" s="20" t="str">
        <f ca="1">IFERROR(IF(AND(Milestones[[#This Row],[Category]:[Category]]="Goal",AA$5&gt;=Milestones[[#This Row],[Start]:[Start]],AA$5&lt;=Milestones[[#This Row],[End]:[End]]),2,IF(AND(Milestones[[#This Row],[Category]:[Category]]="Milestone",AA$5&gt;=Milestones[[#This Row],[Start]:[Start]],AA$5&lt;=Milestones[[#This Row],[End]:[End]]),1,"")),"")</f>
        <v/>
      </c>
      <c r="AB179" s="20" t="str">
        <f ca="1">IFERROR(IF(AND(Milestones[[#This Row],[Category]:[Category]]="Goal",AB$5&gt;=Milestones[[#This Row],[Start]:[Start]],AB$5&lt;=Milestones[[#This Row],[End]:[End]]),2,IF(AND(Milestones[[#This Row],[Category]:[Category]]="Milestone",AB$5&gt;=Milestones[[#This Row],[Start]:[Start]],AB$5&lt;=Milestones[[#This Row],[End]:[End]]),1,"")),"")</f>
        <v/>
      </c>
      <c r="AC179" s="20" t="str">
        <f ca="1">IFERROR(IF(AND(Milestones[[#This Row],[Category]:[Category]]="Goal",AC$5&gt;=Milestones[[#This Row],[Start]:[Start]],AC$5&lt;=Milestones[[#This Row],[End]:[End]]),2,IF(AND(Milestones[[#This Row],[Category]:[Category]]="Milestone",AC$5&gt;=Milestones[[#This Row],[Start]:[Start]],AC$5&lt;=Milestones[[#This Row],[End]:[End]]),1,"")),"")</f>
        <v/>
      </c>
      <c r="AD179" s="20" t="str">
        <f ca="1">IFERROR(IF(AND(Milestones[[#This Row],[Category]:[Category]]="Goal",AD$5&gt;=Milestones[[#This Row],[Start]:[Start]],AD$5&lt;=Milestones[[#This Row],[End]:[End]]),2,IF(AND(Milestones[[#This Row],[Category]:[Category]]="Milestone",AD$5&gt;=Milestones[[#This Row],[Start]:[Start]],AD$5&lt;=Milestones[[#This Row],[End]:[End]]),1,"")),"")</f>
        <v/>
      </c>
      <c r="AE179" s="20" t="str">
        <f ca="1">IFERROR(IF(AND(Milestones[[#This Row],[Category]:[Category]]="Goal",AE$5&gt;=Milestones[[#This Row],[Start]:[Start]],AE$5&lt;=Milestones[[#This Row],[End]:[End]]),2,IF(AND(Milestones[[#This Row],[Category]:[Category]]="Milestone",AE$5&gt;=Milestones[[#This Row],[Start]:[Start]],AE$5&lt;=Milestones[[#This Row],[End]:[End]]),1,"")),"")</f>
        <v/>
      </c>
      <c r="AF179" s="20" t="str">
        <f ca="1">IFERROR(IF(AND(Milestones[[#This Row],[Category]:[Category]]="Goal",AF$5&gt;=Milestones[[#This Row],[Start]:[Start]],AF$5&lt;=Milestones[[#This Row],[End]:[End]]),2,IF(AND(Milestones[[#This Row],[Category]:[Category]]="Milestone",AF$5&gt;=Milestones[[#This Row],[Start]:[Start]],AF$5&lt;=Milestones[[#This Row],[End]:[End]]),1,"")),"")</f>
        <v/>
      </c>
      <c r="AG179" s="20" t="str">
        <f ca="1">IFERROR(IF(AND(Milestones[[#This Row],[Category]:[Category]]="Goal",AG$5&gt;=Milestones[[#This Row],[Start]:[Start]],AG$5&lt;=Milestones[[#This Row],[End]:[End]]),2,IF(AND(Milestones[[#This Row],[Category]:[Category]]="Milestone",AG$5&gt;=Milestones[[#This Row],[Start]:[Start]],AG$5&lt;=Milestones[[#This Row],[End]:[End]]),1,"")),"")</f>
        <v/>
      </c>
      <c r="AH179" s="20" t="str">
        <f ca="1">IFERROR(IF(AND(Milestones[[#This Row],[Category]:[Category]]="Goal",AH$5&gt;=Milestones[[#This Row],[Start]:[Start]],AH$5&lt;=Milestones[[#This Row],[End]:[End]]),2,IF(AND(Milestones[[#This Row],[Category]:[Category]]="Milestone",AH$5&gt;=Milestones[[#This Row],[Start]:[Start]],AH$5&lt;=Milestones[[#This Row],[End]:[End]]),1,"")),"")</f>
        <v/>
      </c>
      <c r="AI179" s="20" t="str">
        <f ca="1">IFERROR(IF(AND(Milestones[[#This Row],[Category]:[Category]]="Goal",AI$5&gt;=Milestones[[#This Row],[Start]:[Start]],AI$5&lt;=Milestones[[#This Row],[End]:[End]]),2,IF(AND(Milestones[[#This Row],[Category]:[Category]]="Milestone",AI$5&gt;=Milestones[[#This Row],[Start]:[Start]],AI$5&lt;=Milestones[[#This Row],[End]:[End]]),1,"")),"")</f>
        <v/>
      </c>
      <c r="AJ179" s="20" t="str">
        <f ca="1">IFERROR(IF(AND(Milestones[[#This Row],[Category]:[Category]]="Goal",AJ$5&gt;=Milestones[[#This Row],[Start]:[Start]],AJ$5&lt;=Milestones[[#This Row],[End]:[End]]),2,IF(AND(Milestones[[#This Row],[Category]:[Category]]="Milestone",AJ$5&gt;=Milestones[[#This Row],[Start]:[Start]],AJ$5&lt;=Milestones[[#This Row],[End]:[End]]),1,"")),"")</f>
        <v/>
      </c>
      <c r="AK179" s="20" t="str">
        <f ca="1">IFERROR(IF(AND(Milestones[[#This Row],[Category]:[Category]]="Goal",AK$5&gt;=Milestones[[#This Row],[Start]:[Start]],AK$5&lt;=Milestones[[#This Row],[End]:[End]]),2,IF(AND(Milestones[[#This Row],[Category]:[Category]]="Milestone",AK$5&gt;=Milestones[[#This Row],[Start]:[Start]],AK$5&lt;=Milestones[[#This Row],[End]:[End]]),1,"")),"")</f>
        <v/>
      </c>
      <c r="AL179" s="20" t="str">
        <f ca="1">IFERROR(IF(AND(Milestones[[#This Row],[Category]:[Category]]="Goal",AL$5&gt;=Milestones[[#This Row],[Start]:[Start]],AL$5&lt;=Milestones[[#This Row],[End]:[End]]),2,IF(AND(Milestones[[#This Row],[Category]:[Category]]="Milestone",AL$5&gt;=Milestones[[#This Row],[Start]:[Start]],AL$5&lt;=Milestones[[#This Row],[End]:[End]]),1,"")),"")</f>
        <v/>
      </c>
      <c r="AM179" s="20" t="str">
        <f ca="1">IFERROR(IF(AND(Milestones[[#This Row],[Category]:[Category]]="Goal",AM$5&gt;=Milestones[[#This Row],[Start]:[Start]],AM$5&lt;=Milestones[[#This Row],[End]:[End]]),2,IF(AND(Milestones[[#This Row],[Category]:[Category]]="Milestone",AM$5&gt;=Milestones[[#This Row],[Start]:[Start]],AM$5&lt;=Milestones[[#This Row],[End]:[End]]),1,"")),"")</f>
        <v/>
      </c>
      <c r="AN179" s="20" t="str">
        <f ca="1">IFERROR(IF(AND(Milestones[[#This Row],[Category]:[Category]]="Goal",AN$5&gt;=Milestones[[#This Row],[Start]:[Start]],AN$5&lt;=Milestones[[#This Row],[End]:[End]]),2,IF(AND(Milestones[[#This Row],[Category]:[Category]]="Milestone",AN$5&gt;=Milestones[[#This Row],[Start]:[Start]],AN$5&lt;=Milestones[[#This Row],[End]:[End]]),1,"")),"")</f>
        <v/>
      </c>
      <c r="AO179" s="20" t="str">
        <f ca="1">IFERROR(IF(AND(Milestones[[#This Row],[Category]:[Category]]="Goal",AO$5&gt;=Milestones[[#This Row],[Start]:[Start]],AO$5&lt;=Milestones[[#This Row],[End]:[End]]),2,IF(AND(Milestones[[#This Row],[Category]:[Category]]="Milestone",AO$5&gt;=Milestones[[#This Row],[Start]:[Start]],AO$5&lt;=Milestones[[#This Row],[End]:[End]]),1,"")),"")</f>
        <v/>
      </c>
      <c r="AP179" s="20" t="str">
        <f ca="1">IFERROR(IF(AND(Milestones[[#This Row],[Category]:[Category]]="Goal",AP$5&gt;=Milestones[[#This Row],[Start]:[Start]],AP$5&lt;=Milestones[[#This Row],[End]:[End]]),2,IF(AND(Milestones[[#This Row],[Category]:[Category]]="Milestone",AP$5&gt;=Milestones[[#This Row],[Start]:[Start]],AP$5&lt;=Milestones[[#This Row],[End]:[End]]),1,"")),"")</f>
        <v/>
      </c>
      <c r="AQ179" s="20" t="str">
        <f ca="1">IFERROR(IF(AND(Milestones[[#This Row],[Category]:[Category]]="Goal",AQ$5&gt;=Milestones[[#This Row],[Start]:[Start]],AQ$5&lt;=Milestones[[#This Row],[End]:[End]]),2,IF(AND(Milestones[[#This Row],[Category]:[Category]]="Milestone",AQ$5&gt;=Milestones[[#This Row],[Start]:[Start]],AQ$5&lt;=Milestones[[#This Row],[End]:[End]]),1,"")),"")</f>
        <v/>
      </c>
      <c r="AR179" s="20" t="str">
        <f ca="1">IFERROR(IF(AND(Milestones[[#This Row],[Category]:[Category]]="Goal",AR$5&gt;=Milestones[[#This Row],[Start]:[Start]],AR$5&lt;=Milestones[[#This Row],[End]:[End]]),2,IF(AND(Milestones[[#This Row],[Category]:[Category]]="Milestone",AR$5&gt;=Milestones[[#This Row],[Start]:[Start]],AR$5&lt;=Milestones[[#This Row],[End]:[End]]),1,"")),"")</f>
        <v/>
      </c>
      <c r="AS179" s="20" t="str">
        <f ca="1">IFERROR(IF(AND(Milestones[[#This Row],[Category]:[Category]]="Goal",AS$5&gt;=Milestones[[#This Row],[Start]:[Start]],AS$5&lt;=Milestones[[#This Row],[End]:[End]]),2,IF(AND(Milestones[[#This Row],[Category]:[Category]]="Milestone",AS$5&gt;=Milestones[[#This Row],[Start]:[Start]],AS$5&lt;=Milestones[[#This Row],[End]:[End]]),1,"")),"")</f>
        <v/>
      </c>
      <c r="AT179" s="20" t="str">
        <f ca="1">IFERROR(IF(AND(Milestones[[#This Row],[Category]:[Category]]="Goal",AT$5&gt;=Milestones[[#This Row],[Start]:[Start]],AT$5&lt;=Milestones[[#This Row],[End]:[End]]),2,IF(AND(Milestones[[#This Row],[Category]:[Category]]="Milestone",AT$5&gt;=Milestones[[#This Row],[Start]:[Start]],AT$5&lt;=Milestones[[#This Row],[End]:[End]]),1,"")),"")</f>
        <v/>
      </c>
      <c r="AU179" s="20" t="str">
        <f ca="1">IFERROR(IF(AND(Milestones[[#This Row],[Category]:[Category]]="Goal",AU$5&gt;=Milestones[[#This Row],[Start]:[Start]],AU$5&lt;=Milestones[[#This Row],[End]:[End]]),2,IF(AND(Milestones[[#This Row],[Category]:[Category]]="Milestone",AU$5&gt;=Milestones[[#This Row],[Start]:[Start]],AU$5&lt;=Milestones[[#This Row],[End]:[End]]),1,"")),"")</f>
        <v/>
      </c>
      <c r="AV179" s="20" t="str">
        <f ca="1">IFERROR(IF(AND(Milestones[[#This Row],[Category]:[Category]]="Goal",AV$5&gt;=Milestones[[#This Row],[Start]:[Start]],AV$5&lt;=Milestones[[#This Row],[End]:[End]]),2,IF(AND(Milestones[[#This Row],[Category]:[Category]]="Milestone",AV$5&gt;=Milestones[[#This Row],[Start]:[Start]],AV$5&lt;=Milestones[[#This Row],[End]:[End]]),1,"")),"")</f>
        <v/>
      </c>
      <c r="AW179" s="20" t="str">
        <f ca="1">IFERROR(IF(AND(Milestones[[#This Row],[Category]:[Category]]="Goal",AW$5&gt;=Milestones[[#This Row],[Start]:[Start]],AW$5&lt;=Milestones[[#This Row],[End]:[End]]),2,IF(AND(Milestones[[#This Row],[Category]:[Category]]="Milestone",AW$5&gt;=Milestones[[#This Row],[Start]:[Start]],AW$5&lt;=Milestones[[#This Row],[End]:[End]]),1,"")),"")</f>
        <v/>
      </c>
      <c r="AX179" s="20" t="str">
        <f ca="1">IFERROR(IF(AND(Milestones[[#This Row],[Category]:[Category]]="Goal",AX$5&gt;=Milestones[[#This Row],[Start]:[Start]],AX$5&lt;=Milestones[[#This Row],[End]:[End]]),2,IF(AND(Milestones[[#This Row],[Category]:[Category]]="Milestone",AX$5&gt;=Milestones[[#This Row],[Start]:[Start]],AX$5&lt;=Milestones[[#This Row],[End]:[End]]),1,"")),"")</f>
        <v/>
      </c>
      <c r="AY179" s="20" t="str">
        <f ca="1">IFERROR(IF(AND(Milestones[[#This Row],[Category]:[Category]]="Goal",AY$5&gt;=Milestones[[#This Row],[Start]:[Start]],AY$5&lt;=Milestones[[#This Row],[End]:[End]]),2,IF(AND(Milestones[[#This Row],[Category]:[Category]]="Milestone",AY$5&gt;=Milestones[[#This Row],[Start]:[Start]],AY$5&lt;=Milestones[[#This Row],[End]:[End]]),1,"")),"")</f>
        <v/>
      </c>
      <c r="AZ179" s="20" t="str">
        <f ca="1">IFERROR(IF(AND(Milestones[[#This Row],[Category]:[Category]]="Goal",AZ$5&gt;=Milestones[[#This Row],[Start]:[Start]],AZ$5&lt;=Milestones[[#This Row],[End]:[End]]),2,IF(AND(Milestones[[#This Row],[Category]:[Category]]="Milestone",AZ$5&gt;=Milestones[[#This Row],[Start]:[Start]],AZ$5&lt;=Milestones[[#This Row],[End]:[End]]),1,"")),"")</f>
        <v/>
      </c>
      <c r="BA179" s="20" t="str">
        <f ca="1">IFERROR(IF(AND(Milestones[[#This Row],[Category]:[Category]]="Goal",BA$5&gt;=Milestones[[#This Row],[Start]:[Start]],BA$5&lt;=Milestones[[#This Row],[End]:[End]]),2,IF(AND(Milestones[[#This Row],[Category]:[Category]]="Milestone",BA$5&gt;=Milestones[[#This Row],[Start]:[Start]],BA$5&lt;=Milestones[[#This Row],[End]:[End]]),1,"")),"")</f>
        <v/>
      </c>
      <c r="BB179" s="20" t="str">
        <f ca="1">IFERROR(IF(AND(Milestones[[#This Row],[Category]:[Category]]="Goal",BB$5&gt;=Milestones[[#This Row],[Start]:[Start]],BB$5&lt;=Milestones[[#This Row],[End]:[End]]),2,IF(AND(Milestones[[#This Row],[Category]:[Category]]="Milestone",BB$5&gt;=Milestones[[#This Row],[Start]:[Start]],BB$5&lt;=Milestones[[#This Row],[End]:[End]]),1,"")),"")</f>
        <v/>
      </c>
      <c r="BC179" s="20" t="str">
        <f ca="1">IFERROR(IF(AND(Milestones[[#This Row],[Category]:[Category]]="Goal",BC$5&gt;=Milestones[[#This Row],[Start]:[Start]],BC$5&lt;=Milestones[[#This Row],[End]:[End]]),2,IF(AND(Milestones[[#This Row],[Category]:[Category]]="Milestone",BC$5&gt;=Milestones[[#This Row],[Start]:[Start]],BC$5&lt;=Milestones[[#This Row],[End]:[End]]),1,"")),"")</f>
        <v/>
      </c>
      <c r="BD179" s="20" t="str">
        <f ca="1">IFERROR(IF(AND(Milestones[[#This Row],[Category]:[Category]]="Goal",BD$5&gt;=Milestones[[#This Row],[Start]:[Start]],BD$5&lt;=Milestones[[#This Row],[End]:[End]]),2,IF(AND(Milestones[[#This Row],[Category]:[Category]]="Milestone",BD$5&gt;=Milestones[[#This Row],[Start]:[Start]],BD$5&lt;=Milestones[[#This Row],[End]:[End]]),1,"")),"")</f>
        <v/>
      </c>
      <c r="BE179" s="20" t="str">
        <f ca="1">IFERROR(IF(AND(Milestones[[#This Row],[Category]:[Category]]="Goal",BE$5&gt;=Milestones[[#This Row],[Start]:[Start]],BE$5&lt;=Milestones[[#This Row],[End]:[End]]),2,IF(AND(Milestones[[#This Row],[Category]:[Category]]="Milestone",BE$5&gt;=Milestones[[#This Row],[Start]:[Start]],BE$5&lt;=Milestones[[#This Row],[End]:[End]]),1,"")),"")</f>
        <v/>
      </c>
      <c r="BF179" s="20" t="str">
        <f ca="1">IFERROR(IF(AND(Milestones[[#This Row],[Category]:[Category]]="Goal",BF$5&gt;=Milestones[[#This Row],[Start]:[Start]],BF$5&lt;=Milestones[[#This Row],[End]:[End]]),2,IF(AND(Milestones[[#This Row],[Category]:[Category]]="Milestone",BF$5&gt;=Milestones[[#This Row],[Start]:[Start]],BF$5&lt;=Milestones[[#This Row],[End]:[End]]),1,"")),"")</f>
        <v/>
      </c>
      <c r="BG179" s="20" t="str">
        <f ca="1">IFERROR(IF(AND(Milestones[[#This Row],[Category]:[Category]]="Goal",BG$5&gt;=Milestones[[#This Row],[Start]:[Start]],BG$5&lt;=Milestones[[#This Row],[End]:[End]]),2,IF(AND(Milestones[[#This Row],[Category]:[Category]]="Milestone",BG$5&gt;=Milestones[[#This Row],[Start]:[Start]],BG$5&lt;=Milestones[[#This Row],[End]:[End]]),1,"")),"")</f>
        <v/>
      </c>
      <c r="BH179" s="20" t="str">
        <f ca="1">IFERROR(IF(AND(Milestones[[#This Row],[Category]:[Category]]="Goal",BH$5&gt;=Milestones[[#This Row],[Start]:[Start]],BH$5&lt;=Milestones[[#This Row],[End]:[End]]),2,IF(AND(Milestones[[#This Row],[Category]:[Category]]="Milestone",BH$5&gt;=Milestones[[#This Row],[Start]:[Start]],BH$5&lt;=Milestones[[#This Row],[End]:[End]]),1,"")),"")</f>
        <v/>
      </c>
      <c r="BI179" s="20" t="str">
        <f ca="1">IFERROR(IF(AND(Milestones[[#This Row],[Category]:[Category]]="Goal",BI$5&gt;=Milestones[[#This Row],[Start]:[Start]],BI$5&lt;=Milestones[[#This Row],[End]:[End]]),2,IF(AND(Milestones[[#This Row],[Category]:[Category]]="Milestone",BI$5&gt;=Milestones[[#This Row],[Start]:[Start]],BI$5&lt;=Milestones[[#This Row],[End]:[End]]),1,"")),"")</f>
        <v/>
      </c>
      <c r="BJ179" s="20" t="str">
        <f ca="1">IFERROR(IF(AND(Milestones[[#This Row],[Category]:[Category]]="Goal",BJ$5&gt;=Milestones[[#This Row],[Start]:[Start]],BJ$5&lt;=Milestones[[#This Row],[End]:[End]]),2,IF(AND(Milestones[[#This Row],[Category]:[Category]]="Milestone",BJ$5&gt;=Milestones[[#This Row],[Start]:[Start]],BJ$5&lt;=Milestones[[#This Row],[End]:[End]]),1,"")),"")</f>
        <v/>
      </c>
      <c r="BK179" s="20" t="str">
        <f ca="1">IFERROR(IF(AND(Milestones[[#This Row],[Category]:[Category]]="Goal",BK$5&gt;=Milestones[[#This Row],[Start]:[Start]],BK$5&lt;=Milestones[[#This Row],[End]:[End]]),2,IF(AND(Milestones[[#This Row],[Category]:[Category]]="Milestone",BK$5&gt;=Milestones[[#This Row],[Start]:[Start]],BK$5&lt;=Milestones[[#This Row],[End]:[End]]),1,"")),"")</f>
        <v/>
      </c>
      <c r="BL179" s="20" t="str">
        <f ca="1">IFERROR(IF(AND(Milestones[[#This Row],[Category]:[Category]]="Goal",BL$5&gt;=Milestones[[#This Row],[Start]:[Start]],BL$5&lt;=Milestones[[#This Row],[End]:[End]]),2,IF(AND(Milestones[[#This Row],[Category]:[Category]]="Milestone",BL$5&gt;=Milestones[[#This Row],[Start]:[Start]],BL$5&lt;=Milestones[[#This Row],[End]:[End]]),1,"")),"")</f>
        <v/>
      </c>
      <c r="BM179" s="20" t="str">
        <f ca="1">IFERROR(IF(AND(Milestones[[#This Row],[Category]:[Category]]="Goal",BM$5&gt;=Milestones[[#This Row],[Start]:[Start]],BM$5&lt;=Milestones[[#This Row],[End]:[End]]),2,IF(AND(Milestones[[#This Row],[Category]:[Category]]="Milestone",BM$5&gt;=Milestones[[#This Row],[Start]:[Start]],BM$5&lt;=Milestones[[#This Row],[End]:[End]]),1,"")),"")</f>
        <v/>
      </c>
      <c r="BN179" s="20" t="str">
        <f ca="1">IFERROR(IF(AND(Milestones[[#This Row],[Category]:[Category]]="Goal",BN$5&gt;=Milestones[[#This Row],[Start]:[Start]],BN$5&lt;=Milestones[[#This Row],[End]:[End]]),2,IF(AND(Milestones[[#This Row],[Category]:[Category]]="Milestone",BN$5&gt;=Milestones[[#This Row],[Start]:[Start]],BN$5&lt;=Milestones[[#This Row],[End]:[End]]),1,"")),"")</f>
        <v/>
      </c>
      <c r="BO179" s="20" t="str">
        <f ca="1">IFERROR(IF(AND(Milestones[[#This Row],[Category]:[Category]]="Goal",BO$5&gt;=Milestones[[#This Row],[Start]:[Start]],BO$5&lt;=Milestones[[#This Row],[End]:[End]]),2,IF(AND(Milestones[[#This Row],[Category]:[Category]]="Milestone",BO$5&gt;=Milestones[[#This Row],[Start]:[Start]],BO$5&lt;=Milestones[[#This Row],[End]:[End]]),1,"")),"")</f>
        <v/>
      </c>
      <c r="BP179" s="20" t="str">
        <f ca="1">IFERROR(IF(AND(Milestones[[#This Row],[Category]:[Category]]="Goal",BP$5&gt;=Milestones[[#This Row],[Start]:[Start]],BP$5&lt;=Milestones[[#This Row],[End]:[End]]),2,IF(AND(Milestones[[#This Row],[Category]:[Category]]="Milestone",BP$5&gt;=Milestones[[#This Row],[Start]:[Start]],BP$5&lt;=Milestones[[#This Row],[End]:[End]]),1,"")),"")</f>
        <v/>
      </c>
      <c r="BQ179" s="20" t="str">
        <f ca="1">IFERROR(IF(AND(Milestones[[#This Row],[Category]:[Category]]="Goal",BQ$5&gt;=Milestones[[#This Row],[Start]:[Start]],BQ$5&lt;=Milestones[[#This Row],[End]:[End]]),2,IF(AND(Milestones[[#This Row],[Category]:[Category]]="Milestone",BQ$5&gt;=Milestones[[#This Row],[Start]:[Start]],BQ$5&lt;=Milestones[[#This Row],[End]:[End]]),1,"")),"")</f>
        <v/>
      </c>
      <c r="BR179" s="20" t="str">
        <f ca="1">IFERROR(IF(AND(Milestones[[#This Row],[Category]:[Category]]="Goal",BR$5&gt;=Milestones[[#This Row],[Start]:[Start]],BR$5&lt;=Milestones[[#This Row],[End]:[End]]),2,IF(AND(Milestones[[#This Row],[Category]:[Category]]="Milestone",BR$5&gt;=Milestones[[#This Row],[Start]:[Start]],BR$5&lt;=Milestones[[#This Row],[End]:[End]]),1,"")),"")</f>
        <v/>
      </c>
      <c r="BS179" s="20" t="str">
        <f ca="1">IFERROR(IF(AND(Milestones[[#This Row],[Category]:[Category]]="Goal",BS$5&gt;=Milestones[[#This Row],[Start]:[Start]],BS$5&lt;=Milestones[[#This Row],[End]:[End]]),2,IF(AND(Milestones[[#This Row],[Category]:[Category]]="Milestone",BS$5&gt;=Milestones[[#This Row],[Start]:[Start]],BS$5&lt;=Milestones[[#This Row],[End]:[End]]),1,"")),"")</f>
        <v/>
      </c>
      <c r="BT179" s="20" t="str">
        <f ca="1">IFERROR(IF(AND(Milestones[[#This Row],[Category]:[Category]]="Goal",BT$5&gt;=Milestones[[#This Row],[Start]:[Start]],BT$5&lt;=Milestones[[#This Row],[End]:[End]]),2,IF(AND(Milestones[[#This Row],[Category]:[Category]]="Milestone",BT$5&gt;=Milestones[[#This Row],[Start]:[Start]],BT$5&lt;=Milestones[[#This Row],[End]:[End]]),1,"")),"")</f>
        <v/>
      </c>
      <c r="BU179" s="20" t="str">
        <f ca="1">IFERROR(IF(AND(Milestones[[#This Row],[Category]:[Category]]="Goal",BU$5&gt;=Milestones[[#This Row],[Start]:[Start]],BU$5&lt;=Milestones[[#This Row],[End]:[End]]),2,IF(AND(Milestones[[#This Row],[Category]:[Category]]="Milestone",BU$5&gt;=Milestones[[#This Row],[Start]:[Start]],BU$5&lt;=Milestones[[#This Row],[End]:[End]]),1,"")),"")</f>
        <v/>
      </c>
      <c r="BV179" s="20" t="str">
        <f ca="1">IFERROR(IF(AND(Milestones[[#This Row],[Category]:[Category]]="Goal",BV$5&gt;=Milestones[[#This Row],[Start]:[Start]],BV$5&lt;=Milestones[[#This Row],[End]:[End]]),2,IF(AND(Milestones[[#This Row],[Category]:[Category]]="Milestone",BV$5&gt;=Milestones[[#This Row],[Start]:[Start]],BV$5&lt;=Milestones[[#This Row],[End]:[End]]),1,"")),"")</f>
        <v/>
      </c>
      <c r="BW179" s="20" t="str">
        <f ca="1">IFERROR(IF(AND(Milestones[[#This Row],[Category]:[Category]]="Goal",BW$5&gt;=Milestones[[#This Row],[Start]:[Start]],BW$5&lt;=Milestones[[#This Row],[End]:[End]]),2,IF(AND(Milestones[[#This Row],[Category]:[Category]]="Milestone",BW$5&gt;=Milestones[[#This Row],[Start]:[Start]],BW$5&lt;=Milestones[[#This Row],[End]:[End]]),1,"")),"")</f>
        <v/>
      </c>
      <c r="BX179" s="20" t="str">
        <f ca="1">IFERROR(IF(AND(Milestones[[#This Row],[Category]:[Category]]="Goal",BX$5&gt;=Milestones[[#This Row],[Start]:[Start]],BX$5&lt;=Milestones[[#This Row],[End]:[End]]),2,IF(AND(Milestones[[#This Row],[Category]:[Category]]="Milestone",BX$5&gt;=Milestones[[#This Row],[Start]:[Start]],BX$5&lt;=Milestones[[#This Row],[End]:[End]]),1,"")),"")</f>
        <v/>
      </c>
      <c r="BY179" s="20" t="str">
        <f ca="1">IFERROR(IF(AND(Milestones[[#This Row],[Category]:[Category]]="Goal",BY$5&gt;=Milestones[[#This Row],[Start]:[Start]],BY$5&lt;=Milestones[[#This Row],[End]:[End]]),2,IF(AND(Milestones[[#This Row],[Category]:[Category]]="Milestone",BY$5&gt;=Milestones[[#This Row],[Start]:[Start]],BY$5&lt;=Milestones[[#This Row],[End]:[End]]),1,"")),"")</f>
        <v/>
      </c>
      <c r="BZ179" s="20" t="str">
        <f ca="1">IFERROR(IF(AND(Milestones[[#This Row],[Category]:[Category]]="Goal",BZ$5&gt;=Milestones[[#This Row],[Start]:[Start]],BZ$5&lt;=Milestones[[#This Row],[End]:[End]]),2,IF(AND(Milestones[[#This Row],[Category]:[Category]]="Milestone",BZ$5&gt;=Milestones[[#This Row],[Start]:[Start]],BZ$5&lt;=Milestones[[#This Row],[End]:[End]]),1,"")),"")</f>
        <v/>
      </c>
      <c r="CA179" s="20" t="str">
        <f ca="1">IFERROR(IF(AND(Milestones[[#This Row],[Category]:[Category]]="Goal",CA$5&gt;=Milestones[[#This Row],[Start]:[Start]],CA$5&lt;=Milestones[[#This Row],[End]:[End]]),2,IF(AND(Milestones[[#This Row],[Category]:[Category]]="Milestone",CA$5&gt;=Milestones[[#This Row],[Start]:[Start]],CA$5&lt;=Milestones[[#This Row],[End]:[End]]),1,"")),"")</f>
        <v/>
      </c>
      <c r="CB179" s="20" t="str">
        <f ca="1">IFERROR(IF(AND(Milestones[[#This Row],[Category]:[Category]]="Goal",CB$5&gt;=Milestones[[#This Row],[Start]:[Start]],CB$5&lt;=Milestones[[#This Row],[End]:[End]]),2,IF(AND(Milestones[[#This Row],[Category]:[Category]]="Milestone",CB$5&gt;=Milestones[[#This Row],[Start]:[Start]],CB$5&lt;=Milestones[[#This Row],[End]:[End]]),1,"")),"")</f>
        <v/>
      </c>
      <c r="CC179" s="20" t="str">
        <f ca="1">IFERROR(IF(AND(Milestones[[#This Row],[Category]:[Category]]="Goal",CC$5&gt;=Milestones[[#This Row],[Start]:[Start]],CC$5&lt;=Milestones[[#This Row],[End]:[End]]),2,IF(AND(Milestones[[#This Row],[Category]:[Category]]="Milestone",CC$5&gt;=Milestones[[#This Row],[Start]:[Start]],CC$5&lt;=Milestones[[#This Row],[End]:[End]]),1,"")),"")</f>
        <v/>
      </c>
      <c r="CD179" s="20" t="str">
        <f ca="1">IFERROR(IF(AND(Milestones[[#This Row],[Category]:[Category]]="Goal",CD$5&gt;=Milestones[[#This Row],[Start]:[Start]],CD$5&lt;=Milestones[[#This Row],[End]:[End]]),2,IF(AND(Milestones[[#This Row],[Category]:[Category]]="Milestone",CD$5&gt;=Milestones[[#This Row],[Start]:[Start]],CD$5&lt;=Milestones[[#This Row],[End]:[End]]),1,"")),"")</f>
        <v/>
      </c>
      <c r="CE179" s="20" t="str">
        <f ca="1">IFERROR(IF(AND(Milestones[[#This Row],[Category]:[Category]]="Goal",CE$5&gt;=Milestones[[#This Row],[Start]:[Start]],CE$5&lt;=Milestones[[#This Row],[End]:[End]]),2,IF(AND(Milestones[[#This Row],[Category]:[Category]]="Milestone",CE$5&gt;=Milestones[[#This Row],[Start]:[Start]],CE$5&lt;=Milestones[[#This Row],[End]:[End]]),1,"")),"")</f>
        <v/>
      </c>
      <c r="CF179" s="20" t="str">
        <f ca="1">IFERROR(IF(AND(Milestones[[#This Row],[Category]:[Category]]="Goal",CF$5&gt;=Milestones[[#This Row],[Start]:[Start]],CF$5&lt;=Milestones[[#This Row],[End]:[End]]),2,IF(AND(Milestones[[#This Row],[Category]:[Category]]="Milestone",CF$5&gt;=Milestones[[#This Row],[Start]:[Start]],CF$5&lt;=Milestones[[#This Row],[End]:[End]]),1,"")),"")</f>
        <v/>
      </c>
      <c r="CG179" s="20" t="str">
        <f ca="1">IFERROR(IF(AND(Milestones[[#This Row],[Category]:[Category]]="Goal",CG$5&gt;=Milestones[[#This Row],[Start]:[Start]],CG$5&lt;=Milestones[[#This Row],[End]:[End]]),2,IF(AND(Milestones[[#This Row],[Category]:[Category]]="Milestone",CG$5&gt;=Milestones[[#This Row],[Start]:[Start]],CG$5&lt;=Milestones[[#This Row],[End]:[End]]),1,"")),"")</f>
        <v/>
      </c>
      <c r="CH179" s="20" t="str">
        <f ca="1">IFERROR(IF(AND(Milestones[[#This Row],[Category]:[Category]]="Goal",CH$5&gt;=Milestones[[#This Row],[Start]:[Start]],CH$5&lt;=Milestones[[#This Row],[End]:[End]]),2,IF(AND(Milestones[[#This Row],[Category]:[Category]]="Milestone",CH$5&gt;=Milestones[[#This Row],[Start]:[Start]],CH$5&lt;=Milestones[[#This Row],[End]:[End]]),1,"")),"")</f>
        <v/>
      </c>
      <c r="CI179" s="20" t="str">
        <f ca="1">IFERROR(IF(AND(Milestones[[#This Row],[Category]:[Category]]="Goal",CI$5&gt;=Milestones[[#This Row],[Start]:[Start]],CI$5&lt;=Milestones[[#This Row],[End]:[End]]),2,IF(AND(Milestones[[#This Row],[Category]:[Category]]="Milestone",CI$5&gt;=Milestones[[#This Row],[Start]:[Start]],CI$5&lt;=Milestones[[#This Row],[End]:[End]]),1,"")),"")</f>
        <v/>
      </c>
      <c r="CJ179" s="20" t="str">
        <f ca="1">IFERROR(IF(AND(Milestones[[#This Row],[Category]:[Category]]="Goal",CJ$5&gt;=Milestones[[#This Row],[Start]:[Start]],CJ$5&lt;=Milestones[[#This Row],[End]:[End]]),2,IF(AND(Milestones[[#This Row],[Category]:[Category]]="Milestone",CJ$5&gt;=Milestones[[#This Row],[Start]:[Start]],CJ$5&lt;=Milestones[[#This Row],[End]:[End]]),1,"")),"")</f>
        <v/>
      </c>
      <c r="CK179" s="20" t="str">
        <f ca="1">IFERROR(IF(AND(Milestones[[#This Row],[Category]:[Category]]="Goal",CK$5&gt;=Milestones[[#This Row],[Start]:[Start]],CK$5&lt;=Milestones[[#This Row],[End]:[End]]),2,IF(AND(Milestones[[#This Row],[Category]:[Category]]="Milestone",CK$5&gt;=Milestones[[#This Row],[Start]:[Start]],CK$5&lt;=Milestones[[#This Row],[End]:[End]]),1,"")),"")</f>
        <v/>
      </c>
      <c r="CL179" s="20" t="str">
        <f ca="1">IFERROR(IF(AND(Milestones[[#This Row],[Category]:[Category]]="Goal",CL$5&gt;=Milestones[[#This Row],[Start]:[Start]],CL$5&lt;=Milestones[[#This Row],[End]:[End]]),2,IF(AND(Milestones[[#This Row],[Category]:[Category]]="Milestone",CL$5&gt;=Milestones[[#This Row],[Start]:[Start]],CL$5&lt;=Milestones[[#This Row],[End]:[End]]),1,"")),"")</f>
        <v/>
      </c>
      <c r="CM179" s="20" t="str">
        <f ca="1">IFERROR(IF(AND(Milestones[[#This Row],[Category]:[Category]]="Goal",CM$5&gt;=Milestones[[#This Row],[Start]:[Start]],CM$5&lt;=Milestones[[#This Row],[End]:[End]]),2,IF(AND(Milestones[[#This Row],[Category]:[Category]]="Milestone",CM$5&gt;=Milestones[[#This Row],[Start]:[Start]],CM$5&lt;=Milestones[[#This Row],[End]:[End]]),1,"")),"")</f>
        <v/>
      </c>
      <c r="CN179" s="20" t="str">
        <f ca="1">IFERROR(IF(AND(Milestones[[#This Row],[Category]:[Category]]="Goal",CN$5&gt;=Milestones[[#This Row],[Start]:[Start]],CN$5&lt;=Milestones[[#This Row],[End]:[End]]),2,IF(AND(Milestones[[#This Row],[Category]:[Category]]="Milestone",CN$5&gt;=Milestones[[#This Row],[Start]:[Start]],CN$5&lt;=Milestones[[#This Row],[End]:[End]]),1,"")),"")</f>
        <v/>
      </c>
      <c r="CO179" s="20" t="str">
        <f ca="1">IFERROR(IF(AND(Milestones[[#This Row],[Category]:[Category]]="Goal",CO$5&gt;=Milestones[[#This Row],[Start]:[Start]],CO$5&lt;=Milestones[[#This Row],[End]:[End]]),2,IF(AND(Milestones[[#This Row],[Category]:[Category]]="Milestone",CO$5&gt;=Milestones[[#This Row],[Start]:[Start]],CO$5&lt;=Milestones[[#This Row],[End]:[End]]),1,"")),"")</f>
        <v/>
      </c>
      <c r="CP179" s="20" t="str">
        <f ca="1">IFERROR(IF(AND(Milestones[[#This Row],[Category]:[Category]]="Goal",CP$5&gt;=Milestones[[#This Row],[Start]:[Start]],CP$5&lt;=Milestones[[#This Row],[End]:[End]]),2,IF(AND(Milestones[[#This Row],[Category]:[Category]]="Milestone",CP$5&gt;=Milestones[[#This Row],[Start]:[Start]],CP$5&lt;=Milestones[[#This Row],[End]:[End]]),1,"")),"")</f>
        <v/>
      </c>
      <c r="CQ179" s="20" t="str">
        <f ca="1">IFERROR(IF(AND(Milestones[[#This Row],[Category]:[Category]]="Goal",CQ$5&gt;=Milestones[[#This Row],[Start]:[Start]],CQ$5&lt;=Milestones[[#This Row],[End]:[End]]),2,IF(AND(Milestones[[#This Row],[Category]:[Category]]="Milestone",CQ$5&gt;=Milestones[[#This Row],[Start]:[Start]],CQ$5&lt;=Milestones[[#This Row],[End]:[End]]),1,"")),"")</f>
        <v/>
      </c>
      <c r="CR179" s="20" t="str">
        <f ca="1">IFERROR(IF(AND(Milestones[[#This Row],[Category]:[Category]]="Goal",CR$5&gt;=Milestones[[#This Row],[Start]:[Start]],CR$5&lt;=Milestones[[#This Row],[End]:[End]]),2,IF(AND(Milestones[[#This Row],[Category]:[Category]]="Milestone",CR$5&gt;=Milestones[[#This Row],[Start]:[Start]],CR$5&lt;=Milestones[[#This Row],[End]:[End]]),1,"")),"")</f>
        <v/>
      </c>
      <c r="CS179" s="20" t="str">
        <f ca="1">IFERROR(IF(AND(Milestones[[#This Row],[Category]:[Category]]="Goal",CS$5&gt;=Milestones[[#This Row],[Start]:[Start]],CS$5&lt;=Milestones[[#This Row],[End]:[End]]),2,IF(AND(Milestones[[#This Row],[Category]:[Category]]="Milestone",CS$5&gt;=Milestones[[#This Row],[Start]:[Start]],CS$5&lt;=Milestones[[#This Row],[End]:[End]]),1,"")),"")</f>
        <v/>
      </c>
      <c r="CT179" s="20" t="str">
        <f ca="1">IFERROR(IF(AND(Milestones[[#This Row],[Category]:[Category]]="Goal",CT$5&gt;=Milestones[[#This Row],[Start]:[Start]],CT$5&lt;=Milestones[[#This Row],[End]:[End]]),2,IF(AND(Milestones[[#This Row],[Category]:[Category]]="Milestone",CT$5&gt;=Milestones[[#This Row],[Start]:[Start]],CT$5&lt;=Milestones[[#This Row],[End]:[End]]),1,"")),"")</f>
        <v/>
      </c>
      <c r="CU179" s="20" t="str">
        <f ca="1">IFERROR(IF(AND(Milestones[[#This Row],[Category]:[Category]]="Goal",CU$5&gt;=Milestones[[#This Row],[Start]:[Start]],CU$5&lt;=Milestones[[#This Row],[End]:[End]]),2,IF(AND(Milestones[[#This Row],[Category]:[Category]]="Milestone",CU$5&gt;=Milestones[[#This Row],[Start]:[Start]],CU$5&lt;=Milestones[[#This Row],[End]:[End]]),1,"")),"")</f>
        <v/>
      </c>
      <c r="CV179" s="20" t="str">
        <f ca="1">IFERROR(IF(AND(Milestones[[#This Row],[Category]:[Category]]="Goal",CV$5&gt;=Milestones[[#This Row],[Start]:[Start]],CV$5&lt;=Milestones[[#This Row],[End]:[End]]),2,IF(AND(Milestones[[#This Row],[Category]:[Category]]="Milestone",CV$5&gt;=Milestones[[#This Row],[Start]:[Start]],CV$5&lt;=Milestones[[#This Row],[End]:[End]]),1,"")),"")</f>
        <v/>
      </c>
      <c r="CW179" s="20" t="str">
        <f ca="1">IFERROR(IF(AND(Milestones[[#This Row],[Category]:[Category]]="Goal",CW$5&gt;=Milestones[[#This Row],[Start]:[Start]],CW$5&lt;=Milestones[[#This Row],[End]:[End]]),2,IF(AND(Milestones[[#This Row],[Category]:[Category]]="Milestone",CW$5&gt;=Milestones[[#This Row],[Start]:[Start]],CW$5&lt;=Milestones[[#This Row],[End]:[End]]),1,"")),"")</f>
        <v/>
      </c>
      <c r="CX179" s="20" t="str">
        <f ca="1">IFERROR(IF(AND(Milestones[[#This Row],[Category]:[Category]]="Goal",CX$5&gt;=Milestones[[#This Row],[Start]:[Start]],CX$5&lt;=Milestones[[#This Row],[End]:[End]]),2,IF(AND(Milestones[[#This Row],[Category]:[Category]]="Milestone",CX$5&gt;=Milestones[[#This Row],[Start]:[Start]],CX$5&lt;=Milestones[[#This Row],[End]:[End]]),1,"")),"")</f>
        <v/>
      </c>
      <c r="CY179" s="20" t="str">
        <f ca="1">IFERROR(IF(AND(Milestones[[#This Row],[Category]:[Category]]="Goal",CY$5&gt;=Milestones[[#This Row],[Start]:[Start]],CY$5&lt;=Milestones[[#This Row],[End]:[End]]),2,IF(AND(Milestones[[#This Row],[Category]:[Category]]="Milestone",CY$5&gt;=Milestones[[#This Row],[Start]:[Start]],CY$5&lt;=Milestones[[#This Row],[End]:[End]]),1,"")),"")</f>
        <v/>
      </c>
      <c r="CZ179" s="20" t="str">
        <f ca="1">IFERROR(IF(AND(Milestones[[#This Row],[Category]:[Category]]="Goal",CZ$5&gt;=Milestones[[#This Row],[Start]:[Start]],CZ$5&lt;=Milestones[[#This Row],[End]:[End]]),2,IF(AND(Milestones[[#This Row],[Category]:[Category]]="Milestone",CZ$5&gt;=Milestones[[#This Row],[Start]:[Start]],CZ$5&lt;=Milestones[[#This Row],[End]:[End]]),1,"")),"")</f>
        <v/>
      </c>
      <c r="DA179" s="20" t="str">
        <f ca="1">IFERROR(IF(AND(Milestones[[#This Row],[Category]:[Category]]="Goal",DA$5&gt;=Milestones[[#This Row],[Start]:[Start]],DA$5&lt;=Milestones[[#This Row],[End]:[End]]),2,IF(AND(Milestones[[#This Row],[Category]:[Category]]="Milestone",DA$5&gt;=Milestones[[#This Row],[Start]:[Start]],DA$5&lt;=Milestones[[#This Row],[End]:[End]]),1,"")),"")</f>
        <v/>
      </c>
      <c r="DB179" s="20" t="str">
        <f ca="1">IFERROR(IF(AND(Milestones[[#This Row],[Category]:[Category]]="Goal",DB$5&gt;=Milestones[[#This Row],[Start]:[Start]],DB$5&lt;=Milestones[[#This Row],[End]:[End]]),2,IF(AND(Milestones[[#This Row],[Category]:[Category]]="Milestone",DB$5&gt;=Milestones[[#This Row],[Start]:[Start]],DB$5&lt;=Milestones[[#This Row],[End]:[End]]),1,"")),"")</f>
        <v/>
      </c>
      <c r="DC179" s="20" t="str">
        <f ca="1">IFERROR(IF(AND(Milestones[[#This Row],[Category]:[Category]]="Goal",DC$5&gt;=Milestones[[#This Row],[Start]:[Start]],DC$5&lt;=Milestones[[#This Row],[End]:[End]]),2,IF(AND(Milestones[[#This Row],[Category]:[Category]]="Milestone",DC$5&gt;=Milestones[[#This Row],[Start]:[Start]],DC$5&lt;=Milestones[[#This Row],[End]:[End]]),1,"")),"")</f>
        <v/>
      </c>
      <c r="DD179" s="20" t="str">
        <f ca="1">IFERROR(IF(AND(Milestones[[#This Row],[Category]:[Category]]="Goal",DD$5&gt;=Milestones[[#This Row],[Start]:[Start]],DD$5&lt;=Milestones[[#This Row],[End]:[End]]),2,IF(AND(Milestones[[#This Row],[Category]:[Category]]="Milestone",DD$5&gt;=Milestones[[#This Row],[Start]:[Start]],DD$5&lt;=Milestones[[#This Row],[End]:[End]]),1,"")),"")</f>
        <v/>
      </c>
      <c r="DE179" s="20" t="str">
        <f ca="1">IFERROR(IF(AND(Milestones[[#This Row],[Category]:[Category]]="Goal",DE$5&gt;=Milestones[[#This Row],[Start]:[Start]],DE$5&lt;=Milestones[[#This Row],[End]:[End]]),2,IF(AND(Milestones[[#This Row],[Category]:[Category]]="Milestone",DE$5&gt;=Milestones[[#This Row],[Start]:[Start]],DE$5&lt;=Milestones[[#This Row],[End]:[End]]),1,"")),"")</f>
        <v/>
      </c>
      <c r="DF179" s="20" t="str">
        <f ca="1">IFERROR(IF(AND(Milestones[[#This Row],[Category]:[Category]]="Goal",DF$5&gt;=Milestones[[#This Row],[Start]:[Start]],DF$5&lt;=Milestones[[#This Row],[End]:[End]]),2,IF(AND(Milestones[[#This Row],[Category]:[Category]]="Milestone",DF$5&gt;=Milestones[[#This Row],[Start]:[Start]],DF$5&lt;=Milestones[[#This Row],[End]:[End]]),1,"")),"")</f>
        <v/>
      </c>
      <c r="DG179" s="20" t="str">
        <f ca="1">IFERROR(IF(AND(Milestones[[#This Row],[Category]:[Category]]="Goal",DG$5&gt;=Milestones[[#This Row],[Start]:[Start]],DG$5&lt;=Milestones[[#This Row],[End]:[End]]),2,IF(AND(Milestones[[#This Row],[Category]:[Category]]="Milestone",DG$5&gt;=Milestones[[#This Row],[Start]:[Start]],DG$5&lt;=Milestones[[#This Row],[End]:[End]]),1,"")),"")</f>
        <v/>
      </c>
      <c r="DH179" s="20" t="str">
        <f ca="1">IFERROR(IF(AND(Milestones[[#This Row],[Category]:[Category]]="Goal",DH$5&gt;=Milestones[[#This Row],[Start]:[Start]],DH$5&lt;=Milestones[[#This Row],[End]:[End]]),2,IF(AND(Milestones[[#This Row],[Category]:[Category]]="Milestone",DH$5&gt;=Milestones[[#This Row],[Start]:[Start]],DH$5&lt;=Milestones[[#This Row],[End]:[End]]),1,"")),"")</f>
        <v/>
      </c>
      <c r="DI179" s="20" t="str">
        <f ca="1">IFERROR(IF(AND(Milestones[[#This Row],[Category]:[Category]]="Goal",DI$5&gt;=Milestones[[#This Row],[Start]:[Start]],DI$5&lt;=Milestones[[#This Row],[End]:[End]]),2,IF(AND(Milestones[[#This Row],[Category]:[Category]]="Milestone",DI$5&gt;=Milestones[[#This Row],[Start]:[Start]],DI$5&lt;=Milestones[[#This Row],[End]:[End]]),1,"")),"")</f>
        <v/>
      </c>
      <c r="DJ179" s="20" t="str">
        <f ca="1">IFERROR(IF(AND(Milestones[[#This Row],[Category]:[Category]]="Goal",DJ$5&gt;=Milestones[[#This Row],[Start]:[Start]],DJ$5&lt;=Milestones[[#This Row],[End]:[End]]),2,IF(AND(Milestones[[#This Row],[Category]:[Category]]="Milestone",DJ$5&gt;=Milestones[[#This Row],[Start]:[Start]],DJ$5&lt;=Milestones[[#This Row],[End]:[End]]),1,"")),"")</f>
        <v/>
      </c>
      <c r="DK179" s="20" t="str">
        <f ca="1">IFERROR(IF(AND(Milestones[[#This Row],[Category]:[Category]]="Goal",DK$5&gt;=Milestones[[#This Row],[Start]:[Start]],DK$5&lt;=Milestones[[#This Row],[End]:[End]]),2,IF(AND(Milestones[[#This Row],[Category]:[Category]]="Milestone",DK$5&gt;=Milestones[[#This Row],[Start]:[Start]],DK$5&lt;=Milestones[[#This Row],[End]:[End]]),1,"")),"")</f>
        <v/>
      </c>
      <c r="DL179" s="20" t="str">
        <f ca="1">IFERROR(IF(AND(Milestones[[#This Row],[Category]:[Category]]="Goal",DL$5&gt;=Milestones[[#This Row],[Start]:[Start]],DL$5&lt;=Milestones[[#This Row],[End]:[End]]),2,IF(AND(Milestones[[#This Row],[Category]:[Category]]="Milestone",DL$5&gt;=Milestones[[#This Row],[Start]:[Start]],DL$5&lt;=Milestones[[#This Row],[End]:[End]]),1,"")),"")</f>
        <v/>
      </c>
      <c r="DM179" s="20" t="str">
        <f ca="1">IFERROR(IF(AND(Milestones[[#This Row],[Category]:[Category]]="Goal",DM$5&gt;=Milestones[[#This Row],[Start]:[Start]],DM$5&lt;=Milestones[[#This Row],[End]:[End]]),2,IF(AND(Milestones[[#This Row],[Category]:[Category]]="Milestone",DM$5&gt;=Milestones[[#This Row],[Start]:[Start]],DM$5&lt;=Milestones[[#This Row],[End]:[End]]),1,"")),"")</f>
        <v/>
      </c>
      <c r="DN179" s="20" t="str">
        <f ca="1">IFERROR(IF(AND(Milestones[[#This Row],[Category]:[Category]]="Goal",DN$5&gt;=Milestones[[#This Row],[Start]:[Start]],DN$5&lt;=Milestones[[#This Row],[End]:[End]]),2,IF(AND(Milestones[[#This Row],[Category]:[Category]]="Milestone",DN$5&gt;=Milestones[[#This Row],[Start]:[Start]],DN$5&lt;=Milestones[[#This Row],[End]:[End]]),1,"")),"")</f>
        <v/>
      </c>
      <c r="DO179" s="20" t="str">
        <f ca="1">IFERROR(IF(AND(Milestones[[#This Row],[Category]:[Category]]="Goal",DO$5&gt;=Milestones[[#This Row],[Start]:[Start]],DO$5&lt;=Milestones[[#This Row],[End]:[End]]),2,IF(AND(Milestones[[#This Row],[Category]:[Category]]="Milestone",DO$5&gt;=Milestones[[#This Row],[Start]:[Start]],DO$5&lt;=Milestones[[#This Row],[End]:[End]]),1,"")),"")</f>
        <v/>
      </c>
      <c r="DP179" s="20" t="str">
        <f ca="1">IFERROR(IF(AND(Milestones[[#This Row],[Category]:[Category]]="Goal",DP$5&gt;=Milestones[[#This Row],[Start]:[Start]],DP$5&lt;=Milestones[[#This Row],[End]:[End]]),2,IF(AND(Milestones[[#This Row],[Category]:[Category]]="Milestone",DP$5&gt;=Milestones[[#This Row],[Start]:[Start]],DP$5&lt;=Milestones[[#This Row],[End]:[End]]),1,"")),"")</f>
        <v/>
      </c>
      <c r="DQ179" s="20" t="str">
        <f ca="1">IFERROR(IF(AND(Milestones[[#This Row],[Category]:[Category]]="Goal",DQ$5&gt;=Milestones[[#This Row],[Start]:[Start]],DQ$5&lt;=Milestones[[#This Row],[End]:[End]]),2,IF(AND(Milestones[[#This Row],[Category]:[Category]]="Milestone",DQ$5&gt;=Milestones[[#This Row],[Start]:[Start]],DQ$5&lt;=Milestones[[#This Row],[End]:[End]]),1,"")),"")</f>
        <v/>
      </c>
      <c r="DR179" s="20" t="str">
        <f ca="1">IFERROR(IF(AND(Milestones[[#This Row],[Category]:[Category]]="Goal",DR$5&gt;=Milestones[[#This Row],[Start]:[Start]],DR$5&lt;=Milestones[[#This Row],[End]:[End]]),2,IF(AND(Milestones[[#This Row],[Category]:[Category]]="Milestone",DR$5&gt;=Milestones[[#This Row],[Start]:[Start]],DR$5&lt;=Milestones[[#This Row],[End]:[End]]),1,"")),"")</f>
        <v/>
      </c>
      <c r="DS179" s="20" t="str">
        <f ca="1">IFERROR(IF(AND(Milestones[[#This Row],[Category]:[Category]]="Goal",DS$5&gt;=Milestones[[#This Row],[Start]:[Start]],DS$5&lt;=Milestones[[#This Row],[End]:[End]]),2,IF(AND(Milestones[[#This Row],[Category]:[Category]]="Milestone",DS$5&gt;=Milestones[[#This Row],[Start]:[Start]],DS$5&lt;=Milestones[[#This Row],[End]:[End]]),1,"")),"")</f>
        <v/>
      </c>
      <c r="DT179" s="20" t="str">
        <f ca="1">IFERROR(IF(AND(Milestones[[#This Row],[Category]:[Category]]="Goal",DT$5&gt;=Milestones[[#This Row],[Start]:[Start]],DT$5&lt;=Milestones[[#This Row],[End]:[End]]),2,IF(AND(Milestones[[#This Row],[Category]:[Category]]="Milestone",DT$5&gt;=Milestones[[#This Row],[Start]:[Start]],DT$5&lt;=Milestones[[#This Row],[End]:[End]]),1,"")),"")</f>
        <v/>
      </c>
      <c r="DU179" s="20" t="str">
        <f ca="1">IFERROR(IF(AND(Milestones[[#This Row],[Category]:[Category]]="Goal",DU$5&gt;=Milestones[[#This Row],[Start]:[Start]],DU$5&lt;=Milestones[[#This Row],[End]:[End]]),2,IF(AND(Milestones[[#This Row],[Category]:[Category]]="Milestone",DU$5&gt;=Milestones[[#This Row],[Start]:[Start]],DU$5&lt;=Milestones[[#This Row],[End]:[End]]),1,"")),"")</f>
        <v/>
      </c>
      <c r="DV179" s="20" t="str">
        <f ca="1">IFERROR(IF(AND(Milestones[[#This Row],[Category]:[Category]]="Goal",DV$5&gt;=Milestones[[#This Row],[Start]:[Start]],DV$5&lt;=Milestones[[#This Row],[End]:[End]]),2,IF(AND(Milestones[[#This Row],[Category]:[Category]]="Milestone",DV$5&gt;=Milestones[[#This Row],[Start]:[Start]],DV$5&lt;=Milestones[[#This Row],[End]:[End]]),1,"")),"")</f>
        <v/>
      </c>
      <c r="DW179" s="20" t="str">
        <f ca="1">IFERROR(IF(AND(Milestones[[#This Row],[Category]:[Category]]="Goal",DW$5&gt;=Milestones[[#This Row],[Start]:[Start]],DW$5&lt;=Milestones[[#This Row],[End]:[End]]),2,IF(AND(Milestones[[#This Row],[Category]:[Category]]="Milestone",DW$5&gt;=Milestones[[#This Row],[Start]:[Start]],DW$5&lt;=Milestones[[#This Row],[End]:[End]]),1,"")),"")</f>
        <v/>
      </c>
      <c r="DX179" s="20" t="str">
        <f ca="1">IFERROR(IF(AND(Milestones[[#This Row],[Category]:[Category]]="Goal",DX$5&gt;=Milestones[[#This Row],[Start]:[Start]],DX$5&lt;=Milestones[[#This Row],[End]:[End]]),2,IF(AND(Milestones[[#This Row],[Category]:[Category]]="Milestone",DX$5&gt;=Milestones[[#This Row],[Start]:[Start]],DX$5&lt;=Milestones[[#This Row],[End]:[End]]),1,"")),"")</f>
        <v/>
      </c>
      <c r="DY179" s="20" t="str">
        <f ca="1">IFERROR(IF(AND(Milestones[[#This Row],[Category]:[Category]]="Goal",DY$5&gt;=Milestones[[#This Row],[Start]:[Start]],DY$5&lt;=Milestones[[#This Row],[End]:[End]]),2,IF(AND(Milestones[[#This Row],[Category]:[Category]]="Milestone",DY$5&gt;=Milestones[[#This Row],[Start]:[Start]],DY$5&lt;=Milestones[[#This Row],[End]:[End]]),1,"")),"")</f>
        <v/>
      </c>
      <c r="DZ179" s="20" t="str">
        <f ca="1">IFERROR(IF(AND(Milestones[[#This Row],[Category]:[Category]]="Goal",DZ$5&gt;=Milestones[[#This Row],[Start]:[Start]],DZ$5&lt;=Milestones[[#This Row],[End]:[End]]),2,IF(AND(Milestones[[#This Row],[Category]:[Category]]="Milestone",DZ$5&gt;=Milestones[[#This Row],[Start]:[Start]],DZ$5&lt;=Milestones[[#This Row],[End]:[End]]),1,"")),"")</f>
        <v/>
      </c>
      <c r="EA179" s="20" t="str">
        <f ca="1">IFERROR(IF(AND(Milestones[[#This Row],[Category]:[Category]]="Goal",EA$5&gt;=Milestones[[#This Row],[Start]:[Start]],EA$5&lt;=Milestones[[#This Row],[End]:[End]]),2,IF(AND(Milestones[[#This Row],[Category]:[Category]]="Milestone",EA$5&gt;=Milestones[[#This Row],[Start]:[Start]],EA$5&lt;=Milestones[[#This Row],[End]:[End]]),1,"")),"")</f>
        <v/>
      </c>
      <c r="EB179" s="20" t="str">
        <f ca="1">IFERROR(IF(AND(Milestones[[#This Row],[Category]:[Category]]="Goal",EB$5&gt;=Milestones[[#This Row],[Start]:[Start]],EB$5&lt;=Milestones[[#This Row],[End]:[End]]),2,IF(AND(Milestones[[#This Row],[Category]:[Category]]="Milestone",EB$5&gt;=Milestones[[#This Row],[Start]:[Start]],EB$5&lt;=Milestones[[#This Row],[End]:[End]]),1,"")),"")</f>
        <v/>
      </c>
      <c r="EC179" s="20" t="str">
        <f ca="1">IFERROR(IF(AND(Milestones[[#This Row],[Category]:[Category]]="Goal",EC$5&gt;=Milestones[[#This Row],[Start]:[Start]],EC$5&lt;=Milestones[[#This Row],[End]:[End]]),2,IF(AND(Milestones[[#This Row],[Category]:[Category]]="Milestone",EC$5&gt;=Milestones[[#This Row],[Start]:[Start]],EC$5&lt;=Milestones[[#This Row],[End]:[End]]),1,"")),"")</f>
        <v/>
      </c>
      <c r="ED179" s="20" t="str">
        <f ca="1">IFERROR(IF(AND(Milestones[[#This Row],[Category]:[Category]]="Goal",ED$5&gt;=Milestones[[#This Row],[Start]:[Start]],ED$5&lt;=Milestones[[#This Row],[End]:[End]]),2,IF(AND(Milestones[[#This Row],[Category]:[Category]]="Milestone",ED$5&gt;=Milestones[[#This Row],[Start]:[Start]],ED$5&lt;=Milestones[[#This Row],[End]:[End]]),1,"")),"")</f>
        <v/>
      </c>
      <c r="EE179" s="20" t="str">
        <f ca="1">IFERROR(IF(AND(Milestones[[#This Row],[Category]:[Category]]="Goal",EE$5&gt;=Milestones[[#This Row],[Start]:[Start]],EE$5&lt;=Milestones[[#This Row],[End]:[End]]),2,IF(AND(Milestones[[#This Row],[Category]:[Category]]="Milestone",EE$5&gt;=Milestones[[#This Row],[Start]:[Start]],EE$5&lt;=Milestones[[#This Row],[End]:[End]]),1,"")),"")</f>
        <v/>
      </c>
      <c r="EF179" s="20" t="str">
        <f ca="1">IFERROR(IF(AND(Milestones[[#This Row],[Category]:[Category]]="Goal",EF$5&gt;=Milestones[[#This Row],[Start]:[Start]],EF$5&lt;=Milestones[[#This Row],[End]:[End]]),2,IF(AND(Milestones[[#This Row],[Category]:[Category]]="Milestone",EF$5&gt;=Milestones[[#This Row],[Start]:[Start]],EF$5&lt;=Milestones[[#This Row],[End]:[End]]),1,"")),"")</f>
        <v/>
      </c>
      <c r="EG179" s="20" t="str">
        <f ca="1">IFERROR(IF(AND(Milestones[[#This Row],[Category]:[Category]]="Goal",EG$5&gt;=Milestones[[#This Row],[Start]:[Start]],EG$5&lt;=Milestones[[#This Row],[End]:[End]]),2,IF(AND(Milestones[[#This Row],[Category]:[Category]]="Milestone",EG$5&gt;=Milestones[[#This Row],[Start]:[Start]],EG$5&lt;=Milestones[[#This Row],[End]:[End]]),1,"")),"")</f>
        <v/>
      </c>
      <c r="EH179" s="20" t="str">
        <f ca="1">IFERROR(IF(AND(Milestones[[#This Row],[Category]:[Category]]="Goal",EH$5&gt;=Milestones[[#This Row],[Start]:[Start]],EH$5&lt;=Milestones[[#This Row],[End]:[End]]),2,IF(AND(Milestones[[#This Row],[Category]:[Category]]="Milestone",EH$5&gt;=Milestones[[#This Row],[Start]:[Start]],EH$5&lt;=Milestones[[#This Row],[End]:[End]]),1,"")),"")</f>
        <v/>
      </c>
      <c r="EI179" s="20" t="str">
        <f ca="1">IFERROR(IF(AND(Milestones[[#This Row],[Category]:[Category]]="Goal",EI$5&gt;=Milestones[[#This Row],[Start]:[Start]],EI$5&lt;=Milestones[[#This Row],[End]:[End]]),2,IF(AND(Milestones[[#This Row],[Category]:[Category]]="Milestone",EI$5&gt;=Milestones[[#This Row],[Start]:[Start]],EI$5&lt;=Milestones[[#This Row],[End]:[End]]),1,"")),"")</f>
        <v/>
      </c>
      <c r="EJ179" s="20" t="str">
        <f ca="1">IFERROR(IF(AND(Milestones[[#This Row],[Category]:[Category]]="Goal",EJ$5&gt;=Milestones[[#This Row],[Start]:[Start]],EJ$5&lt;=Milestones[[#This Row],[End]:[End]]),2,IF(AND(Milestones[[#This Row],[Category]:[Category]]="Milestone",EJ$5&gt;=Milestones[[#This Row],[Start]:[Start]],EJ$5&lt;=Milestones[[#This Row],[End]:[End]]),1,"")),"")</f>
        <v/>
      </c>
      <c r="EK179" s="20" t="str">
        <f ca="1">IFERROR(IF(AND(Milestones[[#This Row],[Category]:[Category]]="Goal",EK$5&gt;=Milestones[[#This Row],[Start]:[Start]],EK$5&lt;=Milestones[[#This Row],[End]:[End]]),2,IF(AND(Milestones[[#This Row],[Category]:[Category]]="Milestone",EK$5&gt;=Milestones[[#This Row],[Start]:[Start]],EK$5&lt;=Milestones[[#This Row],[End]:[End]]),1,"")),"")</f>
        <v/>
      </c>
      <c r="EL179" s="20" t="str">
        <f ca="1">IFERROR(IF(AND(Milestones[[#This Row],[Category]:[Category]]="Goal",EL$5&gt;=Milestones[[#This Row],[Start]:[Start]],EL$5&lt;=Milestones[[#This Row],[End]:[End]]),2,IF(AND(Milestones[[#This Row],[Category]:[Category]]="Milestone",EL$5&gt;=Milestones[[#This Row],[Start]:[Start]],EL$5&lt;=Milestones[[#This Row],[End]:[End]]),1,"")),"")</f>
        <v/>
      </c>
      <c r="EM179" s="20" t="str">
        <f ca="1">IFERROR(IF(AND(Milestones[[#This Row],[Category]:[Category]]="Goal",EM$5&gt;=Milestones[[#This Row],[Start]:[Start]],EM$5&lt;=Milestones[[#This Row],[End]:[End]]),2,IF(AND(Milestones[[#This Row],[Category]:[Category]]="Milestone",EM$5&gt;=Milestones[[#This Row],[Start]:[Start]],EM$5&lt;=Milestones[[#This Row],[End]:[End]]),1,"")),"")</f>
        <v/>
      </c>
      <c r="EN179" s="20" t="str">
        <f ca="1">IFERROR(IF(AND(Milestones[[#This Row],[Category]:[Category]]="Goal",EN$5&gt;=Milestones[[#This Row],[Start]:[Start]],EN$5&lt;=Milestones[[#This Row],[End]:[End]]),2,IF(AND(Milestones[[#This Row],[Category]:[Category]]="Milestone",EN$5&gt;=Milestones[[#This Row],[Start]:[Start]],EN$5&lt;=Milestones[[#This Row],[End]:[End]]),1,"")),"")</f>
        <v/>
      </c>
      <c r="EO179" s="20" t="str">
        <f ca="1">IFERROR(IF(AND(Milestones[[#This Row],[Category]:[Category]]="Goal",EO$5&gt;=Milestones[[#This Row],[Start]:[Start]],EO$5&lt;=Milestones[[#This Row],[End]:[End]]),2,IF(AND(Milestones[[#This Row],[Category]:[Category]]="Milestone",EO$5&gt;=Milestones[[#This Row],[Start]:[Start]],EO$5&lt;=Milestones[[#This Row],[End]:[End]]),1,"")),"")</f>
        <v/>
      </c>
      <c r="EP179" s="20" t="str">
        <f ca="1">IFERROR(IF(AND(Milestones[[#This Row],[Category]:[Category]]="Goal",EP$5&gt;=Milestones[[#This Row],[Start]:[Start]],EP$5&lt;=Milestones[[#This Row],[End]:[End]]),2,IF(AND(Milestones[[#This Row],[Category]:[Category]]="Milestone",EP$5&gt;=Milestones[[#This Row],[Start]:[Start]],EP$5&lt;=Milestones[[#This Row],[End]:[End]]),1,"")),"")</f>
        <v/>
      </c>
      <c r="EQ179" s="20" t="str">
        <f ca="1">IFERROR(IF(AND(Milestones[[#This Row],[Category]:[Category]]="Goal",EQ$5&gt;=Milestones[[#This Row],[Start]:[Start]],EQ$5&lt;=Milestones[[#This Row],[End]:[End]]),2,IF(AND(Milestones[[#This Row],[Category]:[Category]]="Milestone",EQ$5&gt;=Milestones[[#This Row],[Start]:[Start]],EQ$5&lt;=Milestones[[#This Row],[End]:[End]]),1,"")),"")</f>
        <v/>
      </c>
      <c r="ER179" s="20" t="str">
        <f ca="1">IFERROR(IF(AND(Milestones[[#This Row],[Category]:[Category]]="Goal",ER$5&gt;=Milestones[[#This Row],[Start]:[Start]],ER$5&lt;=Milestones[[#This Row],[End]:[End]]),2,IF(AND(Milestones[[#This Row],[Category]:[Category]]="Milestone",ER$5&gt;=Milestones[[#This Row],[Start]:[Start]],ER$5&lt;=Milestones[[#This Row],[End]:[End]]),1,"")),"")</f>
        <v/>
      </c>
    </row>
    <row r="180" spans="2:148" ht="15" customHeight="1" x14ac:dyDescent="0.3">
      <c r="B180" s="41">
        <f t="shared" si="75"/>
        <v>173</v>
      </c>
      <c r="C180" s="63"/>
      <c r="D180" s="61"/>
      <c r="E180" s="63"/>
      <c r="F180" s="64"/>
      <c r="G180" s="43"/>
      <c r="H180" s="35"/>
      <c r="I180" s="58" t="str">
        <f>IFERROR(IF(Milestones[[#This Row],[Activity]]="","",WORKDAY(IF(Milestones[[#This Row],[Predecessor]]="",IF(O179&lt;&gt;"", O179, L179),IF(INDEX(Milestones[Actual End],Milestones[[#This Row],[Predecessor]])&lt;&gt;"",INDEX(Milestones[Actual End],Milestones[[#This Row],[Predecessor]]),INDEX(Milestones[End],Milestones[[#This Row],[Predecessor]]))),Milestones[[#This Row],[Lag Days (Working Days)]],Table5[Holidays])),"")</f>
        <v/>
      </c>
      <c r="J180" s="70"/>
      <c r="K180" s="46">
        <f>IF(Milestones[[#This Row],[Responsible]]="",Milestones[[#This Row],[Effort (Working Days)]],IFERROR(ROUND(Milestones[[#This Row],[Effort (Working Days)]]/VLOOKUP(Milestones[[#This Row],[Responsible]],ProjectPersonnel[],2,FALSE)*4,0)/4,0))</f>
        <v>0</v>
      </c>
      <c r="L180" s="47" t="str">
        <f>IFERROR(WORKDAY(Milestones[[#This Row],[Start]],Milestones[[#This Row],[Task Duration]],Table5[Holidays]),"")</f>
        <v/>
      </c>
      <c r="M180" s="49"/>
      <c r="N180" s="49"/>
      <c r="O180" s="49"/>
      <c r="P180" s="72">
        <v>0</v>
      </c>
      <c r="Q180" s="13"/>
      <c r="R180" s="13"/>
      <c r="T180" s="20" t="str">
        <f ca="1">IFERROR(IF(AND(Milestones[[#This Row],[Category]:[Category]]="Goal",T$5&gt;=Milestones[[#This Row],[Start]:[Start]],T$5&lt;=Milestones[[#This Row],[End]:[End]]),2,IF(AND(Milestones[[#This Row],[Category]:[Category]]="Milestone",T$5&gt;=Milestones[[#This Row],[Start]:[Start]],T$5&lt;=Milestones[[#This Row],[End]:[End]]),1,"")),"")</f>
        <v/>
      </c>
      <c r="U180" s="20" t="str">
        <f ca="1">IFERROR(IF(AND(Milestones[[#This Row],[Category]:[Category]]="Goal",U$5&gt;=Milestones[[#This Row],[Start]:[Start]],U$5&lt;=Milestones[[#This Row],[End]:[End]]),2,IF(AND(Milestones[[#This Row],[Category]:[Category]]="Milestone",U$5&gt;=Milestones[[#This Row],[Start]:[Start]],U$5&lt;=Milestones[[#This Row],[End]:[End]]),1,"")),"")</f>
        <v/>
      </c>
      <c r="V180" s="20" t="str">
        <f ca="1">IFERROR(IF(AND(Milestones[[#This Row],[Category]:[Category]]="Goal",V$5&gt;=Milestones[[#This Row],[Start]:[Start]],V$5&lt;=Milestones[[#This Row],[End]:[End]]),2,IF(AND(Milestones[[#This Row],[Category]:[Category]]="Milestone",V$5&gt;=Milestones[[#This Row],[Start]:[Start]],V$5&lt;=Milestones[[#This Row],[End]:[End]]),1,"")),"")</f>
        <v/>
      </c>
      <c r="W180" s="20" t="str">
        <f ca="1">IFERROR(IF(AND(Milestones[[#This Row],[Category]:[Category]]="Goal",W$5&gt;=Milestones[[#This Row],[Start]:[Start]],W$5&lt;=Milestones[[#This Row],[End]:[End]]),2,IF(AND(Milestones[[#This Row],[Category]:[Category]]="Milestone",W$5&gt;=Milestones[[#This Row],[Start]:[Start]],W$5&lt;=Milestones[[#This Row],[End]:[End]]),1,"")),"")</f>
        <v/>
      </c>
      <c r="X180" s="20" t="str">
        <f ca="1">IFERROR(IF(AND(Milestones[[#This Row],[Category]:[Category]]="Goal",X$5&gt;=Milestones[[#This Row],[Start]:[Start]],X$5&lt;=Milestones[[#This Row],[End]:[End]]),2,IF(AND(Milestones[[#This Row],[Category]:[Category]]="Milestone",X$5&gt;=Milestones[[#This Row],[Start]:[Start]],X$5&lt;=Milestones[[#This Row],[End]:[End]]),1,"")),"")</f>
        <v/>
      </c>
      <c r="Y180" s="20" t="str">
        <f ca="1">IFERROR(IF(AND(Milestones[[#This Row],[Category]:[Category]]="Goal",Y$5&gt;=Milestones[[#This Row],[Start]:[Start]],Y$5&lt;=Milestones[[#This Row],[End]:[End]]),2,IF(AND(Milestones[[#This Row],[Category]:[Category]]="Milestone",Y$5&gt;=Milestones[[#This Row],[Start]:[Start]],Y$5&lt;=Milestones[[#This Row],[End]:[End]]),1,"")),"")</f>
        <v/>
      </c>
      <c r="Z180" s="20" t="str">
        <f ca="1">IFERROR(IF(AND(Milestones[[#This Row],[Category]:[Category]]="Goal",Z$5&gt;=Milestones[[#This Row],[Start]:[Start]],Z$5&lt;=Milestones[[#This Row],[End]:[End]]),2,IF(AND(Milestones[[#This Row],[Category]:[Category]]="Milestone",Z$5&gt;=Milestones[[#This Row],[Start]:[Start]],Z$5&lt;=Milestones[[#This Row],[End]:[End]]),1,"")),"")</f>
        <v/>
      </c>
      <c r="AA180" s="20" t="str">
        <f ca="1">IFERROR(IF(AND(Milestones[[#This Row],[Category]:[Category]]="Goal",AA$5&gt;=Milestones[[#This Row],[Start]:[Start]],AA$5&lt;=Milestones[[#This Row],[End]:[End]]),2,IF(AND(Milestones[[#This Row],[Category]:[Category]]="Milestone",AA$5&gt;=Milestones[[#This Row],[Start]:[Start]],AA$5&lt;=Milestones[[#This Row],[End]:[End]]),1,"")),"")</f>
        <v/>
      </c>
      <c r="AB180" s="20" t="str">
        <f ca="1">IFERROR(IF(AND(Milestones[[#This Row],[Category]:[Category]]="Goal",AB$5&gt;=Milestones[[#This Row],[Start]:[Start]],AB$5&lt;=Milestones[[#This Row],[End]:[End]]),2,IF(AND(Milestones[[#This Row],[Category]:[Category]]="Milestone",AB$5&gt;=Milestones[[#This Row],[Start]:[Start]],AB$5&lt;=Milestones[[#This Row],[End]:[End]]),1,"")),"")</f>
        <v/>
      </c>
      <c r="AC180" s="20" t="str">
        <f ca="1">IFERROR(IF(AND(Milestones[[#This Row],[Category]:[Category]]="Goal",AC$5&gt;=Milestones[[#This Row],[Start]:[Start]],AC$5&lt;=Milestones[[#This Row],[End]:[End]]),2,IF(AND(Milestones[[#This Row],[Category]:[Category]]="Milestone",AC$5&gt;=Milestones[[#This Row],[Start]:[Start]],AC$5&lt;=Milestones[[#This Row],[End]:[End]]),1,"")),"")</f>
        <v/>
      </c>
      <c r="AD180" s="20" t="str">
        <f ca="1">IFERROR(IF(AND(Milestones[[#This Row],[Category]:[Category]]="Goal",AD$5&gt;=Milestones[[#This Row],[Start]:[Start]],AD$5&lt;=Milestones[[#This Row],[End]:[End]]),2,IF(AND(Milestones[[#This Row],[Category]:[Category]]="Milestone",AD$5&gt;=Milestones[[#This Row],[Start]:[Start]],AD$5&lt;=Milestones[[#This Row],[End]:[End]]),1,"")),"")</f>
        <v/>
      </c>
      <c r="AE180" s="20" t="str">
        <f ca="1">IFERROR(IF(AND(Milestones[[#This Row],[Category]:[Category]]="Goal",AE$5&gt;=Milestones[[#This Row],[Start]:[Start]],AE$5&lt;=Milestones[[#This Row],[End]:[End]]),2,IF(AND(Milestones[[#This Row],[Category]:[Category]]="Milestone",AE$5&gt;=Milestones[[#This Row],[Start]:[Start]],AE$5&lt;=Milestones[[#This Row],[End]:[End]]),1,"")),"")</f>
        <v/>
      </c>
      <c r="AF180" s="20" t="str">
        <f ca="1">IFERROR(IF(AND(Milestones[[#This Row],[Category]:[Category]]="Goal",AF$5&gt;=Milestones[[#This Row],[Start]:[Start]],AF$5&lt;=Milestones[[#This Row],[End]:[End]]),2,IF(AND(Milestones[[#This Row],[Category]:[Category]]="Milestone",AF$5&gt;=Milestones[[#This Row],[Start]:[Start]],AF$5&lt;=Milestones[[#This Row],[End]:[End]]),1,"")),"")</f>
        <v/>
      </c>
      <c r="AG180" s="20" t="str">
        <f ca="1">IFERROR(IF(AND(Milestones[[#This Row],[Category]:[Category]]="Goal",AG$5&gt;=Milestones[[#This Row],[Start]:[Start]],AG$5&lt;=Milestones[[#This Row],[End]:[End]]),2,IF(AND(Milestones[[#This Row],[Category]:[Category]]="Milestone",AG$5&gt;=Milestones[[#This Row],[Start]:[Start]],AG$5&lt;=Milestones[[#This Row],[End]:[End]]),1,"")),"")</f>
        <v/>
      </c>
      <c r="AH180" s="20" t="str">
        <f ca="1">IFERROR(IF(AND(Milestones[[#This Row],[Category]:[Category]]="Goal",AH$5&gt;=Milestones[[#This Row],[Start]:[Start]],AH$5&lt;=Milestones[[#This Row],[End]:[End]]),2,IF(AND(Milestones[[#This Row],[Category]:[Category]]="Milestone",AH$5&gt;=Milestones[[#This Row],[Start]:[Start]],AH$5&lt;=Milestones[[#This Row],[End]:[End]]),1,"")),"")</f>
        <v/>
      </c>
      <c r="AI180" s="20" t="str">
        <f ca="1">IFERROR(IF(AND(Milestones[[#This Row],[Category]:[Category]]="Goal",AI$5&gt;=Milestones[[#This Row],[Start]:[Start]],AI$5&lt;=Milestones[[#This Row],[End]:[End]]),2,IF(AND(Milestones[[#This Row],[Category]:[Category]]="Milestone",AI$5&gt;=Milestones[[#This Row],[Start]:[Start]],AI$5&lt;=Milestones[[#This Row],[End]:[End]]),1,"")),"")</f>
        <v/>
      </c>
      <c r="AJ180" s="20" t="str">
        <f ca="1">IFERROR(IF(AND(Milestones[[#This Row],[Category]:[Category]]="Goal",AJ$5&gt;=Milestones[[#This Row],[Start]:[Start]],AJ$5&lt;=Milestones[[#This Row],[End]:[End]]),2,IF(AND(Milestones[[#This Row],[Category]:[Category]]="Milestone",AJ$5&gt;=Milestones[[#This Row],[Start]:[Start]],AJ$5&lt;=Milestones[[#This Row],[End]:[End]]),1,"")),"")</f>
        <v/>
      </c>
      <c r="AK180" s="20" t="str">
        <f ca="1">IFERROR(IF(AND(Milestones[[#This Row],[Category]:[Category]]="Goal",AK$5&gt;=Milestones[[#This Row],[Start]:[Start]],AK$5&lt;=Milestones[[#This Row],[End]:[End]]),2,IF(AND(Milestones[[#This Row],[Category]:[Category]]="Milestone",AK$5&gt;=Milestones[[#This Row],[Start]:[Start]],AK$5&lt;=Milestones[[#This Row],[End]:[End]]),1,"")),"")</f>
        <v/>
      </c>
      <c r="AL180" s="20" t="str">
        <f ca="1">IFERROR(IF(AND(Milestones[[#This Row],[Category]:[Category]]="Goal",AL$5&gt;=Milestones[[#This Row],[Start]:[Start]],AL$5&lt;=Milestones[[#This Row],[End]:[End]]),2,IF(AND(Milestones[[#This Row],[Category]:[Category]]="Milestone",AL$5&gt;=Milestones[[#This Row],[Start]:[Start]],AL$5&lt;=Milestones[[#This Row],[End]:[End]]),1,"")),"")</f>
        <v/>
      </c>
      <c r="AM180" s="20" t="str">
        <f ca="1">IFERROR(IF(AND(Milestones[[#This Row],[Category]:[Category]]="Goal",AM$5&gt;=Milestones[[#This Row],[Start]:[Start]],AM$5&lt;=Milestones[[#This Row],[End]:[End]]),2,IF(AND(Milestones[[#This Row],[Category]:[Category]]="Milestone",AM$5&gt;=Milestones[[#This Row],[Start]:[Start]],AM$5&lt;=Milestones[[#This Row],[End]:[End]]),1,"")),"")</f>
        <v/>
      </c>
      <c r="AN180" s="20" t="str">
        <f ca="1">IFERROR(IF(AND(Milestones[[#This Row],[Category]:[Category]]="Goal",AN$5&gt;=Milestones[[#This Row],[Start]:[Start]],AN$5&lt;=Milestones[[#This Row],[End]:[End]]),2,IF(AND(Milestones[[#This Row],[Category]:[Category]]="Milestone",AN$5&gt;=Milestones[[#This Row],[Start]:[Start]],AN$5&lt;=Milestones[[#This Row],[End]:[End]]),1,"")),"")</f>
        <v/>
      </c>
      <c r="AO180" s="20" t="str">
        <f ca="1">IFERROR(IF(AND(Milestones[[#This Row],[Category]:[Category]]="Goal",AO$5&gt;=Milestones[[#This Row],[Start]:[Start]],AO$5&lt;=Milestones[[#This Row],[End]:[End]]),2,IF(AND(Milestones[[#This Row],[Category]:[Category]]="Milestone",AO$5&gt;=Milestones[[#This Row],[Start]:[Start]],AO$5&lt;=Milestones[[#This Row],[End]:[End]]),1,"")),"")</f>
        <v/>
      </c>
      <c r="AP180" s="20" t="str">
        <f ca="1">IFERROR(IF(AND(Milestones[[#This Row],[Category]:[Category]]="Goal",AP$5&gt;=Milestones[[#This Row],[Start]:[Start]],AP$5&lt;=Milestones[[#This Row],[End]:[End]]),2,IF(AND(Milestones[[#This Row],[Category]:[Category]]="Milestone",AP$5&gt;=Milestones[[#This Row],[Start]:[Start]],AP$5&lt;=Milestones[[#This Row],[End]:[End]]),1,"")),"")</f>
        <v/>
      </c>
      <c r="AQ180" s="20" t="str">
        <f ca="1">IFERROR(IF(AND(Milestones[[#This Row],[Category]:[Category]]="Goal",AQ$5&gt;=Milestones[[#This Row],[Start]:[Start]],AQ$5&lt;=Milestones[[#This Row],[End]:[End]]),2,IF(AND(Milestones[[#This Row],[Category]:[Category]]="Milestone",AQ$5&gt;=Milestones[[#This Row],[Start]:[Start]],AQ$5&lt;=Milestones[[#This Row],[End]:[End]]),1,"")),"")</f>
        <v/>
      </c>
      <c r="AR180" s="20" t="str">
        <f ca="1">IFERROR(IF(AND(Milestones[[#This Row],[Category]:[Category]]="Goal",AR$5&gt;=Milestones[[#This Row],[Start]:[Start]],AR$5&lt;=Milestones[[#This Row],[End]:[End]]),2,IF(AND(Milestones[[#This Row],[Category]:[Category]]="Milestone",AR$5&gt;=Milestones[[#This Row],[Start]:[Start]],AR$5&lt;=Milestones[[#This Row],[End]:[End]]),1,"")),"")</f>
        <v/>
      </c>
      <c r="AS180" s="20" t="str">
        <f ca="1">IFERROR(IF(AND(Milestones[[#This Row],[Category]:[Category]]="Goal",AS$5&gt;=Milestones[[#This Row],[Start]:[Start]],AS$5&lt;=Milestones[[#This Row],[End]:[End]]),2,IF(AND(Milestones[[#This Row],[Category]:[Category]]="Milestone",AS$5&gt;=Milestones[[#This Row],[Start]:[Start]],AS$5&lt;=Milestones[[#This Row],[End]:[End]]),1,"")),"")</f>
        <v/>
      </c>
      <c r="AT180" s="20" t="str">
        <f ca="1">IFERROR(IF(AND(Milestones[[#This Row],[Category]:[Category]]="Goal",AT$5&gt;=Milestones[[#This Row],[Start]:[Start]],AT$5&lt;=Milestones[[#This Row],[End]:[End]]),2,IF(AND(Milestones[[#This Row],[Category]:[Category]]="Milestone",AT$5&gt;=Milestones[[#This Row],[Start]:[Start]],AT$5&lt;=Milestones[[#This Row],[End]:[End]]),1,"")),"")</f>
        <v/>
      </c>
      <c r="AU180" s="20" t="str">
        <f ca="1">IFERROR(IF(AND(Milestones[[#This Row],[Category]:[Category]]="Goal",AU$5&gt;=Milestones[[#This Row],[Start]:[Start]],AU$5&lt;=Milestones[[#This Row],[End]:[End]]),2,IF(AND(Milestones[[#This Row],[Category]:[Category]]="Milestone",AU$5&gt;=Milestones[[#This Row],[Start]:[Start]],AU$5&lt;=Milestones[[#This Row],[End]:[End]]),1,"")),"")</f>
        <v/>
      </c>
      <c r="AV180" s="20" t="str">
        <f ca="1">IFERROR(IF(AND(Milestones[[#This Row],[Category]:[Category]]="Goal",AV$5&gt;=Milestones[[#This Row],[Start]:[Start]],AV$5&lt;=Milestones[[#This Row],[End]:[End]]),2,IF(AND(Milestones[[#This Row],[Category]:[Category]]="Milestone",AV$5&gt;=Milestones[[#This Row],[Start]:[Start]],AV$5&lt;=Milestones[[#This Row],[End]:[End]]),1,"")),"")</f>
        <v/>
      </c>
      <c r="AW180" s="20" t="str">
        <f ca="1">IFERROR(IF(AND(Milestones[[#This Row],[Category]:[Category]]="Goal",AW$5&gt;=Milestones[[#This Row],[Start]:[Start]],AW$5&lt;=Milestones[[#This Row],[End]:[End]]),2,IF(AND(Milestones[[#This Row],[Category]:[Category]]="Milestone",AW$5&gt;=Milestones[[#This Row],[Start]:[Start]],AW$5&lt;=Milestones[[#This Row],[End]:[End]]),1,"")),"")</f>
        <v/>
      </c>
      <c r="AX180" s="20" t="str">
        <f ca="1">IFERROR(IF(AND(Milestones[[#This Row],[Category]:[Category]]="Goal",AX$5&gt;=Milestones[[#This Row],[Start]:[Start]],AX$5&lt;=Milestones[[#This Row],[End]:[End]]),2,IF(AND(Milestones[[#This Row],[Category]:[Category]]="Milestone",AX$5&gt;=Milestones[[#This Row],[Start]:[Start]],AX$5&lt;=Milestones[[#This Row],[End]:[End]]),1,"")),"")</f>
        <v/>
      </c>
      <c r="AY180" s="20" t="str">
        <f ca="1">IFERROR(IF(AND(Milestones[[#This Row],[Category]:[Category]]="Goal",AY$5&gt;=Milestones[[#This Row],[Start]:[Start]],AY$5&lt;=Milestones[[#This Row],[End]:[End]]),2,IF(AND(Milestones[[#This Row],[Category]:[Category]]="Milestone",AY$5&gt;=Milestones[[#This Row],[Start]:[Start]],AY$5&lt;=Milestones[[#This Row],[End]:[End]]),1,"")),"")</f>
        <v/>
      </c>
      <c r="AZ180" s="20" t="str">
        <f ca="1">IFERROR(IF(AND(Milestones[[#This Row],[Category]:[Category]]="Goal",AZ$5&gt;=Milestones[[#This Row],[Start]:[Start]],AZ$5&lt;=Milestones[[#This Row],[End]:[End]]),2,IF(AND(Milestones[[#This Row],[Category]:[Category]]="Milestone",AZ$5&gt;=Milestones[[#This Row],[Start]:[Start]],AZ$5&lt;=Milestones[[#This Row],[End]:[End]]),1,"")),"")</f>
        <v/>
      </c>
      <c r="BA180" s="20" t="str">
        <f ca="1">IFERROR(IF(AND(Milestones[[#This Row],[Category]:[Category]]="Goal",BA$5&gt;=Milestones[[#This Row],[Start]:[Start]],BA$5&lt;=Milestones[[#This Row],[End]:[End]]),2,IF(AND(Milestones[[#This Row],[Category]:[Category]]="Milestone",BA$5&gt;=Milestones[[#This Row],[Start]:[Start]],BA$5&lt;=Milestones[[#This Row],[End]:[End]]),1,"")),"")</f>
        <v/>
      </c>
      <c r="BB180" s="20" t="str">
        <f ca="1">IFERROR(IF(AND(Milestones[[#This Row],[Category]:[Category]]="Goal",BB$5&gt;=Milestones[[#This Row],[Start]:[Start]],BB$5&lt;=Milestones[[#This Row],[End]:[End]]),2,IF(AND(Milestones[[#This Row],[Category]:[Category]]="Milestone",BB$5&gt;=Milestones[[#This Row],[Start]:[Start]],BB$5&lt;=Milestones[[#This Row],[End]:[End]]),1,"")),"")</f>
        <v/>
      </c>
      <c r="BC180" s="20" t="str">
        <f ca="1">IFERROR(IF(AND(Milestones[[#This Row],[Category]:[Category]]="Goal",BC$5&gt;=Milestones[[#This Row],[Start]:[Start]],BC$5&lt;=Milestones[[#This Row],[End]:[End]]),2,IF(AND(Milestones[[#This Row],[Category]:[Category]]="Milestone",BC$5&gt;=Milestones[[#This Row],[Start]:[Start]],BC$5&lt;=Milestones[[#This Row],[End]:[End]]),1,"")),"")</f>
        <v/>
      </c>
      <c r="BD180" s="20" t="str">
        <f ca="1">IFERROR(IF(AND(Milestones[[#This Row],[Category]:[Category]]="Goal",BD$5&gt;=Milestones[[#This Row],[Start]:[Start]],BD$5&lt;=Milestones[[#This Row],[End]:[End]]),2,IF(AND(Milestones[[#This Row],[Category]:[Category]]="Milestone",BD$5&gt;=Milestones[[#This Row],[Start]:[Start]],BD$5&lt;=Milestones[[#This Row],[End]:[End]]),1,"")),"")</f>
        <v/>
      </c>
      <c r="BE180" s="20" t="str">
        <f ca="1">IFERROR(IF(AND(Milestones[[#This Row],[Category]:[Category]]="Goal",BE$5&gt;=Milestones[[#This Row],[Start]:[Start]],BE$5&lt;=Milestones[[#This Row],[End]:[End]]),2,IF(AND(Milestones[[#This Row],[Category]:[Category]]="Milestone",BE$5&gt;=Milestones[[#This Row],[Start]:[Start]],BE$5&lt;=Milestones[[#This Row],[End]:[End]]),1,"")),"")</f>
        <v/>
      </c>
      <c r="BF180" s="20" t="str">
        <f ca="1">IFERROR(IF(AND(Milestones[[#This Row],[Category]:[Category]]="Goal",BF$5&gt;=Milestones[[#This Row],[Start]:[Start]],BF$5&lt;=Milestones[[#This Row],[End]:[End]]),2,IF(AND(Milestones[[#This Row],[Category]:[Category]]="Milestone",BF$5&gt;=Milestones[[#This Row],[Start]:[Start]],BF$5&lt;=Milestones[[#This Row],[End]:[End]]),1,"")),"")</f>
        <v/>
      </c>
      <c r="BG180" s="20" t="str">
        <f ca="1">IFERROR(IF(AND(Milestones[[#This Row],[Category]:[Category]]="Goal",BG$5&gt;=Milestones[[#This Row],[Start]:[Start]],BG$5&lt;=Milestones[[#This Row],[End]:[End]]),2,IF(AND(Milestones[[#This Row],[Category]:[Category]]="Milestone",BG$5&gt;=Milestones[[#This Row],[Start]:[Start]],BG$5&lt;=Milestones[[#This Row],[End]:[End]]),1,"")),"")</f>
        <v/>
      </c>
      <c r="BH180" s="20" t="str">
        <f ca="1">IFERROR(IF(AND(Milestones[[#This Row],[Category]:[Category]]="Goal",BH$5&gt;=Milestones[[#This Row],[Start]:[Start]],BH$5&lt;=Milestones[[#This Row],[End]:[End]]),2,IF(AND(Milestones[[#This Row],[Category]:[Category]]="Milestone",BH$5&gt;=Milestones[[#This Row],[Start]:[Start]],BH$5&lt;=Milestones[[#This Row],[End]:[End]]),1,"")),"")</f>
        <v/>
      </c>
      <c r="BI180" s="20" t="str">
        <f ca="1">IFERROR(IF(AND(Milestones[[#This Row],[Category]:[Category]]="Goal",BI$5&gt;=Milestones[[#This Row],[Start]:[Start]],BI$5&lt;=Milestones[[#This Row],[End]:[End]]),2,IF(AND(Milestones[[#This Row],[Category]:[Category]]="Milestone",BI$5&gt;=Milestones[[#This Row],[Start]:[Start]],BI$5&lt;=Milestones[[#This Row],[End]:[End]]),1,"")),"")</f>
        <v/>
      </c>
      <c r="BJ180" s="20" t="str">
        <f ca="1">IFERROR(IF(AND(Milestones[[#This Row],[Category]:[Category]]="Goal",BJ$5&gt;=Milestones[[#This Row],[Start]:[Start]],BJ$5&lt;=Milestones[[#This Row],[End]:[End]]),2,IF(AND(Milestones[[#This Row],[Category]:[Category]]="Milestone",BJ$5&gt;=Milestones[[#This Row],[Start]:[Start]],BJ$5&lt;=Milestones[[#This Row],[End]:[End]]),1,"")),"")</f>
        <v/>
      </c>
      <c r="BK180" s="20" t="str">
        <f ca="1">IFERROR(IF(AND(Milestones[[#This Row],[Category]:[Category]]="Goal",BK$5&gt;=Milestones[[#This Row],[Start]:[Start]],BK$5&lt;=Milestones[[#This Row],[End]:[End]]),2,IF(AND(Milestones[[#This Row],[Category]:[Category]]="Milestone",BK$5&gt;=Milestones[[#This Row],[Start]:[Start]],BK$5&lt;=Milestones[[#This Row],[End]:[End]]),1,"")),"")</f>
        <v/>
      </c>
      <c r="BL180" s="20" t="str">
        <f ca="1">IFERROR(IF(AND(Milestones[[#This Row],[Category]:[Category]]="Goal",BL$5&gt;=Milestones[[#This Row],[Start]:[Start]],BL$5&lt;=Milestones[[#This Row],[End]:[End]]),2,IF(AND(Milestones[[#This Row],[Category]:[Category]]="Milestone",BL$5&gt;=Milestones[[#This Row],[Start]:[Start]],BL$5&lt;=Milestones[[#This Row],[End]:[End]]),1,"")),"")</f>
        <v/>
      </c>
      <c r="BM180" s="20" t="str">
        <f ca="1">IFERROR(IF(AND(Milestones[[#This Row],[Category]:[Category]]="Goal",BM$5&gt;=Milestones[[#This Row],[Start]:[Start]],BM$5&lt;=Milestones[[#This Row],[End]:[End]]),2,IF(AND(Milestones[[#This Row],[Category]:[Category]]="Milestone",BM$5&gt;=Milestones[[#This Row],[Start]:[Start]],BM$5&lt;=Milestones[[#This Row],[End]:[End]]),1,"")),"")</f>
        <v/>
      </c>
      <c r="BN180" s="20" t="str">
        <f ca="1">IFERROR(IF(AND(Milestones[[#This Row],[Category]:[Category]]="Goal",BN$5&gt;=Milestones[[#This Row],[Start]:[Start]],BN$5&lt;=Milestones[[#This Row],[End]:[End]]),2,IF(AND(Milestones[[#This Row],[Category]:[Category]]="Milestone",BN$5&gt;=Milestones[[#This Row],[Start]:[Start]],BN$5&lt;=Milestones[[#This Row],[End]:[End]]),1,"")),"")</f>
        <v/>
      </c>
      <c r="BO180" s="20" t="str">
        <f ca="1">IFERROR(IF(AND(Milestones[[#This Row],[Category]:[Category]]="Goal",BO$5&gt;=Milestones[[#This Row],[Start]:[Start]],BO$5&lt;=Milestones[[#This Row],[End]:[End]]),2,IF(AND(Milestones[[#This Row],[Category]:[Category]]="Milestone",BO$5&gt;=Milestones[[#This Row],[Start]:[Start]],BO$5&lt;=Milestones[[#This Row],[End]:[End]]),1,"")),"")</f>
        <v/>
      </c>
      <c r="BP180" s="20" t="str">
        <f ca="1">IFERROR(IF(AND(Milestones[[#This Row],[Category]:[Category]]="Goal",BP$5&gt;=Milestones[[#This Row],[Start]:[Start]],BP$5&lt;=Milestones[[#This Row],[End]:[End]]),2,IF(AND(Milestones[[#This Row],[Category]:[Category]]="Milestone",BP$5&gt;=Milestones[[#This Row],[Start]:[Start]],BP$5&lt;=Milestones[[#This Row],[End]:[End]]),1,"")),"")</f>
        <v/>
      </c>
      <c r="BQ180" s="20" t="str">
        <f ca="1">IFERROR(IF(AND(Milestones[[#This Row],[Category]:[Category]]="Goal",BQ$5&gt;=Milestones[[#This Row],[Start]:[Start]],BQ$5&lt;=Milestones[[#This Row],[End]:[End]]),2,IF(AND(Milestones[[#This Row],[Category]:[Category]]="Milestone",BQ$5&gt;=Milestones[[#This Row],[Start]:[Start]],BQ$5&lt;=Milestones[[#This Row],[End]:[End]]),1,"")),"")</f>
        <v/>
      </c>
      <c r="BR180" s="20" t="str">
        <f ca="1">IFERROR(IF(AND(Milestones[[#This Row],[Category]:[Category]]="Goal",BR$5&gt;=Milestones[[#This Row],[Start]:[Start]],BR$5&lt;=Milestones[[#This Row],[End]:[End]]),2,IF(AND(Milestones[[#This Row],[Category]:[Category]]="Milestone",BR$5&gt;=Milestones[[#This Row],[Start]:[Start]],BR$5&lt;=Milestones[[#This Row],[End]:[End]]),1,"")),"")</f>
        <v/>
      </c>
      <c r="BS180" s="20" t="str">
        <f ca="1">IFERROR(IF(AND(Milestones[[#This Row],[Category]:[Category]]="Goal",BS$5&gt;=Milestones[[#This Row],[Start]:[Start]],BS$5&lt;=Milestones[[#This Row],[End]:[End]]),2,IF(AND(Milestones[[#This Row],[Category]:[Category]]="Milestone",BS$5&gt;=Milestones[[#This Row],[Start]:[Start]],BS$5&lt;=Milestones[[#This Row],[End]:[End]]),1,"")),"")</f>
        <v/>
      </c>
      <c r="BT180" s="20" t="str">
        <f ca="1">IFERROR(IF(AND(Milestones[[#This Row],[Category]:[Category]]="Goal",BT$5&gt;=Milestones[[#This Row],[Start]:[Start]],BT$5&lt;=Milestones[[#This Row],[End]:[End]]),2,IF(AND(Milestones[[#This Row],[Category]:[Category]]="Milestone",BT$5&gt;=Milestones[[#This Row],[Start]:[Start]],BT$5&lt;=Milestones[[#This Row],[End]:[End]]),1,"")),"")</f>
        <v/>
      </c>
      <c r="BU180" s="20" t="str">
        <f ca="1">IFERROR(IF(AND(Milestones[[#This Row],[Category]:[Category]]="Goal",BU$5&gt;=Milestones[[#This Row],[Start]:[Start]],BU$5&lt;=Milestones[[#This Row],[End]:[End]]),2,IF(AND(Milestones[[#This Row],[Category]:[Category]]="Milestone",BU$5&gt;=Milestones[[#This Row],[Start]:[Start]],BU$5&lt;=Milestones[[#This Row],[End]:[End]]),1,"")),"")</f>
        <v/>
      </c>
      <c r="BV180" s="20" t="str">
        <f ca="1">IFERROR(IF(AND(Milestones[[#This Row],[Category]:[Category]]="Goal",BV$5&gt;=Milestones[[#This Row],[Start]:[Start]],BV$5&lt;=Milestones[[#This Row],[End]:[End]]),2,IF(AND(Milestones[[#This Row],[Category]:[Category]]="Milestone",BV$5&gt;=Milestones[[#This Row],[Start]:[Start]],BV$5&lt;=Milestones[[#This Row],[End]:[End]]),1,"")),"")</f>
        <v/>
      </c>
      <c r="BW180" s="20" t="str">
        <f ca="1">IFERROR(IF(AND(Milestones[[#This Row],[Category]:[Category]]="Goal",BW$5&gt;=Milestones[[#This Row],[Start]:[Start]],BW$5&lt;=Milestones[[#This Row],[End]:[End]]),2,IF(AND(Milestones[[#This Row],[Category]:[Category]]="Milestone",BW$5&gt;=Milestones[[#This Row],[Start]:[Start]],BW$5&lt;=Milestones[[#This Row],[End]:[End]]),1,"")),"")</f>
        <v/>
      </c>
      <c r="BX180" s="20" t="str">
        <f ca="1">IFERROR(IF(AND(Milestones[[#This Row],[Category]:[Category]]="Goal",BX$5&gt;=Milestones[[#This Row],[Start]:[Start]],BX$5&lt;=Milestones[[#This Row],[End]:[End]]),2,IF(AND(Milestones[[#This Row],[Category]:[Category]]="Milestone",BX$5&gt;=Milestones[[#This Row],[Start]:[Start]],BX$5&lt;=Milestones[[#This Row],[End]:[End]]),1,"")),"")</f>
        <v/>
      </c>
      <c r="BY180" s="20" t="str">
        <f ca="1">IFERROR(IF(AND(Milestones[[#This Row],[Category]:[Category]]="Goal",BY$5&gt;=Milestones[[#This Row],[Start]:[Start]],BY$5&lt;=Milestones[[#This Row],[End]:[End]]),2,IF(AND(Milestones[[#This Row],[Category]:[Category]]="Milestone",BY$5&gt;=Milestones[[#This Row],[Start]:[Start]],BY$5&lt;=Milestones[[#This Row],[End]:[End]]),1,"")),"")</f>
        <v/>
      </c>
      <c r="BZ180" s="20" t="str">
        <f ca="1">IFERROR(IF(AND(Milestones[[#This Row],[Category]:[Category]]="Goal",BZ$5&gt;=Milestones[[#This Row],[Start]:[Start]],BZ$5&lt;=Milestones[[#This Row],[End]:[End]]),2,IF(AND(Milestones[[#This Row],[Category]:[Category]]="Milestone",BZ$5&gt;=Milestones[[#This Row],[Start]:[Start]],BZ$5&lt;=Milestones[[#This Row],[End]:[End]]),1,"")),"")</f>
        <v/>
      </c>
      <c r="CA180" s="20" t="str">
        <f ca="1">IFERROR(IF(AND(Milestones[[#This Row],[Category]:[Category]]="Goal",CA$5&gt;=Milestones[[#This Row],[Start]:[Start]],CA$5&lt;=Milestones[[#This Row],[End]:[End]]),2,IF(AND(Milestones[[#This Row],[Category]:[Category]]="Milestone",CA$5&gt;=Milestones[[#This Row],[Start]:[Start]],CA$5&lt;=Milestones[[#This Row],[End]:[End]]),1,"")),"")</f>
        <v/>
      </c>
      <c r="CB180" s="20" t="str">
        <f ca="1">IFERROR(IF(AND(Milestones[[#This Row],[Category]:[Category]]="Goal",CB$5&gt;=Milestones[[#This Row],[Start]:[Start]],CB$5&lt;=Milestones[[#This Row],[End]:[End]]),2,IF(AND(Milestones[[#This Row],[Category]:[Category]]="Milestone",CB$5&gt;=Milestones[[#This Row],[Start]:[Start]],CB$5&lt;=Milestones[[#This Row],[End]:[End]]),1,"")),"")</f>
        <v/>
      </c>
      <c r="CC180" s="20" t="str">
        <f ca="1">IFERROR(IF(AND(Milestones[[#This Row],[Category]:[Category]]="Goal",CC$5&gt;=Milestones[[#This Row],[Start]:[Start]],CC$5&lt;=Milestones[[#This Row],[End]:[End]]),2,IF(AND(Milestones[[#This Row],[Category]:[Category]]="Milestone",CC$5&gt;=Milestones[[#This Row],[Start]:[Start]],CC$5&lt;=Milestones[[#This Row],[End]:[End]]),1,"")),"")</f>
        <v/>
      </c>
      <c r="CD180" s="20" t="str">
        <f ca="1">IFERROR(IF(AND(Milestones[[#This Row],[Category]:[Category]]="Goal",CD$5&gt;=Milestones[[#This Row],[Start]:[Start]],CD$5&lt;=Milestones[[#This Row],[End]:[End]]),2,IF(AND(Milestones[[#This Row],[Category]:[Category]]="Milestone",CD$5&gt;=Milestones[[#This Row],[Start]:[Start]],CD$5&lt;=Milestones[[#This Row],[End]:[End]]),1,"")),"")</f>
        <v/>
      </c>
      <c r="CE180" s="20" t="str">
        <f ca="1">IFERROR(IF(AND(Milestones[[#This Row],[Category]:[Category]]="Goal",CE$5&gt;=Milestones[[#This Row],[Start]:[Start]],CE$5&lt;=Milestones[[#This Row],[End]:[End]]),2,IF(AND(Milestones[[#This Row],[Category]:[Category]]="Milestone",CE$5&gt;=Milestones[[#This Row],[Start]:[Start]],CE$5&lt;=Milestones[[#This Row],[End]:[End]]),1,"")),"")</f>
        <v/>
      </c>
      <c r="CF180" s="20" t="str">
        <f ca="1">IFERROR(IF(AND(Milestones[[#This Row],[Category]:[Category]]="Goal",CF$5&gt;=Milestones[[#This Row],[Start]:[Start]],CF$5&lt;=Milestones[[#This Row],[End]:[End]]),2,IF(AND(Milestones[[#This Row],[Category]:[Category]]="Milestone",CF$5&gt;=Milestones[[#This Row],[Start]:[Start]],CF$5&lt;=Milestones[[#This Row],[End]:[End]]),1,"")),"")</f>
        <v/>
      </c>
      <c r="CG180" s="20" t="str">
        <f ca="1">IFERROR(IF(AND(Milestones[[#This Row],[Category]:[Category]]="Goal",CG$5&gt;=Milestones[[#This Row],[Start]:[Start]],CG$5&lt;=Milestones[[#This Row],[End]:[End]]),2,IF(AND(Milestones[[#This Row],[Category]:[Category]]="Milestone",CG$5&gt;=Milestones[[#This Row],[Start]:[Start]],CG$5&lt;=Milestones[[#This Row],[End]:[End]]),1,"")),"")</f>
        <v/>
      </c>
      <c r="CH180" s="20" t="str">
        <f ca="1">IFERROR(IF(AND(Milestones[[#This Row],[Category]:[Category]]="Goal",CH$5&gt;=Milestones[[#This Row],[Start]:[Start]],CH$5&lt;=Milestones[[#This Row],[End]:[End]]),2,IF(AND(Milestones[[#This Row],[Category]:[Category]]="Milestone",CH$5&gt;=Milestones[[#This Row],[Start]:[Start]],CH$5&lt;=Milestones[[#This Row],[End]:[End]]),1,"")),"")</f>
        <v/>
      </c>
      <c r="CI180" s="20" t="str">
        <f ca="1">IFERROR(IF(AND(Milestones[[#This Row],[Category]:[Category]]="Goal",CI$5&gt;=Milestones[[#This Row],[Start]:[Start]],CI$5&lt;=Milestones[[#This Row],[End]:[End]]),2,IF(AND(Milestones[[#This Row],[Category]:[Category]]="Milestone",CI$5&gt;=Milestones[[#This Row],[Start]:[Start]],CI$5&lt;=Milestones[[#This Row],[End]:[End]]),1,"")),"")</f>
        <v/>
      </c>
      <c r="CJ180" s="20" t="str">
        <f ca="1">IFERROR(IF(AND(Milestones[[#This Row],[Category]:[Category]]="Goal",CJ$5&gt;=Milestones[[#This Row],[Start]:[Start]],CJ$5&lt;=Milestones[[#This Row],[End]:[End]]),2,IF(AND(Milestones[[#This Row],[Category]:[Category]]="Milestone",CJ$5&gt;=Milestones[[#This Row],[Start]:[Start]],CJ$5&lt;=Milestones[[#This Row],[End]:[End]]),1,"")),"")</f>
        <v/>
      </c>
      <c r="CK180" s="20" t="str">
        <f ca="1">IFERROR(IF(AND(Milestones[[#This Row],[Category]:[Category]]="Goal",CK$5&gt;=Milestones[[#This Row],[Start]:[Start]],CK$5&lt;=Milestones[[#This Row],[End]:[End]]),2,IF(AND(Milestones[[#This Row],[Category]:[Category]]="Milestone",CK$5&gt;=Milestones[[#This Row],[Start]:[Start]],CK$5&lt;=Milestones[[#This Row],[End]:[End]]),1,"")),"")</f>
        <v/>
      </c>
      <c r="CL180" s="20" t="str">
        <f ca="1">IFERROR(IF(AND(Milestones[[#This Row],[Category]:[Category]]="Goal",CL$5&gt;=Milestones[[#This Row],[Start]:[Start]],CL$5&lt;=Milestones[[#This Row],[End]:[End]]),2,IF(AND(Milestones[[#This Row],[Category]:[Category]]="Milestone",CL$5&gt;=Milestones[[#This Row],[Start]:[Start]],CL$5&lt;=Milestones[[#This Row],[End]:[End]]),1,"")),"")</f>
        <v/>
      </c>
      <c r="CM180" s="20" t="str">
        <f ca="1">IFERROR(IF(AND(Milestones[[#This Row],[Category]:[Category]]="Goal",CM$5&gt;=Milestones[[#This Row],[Start]:[Start]],CM$5&lt;=Milestones[[#This Row],[End]:[End]]),2,IF(AND(Milestones[[#This Row],[Category]:[Category]]="Milestone",CM$5&gt;=Milestones[[#This Row],[Start]:[Start]],CM$5&lt;=Milestones[[#This Row],[End]:[End]]),1,"")),"")</f>
        <v/>
      </c>
      <c r="CN180" s="20" t="str">
        <f ca="1">IFERROR(IF(AND(Milestones[[#This Row],[Category]:[Category]]="Goal",CN$5&gt;=Milestones[[#This Row],[Start]:[Start]],CN$5&lt;=Milestones[[#This Row],[End]:[End]]),2,IF(AND(Milestones[[#This Row],[Category]:[Category]]="Milestone",CN$5&gt;=Milestones[[#This Row],[Start]:[Start]],CN$5&lt;=Milestones[[#This Row],[End]:[End]]),1,"")),"")</f>
        <v/>
      </c>
      <c r="CO180" s="20" t="str">
        <f ca="1">IFERROR(IF(AND(Milestones[[#This Row],[Category]:[Category]]="Goal",CO$5&gt;=Milestones[[#This Row],[Start]:[Start]],CO$5&lt;=Milestones[[#This Row],[End]:[End]]),2,IF(AND(Milestones[[#This Row],[Category]:[Category]]="Milestone",CO$5&gt;=Milestones[[#This Row],[Start]:[Start]],CO$5&lt;=Milestones[[#This Row],[End]:[End]]),1,"")),"")</f>
        <v/>
      </c>
      <c r="CP180" s="20" t="str">
        <f ca="1">IFERROR(IF(AND(Milestones[[#This Row],[Category]:[Category]]="Goal",CP$5&gt;=Milestones[[#This Row],[Start]:[Start]],CP$5&lt;=Milestones[[#This Row],[End]:[End]]),2,IF(AND(Milestones[[#This Row],[Category]:[Category]]="Milestone",CP$5&gt;=Milestones[[#This Row],[Start]:[Start]],CP$5&lt;=Milestones[[#This Row],[End]:[End]]),1,"")),"")</f>
        <v/>
      </c>
      <c r="CQ180" s="20" t="str">
        <f ca="1">IFERROR(IF(AND(Milestones[[#This Row],[Category]:[Category]]="Goal",CQ$5&gt;=Milestones[[#This Row],[Start]:[Start]],CQ$5&lt;=Milestones[[#This Row],[End]:[End]]),2,IF(AND(Milestones[[#This Row],[Category]:[Category]]="Milestone",CQ$5&gt;=Milestones[[#This Row],[Start]:[Start]],CQ$5&lt;=Milestones[[#This Row],[End]:[End]]),1,"")),"")</f>
        <v/>
      </c>
      <c r="CR180" s="20" t="str">
        <f ca="1">IFERROR(IF(AND(Milestones[[#This Row],[Category]:[Category]]="Goal",CR$5&gt;=Milestones[[#This Row],[Start]:[Start]],CR$5&lt;=Milestones[[#This Row],[End]:[End]]),2,IF(AND(Milestones[[#This Row],[Category]:[Category]]="Milestone",CR$5&gt;=Milestones[[#This Row],[Start]:[Start]],CR$5&lt;=Milestones[[#This Row],[End]:[End]]),1,"")),"")</f>
        <v/>
      </c>
      <c r="CS180" s="20" t="str">
        <f ca="1">IFERROR(IF(AND(Milestones[[#This Row],[Category]:[Category]]="Goal",CS$5&gt;=Milestones[[#This Row],[Start]:[Start]],CS$5&lt;=Milestones[[#This Row],[End]:[End]]),2,IF(AND(Milestones[[#This Row],[Category]:[Category]]="Milestone",CS$5&gt;=Milestones[[#This Row],[Start]:[Start]],CS$5&lt;=Milestones[[#This Row],[End]:[End]]),1,"")),"")</f>
        <v/>
      </c>
      <c r="CT180" s="20" t="str">
        <f ca="1">IFERROR(IF(AND(Milestones[[#This Row],[Category]:[Category]]="Goal",CT$5&gt;=Milestones[[#This Row],[Start]:[Start]],CT$5&lt;=Milestones[[#This Row],[End]:[End]]),2,IF(AND(Milestones[[#This Row],[Category]:[Category]]="Milestone",CT$5&gt;=Milestones[[#This Row],[Start]:[Start]],CT$5&lt;=Milestones[[#This Row],[End]:[End]]),1,"")),"")</f>
        <v/>
      </c>
      <c r="CU180" s="20" t="str">
        <f ca="1">IFERROR(IF(AND(Milestones[[#This Row],[Category]:[Category]]="Goal",CU$5&gt;=Milestones[[#This Row],[Start]:[Start]],CU$5&lt;=Milestones[[#This Row],[End]:[End]]),2,IF(AND(Milestones[[#This Row],[Category]:[Category]]="Milestone",CU$5&gt;=Milestones[[#This Row],[Start]:[Start]],CU$5&lt;=Milestones[[#This Row],[End]:[End]]),1,"")),"")</f>
        <v/>
      </c>
      <c r="CV180" s="20" t="str">
        <f ca="1">IFERROR(IF(AND(Milestones[[#This Row],[Category]:[Category]]="Goal",CV$5&gt;=Milestones[[#This Row],[Start]:[Start]],CV$5&lt;=Milestones[[#This Row],[End]:[End]]),2,IF(AND(Milestones[[#This Row],[Category]:[Category]]="Milestone",CV$5&gt;=Milestones[[#This Row],[Start]:[Start]],CV$5&lt;=Milestones[[#This Row],[End]:[End]]),1,"")),"")</f>
        <v/>
      </c>
      <c r="CW180" s="20" t="str">
        <f ca="1">IFERROR(IF(AND(Milestones[[#This Row],[Category]:[Category]]="Goal",CW$5&gt;=Milestones[[#This Row],[Start]:[Start]],CW$5&lt;=Milestones[[#This Row],[End]:[End]]),2,IF(AND(Milestones[[#This Row],[Category]:[Category]]="Milestone",CW$5&gt;=Milestones[[#This Row],[Start]:[Start]],CW$5&lt;=Milestones[[#This Row],[End]:[End]]),1,"")),"")</f>
        <v/>
      </c>
      <c r="CX180" s="20" t="str">
        <f ca="1">IFERROR(IF(AND(Milestones[[#This Row],[Category]:[Category]]="Goal",CX$5&gt;=Milestones[[#This Row],[Start]:[Start]],CX$5&lt;=Milestones[[#This Row],[End]:[End]]),2,IF(AND(Milestones[[#This Row],[Category]:[Category]]="Milestone",CX$5&gt;=Milestones[[#This Row],[Start]:[Start]],CX$5&lt;=Milestones[[#This Row],[End]:[End]]),1,"")),"")</f>
        <v/>
      </c>
      <c r="CY180" s="20" t="str">
        <f ca="1">IFERROR(IF(AND(Milestones[[#This Row],[Category]:[Category]]="Goal",CY$5&gt;=Milestones[[#This Row],[Start]:[Start]],CY$5&lt;=Milestones[[#This Row],[End]:[End]]),2,IF(AND(Milestones[[#This Row],[Category]:[Category]]="Milestone",CY$5&gt;=Milestones[[#This Row],[Start]:[Start]],CY$5&lt;=Milestones[[#This Row],[End]:[End]]),1,"")),"")</f>
        <v/>
      </c>
      <c r="CZ180" s="20" t="str">
        <f ca="1">IFERROR(IF(AND(Milestones[[#This Row],[Category]:[Category]]="Goal",CZ$5&gt;=Milestones[[#This Row],[Start]:[Start]],CZ$5&lt;=Milestones[[#This Row],[End]:[End]]),2,IF(AND(Milestones[[#This Row],[Category]:[Category]]="Milestone",CZ$5&gt;=Milestones[[#This Row],[Start]:[Start]],CZ$5&lt;=Milestones[[#This Row],[End]:[End]]),1,"")),"")</f>
        <v/>
      </c>
      <c r="DA180" s="20" t="str">
        <f ca="1">IFERROR(IF(AND(Milestones[[#This Row],[Category]:[Category]]="Goal",DA$5&gt;=Milestones[[#This Row],[Start]:[Start]],DA$5&lt;=Milestones[[#This Row],[End]:[End]]),2,IF(AND(Milestones[[#This Row],[Category]:[Category]]="Milestone",DA$5&gt;=Milestones[[#This Row],[Start]:[Start]],DA$5&lt;=Milestones[[#This Row],[End]:[End]]),1,"")),"")</f>
        <v/>
      </c>
      <c r="DB180" s="20" t="str">
        <f ca="1">IFERROR(IF(AND(Milestones[[#This Row],[Category]:[Category]]="Goal",DB$5&gt;=Milestones[[#This Row],[Start]:[Start]],DB$5&lt;=Milestones[[#This Row],[End]:[End]]),2,IF(AND(Milestones[[#This Row],[Category]:[Category]]="Milestone",DB$5&gt;=Milestones[[#This Row],[Start]:[Start]],DB$5&lt;=Milestones[[#This Row],[End]:[End]]),1,"")),"")</f>
        <v/>
      </c>
      <c r="DC180" s="20" t="str">
        <f ca="1">IFERROR(IF(AND(Milestones[[#This Row],[Category]:[Category]]="Goal",DC$5&gt;=Milestones[[#This Row],[Start]:[Start]],DC$5&lt;=Milestones[[#This Row],[End]:[End]]),2,IF(AND(Milestones[[#This Row],[Category]:[Category]]="Milestone",DC$5&gt;=Milestones[[#This Row],[Start]:[Start]],DC$5&lt;=Milestones[[#This Row],[End]:[End]]),1,"")),"")</f>
        <v/>
      </c>
      <c r="DD180" s="20" t="str">
        <f ca="1">IFERROR(IF(AND(Milestones[[#This Row],[Category]:[Category]]="Goal",DD$5&gt;=Milestones[[#This Row],[Start]:[Start]],DD$5&lt;=Milestones[[#This Row],[End]:[End]]),2,IF(AND(Milestones[[#This Row],[Category]:[Category]]="Milestone",DD$5&gt;=Milestones[[#This Row],[Start]:[Start]],DD$5&lt;=Milestones[[#This Row],[End]:[End]]),1,"")),"")</f>
        <v/>
      </c>
      <c r="DE180" s="20" t="str">
        <f ca="1">IFERROR(IF(AND(Milestones[[#This Row],[Category]:[Category]]="Goal",DE$5&gt;=Milestones[[#This Row],[Start]:[Start]],DE$5&lt;=Milestones[[#This Row],[End]:[End]]),2,IF(AND(Milestones[[#This Row],[Category]:[Category]]="Milestone",DE$5&gt;=Milestones[[#This Row],[Start]:[Start]],DE$5&lt;=Milestones[[#This Row],[End]:[End]]),1,"")),"")</f>
        <v/>
      </c>
      <c r="DF180" s="20" t="str">
        <f ca="1">IFERROR(IF(AND(Milestones[[#This Row],[Category]:[Category]]="Goal",DF$5&gt;=Milestones[[#This Row],[Start]:[Start]],DF$5&lt;=Milestones[[#This Row],[End]:[End]]),2,IF(AND(Milestones[[#This Row],[Category]:[Category]]="Milestone",DF$5&gt;=Milestones[[#This Row],[Start]:[Start]],DF$5&lt;=Milestones[[#This Row],[End]:[End]]),1,"")),"")</f>
        <v/>
      </c>
      <c r="DG180" s="20" t="str">
        <f ca="1">IFERROR(IF(AND(Milestones[[#This Row],[Category]:[Category]]="Goal",DG$5&gt;=Milestones[[#This Row],[Start]:[Start]],DG$5&lt;=Milestones[[#This Row],[End]:[End]]),2,IF(AND(Milestones[[#This Row],[Category]:[Category]]="Milestone",DG$5&gt;=Milestones[[#This Row],[Start]:[Start]],DG$5&lt;=Milestones[[#This Row],[End]:[End]]),1,"")),"")</f>
        <v/>
      </c>
      <c r="DH180" s="20" t="str">
        <f ca="1">IFERROR(IF(AND(Milestones[[#This Row],[Category]:[Category]]="Goal",DH$5&gt;=Milestones[[#This Row],[Start]:[Start]],DH$5&lt;=Milestones[[#This Row],[End]:[End]]),2,IF(AND(Milestones[[#This Row],[Category]:[Category]]="Milestone",DH$5&gt;=Milestones[[#This Row],[Start]:[Start]],DH$5&lt;=Milestones[[#This Row],[End]:[End]]),1,"")),"")</f>
        <v/>
      </c>
      <c r="DI180" s="20" t="str">
        <f ca="1">IFERROR(IF(AND(Milestones[[#This Row],[Category]:[Category]]="Goal",DI$5&gt;=Milestones[[#This Row],[Start]:[Start]],DI$5&lt;=Milestones[[#This Row],[End]:[End]]),2,IF(AND(Milestones[[#This Row],[Category]:[Category]]="Milestone",DI$5&gt;=Milestones[[#This Row],[Start]:[Start]],DI$5&lt;=Milestones[[#This Row],[End]:[End]]),1,"")),"")</f>
        <v/>
      </c>
      <c r="DJ180" s="20" t="str">
        <f ca="1">IFERROR(IF(AND(Milestones[[#This Row],[Category]:[Category]]="Goal",DJ$5&gt;=Milestones[[#This Row],[Start]:[Start]],DJ$5&lt;=Milestones[[#This Row],[End]:[End]]),2,IF(AND(Milestones[[#This Row],[Category]:[Category]]="Milestone",DJ$5&gt;=Milestones[[#This Row],[Start]:[Start]],DJ$5&lt;=Milestones[[#This Row],[End]:[End]]),1,"")),"")</f>
        <v/>
      </c>
      <c r="DK180" s="20" t="str">
        <f ca="1">IFERROR(IF(AND(Milestones[[#This Row],[Category]:[Category]]="Goal",DK$5&gt;=Milestones[[#This Row],[Start]:[Start]],DK$5&lt;=Milestones[[#This Row],[End]:[End]]),2,IF(AND(Milestones[[#This Row],[Category]:[Category]]="Milestone",DK$5&gt;=Milestones[[#This Row],[Start]:[Start]],DK$5&lt;=Milestones[[#This Row],[End]:[End]]),1,"")),"")</f>
        <v/>
      </c>
      <c r="DL180" s="20" t="str">
        <f ca="1">IFERROR(IF(AND(Milestones[[#This Row],[Category]:[Category]]="Goal",DL$5&gt;=Milestones[[#This Row],[Start]:[Start]],DL$5&lt;=Milestones[[#This Row],[End]:[End]]),2,IF(AND(Milestones[[#This Row],[Category]:[Category]]="Milestone",DL$5&gt;=Milestones[[#This Row],[Start]:[Start]],DL$5&lt;=Milestones[[#This Row],[End]:[End]]),1,"")),"")</f>
        <v/>
      </c>
      <c r="DM180" s="20" t="str">
        <f ca="1">IFERROR(IF(AND(Milestones[[#This Row],[Category]:[Category]]="Goal",DM$5&gt;=Milestones[[#This Row],[Start]:[Start]],DM$5&lt;=Milestones[[#This Row],[End]:[End]]),2,IF(AND(Milestones[[#This Row],[Category]:[Category]]="Milestone",DM$5&gt;=Milestones[[#This Row],[Start]:[Start]],DM$5&lt;=Milestones[[#This Row],[End]:[End]]),1,"")),"")</f>
        <v/>
      </c>
      <c r="DN180" s="20" t="str">
        <f ca="1">IFERROR(IF(AND(Milestones[[#This Row],[Category]:[Category]]="Goal",DN$5&gt;=Milestones[[#This Row],[Start]:[Start]],DN$5&lt;=Milestones[[#This Row],[End]:[End]]),2,IF(AND(Milestones[[#This Row],[Category]:[Category]]="Milestone",DN$5&gt;=Milestones[[#This Row],[Start]:[Start]],DN$5&lt;=Milestones[[#This Row],[End]:[End]]),1,"")),"")</f>
        <v/>
      </c>
      <c r="DO180" s="20" t="str">
        <f ca="1">IFERROR(IF(AND(Milestones[[#This Row],[Category]:[Category]]="Goal",DO$5&gt;=Milestones[[#This Row],[Start]:[Start]],DO$5&lt;=Milestones[[#This Row],[End]:[End]]),2,IF(AND(Milestones[[#This Row],[Category]:[Category]]="Milestone",DO$5&gt;=Milestones[[#This Row],[Start]:[Start]],DO$5&lt;=Milestones[[#This Row],[End]:[End]]),1,"")),"")</f>
        <v/>
      </c>
      <c r="DP180" s="20" t="str">
        <f ca="1">IFERROR(IF(AND(Milestones[[#This Row],[Category]:[Category]]="Goal",DP$5&gt;=Milestones[[#This Row],[Start]:[Start]],DP$5&lt;=Milestones[[#This Row],[End]:[End]]),2,IF(AND(Milestones[[#This Row],[Category]:[Category]]="Milestone",DP$5&gt;=Milestones[[#This Row],[Start]:[Start]],DP$5&lt;=Milestones[[#This Row],[End]:[End]]),1,"")),"")</f>
        <v/>
      </c>
      <c r="DQ180" s="20" t="str">
        <f ca="1">IFERROR(IF(AND(Milestones[[#This Row],[Category]:[Category]]="Goal",DQ$5&gt;=Milestones[[#This Row],[Start]:[Start]],DQ$5&lt;=Milestones[[#This Row],[End]:[End]]),2,IF(AND(Milestones[[#This Row],[Category]:[Category]]="Milestone",DQ$5&gt;=Milestones[[#This Row],[Start]:[Start]],DQ$5&lt;=Milestones[[#This Row],[End]:[End]]),1,"")),"")</f>
        <v/>
      </c>
      <c r="DR180" s="20" t="str">
        <f ca="1">IFERROR(IF(AND(Milestones[[#This Row],[Category]:[Category]]="Goal",DR$5&gt;=Milestones[[#This Row],[Start]:[Start]],DR$5&lt;=Milestones[[#This Row],[End]:[End]]),2,IF(AND(Milestones[[#This Row],[Category]:[Category]]="Milestone",DR$5&gt;=Milestones[[#This Row],[Start]:[Start]],DR$5&lt;=Milestones[[#This Row],[End]:[End]]),1,"")),"")</f>
        <v/>
      </c>
      <c r="DS180" s="20" t="str">
        <f ca="1">IFERROR(IF(AND(Milestones[[#This Row],[Category]:[Category]]="Goal",DS$5&gt;=Milestones[[#This Row],[Start]:[Start]],DS$5&lt;=Milestones[[#This Row],[End]:[End]]),2,IF(AND(Milestones[[#This Row],[Category]:[Category]]="Milestone",DS$5&gt;=Milestones[[#This Row],[Start]:[Start]],DS$5&lt;=Milestones[[#This Row],[End]:[End]]),1,"")),"")</f>
        <v/>
      </c>
      <c r="DT180" s="20" t="str">
        <f ca="1">IFERROR(IF(AND(Milestones[[#This Row],[Category]:[Category]]="Goal",DT$5&gt;=Milestones[[#This Row],[Start]:[Start]],DT$5&lt;=Milestones[[#This Row],[End]:[End]]),2,IF(AND(Milestones[[#This Row],[Category]:[Category]]="Milestone",DT$5&gt;=Milestones[[#This Row],[Start]:[Start]],DT$5&lt;=Milestones[[#This Row],[End]:[End]]),1,"")),"")</f>
        <v/>
      </c>
      <c r="DU180" s="20" t="str">
        <f ca="1">IFERROR(IF(AND(Milestones[[#This Row],[Category]:[Category]]="Goal",DU$5&gt;=Milestones[[#This Row],[Start]:[Start]],DU$5&lt;=Milestones[[#This Row],[End]:[End]]),2,IF(AND(Milestones[[#This Row],[Category]:[Category]]="Milestone",DU$5&gt;=Milestones[[#This Row],[Start]:[Start]],DU$5&lt;=Milestones[[#This Row],[End]:[End]]),1,"")),"")</f>
        <v/>
      </c>
      <c r="DV180" s="20" t="str">
        <f ca="1">IFERROR(IF(AND(Milestones[[#This Row],[Category]:[Category]]="Goal",DV$5&gt;=Milestones[[#This Row],[Start]:[Start]],DV$5&lt;=Milestones[[#This Row],[End]:[End]]),2,IF(AND(Milestones[[#This Row],[Category]:[Category]]="Milestone",DV$5&gt;=Milestones[[#This Row],[Start]:[Start]],DV$5&lt;=Milestones[[#This Row],[End]:[End]]),1,"")),"")</f>
        <v/>
      </c>
      <c r="DW180" s="20" t="str">
        <f ca="1">IFERROR(IF(AND(Milestones[[#This Row],[Category]:[Category]]="Goal",DW$5&gt;=Milestones[[#This Row],[Start]:[Start]],DW$5&lt;=Milestones[[#This Row],[End]:[End]]),2,IF(AND(Milestones[[#This Row],[Category]:[Category]]="Milestone",DW$5&gt;=Milestones[[#This Row],[Start]:[Start]],DW$5&lt;=Milestones[[#This Row],[End]:[End]]),1,"")),"")</f>
        <v/>
      </c>
      <c r="DX180" s="20" t="str">
        <f ca="1">IFERROR(IF(AND(Milestones[[#This Row],[Category]:[Category]]="Goal",DX$5&gt;=Milestones[[#This Row],[Start]:[Start]],DX$5&lt;=Milestones[[#This Row],[End]:[End]]),2,IF(AND(Milestones[[#This Row],[Category]:[Category]]="Milestone",DX$5&gt;=Milestones[[#This Row],[Start]:[Start]],DX$5&lt;=Milestones[[#This Row],[End]:[End]]),1,"")),"")</f>
        <v/>
      </c>
      <c r="DY180" s="20" t="str">
        <f ca="1">IFERROR(IF(AND(Milestones[[#This Row],[Category]:[Category]]="Goal",DY$5&gt;=Milestones[[#This Row],[Start]:[Start]],DY$5&lt;=Milestones[[#This Row],[End]:[End]]),2,IF(AND(Milestones[[#This Row],[Category]:[Category]]="Milestone",DY$5&gt;=Milestones[[#This Row],[Start]:[Start]],DY$5&lt;=Milestones[[#This Row],[End]:[End]]),1,"")),"")</f>
        <v/>
      </c>
      <c r="DZ180" s="20" t="str">
        <f ca="1">IFERROR(IF(AND(Milestones[[#This Row],[Category]:[Category]]="Goal",DZ$5&gt;=Milestones[[#This Row],[Start]:[Start]],DZ$5&lt;=Milestones[[#This Row],[End]:[End]]),2,IF(AND(Milestones[[#This Row],[Category]:[Category]]="Milestone",DZ$5&gt;=Milestones[[#This Row],[Start]:[Start]],DZ$5&lt;=Milestones[[#This Row],[End]:[End]]),1,"")),"")</f>
        <v/>
      </c>
      <c r="EA180" s="20" t="str">
        <f ca="1">IFERROR(IF(AND(Milestones[[#This Row],[Category]:[Category]]="Goal",EA$5&gt;=Milestones[[#This Row],[Start]:[Start]],EA$5&lt;=Milestones[[#This Row],[End]:[End]]),2,IF(AND(Milestones[[#This Row],[Category]:[Category]]="Milestone",EA$5&gt;=Milestones[[#This Row],[Start]:[Start]],EA$5&lt;=Milestones[[#This Row],[End]:[End]]),1,"")),"")</f>
        <v/>
      </c>
      <c r="EB180" s="20" t="str">
        <f ca="1">IFERROR(IF(AND(Milestones[[#This Row],[Category]:[Category]]="Goal",EB$5&gt;=Milestones[[#This Row],[Start]:[Start]],EB$5&lt;=Milestones[[#This Row],[End]:[End]]),2,IF(AND(Milestones[[#This Row],[Category]:[Category]]="Milestone",EB$5&gt;=Milestones[[#This Row],[Start]:[Start]],EB$5&lt;=Milestones[[#This Row],[End]:[End]]),1,"")),"")</f>
        <v/>
      </c>
      <c r="EC180" s="20" t="str">
        <f ca="1">IFERROR(IF(AND(Milestones[[#This Row],[Category]:[Category]]="Goal",EC$5&gt;=Milestones[[#This Row],[Start]:[Start]],EC$5&lt;=Milestones[[#This Row],[End]:[End]]),2,IF(AND(Milestones[[#This Row],[Category]:[Category]]="Milestone",EC$5&gt;=Milestones[[#This Row],[Start]:[Start]],EC$5&lt;=Milestones[[#This Row],[End]:[End]]),1,"")),"")</f>
        <v/>
      </c>
      <c r="ED180" s="20" t="str">
        <f ca="1">IFERROR(IF(AND(Milestones[[#This Row],[Category]:[Category]]="Goal",ED$5&gt;=Milestones[[#This Row],[Start]:[Start]],ED$5&lt;=Milestones[[#This Row],[End]:[End]]),2,IF(AND(Milestones[[#This Row],[Category]:[Category]]="Milestone",ED$5&gt;=Milestones[[#This Row],[Start]:[Start]],ED$5&lt;=Milestones[[#This Row],[End]:[End]]),1,"")),"")</f>
        <v/>
      </c>
      <c r="EE180" s="20" t="str">
        <f ca="1">IFERROR(IF(AND(Milestones[[#This Row],[Category]:[Category]]="Goal",EE$5&gt;=Milestones[[#This Row],[Start]:[Start]],EE$5&lt;=Milestones[[#This Row],[End]:[End]]),2,IF(AND(Milestones[[#This Row],[Category]:[Category]]="Milestone",EE$5&gt;=Milestones[[#This Row],[Start]:[Start]],EE$5&lt;=Milestones[[#This Row],[End]:[End]]),1,"")),"")</f>
        <v/>
      </c>
      <c r="EF180" s="20" t="str">
        <f ca="1">IFERROR(IF(AND(Milestones[[#This Row],[Category]:[Category]]="Goal",EF$5&gt;=Milestones[[#This Row],[Start]:[Start]],EF$5&lt;=Milestones[[#This Row],[End]:[End]]),2,IF(AND(Milestones[[#This Row],[Category]:[Category]]="Milestone",EF$5&gt;=Milestones[[#This Row],[Start]:[Start]],EF$5&lt;=Milestones[[#This Row],[End]:[End]]),1,"")),"")</f>
        <v/>
      </c>
      <c r="EG180" s="20" t="str">
        <f ca="1">IFERROR(IF(AND(Milestones[[#This Row],[Category]:[Category]]="Goal",EG$5&gt;=Milestones[[#This Row],[Start]:[Start]],EG$5&lt;=Milestones[[#This Row],[End]:[End]]),2,IF(AND(Milestones[[#This Row],[Category]:[Category]]="Milestone",EG$5&gt;=Milestones[[#This Row],[Start]:[Start]],EG$5&lt;=Milestones[[#This Row],[End]:[End]]),1,"")),"")</f>
        <v/>
      </c>
      <c r="EH180" s="20" t="str">
        <f ca="1">IFERROR(IF(AND(Milestones[[#This Row],[Category]:[Category]]="Goal",EH$5&gt;=Milestones[[#This Row],[Start]:[Start]],EH$5&lt;=Milestones[[#This Row],[End]:[End]]),2,IF(AND(Milestones[[#This Row],[Category]:[Category]]="Milestone",EH$5&gt;=Milestones[[#This Row],[Start]:[Start]],EH$5&lt;=Milestones[[#This Row],[End]:[End]]),1,"")),"")</f>
        <v/>
      </c>
      <c r="EI180" s="20" t="str">
        <f ca="1">IFERROR(IF(AND(Milestones[[#This Row],[Category]:[Category]]="Goal",EI$5&gt;=Milestones[[#This Row],[Start]:[Start]],EI$5&lt;=Milestones[[#This Row],[End]:[End]]),2,IF(AND(Milestones[[#This Row],[Category]:[Category]]="Milestone",EI$5&gt;=Milestones[[#This Row],[Start]:[Start]],EI$5&lt;=Milestones[[#This Row],[End]:[End]]),1,"")),"")</f>
        <v/>
      </c>
      <c r="EJ180" s="20" t="str">
        <f ca="1">IFERROR(IF(AND(Milestones[[#This Row],[Category]:[Category]]="Goal",EJ$5&gt;=Milestones[[#This Row],[Start]:[Start]],EJ$5&lt;=Milestones[[#This Row],[End]:[End]]),2,IF(AND(Milestones[[#This Row],[Category]:[Category]]="Milestone",EJ$5&gt;=Milestones[[#This Row],[Start]:[Start]],EJ$5&lt;=Milestones[[#This Row],[End]:[End]]),1,"")),"")</f>
        <v/>
      </c>
      <c r="EK180" s="20" t="str">
        <f ca="1">IFERROR(IF(AND(Milestones[[#This Row],[Category]:[Category]]="Goal",EK$5&gt;=Milestones[[#This Row],[Start]:[Start]],EK$5&lt;=Milestones[[#This Row],[End]:[End]]),2,IF(AND(Milestones[[#This Row],[Category]:[Category]]="Milestone",EK$5&gt;=Milestones[[#This Row],[Start]:[Start]],EK$5&lt;=Milestones[[#This Row],[End]:[End]]),1,"")),"")</f>
        <v/>
      </c>
      <c r="EL180" s="20" t="str">
        <f ca="1">IFERROR(IF(AND(Milestones[[#This Row],[Category]:[Category]]="Goal",EL$5&gt;=Milestones[[#This Row],[Start]:[Start]],EL$5&lt;=Milestones[[#This Row],[End]:[End]]),2,IF(AND(Milestones[[#This Row],[Category]:[Category]]="Milestone",EL$5&gt;=Milestones[[#This Row],[Start]:[Start]],EL$5&lt;=Milestones[[#This Row],[End]:[End]]),1,"")),"")</f>
        <v/>
      </c>
      <c r="EM180" s="20" t="str">
        <f ca="1">IFERROR(IF(AND(Milestones[[#This Row],[Category]:[Category]]="Goal",EM$5&gt;=Milestones[[#This Row],[Start]:[Start]],EM$5&lt;=Milestones[[#This Row],[End]:[End]]),2,IF(AND(Milestones[[#This Row],[Category]:[Category]]="Milestone",EM$5&gt;=Milestones[[#This Row],[Start]:[Start]],EM$5&lt;=Milestones[[#This Row],[End]:[End]]),1,"")),"")</f>
        <v/>
      </c>
      <c r="EN180" s="20" t="str">
        <f ca="1">IFERROR(IF(AND(Milestones[[#This Row],[Category]:[Category]]="Goal",EN$5&gt;=Milestones[[#This Row],[Start]:[Start]],EN$5&lt;=Milestones[[#This Row],[End]:[End]]),2,IF(AND(Milestones[[#This Row],[Category]:[Category]]="Milestone",EN$5&gt;=Milestones[[#This Row],[Start]:[Start]],EN$5&lt;=Milestones[[#This Row],[End]:[End]]),1,"")),"")</f>
        <v/>
      </c>
      <c r="EO180" s="20" t="str">
        <f ca="1">IFERROR(IF(AND(Milestones[[#This Row],[Category]:[Category]]="Goal",EO$5&gt;=Milestones[[#This Row],[Start]:[Start]],EO$5&lt;=Milestones[[#This Row],[End]:[End]]),2,IF(AND(Milestones[[#This Row],[Category]:[Category]]="Milestone",EO$5&gt;=Milestones[[#This Row],[Start]:[Start]],EO$5&lt;=Milestones[[#This Row],[End]:[End]]),1,"")),"")</f>
        <v/>
      </c>
      <c r="EP180" s="20" t="str">
        <f ca="1">IFERROR(IF(AND(Milestones[[#This Row],[Category]:[Category]]="Goal",EP$5&gt;=Milestones[[#This Row],[Start]:[Start]],EP$5&lt;=Milestones[[#This Row],[End]:[End]]),2,IF(AND(Milestones[[#This Row],[Category]:[Category]]="Milestone",EP$5&gt;=Milestones[[#This Row],[Start]:[Start]],EP$5&lt;=Milestones[[#This Row],[End]:[End]]),1,"")),"")</f>
        <v/>
      </c>
      <c r="EQ180" s="20" t="str">
        <f ca="1">IFERROR(IF(AND(Milestones[[#This Row],[Category]:[Category]]="Goal",EQ$5&gt;=Milestones[[#This Row],[Start]:[Start]],EQ$5&lt;=Milestones[[#This Row],[End]:[End]]),2,IF(AND(Milestones[[#This Row],[Category]:[Category]]="Milestone",EQ$5&gt;=Milestones[[#This Row],[Start]:[Start]],EQ$5&lt;=Milestones[[#This Row],[End]:[End]]),1,"")),"")</f>
        <v/>
      </c>
      <c r="ER180" s="20" t="str">
        <f ca="1">IFERROR(IF(AND(Milestones[[#This Row],[Category]:[Category]]="Goal",ER$5&gt;=Milestones[[#This Row],[Start]:[Start]],ER$5&lt;=Milestones[[#This Row],[End]:[End]]),2,IF(AND(Milestones[[#This Row],[Category]:[Category]]="Milestone",ER$5&gt;=Milestones[[#This Row],[Start]:[Start]],ER$5&lt;=Milestones[[#This Row],[End]:[End]]),1,"")),"")</f>
        <v/>
      </c>
    </row>
    <row r="181" spans="2:148" ht="15" customHeight="1" x14ac:dyDescent="0.3">
      <c r="B181" s="41">
        <f t="shared" si="75"/>
        <v>174</v>
      </c>
      <c r="C181" s="63" t="s">
        <v>165</v>
      </c>
      <c r="D181" s="61" t="s">
        <v>1</v>
      </c>
      <c r="E181" s="66" t="s">
        <v>127</v>
      </c>
      <c r="F181" s="64" t="s">
        <v>11</v>
      </c>
      <c r="G181" s="43">
        <v>1</v>
      </c>
      <c r="H181" s="35"/>
      <c r="I181" s="58">
        <f>IFERROR(IF(Milestones[[#This Row],[Activity]]="","",WORKDAY(IF(Milestones[[#This Row],[Predecessor]]="",IF(O180&lt;&gt;"", O180, L180),IF(INDEX(Milestones[Actual End],Milestones[[#This Row],[Predecessor]])&lt;&gt;"",INDEX(Milestones[Actual End],Milestones[[#This Row],[Predecessor]]),INDEX(Milestones[End],Milestones[[#This Row],[Predecessor]]))),Milestones[[#This Row],[Lag Days (Working Days)]],Table5[Holidays])),"")</f>
        <v>43388</v>
      </c>
      <c r="J181" s="70"/>
      <c r="K181" s="46">
        <f>IF(Milestones[[#This Row],[Responsible]]="",Milestones[[#This Row],[Effort (Working Days)]],IFERROR(ROUND(Milestones[[#This Row],[Effort (Working Days)]]/VLOOKUP(Milestones[[#This Row],[Responsible]],ProjectPersonnel[],2,FALSE)*4,0)/4,0))</f>
        <v>0</v>
      </c>
      <c r="L181" s="47">
        <f>IFERROR(WORKDAY(Milestones[[#This Row],[Start]],Milestones[[#This Row],[Task Duration]],Table5[Holidays]),"")</f>
        <v>43388</v>
      </c>
      <c r="M181" s="49"/>
      <c r="N181" s="49"/>
      <c r="O181" s="49"/>
      <c r="P181" s="72">
        <v>0</v>
      </c>
      <c r="Q181" s="13"/>
      <c r="R181" s="13"/>
      <c r="T181" s="20" t="str">
        <f ca="1">IFERROR(IF(AND(Milestones[[#This Row],[Category]:[Category]]="Goal",T$5&gt;=Milestones[[#This Row],[Start]:[Start]],T$5&lt;=Milestones[[#This Row],[End]:[End]]),2,IF(AND(Milestones[[#This Row],[Category]:[Category]]="Milestone",T$5&gt;=Milestones[[#This Row],[Start]:[Start]],T$5&lt;=Milestones[[#This Row],[End]:[End]]),1,"")),"")</f>
        <v/>
      </c>
      <c r="U181" s="20" t="str">
        <f ca="1">IFERROR(IF(AND(Milestones[[#This Row],[Category]:[Category]]="Goal",U$5&gt;=Milestones[[#This Row],[Start]:[Start]],U$5&lt;=Milestones[[#This Row],[End]:[End]]),2,IF(AND(Milestones[[#This Row],[Category]:[Category]]="Milestone",U$5&gt;=Milestones[[#This Row],[Start]:[Start]],U$5&lt;=Milestones[[#This Row],[End]:[End]]),1,"")),"")</f>
        <v/>
      </c>
      <c r="V181" s="20" t="str">
        <f ca="1">IFERROR(IF(AND(Milestones[[#This Row],[Category]:[Category]]="Goal",V$5&gt;=Milestones[[#This Row],[Start]:[Start]],V$5&lt;=Milestones[[#This Row],[End]:[End]]),2,IF(AND(Milestones[[#This Row],[Category]:[Category]]="Milestone",V$5&gt;=Milestones[[#This Row],[Start]:[Start]],V$5&lt;=Milestones[[#This Row],[End]:[End]]),1,"")),"")</f>
        <v/>
      </c>
      <c r="W181" s="20" t="str">
        <f ca="1">IFERROR(IF(AND(Milestones[[#This Row],[Category]:[Category]]="Goal",W$5&gt;=Milestones[[#This Row],[Start]:[Start]],W$5&lt;=Milestones[[#This Row],[End]:[End]]),2,IF(AND(Milestones[[#This Row],[Category]:[Category]]="Milestone",W$5&gt;=Milestones[[#This Row],[Start]:[Start]],W$5&lt;=Milestones[[#This Row],[End]:[End]]),1,"")),"")</f>
        <v/>
      </c>
      <c r="X181" s="20" t="str">
        <f ca="1">IFERROR(IF(AND(Milestones[[#This Row],[Category]:[Category]]="Goal",X$5&gt;=Milestones[[#This Row],[Start]:[Start]],X$5&lt;=Milestones[[#This Row],[End]:[End]]),2,IF(AND(Milestones[[#This Row],[Category]:[Category]]="Milestone",X$5&gt;=Milestones[[#This Row],[Start]:[Start]],X$5&lt;=Milestones[[#This Row],[End]:[End]]),1,"")),"")</f>
        <v/>
      </c>
      <c r="Y181" s="20" t="str">
        <f ca="1">IFERROR(IF(AND(Milestones[[#This Row],[Category]:[Category]]="Goal",Y$5&gt;=Milestones[[#This Row],[Start]:[Start]],Y$5&lt;=Milestones[[#This Row],[End]:[End]]),2,IF(AND(Milestones[[#This Row],[Category]:[Category]]="Milestone",Y$5&gt;=Milestones[[#This Row],[Start]:[Start]],Y$5&lt;=Milestones[[#This Row],[End]:[End]]),1,"")),"")</f>
        <v/>
      </c>
      <c r="Z181" s="20" t="str">
        <f ca="1">IFERROR(IF(AND(Milestones[[#This Row],[Category]:[Category]]="Goal",Z$5&gt;=Milestones[[#This Row],[Start]:[Start]],Z$5&lt;=Milestones[[#This Row],[End]:[End]]),2,IF(AND(Milestones[[#This Row],[Category]:[Category]]="Milestone",Z$5&gt;=Milestones[[#This Row],[Start]:[Start]],Z$5&lt;=Milestones[[#This Row],[End]:[End]]),1,"")),"")</f>
        <v/>
      </c>
      <c r="AA181" s="20" t="str">
        <f ca="1">IFERROR(IF(AND(Milestones[[#This Row],[Category]:[Category]]="Goal",AA$5&gt;=Milestones[[#This Row],[Start]:[Start]],AA$5&lt;=Milestones[[#This Row],[End]:[End]]),2,IF(AND(Milestones[[#This Row],[Category]:[Category]]="Milestone",AA$5&gt;=Milestones[[#This Row],[Start]:[Start]],AA$5&lt;=Milestones[[#This Row],[End]:[End]]),1,"")),"")</f>
        <v/>
      </c>
      <c r="AB181" s="20" t="str">
        <f ca="1">IFERROR(IF(AND(Milestones[[#This Row],[Category]:[Category]]="Goal",AB$5&gt;=Milestones[[#This Row],[Start]:[Start]],AB$5&lt;=Milestones[[#This Row],[End]:[End]]),2,IF(AND(Milestones[[#This Row],[Category]:[Category]]="Milestone",AB$5&gt;=Milestones[[#This Row],[Start]:[Start]],AB$5&lt;=Milestones[[#This Row],[End]:[End]]),1,"")),"")</f>
        <v/>
      </c>
      <c r="AC181" s="20" t="str">
        <f ca="1">IFERROR(IF(AND(Milestones[[#This Row],[Category]:[Category]]="Goal",AC$5&gt;=Milestones[[#This Row],[Start]:[Start]],AC$5&lt;=Milestones[[#This Row],[End]:[End]]),2,IF(AND(Milestones[[#This Row],[Category]:[Category]]="Milestone",AC$5&gt;=Milestones[[#This Row],[Start]:[Start]],AC$5&lt;=Milestones[[#This Row],[End]:[End]]),1,"")),"")</f>
        <v/>
      </c>
      <c r="AD181" s="20" t="str">
        <f ca="1">IFERROR(IF(AND(Milestones[[#This Row],[Category]:[Category]]="Goal",AD$5&gt;=Milestones[[#This Row],[Start]:[Start]],AD$5&lt;=Milestones[[#This Row],[End]:[End]]),2,IF(AND(Milestones[[#This Row],[Category]:[Category]]="Milestone",AD$5&gt;=Milestones[[#This Row],[Start]:[Start]],AD$5&lt;=Milestones[[#This Row],[End]:[End]]),1,"")),"")</f>
        <v/>
      </c>
      <c r="AE181" s="20" t="str">
        <f ca="1">IFERROR(IF(AND(Milestones[[#This Row],[Category]:[Category]]="Goal",AE$5&gt;=Milestones[[#This Row],[Start]:[Start]],AE$5&lt;=Milestones[[#This Row],[End]:[End]]),2,IF(AND(Milestones[[#This Row],[Category]:[Category]]="Milestone",AE$5&gt;=Milestones[[#This Row],[Start]:[Start]],AE$5&lt;=Milestones[[#This Row],[End]:[End]]),1,"")),"")</f>
        <v/>
      </c>
      <c r="AF181" s="20" t="str">
        <f ca="1">IFERROR(IF(AND(Milestones[[#This Row],[Category]:[Category]]="Goal",AF$5&gt;=Milestones[[#This Row],[Start]:[Start]],AF$5&lt;=Milestones[[#This Row],[End]:[End]]),2,IF(AND(Milestones[[#This Row],[Category]:[Category]]="Milestone",AF$5&gt;=Milestones[[#This Row],[Start]:[Start]],AF$5&lt;=Milestones[[#This Row],[End]:[End]]),1,"")),"")</f>
        <v/>
      </c>
      <c r="AG181" s="20" t="str">
        <f ca="1">IFERROR(IF(AND(Milestones[[#This Row],[Category]:[Category]]="Goal",AG$5&gt;=Milestones[[#This Row],[Start]:[Start]],AG$5&lt;=Milestones[[#This Row],[End]:[End]]),2,IF(AND(Milestones[[#This Row],[Category]:[Category]]="Milestone",AG$5&gt;=Milestones[[#This Row],[Start]:[Start]],AG$5&lt;=Milestones[[#This Row],[End]:[End]]),1,"")),"")</f>
        <v/>
      </c>
      <c r="AH181" s="20" t="str">
        <f ca="1">IFERROR(IF(AND(Milestones[[#This Row],[Category]:[Category]]="Goal",AH$5&gt;=Milestones[[#This Row],[Start]:[Start]],AH$5&lt;=Milestones[[#This Row],[End]:[End]]),2,IF(AND(Milestones[[#This Row],[Category]:[Category]]="Milestone",AH$5&gt;=Milestones[[#This Row],[Start]:[Start]],AH$5&lt;=Milestones[[#This Row],[End]:[End]]),1,"")),"")</f>
        <v/>
      </c>
      <c r="AI181" s="20" t="str">
        <f ca="1">IFERROR(IF(AND(Milestones[[#This Row],[Category]:[Category]]="Goal",AI$5&gt;=Milestones[[#This Row],[Start]:[Start]],AI$5&lt;=Milestones[[#This Row],[End]:[End]]),2,IF(AND(Milestones[[#This Row],[Category]:[Category]]="Milestone",AI$5&gt;=Milestones[[#This Row],[Start]:[Start]],AI$5&lt;=Milestones[[#This Row],[End]:[End]]),1,"")),"")</f>
        <v/>
      </c>
      <c r="AJ181" s="20" t="str">
        <f ca="1">IFERROR(IF(AND(Milestones[[#This Row],[Category]:[Category]]="Goal",AJ$5&gt;=Milestones[[#This Row],[Start]:[Start]],AJ$5&lt;=Milestones[[#This Row],[End]:[End]]),2,IF(AND(Milestones[[#This Row],[Category]:[Category]]="Milestone",AJ$5&gt;=Milestones[[#This Row],[Start]:[Start]],AJ$5&lt;=Milestones[[#This Row],[End]:[End]]),1,"")),"")</f>
        <v/>
      </c>
      <c r="AK181" s="20" t="str">
        <f ca="1">IFERROR(IF(AND(Milestones[[#This Row],[Category]:[Category]]="Goal",AK$5&gt;=Milestones[[#This Row],[Start]:[Start]],AK$5&lt;=Milestones[[#This Row],[End]:[End]]),2,IF(AND(Milestones[[#This Row],[Category]:[Category]]="Milestone",AK$5&gt;=Milestones[[#This Row],[Start]:[Start]],AK$5&lt;=Milestones[[#This Row],[End]:[End]]),1,"")),"")</f>
        <v/>
      </c>
      <c r="AL181" s="20" t="str">
        <f ca="1">IFERROR(IF(AND(Milestones[[#This Row],[Category]:[Category]]="Goal",AL$5&gt;=Milestones[[#This Row],[Start]:[Start]],AL$5&lt;=Milestones[[#This Row],[End]:[End]]),2,IF(AND(Milestones[[#This Row],[Category]:[Category]]="Milestone",AL$5&gt;=Milestones[[#This Row],[Start]:[Start]],AL$5&lt;=Milestones[[#This Row],[End]:[End]]),1,"")),"")</f>
        <v/>
      </c>
      <c r="AM181" s="20" t="str">
        <f ca="1">IFERROR(IF(AND(Milestones[[#This Row],[Category]:[Category]]="Goal",AM$5&gt;=Milestones[[#This Row],[Start]:[Start]],AM$5&lt;=Milestones[[#This Row],[End]:[End]]),2,IF(AND(Milestones[[#This Row],[Category]:[Category]]="Milestone",AM$5&gt;=Milestones[[#This Row],[Start]:[Start]],AM$5&lt;=Milestones[[#This Row],[End]:[End]]),1,"")),"")</f>
        <v/>
      </c>
      <c r="AN181" s="20" t="str">
        <f ca="1">IFERROR(IF(AND(Milestones[[#This Row],[Category]:[Category]]="Goal",AN$5&gt;=Milestones[[#This Row],[Start]:[Start]],AN$5&lt;=Milestones[[#This Row],[End]:[End]]),2,IF(AND(Milestones[[#This Row],[Category]:[Category]]="Milestone",AN$5&gt;=Milestones[[#This Row],[Start]:[Start]],AN$5&lt;=Milestones[[#This Row],[End]:[End]]),1,"")),"")</f>
        <v/>
      </c>
      <c r="AO181" s="20" t="str">
        <f ca="1">IFERROR(IF(AND(Milestones[[#This Row],[Category]:[Category]]="Goal",AO$5&gt;=Milestones[[#This Row],[Start]:[Start]],AO$5&lt;=Milestones[[#This Row],[End]:[End]]),2,IF(AND(Milestones[[#This Row],[Category]:[Category]]="Milestone",AO$5&gt;=Milestones[[#This Row],[Start]:[Start]],AO$5&lt;=Milestones[[#This Row],[End]:[End]]),1,"")),"")</f>
        <v/>
      </c>
      <c r="AP181" s="20" t="str">
        <f ca="1">IFERROR(IF(AND(Milestones[[#This Row],[Category]:[Category]]="Goal",AP$5&gt;=Milestones[[#This Row],[Start]:[Start]],AP$5&lt;=Milestones[[#This Row],[End]:[End]]),2,IF(AND(Milestones[[#This Row],[Category]:[Category]]="Milestone",AP$5&gt;=Milestones[[#This Row],[Start]:[Start]],AP$5&lt;=Milestones[[#This Row],[End]:[End]]),1,"")),"")</f>
        <v/>
      </c>
      <c r="AQ181" s="20" t="str">
        <f ca="1">IFERROR(IF(AND(Milestones[[#This Row],[Category]:[Category]]="Goal",AQ$5&gt;=Milestones[[#This Row],[Start]:[Start]],AQ$5&lt;=Milestones[[#This Row],[End]:[End]]),2,IF(AND(Milestones[[#This Row],[Category]:[Category]]="Milestone",AQ$5&gt;=Milestones[[#This Row],[Start]:[Start]],AQ$5&lt;=Milestones[[#This Row],[End]:[End]]),1,"")),"")</f>
        <v/>
      </c>
      <c r="AR181" s="20" t="str">
        <f ca="1">IFERROR(IF(AND(Milestones[[#This Row],[Category]:[Category]]="Goal",AR$5&gt;=Milestones[[#This Row],[Start]:[Start]],AR$5&lt;=Milestones[[#This Row],[End]:[End]]),2,IF(AND(Milestones[[#This Row],[Category]:[Category]]="Milestone",AR$5&gt;=Milestones[[#This Row],[Start]:[Start]],AR$5&lt;=Milestones[[#This Row],[End]:[End]]),1,"")),"")</f>
        <v/>
      </c>
      <c r="AS181" s="20" t="str">
        <f ca="1">IFERROR(IF(AND(Milestones[[#This Row],[Category]:[Category]]="Goal",AS$5&gt;=Milestones[[#This Row],[Start]:[Start]],AS$5&lt;=Milestones[[#This Row],[End]:[End]]),2,IF(AND(Milestones[[#This Row],[Category]:[Category]]="Milestone",AS$5&gt;=Milestones[[#This Row],[Start]:[Start]],AS$5&lt;=Milestones[[#This Row],[End]:[End]]),1,"")),"")</f>
        <v/>
      </c>
      <c r="AT181" s="20" t="str">
        <f ca="1">IFERROR(IF(AND(Milestones[[#This Row],[Category]:[Category]]="Goal",AT$5&gt;=Milestones[[#This Row],[Start]:[Start]],AT$5&lt;=Milestones[[#This Row],[End]:[End]]),2,IF(AND(Milestones[[#This Row],[Category]:[Category]]="Milestone",AT$5&gt;=Milestones[[#This Row],[Start]:[Start]],AT$5&lt;=Milestones[[#This Row],[End]:[End]]),1,"")),"")</f>
        <v/>
      </c>
      <c r="AU181" s="20" t="str">
        <f ca="1">IFERROR(IF(AND(Milestones[[#This Row],[Category]:[Category]]="Goal",AU$5&gt;=Milestones[[#This Row],[Start]:[Start]],AU$5&lt;=Milestones[[#This Row],[End]:[End]]),2,IF(AND(Milestones[[#This Row],[Category]:[Category]]="Milestone",AU$5&gt;=Milestones[[#This Row],[Start]:[Start]],AU$5&lt;=Milestones[[#This Row],[End]:[End]]),1,"")),"")</f>
        <v/>
      </c>
      <c r="AV181" s="20" t="str">
        <f ca="1">IFERROR(IF(AND(Milestones[[#This Row],[Category]:[Category]]="Goal",AV$5&gt;=Milestones[[#This Row],[Start]:[Start]],AV$5&lt;=Milestones[[#This Row],[End]:[End]]),2,IF(AND(Milestones[[#This Row],[Category]:[Category]]="Milestone",AV$5&gt;=Milestones[[#This Row],[Start]:[Start]],AV$5&lt;=Milestones[[#This Row],[End]:[End]]),1,"")),"")</f>
        <v/>
      </c>
      <c r="AW181" s="20" t="str">
        <f ca="1">IFERROR(IF(AND(Milestones[[#This Row],[Category]:[Category]]="Goal",AW$5&gt;=Milestones[[#This Row],[Start]:[Start]],AW$5&lt;=Milestones[[#This Row],[End]:[End]]),2,IF(AND(Milestones[[#This Row],[Category]:[Category]]="Milestone",AW$5&gt;=Milestones[[#This Row],[Start]:[Start]],AW$5&lt;=Milestones[[#This Row],[End]:[End]]),1,"")),"")</f>
        <v/>
      </c>
      <c r="AX181" s="20" t="str">
        <f ca="1">IFERROR(IF(AND(Milestones[[#This Row],[Category]:[Category]]="Goal",AX$5&gt;=Milestones[[#This Row],[Start]:[Start]],AX$5&lt;=Milestones[[#This Row],[End]:[End]]),2,IF(AND(Milestones[[#This Row],[Category]:[Category]]="Milestone",AX$5&gt;=Milestones[[#This Row],[Start]:[Start]],AX$5&lt;=Milestones[[#This Row],[End]:[End]]),1,"")),"")</f>
        <v/>
      </c>
      <c r="AY181" s="20" t="str">
        <f ca="1">IFERROR(IF(AND(Milestones[[#This Row],[Category]:[Category]]="Goal",AY$5&gt;=Milestones[[#This Row],[Start]:[Start]],AY$5&lt;=Milestones[[#This Row],[End]:[End]]),2,IF(AND(Milestones[[#This Row],[Category]:[Category]]="Milestone",AY$5&gt;=Milestones[[#This Row],[Start]:[Start]],AY$5&lt;=Milestones[[#This Row],[End]:[End]]),1,"")),"")</f>
        <v/>
      </c>
      <c r="AZ181" s="20" t="str">
        <f ca="1">IFERROR(IF(AND(Milestones[[#This Row],[Category]:[Category]]="Goal",AZ$5&gt;=Milestones[[#This Row],[Start]:[Start]],AZ$5&lt;=Milestones[[#This Row],[End]:[End]]),2,IF(AND(Milestones[[#This Row],[Category]:[Category]]="Milestone",AZ$5&gt;=Milestones[[#This Row],[Start]:[Start]],AZ$5&lt;=Milestones[[#This Row],[End]:[End]]),1,"")),"")</f>
        <v/>
      </c>
      <c r="BA181" s="20" t="str">
        <f ca="1">IFERROR(IF(AND(Milestones[[#This Row],[Category]:[Category]]="Goal",BA$5&gt;=Milestones[[#This Row],[Start]:[Start]],BA$5&lt;=Milestones[[#This Row],[End]:[End]]),2,IF(AND(Milestones[[#This Row],[Category]:[Category]]="Milestone",BA$5&gt;=Milestones[[#This Row],[Start]:[Start]],BA$5&lt;=Milestones[[#This Row],[End]:[End]]),1,"")),"")</f>
        <v/>
      </c>
      <c r="BB181" s="20" t="str">
        <f ca="1">IFERROR(IF(AND(Milestones[[#This Row],[Category]:[Category]]="Goal",BB$5&gt;=Milestones[[#This Row],[Start]:[Start]],BB$5&lt;=Milestones[[#This Row],[End]:[End]]),2,IF(AND(Milestones[[#This Row],[Category]:[Category]]="Milestone",BB$5&gt;=Milestones[[#This Row],[Start]:[Start]],BB$5&lt;=Milestones[[#This Row],[End]:[End]]),1,"")),"")</f>
        <v/>
      </c>
      <c r="BC181" s="20" t="str">
        <f ca="1">IFERROR(IF(AND(Milestones[[#This Row],[Category]:[Category]]="Goal",BC$5&gt;=Milestones[[#This Row],[Start]:[Start]],BC$5&lt;=Milestones[[#This Row],[End]:[End]]),2,IF(AND(Milestones[[#This Row],[Category]:[Category]]="Milestone",BC$5&gt;=Milestones[[#This Row],[Start]:[Start]],BC$5&lt;=Milestones[[#This Row],[End]:[End]]),1,"")),"")</f>
        <v/>
      </c>
      <c r="BD181" s="20" t="str">
        <f ca="1">IFERROR(IF(AND(Milestones[[#This Row],[Category]:[Category]]="Goal",BD$5&gt;=Milestones[[#This Row],[Start]:[Start]],BD$5&lt;=Milestones[[#This Row],[End]:[End]]),2,IF(AND(Milestones[[#This Row],[Category]:[Category]]="Milestone",BD$5&gt;=Milestones[[#This Row],[Start]:[Start]],BD$5&lt;=Milestones[[#This Row],[End]:[End]]),1,"")),"")</f>
        <v/>
      </c>
      <c r="BE181" s="20" t="str">
        <f ca="1">IFERROR(IF(AND(Milestones[[#This Row],[Category]:[Category]]="Goal",BE$5&gt;=Milestones[[#This Row],[Start]:[Start]],BE$5&lt;=Milestones[[#This Row],[End]:[End]]),2,IF(AND(Milestones[[#This Row],[Category]:[Category]]="Milestone",BE$5&gt;=Milestones[[#This Row],[Start]:[Start]],BE$5&lt;=Milestones[[#This Row],[End]:[End]]),1,"")),"")</f>
        <v/>
      </c>
      <c r="BF181" s="20" t="str">
        <f ca="1">IFERROR(IF(AND(Milestones[[#This Row],[Category]:[Category]]="Goal",BF$5&gt;=Milestones[[#This Row],[Start]:[Start]],BF$5&lt;=Milestones[[#This Row],[End]:[End]]),2,IF(AND(Milestones[[#This Row],[Category]:[Category]]="Milestone",BF$5&gt;=Milestones[[#This Row],[Start]:[Start]],BF$5&lt;=Milestones[[#This Row],[End]:[End]]),1,"")),"")</f>
        <v/>
      </c>
      <c r="BG181" s="20" t="str">
        <f ca="1">IFERROR(IF(AND(Milestones[[#This Row],[Category]:[Category]]="Goal",BG$5&gt;=Milestones[[#This Row],[Start]:[Start]],BG$5&lt;=Milestones[[#This Row],[End]:[End]]),2,IF(AND(Milestones[[#This Row],[Category]:[Category]]="Milestone",BG$5&gt;=Milestones[[#This Row],[Start]:[Start]],BG$5&lt;=Milestones[[#This Row],[End]:[End]]),1,"")),"")</f>
        <v/>
      </c>
      <c r="BH181" s="20" t="str">
        <f ca="1">IFERROR(IF(AND(Milestones[[#This Row],[Category]:[Category]]="Goal",BH$5&gt;=Milestones[[#This Row],[Start]:[Start]],BH$5&lt;=Milestones[[#This Row],[End]:[End]]),2,IF(AND(Milestones[[#This Row],[Category]:[Category]]="Milestone",BH$5&gt;=Milestones[[#This Row],[Start]:[Start]],BH$5&lt;=Milestones[[#This Row],[End]:[End]]),1,"")),"")</f>
        <v/>
      </c>
      <c r="BI181" s="20" t="str">
        <f ca="1">IFERROR(IF(AND(Milestones[[#This Row],[Category]:[Category]]="Goal",BI$5&gt;=Milestones[[#This Row],[Start]:[Start]],BI$5&lt;=Milestones[[#This Row],[End]:[End]]),2,IF(AND(Milestones[[#This Row],[Category]:[Category]]="Milestone",BI$5&gt;=Milestones[[#This Row],[Start]:[Start]],BI$5&lt;=Milestones[[#This Row],[End]:[End]]),1,"")),"")</f>
        <v/>
      </c>
      <c r="BJ181" s="20" t="str">
        <f ca="1">IFERROR(IF(AND(Milestones[[#This Row],[Category]:[Category]]="Goal",BJ$5&gt;=Milestones[[#This Row],[Start]:[Start]],BJ$5&lt;=Milestones[[#This Row],[End]:[End]]),2,IF(AND(Milestones[[#This Row],[Category]:[Category]]="Milestone",BJ$5&gt;=Milestones[[#This Row],[Start]:[Start]],BJ$5&lt;=Milestones[[#This Row],[End]:[End]]),1,"")),"")</f>
        <v/>
      </c>
      <c r="BK181" s="20" t="str">
        <f ca="1">IFERROR(IF(AND(Milestones[[#This Row],[Category]:[Category]]="Goal",BK$5&gt;=Milestones[[#This Row],[Start]:[Start]],BK$5&lt;=Milestones[[#This Row],[End]:[End]]),2,IF(AND(Milestones[[#This Row],[Category]:[Category]]="Milestone",BK$5&gt;=Milestones[[#This Row],[Start]:[Start]],BK$5&lt;=Milestones[[#This Row],[End]:[End]]),1,"")),"")</f>
        <v/>
      </c>
      <c r="BL181" s="20" t="str">
        <f ca="1">IFERROR(IF(AND(Milestones[[#This Row],[Category]:[Category]]="Goal",BL$5&gt;=Milestones[[#This Row],[Start]:[Start]],BL$5&lt;=Milestones[[#This Row],[End]:[End]]),2,IF(AND(Milestones[[#This Row],[Category]:[Category]]="Milestone",BL$5&gt;=Milestones[[#This Row],[Start]:[Start]],BL$5&lt;=Milestones[[#This Row],[End]:[End]]),1,"")),"")</f>
        <v/>
      </c>
      <c r="BM181" s="20" t="str">
        <f ca="1">IFERROR(IF(AND(Milestones[[#This Row],[Category]:[Category]]="Goal",BM$5&gt;=Milestones[[#This Row],[Start]:[Start]],BM$5&lt;=Milestones[[#This Row],[End]:[End]]),2,IF(AND(Milestones[[#This Row],[Category]:[Category]]="Milestone",BM$5&gt;=Milestones[[#This Row],[Start]:[Start]],BM$5&lt;=Milestones[[#This Row],[End]:[End]]),1,"")),"")</f>
        <v/>
      </c>
      <c r="BN181" s="20" t="str">
        <f ca="1">IFERROR(IF(AND(Milestones[[#This Row],[Category]:[Category]]="Goal",BN$5&gt;=Milestones[[#This Row],[Start]:[Start]],BN$5&lt;=Milestones[[#This Row],[End]:[End]]),2,IF(AND(Milestones[[#This Row],[Category]:[Category]]="Milestone",BN$5&gt;=Milestones[[#This Row],[Start]:[Start]],BN$5&lt;=Milestones[[#This Row],[End]:[End]]),1,"")),"")</f>
        <v/>
      </c>
      <c r="BO181" s="20" t="str">
        <f ca="1">IFERROR(IF(AND(Milestones[[#This Row],[Category]:[Category]]="Goal",BO$5&gt;=Milestones[[#This Row],[Start]:[Start]],BO$5&lt;=Milestones[[#This Row],[End]:[End]]),2,IF(AND(Milestones[[#This Row],[Category]:[Category]]="Milestone",BO$5&gt;=Milestones[[#This Row],[Start]:[Start]],BO$5&lt;=Milestones[[#This Row],[End]:[End]]),1,"")),"")</f>
        <v/>
      </c>
      <c r="BP181" s="20" t="str">
        <f ca="1">IFERROR(IF(AND(Milestones[[#This Row],[Category]:[Category]]="Goal",BP$5&gt;=Milestones[[#This Row],[Start]:[Start]],BP$5&lt;=Milestones[[#This Row],[End]:[End]]),2,IF(AND(Milestones[[#This Row],[Category]:[Category]]="Milestone",BP$5&gt;=Milestones[[#This Row],[Start]:[Start]],BP$5&lt;=Milestones[[#This Row],[End]:[End]]),1,"")),"")</f>
        <v/>
      </c>
      <c r="BQ181" s="20" t="str">
        <f ca="1">IFERROR(IF(AND(Milestones[[#This Row],[Category]:[Category]]="Goal",BQ$5&gt;=Milestones[[#This Row],[Start]:[Start]],BQ$5&lt;=Milestones[[#This Row],[End]:[End]]),2,IF(AND(Milestones[[#This Row],[Category]:[Category]]="Milestone",BQ$5&gt;=Milestones[[#This Row],[Start]:[Start]],BQ$5&lt;=Milestones[[#This Row],[End]:[End]]),1,"")),"")</f>
        <v/>
      </c>
      <c r="BR181" s="20" t="str">
        <f ca="1">IFERROR(IF(AND(Milestones[[#This Row],[Category]:[Category]]="Goal",BR$5&gt;=Milestones[[#This Row],[Start]:[Start]],BR$5&lt;=Milestones[[#This Row],[End]:[End]]),2,IF(AND(Milestones[[#This Row],[Category]:[Category]]="Milestone",BR$5&gt;=Milestones[[#This Row],[Start]:[Start]],BR$5&lt;=Milestones[[#This Row],[End]:[End]]),1,"")),"")</f>
        <v/>
      </c>
      <c r="BS181" s="20" t="str">
        <f ca="1">IFERROR(IF(AND(Milestones[[#This Row],[Category]:[Category]]="Goal",BS$5&gt;=Milestones[[#This Row],[Start]:[Start]],BS$5&lt;=Milestones[[#This Row],[End]:[End]]),2,IF(AND(Milestones[[#This Row],[Category]:[Category]]="Milestone",BS$5&gt;=Milestones[[#This Row],[Start]:[Start]],BS$5&lt;=Milestones[[#This Row],[End]:[End]]),1,"")),"")</f>
        <v/>
      </c>
      <c r="BT181" s="20" t="str">
        <f ca="1">IFERROR(IF(AND(Milestones[[#This Row],[Category]:[Category]]="Goal",BT$5&gt;=Milestones[[#This Row],[Start]:[Start]],BT$5&lt;=Milestones[[#This Row],[End]:[End]]),2,IF(AND(Milestones[[#This Row],[Category]:[Category]]="Milestone",BT$5&gt;=Milestones[[#This Row],[Start]:[Start]],BT$5&lt;=Milestones[[#This Row],[End]:[End]]),1,"")),"")</f>
        <v/>
      </c>
      <c r="BU181" s="20" t="str">
        <f ca="1">IFERROR(IF(AND(Milestones[[#This Row],[Category]:[Category]]="Goal",BU$5&gt;=Milestones[[#This Row],[Start]:[Start]],BU$5&lt;=Milestones[[#This Row],[End]:[End]]),2,IF(AND(Milestones[[#This Row],[Category]:[Category]]="Milestone",BU$5&gt;=Milestones[[#This Row],[Start]:[Start]],BU$5&lt;=Milestones[[#This Row],[End]:[End]]),1,"")),"")</f>
        <v/>
      </c>
      <c r="BV181" s="20" t="str">
        <f ca="1">IFERROR(IF(AND(Milestones[[#This Row],[Category]:[Category]]="Goal",BV$5&gt;=Milestones[[#This Row],[Start]:[Start]],BV$5&lt;=Milestones[[#This Row],[End]:[End]]),2,IF(AND(Milestones[[#This Row],[Category]:[Category]]="Milestone",BV$5&gt;=Milestones[[#This Row],[Start]:[Start]],BV$5&lt;=Milestones[[#This Row],[End]:[End]]),1,"")),"")</f>
        <v/>
      </c>
      <c r="BW181" s="20" t="str">
        <f ca="1">IFERROR(IF(AND(Milestones[[#This Row],[Category]:[Category]]="Goal",BW$5&gt;=Milestones[[#This Row],[Start]:[Start]],BW$5&lt;=Milestones[[#This Row],[End]:[End]]),2,IF(AND(Milestones[[#This Row],[Category]:[Category]]="Milestone",BW$5&gt;=Milestones[[#This Row],[Start]:[Start]],BW$5&lt;=Milestones[[#This Row],[End]:[End]]),1,"")),"")</f>
        <v/>
      </c>
      <c r="BX181" s="20" t="str">
        <f ca="1">IFERROR(IF(AND(Milestones[[#This Row],[Category]:[Category]]="Goal",BX$5&gt;=Milestones[[#This Row],[Start]:[Start]],BX$5&lt;=Milestones[[#This Row],[End]:[End]]),2,IF(AND(Milestones[[#This Row],[Category]:[Category]]="Milestone",BX$5&gt;=Milestones[[#This Row],[Start]:[Start]],BX$5&lt;=Milestones[[#This Row],[End]:[End]]),1,"")),"")</f>
        <v/>
      </c>
      <c r="BY181" s="20" t="str">
        <f ca="1">IFERROR(IF(AND(Milestones[[#This Row],[Category]:[Category]]="Goal",BY$5&gt;=Milestones[[#This Row],[Start]:[Start]],BY$5&lt;=Milestones[[#This Row],[End]:[End]]),2,IF(AND(Milestones[[#This Row],[Category]:[Category]]="Milestone",BY$5&gt;=Milestones[[#This Row],[Start]:[Start]],BY$5&lt;=Milestones[[#This Row],[End]:[End]]),1,"")),"")</f>
        <v/>
      </c>
      <c r="BZ181" s="20" t="str">
        <f ca="1">IFERROR(IF(AND(Milestones[[#This Row],[Category]:[Category]]="Goal",BZ$5&gt;=Milestones[[#This Row],[Start]:[Start]],BZ$5&lt;=Milestones[[#This Row],[End]:[End]]),2,IF(AND(Milestones[[#This Row],[Category]:[Category]]="Milestone",BZ$5&gt;=Milestones[[#This Row],[Start]:[Start]],BZ$5&lt;=Milestones[[#This Row],[End]:[End]]),1,"")),"")</f>
        <v/>
      </c>
      <c r="CA181" s="20" t="str">
        <f ca="1">IFERROR(IF(AND(Milestones[[#This Row],[Category]:[Category]]="Goal",CA$5&gt;=Milestones[[#This Row],[Start]:[Start]],CA$5&lt;=Milestones[[#This Row],[End]:[End]]),2,IF(AND(Milestones[[#This Row],[Category]:[Category]]="Milestone",CA$5&gt;=Milestones[[#This Row],[Start]:[Start]],CA$5&lt;=Milestones[[#This Row],[End]:[End]]),1,"")),"")</f>
        <v/>
      </c>
      <c r="CB181" s="20" t="str">
        <f ca="1">IFERROR(IF(AND(Milestones[[#This Row],[Category]:[Category]]="Goal",CB$5&gt;=Milestones[[#This Row],[Start]:[Start]],CB$5&lt;=Milestones[[#This Row],[End]:[End]]),2,IF(AND(Milestones[[#This Row],[Category]:[Category]]="Milestone",CB$5&gt;=Milestones[[#This Row],[Start]:[Start]],CB$5&lt;=Milestones[[#This Row],[End]:[End]]),1,"")),"")</f>
        <v/>
      </c>
      <c r="CC181" s="20" t="str">
        <f ca="1">IFERROR(IF(AND(Milestones[[#This Row],[Category]:[Category]]="Goal",CC$5&gt;=Milestones[[#This Row],[Start]:[Start]],CC$5&lt;=Milestones[[#This Row],[End]:[End]]),2,IF(AND(Milestones[[#This Row],[Category]:[Category]]="Milestone",CC$5&gt;=Milestones[[#This Row],[Start]:[Start]],CC$5&lt;=Milestones[[#This Row],[End]:[End]]),1,"")),"")</f>
        <v/>
      </c>
      <c r="CD181" s="20" t="str">
        <f ca="1">IFERROR(IF(AND(Milestones[[#This Row],[Category]:[Category]]="Goal",CD$5&gt;=Milestones[[#This Row],[Start]:[Start]],CD$5&lt;=Milestones[[#This Row],[End]:[End]]),2,IF(AND(Milestones[[#This Row],[Category]:[Category]]="Milestone",CD$5&gt;=Milestones[[#This Row],[Start]:[Start]],CD$5&lt;=Milestones[[#This Row],[End]:[End]]),1,"")),"")</f>
        <v/>
      </c>
      <c r="CE181" s="20" t="str">
        <f ca="1">IFERROR(IF(AND(Milestones[[#This Row],[Category]:[Category]]="Goal",CE$5&gt;=Milestones[[#This Row],[Start]:[Start]],CE$5&lt;=Milestones[[#This Row],[End]:[End]]),2,IF(AND(Milestones[[#This Row],[Category]:[Category]]="Milestone",CE$5&gt;=Milestones[[#This Row],[Start]:[Start]],CE$5&lt;=Milestones[[#This Row],[End]:[End]]),1,"")),"")</f>
        <v/>
      </c>
      <c r="CF181" s="20" t="str">
        <f ca="1">IFERROR(IF(AND(Milestones[[#This Row],[Category]:[Category]]="Goal",CF$5&gt;=Milestones[[#This Row],[Start]:[Start]],CF$5&lt;=Milestones[[#This Row],[End]:[End]]),2,IF(AND(Milestones[[#This Row],[Category]:[Category]]="Milestone",CF$5&gt;=Milestones[[#This Row],[Start]:[Start]],CF$5&lt;=Milestones[[#This Row],[End]:[End]]),1,"")),"")</f>
        <v/>
      </c>
      <c r="CG181" s="20" t="str">
        <f ca="1">IFERROR(IF(AND(Milestones[[#This Row],[Category]:[Category]]="Goal",CG$5&gt;=Milestones[[#This Row],[Start]:[Start]],CG$5&lt;=Milestones[[#This Row],[End]:[End]]),2,IF(AND(Milestones[[#This Row],[Category]:[Category]]="Milestone",CG$5&gt;=Milestones[[#This Row],[Start]:[Start]],CG$5&lt;=Milestones[[#This Row],[End]:[End]]),1,"")),"")</f>
        <v/>
      </c>
      <c r="CH181" s="20" t="str">
        <f ca="1">IFERROR(IF(AND(Milestones[[#This Row],[Category]:[Category]]="Goal",CH$5&gt;=Milestones[[#This Row],[Start]:[Start]],CH$5&lt;=Milestones[[#This Row],[End]:[End]]),2,IF(AND(Milestones[[#This Row],[Category]:[Category]]="Milestone",CH$5&gt;=Milestones[[#This Row],[Start]:[Start]],CH$5&lt;=Milestones[[#This Row],[End]:[End]]),1,"")),"")</f>
        <v/>
      </c>
      <c r="CI181" s="20" t="str">
        <f ca="1">IFERROR(IF(AND(Milestones[[#This Row],[Category]:[Category]]="Goal",CI$5&gt;=Milestones[[#This Row],[Start]:[Start]],CI$5&lt;=Milestones[[#This Row],[End]:[End]]),2,IF(AND(Milestones[[#This Row],[Category]:[Category]]="Milestone",CI$5&gt;=Milestones[[#This Row],[Start]:[Start]],CI$5&lt;=Milestones[[#This Row],[End]:[End]]),1,"")),"")</f>
        <v/>
      </c>
      <c r="CJ181" s="20" t="str">
        <f ca="1">IFERROR(IF(AND(Milestones[[#This Row],[Category]:[Category]]="Goal",CJ$5&gt;=Milestones[[#This Row],[Start]:[Start]],CJ$5&lt;=Milestones[[#This Row],[End]:[End]]),2,IF(AND(Milestones[[#This Row],[Category]:[Category]]="Milestone",CJ$5&gt;=Milestones[[#This Row],[Start]:[Start]],CJ$5&lt;=Milestones[[#This Row],[End]:[End]]),1,"")),"")</f>
        <v/>
      </c>
      <c r="CK181" s="20" t="str">
        <f ca="1">IFERROR(IF(AND(Milestones[[#This Row],[Category]:[Category]]="Goal",CK$5&gt;=Milestones[[#This Row],[Start]:[Start]],CK$5&lt;=Milestones[[#This Row],[End]:[End]]),2,IF(AND(Milestones[[#This Row],[Category]:[Category]]="Milestone",CK$5&gt;=Milestones[[#This Row],[Start]:[Start]],CK$5&lt;=Milestones[[#This Row],[End]:[End]]),1,"")),"")</f>
        <v/>
      </c>
      <c r="CL181" s="20" t="str">
        <f ca="1">IFERROR(IF(AND(Milestones[[#This Row],[Category]:[Category]]="Goal",CL$5&gt;=Milestones[[#This Row],[Start]:[Start]],CL$5&lt;=Milestones[[#This Row],[End]:[End]]),2,IF(AND(Milestones[[#This Row],[Category]:[Category]]="Milestone",CL$5&gt;=Milestones[[#This Row],[Start]:[Start]],CL$5&lt;=Milestones[[#This Row],[End]:[End]]),1,"")),"")</f>
        <v/>
      </c>
      <c r="CM181" s="20" t="str">
        <f ca="1">IFERROR(IF(AND(Milestones[[#This Row],[Category]:[Category]]="Goal",CM$5&gt;=Milestones[[#This Row],[Start]:[Start]],CM$5&lt;=Milestones[[#This Row],[End]:[End]]),2,IF(AND(Milestones[[#This Row],[Category]:[Category]]="Milestone",CM$5&gt;=Milestones[[#This Row],[Start]:[Start]],CM$5&lt;=Milestones[[#This Row],[End]:[End]]),1,"")),"")</f>
        <v/>
      </c>
      <c r="CN181" s="20" t="str">
        <f ca="1">IFERROR(IF(AND(Milestones[[#This Row],[Category]:[Category]]="Goal",CN$5&gt;=Milestones[[#This Row],[Start]:[Start]],CN$5&lt;=Milestones[[#This Row],[End]:[End]]),2,IF(AND(Milestones[[#This Row],[Category]:[Category]]="Milestone",CN$5&gt;=Milestones[[#This Row],[Start]:[Start]],CN$5&lt;=Milestones[[#This Row],[End]:[End]]),1,"")),"")</f>
        <v/>
      </c>
      <c r="CO181" s="20" t="str">
        <f ca="1">IFERROR(IF(AND(Milestones[[#This Row],[Category]:[Category]]="Goal",CO$5&gt;=Milestones[[#This Row],[Start]:[Start]],CO$5&lt;=Milestones[[#This Row],[End]:[End]]),2,IF(AND(Milestones[[#This Row],[Category]:[Category]]="Milestone",CO$5&gt;=Milestones[[#This Row],[Start]:[Start]],CO$5&lt;=Milestones[[#This Row],[End]:[End]]),1,"")),"")</f>
        <v/>
      </c>
      <c r="CP181" s="20" t="str">
        <f ca="1">IFERROR(IF(AND(Milestones[[#This Row],[Category]:[Category]]="Goal",CP$5&gt;=Milestones[[#This Row],[Start]:[Start]],CP$5&lt;=Milestones[[#This Row],[End]:[End]]),2,IF(AND(Milestones[[#This Row],[Category]:[Category]]="Milestone",CP$5&gt;=Milestones[[#This Row],[Start]:[Start]],CP$5&lt;=Milestones[[#This Row],[End]:[End]]),1,"")),"")</f>
        <v/>
      </c>
      <c r="CQ181" s="20" t="str">
        <f ca="1">IFERROR(IF(AND(Milestones[[#This Row],[Category]:[Category]]="Goal",CQ$5&gt;=Milestones[[#This Row],[Start]:[Start]],CQ$5&lt;=Milestones[[#This Row],[End]:[End]]),2,IF(AND(Milestones[[#This Row],[Category]:[Category]]="Milestone",CQ$5&gt;=Milestones[[#This Row],[Start]:[Start]],CQ$5&lt;=Milestones[[#This Row],[End]:[End]]),1,"")),"")</f>
        <v/>
      </c>
      <c r="CR181" s="20" t="str">
        <f ca="1">IFERROR(IF(AND(Milestones[[#This Row],[Category]:[Category]]="Goal",CR$5&gt;=Milestones[[#This Row],[Start]:[Start]],CR$5&lt;=Milestones[[#This Row],[End]:[End]]),2,IF(AND(Milestones[[#This Row],[Category]:[Category]]="Milestone",CR$5&gt;=Milestones[[#This Row],[Start]:[Start]],CR$5&lt;=Milestones[[#This Row],[End]:[End]]),1,"")),"")</f>
        <v/>
      </c>
      <c r="CS181" s="20" t="str">
        <f ca="1">IFERROR(IF(AND(Milestones[[#This Row],[Category]:[Category]]="Goal",CS$5&gt;=Milestones[[#This Row],[Start]:[Start]],CS$5&lt;=Milestones[[#This Row],[End]:[End]]),2,IF(AND(Milestones[[#This Row],[Category]:[Category]]="Milestone",CS$5&gt;=Milestones[[#This Row],[Start]:[Start]],CS$5&lt;=Milestones[[#This Row],[End]:[End]]),1,"")),"")</f>
        <v/>
      </c>
      <c r="CT181" s="20" t="str">
        <f ca="1">IFERROR(IF(AND(Milestones[[#This Row],[Category]:[Category]]="Goal",CT$5&gt;=Milestones[[#This Row],[Start]:[Start]],CT$5&lt;=Milestones[[#This Row],[End]:[End]]),2,IF(AND(Milestones[[#This Row],[Category]:[Category]]="Milestone",CT$5&gt;=Milestones[[#This Row],[Start]:[Start]],CT$5&lt;=Milestones[[#This Row],[End]:[End]]),1,"")),"")</f>
        <v/>
      </c>
      <c r="CU181" s="20" t="str">
        <f ca="1">IFERROR(IF(AND(Milestones[[#This Row],[Category]:[Category]]="Goal",CU$5&gt;=Milestones[[#This Row],[Start]:[Start]],CU$5&lt;=Milestones[[#This Row],[End]:[End]]),2,IF(AND(Milestones[[#This Row],[Category]:[Category]]="Milestone",CU$5&gt;=Milestones[[#This Row],[Start]:[Start]],CU$5&lt;=Milestones[[#This Row],[End]:[End]]),1,"")),"")</f>
        <v/>
      </c>
      <c r="CV181" s="20" t="str">
        <f ca="1">IFERROR(IF(AND(Milestones[[#This Row],[Category]:[Category]]="Goal",CV$5&gt;=Milestones[[#This Row],[Start]:[Start]],CV$5&lt;=Milestones[[#This Row],[End]:[End]]),2,IF(AND(Milestones[[#This Row],[Category]:[Category]]="Milestone",CV$5&gt;=Milestones[[#This Row],[Start]:[Start]],CV$5&lt;=Milestones[[#This Row],[End]:[End]]),1,"")),"")</f>
        <v/>
      </c>
      <c r="CW181" s="20" t="str">
        <f ca="1">IFERROR(IF(AND(Milestones[[#This Row],[Category]:[Category]]="Goal",CW$5&gt;=Milestones[[#This Row],[Start]:[Start]],CW$5&lt;=Milestones[[#This Row],[End]:[End]]),2,IF(AND(Milestones[[#This Row],[Category]:[Category]]="Milestone",CW$5&gt;=Milestones[[#This Row],[Start]:[Start]],CW$5&lt;=Milestones[[#This Row],[End]:[End]]),1,"")),"")</f>
        <v/>
      </c>
      <c r="CX181" s="20" t="str">
        <f ca="1">IFERROR(IF(AND(Milestones[[#This Row],[Category]:[Category]]="Goal",CX$5&gt;=Milestones[[#This Row],[Start]:[Start]],CX$5&lt;=Milestones[[#This Row],[End]:[End]]),2,IF(AND(Milestones[[#This Row],[Category]:[Category]]="Milestone",CX$5&gt;=Milestones[[#This Row],[Start]:[Start]],CX$5&lt;=Milestones[[#This Row],[End]:[End]]),1,"")),"")</f>
        <v/>
      </c>
      <c r="CY181" s="20" t="str">
        <f ca="1">IFERROR(IF(AND(Milestones[[#This Row],[Category]:[Category]]="Goal",CY$5&gt;=Milestones[[#This Row],[Start]:[Start]],CY$5&lt;=Milestones[[#This Row],[End]:[End]]),2,IF(AND(Milestones[[#This Row],[Category]:[Category]]="Milestone",CY$5&gt;=Milestones[[#This Row],[Start]:[Start]],CY$5&lt;=Milestones[[#This Row],[End]:[End]]),1,"")),"")</f>
        <v/>
      </c>
      <c r="CZ181" s="20" t="str">
        <f ca="1">IFERROR(IF(AND(Milestones[[#This Row],[Category]:[Category]]="Goal",CZ$5&gt;=Milestones[[#This Row],[Start]:[Start]],CZ$5&lt;=Milestones[[#This Row],[End]:[End]]),2,IF(AND(Milestones[[#This Row],[Category]:[Category]]="Milestone",CZ$5&gt;=Milestones[[#This Row],[Start]:[Start]],CZ$5&lt;=Milestones[[#This Row],[End]:[End]]),1,"")),"")</f>
        <v/>
      </c>
      <c r="DA181" s="20" t="str">
        <f ca="1">IFERROR(IF(AND(Milestones[[#This Row],[Category]:[Category]]="Goal",DA$5&gt;=Milestones[[#This Row],[Start]:[Start]],DA$5&lt;=Milestones[[#This Row],[End]:[End]]),2,IF(AND(Milestones[[#This Row],[Category]:[Category]]="Milestone",DA$5&gt;=Milestones[[#This Row],[Start]:[Start]],DA$5&lt;=Milestones[[#This Row],[End]:[End]]),1,"")),"")</f>
        <v/>
      </c>
      <c r="DB181" s="20" t="str">
        <f ca="1">IFERROR(IF(AND(Milestones[[#This Row],[Category]:[Category]]="Goal",DB$5&gt;=Milestones[[#This Row],[Start]:[Start]],DB$5&lt;=Milestones[[#This Row],[End]:[End]]),2,IF(AND(Milestones[[#This Row],[Category]:[Category]]="Milestone",DB$5&gt;=Milestones[[#This Row],[Start]:[Start]],DB$5&lt;=Milestones[[#This Row],[End]:[End]]),1,"")),"")</f>
        <v/>
      </c>
      <c r="DC181" s="20" t="str">
        <f ca="1">IFERROR(IF(AND(Milestones[[#This Row],[Category]:[Category]]="Goal",DC$5&gt;=Milestones[[#This Row],[Start]:[Start]],DC$5&lt;=Milestones[[#This Row],[End]:[End]]),2,IF(AND(Milestones[[#This Row],[Category]:[Category]]="Milestone",DC$5&gt;=Milestones[[#This Row],[Start]:[Start]],DC$5&lt;=Milestones[[#This Row],[End]:[End]]),1,"")),"")</f>
        <v/>
      </c>
      <c r="DD181" s="20" t="str">
        <f ca="1">IFERROR(IF(AND(Milestones[[#This Row],[Category]:[Category]]="Goal",DD$5&gt;=Milestones[[#This Row],[Start]:[Start]],DD$5&lt;=Milestones[[#This Row],[End]:[End]]),2,IF(AND(Milestones[[#This Row],[Category]:[Category]]="Milestone",DD$5&gt;=Milestones[[#This Row],[Start]:[Start]],DD$5&lt;=Milestones[[#This Row],[End]:[End]]),1,"")),"")</f>
        <v/>
      </c>
      <c r="DE181" s="20" t="str">
        <f ca="1">IFERROR(IF(AND(Milestones[[#This Row],[Category]:[Category]]="Goal",DE$5&gt;=Milestones[[#This Row],[Start]:[Start]],DE$5&lt;=Milestones[[#This Row],[End]:[End]]),2,IF(AND(Milestones[[#This Row],[Category]:[Category]]="Milestone",DE$5&gt;=Milestones[[#This Row],[Start]:[Start]],DE$5&lt;=Milestones[[#This Row],[End]:[End]]),1,"")),"")</f>
        <v/>
      </c>
      <c r="DF181" s="20" t="str">
        <f ca="1">IFERROR(IF(AND(Milestones[[#This Row],[Category]:[Category]]="Goal",DF$5&gt;=Milestones[[#This Row],[Start]:[Start]],DF$5&lt;=Milestones[[#This Row],[End]:[End]]),2,IF(AND(Milestones[[#This Row],[Category]:[Category]]="Milestone",DF$5&gt;=Milestones[[#This Row],[Start]:[Start]],DF$5&lt;=Milestones[[#This Row],[End]:[End]]),1,"")),"")</f>
        <v/>
      </c>
      <c r="DG181" s="20" t="str">
        <f ca="1">IFERROR(IF(AND(Milestones[[#This Row],[Category]:[Category]]="Goal",DG$5&gt;=Milestones[[#This Row],[Start]:[Start]],DG$5&lt;=Milestones[[#This Row],[End]:[End]]),2,IF(AND(Milestones[[#This Row],[Category]:[Category]]="Milestone",DG$5&gt;=Milestones[[#This Row],[Start]:[Start]],DG$5&lt;=Milestones[[#This Row],[End]:[End]]),1,"")),"")</f>
        <v/>
      </c>
      <c r="DH181" s="20" t="str">
        <f ca="1">IFERROR(IF(AND(Milestones[[#This Row],[Category]:[Category]]="Goal",DH$5&gt;=Milestones[[#This Row],[Start]:[Start]],DH$5&lt;=Milestones[[#This Row],[End]:[End]]),2,IF(AND(Milestones[[#This Row],[Category]:[Category]]="Milestone",DH$5&gt;=Milestones[[#This Row],[Start]:[Start]],DH$5&lt;=Milestones[[#This Row],[End]:[End]]),1,"")),"")</f>
        <v/>
      </c>
      <c r="DI181" s="20" t="str">
        <f ca="1">IFERROR(IF(AND(Milestones[[#This Row],[Category]:[Category]]="Goal",DI$5&gt;=Milestones[[#This Row],[Start]:[Start]],DI$5&lt;=Milestones[[#This Row],[End]:[End]]),2,IF(AND(Milestones[[#This Row],[Category]:[Category]]="Milestone",DI$5&gt;=Milestones[[#This Row],[Start]:[Start]],DI$5&lt;=Milestones[[#This Row],[End]:[End]]),1,"")),"")</f>
        <v/>
      </c>
      <c r="DJ181" s="20" t="str">
        <f ca="1">IFERROR(IF(AND(Milestones[[#This Row],[Category]:[Category]]="Goal",DJ$5&gt;=Milestones[[#This Row],[Start]:[Start]],DJ$5&lt;=Milestones[[#This Row],[End]:[End]]),2,IF(AND(Milestones[[#This Row],[Category]:[Category]]="Milestone",DJ$5&gt;=Milestones[[#This Row],[Start]:[Start]],DJ$5&lt;=Milestones[[#This Row],[End]:[End]]),1,"")),"")</f>
        <v/>
      </c>
      <c r="DK181" s="20" t="str">
        <f ca="1">IFERROR(IF(AND(Milestones[[#This Row],[Category]:[Category]]="Goal",DK$5&gt;=Milestones[[#This Row],[Start]:[Start]],DK$5&lt;=Milestones[[#This Row],[End]:[End]]),2,IF(AND(Milestones[[#This Row],[Category]:[Category]]="Milestone",DK$5&gt;=Milestones[[#This Row],[Start]:[Start]],DK$5&lt;=Milestones[[#This Row],[End]:[End]]),1,"")),"")</f>
        <v/>
      </c>
      <c r="DL181" s="20" t="str">
        <f ca="1">IFERROR(IF(AND(Milestones[[#This Row],[Category]:[Category]]="Goal",DL$5&gt;=Milestones[[#This Row],[Start]:[Start]],DL$5&lt;=Milestones[[#This Row],[End]:[End]]),2,IF(AND(Milestones[[#This Row],[Category]:[Category]]="Milestone",DL$5&gt;=Milestones[[#This Row],[Start]:[Start]],DL$5&lt;=Milestones[[#This Row],[End]:[End]]),1,"")),"")</f>
        <v/>
      </c>
      <c r="DM181" s="20" t="str">
        <f ca="1">IFERROR(IF(AND(Milestones[[#This Row],[Category]:[Category]]="Goal",DM$5&gt;=Milestones[[#This Row],[Start]:[Start]],DM$5&lt;=Milestones[[#This Row],[End]:[End]]),2,IF(AND(Milestones[[#This Row],[Category]:[Category]]="Milestone",DM$5&gt;=Milestones[[#This Row],[Start]:[Start]],DM$5&lt;=Milestones[[#This Row],[End]:[End]]),1,"")),"")</f>
        <v/>
      </c>
      <c r="DN181" s="20" t="str">
        <f ca="1">IFERROR(IF(AND(Milestones[[#This Row],[Category]:[Category]]="Goal",DN$5&gt;=Milestones[[#This Row],[Start]:[Start]],DN$5&lt;=Milestones[[#This Row],[End]:[End]]),2,IF(AND(Milestones[[#This Row],[Category]:[Category]]="Milestone",DN$5&gt;=Milestones[[#This Row],[Start]:[Start]],DN$5&lt;=Milestones[[#This Row],[End]:[End]]),1,"")),"")</f>
        <v/>
      </c>
      <c r="DO181" s="20" t="str">
        <f ca="1">IFERROR(IF(AND(Milestones[[#This Row],[Category]:[Category]]="Goal",DO$5&gt;=Milestones[[#This Row],[Start]:[Start]],DO$5&lt;=Milestones[[#This Row],[End]:[End]]),2,IF(AND(Milestones[[#This Row],[Category]:[Category]]="Milestone",DO$5&gt;=Milestones[[#This Row],[Start]:[Start]],DO$5&lt;=Milestones[[#This Row],[End]:[End]]),1,"")),"")</f>
        <v/>
      </c>
      <c r="DP181" s="20" t="str">
        <f ca="1">IFERROR(IF(AND(Milestones[[#This Row],[Category]:[Category]]="Goal",DP$5&gt;=Milestones[[#This Row],[Start]:[Start]],DP$5&lt;=Milestones[[#This Row],[End]:[End]]),2,IF(AND(Milestones[[#This Row],[Category]:[Category]]="Milestone",DP$5&gt;=Milestones[[#This Row],[Start]:[Start]],DP$5&lt;=Milestones[[#This Row],[End]:[End]]),1,"")),"")</f>
        <v/>
      </c>
      <c r="DQ181" s="20" t="str">
        <f ca="1">IFERROR(IF(AND(Milestones[[#This Row],[Category]:[Category]]="Goal",DQ$5&gt;=Milestones[[#This Row],[Start]:[Start]],DQ$5&lt;=Milestones[[#This Row],[End]:[End]]),2,IF(AND(Milestones[[#This Row],[Category]:[Category]]="Milestone",DQ$5&gt;=Milestones[[#This Row],[Start]:[Start]],DQ$5&lt;=Milestones[[#This Row],[End]:[End]]),1,"")),"")</f>
        <v/>
      </c>
      <c r="DR181" s="20" t="str">
        <f ca="1">IFERROR(IF(AND(Milestones[[#This Row],[Category]:[Category]]="Goal",DR$5&gt;=Milestones[[#This Row],[Start]:[Start]],DR$5&lt;=Milestones[[#This Row],[End]:[End]]),2,IF(AND(Milestones[[#This Row],[Category]:[Category]]="Milestone",DR$5&gt;=Milestones[[#This Row],[Start]:[Start]],DR$5&lt;=Milestones[[#This Row],[End]:[End]]),1,"")),"")</f>
        <v/>
      </c>
      <c r="DS181" s="20" t="str">
        <f ca="1">IFERROR(IF(AND(Milestones[[#This Row],[Category]:[Category]]="Goal",DS$5&gt;=Milestones[[#This Row],[Start]:[Start]],DS$5&lt;=Milestones[[#This Row],[End]:[End]]),2,IF(AND(Milestones[[#This Row],[Category]:[Category]]="Milestone",DS$5&gt;=Milestones[[#This Row],[Start]:[Start]],DS$5&lt;=Milestones[[#This Row],[End]:[End]]),1,"")),"")</f>
        <v/>
      </c>
      <c r="DT181" s="20" t="str">
        <f ca="1">IFERROR(IF(AND(Milestones[[#This Row],[Category]:[Category]]="Goal",DT$5&gt;=Milestones[[#This Row],[Start]:[Start]],DT$5&lt;=Milestones[[#This Row],[End]:[End]]),2,IF(AND(Milestones[[#This Row],[Category]:[Category]]="Milestone",DT$5&gt;=Milestones[[#This Row],[Start]:[Start]],DT$5&lt;=Milestones[[#This Row],[End]:[End]]),1,"")),"")</f>
        <v/>
      </c>
      <c r="DU181" s="20" t="str">
        <f ca="1">IFERROR(IF(AND(Milestones[[#This Row],[Category]:[Category]]="Goal",DU$5&gt;=Milestones[[#This Row],[Start]:[Start]],DU$5&lt;=Milestones[[#This Row],[End]:[End]]),2,IF(AND(Milestones[[#This Row],[Category]:[Category]]="Milestone",DU$5&gt;=Milestones[[#This Row],[Start]:[Start]],DU$5&lt;=Milestones[[#This Row],[End]:[End]]),1,"")),"")</f>
        <v/>
      </c>
      <c r="DV181" s="20" t="str">
        <f ca="1">IFERROR(IF(AND(Milestones[[#This Row],[Category]:[Category]]="Goal",DV$5&gt;=Milestones[[#This Row],[Start]:[Start]],DV$5&lt;=Milestones[[#This Row],[End]:[End]]),2,IF(AND(Milestones[[#This Row],[Category]:[Category]]="Milestone",DV$5&gt;=Milestones[[#This Row],[Start]:[Start]],DV$5&lt;=Milestones[[#This Row],[End]:[End]]),1,"")),"")</f>
        <v/>
      </c>
      <c r="DW181" s="20" t="str">
        <f ca="1">IFERROR(IF(AND(Milestones[[#This Row],[Category]:[Category]]="Goal",DW$5&gt;=Milestones[[#This Row],[Start]:[Start]],DW$5&lt;=Milestones[[#This Row],[End]:[End]]),2,IF(AND(Milestones[[#This Row],[Category]:[Category]]="Milestone",DW$5&gt;=Milestones[[#This Row],[Start]:[Start]],DW$5&lt;=Milestones[[#This Row],[End]:[End]]),1,"")),"")</f>
        <v/>
      </c>
      <c r="DX181" s="20" t="str">
        <f ca="1">IFERROR(IF(AND(Milestones[[#This Row],[Category]:[Category]]="Goal",DX$5&gt;=Milestones[[#This Row],[Start]:[Start]],DX$5&lt;=Milestones[[#This Row],[End]:[End]]),2,IF(AND(Milestones[[#This Row],[Category]:[Category]]="Milestone",DX$5&gt;=Milestones[[#This Row],[Start]:[Start]],DX$5&lt;=Milestones[[#This Row],[End]:[End]]),1,"")),"")</f>
        <v/>
      </c>
      <c r="DY181" s="20" t="str">
        <f ca="1">IFERROR(IF(AND(Milestones[[#This Row],[Category]:[Category]]="Goal",DY$5&gt;=Milestones[[#This Row],[Start]:[Start]],DY$5&lt;=Milestones[[#This Row],[End]:[End]]),2,IF(AND(Milestones[[#This Row],[Category]:[Category]]="Milestone",DY$5&gt;=Milestones[[#This Row],[Start]:[Start]],DY$5&lt;=Milestones[[#This Row],[End]:[End]]),1,"")),"")</f>
        <v/>
      </c>
      <c r="DZ181" s="20" t="str">
        <f ca="1">IFERROR(IF(AND(Milestones[[#This Row],[Category]:[Category]]="Goal",DZ$5&gt;=Milestones[[#This Row],[Start]:[Start]],DZ$5&lt;=Milestones[[#This Row],[End]:[End]]),2,IF(AND(Milestones[[#This Row],[Category]:[Category]]="Milestone",DZ$5&gt;=Milestones[[#This Row],[Start]:[Start]],DZ$5&lt;=Milestones[[#This Row],[End]:[End]]),1,"")),"")</f>
        <v/>
      </c>
      <c r="EA181" s="20" t="str">
        <f ca="1">IFERROR(IF(AND(Milestones[[#This Row],[Category]:[Category]]="Goal",EA$5&gt;=Milestones[[#This Row],[Start]:[Start]],EA$5&lt;=Milestones[[#This Row],[End]:[End]]),2,IF(AND(Milestones[[#This Row],[Category]:[Category]]="Milestone",EA$5&gt;=Milestones[[#This Row],[Start]:[Start]],EA$5&lt;=Milestones[[#This Row],[End]:[End]]),1,"")),"")</f>
        <v/>
      </c>
      <c r="EB181" s="20" t="str">
        <f ca="1">IFERROR(IF(AND(Milestones[[#This Row],[Category]:[Category]]="Goal",EB$5&gt;=Milestones[[#This Row],[Start]:[Start]],EB$5&lt;=Milestones[[#This Row],[End]:[End]]),2,IF(AND(Milestones[[#This Row],[Category]:[Category]]="Milestone",EB$5&gt;=Milestones[[#This Row],[Start]:[Start]],EB$5&lt;=Milestones[[#This Row],[End]:[End]]),1,"")),"")</f>
        <v/>
      </c>
      <c r="EC181" s="20" t="str">
        <f ca="1">IFERROR(IF(AND(Milestones[[#This Row],[Category]:[Category]]="Goal",EC$5&gt;=Milestones[[#This Row],[Start]:[Start]],EC$5&lt;=Milestones[[#This Row],[End]:[End]]),2,IF(AND(Milestones[[#This Row],[Category]:[Category]]="Milestone",EC$5&gt;=Milestones[[#This Row],[Start]:[Start]],EC$5&lt;=Milestones[[#This Row],[End]:[End]]),1,"")),"")</f>
        <v/>
      </c>
      <c r="ED181" s="20" t="str">
        <f ca="1">IFERROR(IF(AND(Milestones[[#This Row],[Category]:[Category]]="Goal",ED$5&gt;=Milestones[[#This Row],[Start]:[Start]],ED$5&lt;=Milestones[[#This Row],[End]:[End]]),2,IF(AND(Milestones[[#This Row],[Category]:[Category]]="Milestone",ED$5&gt;=Milestones[[#This Row],[Start]:[Start]],ED$5&lt;=Milestones[[#This Row],[End]:[End]]),1,"")),"")</f>
        <v/>
      </c>
      <c r="EE181" s="20" t="str">
        <f ca="1">IFERROR(IF(AND(Milestones[[#This Row],[Category]:[Category]]="Goal",EE$5&gt;=Milestones[[#This Row],[Start]:[Start]],EE$5&lt;=Milestones[[#This Row],[End]:[End]]),2,IF(AND(Milestones[[#This Row],[Category]:[Category]]="Milestone",EE$5&gt;=Milestones[[#This Row],[Start]:[Start]],EE$5&lt;=Milestones[[#This Row],[End]:[End]]),1,"")),"")</f>
        <v/>
      </c>
      <c r="EF181" s="20" t="str">
        <f ca="1">IFERROR(IF(AND(Milestones[[#This Row],[Category]:[Category]]="Goal",EF$5&gt;=Milestones[[#This Row],[Start]:[Start]],EF$5&lt;=Milestones[[#This Row],[End]:[End]]),2,IF(AND(Milestones[[#This Row],[Category]:[Category]]="Milestone",EF$5&gt;=Milestones[[#This Row],[Start]:[Start]],EF$5&lt;=Milestones[[#This Row],[End]:[End]]),1,"")),"")</f>
        <v/>
      </c>
      <c r="EG181" s="20" t="str">
        <f ca="1">IFERROR(IF(AND(Milestones[[#This Row],[Category]:[Category]]="Goal",EG$5&gt;=Milestones[[#This Row],[Start]:[Start]],EG$5&lt;=Milestones[[#This Row],[End]:[End]]),2,IF(AND(Milestones[[#This Row],[Category]:[Category]]="Milestone",EG$5&gt;=Milestones[[#This Row],[Start]:[Start]],EG$5&lt;=Milestones[[#This Row],[End]:[End]]),1,"")),"")</f>
        <v/>
      </c>
      <c r="EH181" s="20" t="str">
        <f ca="1">IFERROR(IF(AND(Milestones[[#This Row],[Category]:[Category]]="Goal",EH$5&gt;=Milestones[[#This Row],[Start]:[Start]],EH$5&lt;=Milestones[[#This Row],[End]:[End]]),2,IF(AND(Milestones[[#This Row],[Category]:[Category]]="Milestone",EH$5&gt;=Milestones[[#This Row],[Start]:[Start]],EH$5&lt;=Milestones[[#This Row],[End]:[End]]),1,"")),"")</f>
        <v/>
      </c>
      <c r="EI181" s="20" t="str">
        <f ca="1">IFERROR(IF(AND(Milestones[[#This Row],[Category]:[Category]]="Goal",EI$5&gt;=Milestones[[#This Row],[Start]:[Start]],EI$5&lt;=Milestones[[#This Row],[End]:[End]]),2,IF(AND(Milestones[[#This Row],[Category]:[Category]]="Milestone",EI$5&gt;=Milestones[[#This Row],[Start]:[Start]],EI$5&lt;=Milestones[[#This Row],[End]:[End]]),1,"")),"")</f>
        <v/>
      </c>
      <c r="EJ181" s="20" t="str">
        <f ca="1">IFERROR(IF(AND(Milestones[[#This Row],[Category]:[Category]]="Goal",EJ$5&gt;=Milestones[[#This Row],[Start]:[Start]],EJ$5&lt;=Milestones[[#This Row],[End]:[End]]),2,IF(AND(Milestones[[#This Row],[Category]:[Category]]="Milestone",EJ$5&gt;=Milestones[[#This Row],[Start]:[Start]],EJ$5&lt;=Milestones[[#This Row],[End]:[End]]),1,"")),"")</f>
        <v/>
      </c>
      <c r="EK181" s="20" t="str">
        <f ca="1">IFERROR(IF(AND(Milestones[[#This Row],[Category]:[Category]]="Goal",EK$5&gt;=Milestones[[#This Row],[Start]:[Start]],EK$5&lt;=Milestones[[#This Row],[End]:[End]]),2,IF(AND(Milestones[[#This Row],[Category]:[Category]]="Milestone",EK$5&gt;=Milestones[[#This Row],[Start]:[Start]],EK$5&lt;=Milestones[[#This Row],[End]:[End]]),1,"")),"")</f>
        <v/>
      </c>
      <c r="EL181" s="20" t="str">
        <f ca="1">IFERROR(IF(AND(Milestones[[#This Row],[Category]:[Category]]="Goal",EL$5&gt;=Milestones[[#This Row],[Start]:[Start]],EL$5&lt;=Milestones[[#This Row],[End]:[End]]),2,IF(AND(Milestones[[#This Row],[Category]:[Category]]="Milestone",EL$5&gt;=Milestones[[#This Row],[Start]:[Start]],EL$5&lt;=Milestones[[#This Row],[End]:[End]]),1,"")),"")</f>
        <v/>
      </c>
      <c r="EM181" s="20" t="str">
        <f ca="1">IFERROR(IF(AND(Milestones[[#This Row],[Category]:[Category]]="Goal",EM$5&gt;=Milestones[[#This Row],[Start]:[Start]],EM$5&lt;=Milestones[[#This Row],[End]:[End]]),2,IF(AND(Milestones[[#This Row],[Category]:[Category]]="Milestone",EM$5&gt;=Milestones[[#This Row],[Start]:[Start]],EM$5&lt;=Milestones[[#This Row],[End]:[End]]),1,"")),"")</f>
        <v/>
      </c>
      <c r="EN181" s="20" t="str">
        <f ca="1">IFERROR(IF(AND(Milestones[[#This Row],[Category]:[Category]]="Goal",EN$5&gt;=Milestones[[#This Row],[Start]:[Start]],EN$5&lt;=Milestones[[#This Row],[End]:[End]]),2,IF(AND(Milestones[[#This Row],[Category]:[Category]]="Milestone",EN$5&gt;=Milestones[[#This Row],[Start]:[Start]],EN$5&lt;=Milestones[[#This Row],[End]:[End]]),1,"")),"")</f>
        <v/>
      </c>
      <c r="EO181" s="20" t="str">
        <f ca="1">IFERROR(IF(AND(Milestones[[#This Row],[Category]:[Category]]="Goal",EO$5&gt;=Milestones[[#This Row],[Start]:[Start]],EO$5&lt;=Milestones[[#This Row],[End]:[End]]),2,IF(AND(Milestones[[#This Row],[Category]:[Category]]="Milestone",EO$5&gt;=Milestones[[#This Row],[Start]:[Start]],EO$5&lt;=Milestones[[#This Row],[End]:[End]]),1,"")),"")</f>
        <v/>
      </c>
      <c r="EP181" s="20" t="str">
        <f ca="1">IFERROR(IF(AND(Milestones[[#This Row],[Category]:[Category]]="Goal",EP$5&gt;=Milestones[[#This Row],[Start]:[Start]],EP$5&lt;=Milestones[[#This Row],[End]:[End]]),2,IF(AND(Milestones[[#This Row],[Category]:[Category]]="Milestone",EP$5&gt;=Milestones[[#This Row],[Start]:[Start]],EP$5&lt;=Milestones[[#This Row],[End]:[End]]),1,"")),"")</f>
        <v/>
      </c>
      <c r="EQ181" s="20" t="str">
        <f ca="1">IFERROR(IF(AND(Milestones[[#This Row],[Category]:[Category]]="Goal",EQ$5&gt;=Milestones[[#This Row],[Start]:[Start]],EQ$5&lt;=Milestones[[#This Row],[End]:[End]]),2,IF(AND(Milestones[[#This Row],[Category]:[Category]]="Milestone",EQ$5&gt;=Milestones[[#This Row],[Start]:[Start]],EQ$5&lt;=Milestones[[#This Row],[End]:[End]]),1,"")),"")</f>
        <v/>
      </c>
      <c r="ER181" s="20" t="str">
        <f ca="1">IFERROR(IF(AND(Milestones[[#This Row],[Category]:[Category]]="Goal",ER$5&gt;=Milestones[[#This Row],[Start]:[Start]],ER$5&lt;=Milestones[[#This Row],[End]:[End]]),2,IF(AND(Milestones[[#This Row],[Category]:[Category]]="Milestone",ER$5&gt;=Milestones[[#This Row],[Start]:[Start]],ER$5&lt;=Milestones[[#This Row],[End]:[End]]),1,"")),"")</f>
        <v/>
      </c>
    </row>
    <row r="182" spans="2:148" ht="15" customHeight="1" x14ac:dyDescent="0.3">
      <c r="B182" s="41">
        <f t="shared" si="75"/>
        <v>175</v>
      </c>
      <c r="C182" s="63" t="s">
        <v>165</v>
      </c>
      <c r="D182" s="61" t="s">
        <v>2</v>
      </c>
      <c r="E182" s="66" t="s">
        <v>128</v>
      </c>
      <c r="F182" s="64" t="s">
        <v>11</v>
      </c>
      <c r="G182" s="43"/>
      <c r="H182" s="35"/>
      <c r="I182" s="58">
        <f>IFERROR(IF(Milestones[[#This Row],[Activity]]="","",WORKDAY(IF(Milestones[[#This Row],[Predecessor]]="",IF(O181&lt;&gt;"", O181, L181),IF(INDEX(Milestones[Actual End],Milestones[[#This Row],[Predecessor]])&lt;&gt;"",INDEX(Milestones[Actual End],Milestones[[#This Row],[Predecessor]]),INDEX(Milestones[End],Milestones[[#This Row],[Predecessor]]))),Milestones[[#This Row],[Lag Days (Working Days)]],Table5[Holidays])),"")</f>
        <v>43388</v>
      </c>
      <c r="J182" s="70"/>
      <c r="K182" s="46">
        <f>IF(Milestones[[#This Row],[Responsible]]="",Milestones[[#This Row],[Effort (Working Days)]],IFERROR(ROUND(Milestones[[#This Row],[Effort (Working Days)]]/VLOOKUP(Milestones[[#This Row],[Responsible]],ProjectPersonnel[],2,FALSE)*4,0)/4,0))</f>
        <v>0</v>
      </c>
      <c r="L182" s="47">
        <f>IFERROR(WORKDAY(Milestones[[#This Row],[Start]],Milestones[[#This Row],[Task Duration]],Table5[Holidays]),"")</f>
        <v>43388</v>
      </c>
      <c r="M182" s="49"/>
      <c r="N182" s="49"/>
      <c r="O182" s="49"/>
      <c r="P182" s="72">
        <v>0</v>
      </c>
      <c r="Q182" s="13"/>
      <c r="R182" s="13"/>
      <c r="T182" s="20" t="str">
        <f ca="1">IFERROR(IF(AND(Milestones[[#This Row],[Category]:[Category]]="Goal",T$5&gt;=Milestones[[#This Row],[Start]:[Start]],T$5&lt;=Milestones[[#This Row],[End]:[End]]),2,IF(AND(Milestones[[#This Row],[Category]:[Category]]="Milestone",T$5&gt;=Milestones[[#This Row],[Start]:[Start]],T$5&lt;=Milestones[[#This Row],[End]:[End]]),1,"")),"")</f>
        <v/>
      </c>
      <c r="U182" s="20" t="str">
        <f ca="1">IFERROR(IF(AND(Milestones[[#This Row],[Category]:[Category]]="Goal",U$5&gt;=Milestones[[#This Row],[Start]:[Start]],U$5&lt;=Milestones[[#This Row],[End]:[End]]),2,IF(AND(Milestones[[#This Row],[Category]:[Category]]="Milestone",U$5&gt;=Milestones[[#This Row],[Start]:[Start]],U$5&lt;=Milestones[[#This Row],[End]:[End]]),1,"")),"")</f>
        <v/>
      </c>
      <c r="V182" s="20" t="str">
        <f ca="1">IFERROR(IF(AND(Milestones[[#This Row],[Category]:[Category]]="Goal",V$5&gt;=Milestones[[#This Row],[Start]:[Start]],V$5&lt;=Milestones[[#This Row],[End]:[End]]),2,IF(AND(Milestones[[#This Row],[Category]:[Category]]="Milestone",V$5&gt;=Milestones[[#This Row],[Start]:[Start]],V$5&lt;=Milestones[[#This Row],[End]:[End]]),1,"")),"")</f>
        <v/>
      </c>
      <c r="W182" s="20" t="str">
        <f ca="1">IFERROR(IF(AND(Milestones[[#This Row],[Category]:[Category]]="Goal",W$5&gt;=Milestones[[#This Row],[Start]:[Start]],W$5&lt;=Milestones[[#This Row],[End]:[End]]),2,IF(AND(Milestones[[#This Row],[Category]:[Category]]="Milestone",W$5&gt;=Milestones[[#This Row],[Start]:[Start]],W$5&lt;=Milestones[[#This Row],[End]:[End]]),1,"")),"")</f>
        <v/>
      </c>
      <c r="X182" s="20" t="str">
        <f ca="1">IFERROR(IF(AND(Milestones[[#This Row],[Category]:[Category]]="Goal",X$5&gt;=Milestones[[#This Row],[Start]:[Start]],X$5&lt;=Milestones[[#This Row],[End]:[End]]),2,IF(AND(Milestones[[#This Row],[Category]:[Category]]="Milestone",X$5&gt;=Milestones[[#This Row],[Start]:[Start]],X$5&lt;=Milestones[[#This Row],[End]:[End]]),1,"")),"")</f>
        <v/>
      </c>
      <c r="Y182" s="20" t="str">
        <f ca="1">IFERROR(IF(AND(Milestones[[#This Row],[Category]:[Category]]="Goal",Y$5&gt;=Milestones[[#This Row],[Start]:[Start]],Y$5&lt;=Milestones[[#This Row],[End]:[End]]),2,IF(AND(Milestones[[#This Row],[Category]:[Category]]="Milestone",Y$5&gt;=Milestones[[#This Row],[Start]:[Start]],Y$5&lt;=Milestones[[#This Row],[End]:[End]]),1,"")),"")</f>
        <v/>
      </c>
      <c r="Z182" s="20" t="str">
        <f ca="1">IFERROR(IF(AND(Milestones[[#This Row],[Category]:[Category]]="Goal",Z$5&gt;=Milestones[[#This Row],[Start]:[Start]],Z$5&lt;=Milestones[[#This Row],[End]:[End]]),2,IF(AND(Milestones[[#This Row],[Category]:[Category]]="Milestone",Z$5&gt;=Milestones[[#This Row],[Start]:[Start]],Z$5&lt;=Milestones[[#This Row],[End]:[End]]),1,"")),"")</f>
        <v/>
      </c>
      <c r="AA182" s="20" t="str">
        <f ca="1">IFERROR(IF(AND(Milestones[[#This Row],[Category]:[Category]]="Goal",AA$5&gt;=Milestones[[#This Row],[Start]:[Start]],AA$5&lt;=Milestones[[#This Row],[End]:[End]]),2,IF(AND(Milestones[[#This Row],[Category]:[Category]]="Milestone",AA$5&gt;=Milestones[[#This Row],[Start]:[Start]],AA$5&lt;=Milestones[[#This Row],[End]:[End]]),1,"")),"")</f>
        <v/>
      </c>
      <c r="AB182" s="20" t="str">
        <f ca="1">IFERROR(IF(AND(Milestones[[#This Row],[Category]:[Category]]="Goal",AB$5&gt;=Milestones[[#This Row],[Start]:[Start]],AB$5&lt;=Milestones[[#This Row],[End]:[End]]),2,IF(AND(Milestones[[#This Row],[Category]:[Category]]="Milestone",AB$5&gt;=Milestones[[#This Row],[Start]:[Start]],AB$5&lt;=Milestones[[#This Row],[End]:[End]]),1,"")),"")</f>
        <v/>
      </c>
      <c r="AC182" s="20" t="str">
        <f ca="1">IFERROR(IF(AND(Milestones[[#This Row],[Category]:[Category]]="Goal",AC$5&gt;=Milestones[[#This Row],[Start]:[Start]],AC$5&lt;=Milestones[[#This Row],[End]:[End]]),2,IF(AND(Milestones[[#This Row],[Category]:[Category]]="Milestone",AC$5&gt;=Milestones[[#This Row],[Start]:[Start]],AC$5&lt;=Milestones[[#This Row],[End]:[End]]),1,"")),"")</f>
        <v/>
      </c>
      <c r="AD182" s="20" t="str">
        <f ca="1">IFERROR(IF(AND(Milestones[[#This Row],[Category]:[Category]]="Goal",AD$5&gt;=Milestones[[#This Row],[Start]:[Start]],AD$5&lt;=Milestones[[#This Row],[End]:[End]]),2,IF(AND(Milestones[[#This Row],[Category]:[Category]]="Milestone",AD$5&gt;=Milestones[[#This Row],[Start]:[Start]],AD$5&lt;=Milestones[[#This Row],[End]:[End]]),1,"")),"")</f>
        <v/>
      </c>
      <c r="AE182" s="20" t="str">
        <f ca="1">IFERROR(IF(AND(Milestones[[#This Row],[Category]:[Category]]="Goal",AE$5&gt;=Milestones[[#This Row],[Start]:[Start]],AE$5&lt;=Milestones[[#This Row],[End]:[End]]),2,IF(AND(Milestones[[#This Row],[Category]:[Category]]="Milestone",AE$5&gt;=Milestones[[#This Row],[Start]:[Start]],AE$5&lt;=Milestones[[#This Row],[End]:[End]]),1,"")),"")</f>
        <v/>
      </c>
      <c r="AF182" s="20" t="str">
        <f ca="1">IFERROR(IF(AND(Milestones[[#This Row],[Category]:[Category]]="Goal",AF$5&gt;=Milestones[[#This Row],[Start]:[Start]],AF$5&lt;=Milestones[[#This Row],[End]:[End]]),2,IF(AND(Milestones[[#This Row],[Category]:[Category]]="Milestone",AF$5&gt;=Milestones[[#This Row],[Start]:[Start]],AF$5&lt;=Milestones[[#This Row],[End]:[End]]),1,"")),"")</f>
        <v/>
      </c>
      <c r="AG182" s="20" t="str">
        <f ca="1">IFERROR(IF(AND(Milestones[[#This Row],[Category]:[Category]]="Goal",AG$5&gt;=Milestones[[#This Row],[Start]:[Start]],AG$5&lt;=Milestones[[#This Row],[End]:[End]]),2,IF(AND(Milestones[[#This Row],[Category]:[Category]]="Milestone",AG$5&gt;=Milestones[[#This Row],[Start]:[Start]],AG$5&lt;=Milestones[[#This Row],[End]:[End]]),1,"")),"")</f>
        <v/>
      </c>
      <c r="AH182" s="20" t="str">
        <f ca="1">IFERROR(IF(AND(Milestones[[#This Row],[Category]:[Category]]="Goal",AH$5&gt;=Milestones[[#This Row],[Start]:[Start]],AH$5&lt;=Milestones[[#This Row],[End]:[End]]),2,IF(AND(Milestones[[#This Row],[Category]:[Category]]="Milestone",AH$5&gt;=Milestones[[#This Row],[Start]:[Start]],AH$5&lt;=Milestones[[#This Row],[End]:[End]]),1,"")),"")</f>
        <v/>
      </c>
      <c r="AI182" s="20" t="str">
        <f ca="1">IFERROR(IF(AND(Milestones[[#This Row],[Category]:[Category]]="Goal",AI$5&gt;=Milestones[[#This Row],[Start]:[Start]],AI$5&lt;=Milestones[[#This Row],[End]:[End]]),2,IF(AND(Milestones[[#This Row],[Category]:[Category]]="Milestone",AI$5&gt;=Milestones[[#This Row],[Start]:[Start]],AI$5&lt;=Milestones[[#This Row],[End]:[End]]),1,"")),"")</f>
        <v/>
      </c>
      <c r="AJ182" s="20" t="str">
        <f ca="1">IFERROR(IF(AND(Milestones[[#This Row],[Category]:[Category]]="Goal",AJ$5&gt;=Milestones[[#This Row],[Start]:[Start]],AJ$5&lt;=Milestones[[#This Row],[End]:[End]]),2,IF(AND(Milestones[[#This Row],[Category]:[Category]]="Milestone",AJ$5&gt;=Milestones[[#This Row],[Start]:[Start]],AJ$5&lt;=Milestones[[#This Row],[End]:[End]]),1,"")),"")</f>
        <v/>
      </c>
      <c r="AK182" s="20" t="str">
        <f ca="1">IFERROR(IF(AND(Milestones[[#This Row],[Category]:[Category]]="Goal",AK$5&gt;=Milestones[[#This Row],[Start]:[Start]],AK$5&lt;=Milestones[[#This Row],[End]:[End]]),2,IF(AND(Milestones[[#This Row],[Category]:[Category]]="Milestone",AK$5&gt;=Milestones[[#This Row],[Start]:[Start]],AK$5&lt;=Milestones[[#This Row],[End]:[End]]),1,"")),"")</f>
        <v/>
      </c>
      <c r="AL182" s="20" t="str">
        <f ca="1">IFERROR(IF(AND(Milestones[[#This Row],[Category]:[Category]]="Goal",AL$5&gt;=Milestones[[#This Row],[Start]:[Start]],AL$5&lt;=Milestones[[#This Row],[End]:[End]]),2,IF(AND(Milestones[[#This Row],[Category]:[Category]]="Milestone",AL$5&gt;=Milestones[[#This Row],[Start]:[Start]],AL$5&lt;=Milestones[[#This Row],[End]:[End]]),1,"")),"")</f>
        <v/>
      </c>
      <c r="AM182" s="20" t="str">
        <f ca="1">IFERROR(IF(AND(Milestones[[#This Row],[Category]:[Category]]="Goal",AM$5&gt;=Milestones[[#This Row],[Start]:[Start]],AM$5&lt;=Milestones[[#This Row],[End]:[End]]),2,IF(AND(Milestones[[#This Row],[Category]:[Category]]="Milestone",AM$5&gt;=Milestones[[#This Row],[Start]:[Start]],AM$5&lt;=Milestones[[#This Row],[End]:[End]]),1,"")),"")</f>
        <v/>
      </c>
      <c r="AN182" s="20" t="str">
        <f ca="1">IFERROR(IF(AND(Milestones[[#This Row],[Category]:[Category]]="Goal",AN$5&gt;=Milestones[[#This Row],[Start]:[Start]],AN$5&lt;=Milestones[[#This Row],[End]:[End]]),2,IF(AND(Milestones[[#This Row],[Category]:[Category]]="Milestone",AN$5&gt;=Milestones[[#This Row],[Start]:[Start]],AN$5&lt;=Milestones[[#This Row],[End]:[End]]),1,"")),"")</f>
        <v/>
      </c>
      <c r="AO182" s="20" t="str">
        <f ca="1">IFERROR(IF(AND(Milestones[[#This Row],[Category]:[Category]]="Goal",AO$5&gt;=Milestones[[#This Row],[Start]:[Start]],AO$5&lt;=Milestones[[#This Row],[End]:[End]]),2,IF(AND(Milestones[[#This Row],[Category]:[Category]]="Milestone",AO$5&gt;=Milestones[[#This Row],[Start]:[Start]],AO$5&lt;=Milestones[[#This Row],[End]:[End]]),1,"")),"")</f>
        <v/>
      </c>
      <c r="AP182" s="20" t="str">
        <f ca="1">IFERROR(IF(AND(Milestones[[#This Row],[Category]:[Category]]="Goal",AP$5&gt;=Milestones[[#This Row],[Start]:[Start]],AP$5&lt;=Milestones[[#This Row],[End]:[End]]),2,IF(AND(Milestones[[#This Row],[Category]:[Category]]="Milestone",AP$5&gt;=Milestones[[#This Row],[Start]:[Start]],AP$5&lt;=Milestones[[#This Row],[End]:[End]]),1,"")),"")</f>
        <v/>
      </c>
      <c r="AQ182" s="20" t="str">
        <f ca="1">IFERROR(IF(AND(Milestones[[#This Row],[Category]:[Category]]="Goal",AQ$5&gt;=Milestones[[#This Row],[Start]:[Start]],AQ$5&lt;=Milestones[[#This Row],[End]:[End]]),2,IF(AND(Milestones[[#This Row],[Category]:[Category]]="Milestone",AQ$5&gt;=Milestones[[#This Row],[Start]:[Start]],AQ$5&lt;=Milestones[[#This Row],[End]:[End]]),1,"")),"")</f>
        <v/>
      </c>
      <c r="AR182" s="20" t="str">
        <f ca="1">IFERROR(IF(AND(Milestones[[#This Row],[Category]:[Category]]="Goal",AR$5&gt;=Milestones[[#This Row],[Start]:[Start]],AR$5&lt;=Milestones[[#This Row],[End]:[End]]),2,IF(AND(Milestones[[#This Row],[Category]:[Category]]="Milestone",AR$5&gt;=Milestones[[#This Row],[Start]:[Start]],AR$5&lt;=Milestones[[#This Row],[End]:[End]]),1,"")),"")</f>
        <v/>
      </c>
      <c r="AS182" s="20" t="str">
        <f ca="1">IFERROR(IF(AND(Milestones[[#This Row],[Category]:[Category]]="Goal",AS$5&gt;=Milestones[[#This Row],[Start]:[Start]],AS$5&lt;=Milestones[[#This Row],[End]:[End]]),2,IF(AND(Milestones[[#This Row],[Category]:[Category]]="Milestone",AS$5&gt;=Milestones[[#This Row],[Start]:[Start]],AS$5&lt;=Milestones[[#This Row],[End]:[End]]),1,"")),"")</f>
        <v/>
      </c>
      <c r="AT182" s="20" t="str">
        <f ca="1">IFERROR(IF(AND(Milestones[[#This Row],[Category]:[Category]]="Goal",AT$5&gt;=Milestones[[#This Row],[Start]:[Start]],AT$5&lt;=Milestones[[#This Row],[End]:[End]]),2,IF(AND(Milestones[[#This Row],[Category]:[Category]]="Milestone",AT$5&gt;=Milestones[[#This Row],[Start]:[Start]],AT$5&lt;=Milestones[[#This Row],[End]:[End]]),1,"")),"")</f>
        <v/>
      </c>
      <c r="AU182" s="20" t="str">
        <f ca="1">IFERROR(IF(AND(Milestones[[#This Row],[Category]:[Category]]="Goal",AU$5&gt;=Milestones[[#This Row],[Start]:[Start]],AU$5&lt;=Milestones[[#This Row],[End]:[End]]),2,IF(AND(Milestones[[#This Row],[Category]:[Category]]="Milestone",AU$5&gt;=Milestones[[#This Row],[Start]:[Start]],AU$5&lt;=Milestones[[#This Row],[End]:[End]]),1,"")),"")</f>
        <v/>
      </c>
      <c r="AV182" s="20" t="str">
        <f ca="1">IFERROR(IF(AND(Milestones[[#This Row],[Category]:[Category]]="Goal",AV$5&gt;=Milestones[[#This Row],[Start]:[Start]],AV$5&lt;=Milestones[[#This Row],[End]:[End]]),2,IF(AND(Milestones[[#This Row],[Category]:[Category]]="Milestone",AV$5&gt;=Milestones[[#This Row],[Start]:[Start]],AV$5&lt;=Milestones[[#This Row],[End]:[End]]),1,"")),"")</f>
        <v/>
      </c>
      <c r="AW182" s="20" t="str">
        <f ca="1">IFERROR(IF(AND(Milestones[[#This Row],[Category]:[Category]]="Goal",AW$5&gt;=Milestones[[#This Row],[Start]:[Start]],AW$5&lt;=Milestones[[#This Row],[End]:[End]]),2,IF(AND(Milestones[[#This Row],[Category]:[Category]]="Milestone",AW$5&gt;=Milestones[[#This Row],[Start]:[Start]],AW$5&lt;=Milestones[[#This Row],[End]:[End]]),1,"")),"")</f>
        <v/>
      </c>
      <c r="AX182" s="20" t="str">
        <f ca="1">IFERROR(IF(AND(Milestones[[#This Row],[Category]:[Category]]="Goal",AX$5&gt;=Milestones[[#This Row],[Start]:[Start]],AX$5&lt;=Milestones[[#This Row],[End]:[End]]),2,IF(AND(Milestones[[#This Row],[Category]:[Category]]="Milestone",AX$5&gt;=Milestones[[#This Row],[Start]:[Start]],AX$5&lt;=Milestones[[#This Row],[End]:[End]]),1,"")),"")</f>
        <v/>
      </c>
      <c r="AY182" s="20" t="str">
        <f ca="1">IFERROR(IF(AND(Milestones[[#This Row],[Category]:[Category]]="Goal",AY$5&gt;=Milestones[[#This Row],[Start]:[Start]],AY$5&lt;=Milestones[[#This Row],[End]:[End]]),2,IF(AND(Milestones[[#This Row],[Category]:[Category]]="Milestone",AY$5&gt;=Milestones[[#This Row],[Start]:[Start]],AY$5&lt;=Milestones[[#This Row],[End]:[End]]),1,"")),"")</f>
        <v/>
      </c>
      <c r="AZ182" s="20" t="str">
        <f ca="1">IFERROR(IF(AND(Milestones[[#This Row],[Category]:[Category]]="Goal",AZ$5&gt;=Milestones[[#This Row],[Start]:[Start]],AZ$5&lt;=Milestones[[#This Row],[End]:[End]]),2,IF(AND(Milestones[[#This Row],[Category]:[Category]]="Milestone",AZ$5&gt;=Milestones[[#This Row],[Start]:[Start]],AZ$5&lt;=Milestones[[#This Row],[End]:[End]]),1,"")),"")</f>
        <v/>
      </c>
      <c r="BA182" s="20" t="str">
        <f ca="1">IFERROR(IF(AND(Milestones[[#This Row],[Category]:[Category]]="Goal",BA$5&gt;=Milestones[[#This Row],[Start]:[Start]],BA$5&lt;=Milestones[[#This Row],[End]:[End]]),2,IF(AND(Milestones[[#This Row],[Category]:[Category]]="Milestone",BA$5&gt;=Milestones[[#This Row],[Start]:[Start]],BA$5&lt;=Milestones[[#This Row],[End]:[End]]),1,"")),"")</f>
        <v/>
      </c>
      <c r="BB182" s="20" t="str">
        <f ca="1">IFERROR(IF(AND(Milestones[[#This Row],[Category]:[Category]]="Goal",BB$5&gt;=Milestones[[#This Row],[Start]:[Start]],BB$5&lt;=Milestones[[#This Row],[End]:[End]]),2,IF(AND(Milestones[[#This Row],[Category]:[Category]]="Milestone",BB$5&gt;=Milestones[[#This Row],[Start]:[Start]],BB$5&lt;=Milestones[[#This Row],[End]:[End]]),1,"")),"")</f>
        <v/>
      </c>
      <c r="BC182" s="20" t="str">
        <f ca="1">IFERROR(IF(AND(Milestones[[#This Row],[Category]:[Category]]="Goal",BC$5&gt;=Milestones[[#This Row],[Start]:[Start]],BC$5&lt;=Milestones[[#This Row],[End]:[End]]),2,IF(AND(Milestones[[#This Row],[Category]:[Category]]="Milestone",BC$5&gt;=Milestones[[#This Row],[Start]:[Start]],BC$5&lt;=Milestones[[#This Row],[End]:[End]]),1,"")),"")</f>
        <v/>
      </c>
      <c r="BD182" s="20" t="str">
        <f ca="1">IFERROR(IF(AND(Milestones[[#This Row],[Category]:[Category]]="Goal",BD$5&gt;=Milestones[[#This Row],[Start]:[Start]],BD$5&lt;=Milestones[[#This Row],[End]:[End]]),2,IF(AND(Milestones[[#This Row],[Category]:[Category]]="Milestone",BD$5&gt;=Milestones[[#This Row],[Start]:[Start]],BD$5&lt;=Milestones[[#This Row],[End]:[End]]),1,"")),"")</f>
        <v/>
      </c>
      <c r="BE182" s="20" t="str">
        <f ca="1">IFERROR(IF(AND(Milestones[[#This Row],[Category]:[Category]]="Goal",BE$5&gt;=Milestones[[#This Row],[Start]:[Start]],BE$5&lt;=Milestones[[#This Row],[End]:[End]]),2,IF(AND(Milestones[[#This Row],[Category]:[Category]]="Milestone",BE$5&gt;=Milestones[[#This Row],[Start]:[Start]],BE$5&lt;=Milestones[[#This Row],[End]:[End]]),1,"")),"")</f>
        <v/>
      </c>
      <c r="BF182" s="20" t="str">
        <f ca="1">IFERROR(IF(AND(Milestones[[#This Row],[Category]:[Category]]="Goal",BF$5&gt;=Milestones[[#This Row],[Start]:[Start]],BF$5&lt;=Milestones[[#This Row],[End]:[End]]),2,IF(AND(Milestones[[#This Row],[Category]:[Category]]="Milestone",BF$5&gt;=Milestones[[#This Row],[Start]:[Start]],BF$5&lt;=Milestones[[#This Row],[End]:[End]]),1,"")),"")</f>
        <v/>
      </c>
      <c r="BG182" s="20" t="str">
        <f ca="1">IFERROR(IF(AND(Milestones[[#This Row],[Category]:[Category]]="Goal",BG$5&gt;=Milestones[[#This Row],[Start]:[Start]],BG$5&lt;=Milestones[[#This Row],[End]:[End]]),2,IF(AND(Milestones[[#This Row],[Category]:[Category]]="Milestone",BG$5&gt;=Milestones[[#This Row],[Start]:[Start]],BG$5&lt;=Milestones[[#This Row],[End]:[End]]),1,"")),"")</f>
        <v/>
      </c>
      <c r="BH182" s="20" t="str">
        <f ca="1">IFERROR(IF(AND(Milestones[[#This Row],[Category]:[Category]]="Goal",BH$5&gt;=Milestones[[#This Row],[Start]:[Start]],BH$5&lt;=Milestones[[#This Row],[End]:[End]]),2,IF(AND(Milestones[[#This Row],[Category]:[Category]]="Milestone",BH$5&gt;=Milestones[[#This Row],[Start]:[Start]],BH$5&lt;=Milestones[[#This Row],[End]:[End]]),1,"")),"")</f>
        <v/>
      </c>
      <c r="BI182" s="20" t="str">
        <f ca="1">IFERROR(IF(AND(Milestones[[#This Row],[Category]:[Category]]="Goal",BI$5&gt;=Milestones[[#This Row],[Start]:[Start]],BI$5&lt;=Milestones[[#This Row],[End]:[End]]),2,IF(AND(Milestones[[#This Row],[Category]:[Category]]="Milestone",BI$5&gt;=Milestones[[#This Row],[Start]:[Start]],BI$5&lt;=Milestones[[#This Row],[End]:[End]]),1,"")),"")</f>
        <v/>
      </c>
      <c r="BJ182" s="20" t="str">
        <f ca="1">IFERROR(IF(AND(Milestones[[#This Row],[Category]:[Category]]="Goal",BJ$5&gt;=Milestones[[#This Row],[Start]:[Start]],BJ$5&lt;=Milestones[[#This Row],[End]:[End]]),2,IF(AND(Milestones[[#This Row],[Category]:[Category]]="Milestone",BJ$5&gt;=Milestones[[#This Row],[Start]:[Start]],BJ$5&lt;=Milestones[[#This Row],[End]:[End]]),1,"")),"")</f>
        <v/>
      </c>
      <c r="BK182" s="20" t="str">
        <f ca="1">IFERROR(IF(AND(Milestones[[#This Row],[Category]:[Category]]="Goal",BK$5&gt;=Milestones[[#This Row],[Start]:[Start]],BK$5&lt;=Milestones[[#This Row],[End]:[End]]),2,IF(AND(Milestones[[#This Row],[Category]:[Category]]="Milestone",BK$5&gt;=Milestones[[#This Row],[Start]:[Start]],BK$5&lt;=Milestones[[#This Row],[End]:[End]]),1,"")),"")</f>
        <v/>
      </c>
      <c r="BL182" s="20" t="str">
        <f ca="1">IFERROR(IF(AND(Milestones[[#This Row],[Category]:[Category]]="Goal",BL$5&gt;=Milestones[[#This Row],[Start]:[Start]],BL$5&lt;=Milestones[[#This Row],[End]:[End]]),2,IF(AND(Milestones[[#This Row],[Category]:[Category]]="Milestone",BL$5&gt;=Milestones[[#This Row],[Start]:[Start]],BL$5&lt;=Milestones[[#This Row],[End]:[End]]),1,"")),"")</f>
        <v/>
      </c>
      <c r="BM182" s="20" t="str">
        <f ca="1">IFERROR(IF(AND(Milestones[[#This Row],[Category]:[Category]]="Goal",BM$5&gt;=Milestones[[#This Row],[Start]:[Start]],BM$5&lt;=Milestones[[#This Row],[End]:[End]]),2,IF(AND(Milestones[[#This Row],[Category]:[Category]]="Milestone",BM$5&gt;=Milestones[[#This Row],[Start]:[Start]],BM$5&lt;=Milestones[[#This Row],[End]:[End]]),1,"")),"")</f>
        <v/>
      </c>
      <c r="BN182" s="20" t="str">
        <f ca="1">IFERROR(IF(AND(Milestones[[#This Row],[Category]:[Category]]="Goal",BN$5&gt;=Milestones[[#This Row],[Start]:[Start]],BN$5&lt;=Milestones[[#This Row],[End]:[End]]),2,IF(AND(Milestones[[#This Row],[Category]:[Category]]="Milestone",BN$5&gt;=Milestones[[#This Row],[Start]:[Start]],BN$5&lt;=Milestones[[#This Row],[End]:[End]]),1,"")),"")</f>
        <v/>
      </c>
      <c r="BO182" s="20" t="str">
        <f ca="1">IFERROR(IF(AND(Milestones[[#This Row],[Category]:[Category]]="Goal",BO$5&gt;=Milestones[[#This Row],[Start]:[Start]],BO$5&lt;=Milestones[[#This Row],[End]:[End]]),2,IF(AND(Milestones[[#This Row],[Category]:[Category]]="Milestone",BO$5&gt;=Milestones[[#This Row],[Start]:[Start]],BO$5&lt;=Milestones[[#This Row],[End]:[End]]),1,"")),"")</f>
        <v/>
      </c>
      <c r="BP182" s="20" t="str">
        <f ca="1">IFERROR(IF(AND(Milestones[[#This Row],[Category]:[Category]]="Goal",BP$5&gt;=Milestones[[#This Row],[Start]:[Start]],BP$5&lt;=Milestones[[#This Row],[End]:[End]]),2,IF(AND(Milestones[[#This Row],[Category]:[Category]]="Milestone",BP$5&gt;=Milestones[[#This Row],[Start]:[Start]],BP$5&lt;=Milestones[[#This Row],[End]:[End]]),1,"")),"")</f>
        <v/>
      </c>
      <c r="BQ182" s="20" t="str">
        <f ca="1">IFERROR(IF(AND(Milestones[[#This Row],[Category]:[Category]]="Goal",BQ$5&gt;=Milestones[[#This Row],[Start]:[Start]],BQ$5&lt;=Milestones[[#This Row],[End]:[End]]),2,IF(AND(Milestones[[#This Row],[Category]:[Category]]="Milestone",BQ$5&gt;=Milestones[[#This Row],[Start]:[Start]],BQ$5&lt;=Milestones[[#This Row],[End]:[End]]),1,"")),"")</f>
        <v/>
      </c>
      <c r="BR182" s="20" t="str">
        <f ca="1">IFERROR(IF(AND(Milestones[[#This Row],[Category]:[Category]]="Goal",BR$5&gt;=Milestones[[#This Row],[Start]:[Start]],BR$5&lt;=Milestones[[#This Row],[End]:[End]]),2,IF(AND(Milestones[[#This Row],[Category]:[Category]]="Milestone",BR$5&gt;=Milestones[[#This Row],[Start]:[Start]],BR$5&lt;=Milestones[[#This Row],[End]:[End]]),1,"")),"")</f>
        <v/>
      </c>
      <c r="BS182" s="20" t="str">
        <f ca="1">IFERROR(IF(AND(Milestones[[#This Row],[Category]:[Category]]="Goal",BS$5&gt;=Milestones[[#This Row],[Start]:[Start]],BS$5&lt;=Milestones[[#This Row],[End]:[End]]),2,IF(AND(Milestones[[#This Row],[Category]:[Category]]="Milestone",BS$5&gt;=Milestones[[#This Row],[Start]:[Start]],BS$5&lt;=Milestones[[#This Row],[End]:[End]]),1,"")),"")</f>
        <v/>
      </c>
      <c r="BT182" s="20" t="str">
        <f ca="1">IFERROR(IF(AND(Milestones[[#This Row],[Category]:[Category]]="Goal",BT$5&gt;=Milestones[[#This Row],[Start]:[Start]],BT$5&lt;=Milestones[[#This Row],[End]:[End]]),2,IF(AND(Milestones[[#This Row],[Category]:[Category]]="Milestone",BT$5&gt;=Milestones[[#This Row],[Start]:[Start]],BT$5&lt;=Milestones[[#This Row],[End]:[End]]),1,"")),"")</f>
        <v/>
      </c>
      <c r="BU182" s="20" t="str">
        <f ca="1">IFERROR(IF(AND(Milestones[[#This Row],[Category]:[Category]]="Goal",BU$5&gt;=Milestones[[#This Row],[Start]:[Start]],BU$5&lt;=Milestones[[#This Row],[End]:[End]]),2,IF(AND(Milestones[[#This Row],[Category]:[Category]]="Milestone",BU$5&gt;=Milestones[[#This Row],[Start]:[Start]],BU$5&lt;=Milestones[[#This Row],[End]:[End]]),1,"")),"")</f>
        <v/>
      </c>
      <c r="BV182" s="20" t="str">
        <f ca="1">IFERROR(IF(AND(Milestones[[#This Row],[Category]:[Category]]="Goal",BV$5&gt;=Milestones[[#This Row],[Start]:[Start]],BV$5&lt;=Milestones[[#This Row],[End]:[End]]),2,IF(AND(Milestones[[#This Row],[Category]:[Category]]="Milestone",BV$5&gt;=Milestones[[#This Row],[Start]:[Start]],BV$5&lt;=Milestones[[#This Row],[End]:[End]]),1,"")),"")</f>
        <v/>
      </c>
      <c r="BW182" s="20" t="str">
        <f ca="1">IFERROR(IF(AND(Milestones[[#This Row],[Category]:[Category]]="Goal",BW$5&gt;=Milestones[[#This Row],[Start]:[Start]],BW$5&lt;=Milestones[[#This Row],[End]:[End]]),2,IF(AND(Milestones[[#This Row],[Category]:[Category]]="Milestone",BW$5&gt;=Milestones[[#This Row],[Start]:[Start]],BW$5&lt;=Milestones[[#This Row],[End]:[End]]),1,"")),"")</f>
        <v/>
      </c>
      <c r="BX182" s="20" t="str">
        <f ca="1">IFERROR(IF(AND(Milestones[[#This Row],[Category]:[Category]]="Goal",BX$5&gt;=Milestones[[#This Row],[Start]:[Start]],BX$5&lt;=Milestones[[#This Row],[End]:[End]]),2,IF(AND(Milestones[[#This Row],[Category]:[Category]]="Milestone",BX$5&gt;=Milestones[[#This Row],[Start]:[Start]],BX$5&lt;=Milestones[[#This Row],[End]:[End]]),1,"")),"")</f>
        <v/>
      </c>
      <c r="BY182" s="20" t="str">
        <f ca="1">IFERROR(IF(AND(Milestones[[#This Row],[Category]:[Category]]="Goal",BY$5&gt;=Milestones[[#This Row],[Start]:[Start]],BY$5&lt;=Milestones[[#This Row],[End]:[End]]),2,IF(AND(Milestones[[#This Row],[Category]:[Category]]="Milestone",BY$5&gt;=Milestones[[#This Row],[Start]:[Start]],BY$5&lt;=Milestones[[#This Row],[End]:[End]]),1,"")),"")</f>
        <v/>
      </c>
      <c r="BZ182" s="20" t="str">
        <f ca="1">IFERROR(IF(AND(Milestones[[#This Row],[Category]:[Category]]="Goal",BZ$5&gt;=Milestones[[#This Row],[Start]:[Start]],BZ$5&lt;=Milestones[[#This Row],[End]:[End]]),2,IF(AND(Milestones[[#This Row],[Category]:[Category]]="Milestone",BZ$5&gt;=Milestones[[#This Row],[Start]:[Start]],BZ$5&lt;=Milestones[[#This Row],[End]:[End]]),1,"")),"")</f>
        <v/>
      </c>
      <c r="CA182" s="20" t="str">
        <f ca="1">IFERROR(IF(AND(Milestones[[#This Row],[Category]:[Category]]="Goal",CA$5&gt;=Milestones[[#This Row],[Start]:[Start]],CA$5&lt;=Milestones[[#This Row],[End]:[End]]),2,IF(AND(Milestones[[#This Row],[Category]:[Category]]="Milestone",CA$5&gt;=Milestones[[#This Row],[Start]:[Start]],CA$5&lt;=Milestones[[#This Row],[End]:[End]]),1,"")),"")</f>
        <v/>
      </c>
      <c r="CB182" s="20" t="str">
        <f ca="1">IFERROR(IF(AND(Milestones[[#This Row],[Category]:[Category]]="Goal",CB$5&gt;=Milestones[[#This Row],[Start]:[Start]],CB$5&lt;=Milestones[[#This Row],[End]:[End]]),2,IF(AND(Milestones[[#This Row],[Category]:[Category]]="Milestone",CB$5&gt;=Milestones[[#This Row],[Start]:[Start]],CB$5&lt;=Milestones[[#This Row],[End]:[End]]),1,"")),"")</f>
        <v/>
      </c>
      <c r="CC182" s="20" t="str">
        <f ca="1">IFERROR(IF(AND(Milestones[[#This Row],[Category]:[Category]]="Goal",CC$5&gt;=Milestones[[#This Row],[Start]:[Start]],CC$5&lt;=Milestones[[#This Row],[End]:[End]]),2,IF(AND(Milestones[[#This Row],[Category]:[Category]]="Milestone",CC$5&gt;=Milestones[[#This Row],[Start]:[Start]],CC$5&lt;=Milestones[[#This Row],[End]:[End]]),1,"")),"")</f>
        <v/>
      </c>
      <c r="CD182" s="20" t="str">
        <f ca="1">IFERROR(IF(AND(Milestones[[#This Row],[Category]:[Category]]="Goal",CD$5&gt;=Milestones[[#This Row],[Start]:[Start]],CD$5&lt;=Milestones[[#This Row],[End]:[End]]),2,IF(AND(Milestones[[#This Row],[Category]:[Category]]="Milestone",CD$5&gt;=Milestones[[#This Row],[Start]:[Start]],CD$5&lt;=Milestones[[#This Row],[End]:[End]]),1,"")),"")</f>
        <v/>
      </c>
      <c r="CE182" s="20" t="str">
        <f ca="1">IFERROR(IF(AND(Milestones[[#This Row],[Category]:[Category]]="Goal",CE$5&gt;=Milestones[[#This Row],[Start]:[Start]],CE$5&lt;=Milestones[[#This Row],[End]:[End]]),2,IF(AND(Milestones[[#This Row],[Category]:[Category]]="Milestone",CE$5&gt;=Milestones[[#This Row],[Start]:[Start]],CE$5&lt;=Milestones[[#This Row],[End]:[End]]),1,"")),"")</f>
        <v/>
      </c>
      <c r="CF182" s="20" t="str">
        <f ca="1">IFERROR(IF(AND(Milestones[[#This Row],[Category]:[Category]]="Goal",CF$5&gt;=Milestones[[#This Row],[Start]:[Start]],CF$5&lt;=Milestones[[#This Row],[End]:[End]]),2,IF(AND(Milestones[[#This Row],[Category]:[Category]]="Milestone",CF$5&gt;=Milestones[[#This Row],[Start]:[Start]],CF$5&lt;=Milestones[[#This Row],[End]:[End]]),1,"")),"")</f>
        <v/>
      </c>
      <c r="CG182" s="20" t="str">
        <f ca="1">IFERROR(IF(AND(Milestones[[#This Row],[Category]:[Category]]="Goal",CG$5&gt;=Milestones[[#This Row],[Start]:[Start]],CG$5&lt;=Milestones[[#This Row],[End]:[End]]),2,IF(AND(Milestones[[#This Row],[Category]:[Category]]="Milestone",CG$5&gt;=Milestones[[#This Row],[Start]:[Start]],CG$5&lt;=Milestones[[#This Row],[End]:[End]]),1,"")),"")</f>
        <v/>
      </c>
      <c r="CH182" s="20" t="str">
        <f ca="1">IFERROR(IF(AND(Milestones[[#This Row],[Category]:[Category]]="Goal",CH$5&gt;=Milestones[[#This Row],[Start]:[Start]],CH$5&lt;=Milestones[[#This Row],[End]:[End]]),2,IF(AND(Milestones[[#This Row],[Category]:[Category]]="Milestone",CH$5&gt;=Milestones[[#This Row],[Start]:[Start]],CH$5&lt;=Milestones[[#This Row],[End]:[End]]),1,"")),"")</f>
        <v/>
      </c>
      <c r="CI182" s="20" t="str">
        <f ca="1">IFERROR(IF(AND(Milestones[[#This Row],[Category]:[Category]]="Goal",CI$5&gt;=Milestones[[#This Row],[Start]:[Start]],CI$5&lt;=Milestones[[#This Row],[End]:[End]]),2,IF(AND(Milestones[[#This Row],[Category]:[Category]]="Milestone",CI$5&gt;=Milestones[[#This Row],[Start]:[Start]],CI$5&lt;=Milestones[[#This Row],[End]:[End]]),1,"")),"")</f>
        <v/>
      </c>
      <c r="CJ182" s="20" t="str">
        <f ca="1">IFERROR(IF(AND(Milestones[[#This Row],[Category]:[Category]]="Goal",CJ$5&gt;=Milestones[[#This Row],[Start]:[Start]],CJ$5&lt;=Milestones[[#This Row],[End]:[End]]),2,IF(AND(Milestones[[#This Row],[Category]:[Category]]="Milestone",CJ$5&gt;=Milestones[[#This Row],[Start]:[Start]],CJ$5&lt;=Milestones[[#This Row],[End]:[End]]),1,"")),"")</f>
        <v/>
      </c>
      <c r="CK182" s="20" t="str">
        <f ca="1">IFERROR(IF(AND(Milestones[[#This Row],[Category]:[Category]]="Goal",CK$5&gt;=Milestones[[#This Row],[Start]:[Start]],CK$5&lt;=Milestones[[#This Row],[End]:[End]]),2,IF(AND(Milestones[[#This Row],[Category]:[Category]]="Milestone",CK$5&gt;=Milestones[[#This Row],[Start]:[Start]],CK$5&lt;=Milestones[[#This Row],[End]:[End]]),1,"")),"")</f>
        <v/>
      </c>
      <c r="CL182" s="20" t="str">
        <f ca="1">IFERROR(IF(AND(Milestones[[#This Row],[Category]:[Category]]="Goal",CL$5&gt;=Milestones[[#This Row],[Start]:[Start]],CL$5&lt;=Milestones[[#This Row],[End]:[End]]),2,IF(AND(Milestones[[#This Row],[Category]:[Category]]="Milestone",CL$5&gt;=Milestones[[#This Row],[Start]:[Start]],CL$5&lt;=Milestones[[#This Row],[End]:[End]]),1,"")),"")</f>
        <v/>
      </c>
      <c r="CM182" s="20" t="str">
        <f ca="1">IFERROR(IF(AND(Milestones[[#This Row],[Category]:[Category]]="Goal",CM$5&gt;=Milestones[[#This Row],[Start]:[Start]],CM$5&lt;=Milestones[[#This Row],[End]:[End]]),2,IF(AND(Milestones[[#This Row],[Category]:[Category]]="Milestone",CM$5&gt;=Milestones[[#This Row],[Start]:[Start]],CM$5&lt;=Milestones[[#This Row],[End]:[End]]),1,"")),"")</f>
        <v/>
      </c>
      <c r="CN182" s="20" t="str">
        <f ca="1">IFERROR(IF(AND(Milestones[[#This Row],[Category]:[Category]]="Goal",CN$5&gt;=Milestones[[#This Row],[Start]:[Start]],CN$5&lt;=Milestones[[#This Row],[End]:[End]]),2,IF(AND(Milestones[[#This Row],[Category]:[Category]]="Milestone",CN$5&gt;=Milestones[[#This Row],[Start]:[Start]],CN$5&lt;=Milestones[[#This Row],[End]:[End]]),1,"")),"")</f>
        <v/>
      </c>
      <c r="CO182" s="20" t="str">
        <f ca="1">IFERROR(IF(AND(Milestones[[#This Row],[Category]:[Category]]="Goal",CO$5&gt;=Milestones[[#This Row],[Start]:[Start]],CO$5&lt;=Milestones[[#This Row],[End]:[End]]),2,IF(AND(Milestones[[#This Row],[Category]:[Category]]="Milestone",CO$5&gt;=Milestones[[#This Row],[Start]:[Start]],CO$5&lt;=Milestones[[#This Row],[End]:[End]]),1,"")),"")</f>
        <v/>
      </c>
      <c r="CP182" s="20" t="str">
        <f ca="1">IFERROR(IF(AND(Milestones[[#This Row],[Category]:[Category]]="Goal",CP$5&gt;=Milestones[[#This Row],[Start]:[Start]],CP$5&lt;=Milestones[[#This Row],[End]:[End]]),2,IF(AND(Milestones[[#This Row],[Category]:[Category]]="Milestone",CP$5&gt;=Milestones[[#This Row],[Start]:[Start]],CP$5&lt;=Milestones[[#This Row],[End]:[End]]),1,"")),"")</f>
        <v/>
      </c>
      <c r="CQ182" s="20" t="str">
        <f ca="1">IFERROR(IF(AND(Milestones[[#This Row],[Category]:[Category]]="Goal",CQ$5&gt;=Milestones[[#This Row],[Start]:[Start]],CQ$5&lt;=Milestones[[#This Row],[End]:[End]]),2,IF(AND(Milestones[[#This Row],[Category]:[Category]]="Milestone",CQ$5&gt;=Milestones[[#This Row],[Start]:[Start]],CQ$5&lt;=Milestones[[#This Row],[End]:[End]]),1,"")),"")</f>
        <v/>
      </c>
      <c r="CR182" s="20" t="str">
        <f ca="1">IFERROR(IF(AND(Milestones[[#This Row],[Category]:[Category]]="Goal",CR$5&gt;=Milestones[[#This Row],[Start]:[Start]],CR$5&lt;=Milestones[[#This Row],[End]:[End]]),2,IF(AND(Milestones[[#This Row],[Category]:[Category]]="Milestone",CR$5&gt;=Milestones[[#This Row],[Start]:[Start]],CR$5&lt;=Milestones[[#This Row],[End]:[End]]),1,"")),"")</f>
        <v/>
      </c>
      <c r="CS182" s="20" t="str">
        <f ca="1">IFERROR(IF(AND(Milestones[[#This Row],[Category]:[Category]]="Goal",CS$5&gt;=Milestones[[#This Row],[Start]:[Start]],CS$5&lt;=Milestones[[#This Row],[End]:[End]]),2,IF(AND(Milestones[[#This Row],[Category]:[Category]]="Milestone",CS$5&gt;=Milestones[[#This Row],[Start]:[Start]],CS$5&lt;=Milestones[[#This Row],[End]:[End]]),1,"")),"")</f>
        <v/>
      </c>
      <c r="CT182" s="20" t="str">
        <f ca="1">IFERROR(IF(AND(Milestones[[#This Row],[Category]:[Category]]="Goal",CT$5&gt;=Milestones[[#This Row],[Start]:[Start]],CT$5&lt;=Milestones[[#This Row],[End]:[End]]),2,IF(AND(Milestones[[#This Row],[Category]:[Category]]="Milestone",CT$5&gt;=Milestones[[#This Row],[Start]:[Start]],CT$5&lt;=Milestones[[#This Row],[End]:[End]]),1,"")),"")</f>
        <v/>
      </c>
      <c r="CU182" s="20" t="str">
        <f ca="1">IFERROR(IF(AND(Milestones[[#This Row],[Category]:[Category]]="Goal",CU$5&gt;=Milestones[[#This Row],[Start]:[Start]],CU$5&lt;=Milestones[[#This Row],[End]:[End]]),2,IF(AND(Milestones[[#This Row],[Category]:[Category]]="Milestone",CU$5&gt;=Milestones[[#This Row],[Start]:[Start]],CU$5&lt;=Milestones[[#This Row],[End]:[End]]),1,"")),"")</f>
        <v/>
      </c>
      <c r="CV182" s="20" t="str">
        <f ca="1">IFERROR(IF(AND(Milestones[[#This Row],[Category]:[Category]]="Goal",CV$5&gt;=Milestones[[#This Row],[Start]:[Start]],CV$5&lt;=Milestones[[#This Row],[End]:[End]]),2,IF(AND(Milestones[[#This Row],[Category]:[Category]]="Milestone",CV$5&gt;=Milestones[[#This Row],[Start]:[Start]],CV$5&lt;=Milestones[[#This Row],[End]:[End]]),1,"")),"")</f>
        <v/>
      </c>
      <c r="CW182" s="20" t="str">
        <f ca="1">IFERROR(IF(AND(Milestones[[#This Row],[Category]:[Category]]="Goal",CW$5&gt;=Milestones[[#This Row],[Start]:[Start]],CW$5&lt;=Milestones[[#This Row],[End]:[End]]),2,IF(AND(Milestones[[#This Row],[Category]:[Category]]="Milestone",CW$5&gt;=Milestones[[#This Row],[Start]:[Start]],CW$5&lt;=Milestones[[#This Row],[End]:[End]]),1,"")),"")</f>
        <v/>
      </c>
      <c r="CX182" s="20" t="str">
        <f ca="1">IFERROR(IF(AND(Milestones[[#This Row],[Category]:[Category]]="Goal",CX$5&gt;=Milestones[[#This Row],[Start]:[Start]],CX$5&lt;=Milestones[[#This Row],[End]:[End]]),2,IF(AND(Milestones[[#This Row],[Category]:[Category]]="Milestone",CX$5&gt;=Milestones[[#This Row],[Start]:[Start]],CX$5&lt;=Milestones[[#This Row],[End]:[End]]),1,"")),"")</f>
        <v/>
      </c>
      <c r="CY182" s="20" t="str">
        <f ca="1">IFERROR(IF(AND(Milestones[[#This Row],[Category]:[Category]]="Goal",CY$5&gt;=Milestones[[#This Row],[Start]:[Start]],CY$5&lt;=Milestones[[#This Row],[End]:[End]]),2,IF(AND(Milestones[[#This Row],[Category]:[Category]]="Milestone",CY$5&gt;=Milestones[[#This Row],[Start]:[Start]],CY$5&lt;=Milestones[[#This Row],[End]:[End]]),1,"")),"")</f>
        <v/>
      </c>
      <c r="CZ182" s="20" t="str">
        <f ca="1">IFERROR(IF(AND(Milestones[[#This Row],[Category]:[Category]]="Goal",CZ$5&gt;=Milestones[[#This Row],[Start]:[Start]],CZ$5&lt;=Milestones[[#This Row],[End]:[End]]),2,IF(AND(Milestones[[#This Row],[Category]:[Category]]="Milestone",CZ$5&gt;=Milestones[[#This Row],[Start]:[Start]],CZ$5&lt;=Milestones[[#This Row],[End]:[End]]),1,"")),"")</f>
        <v/>
      </c>
      <c r="DA182" s="20" t="str">
        <f ca="1">IFERROR(IF(AND(Milestones[[#This Row],[Category]:[Category]]="Goal",DA$5&gt;=Milestones[[#This Row],[Start]:[Start]],DA$5&lt;=Milestones[[#This Row],[End]:[End]]),2,IF(AND(Milestones[[#This Row],[Category]:[Category]]="Milestone",DA$5&gt;=Milestones[[#This Row],[Start]:[Start]],DA$5&lt;=Milestones[[#This Row],[End]:[End]]),1,"")),"")</f>
        <v/>
      </c>
      <c r="DB182" s="20" t="str">
        <f ca="1">IFERROR(IF(AND(Milestones[[#This Row],[Category]:[Category]]="Goal",DB$5&gt;=Milestones[[#This Row],[Start]:[Start]],DB$5&lt;=Milestones[[#This Row],[End]:[End]]),2,IF(AND(Milestones[[#This Row],[Category]:[Category]]="Milestone",DB$5&gt;=Milestones[[#This Row],[Start]:[Start]],DB$5&lt;=Milestones[[#This Row],[End]:[End]]),1,"")),"")</f>
        <v/>
      </c>
      <c r="DC182" s="20" t="str">
        <f ca="1">IFERROR(IF(AND(Milestones[[#This Row],[Category]:[Category]]="Goal",DC$5&gt;=Milestones[[#This Row],[Start]:[Start]],DC$5&lt;=Milestones[[#This Row],[End]:[End]]),2,IF(AND(Milestones[[#This Row],[Category]:[Category]]="Milestone",DC$5&gt;=Milestones[[#This Row],[Start]:[Start]],DC$5&lt;=Milestones[[#This Row],[End]:[End]]),1,"")),"")</f>
        <v/>
      </c>
      <c r="DD182" s="20" t="str">
        <f ca="1">IFERROR(IF(AND(Milestones[[#This Row],[Category]:[Category]]="Goal",DD$5&gt;=Milestones[[#This Row],[Start]:[Start]],DD$5&lt;=Milestones[[#This Row],[End]:[End]]),2,IF(AND(Milestones[[#This Row],[Category]:[Category]]="Milestone",DD$5&gt;=Milestones[[#This Row],[Start]:[Start]],DD$5&lt;=Milestones[[#This Row],[End]:[End]]),1,"")),"")</f>
        <v/>
      </c>
      <c r="DE182" s="20" t="str">
        <f ca="1">IFERROR(IF(AND(Milestones[[#This Row],[Category]:[Category]]="Goal",DE$5&gt;=Milestones[[#This Row],[Start]:[Start]],DE$5&lt;=Milestones[[#This Row],[End]:[End]]),2,IF(AND(Milestones[[#This Row],[Category]:[Category]]="Milestone",DE$5&gt;=Milestones[[#This Row],[Start]:[Start]],DE$5&lt;=Milestones[[#This Row],[End]:[End]]),1,"")),"")</f>
        <v/>
      </c>
      <c r="DF182" s="20" t="str">
        <f ca="1">IFERROR(IF(AND(Milestones[[#This Row],[Category]:[Category]]="Goal",DF$5&gt;=Milestones[[#This Row],[Start]:[Start]],DF$5&lt;=Milestones[[#This Row],[End]:[End]]),2,IF(AND(Milestones[[#This Row],[Category]:[Category]]="Milestone",DF$5&gt;=Milestones[[#This Row],[Start]:[Start]],DF$5&lt;=Milestones[[#This Row],[End]:[End]]),1,"")),"")</f>
        <v/>
      </c>
      <c r="DG182" s="20" t="str">
        <f ca="1">IFERROR(IF(AND(Milestones[[#This Row],[Category]:[Category]]="Goal",DG$5&gt;=Milestones[[#This Row],[Start]:[Start]],DG$5&lt;=Milestones[[#This Row],[End]:[End]]),2,IF(AND(Milestones[[#This Row],[Category]:[Category]]="Milestone",DG$5&gt;=Milestones[[#This Row],[Start]:[Start]],DG$5&lt;=Milestones[[#This Row],[End]:[End]]),1,"")),"")</f>
        <v/>
      </c>
      <c r="DH182" s="20" t="str">
        <f ca="1">IFERROR(IF(AND(Milestones[[#This Row],[Category]:[Category]]="Goal",DH$5&gt;=Milestones[[#This Row],[Start]:[Start]],DH$5&lt;=Milestones[[#This Row],[End]:[End]]),2,IF(AND(Milestones[[#This Row],[Category]:[Category]]="Milestone",DH$5&gt;=Milestones[[#This Row],[Start]:[Start]],DH$5&lt;=Milestones[[#This Row],[End]:[End]]),1,"")),"")</f>
        <v/>
      </c>
      <c r="DI182" s="20" t="str">
        <f ca="1">IFERROR(IF(AND(Milestones[[#This Row],[Category]:[Category]]="Goal",DI$5&gt;=Milestones[[#This Row],[Start]:[Start]],DI$5&lt;=Milestones[[#This Row],[End]:[End]]),2,IF(AND(Milestones[[#This Row],[Category]:[Category]]="Milestone",DI$5&gt;=Milestones[[#This Row],[Start]:[Start]],DI$5&lt;=Milestones[[#This Row],[End]:[End]]),1,"")),"")</f>
        <v/>
      </c>
      <c r="DJ182" s="20" t="str">
        <f ca="1">IFERROR(IF(AND(Milestones[[#This Row],[Category]:[Category]]="Goal",DJ$5&gt;=Milestones[[#This Row],[Start]:[Start]],DJ$5&lt;=Milestones[[#This Row],[End]:[End]]),2,IF(AND(Milestones[[#This Row],[Category]:[Category]]="Milestone",DJ$5&gt;=Milestones[[#This Row],[Start]:[Start]],DJ$5&lt;=Milestones[[#This Row],[End]:[End]]),1,"")),"")</f>
        <v/>
      </c>
      <c r="DK182" s="20" t="str">
        <f ca="1">IFERROR(IF(AND(Milestones[[#This Row],[Category]:[Category]]="Goal",DK$5&gt;=Milestones[[#This Row],[Start]:[Start]],DK$5&lt;=Milestones[[#This Row],[End]:[End]]),2,IF(AND(Milestones[[#This Row],[Category]:[Category]]="Milestone",DK$5&gt;=Milestones[[#This Row],[Start]:[Start]],DK$5&lt;=Milestones[[#This Row],[End]:[End]]),1,"")),"")</f>
        <v/>
      </c>
      <c r="DL182" s="20" t="str">
        <f ca="1">IFERROR(IF(AND(Milestones[[#This Row],[Category]:[Category]]="Goal",DL$5&gt;=Milestones[[#This Row],[Start]:[Start]],DL$5&lt;=Milestones[[#This Row],[End]:[End]]),2,IF(AND(Milestones[[#This Row],[Category]:[Category]]="Milestone",DL$5&gt;=Milestones[[#This Row],[Start]:[Start]],DL$5&lt;=Milestones[[#This Row],[End]:[End]]),1,"")),"")</f>
        <v/>
      </c>
      <c r="DM182" s="20" t="str">
        <f ca="1">IFERROR(IF(AND(Milestones[[#This Row],[Category]:[Category]]="Goal",DM$5&gt;=Milestones[[#This Row],[Start]:[Start]],DM$5&lt;=Milestones[[#This Row],[End]:[End]]),2,IF(AND(Milestones[[#This Row],[Category]:[Category]]="Milestone",DM$5&gt;=Milestones[[#This Row],[Start]:[Start]],DM$5&lt;=Milestones[[#This Row],[End]:[End]]),1,"")),"")</f>
        <v/>
      </c>
      <c r="DN182" s="20" t="str">
        <f ca="1">IFERROR(IF(AND(Milestones[[#This Row],[Category]:[Category]]="Goal",DN$5&gt;=Milestones[[#This Row],[Start]:[Start]],DN$5&lt;=Milestones[[#This Row],[End]:[End]]),2,IF(AND(Milestones[[#This Row],[Category]:[Category]]="Milestone",DN$5&gt;=Milestones[[#This Row],[Start]:[Start]],DN$5&lt;=Milestones[[#This Row],[End]:[End]]),1,"")),"")</f>
        <v/>
      </c>
      <c r="DO182" s="20" t="str">
        <f ca="1">IFERROR(IF(AND(Milestones[[#This Row],[Category]:[Category]]="Goal",DO$5&gt;=Milestones[[#This Row],[Start]:[Start]],DO$5&lt;=Milestones[[#This Row],[End]:[End]]),2,IF(AND(Milestones[[#This Row],[Category]:[Category]]="Milestone",DO$5&gt;=Milestones[[#This Row],[Start]:[Start]],DO$5&lt;=Milestones[[#This Row],[End]:[End]]),1,"")),"")</f>
        <v/>
      </c>
      <c r="DP182" s="20" t="str">
        <f ca="1">IFERROR(IF(AND(Milestones[[#This Row],[Category]:[Category]]="Goal",DP$5&gt;=Milestones[[#This Row],[Start]:[Start]],DP$5&lt;=Milestones[[#This Row],[End]:[End]]),2,IF(AND(Milestones[[#This Row],[Category]:[Category]]="Milestone",DP$5&gt;=Milestones[[#This Row],[Start]:[Start]],DP$5&lt;=Milestones[[#This Row],[End]:[End]]),1,"")),"")</f>
        <v/>
      </c>
      <c r="DQ182" s="20" t="str">
        <f ca="1">IFERROR(IF(AND(Milestones[[#This Row],[Category]:[Category]]="Goal",DQ$5&gt;=Milestones[[#This Row],[Start]:[Start]],DQ$5&lt;=Milestones[[#This Row],[End]:[End]]),2,IF(AND(Milestones[[#This Row],[Category]:[Category]]="Milestone",DQ$5&gt;=Milestones[[#This Row],[Start]:[Start]],DQ$5&lt;=Milestones[[#This Row],[End]:[End]]),1,"")),"")</f>
        <v/>
      </c>
      <c r="DR182" s="20" t="str">
        <f ca="1">IFERROR(IF(AND(Milestones[[#This Row],[Category]:[Category]]="Goal",DR$5&gt;=Milestones[[#This Row],[Start]:[Start]],DR$5&lt;=Milestones[[#This Row],[End]:[End]]),2,IF(AND(Milestones[[#This Row],[Category]:[Category]]="Milestone",DR$5&gt;=Milestones[[#This Row],[Start]:[Start]],DR$5&lt;=Milestones[[#This Row],[End]:[End]]),1,"")),"")</f>
        <v/>
      </c>
      <c r="DS182" s="20" t="str">
        <f ca="1">IFERROR(IF(AND(Milestones[[#This Row],[Category]:[Category]]="Goal",DS$5&gt;=Milestones[[#This Row],[Start]:[Start]],DS$5&lt;=Milestones[[#This Row],[End]:[End]]),2,IF(AND(Milestones[[#This Row],[Category]:[Category]]="Milestone",DS$5&gt;=Milestones[[#This Row],[Start]:[Start]],DS$5&lt;=Milestones[[#This Row],[End]:[End]]),1,"")),"")</f>
        <v/>
      </c>
      <c r="DT182" s="20" t="str">
        <f ca="1">IFERROR(IF(AND(Milestones[[#This Row],[Category]:[Category]]="Goal",DT$5&gt;=Milestones[[#This Row],[Start]:[Start]],DT$5&lt;=Milestones[[#This Row],[End]:[End]]),2,IF(AND(Milestones[[#This Row],[Category]:[Category]]="Milestone",DT$5&gt;=Milestones[[#This Row],[Start]:[Start]],DT$5&lt;=Milestones[[#This Row],[End]:[End]]),1,"")),"")</f>
        <v/>
      </c>
      <c r="DU182" s="20" t="str">
        <f ca="1">IFERROR(IF(AND(Milestones[[#This Row],[Category]:[Category]]="Goal",DU$5&gt;=Milestones[[#This Row],[Start]:[Start]],DU$5&lt;=Milestones[[#This Row],[End]:[End]]),2,IF(AND(Milestones[[#This Row],[Category]:[Category]]="Milestone",DU$5&gt;=Milestones[[#This Row],[Start]:[Start]],DU$5&lt;=Milestones[[#This Row],[End]:[End]]),1,"")),"")</f>
        <v/>
      </c>
      <c r="DV182" s="20" t="str">
        <f ca="1">IFERROR(IF(AND(Milestones[[#This Row],[Category]:[Category]]="Goal",DV$5&gt;=Milestones[[#This Row],[Start]:[Start]],DV$5&lt;=Milestones[[#This Row],[End]:[End]]),2,IF(AND(Milestones[[#This Row],[Category]:[Category]]="Milestone",DV$5&gt;=Milestones[[#This Row],[Start]:[Start]],DV$5&lt;=Milestones[[#This Row],[End]:[End]]),1,"")),"")</f>
        <v/>
      </c>
      <c r="DW182" s="20" t="str">
        <f ca="1">IFERROR(IF(AND(Milestones[[#This Row],[Category]:[Category]]="Goal",DW$5&gt;=Milestones[[#This Row],[Start]:[Start]],DW$5&lt;=Milestones[[#This Row],[End]:[End]]),2,IF(AND(Milestones[[#This Row],[Category]:[Category]]="Milestone",DW$5&gt;=Milestones[[#This Row],[Start]:[Start]],DW$5&lt;=Milestones[[#This Row],[End]:[End]]),1,"")),"")</f>
        <v/>
      </c>
      <c r="DX182" s="20" t="str">
        <f ca="1">IFERROR(IF(AND(Milestones[[#This Row],[Category]:[Category]]="Goal",DX$5&gt;=Milestones[[#This Row],[Start]:[Start]],DX$5&lt;=Milestones[[#This Row],[End]:[End]]),2,IF(AND(Milestones[[#This Row],[Category]:[Category]]="Milestone",DX$5&gt;=Milestones[[#This Row],[Start]:[Start]],DX$5&lt;=Milestones[[#This Row],[End]:[End]]),1,"")),"")</f>
        <v/>
      </c>
      <c r="DY182" s="20" t="str">
        <f ca="1">IFERROR(IF(AND(Milestones[[#This Row],[Category]:[Category]]="Goal",DY$5&gt;=Milestones[[#This Row],[Start]:[Start]],DY$5&lt;=Milestones[[#This Row],[End]:[End]]),2,IF(AND(Milestones[[#This Row],[Category]:[Category]]="Milestone",DY$5&gt;=Milestones[[#This Row],[Start]:[Start]],DY$5&lt;=Milestones[[#This Row],[End]:[End]]),1,"")),"")</f>
        <v/>
      </c>
      <c r="DZ182" s="20" t="str">
        <f ca="1">IFERROR(IF(AND(Milestones[[#This Row],[Category]:[Category]]="Goal",DZ$5&gt;=Milestones[[#This Row],[Start]:[Start]],DZ$5&lt;=Milestones[[#This Row],[End]:[End]]),2,IF(AND(Milestones[[#This Row],[Category]:[Category]]="Milestone",DZ$5&gt;=Milestones[[#This Row],[Start]:[Start]],DZ$5&lt;=Milestones[[#This Row],[End]:[End]]),1,"")),"")</f>
        <v/>
      </c>
      <c r="EA182" s="20" t="str">
        <f ca="1">IFERROR(IF(AND(Milestones[[#This Row],[Category]:[Category]]="Goal",EA$5&gt;=Milestones[[#This Row],[Start]:[Start]],EA$5&lt;=Milestones[[#This Row],[End]:[End]]),2,IF(AND(Milestones[[#This Row],[Category]:[Category]]="Milestone",EA$5&gt;=Milestones[[#This Row],[Start]:[Start]],EA$5&lt;=Milestones[[#This Row],[End]:[End]]),1,"")),"")</f>
        <v/>
      </c>
      <c r="EB182" s="20" t="str">
        <f ca="1">IFERROR(IF(AND(Milestones[[#This Row],[Category]:[Category]]="Goal",EB$5&gt;=Milestones[[#This Row],[Start]:[Start]],EB$5&lt;=Milestones[[#This Row],[End]:[End]]),2,IF(AND(Milestones[[#This Row],[Category]:[Category]]="Milestone",EB$5&gt;=Milestones[[#This Row],[Start]:[Start]],EB$5&lt;=Milestones[[#This Row],[End]:[End]]),1,"")),"")</f>
        <v/>
      </c>
      <c r="EC182" s="20" t="str">
        <f ca="1">IFERROR(IF(AND(Milestones[[#This Row],[Category]:[Category]]="Goal",EC$5&gt;=Milestones[[#This Row],[Start]:[Start]],EC$5&lt;=Milestones[[#This Row],[End]:[End]]),2,IF(AND(Milestones[[#This Row],[Category]:[Category]]="Milestone",EC$5&gt;=Milestones[[#This Row],[Start]:[Start]],EC$5&lt;=Milestones[[#This Row],[End]:[End]]),1,"")),"")</f>
        <v/>
      </c>
      <c r="ED182" s="20" t="str">
        <f ca="1">IFERROR(IF(AND(Milestones[[#This Row],[Category]:[Category]]="Goal",ED$5&gt;=Milestones[[#This Row],[Start]:[Start]],ED$5&lt;=Milestones[[#This Row],[End]:[End]]),2,IF(AND(Milestones[[#This Row],[Category]:[Category]]="Milestone",ED$5&gt;=Milestones[[#This Row],[Start]:[Start]],ED$5&lt;=Milestones[[#This Row],[End]:[End]]),1,"")),"")</f>
        <v/>
      </c>
      <c r="EE182" s="20" t="str">
        <f ca="1">IFERROR(IF(AND(Milestones[[#This Row],[Category]:[Category]]="Goal",EE$5&gt;=Milestones[[#This Row],[Start]:[Start]],EE$5&lt;=Milestones[[#This Row],[End]:[End]]),2,IF(AND(Milestones[[#This Row],[Category]:[Category]]="Milestone",EE$5&gt;=Milestones[[#This Row],[Start]:[Start]],EE$5&lt;=Milestones[[#This Row],[End]:[End]]),1,"")),"")</f>
        <v/>
      </c>
      <c r="EF182" s="20" t="str">
        <f ca="1">IFERROR(IF(AND(Milestones[[#This Row],[Category]:[Category]]="Goal",EF$5&gt;=Milestones[[#This Row],[Start]:[Start]],EF$5&lt;=Milestones[[#This Row],[End]:[End]]),2,IF(AND(Milestones[[#This Row],[Category]:[Category]]="Milestone",EF$5&gt;=Milestones[[#This Row],[Start]:[Start]],EF$5&lt;=Milestones[[#This Row],[End]:[End]]),1,"")),"")</f>
        <v/>
      </c>
      <c r="EG182" s="20" t="str">
        <f ca="1">IFERROR(IF(AND(Milestones[[#This Row],[Category]:[Category]]="Goal",EG$5&gt;=Milestones[[#This Row],[Start]:[Start]],EG$5&lt;=Milestones[[#This Row],[End]:[End]]),2,IF(AND(Milestones[[#This Row],[Category]:[Category]]="Milestone",EG$5&gt;=Milestones[[#This Row],[Start]:[Start]],EG$5&lt;=Milestones[[#This Row],[End]:[End]]),1,"")),"")</f>
        <v/>
      </c>
      <c r="EH182" s="20" t="str">
        <f ca="1">IFERROR(IF(AND(Milestones[[#This Row],[Category]:[Category]]="Goal",EH$5&gt;=Milestones[[#This Row],[Start]:[Start]],EH$5&lt;=Milestones[[#This Row],[End]:[End]]),2,IF(AND(Milestones[[#This Row],[Category]:[Category]]="Milestone",EH$5&gt;=Milestones[[#This Row],[Start]:[Start]],EH$5&lt;=Milestones[[#This Row],[End]:[End]]),1,"")),"")</f>
        <v/>
      </c>
      <c r="EI182" s="20" t="str">
        <f ca="1">IFERROR(IF(AND(Milestones[[#This Row],[Category]:[Category]]="Goal",EI$5&gt;=Milestones[[#This Row],[Start]:[Start]],EI$5&lt;=Milestones[[#This Row],[End]:[End]]),2,IF(AND(Milestones[[#This Row],[Category]:[Category]]="Milestone",EI$5&gt;=Milestones[[#This Row],[Start]:[Start]],EI$5&lt;=Milestones[[#This Row],[End]:[End]]),1,"")),"")</f>
        <v/>
      </c>
      <c r="EJ182" s="20" t="str">
        <f ca="1">IFERROR(IF(AND(Milestones[[#This Row],[Category]:[Category]]="Goal",EJ$5&gt;=Milestones[[#This Row],[Start]:[Start]],EJ$5&lt;=Milestones[[#This Row],[End]:[End]]),2,IF(AND(Milestones[[#This Row],[Category]:[Category]]="Milestone",EJ$5&gt;=Milestones[[#This Row],[Start]:[Start]],EJ$5&lt;=Milestones[[#This Row],[End]:[End]]),1,"")),"")</f>
        <v/>
      </c>
      <c r="EK182" s="20" t="str">
        <f ca="1">IFERROR(IF(AND(Milestones[[#This Row],[Category]:[Category]]="Goal",EK$5&gt;=Milestones[[#This Row],[Start]:[Start]],EK$5&lt;=Milestones[[#This Row],[End]:[End]]),2,IF(AND(Milestones[[#This Row],[Category]:[Category]]="Milestone",EK$5&gt;=Milestones[[#This Row],[Start]:[Start]],EK$5&lt;=Milestones[[#This Row],[End]:[End]]),1,"")),"")</f>
        <v/>
      </c>
      <c r="EL182" s="20" t="str">
        <f ca="1">IFERROR(IF(AND(Milestones[[#This Row],[Category]:[Category]]="Goal",EL$5&gt;=Milestones[[#This Row],[Start]:[Start]],EL$5&lt;=Milestones[[#This Row],[End]:[End]]),2,IF(AND(Milestones[[#This Row],[Category]:[Category]]="Milestone",EL$5&gt;=Milestones[[#This Row],[Start]:[Start]],EL$5&lt;=Milestones[[#This Row],[End]:[End]]),1,"")),"")</f>
        <v/>
      </c>
      <c r="EM182" s="20" t="str">
        <f ca="1">IFERROR(IF(AND(Milestones[[#This Row],[Category]:[Category]]="Goal",EM$5&gt;=Milestones[[#This Row],[Start]:[Start]],EM$5&lt;=Milestones[[#This Row],[End]:[End]]),2,IF(AND(Milestones[[#This Row],[Category]:[Category]]="Milestone",EM$5&gt;=Milestones[[#This Row],[Start]:[Start]],EM$5&lt;=Milestones[[#This Row],[End]:[End]]),1,"")),"")</f>
        <v/>
      </c>
      <c r="EN182" s="20" t="str">
        <f ca="1">IFERROR(IF(AND(Milestones[[#This Row],[Category]:[Category]]="Goal",EN$5&gt;=Milestones[[#This Row],[Start]:[Start]],EN$5&lt;=Milestones[[#This Row],[End]:[End]]),2,IF(AND(Milestones[[#This Row],[Category]:[Category]]="Milestone",EN$5&gt;=Milestones[[#This Row],[Start]:[Start]],EN$5&lt;=Milestones[[#This Row],[End]:[End]]),1,"")),"")</f>
        <v/>
      </c>
      <c r="EO182" s="20" t="str">
        <f ca="1">IFERROR(IF(AND(Milestones[[#This Row],[Category]:[Category]]="Goal",EO$5&gt;=Milestones[[#This Row],[Start]:[Start]],EO$5&lt;=Milestones[[#This Row],[End]:[End]]),2,IF(AND(Milestones[[#This Row],[Category]:[Category]]="Milestone",EO$5&gt;=Milestones[[#This Row],[Start]:[Start]],EO$5&lt;=Milestones[[#This Row],[End]:[End]]),1,"")),"")</f>
        <v/>
      </c>
      <c r="EP182" s="20" t="str">
        <f ca="1">IFERROR(IF(AND(Milestones[[#This Row],[Category]:[Category]]="Goal",EP$5&gt;=Milestones[[#This Row],[Start]:[Start]],EP$5&lt;=Milestones[[#This Row],[End]:[End]]),2,IF(AND(Milestones[[#This Row],[Category]:[Category]]="Milestone",EP$5&gt;=Milestones[[#This Row],[Start]:[Start]],EP$5&lt;=Milestones[[#This Row],[End]:[End]]),1,"")),"")</f>
        <v/>
      </c>
      <c r="EQ182" s="20" t="str">
        <f ca="1">IFERROR(IF(AND(Milestones[[#This Row],[Category]:[Category]]="Goal",EQ$5&gt;=Milestones[[#This Row],[Start]:[Start]],EQ$5&lt;=Milestones[[#This Row],[End]:[End]]),2,IF(AND(Milestones[[#This Row],[Category]:[Category]]="Milestone",EQ$5&gt;=Milestones[[#This Row],[Start]:[Start]],EQ$5&lt;=Milestones[[#This Row],[End]:[End]]),1,"")),"")</f>
        <v/>
      </c>
      <c r="ER182" s="20" t="str">
        <f ca="1">IFERROR(IF(AND(Milestones[[#This Row],[Category]:[Category]]="Goal",ER$5&gt;=Milestones[[#This Row],[Start]:[Start]],ER$5&lt;=Milestones[[#This Row],[End]:[End]]),2,IF(AND(Milestones[[#This Row],[Category]:[Category]]="Milestone",ER$5&gt;=Milestones[[#This Row],[Start]:[Start]],ER$5&lt;=Milestones[[#This Row],[End]:[End]]),1,"")),"")</f>
        <v/>
      </c>
    </row>
    <row r="183" spans="2:148" ht="15" customHeight="1" x14ac:dyDescent="0.3">
      <c r="B183" s="52">
        <f t="shared" si="75"/>
        <v>176</v>
      </c>
      <c r="C183" s="63" t="s">
        <v>165</v>
      </c>
      <c r="D183" s="61" t="s">
        <v>0</v>
      </c>
      <c r="E183" s="66"/>
      <c r="F183" s="64" t="s">
        <v>11</v>
      </c>
      <c r="G183" s="43"/>
      <c r="H183" s="35"/>
      <c r="I183" s="58">
        <f>IFERROR(IF(Milestones[[#This Row],[Activity]]="","",WORKDAY(IF(Milestones[[#This Row],[Predecessor]]="",IF(O182&lt;&gt;"", O182, L182),IF(INDEX(Milestones[Actual End],Milestones[[#This Row],[Predecessor]])&lt;&gt;"",INDEX(Milestones[Actual End],Milestones[[#This Row],[Predecessor]]),INDEX(Milestones[End],Milestones[[#This Row],[Predecessor]]))),Milestones[[#This Row],[Lag Days (Working Days)]],Table5[Holidays])),"")</f>
        <v>43388</v>
      </c>
      <c r="J183" s="70"/>
      <c r="K183" s="46">
        <f>IF(Milestones[[#This Row],[Responsible]]="",Milestones[[#This Row],[Effort (Working Days)]],IFERROR(ROUND(Milestones[[#This Row],[Effort (Working Days)]]/VLOOKUP(Milestones[[#This Row],[Responsible]],ProjectPersonnel[],2,FALSE)*4,0)/4,0))</f>
        <v>0</v>
      </c>
      <c r="L183" s="47">
        <f>IFERROR(WORKDAY(Milestones[[#This Row],[Start]],Milestones[[#This Row],[Task Duration]],Table5[Holidays]),"")</f>
        <v>43388</v>
      </c>
      <c r="M183" s="49"/>
      <c r="N183" s="49"/>
      <c r="O183" s="49"/>
      <c r="P183" s="73"/>
      <c r="T183" s="20" t="str">
        <f ca="1">IFERROR(IF(AND(Milestones[[#This Row],[Category]:[Category]]="Goal",T$5&gt;=Milestones[[#This Row],[Start]:[Start]],T$5&lt;=Milestones[[#This Row],[End]:[End]]),2,IF(AND(Milestones[[#This Row],[Category]:[Category]]="Milestone",T$5&gt;=Milestones[[#This Row],[Start]:[Start]],T$5&lt;=Milestones[[#This Row],[End]:[End]]),1,"")),"")</f>
        <v/>
      </c>
      <c r="U183" s="20" t="str">
        <f ca="1">IFERROR(IF(AND(Milestones[[#This Row],[Category]:[Category]]="Goal",U$5&gt;=Milestones[[#This Row],[Start]:[Start]],U$5&lt;=Milestones[[#This Row],[End]:[End]]),2,IF(AND(Milestones[[#This Row],[Category]:[Category]]="Milestone",U$5&gt;=Milestones[[#This Row],[Start]:[Start]],U$5&lt;=Milestones[[#This Row],[End]:[End]]),1,"")),"")</f>
        <v/>
      </c>
      <c r="V183" s="20" t="str">
        <f ca="1">IFERROR(IF(AND(Milestones[[#This Row],[Category]:[Category]]="Goal",V$5&gt;=Milestones[[#This Row],[Start]:[Start]],V$5&lt;=Milestones[[#This Row],[End]:[End]]),2,IF(AND(Milestones[[#This Row],[Category]:[Category]]="Milestone",V$5&gt;=Milestones[[#This Row],[Start]:[Start]],V$5&lt;=Milestones[[#This Row],[End]:[End]]),1,"")),"")</f>
        <v/>
      </c>
      <c r="W183" s="20" t="str">
        <f ca="1">IFERROR(IF(AND(Milestones[[#This Row],[Category]:[Category]]="Goal",W$5&gt;=Milestones[[#This Row],[Start]:[Start]],W$5&lt;=Milestones[[#This Row],[End]:[End]]),2,IF(AND(Milestones[[#This Row],[Category]:[Category]]="Milestone",W$5&gt;=Milestones[[#This Row],[Start]:[Start]],W$5&lt;=Milestones[[#This Row],[End]:[End]]),1,"")),"")</f>
        <v/>
      </c>
      <c r="X183" s="20" t="str">
        <f ca="1">IFERROR(IF(AND(Milestones[[#This Row],[Category]:[Category]]="Goal",X$5&gt;=Milestones[[#This Row],[Start]:[Start]],X$5&lt;=Milestones[[#This Row],[End]:[End]]),2,IF(AND(Milestones[[#This Row],[Category]:[Category]]="Milestone",X$5&gt;=Milestones[[#This Row],[Start]:[Start]],X$5&lt;=Milestones[[#This Row],[End]:[End]]),1,"")),"")</f>
        <v/>
      </c>
      <c r="Y183" s="20" t="str">
        <f ca="1">IFERROR(IF(AND(Milestones[[#This Row],[Category]:[Category]]="Goal",Y$5&gt;=Milestones[[#This Row],[Start]:[Start]],Y$5&lt;=Milestones[[#This Row],[End]:[End]]),2,IF(AND(Milestones[[#This Row],[Category]:[Category]]="Milestone",Y$5&gt;=Milestones[[#This Row],[Start]:[Start]],Y$5&lt;=Milestones[[#This Row],[End]:[End]]),1,"")),"")</f>
        <v/>
      </c>
      <c r="Z183" s="20" t="str">
        <f ca="1">IFERROR(IF(AND(Milestones[[#This Row],[Category]:[Category]]="Goal",Z$5&gt;=Milestones[[#This Row],[Start]:[Start]],Z$5&lt;=Milestones[[#This Row],[End]:[End]]),2,IF(AND(Milestones[[#This Row],[Category]:[Category]]="Milestone",Z$5&gt;=Milestones[[#This Row],[Start]:[Start]],Z$5&lt;=Milestones[[#This Row],[End]:[End]]),1,"")),"")</f>
        <v/>
      </c>
      <c r="AA183" s="20" t="str">
        <f ca="1">IFERROR(IF(AND(Milestones[[#This Row],[Category]:[Category]]="Goal",AA$5&gt;=Milestones[[#This Row],[Start]:[Start]],AA$5&lt;=Milestones[[#This Row],[End]:[End]]),2,IF(AND(Milestones[[#This Row],[Category]:[Category]]="Milestone",AA$5&gt;=Milestones[[#This Row],[Start]:[Start]],AA$5&lt;=Milestones[[#This Row],[End]:[End]]),1,"")),"")</f>
        <v/>
      </c>
      <c r="AB183" s="20" t="str">
        <f ca="1">IFERROR(IF(AND(Milestones[[#This Row],[Category]:[Category]]="Goal",AB$5&gt;=Milestones[[#This Row],[Start]:[Start]],AB$5&lt;=Milestones[[#This Row],[End]:[End]]),2,IF(AND(Milestones[[#This Row],[Category]:[Category]]="Milestone",AB$5&gt;=Milestones[[#This Row],[Start]:[Start]],AB$5&lt;=Milestones[[#This Row],[End]:[End]]),1,"")),"")</f>
        <v/>
      </c>
      <c r="AC183" s="20" t="str">
        <f ca="1">IFERROR(IF(AND(Milestones[[#This Row],[Category]:[Category]]="Goal",AC$5&gt;=Milestones[[#This Row],[Start]:[Start]],AC$5&lt;=Milestones[[#This Row],[End]:[End]]),2,IF(AND(Milestones[[#This Row],[Category]:[Category]]="Milestone",AC$5&gt;=Milestones[[#This Row],[Start]:[Start]],AC$5&lt;=Milestones[[#This Row],[End]:[End]]),1,"")),"")</f>
        <v/>
      </c>
      <c r="AD183" s="20" t="str">
        <f ca="1">IFERROR(IF(AND(Milestones[[#This Row],[Category]:[Category]]="Goal",AD$5&gt;=Milestones[[#This Row],[Start]:[Start]],AD$5&lt;=Milestones[[#This Row],[End]:[End]]),2,IF(AND(Milestones[[#This Row],[Category]:[Category]]="Milestone",AD$5&gt;=Milestones[[#This Row],[Start]:[Start]],AD$5&lt;=Milestones[[#This Row],[End]:[End]]),1,"")),"")</f>
        <v/>
      </c>
      <c r="AE183" s="20" t="str">
        <f ca="1">IFERROR(IF(AND(Milestones[[#This Row],[Category]:[Category]]="Goal",AE$5&gt;=Milestones[[#This Row],[Start]:[Start]],AE$5&lt;=Milestones[[#This Row],[End]:[End]]),2,IF(AND(Milestones[[#This Row],[Category]:[Category]]="Milestone",AE$5&gt;=Milestones[[#This Row],[Start]:[Start]],AE$5&lt;=Milestones[[#This Row],[End]:[End]]),1,"")),"")</f>
        <v/>
      </c>
      <c r="AF183" s="20" t="str">
        <f ca="1">IFERROR(IF(AND(Milestones[[#This Row],[Category]:[Category]]="Goal",AF$5&gt;=Milestones[[#This Row],[Start]:[Start]],AF$5&lt;=Milestones[[#This Row],[End]:[End]]),2,IF(AND(Milestones[[#This Row],[Category]:[Category]]="Milestone",AF$5&gt;=Milestones[[#This Row],[Start]:[Start]],AF$5&lt;=Milestones[[#This Row],[End]:[End]]),1,"")),"")</f>
        <v/>
      </c>
      <c r="AG183" s="20" t="str">
        <f ca="1">IFERROR(IF(AND(Milestones[[#This Row],[Category]:[Category]]="Goal",AG$5&gt;=Milestones[[#This Row],[Start]:[Start]],AG$5&lt;=Milestones[[#This Row],[End]:[End]]),2,IF(AND(Milestones[[#This Row],[Category]:[Category]]="Milestone",AG$5&gt;=Milestones[[#This Row],[Start]:[Start]],AG$5&lt;=Milestones[[#This Row],[End]:[End]]),1,"")),"")</f>
        <v/>
      </c>
      <c r="AH183" s="20" t="str">
        <f ca="1">IFERROR(IF(AND(Milestones[[#This Row],[Category]:[Category]]="Goal",AH$5&gt;=Milestones[[#This Row],[Start]:[Start]],AH$5&lt;=Milestones[[#This Row],[End]:[End]]),2,IF(AND(Milestones[[#This Row],[Category]:[Category]]="Milestone",AH$5&gt;=Milestones[[#This Row],[Start]:[Start]],AH$5&lt;=Milestones[[#This Row],[End]:[End]]),1,"")),"")</f>
        <v/>
      </c>
      <c r="AI183" s="20" t="str">
        <f ca="1">IFERROR(IF(AND(Milestones[[#This Row],[Category]:[Category]]="Goal",AI$5&gt;=Milestones[[#This Row],[Start]:[Start]],AI$5&lt;=Milestones[[#This Row],[End]:[End]]),2,IF(AND(Milestones[[#This Row],[Category]:[Category]]="Milestone",AI$5&gt;=Milestones[[#This Row],[Start]:[Start]],AI$5&lt;=Milestones[[#This Row],[End]:[End]]),1,"")),"")</f>
        <v/>
      </c>
      <c r="AJ183" s="20" t="str">
        <f ca="1">IFERROR(IF(AND(Milestones[[#This Row],[Category]:[Category]]="Goal",AJ$5&gt;=Milestones[[#This Row],[Start]:[Start]],AJ$5&lt;=Milestones[[#This Row],[End]:[End]]),2,IF(AND(Milestones[[#This Row],[Category]:[Category]]="Milestone",AJ$5&gt;=Milestones[[#This Row],[Start]:[Start]],AJ$5&lt;=Milestones[[#This Row],[End]:[End]]),1,"")),"")</f>
        <v/>
      </c>
      <c r="AK183" s="20" t="str">
        <f ca="1">IFERROR(IF(AND(Milestones[[#This Row],[Category]:[Category]]="Goal",AK$5&gt;=Milestones[[#This Row],[Start]:[Start]],AK$5&lt;=Milestones[[#This Row],[End]:[End]]),2,IF(AND(Milestones[[#This Row],[Category]:[Category]]="Milestone",AK$5&gt;=Milestones[[#This Row],[Start]:[Start]],AK$5&lt;=Milestones[[#This Row],[End]:[End]]),1,"")),"")</f>
        <v/>
      </c>
      <c r="AL183" s="20" t="str">
        <f ca="1">IFERROR(IF(AND(Milestones[[#This Row],[Category]:[Category]]="Goal",AL$5&gt;=Milestones[[#This Row],[Start]:[Start]],AL$5&lt;=Milestones[[#This Row],[End]:[End]]),2,IF(AND(Milestones[[#This Row],[Category]:[Category]]="Milestone",AL$5&gt;=Milestones[[#This Row],[Start]:[Start]],AL$5&lt;=Milestones[[#This Row],[End]:[End]]),1,"")),"")</f>
        <v/>
      </c>
      <c r="AM183" s="20" t="str">
        <f ca="1">IFERROR(IF(AND(Milestones[[#This Row],[Category]:[Category]]="Goal",AM$5&gt;=Milestones[[#This Row],[Start]:[Start]],AM$5&lt;=Milestones[[#This Row],[End]:[End]]),2,IF(AND(Milestones[[#This Row],[Category]:[Category]]="Milestone",AM$5&gt;=Milestones[[#This Row],[Start]:[Start]],AM$5&lt;=Milestones[[#This Row],[End]:[End]]),1,"")),"")</f>
        <v/>
      </c>
      <c r="AN183" s="20" t="str">
        <f ca="1">IFERROR(IF(AND(Milestones[[#This Row],[Category]:[Category]]="Goal",AN$5&gt;=Milestones[[#This Row],[Start]:[Start]],AN$5&lt;=Milestones[[#This Row],[End]:[End]]),2,IF(AND(Milestones[[#This Row],[Category]:[Category]]="Milestone",AN$5&gt;=Milestones[[#This Row],[Start]:[Start]],AN$5&lt;=Milestones[[#This Row],[End]:[End]]),1,"")),"")</f>
        <v/>
      </c>
      <c r="AO183" s="20" t="str">
        <f ca="1">IFERROR(IF(AND(Milestones[[#This Row],[Category]:[Category]]="Goal",AO$5&gt;=Milestones[[#This Row],[Start]:[Start]],AO$5&lt;=Milestones[[#This Row],[End]:[End]]),2,IF(AND(Milestones[[#This Row],[Category]:[Category]]="Milestone",AO$5&gt;=Milestones[[#This Row],[Start]:[Start]],AO$5&lt;=Milestones[[#This Row],[End]:[End]]),1,"")),"")</f>
        <v/>
      </c>
      <c r="AP183" s="20" t="str">
        <f ca="1">IFERROR(IF(AND(Milestones[[#This Row],[Category]:[Category]]="Goal",AP$5&gt;=Milestones[[#This Row],[Start]:[Start]],AP$5&lt;=Milestones[[#This Row],[End]:[End]]),2,IF(AND(Milestones[[#This Row],[Category]:[Category]]="Milestone",AP$5&gt;=Milestones[[#This Row],[Start]:[Start]],AP$5&lt;=Milestones[[#This Row],[End]:[End]]),1,"")),"")</f>
        <v/>
      </c>
      <c r="AQ183" s="20" t="str">
        <f ca="1">IFERROR(IF(AND(Milestones[[#This Row],[Category]:[Category]]="Goal",AQ$5&gt;=Milestones[[#This Row],[Start]:[Start]],AQ$5&lt;=Milestones[[#This Row],[End]:[End]]),2,IF(AND(Milestones[[#This Row],[Category]:[Category]]="Milestone",AQ$5&gt;=Milestones[[#This Row],[Start]:[Start]],AQ$5&lt;=Milestones[[#This Row],[End]:[End]]),1,"")),"")</f>
        <v/>
      </c>
      <c r="AR183" s="20" t="str">
        <f ca="1">IFERROR(IF(AND(Milestones[[#This Row],[Category]:[Category]]="Goal",AR$5&gt;=Milestones[[#This Row],[Start]:[Start]],AR$5&lt;=Milestones[[#This Row],[End]:[End]]),2,IF(AND(Milestones[[#This Row],[Category]:[Category]]="Milestone",AR$5&gt;=Milestones[[#This Row],[Start]:[Start]],AR$5&lt;=Milestones[[#This Row],[End]:[End]]),1,"")),"")</f>
        <v/>
      </c>
      <c r="AS183" s="20" t="str">
        <f ca="1">IFERROR(IF(AND(Milestones[[#This Row],[Category]:[Category]]="Goal",AS$5&gt;=Milestones[[#This Row],[Start]:[Start]],AS$5&lt;=Milestones[[#This Row],[End]:[End]]),2,IF(AND(Milestones[[#This Row],[Category]:[Category]]="Milestone",AS$5&gt;=Milestones[[#This Row],[Start]:[Start]],AS$5&lt;=Milestones[[#This Row],[End]:[End]]),1,"")),"")</f>
        <v/>
      </c>
      <c r="AT183" s="20" t="str">
        <f ca="1">IFERROR(IF(AND(Milestones[[#This Row],[Category]:[Category]]="Goal",AT$5&gt;=Milestones[[#This Row],[Start]:[Start]],AT$5&lt;=Milestones[[#This Row],[End]:[End]]),2,IF(AND(Milestones[[#This Row],[Category]:[Category]]="Milestone",AT$5&gt;=Milestones[[#This Row],[Start]:[Start]],AT$5&lt;=Milestones[[#This Row],[End]:[End]]),1,"")),"")</f>
        <v/>
      </c>
      <c r="AU183" s="20" t="str">
        <f ca="1">IFERROR(IF(AND(Milestones[[#This Row],[Category]:[Category]]="Goal",AU$5&gt;=Milestones[[#This Row],[Start]:[Start]],AU$5&lt;=Milestones[[#This Row],[End]:[End]]),2,IF(AND(Milestones[[#This Row],[Category]:[Category]]="Milestone",AU$5&gt;=Milestones[[#This Row],[Start]:[Start]],AU$5&lt;=Milestones[[#This Row],[End]:[End]]),1,"")),"")</f>
        <v/>
      </c>
      <c r="AV183" s="20" t="str">
        <f ca="1">IFERROR(IF(AND(Milestones[[#This Row],[Category]:[Category]]="Goal",AV$5&gt;=Milestones[[#This Row],[Start]:[Start]],AV$5&lt;=Milestones[[#This Row],[End]:[End]]),2,IF(AND(Milestones[[#This Row],[Category]:[Category]]="Milestone",AV$5&gt;=Milestones[[#This Row],[Start]:[Start]],AV$5&lt;=Milestones[[#This Row],[End]:[End]]),1,"")),"")</f>
        <v/>
      </c>
      <c r="AW183" s="20" t="str">
        <f ca="1">IFERROR(IF(AND(Milestones[[#This Row],[Category]:[Category]]="Goal",AW$5&gt;=Milestones[[#This Row],[Start]:[Start]],AW$5&lt;=Milestones[[#This Row],[End]:[End]]),2,IF(AND(Milestones[[#This Row],[Category]:[Category]]="Milestone",AW$5&gt;=Milestones[[#This Row],[Start]:[Start]],AW$5&lt;=Milestones[[#This Row],[End]:[End]]),1,"")),"")</f>
        <v/>
      </c>
      <c r="AX183" s="20" t="str">
        <f ca="1">IFERROR(IF(AND(Milestones[[#This Row],[Category]:[Category]]="Goal",AX$5&gt;=Milestones[[#This Row],[Start]:[Start]],AX$5&lt;=Milestones[[#This Row],[End]:[End]]),2,IF(AND(Milestones[[#This Row],[Category]:[Category]]="Milestone",AX$5&gt;=Milestones[[#This Row],[Start]:[Start]],AX$5&lt;=Milestones[[#This Row],[End]:[End]]),1,"")),"")</f>
        <v/>
      </c>
      <c r="AY183" s="20" t="str">
        <f ca="1">IFERROR(IF(AND(Milestones[[#This Row],[Category]:[Category]]="Goal",AY$5&gt;=Milestones[[#This Row],[Start]:[Start]],AY$5&lt;=Milestones[[#This Row],[End]:[End]]),2,IF(AND(Milestones[[#This Row],[Category]:[Category]]="Milestone",AY$5&gt;=Milestones[[#This Row],[Start]:[Start]],AY$5&lt;=Milestones[[#This Row],[End]:[End]]),1,"")),"")</f>
        <v/>
      </c>
      <c r="AZ183" s="20" t="str">
        <f ca="1">IFERROR(IF(AND(Milestones[[#This Row],[Category]:[Category]]="Goal",AZ$5&gt;=Milestones[[#This Row],[Start]:[Start]],AZ$5&lt;=Milestones[[#This Row],[End]:[End]]),2,IF(AND(Milestones[[#This Row],[Category]:[Category]]="Milestone",AZ$5&gt;=Milestones[[#This Row],[Start]:[Start]],AZ$5&lt;=Milestones[[#This Row],[End]:[End]]),1,"")),"")</f>
        <v/>
      </c>
      <c r="BA183" s="20" t="str">
        <f ca="1">IFERROR(IF(AND(Milestones[[#This Row],[Category]:[Category]]="Goal",BA$5&gt;=Milestones[[#This Row],[Start]:[Start]],BA$5&lt;=Milestones[[#This Row],[End]:[End]]),2,IF(AND(Milestones[[#This Row],[Category]:[Category]]="Milestone",BA$5&gt;=Milestones[[#This Row],[Start]:[Start]],BA$5&lt;=Milestones[[#This Row],[End]:[End]]),1,"")),"")</f>
        <v/>
      </c>
      <c r="BB183" s="20" t="str">
        <f ca="1">IFERROR(IF(AND(Milestones[[#This Row],[Category]:[Category]]="Goal",BB$5&gt;=Milestones[[#This Row],[Start]:[Start]],BB$5&lt;=Milestones[[#This Row],[End]:[End]]),2,IF(AND(Milestones[[#This Row],[Category]:[Category]]="Milestone",BB$5&gt;=Milestones[[#This Row],[Start]:[Start]],BB$5&lt;=Milestones[[#This Row],[End]:[End]]),1,"")),"")</f>
        <v/>
      </c>
      <c r="BC183" s="20" t="str">
        <f ca="1">IFERROR(IF(AND(Milestones[[#This Row],[Category]:[Category]]="Goal",BC$5&gt;=Milestones[[#This Row],[Start]:[Start]],BC$5&lt;=Milestones[[#This Row],[End]:[End]]),2,IF(AND(Milestones[[#This Row],[Category]:[Category]]="Milestone",BC$5&gt;=Milestones[[#This Row],[Start]:[Start]],BC$5&lt;=Milestones[[#This Row],[End]:[End]]),1,"")),"")</f>
        <v/>
      </c>
      <c r="BD183" s="20" t="str">
        <f ca="1">IFERROR(IF(AND(Milestones[[#This Row],[Category]:[Category]]="Goal",BD$5&gt;=Milestones[[#This Row],[Start]:[Start]],BD$5&lt;=Milestones[[#This Row],[End]:[End]]),2,IF(AND(Milestones[[#This Row],[Category]:[Category]]="Milestone",BD$5&gt;=Milestones[[#This Row],[Start]:[Start]],BD$5&lt;=Milestones[[#This Row],[End]:[End]]),1,"")),"")</f>
        <v/>
      </c>
      <c r="BE183" s="20" t="str">
        <f ca="1">IFERROR(IF(AND(Milestones[[#This Row],[Category]:[Category]]="Goal",BE$5&gt;=Milestones[[#This Row],[Start]:[Start]],BE$5&lt;=Milestones[[#This Row],[End]:[End]]),2,IF(AND(Milestones[[#This Row],[Category]:[Category]]="Milestone",BE$5&gt;=Milestones[[#This Row],[Start]:[Start]],BE$5&lt;=Milestones[[#This Row],[End]:[End]]),1,"")),"")</f>
        <v/>
      </c>
      <c r="BF183" s="20" t="str">
        <f ca="1">IFERROR(IF(AND(Milestones[[#This Row],[Category]:[Category]]="Goal",BF$5&gt;=Milestones[[#This Row],[Start]:[Start]],BF$5&lt;=Milestones[[#This Row],[End]:[End]]),2,IF(AND(Milestones[[#This Row],[Category]:[Category]]="Milestone",BF$5&gt;=Milestones[[#This Row],[Start]:[Start]],BF$5&lt;=Milestones[[#This Row],[End]:[End]]),1,"")),"")</f>
        <v/>
      </c>
      <c r="BG183" s="20" t="str">
        <f ca="1">IFERROR(IF(AND(Milestones[[#This Row],[Category]:[Category]]="Goal",BG$5&gt;=Milestones[[#This Row],[Start]:[Start]],BG$5&lt;=Milestones[[#This Row],[End]:[End]]),2,IF(AND(Milestones[[#This Row],[Category]:[Category]]="Milestone",BG$5&gt;=Milestones[[#This Row],[Start]:[Start]],BG$5&lt;=Milestones[[#This Row],[End]:[End]]),1,"")),"")</f>
        <v/>
      </c>
      <c r="BH183" s="20" t="str">
        <f ca="1">IFERROR(IF(AND(Milestones[[#This Row],[Category]:[Category]]="Goal",BH$5&gt;=Milestones[[#This Row],[Start]:[Start]],BH$5&lt;=Milestones[[#This Row],[End]:[End]]),2,IF(AND(Milestones[[#This Row],[Category]:[Category]]="Milestone",BH$5&gt;=Milestones[[#This Row],[Start]:[Start]],BH$5&lt;=Milestones[[#This Row],[End]:[End]]),1,"")),"")</f>
        <v/>
      </c>
      <c r="BI183" s="20" t="str">
        <f ca="1">IFERROR(IF(AND(Milestones[[#This Row],[Category]:[Category]]="Goal",BI$5&gt;=Milestones[[#This Row],[Start]:[Start]],BI$5&lt;=Milestones[[#This Row],[End]:[End]]),2,IF(AND(Milestones[[#This Row],[Category]:[Category]]="Milestone",BI$5&gt;=Milestones[[#This Row],[Start]:[Start]],BI$5&lt;=Milestones[[#This Row],[End]:[End]]),1,"")),"")</f>
        <v/>
      </c>
      <c r="BJ183" s="20" t="str">
        <f ca="1">IFERROR(IF(AND(Milestones[[#This Row],[Category]:[Category]]="Goal",BJ$5&gt;=Milestones[[#This Row],[Start]:[Start]],BJ$5&lt;=Milestones[[#This Row],[End]:[End]]),2,IF(AND(Milestones[[#This Row],[Category]:[Category]]="Milestone",BJ$5&gt;=Milestones[[#This Row],[Start]:[Start]],BJ$5&lt;=Milestones[[#This Row],[End]:[End]]),1,"")),"")</f>
        <v/>
      </c>
      <c r="BK183" s="20" t="str">
        <f ca="1">IFERROR(IF(AND(Milestones[[#This Row],[Category]:[Category]]="Goal",BK$5&gt;=Milestones[[#This Row],[Start]:[Start]],BK$5&lt;=Milestones[[#This Row],[End]:[End]]),2,IF(AND(Milestones[[#This Row],[Category]:[Category]]="Milestone",BK$5&gt;=Milestones[[#This Row],[Start]:[Start]],BK$5&lt;=Milestones[[#This Row],[End]:[End]]),1,"")),"")</f>
        <v/>
      </c>
      <c r="BL183" s="20" t="str">
        <f ca="1">IFERROR(IF(AND(Milestones[[#This Row],[Category]:[Category]]="Goal",BL$5&gt;=Milestones[[#This Row],[Start]:[Start]],BL$5&lt;=Milestones[[#This Row],[End]:[End]]),2,IF(AND(Milestones[[#This Row],[Category]:[Category]]="Milestone",BL$5&gt;=Milestones[[#This Row],[Start]:[Start]],BL$5&lt;=Milestones[[#This Row],[End]:[End]]),1,"")),"")</f>
        <v/>
      </c>
      <c r="BM183" s="20" t="str">
        <f ca="1">IFERROR(IF(AND(Milestones[[#This Row],[Category]:[Category]]="Goal",BM$5&gt;=Milestones[[#This Row],[Start]:[Start]],BM$5&lt;=Milestones[[#This Row],[End]:[End]]),2,IF(AND(Milestones[[#This Row],[Category]:[Category]]="Milestone",BM$5&gt;=Milestones[[#This Row],[Start]:[Start]],BM$5&lt;=Milestones[[#This Row],[End]:[End]]),1,"")),"")</f>
        <v/>
      </c>
      <c r="BN183" s="20" t="str">
        <f ca="1">IFERROR(IF(AND(Milestones[[#This Row],[Category]:[Category]]="Goal",BN$5&gt;=Milestones[[#This Row],[Start]:[Start]],BN$5&lt;=Milestones[[#This Row],[End]:[End]]),2,IF(AND(Milestones[[#This Row],[Category]:[Category]]="Milestone",BN$5&gt;=Milestones[[#This Row],[Start]:[Start]],BN$5&lt;=Milestones[[#This Row],[End]:[End]]),1,"")),"")</f>
        <v/>
      </c>
      <c r="BO183" s="20" t="str">
        <f ca="1">IFERROR(IF(AND(Milestones[[#This Row],[Category]:[Category]]="Goal",BO$5&gt;=Milestones[[#This Row],[Start]:[Start]],BO$5&lt;=Milestones[[#This Row],[End]:[End]]),2,IF(AND(Milestones[[#This Row],[Category]:[Category]]="Milestone",BO$5&gt;=Milestones[[#This Row],[Start]:[Start]],BO$5&lt;=Milestones[[#This Row],[End]:[End]]),1,"")),"")</f>
        <v/>
      </c>
      <c r="BP183" s="20" t="str">
        <f ca="1">IFERROR(IF(AND(Milestones[[#This Row],[Category]:[Category]]="Goal",BP$5&gt;=Milestones[[#This Row],[Start]:[Start]],BP$5&lt;=Milestones[[#This Row],[End]:[End]]),2,IF(AND(Milestones[[#This Row],[Category]:[Category]]="Milestone",BP$5&gt;=Milestones[[#This Row],[Start]:[Start]],BP$5&lt;=Milestones[[#This Row],[End]:[End]]),1,"")),"")</f>
        <v/>
      </c>
      <c r="BQ183" s="20" t="str">
        <f ca="1">IFERROR(IF(AND(Milestones[[#This Row],[Category]:[Category]]="Goal",BQ$5&gt;=Milestones[[#This Row],[Start]:[Start]],BQ$5&lt;=Milestones[[#This Row],[End]:[End]]),2,IF(AND(Milestones[[#This Row],[Category]:[Category]]="Milestone",BQ$5&gt;=Milestones[[#This Row],[Start]:[Start]],BQ$5&lt;=Milestones[[#This Row],[End]:[End]]),1,"")),"")</f>
        <v/>
      </c>
      <c r="BR183" s="20" t="str">
        <f ca="1">IFERROR(IF(AND(Milestones[[#This Row],[Category]:[Category]]="Goal",BR$5&gt;=Milestones[[#This Row],[Start]:[Start]],BR$5&lt;=Milestones[[#This Row],[End]:[End]]),2,IF(AND(Milestones[[#This Row],[Category]:[Category]]="Milestone",BR$5&gt;=Milestones[[#This Row],[Start]:[Start]],BR$5&lt;=Milestones[[#This Row],[End]:[End]]),1,"")),"")</f>
        <v/>
      </c>
      <c r="BS183" s="20" t="str">
        <f ca="1">IFERROR(IF(AND(Milestones[[#This Row],[Category]:[Category]]="Goal",BS$5&gt;=Milestones[[#This Row],[Start]:[Start]],BS$5&lt;=Milestones[[#This Row],[End]:[End]]),2,IF(AND(Milestones[[#This Row],[Category]:[Category]]="Milestone",BS$5&gt;=Milestones[[#This Row],[Start]:[Start]],BS$5&lt;=Milestones[[#This Row],[End]:[End]]),1,"")),"")</f>
        <v/>
      </c>
      <c r="BT183" s="20" t="str">
        <f ca="1">IFERROR(IF(AND(Milestones[[#This Row],[Category]:[Category]]="Goal",BT$5&gt;=Milestones[[#This Row],[Start]:[Start]],BT$5&lt;=Milestones[[#This Row],[End]:[End]]),2,IF(AND(Milestones[[#This Row],[Category]:[Category]]="Milestone",BT$5&gt;=Milestones[[#This Row],[Start]:[Start]],BT$5&lt;=Milestones[[#This Row],[End]:[End]]),1,"")),"")</f>
        <v/>
      </c>
      <c r="BU183" s="20" t="str">
        <f ca="1">IFERROR(IF(AND(Milestones[[#This Row],[Category]:[Category]]="Goal",BU$5&gt;=Milestones[[#This Row],[Start]:[Start]],BU$5&lt;=Milestones[[#This Row],[End]:[End]]),2,IF(AND(Milestones[[#This Row],[Category]:[Category]]="Milestone",BU$5&gt;=Milestones[[#This Row],[Start]:[Start]],BU$5&lt;=Milestones[[#This Row],[End]:[End]]),1,"")),"")</f>
        <v/>
      </c>
      <c r="BV183" s="20" t="str">
        <f ca="1">IFERROR(IF(AND(Milestones[[#This Row],[Category]:[Category]]="Goal",BV$5&gt;=Milestones[[#This Row],[Start]:[Start]],BV$5&lt;=Milestones[[#This Row],[End]:[End]]),2,IF(AND(Milestones[[#This Row],[Category]:[Category]]="Milestone",BV$5&gt;=Milestones[[#This Row],[Start]:[Start]],BV$5&lt;=Milestones[[#This Row],[End]:[End]]),1,"")),"")</f>
        <v/>
      </c>
      <c r="BW183" s="20" t="str">
        <f ca="1">IFERROR(IF(AND(Milestones[[#This Row],[Category]:[Category]]="Goal",BW$5&gt;=Milestones[[#This Row],[Start]:[Start]],BW$5&lt;=Milestones[[#This Row],[End]:[End]]),2,IF(AND(Milestones[[#This Row],[Category]:[Category]]="Milestone",BW$5&gt;=Milestones[[#This Row],[Start]:[Start]],BW$5&lt;=Milestones[[#This Row],[End]:[End]]),1,"")),"")</f>
        <v/>
      </c>
      <c r="BX183" s="20" t="str">
        <f ca="1">IFERROR(IF(AND(Milestones[[#This Row],[Category]:[Category]]="Goal",BX$5&gt;=Milestones[[#This Row],[Start]:[Start]],BX$5&lt;=Milestones[[#This Row],[End]:[End]]),2,IF(AND(Milestones[[#This Row],[Category]:[Category]]="Milestone",BX$5&gt;=Milestones[[#This Row],[Start]:[Start]],BX$5&lt;=Milestones[[#This Row],[End]:[End]]),1,"")),"")</f>
        <v/>
      </c>
      <c r="BY183" s="20" t="str">
        <f ca="1">IFERROR(IF(AND(Milestones[[#This Row],[Category]:[Category]]="Goal",BY$5&gt;=Milestones[[#This Row],[Start]:[Start]],BY$5&lt;=Milestones[[#This Row],[End]:[End]]),2,IF(AND(Milestones[[#This Row],[Category]:[Category]]="Milestone",BY$5&gt;=Milestones[[#This Row],[Start]:[Start]],BY$5&lt;=Milestones[[#This Row],[End]:[End]]),1,"")),"")</f>
        <v/>
      </c>
      <c r="BZ183" s="20" t="str">
        <f ca="1">IFERROR(IF(AND(Milestones[[#This Row],[Category]:[Category]]="Goal",BZ$5&gt;=Milestones[[#This Row],[Start]:[Start]],BZ$5&lt;=Milestones[[#This Row],[End]:[End]]),2,IF(AND(Milestones[[#This Row],[Category]:[Category]]="Milestone",BZ$5&gt;=Milestones[[#This Row],[Start]:[Start]],BZ$5&lt;=Milestones[[#This Row],[End]:[End]]),1,"")),"")</f>
        <v/>
      </c>
      <c r="CA183" s="20" t="str">
        <f ca="1">IFERROR(IF(AND(Milestones[[#This Row],[Category]:[Category]]="Goal",CA$5&gt;=Milestones[[#This Row],[Start]:[Start]],CA$5&lt;=Milestones[[#This Row],[End]:[End]]),2,IF(AND(Milestones[[#This Row],[Category]:[Category]]="Milestone",CA$5&gt;=Milestones[[#This Row],[Start]:[Start]],CA$5&lt;=Milestones[[#This Row],[End]:[End]]),1,"")),"")</f>
        <v/>
      </c>
      <c r="CB183" s="20" t="str">
        <f ca="1">IFERROR(IF(AND(Milestones[[#This Row],[Category]:[Category]]="Goal",CB$5&gt;=Milestones[[#This Row],[Start]:[Start]],CB$5&lt;=Milestones[[#This Row],[End]:[End]]),2,IF(AND(Milestones[[#This Row],[Category]:[Category]]="Milestone",CB$5&gt;=Milestones[[#This Row],[Start]:[Start]],CB$5&lt;=Milestones[[#This Row],[End]:[End]]),1,"")),"")</f>
        <v/>
      </c>
      <c r="CC183" s="20" t="str">
        <f ca="1">IFERROR(IF(AND(Milestones[[#This Row],[Category]:[Category]]="Goal",CC$5&gt;=Milestones[[#This Row],[Start]:[Start]],CC$5&lt;=Milestones[[#This Row],[End]:[End]]),2,IF(AND(Milestones[[#This Row],[Category]:[Category]]="Milestone",CC$5&gt;=Milestones[[#This Row],[Start]:[Start]],CC$5&lt;=Milestones[[#This Row],[End]:[End]]),1,"")),"")</f>
        <v/>
      </c>
      <c r="CD183" s="20" t="str">
        <f ca="1">IFERROR(IF(AND(Milestones[[#This Row],[Category]:[Category]]="Goal",CD$5&gt;=Milestones[[#This Row],[Start]:[Start]],CD$5&lt;=Milestones[[#This Row],[End]:[End]]),2,IF(AND(Milestones[[#This Row],[Category]:[Category]]="Milestone",CD$5&gt;=Milestones[[#This Row],[Start]:[Start]],CD$5&lt;=Milestones[[#This Row],[End]:[End]]),1,"")),"")</f>
        <v/>
      </c>
      <c r="CE183" s="20" t="str">
        <f ca="1">IFERROR(IF(AND(Milestones[[#This Row],[Category]:[Category]]="Goal",CE$5&gt;=Milestones[[#This Row],[Start]:[Start]],CE$5&lt;=Milestones[[#This Row],[End]:[End]]),2,IF(AND(Milestones[[#This Row],[Category]:[Category]]="Milestone",CE$5&gt;=Milestones[[#This Row],[Start]:[Start]],CE$5&lt;=Milestones[[#This Row],[End]:[End]]),1,"")),"")</f>
        <v/>
      </c>
      <c r="CF183" s="20" t="str">
        <f ca="1">IFERROR(IF(AND(Milestones[[#This Row],[Category]:[Category]]="Goal",CF$5&gt;=Milestones[[#This Row],[Start]:[Start]],CF$5&lt;=Milestones[[#This Row],[End]:[End]]),2,IF(AND(Milestones[[#This Row],[Category]:[Category]]="Milestone",CF$5&gt;=Milestones[[#This Row],[Start]:[Start]],CF$5&lt;=Milestones[[#This Row],[End]:[End]]),1,"")),"")</f>
        <v/>
      </c>
      <c r="CG183" s="20" t="str">
        <f ca="1">IFERROR(IF(AND(Milestones[[#This Row],[Category]:[Category]]="Goal",CG$5&gt;=Milestones[[#This Row],[Start]:[Start]],CG$5&lt;=Milestones[[#This Row],[End]:[End]]),2,IF(AND(Milestones[[#This Row],[Category]:[Category]]="Milestone",CG$5&gt;=Milestones[[#This Row],[Start]:[Start]],CG$5&lt;=Milestones[[#This Row],[End]:[End]]),1,"")),"")</f>
        <v/>
      </c>
      <c r="CH183" s="20" t="str">
        <f ca="1">IFERROR(IF(AND(Milestones[[#This Row],[Category]:[Category]]="Goal",CH$5&gt;=Milestones[[#This Row],[Start]:[Start]],CH$5&lt;=Milestones[[#This Row],[End]:[End]]),2,IF(AND(Milestones[[#This Row],[Category]:[Category]]="Milestone",CH$5&gt;=Milestones[[#This Row],[Start]:[Start]],CH$5&lt;=Milestones[[#This Row],[End]:[End]]),1,"")),"")</f>
        <v/>
      </c>
      <c r="CI183" s="20" t="str">
        <f ca="1">IFERROR(IF(AND(Milestones[[#This Row],[Category]:[Category]]="Goal",CI$5&gt;=Milestones[[#This Row],[Start]:[Start]],CI$5&lt;=Milestones[[#This Row],[End]:[End]]),2,IF(AND(Milestones[[#This Row],[Category]:[Category]]="Milestone",CI$5&gt;=Milestones[[#This Row],[Start]:[Start]],CI$5&lt;=Milestones[[#This Row],[End]:[End]]),1,"")),"")</f>
        <v/>
      </c>
      <c r="CJ183" s="20" t="str">
        <f ca="1">IFERROR(IF(AND(Milestones[[#This Row],[Category]:[Category]]="Goal",CJ$5&gt;=Milestones[[#This Row],[Start]:[Start]],CJ$5&lt;=Milestones[[#This Row],[End]:[End]]),2,IF(AND(Milestones[[#This Row],[Category]:[Category]]="Milestone",CJ$5&gt;=Milestones[[#This Row],[Start]:[Start]],CJ$5&lt;=Milestones[[#This Row],[End]:[End]]),1,"")),"")</f>
        <v/>
      </c>
      <c r="CK183" s="20" t="str">
        <f ca="1">IFERROR(IF(AND(Milestones[[#This Row],[Category]:[Category]]="Goal",CK$5&gt;=Milestones[[#This Row],[Start]:[Start]],CK$5&lt;=Milestones[[#This Row],[End]:[End]]),2,IF(AND(Milestones[[#This Row],[Category]:[Category]]="Milestone",CK$5&gt;=Milestones[[#This Row],[Start]:[Start]],CK$5&lt;=Milestones[[#This Row],[End]:[End]]),1,"")),"")</f>
        <v/>
      </c>
      <c r="CL183" s="20" t="str">
        <f ca="1">IFERROR(IF(AND(Milestones[[#This Row],[Category]:[Category]]="Goal",CL$5&gt;=Milestones[[#This Row],[Start]:[Start]],CL$5&lt;=Milestones[[#This Row],[End]:[End]]),2,IF(AND(Milestones[[#This Row],[Category]:[Category]]="Milestone",CL$5&gt;=Milestones[[#This Row],[Start]:[Start]],CL$5&lt;=Milestones[[#This Row],[End]:[End]]),1,"")),"")</f>
        <v/>
      </c>
      <c r="CM183" s="20" t="str">
        <f ca="1">IFERROR(IF(AND(Milestones[[#This Row],[Category]:[Category]]="Goal",CM$5&gt;=Milestones[[#This Row],[Start]:[Start]],CM$5&lt;=Milestones[[#This Row],[End]:[End]]),2,IF(AND(Milestones[[#This Row],[Category]:[Category]]="Milestone",CM$5&gt;=Milestones[[#This Row],[Start]:[Start]],CM$5&lt;=Milestones[[#This Row],[End]:[End]]),1,"")),"")</f>
        <v/>
      </c>
      <c r="CN183" s="20" t="str">
        <f ca="1">IFERROR(IF(AND(Milestones[[#This Row],[Category]:[Category]]="Goal",CN$5&gt;=Milestones[[#This Row],[Start]:[Start]],CN$5&lt;=Milestones[[#This Row],[End]:[End]]),2,IF(AND(Milestones[[#This Row],[Category]:[Category]]="Milestone",CN$5&gt;=Milestones[[#This Row],[Start]:[Start]],CN$5&lt;=Milestones[[#This Row],[End]:[End]]),1,"")),"")</f>
        <v/>
      </c>
      <c r="CO183" s="20" t="str">
        <f ca="1">IFERROR(IF(AND(Milestones[[#This Row],[Category]:[Category]]="Goal",CO$5&gt;=Milestones[[#This Row],[Start]:[Start]],CO$5&lt;=Milestones[[#This Row],[End]:[End]]),2,IF(AND(Milestones[[#This Row],[Category]:[Category]]="Milestone",CO$5&gt;=Milestones[[#This Row],[Start]:[Start]],CO$5&lt;=Milestones[[#This Row],[End]:[End]]),1,"")),"")</f>
        <v/>
      </c>
      <c r="CP183" s="20" t="str">
        <f ca="1">IFERROR(IF(AND(Milestones[[#This Row],[Category]:[Category]]="Goal",CP$5&gt;=Milestones[[#This Row],[Start]:[Start]],CP$5&lt;=Milestones[[#This Row],[End]:[End]]),2,IF(AND(Milestones[[#This Row],[Category]:[Category]]="Milestone",CP$5&gt;=Milestones[[#This Row],[Start]:[Start]],CP$5&lt;=Milestones[[#This Row],[End]:[End]]),1,"")),"")</f>
        <v/>
      </c>
      <c r="CQ183" s="20" t="str">
        <f ca="1">IFERROR(IF(AND(Milestones[[#This Row],[Category]:[Category]]="Goal",CQ$5&gt;=Milestones[[#This Row],[Start]:[Start]],CQ$5&lt;=Milestones[[#This Row],[End]:[End]]),2,IF(AND(Milestones[[#This Row],[Category]:[Category]]="Milestone",CQ$5&gt;=Milestones[[#This Row],[Start]:[Start]],CQ$5&lt;=Milestones[[#This Row],[End]:[End]]),1,"")),"")</f>
        <v/>
      </c>
      <c r="CR183" s="20" t="str">
        <f ca="1">IFERROR(IF(AND(Milestones[[#This Row],[Category]:[Category]]="Goal",CR$5&gt;=Milestones[[#This Row],[Start]:[Start]],CR$5&lt;=Milestones[[#This Row],[End]:[End]]),2,IF(AND(Milestones[[#This Row],[Category]:[Category]]="Milestone",CR$5&gt;=Milestones[[#This Row],[Start]:[Start]],CR$5&lt;=Milestones[[#This Row],[End]:[End]]),1,"")),"")</f>
        <v/>
      </c>
      <c r="CS183" s="20" t="str">
        <f ca="1">IFERROR(IF(AND(Milestones[[#This Row],[Category]:[Category]]="Goal",CS$5&gt;=Milestones[[#This Row],[Start]:[Start]],CS$5&lt;=Milestones[[#This Row],[End]:[End]]),2,IF(AND(Milestones[[#This Row],[Category]:[Category]]="Milestone",CS$5&gt;=Milestones[[#This Row],[Start]:[Start]],CS$5&lt;=Milestones[[#This Row],[End]:[End]]),1,"")),"")</f>
        <v/>
      </c>
      <c r="CT183" s="20" t="str">
        <f ca="1">IFERROR(IF(AND(Milestones[[#This Row],[Category]:[Category]]="Goal",CT$5&gt;=Milestones[[#This Row],[Start]:[Start]],CT$5&lt;=Milestones[[#This Row],[End]:[End]]),2,IF(AND(Milestones[[#This Row],[Category]:[Category]]="Milestone",CT$5&gt;=Milestones[[#This Row],[Start]:[Start]],CT$5&lt;=Milestones[[#This Row],[End]:[End]]),1,"")),"")</f>
        <v/>
      </c>
      <c r="CU183" s="20" t="str">
        <f ca="1">IFERROR(IF(AND(Milestones[[#This Row],[Category]:[Category]]="Goal",CU$5&gt;=Milestones[[#This Row],[Start]:[Start]],CU$5&lt;=Milestones[[#This Row],[End]:[End]]),2,IF(AND(Milestones[[#This Row],[Category]:[Category]]="Milestone",CU$5&gt;=Milestones[[#This Row],[Start]:[Start]],CU$5&lt;=Milestones[[#This Row],[End]:[End]]),1,"")),"")</f>
        <v/>
      </c>
      <c r="CV183" s="20" t="str">
        <f ca="1">IFERROR(IF(AND(Milestones[[#This Row],[Category]:[Category]]="Goal",CV$5&gt;=Milestones[[#This Row],[Start]:[Start]],CV$5&lt;=Milestones[[#This Row],[End]:[End]]),2,IF(AND(Milestones[[#This Row],[Category]:[Category]]="Milestone",CV$5&gt;=Milestones[[#This Row],[Start]:[Start]],CV$5&lt;=Milestones[[#This Row],[End]:[End]]),1,"")),"")</f>
        <v/>
      </c>
      <c r="CW183" s="20" t="str">
        <f ca="1">IFERROR(IF(AND(Milestones[[#This Row],[Category]:[Category]]="Goal",CW$5&gt;=Milestones[[#This Row],[Start]:[Start]],CW$5&lt;=Milestones[[#This Row],[End]:[End]]),2,IF(AND(Milestones[[#This Row],[Category]:[Category]]="Milestone",CW$5&gt;=Milestones[[#This Row],[Start]:[Start]],CW$5&lt;=Milestones[[#This Row],[End]:[End]]),1,"")),"")</f>
        <v/>
      </c>
      <c r="CX183" s="20" t="str">
        <f ca="1">IFERROR(IF(AND(Milestones[[#This Row],[Category]:[Category]]="Goal",CX$5&gt;=Milestones[[#This Row],[Start]:[Start]],CX$5&lt;=Milestones[[#This Row],[End]:[End]]),2,IF(AND(Milestones[[#This Row],[Category]:[Category]]="Milestone",CX$5&gt;=Milestones[[#This Row],[Start]:[Start]],CX$5&lt;=Milestones[[#This Row],[End]:[End]]),1,"")),"")</f>
        <v/>
      </c>
      <c r="CY183" s="20" t="str">
        <f ca="1">IFERROR(IF(AND(Milestones[[#This Row],[Category]:[Category]]="Goal",CY$5&gt;=Milestones[[#This Row],[Start]:[Start]],CY$5&lt;=Milestones[[#This Row],[End]:[End]]),2,IF(AND(Milestones[[#This Row],[Category]:[Category]]="Milestone",CY$5&gt;=Milestones[[#This Row],[Start]:[Start]],CY$5&lt;=Milestones[[#This Row],[End]:[End]]),1,"")),"")</f>
        <v/>
      </c>
      <c r="CZ183" s="20" t="str">
        <f ca="1">IFERROR(IF(AND(Milestones[[#This Row],[Category]:[Category]]="Goal",CZ$5&gt;=Milestones[[#This Row],[Start]:[Start]],CZ$5&lt;=Milestones[[#This Row],[End]:[End]]),2,IF(AND(Milestones[[#This Row],[Category]:[Category]]="Milestone",CZ$5&gt;=Milestones[[#This Row],[Start]:[Start]],CZ$5&lt;=Milestones[[#This Row],[End]:[End]]),1,"")),"")</f>
        <v/>
      </c>
      <c r="DA183" s="20" t="str">
        <f ca="1">IFERROR(IF(AND(Milestones[[#This Row],[Category]:[Category]]="Goal",DA$5&gt;=Milestones[[#This Row],[Start]:[Start]],DA$5&lt;=Milestones[[#This Row],[End]:[End]]),2,IF(AND(Milestones[[#This Row],[Category]:[Category]]="Milestone",DA$5&gt;=Milestones[[#This Row],[Start]:[Start]],DA$5&lt;=Milestones[[#This Row],[End]:[End]]),1,"")),"")</f>
        <v/>
      </c>
      <c r="DB183" s="20" t="str">
        <f ca="1">IFERROR(IF(AND(Milestones[[#This Row],[Category]:[Category]]="Goal",DB$5&gt;=Milestones[[#This Row],[Start]:[Start]],DB$5&lt;=Milestones[[#This Row],[End]:[End]]),2,IF(AND(Milestones[[#This Row],[Category]:[Category]]="Milestone",DB$5&gt;=Milestones[[#This Row],[Start]:[Start]],DB$5&lt;=Milestones[[#This Row],[End]:[End]]),1,"")),"")</f>
        <v/>
      </c>
      <c r="DC183" s="20" t="str">
        <f ca="1">IFERROR(IF(AND(Milestones[[#This Row],[Category]:[Category]]="Goal",DC$5&gt;=Milestones[[#This Row],[Start]:[Start]],DC$5&lt;=Milestones[[#This Row],[End]:[End]]),2,IF(AND(Milestones[[#This Row],[Category]:[Category]]="Milestone",DC$5&gt;=Milestones[[#This Row],[Start]:[Start]],DC$5&lt;=Milestones[[#This Row],[End]:[End]]),1,"")),"")</f>
        <v/>
      </c>
      <c r="DD183" s="20" t="str">
        <f ca="1">IFERROR(IF(AND(Milestones[[#This Row],[Category]:[Category]]="Goal",DD$5&gt;=Milestones[[#This Row],[Start]:[Start]],DD$5&lt;=Milestones[[#This Row],[End]:[End]]),2,IF(AND(Milestones[[#This Row],[Category]:[Category]]="Milestone",DD$5&gt;=Milestones[[#This Row],[Start]:[Start]],DD$5&lt;=Milestones[[#This Row],[End]:[End]]),1,"")),"")</f>
        <v/>
      </c>
      <c r="DE183" s="20" t="str">
        <f ca="1">IFERROR(IF(AND(Milestones[[#This Row],[Category]:[Category]]="Goal",DE$5&gt;=Milestones[[#This Row],[Start]:[Start]],DE$5&lt;=Milestones[[#This Row],[End]:[End]]),2,IF(AND(Milestones[[#This Row],[Category]:[Category]]="Milestone",DE$5&gt;=Milestones[[#This Row],[Start]:[Start]],DE$5&lt;=Milestones[[#This Row],[End]:[End]]),1,"")),"")</f>
        <v/>
      </c>
      <c r="DF183" s="20" t="str">
        <f ca="1">IFERROR(IF(AND(Milestones[[#This Row],[Category]:[Category]]="Goal",DF$5&gt;=Milestones[[#This Row],[Start]:[Start]],DF$5&lt;=Milestones[[#This Row],[End]:[End]]),2,IF(AND(Milestones[[#This Row],[Category]:[Category]]="Milestone",DF$5&gt;=Milestones[[#This Row],[Start]:[Start]],DF$5&lt;=Milestones[[#This Row],[End]:[End]]),1,"")),"")</f>
        <v/>
      </c>
      <c r="DG183" s="20" t="str">
        <f ca="1">IFERROR(IF(AND(Milestones[[#This Row],[Category]:[Category]]="Goal",DG$5&gt;=Milestones[[#This Row],[Start]:[Start]],DG$5&lt;=Milestones[[#This Row],[End]:[End]]),2,IF(AND(Milestones[[#This Row],[Category]:[Category]]="Milestone",DG$5&gt;=Milestones[[#This Row],[Start]:[Start]],DG$5&lt;=Milestones[[#This Row],[End]:[End]]),1,"")),"")</f>
        <v/>
      </c>
      <c r="DH183" s="20" t="str">
        <f ca="1">IFERROR(IF(AND(Milestones[[#This Row],[Category]:[Category]]="Goal",DH$5&gt;=Milestones[[#This Row],[Start]:[Start]],DH$5&lt;=Milestones[[#This Row],[End]:[End]]),2,IF(AND(Milestones[[#This Row],[Category]:[Category]]="Milestone",DH$5&gt;=Milestones[[#This Row],[Start]:[Start]],DH$5&lt;=Milestones[[#This Row],[End]:[End]]),1,"")),"")</f>
        <v/>
      </c>
      <c r="DI183" s="20" t="str">
        <f ca="1">IFERROR(IF(AND(Milestones[[#This Row],[Category]:[Category]]="Goal",DI$5&gt;=Milestones[[#This Row],[Start]:[Start]],DI$5&lt;=Milestones[[#This Row],[End]:[End]]),2,IF(AND(Milestones[[#This Row],[Category]:[Category]]="Milestone",DI$5&gt;=Milestones[[#This Row],[Start]:[Start]],DI$5&lt;=Milestones[[#This Row],[End]:[End]]),1,"")),"")</f>
        <v/>
      </c>
      <c r="DJ183" s="20" t="str">
        <f ca="1">IFERROR(IF(AND(Milestones[[#This Row],[Category]:[Category]]="Goal",DJ$5&gt;=Milestones[[#This Row],[Start]:[Start]],DJ$5&lt;=Milestones[[#This Row],[End]:[End]]),2,IF(AND(Milestones[[#This Row],[Category]:[Category]]="Milestone",DJ$5&gt;=Milestones[[#This Row],[Start]:[Start]],DJ$5&lt;=Milestones[[#This Row],[End]:[End]]),1,"")),"")</f>
        <v/>
      </c>
      <c r="DK183" s="20" t="str">
        <f ca="1">IFERROR(IF(AND(Milestones[[#This Row],[Category]:[Category]]="Goal",DK$5&gt;=Milestones[[#This Row],[Start]:[Start]],DK$5&lt;=Milestones[[#This Row],[End]:[End]]),2,IF(AND(Milestones[[#This Row],[Category]:[Category]]="Milestone",DK$5&gt;=Milestones[[#This Row],[Start]:[Start]],DK$5&lt;=Milestones[[#This Row],[End]:[End]]),1,"")),"")</f>
        <v/>
      </c>
      <c r="DL183" s="20" t="str">
        <f ca="1">IFERROR(IF(AND(Milestones[[#This Row],[Category]:[Category]]="Goal",DL$5&gt;=Milestones[[#This Row],[Start]:[Start]],DL$5&lt;=Milestones[[#This Row],[End]:[End]]),2,IF(AND(Milestones[[#This Row],[Category]:[Category]]="Milestone",DL$5&gt;=Milestones[[#This Row],[Start]:[Start]],DL$5&lt;=Milestones[[#This Row],[End]:[End]]),1,"")),"")</f>
        <v/>
      </c>
      <c r="DM183" s="20" t="str">
        <f ca="1">IFERROR(IF(AND(Milestones[[#This Row],[Category]:[Category]]="Goal",DM$5&gt;=Milestones[[#This Row],[Start]:[Start]],DM$5&lt;=Milestones[[#This Row],[End]:[End]]),2,IF(AND(Milestones[[#This Row],[Category]:[Category]]="Milestone",DM$5&gt;=Milestones[[#This Row],[Start]:[Start]],DM$5&lt;=Milestones[[#This Row],[End]:[End]]),1,"")),"")</f>
        <v/>
      </c>
      <c r="DN183" s="20" t="str">
        <f ca="1">IFERROR(IF(AND(Milestones[[#This Row],[Category]:[Category]]="Goal",DN$5&gt;=Milestones[[#This Row],[Start]:[Start]],DN$5&lt;=Milestones[[#This Row],[End]:[End]]),2,IF(AND(Milestones[[#This Row],[Category]:[Category]]="Milestone",DN$5&gt;=Milestones[[#This Row],[Start]:[Start]],DN$5&lt;=Milestones[[#This Row],[End]:[End]]),1,"")),"")</f>
        <v/>
      </c>
      <c r="DO183" s="20" t="str">
        <f ca="1">IFERROR(IF(AND(Milestones[[#This Row],[Category]:[Category]]="Goal",DO$5&gt;=Milestones[[#This Row],[Start]:[Start]],DO$5&lt;=Milestones[[#This Row],[End]:[End]]),2,IF(AND(Milestones[[#This Row],[Category]:[Category]]="Milestone",DO$5&gt;=Milestones[[#This Row],[Start]:[Start]],DO$5&lt;=Milestones[[#This Row],[End]:[End]]),1,"")),"")</f>
        <v/>
      </c>
      <c r="DP183" s="20" t="str">
        <f ca="1">IFERROR(IF(AND(Milestones[[#This Row],[Category]:[Category]]="Goal",DP$5&gt;=Milestones[[#This Row],[Start]:[Start]],DP$5&lt;=Milestones[[#This Row],[End]:[End]]),2,IF(AND(Milestones[[#This Row],[Category]:[Category]]="Milestone",DP$5&gt;=Milestones[[#This Row],[Start]:[Start]],DP$5&lt;=Milestones[[#This Row],[End]:[End]]),1,"")),"")</f>
        <v/>
      </c>
      <c r="DQ183" s="20" t="str">
        <f ca="1">IFERROR(IF(AND(Milestones[[#This Row],[Category]:[Category]]="Goal",DQ$5&gt;=Milestones[[#This Row],[Start]:[Start]],DQ$5&lt;=Milestones[[#This Row],[End]:[End]]),2,IF(AND(Milestones[[#This Row],[Category]:[Category]]="Milestone",DQ$5&gt;=Milestones[[#This Row],[Start]:[Start]],DQ$5&lt;=Milestones[[#This Row],[End]:[End]]),1,"")),"")</f>
        <v/>
      </c>
      <c r="DR183" s="20" t="str">
        <f ca="1">IFERROR(IF(AND(Milestones[[#This Row],[Category]:[Category]]="Goal",DR$5&gt;=Milestones[[#This Row],[Start]:[Start]],DR$5&lt;=Milestones[[#This Row],[End]:[End]]),2,IF(AND(Milestones[[#This Row],[Category]:[Category]]="Milestone",DR$5&gt;=Milestones[[#This Row],[Start]:[Start]],DR$5&lt;=Milestones[[#This Row],[End]:[End]]),1,"")),"")</f>
        <v/>
      </c>
      <c r="DS183" s="20" t="str">
        <f ca="1">IFERROR(IF(AND(Milestones[[#This Row],[Category]:[Category]]="Goal",DS$5&gt;=Milestones[[#This Row],[Start]:[Start]],DS$5&lt;=Milestones[[#This Row],[End]:[End]]),2,IF(AND(Milestones[[#This Row],[Category]:[Category]]="Milestone",DS$5&gt;=Milestones[[#This Row],[Start]:[Start]],DS$5&lt;=Milestones[[#This Row],[End]:[End]]),1,"")),"")</f>
        <v/>
      </c>
      <c r="DT183" s="20" t="str">
        <f ca="1">IFERROR(IF(AND(Milestones[[#This Row],[Category]:[Category]]="Goal",DT$5&gt;=Milestones[[#This Row],[Start]:[Start]],DT$5&lt;=Milestones[[#This Row],[End]:[End]]),2,IF(AND(Milestones[[#This Row],[Category]:[Category]]="Milestone",DT$5&gt;=Milestones[[#This Row],[Start]:[Start]],DT$5&lt;=Milestones[[#This Row],[End]:[End]]),1,"")),"")</f>
        <v/>
      </c>
      <c r="DU183" s="20" t="str">
        <f ca="1">IFERROR(IF(AND(Milestones[[#This Row],[Category]:[Category]]="Goal",DU$5&gt;=Milestones[[#This Row],[Start]:[Start]],DU$5&lt;=Milestones[[#This Row],[End]:[End]]),2,IF(AND(Milestones[[#This Row],[Category]:[Category]]="Milestone",DU$5&gt;=Milestones[[#This Row],[Start]:[Start]],DU$5&lt;=Milestones[[#This Row],[End]:[End]]),1,"")),"")</f>
        <v/>
      </c>
      <c r="DV183" s="20" t="str">
        <f ca="1">IFERROR(IF(AND(Milestones[[#This Row],[Category]:[Category]]="Goal",DV$5&gt;=Milestones[[#This Row],[Start]:[Start]],DV$5&lt;=Milestones[[#This Row],[End]:[End]]),2,IF(AND(Milestones[[#This Row],[Category]:[Category]]="Milestone",DV$5&gt;=Milestones[[#This Row],[Start]:[Start]],DV$5&lt;=Milestones[[#This Row],[End]:[End]]),1,"")),"")</f>
        <v/>
      </c>
      <c r="DW183" s="20" t="str">
        <f ca="1">IFERROR(IF(AND(Milestones[[#This Row],[Category]:[Category]]="Goal",DW$5&gt;=Milestones[[#This Row],[Start]:[Start]],DW$5&lt;=Milestones[[#This Row],[End]:[End]]),2,IF(AND(Milestones[[#This Row],[Category]:[Category]]="Milestone",DW$5&gt;=Milestones[[#This Row],[Start]:[Start]],DW$5&lt;=Milestones[[#This Row],[End]:[End]]),1,"")),"")</f>
        <v/>
      </c>
      <c r="DX183" s="20" t="str">
        <f ca="1">IFERROR(IF(AND(Milestones[[#This Row],[Category]:[Category]]="Goal",DX$5&gt;=Milestones[[#This Row],[Start]:[Start]],DX$5&lt;=Milestones[[#This Row],[End]:[End]]),2,IF(AND(Milestones[[#This Row],[Category]:[Category]]="Milestone",DX$5&gt;=Milestones[[#This Row],[Start]:[Start]],DX$5&lt;=Milestones[[#This Row],[End]:[End]]),1,"")),"")</f>
        <v/>
      </c>
      <c r="DY183" s="20" t="str">
        <f ca="1">IFERROR(IF(AND(Milestones[[#This Row],[Category]:[Category]]="Goal",DY$5&gt;=Milestones[[#This Row],[Start]:[Start]],DY$5&lt;=Milestones[[#This Row],[End]:[End]]),2,IF(AND(Milestones[[#This Row],[Category]:[Category]]="Milestone",DY$5&gt;=Milestones[[#This Row],[Start]:[Start]],DY$5&lt;=Milestones[[#This Row],[End]:[End]]),1,"")),"")</f>
        <v/>
      </c>
      <c r="DZ183" s="20" t="str">
        <f ca="1">IFERROR(IF(AND(Milestones[[#This Row],[Category]:[Category]]="Goal",DZ$5&gt;=Milestones[[#This Row],[Start]:[Start]],DZ$5&lt;=Milestones[[#This Row],[End]:[End]]),2,IF(AND(Milestones[[#This Row],[Category]:[Category]]="Milestone",DZ$5&gt;=Milestones[[#This Row],[Start]:[Start]],DZ$5&lt;=Milestones[[#This Row],[End]:[End]]),1,"")),"")</f>
        <v/>
      </c>
      <c r="EA183" s="20" t="str">
        <f ca="1">IFERROR(IF(AND(Milestones[[#This Row],[Category]:[Category]]="Goal",EA$5&gt;=Milestones[[#This Row],[Start]:[Start]],EA$5&lt;=Milestones[[#This Row],[End]:[End]]),2,IF(AND(Milestones[[#This Row],[Category]:[Category]]="Milestone",EA$5&gt;=Milestones[[#This Row],[Start]:[Start]],EA$5&lt;=Milestones[[#This Row],[End]:[End]]),1,"")),"")</f>
        <v/>
      </c>
      <c r="EB183" s="20" t="str">
        <f ca="1">IFERROR(IF(AND(Milestones[[#This Row],[Category]:[Category]]="Goal",EB$5&gt;=Milestones[[#This Row],[Start]:[Start]],EB$5&lt;=Milestones[[#This Row],[End]:[End]]),2,IF(AND(Milestones[[#This Row],[Category]:[Category]]="Milestone",EB$5&gt;=Milestones[[#This Row],[Start]:[Start]],EB$5&lt;=Milestones[[#This Row],[End]:[End]]),1,"")),"")</f>
        <v/>
      </c>
      <c r="EC183" s="20" t="str">
        <f ca="1">IFERROR(IF(AND(Milestones[[#This Row],[Category]:[Category]]="Goal",EC$5&gt;=Milestones[[#This Row],[Start]:[Start]],EC$5&lt;=Milestones[[#This Row],[End]:[End]]),2,IF(AND(Milestones[[#This Row],[Category]:[Category]]="Milestone",EC$5&gt;=Milestones[[#This Row],[Start]:[Start]],EC$5&lt;=Milestones[[#This Row],[End]:[End]]),1,"")),"")</f>
        <v/>
      </c>
      <c r="ED183" s="20" t="str">
        <f ca="1">IFERROR(IF(AND(Milestones[[#This Row],[Category]:[Category]]="Goal",ED$5&gt;=Milestones[[#This Row],[Start]:[Start]],ED$5&lt;=Milestones[[#This Row],[End]:[End]]),2,IF(AND(Milestones[[#This Row],[Category]:[Category]]="Milestone",ED$5&gt;=Milestones[[#This Row],[Start]:[Start]],ED$5&lt;=Milestones[[#This Row],[End]:[End]]),1,"")),"")</f>
        <v/>
      </c>
      <c r="EE183" s="20" t="str">
        <f ca="1">IFERROR(IF(AND(Milestones[[#This Row],[Category]:[Category]]="Goal",EE$5&gt;=Milestones[[#This Row],[Start]:[Start]],EE$5&lt;=Milestones[[#This Row],[End]:[End]]),2,IF(AND(Milestones[[#This Row],[Category]:[Category]]="Milestone",EE$5&gt;=Milestones[[#This Row],[Start]:[Start]],EE$5&lt;=Milestones[[#This Row],[End]:[End]]),1,"")),"")</f>
        <v/>
      </c>
      <c r="EF183" s="20" t="str">
        <f ca="1">IFERROR(IF(AND(Milestones[[#This Row],[Category]:[Category]]="Goal",EF$5&gt;=Milestones[[#This Row],[Start]:[Start]],EF$5&lt;=Milestones[[#This Row],[End]:[End]]),2,IF(AND(Milestones[[#This Row],[Category]:[Category]]="Milestone",EF$5&gt;=Milestones[[#This Row],[Start]:[Start]],EF$5&lt;=Milestones[[#This Row],[End]:[End]]),1,"")),"")</f>
        <v/>
      </c>
      <c r="EG183" s="20" t="str">
        <f ca="1">IFERROR(IF(AND(Milestones[[#This Row],[Category]:[Category]]="Goal",EG$5&gt;=Milestones[[#This Row],[Start]:[Start]],EG$5&lt;=Milestones[[#This Row],[End]:[End]]),2,IF(AND(Milestones[[#This Row],[Category]:[Category]]="Milestone",EG$5&gt;=Milestones[[#This Row],[Start]:[Start]],EG$5&lt;=Milestones[[#This Row],[End]:[End]]),1,"")),"")</f>
        <v/>
      </c>
      <c r="EH183" s="20" t="str">
        <f ca="1">IFERROR(IF(AND(Milestones[[#This Row],[Category]:[Category]]="Goal",EH$5&gt;=Milestones[[#This Row],[Start]:[Start]],EH$5&lt;=Milestones[[#This Row],[End]:[End]]),2,IF(AND(Milestones[[#This Row],[Category]:[Category]]="Milestone",EH$5&gt;=Milestones[[#This Row],[Start]:[Start]],EH$5&lt;=Milestones[[#This Row],[End]:[End]]),1,"")),"")</f>
        <v/>
      </c>
      <c r="EI183" s="20" t="str">
        <f ca="1">IFERROR(IF(AND(Milestones[[#This Row],[Category]:[Category]]="Goal",EI$5&gt;=Milestones[[#This Row],[Start]:[Start]],EI$5&lt;=Milestones[[#This Row],[End]:[End]]),2,IF(AND(Milestones[[#This Row],[Category]:[Category]]="Milestone",EI$5&gt;=Milestones[[#This Row],[Start]:[Start]],EI$5&lt;=Milestones[[#This Row],[End]:[End]]),1,"")),"")</f>
        <v/>
      </c>
      <c r="EJ183" s="20" t="str">
        <f ca="1">IFERROR(IF(AND(Milestones[[#This Row],[Category]:[Category]]="Goal",EJ$5&gt;=Milestones[[#This Row],[Start]:[Start]],EJ$5&lt;=Milestones[[#This Row],[End]:[End]]),2,IF(AND(Milestones[[#This Row],[Category]:[Category]]="Milestone",EJ$5&gt;=Milestones[[#This Row],[Start]:[Start]],EJ$5&lt;=Milestones[[#This Row],[End]:[End]]),1,"")),"")</f>
        <v/>
      </c>
      <c r="EK183" s="20" t="str">
        <f ca="1">IFERROR(IF(AND(Milestones[[#This Row],[Category]:[Category]]="Goal",EK$5&gt;=Milestones[[#This Row],[Start]:[Start]],EK$5&lt;=Milestones[[#This Row],[End]:[End]]),2,IF(AND(Milestones[[#This Row],[Category]:[Category]]="Milestone",EK$5&gt;=Milestones[[#This Row],[Start]:[Start]],EK$5&lt;=Milestones[[#This Row],[End]:[End]]),1,"")),"")</f>
        <v/>
      </c>
      <c r="EL183" s="20" t="str">
        <f ca="1">IFERROR(IF(AND(Milestones[[#This Row],[Category]:[Category]]="Goal",EL$5&gt;=Milestones[[#This Row],[Start]:[Start]],EL$5&lt;=Milestones[[#This Row],[End]:[End]]),2,IF(AND(Milestones[[#This Row],[Category]:[Category]]="Milestone",EL$5&gt;=Milestones[[#This Row],[Start]:[Start]],EL$5&lt;=Milestones[[#This Row],[End]:[End]]),1,"")),"")</f>
        <v/>
      </c>
      <c r="EM183" s="20" t="str">
        <f ca="1">IFERROR(IF(AND(Milestones[[#This Row],[Category]:[Category]]="Goal",EM$5&gt;=Milestones[[#This Row],[Start]:[Start]],EM$5&lt;=Milestones[[#This Row],[End]:[End]]),2,IF(AND(Milestones[[#This Row],[Category]:[Category]]="Milestone",EM$5&gt;=Milestones[[#This Row],[Start]:[Start]],EM$5&lt;=Milestones[[#This Row],[End]:[End]]),1,"")),"")</f>
        <v/>
      </c>
      <c r="EN183" s="20" t="str">
        <f ca="1">IFERROR(IF(AND(Milestones[[#This Row],[Category]:[Category]]="Goal",EN$5&gt;=Milestones[[#This Row],[Start]:[Start]],EN$5&lt;=Milestones[[#This Row],[End]:[End]]),2,IF(AND(Milestones[[#This Row],[Category]:[Category]]="Milestone",EN$5&gt;=Milestones[[#This Row],[Start]:[Start]],EN$5&lt;=Milestones[[#This Row],[End]:[End]]),1,"")),"")</f>
        <v/>
      </c>
      <c r="EO183" s="20" t="str">
        <f ca="1">IFERROR(IF(AND(Milestones[[#This Row],[Category]:[Category]]="Goal",EO$5&gt;=Milestones[[#This Row],[Start]:[Start]],EO$5&lt;=Milestones[[#This Row],[End]:[End]]),2,IF(AND(Milestones[[#This Row],[Category]:[Category]]="Milestone",EO$5&gt;=Milestones[[#This Row],[Start]:[Start]],EO$5&lt;=Milestones[[#This Row],[End]:[End]]),1,"")),"")</f>
        <v/>
      </c>
      <c r="EP183" s="20" t="str">
        <f ca="1">IFERROR(IF(AND(Milestones[[#This Row],[Category]:[Category]]="Goal",EP$5&gt;=Milestones[[#This Row],[Start]:[Start]],EP$5&lt;=Milestones[[#This Row],[End]:[End]]),2,IF(AND(Milestones[[#This Row],[Category]:[Category]]="Milestone",EP$5&gt;=Milestones[[#This Row],[Start]:[Start]],EP$5&lt;=Milestones[[#This Row],[End]:[End]]),1,"")),"")</f>
        <v/>
      </c>
      <c r="EQ183" s="20" t="str">
        <f ca="1">IFERROR(IF(AND(Milestones[[#This Row],[Category]:[Category]]="Goal",EQ$5&gt;=Milestones[[#This Row],[Start]:[Start]],EQ$5&lt;=Milestones[[#This Row],[End]:[End]]),2,IF(AND(Milestones[[#This Row],[Category]:[Category]]="Milestone",EQ$5&gt;=Milestones[[#This Row],[Start]:[Start]],EQ$5&lt;=Milestones[[#This Row],[End]:[End]]),1,"")),"")</f>
        <v/>
      </c>
      <c r="ER183" s="20" t="str">
        <f ca="1">IFERROR(IF(AND(Milestones[[#This Row],[Category]:[Category]]="Goal",ER$5&gt;=Milestones[[#This Row],[Start]:[Start]],ER$5&lt;=Milestones[[#This Row],[End]:[End]]),2,IF(AND(Milestones[[#This Row],[Category]:[Category]]="Milestone",ER$5&gt;=Milestones[[#This Row],[Start]:[Start]],ER$5&lt;=Milestones[[#This Row],[End]:[End]]),1,"")),"")</f>
        <v/>
      </c>
    </row>
    <row r="184" spans="2:148" ht="15" customHeight="1" x14ac:dyDescent="0.3">
      <c r="B184" s="52">
        <f t="shared" si="75"/>
        <v>177</v>
      </c>
      <c r="C184" s="63"/>
      <c r="D184" s="61"/>
      <c r="E184" s="63"/>
      <c r="F184" s="64"/>
      <c r="G184" s="43"/>
      <c r="H184" s="35"/>
      <c r="I184" s="59" t="str">
        <f>IFERROR(IF(Milestones[[#This Row],[Activity]]="","",WORKDAY(IF(Milestones[[#This Row],[Predecessor]]="",IF(O183&lt;&gt;"", O183, L183),IF(INDEX(Milestones[Actual End],Milestones[[#This Row],[Predecessor]])&lt;&gt;"",INDEX(Milestones[Actual End],Milestones[[#This Row],[Predecessor]]),INDEX(Milestones[End],Milestones[[#This Row],[Predecessor]]))),Milestones[[#This Row],[Lag Days (Working Days)]],Table5[Holidays])),"")</f>
        <v/>
      </c>
      <c r="J184" s="70"/>
      <c r="K184" s="46">
        <f>IF(Milestones[[#This Row],[Responsible]]="",Milestones[[#This Row],[Effort (Working Days)]],IFERROR(ROUND(Milestones[[#This Row],[Effort (Working Days)]]/VLOOKUP(Milestones[[#This Row],[Responsible]],ProjectPersonnel[],2,FALSE)*4,0)/4,0))</f>
        <v>0</v>
      </c>
      <c r="L184" s="56" t="str">
        <f>IFERROR(WORKDAY(Milestones[[#This Row],[Start]],Milestones[[#This Row],[Task Duration]],Table5[Holidays]),"")</f>
        <v/>
      </c>
      <c r="M184" s="49"/>
      <c r="N184" s="49"/>
      <c r="O184" s="49"/>
      <c r="P184" s="73"/>
      <c r="T184" s="20" t="str">
        <f ca="1">IFERROR(IF(AND(Milestones[[#This Row],[Category]:[Category]]="Goal",T$5&gt;=Milestones[[#This Row],[Start]:[Start]],T$5&lt;=Milestones[[#This Row],[End]:[End]]),2,IF(AND(Milestones[[#This Row],[Category]:[Category]]="Milestone",T$5&gt;=Milestones[[#This Row],[Start]:[Start]],T$5&lt;=Milestones[[#This Row],[End]:[End]]),1,"")),"")</f>
        <v/>
      </c>
      <c r="U184" s="20" t="str">
        <f ca="1">IFERROR(IF(AND(Milestones[[#This Row],[Category]:[Category]]="Goal",U$5&gt;=Milestones[[#This Row],[Start]:[Start]],U$5&lt;=Milestones[[#This Row],[End]:[End]]),2,IF(AND(Milestones[[#This Row],[Category]:[Category]]="Milestone",U$5&gt;=Milestones[[#This Row],[Start]:[Start]],U$5&lt;=Milestones[[#This Row],[End]:[End]]),1,"")),"")</f>
        <v/>
      </c>
      <c r="V184" s="20" t="str">
        <f ca="1">IFERROR(IF(AND(Milestones[[#This Row],[Category]:[Category]]="Goal",V$5&gt;=Milestones[[#This Row],[Start]:[Start]],V$5&lt;=Milestones[[#This Row],[End]:[End]]),2,IF(AND(Milestones[[#This Row],[Category]:[Category]]="Milestone",V$5&gt;=Milestones[[#This Row],[Start]:[Start]],V$5&lt;=Milestones[[#This Row],[End]:[End]]),1,"")),"")</f>
        <v/>
      </c>
      <c r="W184" s="20" t="str">
        <f ca="1">IFERROR(IF(AND(Milestones[[#This Row],[Category]:[Category]]="Goal",W$5&gt;=Milestones[[#This Row],[Start]:[Start]],W$5&lt;=Milestones[[#This Row],[End]:[End]]),2,IF(AND(Milestones[[#This Row],[Category]:[Category]]="Milestone",W$5&gt;=Milestones[[#This Row],[Start]:[Start]],W$5&lt;=Milestones[[#This Row],[End]:[End]]),1,"")),"")</f>
        <v/>
      </c>
      <c r="X184" s="20" t="str">
        <f ca="1">IFERROR(IF(AND(Milestones[[#This Row],[Category]:[Category]]="Goal",X$5&gt;=Milestones[[#This Row],[Start]:[Start]],X$5&lt;=Milestones[[#This Row],[End]:[End]]),2,IF(AND(Milestones[[#This Row],[Category]:[Category]]="Milestone",X$5&gt;=Milestones[[#This Row],[Start]:[Start]],X$5&lt;=Milestones[[#This Row],[End]:[End]]),1,"")),"")</f>
        <v/>
      </c>
      <c r="Y184" s="20" t="str">
        <f ca="1">IFERROR(IF(AND(Milestones[[#This Row],[Category]:[Category]]="Goal",Y$5&gt;=Milestones[[#This Row],[Start]:[Start]],Y$5&lt;=Milestones[[#This Row],[End]:[End]]),2,IF(AND(Milestones[[#This Row],[Category]:[Category]]="Milestone",Y$5&gt;=Milestones[[#This Row],[Start]:[Start]],Y$5&lt;=Milestones[[#This Row],[End]:[End]]),1,"")),"")</f>
        <v/>
      </c>
      <c r="Z184" s="20" t="str">
        <f ca="1">IFERROR(IF(AND(Milestones[[#This Row],[Category]:[Category]]="Goal",Z$5&gt;=Milestones[[#This Row],[Start]:[Start]],Z$5&lt;=Milestones[[#This Row],[End]:[End]]),2,IF(AND(Milestones[[#This Row],[Category]:[Category]]="Milestone",Z$5&gt;=Milestones[[#This Row],[Start]:[Start]],Z$5&lt;=Milestones[[#This Row],[End]:[End]]),1,"")),"")</f>
        <v/>
      </c>
      <c r="AA184" s="20" t="str">
        <f ca="1">IFERROR(IF(AND(Milestones[[#This Row],[Category]:[Category]]="Goal",AA$5&gt;=Milestones[[#This Row],[Start]:[Start]],AA$5&lt;=Milestones[[#This Row],[End]:[End]]),2,IF(AND(Milestones[[#This Row],[Category]:[Category]]="Milestone",AA$5&gt;=Milestones[[#This Row],[Start]:[Start]],AA$5&lt;=Milestones[[#This Row],[End]:[End]]),1,"")),"")</f>
        <v/>
      </c>
      <c r="AB184" s="20" t="str">
        <f ca="1">IFERROR(IF(AND(Milestones[[#This Row],[Category]:[Category]]="Goal",AB$5&gt;=Milestones[[#This Row],[Start]:[Start]],AB$5&lt;=Milestones[[#This Row],[End]:[End]]),2,IF(AND(Milestones[[#This Row],[Category]:[Category]]="Milestone",AB$5&gt;=Milestones[[#This Row],[Start]:[Start]],AB$5&lt;=Milestones[[#This Row],[End]:[End]]),1,"")),"")</f>
        <v/>
      </c>
      <c r="AC184" s="20" t="str">
        <f ca="1">IFERROR(IF(AND(Milestones[[#This Row],[Category]:[Category]]="Goal",AC$5&gt;=Milestones[[#This Row],[Start]:[Start]],AC$5&lt;=Milestones[[#This Row],[End]:[End]]),2,IF(AND(Milestones[[#This Row],[Category]:[Category]]="Milestone",AC$5&gt;=Milestones[[#This Row],[Start]:[Start]],AC$5&lt;=Milestones[[#This Row],[End]:[End]]),1,"")),"")</f>
        <v/>
      </c>
      <c r="AD184" s="20" t="str">
        <f ca="1">IFERROR(IF(AND(Milestones[[#This Row],[Category]:[Category]]="Goal",AD$5&gt;=Milestones[[#This Row],[Start]:[Start]],AD$5&lt;=Milestones[[#This Row],[End]:[End]]),2,IF(AND(Milestones[[#This Row],[Category]:[Category]]="Milestone",AD$5&gt;=Milestones[[#This Row],[Start]:[Start]],AD$5&lt;=Milestones[[#This Row],[End]:[End]]),1,"")),"")</f>
        <v/>
      </c>
      <c r="AE184" s="20" t="str">
        <f ca="1">IFERROR(IF(AND(Milestones[[#This Row],[Category]:[Category]]="Goal",AE$5&gt;=Milestones[[#This Row],[Start]:[Start]],AE$5&lt;=Milestones[[#This Row],[End]:[End]]),2,IF(AND(Milestones[[#This Row],[Category]:[Category]]="Milestone",AE$5&gt;=Milestones[[#This Row],[Start]:[Start]],AE$5&lt;=Milestones[[#This Row],[End]:[End]]),1,"")),"")</f>
        <v/>
      </c>
      <c r="AF184" s="20" t="str">
        <f ca="1">IFERROR(IF(AND(Milestones[[#This Row],[Category]:[Category]]="Goal",AF$5&gt;=Milestones[[#This Row],[Start]:[Start]],AF$5&lt;=Milestones[[#This Row],[End]:[End]]),2,IF(AND(Milestones[[#This Row],[Category]:[Category]]="Milestone",AF$5&gt;=Milestones[[#This Row],[Start]:[Start]],AF$5&lt;=Milestones[[#This Row],[End]:[End]]),1,"")),"")</f>
        <v/>
      </c>
      <c r="AG184" s="20" t="str">
        <f ca="1">IFERROR(IF(AND(Milestones[[#This Row],[Category]:[Category]]="Goal",AG$5&gt;=Milestones[[#This Row],[Start]:[Start]],AG$5&lt;=Milestones[[#This Row],[End]:[End]]),2,IF(AND(Milestones[[#This Row],[Category]:[Category]]="Milestone",AG$5&gt;=Milestones[[#This Row],[Start]:[Start]],AG$5&lt;=Milestones[[#This Row],[End]:[End]]),1,"")),"")</f>
        <v/>
      </c>
      <c r="AH184" s="20" t="str">
        <f ca="1">IFERROR(IF(AND(Milestones[[#This Row],[Category]:[Category]]="Goal",AH$5&gt;=Milestones[[#This Row],[Start]:[Start]],AH$5&lt;=Milestones[[#This Row],[End]:[End]]),2,IF(AND(Milestones[[#This Row],[Category]:[Category]]="Milestone",AH$5&gt;=Milestones[[#This Row],[Start]:[Start]],AH$5&lt;=Milestones[[#This Row],[End]:[End]]),1,"")),"")</f>
        <v/>
      </c>
      <c r="AI184" s="20" t="str">
        <f ca="1">IFERROR(IF(AND(Milestones[[#This Row],[Category]:[Category]]="Goal",AI$5&gt;=Milestones[[#This Row],[Start]:[Start]],AI$5&lt;=Milestones[[#This Row],[End]:[End]]),2,IF(AND(Milestones[[#This Row],[Category]:[Category]]="Milestone",AI$5&gt;=Milestones[[#This Row],[Start]:[Start]],AI$5&lt;=Milestones[[#This Row],[End]:[End]]),1,"")),"")</f>
        <v/>
      </c>
      <c r="AJ184" s="20" t="str">
        <f ca="1">IFERROR(IF(AND(Milestones[[#This Row],[Category]:[Category]]="Goal",AJ$5&gt;=Milestones[[#This Row],[Start]:[Start]],AJ$5&lt;=Milestones[[#This Row],[End]:[End]]),2,IF(AND(Milestones[[#This Row],[Category]:[Category]]="Milestone",AJ$5&gt;=Milestones[[#This Row],[Start]:[Start]],AJ$5&lt;=Milestones[[#This Row],[End]:[End]]),1,"")),"")</f>
        <v/>
      </c>
      <c r="AK184" s="20" t="str">
        <f ca="1">IFERROR(IF(AND(Milestones[[#This Row],[Category]:[Category]]="Goal",AK$5&gt;=Milestones[[#This Row],[Start]:[Start]],AK$5&lt;=Milestones[[#This Row],[End]:[End]]),2,IF(AND(Milestones[[#This Row],[Category]:[Category]]="Milestone",AK$5&gt;=Milestones[[#This Row],[Start]:[Start]],AK$5&lt;=Milestones[[#This Row],[End]:[End]]),1,"")),"")</f>
        <v/>
      </c>
      <c r="AL184" s="20" t="str">
        <f ca="1">IFERROR(IF(AND(Milestones[[#This Row],[Category]:[Category]]="Goal",AL$5&gt;=Milestones[[#This Row],[Start]:[Start]],AL$5&lt;=Milestones[[#This Row],[End]:[End]]),2,IF(AND(Milestones[[#This Row],[Category]:[Category]]="Milestone",AL$5&gt;=Milestones[[#This Row],[Start]:[Start]],AL$5&lt;=Milestones[[#This Row],[End]:[End]]),1,"")),"")</f>
        <v/>
      </c>
      <c r="AM184" s="20" t="str">
        <f ca="1">IFERROR(IF(AND(Milestones[[#This Row],[Category]:[Category]]="Goal",AM$5&gt;=Milestones[[#This Row],[Start]:[Start]],AM$5&lt;=Milestones[[#This Row],[End]:[End]]),2,IF(AND(Milestones[[#This Row],[Category]:[Category]]="Milestone",AM$5&gt;=Milestones[[#This Row],[Start]:[Start]],AM$5&lt;=Milestones[[#This Row],[End]:[End]]),1,"")),"")</f>
        <v/>
      </c>
      <c r="AN184" s="20" t="str">
        <f ca="1">IFERROR(IF(AND(Milestones[[#This Row],[Category]:[Category]]="Goal",AN$5&gt;=Milestones[[#This Row],[Start]:[Start]],AN$5&lt;=Milestones[[#This Row],[End]:[End]]),2,IF(AND(Milestones[[#This Row],[Category]:[Category]]="Milestone",AN$5&gt;=Milestones[[#This Row],[Start]:[Start]],AN$5&lt;=Milestones[[#This Row],[End]:[End]]),1,"")),"")</f>
        <v/>
      </c>
      <c r="AO184" s="20" t="str">
        <f ca="1">IFERROR(IF(AND(Milestones[[#This Row],[Category]:[Category]]="Goal",AO$5&gt;=Milestones[[#This Row],[Start]:[Start]],AO$5&lt;=Milestones[[#This Row],[End]:[End]]),2,IF(AND(Milestones[[#This Row],[Category]:[Category]]="Milestone",AO$5&gt;=Milestones[[#This Row],[Start]:[Start]],AO$5&lt;=Milestones[[#This Row],[End]:[End]]),1,"")),"")</f>
        <v/>
      </c>
      <c r="AP184" s="20" t="str">
        <f ca="1">IFERROR(IF(AND(Milestones[[#This Row],[Category]:[Category]]="Goal",AP$5&gt;=Milestones[[#This Row],[Start]:[Start]],AP$5&lt;=Milestones[[#This Row],[End]:[End]]),2,IF(AND(Milestones[[#This Row],[Category]:[Category]]="Milestone",AP$5&gt;=Milestones[[#This Row],[Start]:[Start]],AP$5&lt;=Milestones[[#This Row],[End]:[End]]),1,"")),"")</f>
        <v/>
      </c>
      <c r="AQ184" s="20" t="str">
        <f ca="1">IFERROR(IF(AND(Milestones[[#This Row],[Category]:[Category]]="Goal",AQ$5&gt;=Milestones[[#This Row],[Start]:[Start]],AQ$5&lt;=Milestones[[#This Row],[End]:[End]]),2,IF(AND(Milestones[[#This Row],[Category]:[Category]]="Milestone",AQ$5&gt;=Milestones[[#This Row],[Start]:[Start]],AQ$5&lt;=Milestones[[#This Row],[End]:[End]]),1,"")),"")</f>
        <v/>
      </c>
      <c r="AR184" s="20" t="str">
        <f ca="1">IFERROR(IF(AND(Milestones[[#This Row],[Category]:[Category]]="Goal",AR$5&gt;=Milestones[[#This Row],[Start]:[Start]],AR$5&lt;=Milestones[[#This Row],[End]:[End]]),2,IF(AND(Milestones[[#This Row],[Category]:[Category]]="Milestone",AR$5&gt;=Milestones[[#This Row],[Start]:[Start]],AR$5&lt;=Milestones[[#This Row],[End]:[End]]),1,"")),"")</f>
        <v/>
      </c>
      <c r="AS184" s="20" t="str">
        <f ca="1">IFERROR(IF(AND(Milestones[[#This Row],[Category]:[Category]]="Goal",AS$5&gt;=Milestones[[#This Row],[Start]:[Start]],AS$5&lt;=Milestones[[#This Row],[End]:[End]]),2,IF(AND(Milestones[[#This Row],[Category]:[Category]]="Milestone",AS$5&gt;=Milestones[[#This Row],[Start]:[Start]],AS$5&lt;=Milestones[[#This Row],[End]:[End]]),1,"")),"")</f>
        <v/>
      </c>
      <c r="AT184" s="20" t="str">
        <f ca="1">IFERROR(IF(AND(Milestones[[#This Row],[Category]:[Category]]="Goal",AT$5&gt;=Milestones[[#This Row],[Start]:[Start]],AT$5&lt;=Milestones[[#This Row],[End]:[End]]),2,IF(AND(Milestones[[#This Row],[Category]:[Category]]="Milestone",AT$5&gt;=Milestones[[#This Row],[Start]:[Start]],AT$5&lt;=Milestones[[#This Row],[End]:[End]]),1,"")),"")</f>
        <v/>
      </c>
      <c r="AU184" s="20" t="str">
        <f ca="1">IFERROR(IF(AND(Milestones[[#This Row],[Category]:[Category]]="Goal",AU$5&gt;=Milestones[[#This Row],[Start]:[Start]],AU$5&lt;=Milestones[[#This Row],[End]:[End]]),2,IF(AND(Milestones[[#This Row],[Category]:[Category]]="Milestone",AU$5&gt;=Milestones[[#This Row],[Start]:[Start]],AU$5&lt;=Milestones[[#This Row],[End]:[End]]),1,"")),"")</f>
        <v/>
      </c>
      <c r="AV184" s="20" t="str">
        <f ca="1">IFERROR(IF(AND(Milestones[[#This Row],[Category]:[Category]]="Goal",AV$5&gt;=Milestones[[#This Row],[Start]:[Start]],AV$5&lt;=Milestones[[#This Row],[End]:[End]]),2,IF(AND(Milestones[[#This Row],[Category]:[Category]]="Milestone",AV$5&gt;=Milestones[[#This Row],[Start]:[Start]],AV$5&lt;=Milestones[[#This Row],[End]:[End]]),1,"")),"")</f>
        <v/>
      </c>
      <c r="AW184" s="20" t="str">
        <f ca="1">IFERROR(IF(AND(Milestones[[#This Row],[Category]:[Category]]="Goal",AW$5&gt;=Milestones[[#This Row],[Start]:[Start]],AW$5&lt;=Milestones[[#This Row],[End]:[End]]),2,IF(AND(Milestones[[#This Row],[Category]:[Category]]="Milestone",AW$5&gt;=Milestones[[#This Row],[Start]:[Start]],AW$5&lt;=Milestones[[#This Row],[End]:[End]]),1,"")),"")</f>
        <v/>
      </c>
      <c r="AX184" s="20" t="str">
        <f ca="1">IFERROR(IF(AND(Milestones[[#This Row],[Category]:[Category]]="Goal",AX$5&gt;=Milestones[[#This Row],[Start]:[Start]],AX$5&lt;=Milestones[[#This Row],[End]:[End]]),2,IF(AND(Milestones[[#This Row],[Category]:[Category]]="Milestone",AX$5&gt;=Milestones[[#This Row],[Start]:[Start]],AX$5&lt;=Milestones[[#This Row],[End]:[End]]),1,"")),"")</f>
        <v/>
      </c>
      <c r="AY184" s="20" t="str">
        <f ca="1">IFERROR(IF(AND(Milestones[[#This Row],[Category]:[Category]]="Goal",AY$5&gt;=Milestones[[#This Row],[Start]:[Start]],AY$5&lt;=Milestones[[#This Row],[End]:[End]]),2,IF(AND(Milestones[[#This Row],[Category]:[Category]]="Milestone",AY$5&gt;=Milestones[[#This Row],[Start]:[Start]],AY$5&lt;=Milestones[[#This Row],[End]:[End]]),1,"")),"")</f>
        <v/>
      </c>
      <c r="AZ184" s="20" t="str">
        <f ca="1">IFERROR(IF(AND(Milestones[[#This Row],[Category]:[Category]]="Goal",AZ$5&gt;=Milestones[[#This Row],[Start]:[Start]],AZ$5&lt;=Milestones[[#This Row],[End]:[End]]),2,IF(AND(Milestones[[#This Row],[Category]:[Category]]="Milestone",AZ$5&gt;=Milestones[[#This Row],[Start]:[Start]],AZ$5&lt;=Milestones[[#This Row],[End]:[End]]),1,"")),"")</f>
        <v/>
      </c>
      <c r="BA184" s="20" t="str">
        <f ca="1">IFERROR(IF(AND(Milestones[[#This Row],[Category]:[Category]]="Goal",BA$5&gt;=Milestones[[#This Row],[Start]:[Start]],BA$5&lt;=Milestones[[#This Row],[End]:[End]]),2,IF(AND(Milestones[[#This Row],[Category]:[Category]]="Milestone",BA$5&gt;=Milestones[[#This Row],[Start]:[Start]],BA$5&lt;=Milestones[[#This Row],[End]:[End]]),1,"")),"")</f>
        <v/>
      </c>
      <c r="BB184" s="20" t="str">
        <f ca="1">IFERROR(IF(AND(Milestones[[#This Row],[Category]:[Category]]="Goal",BB$5&gt;=Milestones[[#This Row],[Start]:[Start]],BB$5&lt;=Milestones[[#This Row],[End]:[End]]),2,IF(AND(Milestones[[#This Row],[Category]:[Category]]="Milestone",BB$5&gt;=Milestones[[#This Row],[Start]:[Start]],BB$5&lt;=Milestones[[#This Row],[End]:[End]]),1,"")),"")</f>
        <v/>
      </c>
      <c r="BC184" s="20" t="str">
        <f ca="1">IFERROR(IF(AND(Milestones[[#This Row],[Category]:[Category]]="Goal",BC$5&gt;=Milestones[[#This Row],[Start]:[Start]],BC$5&lt;=Milestones[[#This Row],[End]:[End]]),2,IF(AND(Milestones[[#This Row],[Category]:[Category]]="Milestone",BC$5&gt;=Milestones[[#This Row],[Start]:[Start]],BC$5&lt;=Milestones[[#This Row],[End]:[End]]),1,"")),"")</f>
        <v/>
      </c>
      <c r="BD184" s="20" t="str">
        <f ca="1">IFERROR(IF(AND(Milestones[[#This Row],[Category]:[Category]]="Goal",BD$5&gt;=Milestones[[#This Row],[Start]:[Start]],BD$5&lt;=Milestones[[#This Row],[End]:[End]]),2,IF(AND(Milestones[[#This Row],[Category]:[Category]]="Milestone",BD$5&gt;=Milestones[[#This Row],[Start]:[Start]],BD$5&lt;=Milestones[[#This Row],[End]:[End]]),1,"")),"")</f>
        <v/>
      </c>
      <c r="BE184" s="20" t="str">
        <f ca="1">IFERROR(IF(AND(Milestones[[#This Row],[Category]:[Category]]="Goal",BE$5&gt;=Milestones[[#This Row],[Start]:[Start]],BE$5&lt;=Milestones[[#This Row],[End]:[End]]),2,IF(AND(Milestones[[#This Row],[Category]:[Category]]="Milestone",BE$5&gt;=Milestones[[#This Row],[Start]:[Start]],BE$5&lt;=Milestones[[#This Row],[End]:[End]]),1,"")),"")</f>
        <v/>
      </c>
      <c r="BF184" s="20" t="str">
        <f ca="1">IFERROR(IF(AND(Milestones[[#This Row],[Category]:[Category]]="Goal",BF$5&gt;=Milestones[[#This Row],[Start]:[Start]],BF$5&lt;=Milestones[[#This Row],[End]:[End]]),2,IF(AND(Milestones[[#This Row],[Category]:[Category]]="Milestone",BF$5&gt;=Milestones[[#This Row],[Start]:[Start]],BF$5&lt;=Milestones[[#This Row],[End]:[End]]),1,"")),"")</f>
        <v/>
      </c>
      <c r="BG184" s="20" t="str">
        <f ca="1">IFERROR(IF(AND(Milestones[[#This Row],[Category]:[Category]]="Goal",BG$5&gt;=Milestones[[#This Row],[Start]:[Start]],BG$5&lt;=Milestones[[#This Row],[End]:[End]]),2,IF(AND(Milestones[[#This Row],[Category]:[Category]]="Milestone",BG$5&gt;=Milestones[[#This Row],[Start]:[Start]],BG$5&lt;=Milestones[[#This Row],[End]:[End]]),1,"")),"")</f>
        <v/>
      </c>
      <c r="BH184" s="20" t="str">
        <f ca="1">IFERROR(IF(AND(Milestones[[#This Row],[Category]:[Category]]="Goal",BH$5&gt;=Milestones[[#This Row],[Start]:[Start]],BH$5&lt;=Milestones[[#This Row],[End]:[End]]),2,IF(AND(Milestones[[#This Row],[Category]:[Category]]="Milestone",BH$5&gt;=Milestones[[#This Row],[Start]:[Start]],BH$5&lt;=Milestones[[#This Row],[End]:[End]]),1,"")),"")</f>
        <v/>
      </c>
      <c r="BI184" s="20" t="str">
        <f ca="1">IFERROR(IF(AND(Milestones[[#This Row],[Category]:[Category]]="Goal",BI$5&gt;=Milestones[[#This Row],[Start]:[Start]],BI$5&lt;=Milestones[[#This Row],[End]:[End]]),2,IF(AND(Milestones[[#This Row],[Category]:[Category]]="Milestone",BI$5&gt;=Milestones[[#This Row],[Start]:[Start]],BI$5&lt;=Milestones[[#This Row],[End]:[End]]),1,"")),"")</f>
        <v/>
      </c>
      <c r="BJ184" s="20" t="str">
        <f ca="1">IFERROR(IF(AND(Milestones[[#This Row],[Category]:[Category]]="Goal",BJ$5&gt;=Milestones[[#This Row],[Start]:[Start]],BJ$5&lt;=Milestones[[#This Row],[End]:[End]]),2,IF(AND(Milestones[[#This Row],[Category]:[Category]]="Milestone",BJ$5&gt;=Milestones[[#This Row],[Start]:[Start]],BJ$5&lt;=Milestones[[#This Row],[End]:[End]]),1,"")),"")</f>
        <v/>
      </c>
      <c r="BK184" s="20" t="str">
        <f ca="1">IFERROR(IF(AND(Milestones[[#This Row],[Category]:[Category]]="Goal",BK$5&gt;=Milestones[[#This Row],[Start]:[Start]],BK$5&lt;=Milestones[[#This Row],[End]:[End]]),2,IF(AND(Milestones[[#This Row],[Category]:[Category]]="Milestone",BK$5&gt;=Milestones[[#This Row],[Start]:[Start]],BK$5&lt;=Milestones[[#This Row],[End]:[End]]),1,"")),"")</f>
        <v/>
      </c>
      <c r="BL184" s="20" t="str">
        <f ca="1">IFERROR(IF(AND(Milestones[[#This Row],[Category]:[Category]]="Goal",BL$5&gt;=Milestones[[#This Row],[Start]:[Start]],BL$5&lt;=Milestones[[#This Row],[End]:[End]]),2,IF(AND(Milestones[[#This Row],[Category]:[Category]]="Milestone",BL$5&gt;=Milestones[[#This Row],[Start]:[Start]],BL$5&lt;=Milestones[[#This Row],[End]:[End]]),1,"")),"")</f>
        <v/>
      </c>
      <c r="BM184" s="20" t="str">
        <f ca="1">IFERROR(IF(AND(Milestones[[#This Row],[Category]:[Category]]="Goal",BM$5&gt;=Milestones[[#This Row],[Start]:[Start]],BM$5&lt;=Milestones[[#This Row],[End]:[End]]),2,IF(AND(Milestones[[#This Row],[Category]:[Category]]="Milestone",BM$5&gt;=Milestones[[#This Row],[Start]:[Start]],BM$5&lt;=Milestones[[#This Row],[End]:[End]]),1,"")),"")</f>
        <v/>
      </c>
      <c r="BN184" s="20" t="str">
        <f ca="1">IFERROR(IF(AND(Milestones[[#This Row],[Category]:[Category]]="Goal",BN$5&gt;=Milestones[[#This Row],[Start]:[Start]],BN$5&lt;=Milestones[[#This Row],[End]:[End]]),2,IF(AND(Milestones[[#This Row],[Category]:[Category]]="Milestone",BN$5&gt;=Milestones[[#This Row],[Start]:[Start]],BN$5&lt;=Milestones[[#This Row],[End]:[End]]),1,"")),"")</f>
        <v/>
      </c>
      <c r="BO184" s="20" t="str">
        <f ca="1">IFERROR(IF(AND(Milestones[[#This Row],[Category]:[Category]]="Goal",BO$5&gt;=Milestones[[#This Row],[Start]:[Start]],BO$5&lt;=Milestones[[#This Row],[End]:[End]]),2,IF(AND(Milestones[[#This Row],[Category]:[Category]]="Milestone",BO$5&gt;=Milestones[[#This Row],[Start]:[Start]],BO$5&lt;=Milestones[[#This Row],[End]:[End]]),1,"")),"")</f>
        <v/>
      </c>
      <c r="BP184" s="20" t="str">
        <f ca="1">IFERROR(IF(AND(Milestones[[#This Row],[Category]:[Category]]="Goal",BP$5&gt;=Milestones[[#This Row],[Start]:[Start]],BP$5&lt;=Milestones[[#This Row],[End]:[End]]),2,IF(AND(Milestones[[#This Row],[Category]:[Category]]="Milestone",BP$5&gt;=Milestones[[#This Row],[Start]:[Start]],BP$5&lt;=Milestones[[#This Row],[End]:[End]]),1,"")),"")</f>
        <v/>
      </c>
      <c r="BQ184" s="20" t="str">
        <f ca="1">IFERROR(IF(AND(Milestones[[#This Row],[Category]:[Category]]="Goal",BQ$5&gt;=Milestones[[#This Row],[Start]:[Start]],BQ$5&lt;=Milestones[[#This Row],[End]:[End]]),2,IF(AND(Milestones[[#This Row],[Category]:[Category]]="Milestone",BQ$5&gt;=Milestones[[#This Row],[Start]:[Start]],BQ$5&lt;=Milestones[[#This Row],[End]:[End]]),1,"")),"")</f>
        <v/>
      </c>
      <c r="BR184" s="20" t="str">
        <f ca="1">IFERROR(IF(AND(Milestones[[#This Row],[Category]:[Category]]="Goal",BR$5&gt;=Milestones[[#This Row],[Start]:[Start]],BR$5&lt;=Milestones[[#This Row],[End]:[End]]),2,IF(AND(Milestones[[#This Row],[Category]:[Category]]="Milestone",BR$5&gt;=Milestones[[#This Row],[Start]:[Start]],BR$5&lt;=Milestones[[#This Row],[End]:[End]]),1,"")),"")</f>
        <v/>
      </c>
      <c r="BS184" s="20" t="str">
        <f ca="1">IFERROR(IF(AND(Milestones[[#This Row],[Category]:[Category]]="Goal",BS$5&gt;=Milestones[[#This Row],[Start]:[Start]],BS$5&lt;=Milestones[[#This Row],[End]:[End]]),2,IF(AND(Milestones[[#This Row],[Category]:[Category]]="Milestone",BS$5&gt;=Milestones[[#This Row],[Start]:[Start]],BS$5&lt;=Milestones[[#This Row],[End]:[End]]),1,"")),"")</f>
        <v/>
      </c>
      <c r="BT184" s="20" t="str">
        <f ca="1">IFERROR(IF(AND(Milestones[[#This Row],[Category]:[Category]]="Goal",BT$5&gt;=Milestones[[#This Row],[Start]:[Start]],BT$5&lt;=Milestones[[#This Row],[End]:[End]]),2,IF(AND(Milestones[[#This Row],[Category]:[Category]]="Milestone",BT$5&gt;=Milestones[[#This Row],[Start]:[Start]],BT$5&lt;=Milestones[[#This Row],[End]:[End]]),1,"")),"")</f>
        <v/>
      </c>
      <c r="BU184" s="20" t="str">
        <f ca="1">IFERROR(IF(AND(Milestones[[#This Row],[Category]:[Category]]="Goal",BU$5&gt;=Milestones[[#This Row],[Start]:[Start]],BU$5&lt;=Milestones[[#This Row],[End]:[End]]),2,IF(AND(Milestones[[#This Row],[Category]:[Category]]="Milestone",BU$5&gt;=Milestones[[#This Row],[Start]:[Start]],BU$5&lt;=Milestones[[#This Row],[End]:[End]]),1,"")),"")</f>
        <v/>
      </c>
      <c r="BV184" s="20" t="str">
        <f ca="1">IFERROR(IF(AND(Milestones[[#This Row],[Category]:[Category]]="Goal",BV$5&gt;=Milestones[[#This Row],[Start]:[Start]],BV$5&lt;=Milestones[[#This Row],[End]:[End]]),2,IF(AND(Milestones[[#This Row],[Category]:[Category]]="Milestone",BV$5&gt;=Milestones[[#This Row],[Start]:[Start]],BV$5&lt;=Milestones[[#This Row],[End]:[End]]),1,"")),"")</f>
        <v/>
      </c>
      <c r="BW184" s="20" t="str">
        <f ca="1">IFERROR(IF(AND(Milestones[[#This Row],[Category]:[Category]]="Goal",BW$5&gt;=Milestones[[#This Row],[Start]:[Start]],BW$5&lt;=Milestones[[#This Row],[End]:[End]]),2,IF(AND(Milestones[[#This Row],[Category]:[Category]]="Milestone",BW$5&gt;=Milestones[[#This Row],[Start]:[Start]],BW$5&lt;=Milestones[[#This Row],[End]:[End]]),1,"")),"")</f>
        <v/>
      </c>
      <c r="BX184" s="20" t="str">
        <f ca="1">IFERROR(IF(AND(Milestones[[#This Row],[Category]:[Category]]="Goal",BX$5&gt;=Milestones[[#This Row],[Start]:[Start]],BX$5&lt;=Milestones[[#This Row],[End]:[End]]),2,IF(AND(Milestones[[#This Row],[Category]:[Category]]="Milestone",BX$5&gt;=Milestones[[#This Row],[Start]:[Start]],BX$5&lt;=Milestones[[#This Row],[End]:[End]]),1,"")),"")</f>
        <v/>
      </c>
      <c r="BY184" s="20" t="str">
        <f ca="1">IFERROR(IF(AND(Milestones[[#This Row],[Category]:[Category]]="Goal",BY$5&gt;=Milestones[[#This Row],[Start]:[Start]],BY$5&lt;=Milestones[[#This Row],[End]:[End]]),2,IF(AND(Milestones[[#This Row],[Category]:[Category]]="Milestone",BY$5&gt;=Milestones[[#This Row],[Start]:[Start]],BY$5&lt;=Milestones[[#This Row],[End]:[End]]),1,"")),"")</f>
        <v/>
      </c>
      <c r="BZ184" s="20" t="str">
        <f ca="1">IFERROR(IF(AND(Milestones[[#This Row],[Category]:[Category]]="Goal",BZ$5&gt;=Milestones[[#This Row],[Start]:[Start]],BZ$5&lt;=Milestones[[#This Row],[End]:[End]]),2,IF(AND(Milestones[[#This Row],[Category]:[Category]]="Milestone",BZ$5&gt;=Milestones[[#This Row],[Start]:[Start]],BZ$5&lt;=Milestones[[#This Row],[End]:[End]]),1,"")),"")</f>
        <v/>
      </c>
      <c r="CA184" s="20" t="str">
        <f ca="1">IFERROR(IF(AND(Milestones[[#This Row],[Category]:[Category]]="Goal",CA$5&gt;=Milestones[[#This Row],[Start]:[Start]],CA$5&lt;=Milestones[[#This Row],[End]:[End]]),2,IF(AND(Milestones[[#This Row],[Category]:[Category]]="Milestone",CA$5&gt;=Milestones[[#This Row],[Start]:[Start]],CA$5&lt;=Milestones[[#This Row],[End]:[End]]),1,"")),"")</f>
        <v/>
      </c>
      <c r="CB184" s="20" t="str">
        <f ca="1">IFERROR(IF(AND(Milestones[[#This Row],[Category]:[Category]]="Goal",CB$5&gt;=Milestones[[#This Row],[Start]:[Start]],CB$5&lt;=Milestones[[#This Row],[End]:[End]]),2,IF(AND(Milestones[[#This Row],[Category]:[Category]]="Milestone",CB$5&gt;=Milestones[[#This Row],[Start]:[Start]],CB$5&lt;=Milestones[[#This Row],[End]:[End]]),1,"")),"")</f>
        <v/>
      </c>
      <c r="CC184" s="20" t="str">
        <f ca="1">IFERROR(IF(AND(Milestones[[#This Row],[Category]:[Category]]="Goal",CC$5&gt;=Milestones[[#This Row],[Start]:[Start]],CC$5&lt;=Milestones[[#This Row],[End]:[End]]),2,IF(AND(Milestones[[#This Row],[Category]:[Category]]="Milestone",CC$5&gt;=Milestones[[#This Row],[Start]:[Start]],CC$5&lt;=Milestones[[#This Row],[End]:[End]]),1,"")),"")</f>
        <v/>
      </c>
      <c r="CD184" s="20" t="str">
        <f ca="1">IFERROR(IF(AND(Milestones[[#This Row],[Category]:[Category]]="Goal",CD$5&gt;=Milestones[[#This Row],[Start]:[Start]],CD$5&lt;=Milestones[[#This Row],[End]:[End]]),2,IF(AND(Milestones[[#This Row],[Category]:[Category]]="Milestone",CD$5&gt;=Milestones[[#This Row],[Start]:[Start]],CD$5&lt;=Milestones[[#This Row],[End]:[End]]),1,"")),"")</f>
        <v/>
      </c>
      <c r="CE184" s="20" t="str">
        <f ca="1">IFERROR(IF(AND(Milestones[[#This Row],[Category]:[Category]]="Goal",CE$5&gt;=Milestones[[#This Row],[Start]:[Start]],CE$5&lt;=Milestones[[#This Row],[End]:[End]]),2,IF(AND(Milestones[[#This Row],[Category]:[Category]]="Milestone",CE$5&gt;=Milestones[[#This Row],[Start]:[Start]],CE$5&lt;=Milestones[[#This Row],[End]:[End]]),1,"")),"")</f>
        <v/>
      </c>
      <c r="CF184" s="20" t="str">
        <f ca="1">IFERROR(IF(AND(Milestones[[#This Row],[Category]:[Category]]="Goal",CF$5&gt;=Milestones[[#This Row],[Start]:[Start]],CF$5&lt;=Milestones[[#This Row],[End]:[End]]),2,IF(AND(Milestones[[#This Row],[Category]:[Category]]="Milestone",CF$5&gt;=Milestones[[#This Row],[Start]:[Start]],CF$5&lt;=Milestones[[#This Row],[End]:[End]]),1,"")),"")</f>
        <v/>
      </c>
      <c r="CG184" s="20" t="str">
        <f ca="1">IFERROR(IF(AND(Milestones[[#This Row],[Category]:[Category]]="Goal",CG$5&gt;=Milestones[[#This Row],[Start]:[Start]],CG$5&lt;=Milestones[[#This Row],[End]:[End]]),2,IF(AND(Milestones[[#This Row],[Category]:[Category]]="Milestone",CG$5&gt;=Milestones[[#This Row],[Start]:[Start]],CG$5&lt;=Milestones[[#This Row],[End]:[End]]),1,"")),"")</f>
        <v/>
      </c>
      <c r="CH184" s="20" t="str">
        <f ca="1">IFERROR(IF(AND(Milestones[[#This Row],[Category]:[Category]]="Goal",CH$5&gt;=Milestones[[#This Row],[Start]:[Start]],CH$5&lt;=Milestones[[#This Row],[End]:[End]]),2,IF(AND(Milestones[[#This Row],[Category]:[Category]]="Milestone",CH$5&gt;=Milestones[[#This Row],[Start]:[Start]],CH$5&lt;=Milestones[[#This Row],[End]:[End]]),1,"")),"")</f>
        <v/>
      </c>
      <c r="CI184" s="20" t="str">
        <f ca="1">IFERROR(IF(AND(Milestones[[#This Row],[Category]:[Category]]="Goal",CI$5&gt;=Milestones[[#This Row],[Start]:[Start]],CI$5&lt;=Milestones[[#This Row],[End]:[End]]),2,IF(AND(Milestones[[#This Row],[Category]:[Category]]="Milestone",CI$5&gt;=Milestones[[#This Row],[Start]:[Start]],CI$5&lt;=Milestones[[#This Row],[End]:[End]]),1,"")),"")</f>
        <v/>
      </c>
      <c r="CJ184" s="20" t="str">
        <f ca="1">IFERROR(IF(AND(Milestones[[#This Row],[Category]:[Category]]="Goal",CJ$5&gt;=Milestones[[#This Row],[Start]:[Start]],CJ$5&lt;=Milestones[[#This Row],[End]:[End]]),2,IF(AND(Milestones[[#This Row],[Category]:[Category]]="Milestone",CJ$5&gt;=Milestones[[#This Row],[Start]:[Start]],CJ$5&lt;=Milestones[[#This Row],[End]:[End]]),1,"")),"")</f>
        <v/>
      </c>
      <c r="CK184" s="20" t="str">
        <f ca="1">IFERROR(IF(AND(Milestones[[#This Row],[Category]:[Category]]="Goal",CK$5&gt;=Milestones[[#This Row],[Start]:[Start]],CK$5&lt;=Milestones[[#This Row],[End]:[End]]),2,IF(AND(Milestones[[#This Row],[Category]:[Category]]="Milestone",CK$5&gt;=Milestones[[#This Row],[Start]:[Start]],CK$5&lt;=Milestones[[#This Row],[End]:[End]]),1,"")),"")</f>
        <v/>
      </c>
      <c r="CL184" s="20" t="str">
        <f ca="1">IFERROR(IF(AND(Milestones[[#This Row],[Category]:[Category]]="Goal",CL$5&gt;=Milestones[[#This Row],[Start]:[Start]],CL$5&lt;=Milestones[[#This Row],[End]:[End]]),2,IF(AND(Milestones[[#This Row],[Category]:[Category]]="Milestone",CL$5&gt;=Milestones[[#This Row],[Start]:[Start]],CL$5&lt;=Milestones[[#This Row],[End]:[End]]),1,"")),"")</f>
        <v/>
      </c>
      <c r="CM184" s="20" t="str">
        <f ca="1">IFERROR(IF(AND(Milestones[[#This Row],[Category]:[Category]]="Goal",CM$5&gt;=Milestones[[#This Row],[Start]:[Start]],CM$5&lt;=Milestones[[#This Row],[End]:[End]]),2,IF(AND(Milestones[[#This Row],[Category]:[Category]]="Milestone",CM$5&gt;=Milestones[[#This Row],[Start]:[Start]],CM$5&lt;=Milestones[[#This Row],[End]:[End]]),1,"")),"")</f>
        <v/>
      </c>
      <c r="CN184" s="20" t="str">
        <f ca="1">IFERROR(IF(AND(Milestones[[#This Row],[Category]:[Category]]="Goal",CN$5&gt;=Milestones[[#This Row],[Start]:[Start]],CN$5&lt;=Milestones[[#This Row],[End]:[End]]),2,IF(AND(Milestones[[#This Row],[Category]:[Category]]="Milestone",CN$5&gt;=Milestones[[#This Row],[Start]:[Start]],CN$5&lt;=Milestones[[#This Row],[End]:[End]]),1,"")),"")</f>
        <v/>
      </c>
      <c r="CO184" s="20" t="str">
        <f ca="1">IFERROR(IF(AND(Milestones[[#This Row],[Category]:[Category]]="Goal",CO$5&gt;=Milestones[[#This Row],[Start]:[Start]],CO$5&lt;=Milestones[[#This Row],[End]:[End]]),2,IF(AND(Milestones[[#This Row],[Category]:[Category]]="Milestone",CO$5&gt;=Milestones[[#This Row],[Start]:[Start]],CO$5&lt;=Milestones[[#This Row],[End]:[End]]),1,"")),"")</f>
        <v/>
      </c>
      <c r="CP184" s="20" t="str">
        <f ca="1">IFERROR(IF(AND(Milestones[[#This Row],[Category]:[Category]]="Goal",CP$5&gt;=Milestones[[#This Row],[Start]:[Start]],CP$5&lt;=Milestones[[#This Row],[End]:[End]]),2,IF(AND(Milestones[[#This Row],[Category]:[Category]]="Milestone",CP$5&gt;=Milestones[[#This Row],[Start]:[Start]],CP$5&lt;=Milestones[[#This Row],[End]:[End]]),1,"")),"")</f>
        <v/>
      </c>
      <c r="CQ184" s="20" t="str">
        <f ca="1">IFERROR(IF(AND(Milestones[[#This Row],[Category]:[Category]]="Goal",CQ$5&gt;=Milestones[[#This Row],[Start]:[Start]],CQ$5&lt;=Milestones[[#This Row],[End]:[End]]),2,IF(AND(Milestones[[#This Row],[Category]:[Category]]="Milestone",CQ$5&gt;=Milestones[[#This Row],[Start]:[Start]],CQ$5&lt;=Milestones[[#This Row],[End]:[End]]),1,"")),"")</f>
        <v/>
      </c>
      <c r="CR184" s="20" t="str">
        <f ca="1">IFERROR(IF(AND(Milestones[[#This Row],[Category]:[Category]]="Goal",CR$5&gt;=Milestones[[#This Row],[Start]:[Start]],CR$5&lt;=Milestones[[#This Row],[End]:[End]]),2,IF(AND(Milestones[[#This Row],[Category]:[Category]]="Milestone",CR$5&gt;=Milestones[[#This Row],[Start]:[Start]],CR$5&lt;=Milestones[[#This Row],[End]:[End]]),1,"")),"")</f>
        <v/>
      </c>
      <c r="CS184" s="20" t="str">
        <f ca="1">IFERROR(IF(AND(Milestones[[#This Row],[Category]:[Category]]="Goal",CS$5&gt;=Milestones[[#This Row],[Start]:[Start]],CS$5&lt;=Milestones[[#This Row],[End]:[End]]),2,IF(AND(Milestones[[#This Row],[Category]:[Category]]="Milestone",CS$5&gt;=Milestones[[#This Row],[Start]:[Start]],CS$5&lt;=Milestones[[#This Row],[End]:[End]]),1,"")),"")</f>
        <v/>
      </c>
      <c r="CT184" s="20" t="str">
        <f ca="1">IFERROR(IF(AND(Milestones[[#This Row],[Category]:[Category]]="Goal",CT$5&gt;=Milestones[[#This Row],[Start]:[Start]],CT$5&lt;=Milestones[[#This Row],[End]:[End]]),2,IF(AND(Milestones[[#This Row],[Category]:[Category]]="Milestone",CT$5&gt;=Milestones[[#This Row],[Start]:[Start]],CT$5&lt;=Milestones[[#This Row],[End]:[End]]),1,"")),"")</f>
        <v/>
      </c>
      <c r="CU184" s="20" t="str">
        <f ca="1">IFERROR(IF(AND(Milestones[[#This Row],[Category]:[Category]]="Goal",CU$5&gt;=Milestones[[#This Row],[Start]:[Start]],CU$5&lt;=Milestones[[#This Row],[End]:[End]]),2,IF(AND(Milestones[[#This Row],[Category]:[Category]]="Milestone",CU$5&gt;=Milestones[[#This Row],[Start]:[Start]],CU$5&lt;=Milestones[[#This Row],[End]:[End]]),1,"")),"")</f>
        <v/>
      </c>
      <c r="CV184" s="20" t="str">
        <f ca="1">IFERROR(IF(AND(Milestones[[#This Row],[Category]:[Category]]="Goal",CV$5&gt;=Milestones[[#This Row],[Start]:[Start]],CV$5&lt;=Milestones[[#This Row],[End]:[End]]),2,IF(AND(Milestones[[#This Row],[Category]:[Category]]="Milestone",CV$5&gt;=Milestones[[#This Row],[Start]:[Start]],CV$5&lt;=Milestones[[#This Row],[End]:[End]]),1,"")),"")</f>
        <v/>
      </c>
      <c r="CW184" s="20" t="str">
        <f ca="1">IFERROR(IF(AND(Milestones[[#This Row],[Category]:[Category]]="Goal",CW$5&gt;=Milestones[[#This Row],[Start]:[Start]],CW$5&lt;=Milestones[[#This Row],[End]:[End]]),2,IF(AND(Milestones[[#This Row],[Category]:[Category]]="Milestone",CW$5&gt;=Milestones[[#This Row],[Start]:[Start]],CW$5&lt;=Milestones[[#This Row],[End]:[End]]),1,"")),"")</f>
        <v/>
      </c>
      <c r="CX184" s="20" t="str">
        <f ca="1">IFERROR(IF(AND(Milestones[[#This Row],[Category]:[Category]]="Goal",CX$5&gt;=Milestones[[#This Row],[Start]:[Start]],CX$5&lt;=Milestones[[#This Row],[End]:[End]]),2,IF(AND(Milestones[[#This Row],[Category]:[Category]]="Milestone",CX$5&gt;=Milestones[[#This Row],[Start]:[Start]],CX$5&lt;=Milestones[[#This Row],[End]:[End]]),1,"")),"")</f>
        <v/>
      </c>
      <c r="CY184" s="20" t="str">
        <f ca="1">IFERROR(IF(AND(Milestones[[#This Row],[Category]:[Category]]="Goal",CY$5&gt;=Milestones[[#This Row],[Start]:[Start]],CY$5&lt;=Milestones[[#This Row],[End]:[End]]),2,IF(AND(Milestones[[#This Row],[Category]:[Category]]="Milestone",CY$5&gt;=Milestones[[#This Row],[Start]:[Start]],CY$5&lt;=Milestones[[#This Row],[End]:[End]]),1,"")),"")</f>
        <v/>
      </c>
      <c r="CZ184" s="20" t="str">
        <f ca="1">IFERROR(IF(AND(Milestones[[#This Row],[Category]:[Category]]="Goal",CZ$5&gt;=Milestones[[#This Row],[Start]:[Start]],CZ$5&lt;=Milestones[[#This Row],[End]:[End]]),2,IF(AND(Milestones[[#This Row],[Category]:[Category]]="Milestone",CZ$5&gt;=Milestones[[#This Row],[Start]:[Start]],CZ$5&lt;=Milestones[[#This Row],[End]:[End]]),1,"")),"")</f>
        <v/>
      </c>
      <c r="DA184" s="20" t="str">
        <f ca="1">IFERROR(IF(AND(Milestones[[#This Row],[Category]:[Category]]="Goal",DA$5&gt;=Milestones[[#This Row],[Start]:[Start]],DA$5&lt;=Milestones[[#This Row],[End]:[End]]),2,IF(AND(Milestones[[#This Row],[Category]:[Category]]="Milestone",DA$5&gt;=Milestones[[#This Row],[Start]:[Start]],DA$5&lt;=Milestones[[#This Row],[End]:[End]]),1,"")),"")</f>
        <v/>
      </c>
      <c r="DB184" s="20" t="str">
        <f ca="1">IFERROR(IF(AND(Milestones[[#This Row],[Category]:[Category]]="Goal",DB$5&gt;=Milestones[[#This Row],[Start]:[Start]],DB$5&lt;=Milestones[[#This Row],[End]:[End]]),2,IF(AND(Milestones[[#This Row],[Category]:[Category]]="Milestone",DB$5&gt;=Milestones[[#This Row],[Start]:[Start]],DB$5&lt;=Milestones[[#This Row],[End]:[End]]),1,"")),"")</f>
        <v/>
      </c>
      <c r="DC184" s="20" t="str">
        <f ca="1">IFERROR(IF(AND(Milestones[[#This Row],[Category]:[Category]]="Goal",DC$5&gt;=Milestones[[#This Row],[Start]:[Start]],DC$5&lt;=Milestones[[#This Row],[End]:[End]]),2,IF(AND(Milestones[[#This Row],[Category]:[Category]]="Milestone",DC$5&gt;=Milestones[[#This Row],[Start]:[Start]],DC$5&lt;=Milestones[[#This Row],[End]:[End]]),1,"")),"")</f>
        <v/>
      </c>
      <c r="DD184" s="20" t="str">
        <f ca="1">IFERROR(IF(AND(Milestones[[#This Row],[Category]:[Category]]="Goal",DD$5&gt;=Milestones[[#This Row],[Start]:[Start]],DD$5&lt;=Milestones[[#This Row],[End]:[End]]),2,IF(AND(Milestones[[#This Row],[Category]:[Category]]="Milestone",DD$5&gt;=Milestones[[#This Row],[Start]:[Start]],DD$5&lt;=Milestones[[#This Row],[End]:[End]]),1,"")),"")</f>
        <v/>
      </c>
      <c r="DE184" s="20" t="str">
        <f ca="1">IFERROR(IF(AND(Milestones[[#This Row],[Category]:[Category]]="Goal",DE$5&gt;=Milestones[[#This Row],[Start]:[Start]],DE$5&lt;=Milestones[[#This Row],[End]:[End]]),2,IF(AND(Milestones[[#This Row],[Category]:[Category]]="Milestone",DE$5&gt;=Milestones[[#This Row],[Start]:[Start]],DE$5&lt;=Milestones[[#This Row],[End]:[End]]),1,"")),"")</f>
        <v/>
      </c>
      <c r="DF184" s="20" t="str">
        <f ca="1">IFERROR(IF(AND(Milestones[[#This Row],[Category]:[Category]]="Goal",DF$5&gt;=Milestones[[#This Row],[Start]:[Start]],DF$5&lt;=Milestones[[#This Row],[End]:[End]]),2,IF(AND(Milestones[[#This Row],[Category]:[Category]]="Milestone",DF$5&gt;=Milestones[[#This Row],[Start]:[Start]],DF$5&lt;=Milestones[[#This Row],[End]:[End]]),1,"")),"")</f>
        <v/>
      </c>
      <c r="DG184" s="20" t="str">
        <f ca="1">IFERROR(IF(AND(Milestones[[#This Row],[Category]:[Category]]="Goal",DG$5&gt;=Milestones[[#This Row],[Start]:[Start]],DG$5&lt;=Milestones[[#This Row],[End]:[End]]),2,IF(AND(Milestones[[#This Row],[Category]:[Category]]="Milestone",DG$5&gt;=Milestones[[#This Row],[Start]:[Start]],DG$5&lt;=Milestones[[#This Row],[End]:[End]]),1,"")),"")</f>
        <v/>
      </c>
      <c r="DH184" s="20" t="str">
        <f ca="1">IFERROR(IF(AND(Milestones[[#This Row],[Category]:[Category]]="Goal",DH$5&gt;=Milestones[[#This Row],[Start]:[Start]],DH$5&lt;=Milestones[[#This Row],[End]:[End]]),2,IF(AND(Milestones[[#This Row],[Category]:[Category]]="Milestone",DH$5&gt;=Milestones[[#This Row],[Start]:[Start]],DH$5&lt;=Milestones[[#This Row],[End]:[End]]),1,"")),"")</f>
        <v/>
      </c>
      <c r="DI184" s="20" t="str">
        <f ca="1">IFERROR(IF(AND(Milestones[[#This Row],[Category]:[Category]]="Goal",DI$5&gt;=Milestones[[#This Row],[Start]:[Start]],DI$5&lt;=Milestones[[#This Row],[End]:[End]]),2,IF(AND(Milestones[[#This Row],[Category]:[Category]]="Milestone",DI$5&gt;=Milestones[[#This Row],[Start]:[Start]],DI$5&lt;=Milestones[[#This Row],[End]:[End]]),1,"")),"")</f>
        <v/>
      </c>
      <c r="DJ184" s="20" t="str">
        <f ca="1">IFERROR(IF(AND(Milestones[[#This Row],[Category]:[Category]]="Goal",DJ$5&gt;=Milestones[[#This Row],[Start]:[Start]],DJ$5&lt;=Milestones[[#This Row],[End]:[End]]),2,IF(AND(Milestones[[#This Row],[Category]:[Category]]="Milestone",DJ$5&gt;=Milestones[[#This Row],[Start]:[Start]],DJ$5&lt;=Milestones[[#This Row],[End]:[End]]),1,"")),"")</f>
        <v/>
      </c>
      <c r="DK184" s="20" t="str">
        <f ca="1">IFERROR(IF(AND(Milestones[[#This Row],[Category]:[Category]]="Goal",DK$5&gt;=Milestones[[#This Row],[Start]:[Start]],DK$5&lt;=Milestones[[#This Row],[End]:[End]]),2,IF(AND(Milestones[[#This Row],[Category]:[Category]]="Milestone",DK$5&gt;=Milestones[[#This Row],[Start]:[Start]],DK$5&lt;=Milestones[[#This Row],[End]:[End]]),1,"")),"")</f>
        <v/>
      </c>
      <c r="DL184" s="20" t="str">
        <f ca="1">IFERROR(IF(AND(Milestones[[#This Row],[Category]:[Category]]="Goal",DL$5&gt;=Milestones[[#This Row],[Start]:[Start]],DL$5&lt;=Milestones[[#This Row],[End]:[End]]),2,IF(AND(Milestones[[#This Row],[Category]:[Category]]="Milestone",DL$5&gt;=Milestones[[#This Row],[Start]:[Start]],DL$5&lt;=Milestones[[#This Row],[End]:[End]]),1,"")),"")</f>
        <v/>
      </c>
      <c r="DM184" s="20" t="str">
        <f ca="1">IFERROR(IF(AND(Milestones[[#This Row],[Category]:[Category]]="Goal",DM$5&gt;=Milestones[[#This Row],[Start]:[Start]],DM$5&lt;=Milestones[[#This Row],[End]:[End]]),2,IF(AND(Milestones[[#This Row],[Category]:[Category]]="Milestone",DM$5&gt;=Milestones[[#This Row],[Start]:[Start]],DM$5&lt;=Milestones[[#This Row],[End]:[End]]),1,"")),"")</f>
        <v/>
      </c>
      <c r="DN184" s="20" t="str">
        <f ca="1">IFERROR(IF(AND(Milestones[[#This Row],[Category]:[Category]]="Goal",DN$5&gt;=Milestones[[#This Row],[Start]:[Start]],DN$5&lt;=Milestones[[#This Row],[End]:[End]]),2,IF(AND(Milestones[[#This Row],[Category]:[Category]]="Milestone",DN$5&gt;=Milestones[[#This Row],[Start]:[Start]],DN$5&lt;=Milestones[[#This Row],[End]:[End]]),1,"")),"")</f>
        <v/>
      </c>
      <c r="DO184" s="20" t="str">
        <f ca="1">IFERROR(IF(AND(Milestones[[#This Row],[Category]:[Category]]="Goal",DO$5&gt;=Milestones[[#This Row],[Start]:[Start]],DO$5&lt;=Milestones[[#This Row],[End]:[End]]),2,IF(AND(Milestones[[#This Row],[Category]:[Category]]="Milestone",DO$5&gt;=Milestones[[#This Row],[Start]:[Start]],DO$5&lt;=Milestones[[#This Row],[End]:[End]]),1,"")),"")</f>
        <v/>
      </c>
      <c r="DP184" s="20" t="str">
        <f ca="1">IFERROR(IF(AND(Milestones[[#This Row],[Category]:[Category]]="Goal",DP$5&gt;=Milestones[[#This Row],[Start]:[Start]],DP$5&lt;=Milestones[[#This Row],[End]:[End]]),2,IF(AND(Milestones[[#This Row],[Category]:[Category]]="Milestone",DP$5&gt;=Milestones[[#This Row],[Start]:[Start]],DP$5&lt;=Milestones[[#This Row],[End]:[End]]),1,"")),"")</f>
        <v/>
      </c>
      <c r="DQ184" s="20" t="str">
        <f ca="1">IFERROR(IF(AND(Milestones[[#This Row],[Category]:[Category]]="Goal",DQ$5&gt;=Milestones[[#This Row],[Start]:[Start]],DQ$5&lt;=Milestones[[#This Row],[End]:[End]]),2,IF(AND(Milestones[[#This Row],[Category]:[Category]]="Milestone",DQ$5&gt;=Milestones[[#This Row],[Start]:[Start]],DQ$5&lt;=Milestones[[#This Row],[End]:[End]]),1,"")),"")</f>
        <v/>
      </c>
      <c r="DR184" s="20" t="str">
        <f ca="1">IFERROR(IF(AND(Milestones[[#This Row],[Category]:[Category]]="Goal",DR$5&gt;=Milestones[[#This Row],[Start]:[Start]],DR$5&lt;=Milestones[[#This Row],[End]:[End]]),2,IF(AND(Milestones[[#This Row],[Category]:[Category]]="Milestone",DR$5&gt;=Milestones[[#This Row],[Start]:[Start]],DR$5&lt;=Milestones[[#This Row],[End]:[End]]),1,"")),"")</f>
        <v/>
      </c>
      <c r="DS184" s="20" t="str">
        <f ca="1">IFERROR(IF(AND(Milestones[[#This Row],[Category]:[Category]]="Goal",DS$5&gt;=Milestones[[#This Row],[Start]:[Start]],DS$5&lt;=Milestones[[#This Row],[End]:[End]]),2,IF(AND(Milestones[[#This Row],[Category]:[Category]]="Milestone",DS$5&gt;=Milestones[[#This Row],[Start]:[Start]],DS$5&lt;=Milestones[[#This Row],[End]:[End]]),1,"")),"")</f>
        <v/>
      </c>
      <c r="DT184" s="20" t="str">
        <f ca="1">IFERROR(IF(AND(Milestones[[#This Row],[Category]:[Category]]="Goal",DT$5&gt;=Milestones[[#This Row],[Start]:[Start]],DT$5&lt;=Milestones[[#This Row],[End]:[End]]),2,IF(AND(Milestones[[#This Row],[Category]:[Category]]="Milestone",DT$5&gt;=Milestones[[#This Row],[Start]:[Start]],DT$5&lt;=Milestones[[#This Row],[End]:[End]]),1,"")),"")</f>
        <v/>
      </c>
      <c r="DU184" s="20" t="str">
        <f ca="1">IFERROR(IF(AND(Milestones[[#This Row],[Category]:[Category]]="Goal",DU$5&gt;=Milestones[[#This Row],[Start]:[Start]],DU$5&lt;=Milestones[[#This Row],[End]:[End]]),2,IF(AND(Milestones[[#This Row],[Category]:[Category]]="Milestone",DU$5&gt;=Milestones[[#This Row],[Start]:[Start]],DU$5&lt;=Milestones[[#This Row],[End]:[End]]),1,"")),"")</f>
        <v/>
      </c>
      <c r="DV184" s="20" t="str">
        <f ca="1">IFERROR(IF(AND(Milestones[[#This Row],[Category]:[Category]]="Goal",DV$5&gt;=Milestones[[#This Row],[Start]:[Start]],DV$5&lt;=Milestones[[#This Row],[End]:[End]]),2,IF(AND(Milestones[[#This Row],[Category]:[Category]]="Milestone",DV$5&gt;=Milestones[[#This Row],[Start]:[Start]],DV$5&lt;=Milestones[[#This Row],[End]:[End]]),1,"")),"")</f>
        <v/>
      </c>
      <c r="DW184" s="20" t="str">
        <f ca="1">IFERROR(IF(AND(Milestones[[#This Row],[Category]:[Category]]="Goal",DW$5&gt;=Milestones[[#This Row],[Start]:[Start]],DW$5&lt;=Milestones[[#This Row],[End]:[End]]),2,IF(AND(Milestones[[#This Row],[Category]:[Category]]="Milestone",DW$5&gt;=Milestones[[#This Row],[Start]:[Start]],DW$5&lt;=Milestones[[#This Row],[End]:[End]]),1,"")),"")</f>
        <v/>
      </c>
      <c r="DX184" s="20" t="str">
        <f ca="1">IFERROR(IF(AND(Milestones[[#This Row],[Category]:[Category]]="Goal",DX$5&gt;=Milestones[[#This Row],[Start]:[Start]],DX$5&lt;=Milestones[[#This Row],[End]:[End]]),2,IF(AND(Milestones[[#This Row],[Category]:[Category]]="Milestone",DX$5&gt;=Milestones[[#This Row],[Start]:[Start]],DX$5&lt;=Milestones[[#This Row],[End]:[End]]),1,"")),"")</f>
        <v/>
      </c>
      <c r="DY184" s="20" t="str">
        <f ca="1">IFERROR(IF(AND(Milestones[[#This Row],[Category]:[Category]]="Goal",DY$5&gt;=Milestones[[#This Row],[Start]:[Start]],DY$5&lt;=Milestones[[#This Row],[End]:[End]]),2,IF(AND(Milestones[[#This Row],[Category]:[Category]]="Milestone",DY$5&gt;=Milestones[[#This Row],[Start]:[Start]],DY$5&lt;=Milestones[[#This Row],[End]:[End]]),1,"")),"")</f>
        <v/>
      </c>
      <c r="DZ184" s="20" t="str">
        <f ca="1">IFERROR(IF(AND(Milestones[[#This Row],[Category]:[Category]]="Goal",DZ$5&gt;=Milestones[[#This Row],[Start]:[Start]],DZ$5&lt;=Milestones[[#This Row],[End]:[End]]),2,IF(AND(Milestones[[#This Row],[Category]:[Category]]="Milestone",DZ$5&gt;=Milestones[[#This Row],[Start]:[Start]],DZ$5&lt;=Milestones[[#This Row],[End]:[End]]),1,"")),"")</f>
        <v/>
      </c>
      <c r="EA184" s="20" t="str">
        <f ca="1">IFERROR(IF(AND(Milestones[[#This Row],[Category]:[Category]]="Goal",EA$5&gt;=Milestones[[#This Row],[Start]:[Start]],EA$5&lt;=Milestones[[#This Row],[End]:[End]]),2,IF(AND(Milestones[[#This Row],[Category]:[Category]]="Milestone",EA$5&gt;=Milestones[[#This Row],[Start]:[Start]],EA$5&lt;=Milestones[[#This Row],[End]:[End]]),1,"")),"")</f>
        <v/>
      </c>
      <c r="EB184" s="20" t="str">
        <f ca="1">IFERROR(IF(AND(Milestones[[#This Row],[Category]:[Category]]="Goal",EB$5&gt;=Milestones[[#This Row],[Start]:[Start]],EB$5&lt;=Milestones[[#This Row],[End]:[End]]),2,IF(AND(Milestones[[#This Row],[Category]:[Category]]="Milestone",EB$5&gt;=Milestones[[#This Row],[Start]:[Start]],EB$5&lt;=Milestones[[#This Row],[End]:[End]]),1,"")),"")</f>
        <v/>
      </c>
      <c r="EC184" s="20" t="str">
        <f ca="1">IFERROR(IF(AND(Milestones[[#This Row],[Category]:[Category]]="Goal",EC$5&gt;=Milestones[[#This Row],[Start]:[Start]],EC$5&lt;=Milestones[[#This Row],[End]:[End]]),2,IF(AND(Milestones[[#This Row],[Category]:[Category]]="Milestone",EC$5&gt;=Milestones[[#This Row],[Start]:[Start]],EC$5&lt;=Milestones[[#This Row],[End]:[End]]),1,"")),"")</f>
        <v/>
      </c>
      <c r="ED184" s="20" t="str">
        <f ca="1">IFERROR(IF(AND(Milestones[[#This Row],[Category]:[Category]]="Goal",ED$5&gt;=Milestones[[#This Row],[Start]:[Start]],ED$5&lt;=Milestones[[#This Row],[End]:[End]]),2,IF(AND(Milestones[[#This Row],[Category]:[Category]]="Milestone",ED$5&gt;=Milestones[[#This Row],[Start]:[Start]],ED$5&lt;=Milestones[[#This Row],[End]:[End]]),1,"")),"")</f>
        <v/>
      </c>
      <c r="EE184" s="20" t="str">
        <f ca="1">IFERROR(IF(AND(Milestones[[#This Row],[Category]:[Category]]="Goal",EE$5&gt;=Milestones[[#This Row],[Start]:[Start]],EE$5&lt;=Milestones[[#This Row],[End]:[End]]),2,IF(AND(Milestones[[#This Row],[Category]:[Category]]="Milestone",EE$5&gt;=Milestones[[#This Row],[Start]:[Start]],EE$5&lt;=Milestones[[#This Row],[End]:[End]]),1,"")),"")</f>
        <v/>
      </c>
      <c r="EF184" s="20" t="str">
        <f ca="1">IFERROR(IF(AND(Milestones[[#This Row],[Category]:[Category]]="Goal",EF$5&gt;=Milestones[[#This Row],[Start]:[Start]],EF$5&lt;=Milestones[[#This Row],[End]:[End]]),2,IF(AND(Milestones[[#This Row],[Category]:[Category]]="Milestone",EF$5&gt;=Milestones[[#This Row],[Start]:[Start]],EF$5&lt;=Milestones[[#This Row],[End]:[End]]),1,"")),"")</f>
        <v/>
      </c>
      <c r="EG184" s="20" t="str">
        <f ca="1">IFERROR(IF(AND(Milestones[[#This Row],[Category]:[Category]]="Goal",EG$5&gt;=Milestones[[#This Row],[Start]:[Start]],EG$5&lt;=Milestones[[#This Row],[End]:[End]]),2,IF(AND(Milestones[[#This Row],[Category]:[Category]]="Milestone",EG$5&gt;=Milestones[[#This Row],[Start]:[Start]],EG$5&lt;=Milestones[[#This Row],[End]:[End]]),1,"")),"")</f>
        <v/>
      </c>
      <c r="EH184" s="20" t="str">
        <f ca="1">IFERROR(IF(AND(Milestones[[#This Row],[Category]:[Category]]="Goal",EH$5&gt;=Milestones[[#This Row],[Start]:[Start]],EH$5&lt;=Milestones[[#This Row],[End]:[End]]),2,IF(AND(Milestones[[#This Row],[Category]:[Category]]="Milestone",EH$5&gt;=Milestones[[#This Row],[Start]:[Start]],EH$5&lt;=Milestones[[#This Row],[End]:[End]]),1,"")),"")</f>
        <v/>
      </c>
      <c r="EI184" s="20" t="str">
        <f ca="1">IFERROR(IF(AND(Milestones[[#This Row],[Category]:[Category]]="Goal",EI$5&gt;=Milestones[[#This Row],[Start]:[Start]],EI$5&lt;=Milestones[[#This Row],[End]:[End]]),2,IF(AND(Milestones[[#This Row],[Category]:[Category]]="Milestone",EI$5&gt;=Milestones[[#This Row],[Start]:[Start]],EI$5&lt;=Milestones[[#This Row],[End]:[End]]),1,"")),"")</f>
        <v/>
      </c>
      <c r="EJ184" s="20" t="str">
        <f ca="1">IFERROR(IF(AND(Milestones[[#This Row],[Category]:[Category]]="Goal",EJ$5&gt;=Milestones[[#This Row],[Start]:[Start]],EJ$5&lt;=Milestones[[#This Row],[End]:[End]]),2,IF(AND(Milestones[[#This Row],[Category]:[Category]]="Milestone",EJ$5&gt;=Milestones[[#This Row],[Start]:[Start]],EJ$5&lt;=Milestones[[#This Row],[End]:[End]]),1,"")),"")</f>
        <v/>
      </c>
      <c r="EK184" s="20" t="str">
        <f ca="1">IFERROR(IF(AND(Milestones[[#This Row],[Category]:[Category]]="Goal",EK$5&gt;=Milestones[[#This Row],[Start]:[Start]],EK$5&lt;=Milestones[[#This Row],[End]:[End]]),2,IF(AND(Milestones[[#This Row],[Category]:[Category]]="Milestone",EK$5&gt;=Milestones[[#This Row],[Start]:[Start]],EK$5&lt;=Milestones[[#This Row],[End]:[End]]),1,"")),"")</f>
        <v/>
      </c>
      <c r="EL184" s="20" t="str">
        <f ca="1">IFERROR(IF(AND(Milestones[[#This Row],[Category]:[Category]]="Goal",EL$5&gt;=Milestones[[#This Row],[Start]:[Start]],EL$5&lt;=Milestones[[#This Row],[End]:[End]]),2,IF(AND(Milestones[[#This Row],[Category]:[Category]]="Milestone",EL$5&gt;=Milestones[[#This Row],[Start]:[Start]],EL$5&lt;=Milestones[[#This Row],[End]:[End]]),1,"")),"")</f>
        <v/>
      </c>
      <c r="EM184" s="20" t="str">
        <f ca="1">IFERROR(IF(AND(Milestones[[#This Row],[Category]:[Category]]="Goal",EM$5&gt;=Milestones[[#This Row],[Start]:[Start]],EM$5&lt;=Milestones[[#This Row],[End]:[End]]),2,IF(AND(Milestones[[#This Row],[Category]:[Category]]="Milestone",EM$5&gt;=Milestones[[#This Row],[Start]:[Start]],EM$5&lt;=Milestones[[#This Row],[End]:[End]]),1,"")),"")</f>
        <v/>
      </c>
      <c r="EN184" s="20" t="str">
        <f ca="1">IFERROR(IF(AND(Milestones[[#This Row],[Category]:[Category]]="Goal",EN$5&gt;=Milestones[[#This Row],[Start]:[Start]],EN$5&lt;=Milestones[[#This Row],[End]:[End]]),2,IF(AND(Milestones[[#This Row],[Category]:[Category]]="Milestone",EN$5&gt;=Milestones[[#This Row],[Start]:[Start]],EN$5&lt;=Milestones[[#This Row],[End]:[End]]),1,"")),"")</f>
        <v/>
      </c>
      <c r="EO184" s="20" t="str">
        <f ca="1">IFERROR(IF(AND(Milestones[[#This Row],[Category]:[Category]]="Goal",EO$5&gt;=Milestones[[#This Row],[Start]:[Start]],EO$5&lt;=Milestones[[#This Row],[End]:[End]]),2,IF(AND(Milestones[[#This Row],[Category]:[Category]]="Milestone",EO$5&gt;=Milestones[[#This Row],[Start]:[Start]],EO$5&lt;=Milestones[[#This Row],[End]:[End]]),1,"")),"")</f>
        <v/>
      </c>
      <c r="EP184" s="20" t="str">
        <f ca="1">IFERROR(IF(AND(Milestones[[#This Row],[Category]:[Category]]="Goal",EP$5&gt;=Milestones[[#This Row],[Start]:[Start]],EP$5&lt;=Milestones[[#This Row],[End]:[End]]),2,IF(AND(Milestones[[#This Row],[Category]:[Category]]="Milestone",EP$5&gt;=Milestones[[#This Row],[Start]:[Start]],EP$5&lt;=Milestones[[#This Row],[End]:[End]]),1,"")),"")</f>
        <v/>
      </c>
      <c r="EQ184" s="20" t="str">
        <f ca="1">IFERROR(IF(AND(Milestones[[#This Row],[Category]:[Category]]="Goal",EQ$5&gt;=Milestones[[#This Row],[Start]:[Start]],EQ$5&lt;=Milestones[[#This Row],[End]:[End]]),2,IF(AND(Milestones[[#This Row],[Category]:[Category]]="Milestone",EQ$5&gt;=Milestones[[#This Row],[Start]:[Start]],EQ$5&lt;=Milestones[[#This Row],[End]:[End]]),1,"")),"")</f>
        <v/>
      </c>
      <c r="ER184" s="20" t="str">
        <f ca="1">IFERROR(IF(AND(Milestones[[#This Row],[Category]:[Category]]="Goal",ER$5&gt;=Milestones[[#This Row],[Start]:[Start]],ER$5&lt;=Milestones[[#This Row],[End]:[End]]),2,IF(AND(Milestones[[#This Row],[Category]:[Category]]="Milestone",ER$5&gt;=Milestones[[#This Row],[Start]:[Start]],ER$5&lt;=Milestones[[#This Row],[End]:[End]]),1,"")),"")</f>
        <v/>
      </c>
    </row>
    <row r="185" spans="2:148" ht="15" customHeight="1" x14ac:dyDescent="0.3">
      <c r="B185" s="52">
        <f t="shared" si="75"/>
        <v>178</v>
      </c>
      <c r="C185" s="63"/>
      <c r="D185" s="61"/>
      <c r="E185" s="63"/>
      <c r="F185" s="64"/>
      <c r="G185" s="43"/>
      <c r="H185" s="35"/>
      <c r="I185" s="59" t="str">
        <f>IFERROR(IF(Milestones[[#This Row],[Activity]]="","",WORKDAY(IF(Milestones[[#This Row],[Predecessor]]="",IF(O184&lt;&gt;"", O184, L184),IF(INDEX(Milestones[Actual End],Milestones[[#This Row],[Predecessor]])&lt;&gt;"",INDEX(Milestones[Actual End],Milestones[[#This Row],[Predecessor]]),INDEX(Milestones[End],Milestones[[#This Row],[Predecessor]]))),Milestones[[#This Row],[Lag Days (Working Days)]],Table5[Holidays])),"")</f>
        <v/>
      </c>
      <c r="J185" s="70"/>
      <c r="K185" s="55">
        <f>IF(Milestones[[#This Row],[Responsible]]="",Milestones[[#This Row],[Effort (Working Days)]],IFERROR(ROUND(Milestones[[#This Row],[Effort (Working Days)]]/VLOOKUP(Milestones[[#This Row],[Responsible]],ProjectPersonnel[],2,FALSE)*4,0)/4,0))</f>
        <v>0</v>
      </c>
      <c r="L185" s="56" t="str">
        <f>IFERROR(WORKDAY(Milestones[[#This Row],[Start]],Milestones[[#This Row],[Task Duration]],Table5[Holidays]),"")</f>
        <v/>
      </c>
      <c r="M185" s="49"/>
      <c r="N185" s="49"/>
      <c r="O185" s="49"/>
      <c r="P185" s="73"/>
      <c r="T185" s="20" t="str">
        <f ca="1">IFERROR(IF(AND(Milestones[[#This Row],[Category]:[Category]]="Goal",T$5&gt;=Milestones[[#This Row],[Start]:[Start]],T$5&lt;=Milestones[[#This Row],[End]:[End]]),2,IF(AND(Milestones[[#This Row],[Category]:[Category]]="Milestone",T$5&gt;=Milestones[[#This Row],[Start]:[Start]],T$5&lt;=Milestones[[#This Row],[End]:[End]]),1,"")),"")</f>
        <v/>
      </c>
      <c r="U185" s="20" t="str">
        <f ca="1">IFERROR(IF(AND(Milestones[[#This Row],[Category]:[Category]]="Goal",U$5&gt;=Milestones[[#This Row],[Start]:[Start]],U$5&lt;=Milestones[[#This Row],[End]:[End]]),2,IF(AND(Milestones[[#This Row],[Category]:[Category]]="Milestone",U$5&gt;=Milestones[[#This Row],[Start]:[Start]],U$5&lt;=Milestones[[#This Row],[End]:[End]]),1,"")),"")</f>
        <v/>
      </c>
      <c r="V185" s="20" t="str">
        <f ca="1">IFERROR(IF(AND(Milestones[[#This Row],[Category]:[Category]]="Goal",V$5&gt;=Milestones[[#This Row],[Start]:[Start]],V$5&lt;=Milestones[[#This Row],[End]:[End]]),2,IF(AND(Milestones[[#This Row],[Category]:[Category]]="Milestone",V$5&gt;=Milestones[[#This Row],[Start]:[Start]],V$5&lt;=Milestones[[#This Row],[End]:[End]]),1,"")),"")</f>
        <v/>
      </c>
      <c r="W185" s="20" t="str">
        <f ca="1">IFERROR(IF(AND(Milestones[[#This Row],[Category]:[Category]]="Goal",W$5&gt;=Milestones[[#This Row],[Start]:[Start]],W$5&lt;=Milestones[[#This Row],[End]:[End]]),2,IF(AND(Milestones[[#This Row],[Category]:[Category]]="Milestone",W$5&gt;=Milestones[[#This Row],[Start]:[Start]],W$5&lt;=Milestones[[#This Row],[End]:[End]]),1,"")),"")</f>
        <v/>
      </c>
      <c r="X185" s="20" t="str">
        <f ca="1">IFERROR(IF(AND(Milestones[[#This Row],[Category]:[Category]]="Goal",X$5&gt;=Milestones[[#This Row],[Start]:[Start]],X$5&lt;=Milestones[[#This Row],[End]:[End]]),2,IF(AND(Milestones[[#This Row],[Category]:[Category]]="Milestone",X$5&gt;=Milestones[[#This Row],[Start]:[Start]],X$5&lt;=Milestones[[#This Row],[End]:[End]]),1,"")),"")</f>
        <v/>
      </c>
      <c r="Y185" s="20" t="str">
        <f ca="1">IFERROR(IF(AND(Milestones[[#This Row],[Category]:[Category]]="Goal",Y$5&gt;=Milestones[[#This Row],[Start]:[Start]],Y$5&lt;=Milestones[[#This Row],[End]:[End]]),2,IF(AND(Milestones[[#This Row],[Category]:[Category]]="Milestone",Y$5&gt;=Milestones[[#This Row],[Start]:[Start]],Y$5&lt;=Milestones[[#This Row],[End]:[End]]),1,"")),"")</f>
        <v/>
      </c>
      <c r="Z185" s="20" t="str">
        <f ca="1">IFERROR(IF(AND(Milestones[[#This Row],[Category]:[Category]]="Goal",Z$5&gt;=Milestones[[#This Row],[Start]:[Start]],Z$5&lt;=Milestones[[#This Row],[End]:[End]]),2,IF(AND(Milestones[[#This Row],[Category]:[Category]]="Milestone",Z$5&gt;=Milestones[[#This Row],[Start]:[Start]],Z$5&lt;=Milestones[[#This Row],[End]:[End]]),1,"")),"")</f>
        <v/>
      </c>
      <c r="AA185" s="20" t="str">
        <f ca="1">IFERROR(IF(AND(Milestones[[#This Row],[Category]:[Category]]="Goal",AA$5&gt;=Milestones[[#This Row],[Start]:[Start]],AA$5&lt;=Milestones[[#This Row],[End]:[End]]),2,IF(AND(Milestones[[#This Row],[Category]:[Category]]="Milestone",AA$5&gt;=Milestones[[#This Row],[Start]:[Start]],AA$5&lt;=Milestones[[#This Row],[End]:[End]]),1,"")),"")</f>
        <v/>
      </c>
      <c r="AB185" s="20" t="str">
        <f ca="1">IFERROR(IF(AND(Milestones[[#This Row],[Category]:[Category]]="Goal",AB$5&gt;=Milestones[[#This Row],[Start]:[Start]],AB$5&lt;=Milestones[[#This Row],[End]:[End]]),2,IF(AND(Milestones[[#This Row],[Category]:[Category]]="Milestone",AB$5&gt;=Milestones[[#This Row],[Start]:[Start]],AB$5&lt;=Milestones[[#This Row],[End]:[End]]),1,"")),"")</f>
        <v/>
      </c>
      <c r="AC185" s="20" t="str">
        <f ca="1">IFERROR(IF(AND(Milestones[[#This Row],[Category]:[Category]]="Goal",AC$5&gt;=Milestones[[#This Row],[Start]:[Start]],AC$5&lt;=Milestones[[#This Row],[End]:[End]]),2,IF(AND(Milestones[[#This Row],[Category]:[Category]]="Milestone",AC$5&gt;=Milestones[[#This Row],[Start]:[Start]],AC$5&lt;=Milestones[[#This Row],[End]:[End]]),1,"")),"")</f>
        <v/>
      </c>
      <c r="AD185" s="20" t="str">
        <f ca="1">IFERROR(IF(AND(Milestones[[#This Row],[Category]:[Category]]="Goal",AD$5&gt;=Milestones[[#This Row],[Start]:[Start]],AD$5&lt;=Milestones[[#This Row],[End]:[End]]),2,IF(AND(Milestones[[#This Row],[Category]:[Category]]="Milestone",AD$5&gt;=Milestones[[#This Row],[Start]:[Start]],AD$5&lt;=Milestones[[#This Row],[End]:[End]]),1,"")),"")</f>
        <v/>
      </c>
      <c r="AE185" s="20" t="str">
        <f ca="1">IFERROR(IF(AND(Milestones[[#This Row],[Category]:[Category]]="Goal",AE$5&gt;=Milestones[[#This Row],[Start]:[Start]],AE$5&lt;=Milestones[[#This Row],[End]:[End]]),2,IF(AND(Milestones[[#This Row],[Category]:[Category]]="Milestone",AE$5&gt;=Milestones[[#This Row],[Start]:[Start]],AE$5&lt;=Milestones[[#This Row],[End]:[End]]),1,"")),"")</f>
        <v/>
      </c>
      <c r="AF185" s="20" t="str">
        <f ca="1">IFERROR(IF(AND(Milestones[[#This Row],[Category]:[Category]]="Goal",AF$5&gt;=Milestones[[#This Row],[Start]:[Start]],AF$5&lt;=Milestones[[#This Row],[End]:[End]]),2,IF(AND(Milestones[[#This Row],[Category]:[Category]]="Milestone",AF$5&gt;=Milestones[[#This Row],[Start]:[Start]],AF$5&lt;=Milestones[[#This Row],[End]:[End]]),1,"")),"")</f>
        <v/>
      </c>
      <c r="AG185" s="20" t="str">
        <f ca="1">IFERROR(IF(AND(Milestones[[#This Row],[Category]:[Category]]="Goal",AG$5&gt;=Milestones[[#This Row],[Start]:[Start]],AG$5&lt;=Milestones[[#This Row],[End]:[End]]),2,IF(AND(Milestones[[#This Row],[Category]:[Category]]="Milestone",AG$5&gt;=Milestones[[#This Row],[Start]:[Start]],AG$5&lt;=Milestones[[#This Row],[End]:[End]]),1,"")),"")</f>
        <v/>
      </c>
      <c r="AH185" s="20" t="str">
        <f ca="1">IFERROR(IF(AND(Milestones[[#This Row],[Category]:[Category]]="Goal",AH$5&gt;=Milestones[[#This Row],[Start]:[Start]],AH$5&lt;=Milestones[[#This Row],[End]:[End]]),2,IF(AND(Milestones[[#This Row],[Category]:[Category]]="Milestone",AH$5&gt;=Milestones[[#This Row],[Start]:[Start]],AH$5&lt;=Milestones[[#This Row],[End]:[End]]),1,"")),"")</f>
        <v/>
      </c>
      <c r="AI185" s="20" t="str">
        <f ca="1">IFERROR(IF(AND(Milestones[[#This Row],[Category]:[Category]]="Goal",AI$5&gt;=Milestones[[#This Row],[Start]:[Start]],AI$5&lt;=Milestones[[#This Row],[End]:[End]]),2,IF(AND(Milestones[[#This Row],[Category]:[Category]]="Milestone",AI$5&gt;=Milestones[[#This Row],[Start]:[Start]],AI$5&lt;=Milestones[[#This Row],[End]:[End]]),1,"")),"")</f>
        <v/>
      </c>
      <c r="AJ185" s="20" t="str">
        <f ca="1">IFERROR(IF(AND(Milestones[[#This Row],[Category]:[Category]]="Goal",AJ$5&gt;=Milestones[[#This Row],[Start]:[Start]],AJ$5&lt;=Milestones[[#This Row],[End]:[End]]),2,IF(AND(Milestones[[#This Row],[Category]:[Category]]="Milestone",AJ$5&gt;=Milestones[[#This Row],[Start]:[Start]],AJ$5&lt;=Milestones[[#This Row],[End]:[End]]),1,"")),"")</f>
        <v/>
      </c>
      <c r="AK185" s="20" t="str">
        <f ca="1">IFERROR(IF(AND(Milestones[[#This Row],[Category]:[Category]]="Goal",AK$5&gt;=Milestones[[#This Row],[Start]:[Start]],AK$5&lt;=Milestones[[#This Row],[End]:[End]]),2,IF(AND(Milestones[[#This Row],[Category]:[Category]]="Milestone",AK$5&gt;=Milestones[[#This Row],[Start]:[Start]],AK$5&lt;=Milestones[[#This Row],[End]:[End]]),1,"")),"")</f>
        <v/>
      </c>
      <c r="AL185" s="20" t="str">
        <f ca="1">IFERROR(IF(AND(Milestones[[#This Row],[Category]:[Category]]="Goal",AL$5&gt;=Milestones[[#This Row],[Start]:[Start]],AL$5&lt;=Milestones[[#This Row],[End]:[End]]),2,IF(AND(Milestones[[#This Row],[Category]:[Category]]="Milestone",AL$5&gt;=Milestones[[#This Row],[Start]:[Start]],AL$5&lt;=Milestones[[#This Row],[End]:[End]]),1,"")),"")</f>
        <v/>
      </c>
      <c r="AM185" s="20" t="str">
        <f ca="1">IFERROR(IF(AND(Milestones[[#This Row],[Category]:[Category]]="Goal",AM$5&gt;=Milestones[[#This Row],[Start]:[Start]],AM$5&lt;=Milestones[[#This Row],[End]:[End]]),2,IF(AND(Milestones[[#This Row],[Category]:[Category]]="Milestone",AM$5&gt;=Milestones[[#This Row],[Start]:[Start]],AM$5&lt;=Milestones[[#This Row],[End]:[End]]),1,"")),"")</f>
        <v/>
      </c>
      <c r="AN185" s="20" t="str">
        <f ca="1">IFERROR(IF(AND(Milestones[[#This Row],[Category]:[Category]]="Goal",AN$5&gt;=Milestones[[#This Row],[Start]:[Start]],AN$5&lt;=Milestones[[#This Row],[End]:[End]]),2,IF(AND(Milestones[[#This Row],[Category]:[Category]]="Milestone",AN$5&gt;=Milestones[[#This Row],[Start]:[Start]],AN$5&lt;=Milestones[[#This Row],[End]:[End]]),1,"")),"")</f>
        <v/>
      </c>
      <c r="AO185" s="20" t="str">
        <f ca="1">IFERROR(IF(AND(Milestones[[#This Row],[Category]:[Category]]="Goal",AO$5&gt;=Milestones[[#This Row],[Start]:[Start]],AO$5&lt;=Milestones[[#This Row],[End]:[End]]),2,IF(AND(Milestones[[#This Row],[Category]:[Category]]="Milestone",AO$5&gt;=Milestones[[#This Row],[Start]:[Start]],AO$5&lt;=Milestones[[#This Row],[End]:[End]]),1,"")),"")</f>
        <v/>
      </c>
      <c r="AP185" s="20" t="str">
        <f ca="1">IFERROR(IF(AND(Milestones[[#This Row],[Category]:[Category]]="Goal",AP$5&gt;=Milestones[[#This Row],[Start]:[Start]],AP$5&lt;=Milestones[[#This Row],[End]:[End]]),2,IF(AND(Milestones[[#This Row],[Category]:[Category]]="Milestone",AP$5&gt;=Milestones[[#This Row],[Start]:[Start]],AP$5&lt;=Milestones[[#This Row],[End]:[End]]),1,"")),"")</f>
        <v/>
      </c>
      <c r="AQ185" s="20" t="str">
        <f ca="1">IFERROR(IF(AND(Milestones[[#This Row],[Category]:[Category]]="Goal",AQ$5&gt;=Milestones[[#This Row],[Start]:[Start]],AQ$5&lt;=Milestones[[#This Row],[End]:[End]]),2,IF(AND(Milestones[[#This Row],[Category]:[Category]]="Milestone",AQ$5&gt;=Milestones[[#This Row],[Start]:[Start]],AQ$5&lt;=Milestones[[#This Row],[End]:[End]]),1,"")),"")</f>
        <v/>
      </c>
      <c r="AR185" s="20" t="str">
        <f ca="1">IFERROR(IF(AND(Milestones[[#This Row],[Category]:[Category]]="Goal",AR$5&gt;=Milestones[[#This Row],[Start]:[Start]],AR$5&lt;=Milestones[[#This Row],[End]:[End]]),2,IF(AND(Milestones[[#This Row],[Category]:[Category]]="Milestone",AR$5&gt;=Milestones[[#This Row],[Start]:[Start]],AR$5&lt;=Milestones[[#This Row],[End]:[End]]),1,"")),"")</f>
        <v/>
      </c>
      <c r="AS185" s="20" t="str">
        <f ca="1">IFERROR(IF(AND(Milestones[[#This Row],[Category]:[Category]]="Goal",AS$5&gt;=Milestones[[#This Row],[Start]:[Start]],AS$5&lt;=Milestones[[#This Row],[End]:[End]]),2,IF(AND(Milestones[[#This Row],[Category]:[Category]]="Milestone",AS$5&gt;=Milestones[[#This Row],[Start]:[Start]],AS$5&lt;=Milestones[[#This Row],[End]:[End]]),1,"")),"")</f>
        <v/>
      </c>
      <c r="AT185" s="20" t="str">
        <f ca="1">IFERROR(IF(AND(Milestones[[#This Row],[Category]:[Category]]="Goal",AT$5&gt;=Milestones[[#This Row],[Start]:[Start]],AT$5&lt;=Milestones[[#This Row],[End]:[End]]),2,IF(AND(Milestones[[#This Row],[Category]:[Category]]="Milestone",AT$5&gt;=Milestones[[#This Row],[Start]:[Start]],AT$5&lt;=Milestones[[#This Row],[End]:[End]]),1,"")),"")</f>
        <v/>
      </c>
      <c r="AU185" s="20" t="str">
        <f ca="1">IFERROR(IF(AND(Milestones[[#This Row],[Category]:[Category]]="Goal",AU$5&gt;=Milestones[[#This Row],[Start]:[Start]],AU$5&lt;=Milestones[[#This Row],[End]:[End]]),2,IF(AND(Milestones[[#This Row],[Category]:[Category]]="Milestone",AU$5&gt;=Milestones[[#This Row],[Start]:[Start]],AU$5&lt;=Milestones[[#This Row],[End]:[End]]),1,"")),"")</f>
        <v/>
      </c>
      <c r="AV185" s="20" t="str">
        <f ca="1">IFERROR(IF(AND(Milestones[[#This Row],[Category]:[Category]]="Goal",AV$5&gt;=Milestones[[#This Row],[Start]:[Start]],AV$5&lt;=Milestones[[#This Row],[End]:[End]]),2,IF(AND(Milestones[[#This Row],[Category]:[Category]]="Milestone",AV$5&gt;=Milestones[[#This Row],[Start]:[Start]],AV$5&lt;=Milestones[[#This Row],[End]:[End]]),1,"")),"")</f>
        <v/>
      </c>
      <c r="AW185" s="20" t="str">
        <f ca="1">IFERROR(IF(AND(Milestones[[#This Row],[Category]:[Category]]="Goal",AW$5&gt;=Milestones[[#This Row],[Start]:[Start]],AW$5&lt;=Milestones[[#This Row],[End]:[End]]),2,IF(AND(Milestones[[#This Row],[Category]:[Category]]="Milestone",AW$5&gt;=Milestones[[#This Row],[Start]:[Start]],AW$5&lt;=Milestones[[#This Row],[End]:[End]]),1,"")),"")</f>
        <v/>
      </c>
      <c r="AX185" s="20" t="str">
        <f ca="1">IFERROR(IF(AND(Milestones[[#This Row],[Category]:[Category]]="Goal",AX$5&gt;=Milestones[[#This Row],[Start]:[Start]],AX$5&lt;=Milestones[[#This Row],[End]:[End]]),2,IF(AND(Milestones[[#This Row],[Category]:[Category]]="Milestone",AX$5&gt;=Milestones[[#This Row],[Start]:[Start]],AX$5&lt;=Milestones[[#This Row],[End]:[End]]),1,"")),"")</f>
        <v/>
      </c>
      <c r="AY185" s="20" t="str">
        <f ca="1">IFERROR(IF(AND(Milestones[[#This Row],[Category]:[Category]]="Goal",AY$5&gt;=Milestones[[#This Row],[Start]:[Start]],AY$5&lt;=Milestones[[#This Row],[End]:[End]]),2,IF(AND(Milestones[[#This Row],[Category]:[Category]]="Milestone",AY$5&gt;=Milestones[[#This Row],[Start]:[Start]],AY$5&lt;=Milestones[[#This Row],[End]:[End]]),1,"")),"")</f>
        <v/>
      </c>
      <c r="AZ185" s="20" t="str">
        <f ca="1">IFERROR(IF(AND(Milestones[[#This Row],[Category]:[Category]]="Goal",AZ$5&gt;=Milestones[[#This Row],[Start]:[Start]],AZ$5&lt;=Milestones[[#This Row],[End]:[End]]),2,IF(AND(Milestones[[#This Row],[Category]:[Category]]="Milestone",AZ$5&gt;=Milestones[[#This Row],[Start]:[Start]],AZ$5&lt;=Milestones[[#This Row],[End]:[End]]),1,"")),"")</f>
        <v/>
      </c>
      <c r="BA185" s="20" t="str">
        <f ca="1">IFERROR(IF(AND(Milestones[[#This Row],[Category]:[Category]]="Goal",BA$5&gt;=Milestones[[#This Row],[Start]:[Start]],BA$5&lt;=Milestones[[#This Row],[End]:[End]]),2,IF(AND(Milestones[[#This Row],[Category]:[Category]]="Milestone",BA$5&gt;=Milestones[[#This Row],[Start]:[Start]],BA$5&lt;=Milestones[[#This Row],[End]:[End]]),1,"")),"")</f>
        <v/>
      </c>
      <c r="BB185" s="20" t="str">
        <f ca="1">IFERROR(IF(AND(Milestones[[#This Row],[Category]:[Category]]="Goal",BB$5&gt;=Milestones[[#This Row],[Start]:[Start]],BB$5&lt;=Milestones[[#This Row],[End]:[End]]),2,IF(AND(Milestones[[#This Row],[Category]:[Category]]="Milestone",BB$5&gt;=Milestones[[#This Row],[Start]:[Start]],BB$5&lt;=Milestones[[#This Row],[End]:[End]]),1,"")),"")</f>
        <v/>
      </c>
      <c r="BC185" s="20" t="str">
        <f ca="1">IFERROR(IF(AND(Milestones[[#This Row],[Category]:[Category]]="Goal",BC$5&gt;=Milestones[[#This Row],[Start]:[Start]],BC$5&lt;=Milestones[[#This Row],[End]:[End]]),2,IF(AND(Milestones[[#This Row],[Category]:[Category]]="Milestone",BC$5&gt;=Milestones[[#This Row],[Start]:[Start]],BC$5&lt;=Milestones[[#This Row],[End]:[End]]),1,"")),"")</f>
        <v/>
      </c>
      <c r="BD185" s="20" t="str">
        <f ca="1">IFERROR(IF(AND(Milestones[[#This Row],[Category]:[Category]]="Goal",BD$5&gt;=Milestones[[#This Row],[Start]:[Start]],BD$5&lt;=Milestones[[#This Row],[End]:[End]]),2,IF(AND(Milestones[[#This Row],[Category]:[Category]]="Milestone",BD$5&gt;=Milestones[[#This Row],[Start]:[Start]],BD$5&lt;=Milestones[[#This Row],[End]:[End]]),1,"")),"")</f>
        <v/>
      </c>
      <c r="BE185" s="20" t="str">
        <f ca="1">IFERROR(IF(AND(Milestones[[#This Row],[Category]:[Category]]="Goal",BE$5&gt;=Milestones[[#This Row],[Start]:[Start]],BE$5&lt;=Milestones[[#This Row],[End]:[End]]),2,IF(AND(Milestones[[#This Row],[Category]:[Category]]="Milestone",BE$5&gt;=Milestones[[#This Row],[Start]:[Start]],BE$5&lt;=Milestones[[#This Row],[End]:[End]]),1,"")),"")</f>
        <v/>
      </c>
      <c r="BF185" s="20" t="str">
        <f ca="1">IFERROR(IF(AND(Milestones[[#This Row],[Category]:[Category]]="Goal",BF$5&gt;=Milestones[[#This Row],[Start]:[Start]],BF$5&lt;=Milestones[[#This Row],[End]:[End]]),2,IF(AND(Milestones[[#This Row],[Category]:[Category]]="Milestone",BF$5&gt;=Milestones[[#This Row],[Start]:[Start]],BF$5&lt;=Milestones[[#This Row],[End]:[End]]),1,"")),"")</f>
        <v/>
      </c>
      <c r="BG185" s="20" t="str">
        <f ca="1">IFERROR(IF(AND(Milestones[[#This Row],[Category]:[Category]]="Goal",BG$5&gt;=Milestones[[#This Row],[Start]:[Start]],BG$5&lt;=Milestones[[#This Row],[End]:[End]]),2,IF(AND(Milestones[[#This Row],[Category]:[Category]]="Milestone",BG$5&gt;=Milestones[[#This Row],[Start]:[Start]],BG$5&lt;=Milestones[[#This Row],[End]:[End]]),1,"")),"")</f>
        <v/>
      </c>
      <c r="BH185" s="20" t="str">
        <f ca="1">IFERROR(IF(AND(Milestones[[#This Row],[Category]:[Category]]="Goal",BH$5&gt;=Milestones[[#This Row],[Start]:[Start]],BH$5&lt;=Milestones[[#This Row],[End]:[End]]),2,IF(AND(Milestones[[#This Row],[Category]:[Category]]="Milestone",BH$5&gt;=Milestones[[#This Row],[Start]:[Start]],BH$5&lt;=Milestones[[#This Row],[End]:[End]]),1,"")),"")</f>
        <v/>
      </c>
      <c r="BI185" s="20" t="str">
        <f ca="1">IFERROR(IF(AND(Milestones[[#This Row],[Category]:[Category]]="Goal",BI$5&gt;=Milestones[[#This Row],[Start]:[Start]],BI$5&lt;=Milestones[[#This Row],[End]:[End]]),2,IF(AND(Milestones[[#This Row],[Category]:[Category]]="Milestone",BI$5&gt;=Milestones[[#This Row],[Start]:[Start]],BI$5&lt;=Milestones[[#This Row],[End]:[End]]),1,"")),"")</f>
        <v/>
      </c>
      <c r="BJ185" s="20" t="str">
        <f ca="1">IFERROR(IF(AND(Milestones[[#This Row],[Category]:[Category]]="Goal",BJ$5&gt;=Milestones[[#This Row],[Start]:[Start]],BJ$5&lt;=Milestones[[#This Row],[End]:[End]]),2,IF(AND(Milestones[[#This Row],[Category]:[Category]]="Milestone",BJ$5&gt;=Milestones[[#This Row],[Start]:[Start]],BJ$5&lt;=Milestones[[#This Row],[End]:[End]]),1,"")),"")</f>
        <v/>
      </c>
      <c r="BK185" s="20" t="str">
        <f ca="1">IFERROR(IF(AND(Milestones[[#This Row],[Category]:[Category]]="Goal",BK$5&gt;=Milestones[[#This Row],[Start]:[Start]],BK$5&lt;=Milestones[[#This Row],[End]:[End]]),2,IF(AND(Milestones[[#This Row],[Category]:[Category]]="Milestone",BK$5&gt;=Milestones[[#This Row],[Start]:[Start]],BK$5&lt;=Milestones[[#This Row],[End]:[End]]),1,"")),"")</f>
        <v/>
      </c>
      <c r="BL185" s="20" t="str">
        <f ca="1">IFERROR(IF(AND(Milestones[[#This Row],[Category]:[Category]]="Goal",BL$5&gt;=Milestones[[#This Row],[Start]:[Start]],BL$5&lt;=Milestones[[#This Row],[End]:[End]]),2,IF(AND(Milestones[[#This Row],[Category]:[Category]]="Milestone",BL$5&gt;=Milestones[[#This Row],[Start]:[Start]],BL$5&lt;=Milestones[[#This Row],[End]:[End]]),1,"")),"")</f>
        <v/>
      </c>
      <c r="BM185" s="20" t="str">
        <f ca="1">IFERROR(IF(AND(Milestones[[#This Row],[Category]:[Category]]="Goal",BM$5&gt;=Milestones[[#This Row],[Start]:[Start]],BM$5&lt;=Milestones[[#This Row],[End]:[End]]),2,IF(AND(Milestones[[#This Row],[Category]:[Category]]="Milestone",BM$5&gt;=Milestones[[#This Row],[Start]:[Start]],BM$5&lt;=Milestones[[#This Row],[End]:[End]]),1,"")),"")</f>
        <v/>
      </c>
      <c r="BN185" s="20" t="str">
        <f ca="1">IFERROR(IF(AND(Milestones[[#This Row],[Category]:[Category]]="Goal",BN$5&gt;=Milestones[[#This Row],[Start]:[Start]],BN$5&lt;=Milestones[[#This Row],[End]:[End]]),2,IF(AND(Milestones[[#This Row],[Category]:[Category]]="Milestone",BN$5&gt;=Milestones[[#This Row],[Start]:[Start]],BN$5&lt;=Milestones[[#This Row],[End]:[End]]),1,"")),"")</f>
        <v/>
      </c>
      <c r="BO185" s="20" t="str">
        <f ca="1">IFERROR(IF(AND(Milestones[[#This Row],[Category]:[Category]]="Goal",BO$5&gt;=Milestones[[#This Row],[Start]:[Start]],BO$5&lt;=Milestones[[#This Row],[End]:[End]]),2,IF(AND(Milestones[[#This Row],[Category]:[Category]]="Milestone",BO$5&gt;=Milestones[[#This Row],[Start]:[Start]],BO$5&lt;=Milestones[[#This Row],[End]:[End]]),1,"")),"")</f>
        <v/>
      </c>
      <c r="BP185" s="20" t="str">
        <f ca="1">IFERROR(IF(AND(Milestones[[#This Row],[Category]:[Category]]="Goal",BP$5&gt;=Milestones[[#This Row],[Start]:[Start]],BP$5&lt;=Milestones[[#This Row],[End]:[End]]),2,IF(AND(Milestones[[#This Row],[Category]:[Category]]="Milestone",BP$5&gt;=Milestones[[#This Row],[Start]:[Start]],BP$5&lt;=Milestones[[#This Row],[End]:[End]]),1,"")),"")</f>
        <v/>
      </c>
      <c r="BQ185" s="20" t="str">
        <f ca="1">IFERROR(IF(AND(Milestones[[#This Row],[Category]:[Category]]="Goal",BQ$5&gt;=Milestones[[#This Row],[Start]:[Start]],BQ$5&lt;=Milestones[[#This Row],[End]:[End]]),2,IF(AND(Milestones[[#This Row],[Category]:[Category]]="Milestone",BQ$5&gt;=Milestones[[#This Row],[Start]:[Start]],BQ$5&lt;=Milestones[[#This Row],[End]:[End]]),1,"")),"")</f>
        <v/>
      </c>
      <c r="BR185" s="20" t="str">
        <f ca="1">IFERROR(IF(AND(Milestones[[#This Row],[Category]:[Category]]="Goal",BR$5&gt;=Milestones[[#This Row],[Start]:[Start]],BR$5&lt;=Milestones[[#This Row],[End]:[End]]),2,IF(AND(Milestones[[#This Row],[Category]:[Category]]="Milestone",BR$5&gt;=Milestones[[#This Row],[Start]:[Start]],BR$5&lt;=Milestones[[#This Row],[End]:[End]]),1,"")),"")</f>
        <v/>
      </c>
      <c r="BS185" s="20" t="str">
        <f ca="1">IFERROR(IF(AND(Milestones[[#This Row],[Category]:[Category]]="Goal",BS$5&gt;=Milestones[[#This Row],[Start]:[Start]],BS$5&lt;=Milestones[[#This Row],[End]:[End]]),2,IF(AND(Milestones[[#This Row],[Category]:[Category]]="Milestone",BS$5&gt;=Milestones[[#This Row],[Start]:[Start]],BS$5&lt;=Milestones[[#This Row],[End]:[End]]),1,"")),"")</f>
        <v/>
      </c>
      <c r="BT185" s="20" t="str">
        <f ca="1">IFERROR(IF(AND(Milestones[[#This Row],[Category]:[Category]]="Goal",BT$5&gt;=Milestones[[#This Row],[Start]:[Start]],BT$5&lt;=Milestones[[#This Row],[End]:[End]]),2,IF(AND(Milestones[[#This Row],[Category]:[Category]]="Milestone",BT$5&gt;=Milestones[[#This Row],[Start]:[Start]],BT$5&lt;=Milestones[[#This Row],[End]:[End]]),1,"")),"")</f>
        <v/>
      </c>
      <c r="BU185" s="20" t="str">
        <f ca="1">IFERROR(IF(AND(Milestones[[#This Row],[Category]:[Category]]="Goal",BU$5&gt;=Milestones[[#This Row],[Start]:[Start]],BU$5&lt;=Milestones[[#This Row],[End]:[End]]),2,IF(AND(Milestones[[#This Row],[Category]:[Category]]="Milestone",BU$5&gt;=Milestones[[#This Row],[Start]:[Start]],BU$5&lt;=Milestones[[#This Row],[End]:[End]]),1,"")),"")</f>
        <v/>
      </c>
      <c r="BV185" s="20" t="str">
        <f ca="1">IFERROR(IF(AND(Milestones[[#This Row],[Category]:[Category]]="Goal",BV$5&gt;=Milestones[[#This Row],[Start]:[Start]],BV$5&lt;=Milestones[[#This Row],[End]:[End]]),2,IF(AND(Milestones[[#This Row],[Category]:[Category]]="Milestone",BV$5&gt;=Milestones[[#This Row],[Start]:[Start]],BV$5&lt;=Milestones[[#This Row],[End]:[End]]),1,"")),"")</f>
        <v/>
      </c>
      <c r="BW185" s="20" t="str">
        <f ca="1">IFERROR(IF(AND(Milestones[[#This Row],[Category]:[Category]]="Goal",BW$5&gt;=Milestones[[#This Row],[Start]:[Start]],BW$5&lt;=Milestones[[#This Row],[End]:[End]]),2,IF(AND(Milestones[[#This Row],[Category]:[Category]]="Milestone",BW$5&gt;=Milestones[[#This Row],[Start]:[Start]],BW$5&lt;=Milestones[[#This Row],[End]:[End]]),1,"")),"")</f>
        <v/>
      </c>
      <c r="BX185" s="20" t="str">
        <f ca="1">IFERROR(IF(AND(Milestones[[#This Row],[Category]:[Category]]="Goal",BX$5&gt;=Milestones[[#This Row],[Start]:[Start]],BX$5&lt;=Milestones[[#This Row],[End]:[End]]),2,IF(AND(Milestones[[#This Row],[Category]:[Category]]="Milestone",BX$5&gt;=Milestones[[#This Row],[Start]:[Start]],BX$5&lt;=Milestones[[#This Row],[End]:[End]]),1,"")),"")</f>
        <v/>
      </c>
      <c r="BY185" s="20" t="str">
        <f ca="1">IFERROR(IF(AND(Milestones[[#This Row],[Category]:[Category]]="Goal",BY$5&gt;=Milestones[[#This Row],[Start]:[Start]],BY$5&lt;=Milestones[[#This Row],[End]:[End]]),2,IF(AND(Milestones[[#This Row],[Category]:[Category]]="Milestone",BY$5&gt;=Milestones[[#This Row],[Start]:[Start]],BY$5&lt;=Milestones[[#This Row],[End]:[End]]),1,"")),"")</f>
        <v/>
      </c>
      <c r="BZ185" s="20" t="str">
        <f ca="1">IFERROR(IF(AND(Milestones[[#This Row],[Category]:[Category]]="Goal",BZ$5&gt;=Milestones[[#This Row],[Start]:[Start]],BZ$5&lt;=Milestones[[#This Row],[End]:[End]]),2,IF(AND(Milestones[[#This Row],[Category]:[Category]]="Milestone",BZ$5&gt;=Milestones[[#This Row],[Start]:[Start]],BZ$5&lt;=Milestones[[#This Row],[End]:[End]]),1,"")),"")</f>
        <v/>
      </c>
      <c r="CA185" s="20" t="str">
        <f ca="1">IFERROR(IF(AND(Milestones[[#This Row],[Category]:[Category]]="Goal",CA$5&gt;=Milestones[[#This Row],[Start]:[Start]],CA$5&lt;=Milestones[[#This Row],[End]:[End]]),2,IF(AND(Milestones[[#This Row],[Category]:[Category]]="Milestone",CA$5&gt;=Milestones[[#This Row],[Start]:[Start]],CA$5&lt;=Milestones[[#This Row],[End]:[End]]),1,"")),"")</f>
        <v/>
      </c>
      <c r="CB185" s="20" t="str">
        <f ca="1">IFERROR(IF(AND(Milestones[[#This Row],[Category]:[Category]]="Goal",CB$5&gt;=Milestones[[#This Row],[Start]:[Start]],CB$5&lt;=Milestones[[#This Row],[End]:[End]]),2,IF(AND(Milestones[[#This Row],[Category]:[Category]]="Milestone",CB$5&gt;=Milestones[[#This Row],[Start]:[Start]],CB$5&lt;=Milestones[[#This Row],[End]:[End]]),1,"")),"")</f>
        <v/>
      </c>
      <c r="CC185" s="20" t="str">
        <f ca="1">IFERROR(IF(AND(Milestones[[#This Row],[Category]:[Category]]="Goal",CC$5&gt;=Milestones[[#This Row],[Start]:[Start]],CC$5&lt;=Milestones[[#This Row],[End]:[End]]),2,IF(AND(Milestones[[#This Row],[Category]:[Category]]="Milestone",CC$5&gt;=Milestones[[#This Row],[Start]:[Start]],CC$5&lt;=Milestones[[#This Row],[End]:[End]]),1,"")),"")</f>
        <v/>
      </c>
      <c r="CD185" s="20" t="str">
        <f ca="1">IFERROR(IF(AND(Milestones[[#This Row],[Category]:[Category]]="Goal",CD$5&gt;=Milestones[[#This Row],[Start]:[Start]],CD$5&lt;=Milestones[[#This Row],[End]:[End]]),2,IF(AND(Milestones[[#This Row],[Category]:[Category]]="Milestone",CD$5&gt;=Milestones[[#This Row],[Start]:[Start]],CD$5&lt;=Milestones[[#This Row],[End]:[End]]),1,"")),"")</f>
        <v/>
      </c>
      <c r="CE185" s="20" t="str">
        <f ca="1">IFERROR(IF(AND(Milestones[[#This Row],[Category]:[Category]]="Goal",CE$5&gt;=Milestones[[#This Row],[Start]:[Start]],CE$5&lt;=Milestones[[#This Row],[End]:[End]]),2,IF(AND(Milestones[[#This Row],[Category]:[Category]]="Milestone",CE$5&gt;=Milestones[[#This Row],[Start]:[Start]],CE$5&lt;=Milestones[[#This Row],[End]:[End]]),1,"")),"")</f>
        <v/>
      </c>
      <c r="CF185" s="20" t="str">
        <f ca="1">IFERROR(IF(AND(Milestones[[#This Row],[Category]:[Category]]="Goal",CF$5&gt;=Milestones[[#This Row],[Start]:[Start]],CF$5&lt;=Milestones[[#This Row],[End]:[End]]),2,IF(AND(Milestones[[#This Row],[Category]:[Category]]="Milestone",CF$5&gt;=Milestones[[#This Row],[Start]:[Start]],CF$5&lt;=Milestones[[#This Row],[End]:[End]]),1,"")),"")</f>
        <v/>
      </c>
      <c r="CG185" s="20" t="str">
        <f ca="1">IFERROR(IF(AND(Milestones[[#This Row],[Category]:[Category]]="Goal",CG$5&gt;=Milestones[[#This Row],[Start]:[Start]],CG$5&lt;=Milestones[[#This Row],[End]:[End]]),2,IF(AND(Milestones[[#This Row],[Category]:[Category]]="Milestone",CG$5&gt;=Milestones[[#This Row],[Start]:[Start]],CG$5&lt;=Milestones[[#This Row],[End]:[End]]),1,"")),"")</f>
        <v/>
      </c>
      <c r="CH185" s="20" t="str">
        <f ca="1">IFERROR(IF(AND(Milestones[[#This Row],[Category]:[Category]]="Goal",CH$5&gt;=Milestones[[#This Row],[Start]:[Start]],CH$5&lt;=Milestones[[#This Row],[End]:[End]]),2,IF(AND(Milestones[[#This Row],[Category]:[Category]]="Milestone",CH$5&gt;=Milestones[[#This Row],[Start]:[Start]],CH$5&lt;=Milestones[[#This Row],[End]:[End]]),1,"")),"")</f>
        <v/>
      </c>
      <c r="CI185" s="20" t="str">
        <f ca="1">IFERROR(IF(AND(Milestones[[#This Row],[Category]:[Category]]="Goal",CI$5&gt;=Milestones[[#This Row],[Start]:[Start]],CI$5&lt;=Milestones[[#This Row],[End]:[End]]),2,IF(AND(Milestones[[#This Row],[Category]:[Category]]="Milestone",CI$5&gt;=Milestones[[#This Row],[Start]:[Start]],CI$5&lt;=Milestones[[#This Row],[End]:[End]]),1,"")),"")</f>
        <v/>
      </c>
      <c r="CJ185" s="20" t="str">
        <f ca="1">IFERROR(IF(AND(Milestones[[#This Row],[Category]:[Category]]="Goal",CJ$5&gt;=Milestones[[#This Row],[Start]:[Start]],CJ$5&lt;=Milestones[[#This Row],[End]:[End]]),2,IF(AND(Milestones[[#This Row],[Category]:[Category]]="Milestone",CJ$5&gt;=Milestones[[#This Row],[Start]:[Start]],CJ$5&lt;=Milestones[[#This Row],[End]:[End]]),1,"")),"")</f>
        <v/>
      </c>
      <c r="CK185" s="20" t="str">
        <f ca="1">IFERROR(IF(AND(Milestones[[#This Row],[Category]:[Category]]="Goal",CK$5&gt;=Milestones[[#This Row],[Start]:[Start]],CK$5&lt;=Milestones[[#This Row],[End]:[End]]),2,IF(AND(Milestones[[#This Row],[Category]:[Category]]="Milestone",CK$5&gt;=Milestones[[#This Row],[Start]:[Start]],CK$5&lt;=Milestones[[#This Row],[End]:[End]]),1,"")),"")</f>
        <v/>
      </c>
      <c r="CL185" s="20" t="str">
        <f ca="1">IFERROR(IF(AND(Milestones[[#This Row],[Category]:[Category]]="Goal",CL$5&gt;=Milestones[[#This Row],[Start]:[Start]],CL$5&lt;=Milestones[[#This Row],[End]:[End]]),2,IF(AND(Milestones[[#This Row],[Category]:[Category]]="Milestone",CL$5&gt;=Milestones[[#This Row],[Start]:[Start]],CL$5&lt;=Milestones[[#This Row],[End]:[End]]),1,"")),"")</f>
        <v/>
      </c>
      <c r="CM185" s="20" t="str">
        <f ca="1">IFERROR(IF(AND(Milestones[[#This Row],[Category]:[Category]]="Goal",CM$5&gt;=Milestones[[#This Row],[Start]:[Start]],CM$5&lt;=Milestones[[#This Row],[End]:[End]]),2,IF(AND(Milestones[[#This Row],[Category]:[Category]]="Milestone",CM$5&gt;=Milestones[[#This Row],[Start]:[Start]],CM$5&lt;=Milestones[[#This Row],[End]:[End]]),1,"")),"")</f>
        <v/>
      </c>
      <c r="CN185" s="20" t="str">
        <f ca="1">IFERROR(IF(AND(Milestones[[#This Row],[Category]:[Category]]="Goal",CN$5&gt;=Milestones[[#This Row],[Start]:[Start]],CN$5&lt;=Milestones[[#This Row],[End]:[End]]),2,IF(AND(Milestones[[#This Row],[Category]:[Category]]="Milestone",CN$5&gt;=Milestones[[#This Row],[Start]:[Start]],CN$5&lt;=Milestones[[#This Row],[End]:[End]]),1,"")),"")</f>
        <v/>
      </c>
      <c r="CO185" s="20" t="str">
        <f ca="1">IFERROR(IF(AND(Milestones[[#This Row],[Category]:[Category]]="Goal",CO$5&gt;=Milestones[[#This Row],[Start]:[Start]],CO$5&lt;=Milestones[[#This Row],[End]:[End]]),2,IF(AND(Milestones[[#This Row],[Category]:[Category]]="Milestone",CO$5&gt;=Milestones[[#This Row],[Start]:[Start]],CO$5&lt;=Milestones[[#This Row],[End]:[End]]),1,"")),"")</f>
        <v/>
      </c>
      <c r="CP185" s="20" t="str">
        <f ca="1">IFERROR(IF(AND(Milestones[[#This Row],[Category]:[Category]]="Goal",CP$5&gt;=Milestones[[#This Row],[Start]:[Start]],CP$5&lt;=Milestones[[#This Row],[End]:[End]]),2,IF(AND(Milestones[[#This Row],[Category]:[Category]]="Milestone",CP$5&gt;=Milestones[[#This Row],[Start]:[Start]],CP$5&lt;=Milestones[[#This Row],[End]:[End]]),1,"")),"")</f>
        <v/>
      </c>
      <c r="CQ185" s="20" t="str">
        <f ca="1">IFERROR(IF(AND(Milestones[[#This Row],[Category]:[Category]]="Goal",CQ$5&gt;=Milestones[[#This Row],[Start]:[Start]],CQ$5&lt;=Milestones[[#This Row],[End]:[End]]),2,IF(AND(Milestones[[#This Row],[Category]:[Category]]="Milestone",CQ$5&gt;=Milestones[[#This Row],[Start]:[Start]],CQ$5&lt;=Milestones[[#This Row],[End]:[End]]),1,"")),"")</f>
        <v/>
      </c>
      <c r="CR185" s="20" t="str">
        <f ca="1">IFERROR(IF(AND(Milestones[[#This Row],[Category]:[Category]]="Goal",CR$5&gt;=Milestones[[#This Row],[Start]:[Start]],CR$5&lt;=Milestones[[#This Row],[End]:[End]]),2,IF(AND(Milestones[[#This Row],[Category]:[Category]]="Milestone",CR$5&gt;=Milestones[[#This Row],[Start]:[Start]],CR$5&lt;=Milestones[[#This Row],[End]:[End]]),1,"")),"")</f>
        <v/>
      </c>
      <c r="CS185" s="20" t="str">
        <f ca="1">IFERROR(IF(AND(Milestones[[#This Row],[Category]:[Category]]="Goal",CS$5&gt;=Milestones[[#This Row],[Start]:[Start]],CS$5&lt;=Milestones[[#This Row],[End]:[End]]),2,IF(AND(Milestones[[#This Row],[Category]:[Category]]="Milestone",CS$5&gt;=Milestones[[#This Row],[Start]:[Start]],CS$5&lt;=Milestones[[#This Row],[End]:[End]]),1,"")),"")</f>
        <v/>
      </c>
      <c r="CT185" s="20" t="str">
        <f ca="1">IFERROR(IF(AND(Milestones[[#This Row],[Category]:[Category]]="Goal",CT$5&gt;=Milestones[[#This Row],[Start]:[Start]],CT$5&lt;=Milestones[[#This Row],[End]:[End]]),2,IF(AND(Milestones[[#This Row],[Category]:[Category]]="Milestone",CT$5&gt;=Milestones[[#This Row],[Start]:[Start]],CT$5&lt;=Milestones[[#This Row],[End]:[End]]),1,"")),"")</f>
        <v/>
      </c>
      <c r="CU185" s="20" t="str">
        <f ca="1">IFERROR(IF(AND(Milestones[[#This Row],[Category]:[Category]]="Goal",CU$5&gt;=Milestones[[#This Row],[Start]:[Start]],CU$5&lt;=Milestones[[#This Row],[End]:[End]]),2,IF(AND(Milestones[[#This Row],[Category]:[Category]]="Milestone",CU$5&gt;=Milestones[[#This Row],[Start]:[Start]],CU$5&lt;=Milestones[[#This Row],[End]:[End]]),1,"")),"")</f>
        <v/>
      </c>
      <c r="CV185" s="20" t="str">
        <f ca="1">IFERROR(IF(AND(Milestones[[#This Row],[Category]:[Category]]="Goal",CV$5&gt;=Milestones[[#This Row],[Start]:[Start]],CV$5&lt;=Milestones[[#This Row],[End]:[End]]),2,IF(AND(Milestones[[#This Row],[Category]:[Category]]="Milestone",CV$5&gt;=Milestones[[#This Row],[Start]:[Start]],CV$5&lt;=Milestones[[#This Row],[End]:[End]]),1,"")),"")</f>
        <v/>
      </c>
      <c r="CW185" s="20" t="str">
        <f ca="1">IFERROR(IF(AND(Milestones[[#This Row],[Category]:[Category]]="Goal",CW$5&gt;=Milestones[[#This Row],[Start]:[Start]],CW$5&lt;=Milestones[[#This Row],[End]:[End]]),2,IF(AND(Milestones[[#This Row],[Category]:[Category]]="Milestone",CW$5&gt;=Milestones[[#This Row],[Start]:[Start]],CW$5&lt;=Milestones[[#This Row],[End]:[End]]),1,"")),"")</f>
        <v/>
      </c>
      <c r="CX185" s="20" t="str">
        <f ca="1">IFERROR(IF(AND(Milestones[[#This Row],[Category]:[Category]]="Goal",CX$5&gt;=Milestones[[#This Row],[Start]:[Start]],CX$5&lt;=Milestones[[#This Row],[End]:[End]]),2,IF(AND(Milestones[[#This Row],[Category]:[Category]]="Milestone",CX$5&gt;=Milestones[[#This Row],[Start]:[Start]],CX$5&lt;=Milestones[[#This Row],[End]:[End]]),1,"")),"")</f>
        <v/>
      </c>
      <c r="CY185" s="20" t="str">
        <f ca="1">IFERROR(IF(AND(Milestones[[#This Row],[Category]:[Category]]="Goal",CY$5&gt;=Milestones[[#This Row],[Start]:[Start]],CY$5&lt;=Milestones[[#This Row],[End]:[End]]),2,IF(AND(Milestones[[#This Row],[Category]:[Category]]="Milestone",CY$5&gt;=Milestones[[#This Row],[Start]:[Start]],CY$5&lt;=Milestones[[#This Row],[End]:[End]]),1,"")),"")</f>
        <v/>
      </c>
      <c r="CZ185" s="20" t="str">
        <f ca="1">IFERROR(IF(AND(Milestones[[#This Row],[Category]:[Category]]="Goal",CZ$5&gt;=Milestones[[#This Row],[Start]:[Start]],CZ$5&lt;=Milestones[[#This Row],[End]:[End]]),2,IF(AND(Milestones[[#This Row],[Category]:[Category]]="Milestone",CZ$5&gt;=Milestones[[#This Row],[Start]:[Start]],CZ$5&lt;=Milestones[[#This Row],[End]:[End]]),1,"")),"")</f>
        <v/>
      </c>
      <c r="DA185" s="20" t="str">
        <f ca="1">IFERROR(IF(AND(Milestones[[#This Row],[Category]:[Category]]="Goal",DA$5&gt;=Milestones[[#This Row],[Start]:[Start]],DA$5&lt;=Milestones[[#This Row],[End]:[End]]),2,IF(AND(Milestones[[#This Row],[Category]:[Category]]="Milestone",DA$5&gt;=Milestones[[#This Row],[Start]:[Start]],DA$5&lt;=Milestones[[#This Row],[End]:[End]]),1,"")),"")</f>
        <v/>
      </c>
      <c r="DB185" s="20" t="str">
        <f ca="1">IFERROR(IF(AND(Milestones[[#This Row],[Category]:[Category]]="Goal",DB$5&gt;=Milestones[[#This Row],[Start]:[Start]],DB$5&lt;=Milestones[[#This Row],[End]:[End]]),2,IF(AND(Milestones[[#This Row],[Category]:[Category]]="Milestone",DB$5&gt;=Milestones[[#This Row],[Start]:[Start]],DB$5&lt;=Milestones[[#This Row],[End]:[End]]),1,"")),"")</f>
        <v/>
      </c>
      <c r="DC185" s="20" t="str">
        <f ca="1">IFERROR(IF(AND(Milestones[[#This Row],[Category]:[Category]]="Goal",DC$5&gt;=Milestones[[#This Row],[Start]:[Start]],DC$5&lt;=Milestones[[#This Row],[End]:[End]]),2,IF(AND(Milestones[[#This Row],[Category]:[Category]]="Milestone",DC$5&gt;=Milestones[[#This Row],[Start]:[Start]],DC$5&lt;=Milestones[[#This Row],[End]:[End]]),1,"")),"")</f>
        <v/>
      </c>
      <c r="DD185" s="20" t="str">
        <f ca="1">IFERROR(IF(AND(Milestones[[#This Row],[Category]:[Category]]="Goal",DD$5&gt;=Milestones[[#This Row],[Start]:[Start]],DD$5&lt;=Milestones[[#This Row],[End]:[End]]),2,IF(AND(Milestones[[#This Row],[Category]:[Category]]="Milestone",DD$5&gt;=Milestones[[#This Row],[Start]:[Start]],DD$5&lt;=Milestones[[#This Row],[End]:[End]]),1,"")),"")</f>
        <v/>
      </c>
      <c r="DE185" s="20" t="str">
        <f ca="1">IFERROR(IF(AND(Milestones[[#This Row],[Category]:[Category]]="Goal",DE$5&gt;=Milestones[[#This Row],[Start]:[Start]],DE$5&lt;=Milestones[[#This Row],[End]:[End]]),2,IF(AND(Milestones[[#This Row],[Category]:[Category]]="Milestone",DE$5&gt;=Milestones[[#This Row],[Start]:[Start]],DE$5&lt;=Milestones[[#This Row],[End]:[End]]),1,"")),"")</f>
        <v/>
      </c>
      <c r="DF185" s="20" t="str">
        <f ca="1">IFERROR(IF(AND(Milestones[[#This Row],[Category]:[Category]]="Goal",DF$5&gt;=Milestones[[#This Row],[Start]:[Start]],DF$5&lt;=Milestones[[#This Row],[End]:[End]]),2,IF(AND(Milestones[[#This Row],[Category]:[Category]]="Milestone",DF$5&gt;=Milestones[[#This Row],[Start]:[Start]],DF$5&lt;=Milestones[[#This Row],[End]:[End]]),1,"")),"")</f>
        <v/>
      </c>
      <c r="DG185" s="20" t="str">
        <f ca="1">IFERROR(IF(AND(Milestones[[#This Row],[Category]:[Category]]="Goal",DG$5&gt;=Milestones[[#This Row],[Start]:[Start]],DG$5&lt;=Milestones[[#This Row],[End]:[End]]),2,IF(AND(Milestones[[#This Row],[Category]:[Category]]="Milestone",DG$5&gt;=Milestones[[#This Row],[Start]:[Start]],DG$5&lt;=Milestones[[#This Row],[End]:[End]]),1,"")),"")</f>
        <v/>
      </c>
      <c r="DH185" s="20" t="str">
        <f ca="1">IFERROR(IF(AND(Milestones[[#This Row],[Category]:[Category]]="Goal",DH$5&gt;=Milestones[[#This Row],[Start]:[Start]],DH$5&lt;=Milestones[[#This Row],[End]:[End]]),2,IF(AND(Milestones[[#This Row],[Category]:[Category]]="Milestone",DH$5&gt;=Milestones[[#This Row],[Start]:[Start]],DH$5&lt;=Milestones[[#This Row],[End]:[End]]),1,"")),"")</f>
        <v/>
      </c>
      <c r="DI185" s="20" t="str">
        <f ca="1">IFERROR(IF(AND(Milestones[[#This Row],[Category]:[Category]]="Goal",DI$5&gt;=Milestones[[#This Row],[Start]:[Start]],DI$5&lt;=Milestones[[#This Row],[End]:[End]]),2,IF(AND(Milestones[[#This Row],[Category]:[Category]]="Milestone",DI$5&gt;=Milestones[[#This Row],[Start]:[Start]],DI$5&lt;=Milestones[[#This Row],[End]:[End]]),1,"")),"")</f>
        <v/>
      </c>
      <c r="DJ185" s="20" t="str">
        <f ca="1">IFERROR(IF(AND(Milestones[[#This Row],[Category]:[Category]]="Goal",DJ$5&gt;=Milestones[[#This Row],[Start]:[Start]],DJ$5&lt;=Milestones[[#This Row],[End]:[End]]),2,IF(AND(Milestones[[#This Row],[Category]:[Category]]="Milestone",DJ$5&gt;=Milestones[[#This Row],[Start]:[Start]],DJ$5&lt;=Milestones[[#This Row],[End]:[End]]),1,"")),"")</f>
        <v/>
      </c>
      <c r="DK185" s="20" t="str">
        <f ca="1">IFERROR(IF(AND(Milestones[[#This Row],[Category]:[Category]]="Goal",DK$5&gt;=Milestones[[#This Row],[Start]:[Start]],DK$5&lt;=Milestones[[#This Row],[End]:[End]]),2,IF(AND(Milestones[[#This Row],[Category]:[Category]]="Milestone",DK$5&gt;=Milestones[[#This Row],[Start]:[Start]],DK$5&lt;=Milestones[[#This Row],[End]:[End]]),1,"")),"")</f>
        <v/>
      </c>
      <c r="DL185" s="20" t="str">
        <f ca="1">IFERROR(IF(AND(Milestones[[#This Row],[Category]:[Category]]="Goal",DL$5&gt;=Milestones[[#This Row],[Start]:[Start]],DL$5&lt;=Milestones[[#This Row],[End]:[End]]),2,IF(AND(Milestones[[#This Row],[Category]:[Category]]="Milestone",DL$5&gt;=Milestones[[#This Row],[Start]:[Start]],DL$5&lt;=Milestones[[#This Row],[End]:[End]]),1,"")),"")</f>
        <v/>
      </c>
      <c r="DM185" s="20" t="str">
        <f ca="1">IFERROR(IF(AND(Milestones[[#This Row],[Category]:[Category]]="Goal",DM$5&gt;=Milestones[[#This Row],[Start]:[Start]],DM$5&lt;=Milestones[[#This Row],[End]:[End]]),2,IF(AND(Milestones[[#This Row],[Category]:[Category]]="Milestone",DM$5&gt;=Milestones[[#This Row],[Start]:[Start]],DM$5&lt;=Milestones[[#This Row],[End]:[End]]),1,"")),"")</f>
        <v/>
      </c>
      <c r="DN185" s="20" t="str">
        <f ca="1">IFERROR(IF(AND(Milestones[[#This Row],[Category]:[Category]]="Goal",DN$5&gt;=Milestones[[#This Row],[Start]:[Start]],DN$5&lt;=Milestones[[#This Row],[End]:[End]]),2,IF(AND(Milestones[[#This Row],[Category]:[Category]]="Milestone",DN$5&gt;=Milestones[[#This Row],[Start]:[Start]],DN$5&lt;=Milestones[[#This Row],[End]:[End]]),1,"")),"")</f>
        <v/>
      </c>
      <c r="DO185" s="20" t="str">
        <f ca="1">IFERROR(IF(AND(Milestones[[#This Row],[Category]:[Category]]="Goal",DO$5&gt;=Milestones[[#This Row],[Start]:[Start]],DO$5&lt;=Milestones[[#This Row],[End]:[End]]),2,IF(AND(Milestones[[#This Row],[Category]:[Category]]="Milestone",DO$5&gt;=Milestones[[#This Row],[Start]:[Start]],DO$5&lt;=Milestones[[#This Row],[End]:[End]]),1,"")),"")</f>
        <v/>
      </c>
      <c r="DP185" s="20" t="str">
        <f ca="1">IFERROR(IF(AND(Milestones[[#This Row],[Category]:[Category]]="Goal",DP$5&gt;=Milestones[[#This Row],[Start]:[Start]],DP$5&lt;=Milestones[[#This Row],[End]:[End]]),2,IF(AND(Milestones[[#This Row],[Category]:[Category]]="Milestone",DP$5&gt;=Milestones[[#This Row],[Start]:[Start]],DP$5&lt;=Milestones[[#This Row],[End]:[End]]),1,"")),"")</f>
        <v/>
      </c>
      <c r="DQ185" s="20" t="str">
        <f ca="1">IFERROR(IF(AND(Milestones[[#This Row],[Category]:[Category]]="Goal",DQ$5&gt;=Milestones[[#This Row],[Start]:[Start]],DQ$5&lt;=Milestones[[#This Row],[End]:[End]]),2,IF(AND(Milestones[[#This Row],[Category]:[Category]]="Milestone",DQ$5&gt;=Milestones[[#This Row],[Start]:[Start]],DQ$5&lt;=Milestones[[#This Row],[End]:[End]]),1,"")),"")</f>
        <v/>
      </c>
      <c r="DR185" s="20" t="str">
        <f ca="1">IFERROR(IF(AND(Milestones[[#This Row],[Category]:[Category]]="Goal",DR$5&gt;=Milestones[[#This Row],[Start]:[Start]],DR$5&lt;=Milestones[[#This Row],[End]:[End]]),2,IF(AND(Milestones[[#This Row],[Category]:[Category]]="Milestone",DR$5&gt;=Milestones[[#This Row],[Start]:[Start]],DR$5&lt;=Milestones[[#This Row],[End]:[End]]),1,"")),"")</f>
        <v/>
      </c>
      <c r="DS185" s="20" t="str">
        <f ca="1">IFERROR(IF(AND(Milestones[[#This Row],[Category]:[Category]]="Goal",DS$5&gt;=Milestones[[#This Row],[Start]:[Start]],DS$5&lt;=Milestones[[#This Row],[End]:[End]]),2,IF(AND(Milestones[[#This Row],[Category]:[Category]]="Milestone",DS$5&gt;=Milestones[[#This Row],[Start]:[Start]],DS$5&lt;=Milestones[[#This Row],[End]:[End]]),1,"")),"")</f>
        <v/>
      </c>
      <c r="DT185" s="20" t="str">
        <f ca="1">IFERROR(IF(AND(Milestones[[#This Row],[Category]:[Category]]="Goal",DT$5&gt;=Milestones[[#This Row],[Start]:[Start]],DT$5&lt;=Milestones[[#This Row],[End]:[End]]),2,IF(AND(Milestones[[#This Row],[Category]:[Category]]="Milestone",DT$5&gt;=Milestones[[#This Row],[Start]:[Start]],DT$5&lt;=Milestones[[#This Row],[End]:[End]]),1,"")),"")</f>
        <v/>
      </c>
      <c r="DU185" s="20" t="str">
        <f ca="1">IFERROR(IF(AND(Milestones[[#This Row],[Category]:[Category]]="Goal",DU$5&gt;=Milestones[[#This Row],[Start]:[Start]],DU$5&lt;=Milestones[[#This Row],[End]:[End]]),2,IF(AND(Milestones[[#This Row],[Category]:[Category]]="Milestone",DU$5&gt;=Milestones[[#This Row],[Start]:[Start]],DU$5&lt;=Milestones[[#This Row],[End]:[End]]),1,"")),"")</f>
        <v/>
      </c>
      <c r="DV185" s="20" t="str">
        <f ca="1">IFERROR(IF(AND(Milestones[[#This Row],[Category]:[Category]]="Goal",DV$5&gt;=Milestones[[#This Row],[Start]:[Start]],DV$5&lt;=Milestones[[#This Row],[End]:[End]]),2,IF(AND(Milestones[[#This Row],[Category]:[Category]]="Milestone",DV$5&gt;=Milestones[[#This Row],[Start]:[Start]],DV$5&lt;=Milestones[[#This Row],[End]:[End]]),1,"")),"")</f>
        <v/>
      </c>
      <c r="DW185" s="20" t="str">
        <f ca="1">IFERROR(IF(AND(Milestones[[#This Row],[Category]:[Category]]="Goal",DW$5&gt;=Milestones[[#This Row],[Start]:[Start]],DW$5&lt;=Milestones[[#This Row],[End]:[End]]),2,IF(AND(Milestones[[#This Row],[Category]:[Category]]="Milestone",DW$5&gt;=Milestones[[#This Row],[Start]:[Start]],DW$5&lt;=Milestones[[#This Row],[End]:[End]]),1,"")),"")</f>
        <v/>
      </c>
      <c r="DX185" s="20" t="str">
        <f ca="1">IFERROR(IF(AND(Milestones[[#This Row],[Category]:[Category]]="Goal",DX$5&gt;=Milestones[[#This Row],[Start]:[Start]],DX$5&lt;=Milestones[[#This Row],[End]:[End]]),2,IF(AND(Milestones[[#This Row],[Category]:[Category]]="Milestone",DX$5&gt;=Milestones[[#This Row],[Start]:[Start]],DX$5&lt;=Milestones[[#This Row],[End]:[End]]),1,"")),"")</f>
        <v/>
      </c>
      <c r="DY185" s="20" t="str">
        <f ca="1">IFERROR(IF(AND(Milestones[[#This Row],[Category]:[Category]]="Goal",DY$5&gt;=Milestones[[#This Row],[Start]:[Start]],DY$5&lt;=Milestones[[#This Row],[End]:[End]]),2,IF(AND(Milestones[[#This Row],[Category]:[Category]]="Milestone",DY$5&gt;=Milestones[[#This Row],[Start]:[Start]],DY$5&lt;=Milestones[[#This Row],[End]:[End]]),1,"")),"")</f>
        <v/>
      </c>
      <c r="DZ185" s="20" t="str">
        <f ca="1">IFERROR(IF(AND(Milestones[[#This Row],[Category]:[Category]]="Goal",DZ$5&gt;=Milestones[[#This Row],[Start]:[Start]],DZ$5&lt;=Milestones[[#This Row],[End]:[End]]),2,IF(AND(Milestones[[#This Row],[Category]:[Category]]="Milestone",DZ$5&gt;=Milestones[[#This Row],[Start]:[Start]],DZ$5&lt;=Milestones[[#This Row],[End]:[End]]),1,"")),"")</f>
        <v/>
      </c>
      <c r="EA185" s="20" t="str">
        <f ca="1">IFERROR(IF(AND(Milestones[[#This Row],[Category]:[Category]]="Goal",EA$5&gt;=Milestones[[#This Row],[Start]:[Start]],EA$5&lt;=Milestones[[#This Row],[End]:[End]]),2,IF(AND(Milestones[[#This Row],[Category]:[Category]]="Milestone",EA$5&gt;=Milestones[[#This Row],[Start]:[Start]],EA$5&lt;=Milestones[[#This Row],[End]:[End]]),1,"")),"")</f>
        <v/>
      </c>
      <c r="EB185" s="20" t="str">
        <f ca="1">IFERROR(IF(AND(Milestones[[#This Row],[Category]:[Category]]="Goal",EB$5&gt;=Milestones[[#This Row],[Start]:[Start]],EB$5&lt;=Milestones[[#This Row],[End]:[End]]),2,IF(AND(Milestones[[#This Row],[Category]:[Category]]="Milestone",EB$5&gt;=Milestones[[#This Row],[Start]:[Start]],EB$5&lt;=Milestones[[#This Row],[End]:[End]]),1,"")),"")</f>
        <v/>
      </c>
      <c r="EC185" s="20" t="str">
        <f ca="1">IFERROR(IF(AND(Milestones[[#This Row],[Category]:[Category]]="Goal",EC$5&gt;=Milestones[[#This Row],[Start]:[Start]],EC$5&lt;=Milestones[[#This Row],[End]:[End]]),2,IF(AND(Milestones[[#This Row],[Category]:[Category]]="Milestone",EC$5&gt;=Milestones[[#This Row],[Start]:[Start]],EC$5&lt;=Milestones[[#This Row],[End]:[End]]),1,"")),"")</f>
        <v/>
      </c>
      <c r="ED185" s="20" t="str">
        <f ca="1">IFERROR(IF(AND(Milestones[[#This Row],[Category]:[Category]]="Goal",ED$5&gt;=Milestones[[#This Row],[Start]:[Start]],ED$5&lt;=Milestones[[#This Row],[End]:[End]]),2,IF(AND(Milestones[[#This Row],[Category]:[Category]]="Milestone",ED$5&gt;=Milestones[[#This Row],[Start]:[Start]],ED$5&lt;=Milestones[[#This Row],[End]:[End]]),1,"")),"")</f>
        <v/>
      </c>
      <c r="EE185" s="20" t="str">
        <f ca="1">IFERROR(IF(AND(Milestones[[#This Row],[Category]:[Category]]="Goal",EE$5&gt;=Milestones[[#This Row],[Start]:[Start]],EE$5&lt;=Milestones[[#This Row],[End]:[End]]),2,IF(AND(Milestones[[#This Row],[Category]:[Category]]="Milestone",EE$5&gt;=Milestones[[#This Row],[Start]:[Start]],EE$5&lt;=Milestones[[#This Row],[End]:[End]]),1,"")),"")</f>
        <v/>
      </c>
      <c r="EF185" s="20" t="str">
        <f ca="1">IFERROR(IF(AND(Milestones[[#This Row],[Category]:[Category]]="Goal",EF$5&gt;=Milestones[[#This Row],[Start]:[Start]],EF$5&lt;=Milestones[[#This Row],[End]:[End]]),2,IF(AND(Milestones[[#This Row],[Category]:[Category]]="Milestone",EF$5&gt;=Milestones[[#This Row],[Start]:[Start]],EF$5&lt;=Milestones[[#This Row],[End]:[End]]),1,"")),"")</f>
        <v/>
      </c>
      <c r="EG185" s="20" t="str">
        <f ca="1">IFERROR(IF(AND(Milestones[[#This Row],[Category]:[Category]]="Goal",EG$5&gt;=Milestones[[#This Row],[Start]:[Start]],EG$5&lt;=Milestones[[#This Row],[End]:[End]]),2,IF(AND(Milestones[[#This Row],[Category]:[Category]]="Milestone",EG$5&gt;=Milestones[[#This Row],[Start]:[Start]],EG$5&lt;=Milestones[[#This Row],[End]:[End]]),1,"")),"")</f>
        <v/>
      </c>
      <c r="EH185" s="20" t="str">
        <f ca="1">IFERROR(IF(AND(Milestones[[#This Row],[Category]:[Category]]="Goal",EH$5&gt;=Milestones[[#This Row],[Start]:[Start]],EH$5&lt;=Milestones[[#This Row],[End]:[End]]),2,IF(AND(Milestones[[#This Row],[Category]:[Category]]="Milestone",EH$5&gt;=Milestones[[#This Row],[Start]:[Start]],EH$5&lt;=Milestones[[#This Row],[End]:[End]]),1,"")),"")</f>
        <v/>
      </c>
      <c r="EI185" s="20" t="str">
        <f ca="1">IFERROR(IF(AND(Milestones[[#This Row],[Category]:[Category]]="Goal",EI$5&gt;=Milestones[[#This Row],[Start]:[Start]],EI$5&lt;=Milestones[[#This Row],[End]:[End]]),2,IF(AND(Milestones[[#This Row],[Category]:[Category]]="Milestone",EI$5&gt;=Milestones[[#This Row],[Start]:[Start]],EI$5&lt;=Milestones[[#This Row],[End]:[End]]),1,"")),"")</f>
        <v/>
      </c>
      <c r="EJ185" s="20" t="str">
        <f ca="1">IFERROR(IF(AND(Milestones[[#This Row],[Category]:[Category]]="Goal",EJ$5&gt;=Milestones[[#This Row],[Start]:[Start]],EJ$5&lt;=Milestones[[#This Row],[End]:[End]]),2,IF(AND(Milestones[[#This Row],[Category]:[Category]]="Milestone",EJ$5&gt;=Milestones[[#This Row],[Start]:[Start]],EJ$5&lt;=Milestones[[#This Row],[End]:[End]]),1,"")),"")</f>
        <v/>
      </c>
      <c r="EK185" s="20" t="str">
        <f ca="1">IFERROR(IF(AND(Milestones[[#This Row],[Category]:[Category]]="Goal",EK$5&gt;=Milestones[[#This Row],[Start]:[Start]],EK$5&lt;=Milestones[[#This Row],[End]:[End]]),2,IF(AND(Milestones[[#This Row],[Category]:[Category]]="Milestone",EK$5&gt;=Milestones[[#This Row],[Start]:[Start]],EK$5&lt;=Milestones[[#This Row],[End]:[End]]),1,"")),"")</f>
        <v/>
      </c>
      <c r="EL185" s="20" t="str">
        <f ca="1">IFERROR(IF(AND(Milestones[[#This Row],[Category]:[Category]]="Goal",EL$5&gt;=Milestones[[#This Row],[Start]:[Start]],EL$5&lt;=Milestones[[#This Row],[End]:[End]]),2,IF(AND(Milestones[[#This Row],[Category]:[Category]]="Milestone",EL$5&gt;=Milestones[[#This Row],[Start]:[Start]],EL$5&lt;=Milestones[[#This Row],[End]:[End]]),1,"")),"")</f>
        <v/>
      </c>
      <c r="EM185" s="20" t="str">
        <f ca="1">IFERROR(IF(AND(Milestones[[#This Row],[Category]:[Category]]="Goal",EM$5&gt;=Milestones[[#This Row],[Start]:[Start]],EM$5&lt;=Milestones[[#This Row],[End]:[End]]),2,IF(AND(Milestones[[#This Row],[Category]:[Category]]="Milestone",EM$5&gt;=Milestones[[#This Row],[Start]:[Start]],EM$5&lt;=Milestones[[#This Row],[End]:[End]]),1,"")),"")</f>
        <v/>
      </c>
      <c r="EN185" s="20" t="str">
        <f ca="1">IFERROR(IF(AND(Milestones[[#This Row],[Category]:[Category]]="Goal",EN$5&gt;=Milestones[[#This Row],[Start]:[Start]],EN$5&lt;=Milestones[[#This Row],[End]:[End]]),2,IF(AND(Milestones[[#This Row],[Category]:[Category]]="Milestone",EN$5&gt;=Milestones[[#This Row],[Start]:[Start]],EN$5&lt;=Milestones[[#This Row],[End]:[End]]),1,"")),"")</f>
        <v/>
      </c>
      <c r="EO185" s="20" t="str">
        <f ca="1">IFERROR(IF(AND(Milestones[[#This Row],[Category]:[Category]]="Goal",EO$5&gt;=Milestones[[#This Row],[Start]:[Start]],EO$5&lt;=Milestones[[#This Row],[End]:[End]]),2,IF(AND(Milestones[[#This Row],[Category]:[Category]]="Milestone",EO$5&gt;=Milestones[[#This Row],[Start]:[Start]],EO$5&lt;=Milestones[[#This Row],[End]:[End]]),1,"")),"")</f>
        <v/>
      </c>
      <c r="EP185" s="20" t="str">
        <f ca="1">IFERROR(IF(AND(Milestones[[#This Row],[Category]:[Category]]="Goal",EP$5&gt;=Milestones[[#This Row],[Start]:[Start]],EP$5&lt;=Milestones[[#This Row],[End]:[End]]),2,IF(AND(Milestones[[#This Row],[Category]:[Category]]="Milestone",EP$5&gt;=Milestones[[#This Row],[Start]:[Start]],EP$5&lt;=Milestones[[#This Row],[End]:[End]]),1,"")),"")</f>
        <v/>
      </c>
      <c r="EQ185" s="20" t="str">
        <f ca="1">IFERROR(IF(AND(Milestones[[#This Row],[Category]:[Category]]="Goal",EQ$5&gt;=Milestones[[#This Row],[Start]:[Start]],EQ$5&lt;=Milestones[[#This Row],[End]:[End]]),2,IF(AND(Milestones[[#This Row],[Category]:[Category]]="Milestone",EQ$5&gt;=Milestones[[#This Row],[Start]:[Start]],EQ$5&lt;=Milestones[[#This Row],[End]:[End]]),1,"")),"")</f>
        <v/>
      </c>
      <c r="ER185" s="20" t="str">
        <f ca="1">IFERROR(IF(AND(Milestones[[#This Row],[Category]:[Category]]="Goal",ER$5&gt;=Milestones[[#This Row],[Start]:[Start]],ER$5&lt;=Milestones[[#This Row],[End]:[End]]),2,IF(AND(Milestones[[#This Row],[Category]:[Category]]="Milestone",ER$5&gt;=Milestones[[#This Row],[Start]:[Start]],ER$5&lt;=Milestones[[#This Row],[End]:[End]]),1,"")),"")</f>
        <v/>
      </c>
    </row>
    <row r="186" spans="2:148" ht="15" customHeight="1" x14ac:dyDescent="0.3">
      <c r="B186" s="52">
        <f t="shared" si="75"/>
        <v>179</v>
      </c>
      <c r="C186" s="63"/>
      <c r="D186" s="61"/>
      <c r="E186" s="63"/>
      <c r="F186" s="64"/>
      <c r="G186" s="43"/>
      <c r="H186" s="35"/>
      <c r="I186" s="59" t="str">
        <f>IFERROR(IF(Milestones[[#This Row],[Activity]]="","",WORKDAY(IF(Milestones[[#This Row],[Predecessor]]="",IF(O185&lt;&gt;"", O185, L185),IF(INDEX(Milestones[Actual End],Milestones[[#This Row],[Predecessor]])&lt;&gt;"",INDEX(Milestones[Actual End],Milestones[[#This Row],[Predecessor]]),INDEX(Milestones[End],Milestones[[#This Row],[Predecessor]]))),Milestones[[#This Row],[Lag Days (Working Days)]],Table5[Holidays])),"")</f>
        <v/>
      </c>
      <c r="J186" s="70"/>
      <c r="K186" s="55">
        <f>IF(Milestones[[#This Row],[Responsible]]="",Milestones[[#This Row],[Effort (Working Days)]],IFERROR(ROUND(Milestones[[#This Row],[Effort (Working Days)]]/VLOOKUP(Milestones[[#This Row],[Responsible]],ProjectPersonnel[],2,FALSE)*4,0)/4,0))</f>
        <v>0</v>
      </c>
      <c r="L186" s="56" t="str">
        <f>IFERROR(WORKDAY(Milestones[[#This Row],[Start]],Milestones[[#This Row],[Task Duration]],Table5[Holidays]),"")</f>
        <v/>
      </c>
      <c r="M186" s="49"/>
      <c r="N186" s="49"/>
      <c r="O186" s="49"/>
      <c r="P186" s="73"/>
      <c r="T186" s="20" t="str">
        <f ca="1">IFERROR(IF(AND(Milestones[[#This Row],[Category]:[Category]]="Goal",T$5&gt;=Milestones[[#This Row],[Start]:[Start]],T$5&lt;=Milestones[[#This Row],[End]:[End]]),2,IF(AND(Milestones[[#This Row],[Category]:[Category]]="Milestone",T$5&gt;=Milestones[[#This Row],[Start]:[Start]],T$5&lt;=Milestones[[#This Row],[End]:[End]]),1,"")),"")</f>
        <v/>
      </c>
      <c r="U186" s="20" t="str">
        <f ca="1">IFERROR(IF(AND(Milestones[[#This Row],[Category]:[Category]]="Goal",U$5&gt;=Milestones[[#This Row],[Start]:[Start]],U$5&lt;=Milestones[[#This Row],[End]:[End]]),2,IF(AND(Milestones[[#This Row],[Category]:[Category]]="Milestone",U$5&gt;=Milestones[[#This Row],[Start]:[Start]],U$5&lt;=Milestones[[#This Row],[End]:[End]]),1,"")),"")</f>
        <v/>
      </c>
      <c r="V186" s="20" t="str">
        <f ca="1">IFERROR(IF(AND(Milestones[[#This Row],[Category]:[Category]]="Goal",V$5&gt;=Milestones[[#This Row],[Start]:[Start]],V$5&lt;=Milestones[[#This Row],[End]:[End]]),2,IF(AND(Milestones[[#This Row],[Category]:[Category]]="Milestone",V$5&gt;=Milestones[[#This Row],[Start]:[Start]],V$5&lt;=Milestones[[#This Row],[End]:[End]]),1,"")),"")</f>
        <v/>
      </c>
      <c r="W186" s="20" t="str">
        <f ca="1">IFERROR(IF(AND(Milestones[[#This Row],[Category]:[Category]]="Goal",W$5&gt;=Milestones[[#This Row],[Start]:[Start]],W$5&lt;=Milestones[[#This Row],[End]:[End]]),2,IF(AND(Milestones[[#This Row],[Category]:[Category]]="Milestone",W$5&gt;=Milestones[[#This Row],[Start]:[Start]],W$5&lt;=Milestones[[#This Row],[End]:[End]]),1,"")),"")</f>
        <v/>
      </c>
      <c r="X186" s="20" t="str">
        <f ca="1">IFERROR(IF(AND(Milestones[[#This Row],[Category]:[Category]]="Goal",X$5&gt;=Milestones[[#This Row],[Start]:[Start]],X$5&lt;=Milestones[[#This Row],[End]:[End]]),2,IF(AND(Milestones[[#This Row],[Category]:[Category]]="Milestone",X$5&gt;=Milestones[[#This Row],[Start]:[Start]],X$5&lt;=Milestones[[#This Row],[End]:[End]]),1,"")),"")</f>
        <v/>
      </c>
      <c r="Y186" s="20" t="str">
        <f ca="1">IFERROR(IF(AND(Milestones[[#This Row],[Category]:[Category]]="Goal",Y$5&gt;=Milestones[[#This Row],[Start]:[Start]],Y$5&lt;=Milestones[[#This Row],[End]:[End]]),2,IF(AND(Milestones[[#This Row],[Category]:[Category]]="Milestone",Y$5&gt;=Milestones[[#This Row],[Start]:[Start]],Y$5&lt;=Milestones[[#This Row],[End]:[End]]),1,"")),"")</f>
        <v/>
      </c>
      <c r="Z186" s="20" t="str">
        <f ca="1">IFERROR(IF(AND(Milestones[[#This Row],[Category]:[Category]]="Goal",Z$5&gt;=Milestones[[#This Row],[Start]:[Start]],Z$5&lt;=Milestones[[#This Row],[End]:[End]]),2,IF(AND(Milestones[[#This Row],[Category]:[Category]]="Milestone",Z$5&gt;=Milestones[[#This Row],[Start]:[Start]],Z$5&lt;=Milestones[[#This Row],[End]:[End]]),1,"")),"")</f>
        <v/>
      </c>
      <c r="AA186" s="20" t="str">
        <f ca="1">IFERROR(IF(AND(Milestones[[#This Row],[Category]:[Category]]="Goal",AA$5&gt;=Milestones[[#This Row],[Start]:[Start]],AA$5&lt;=Milestones[[#This Row],[End]:[End]]),2,IF(AND(Milestones[[#This Row],[Category]:[Category]]="Milestone",AA$5&gt;=Milestones[[#This Row],[Start]:[Start]],AA$5&lt;=Milestones[[#This Row],[End]:[End]]),1,"")),"")</f>
        <v/>
      </c>
      <c r="AB186" s="20" t="str">
        <f ca="1">IFERROR(IF(AND(Milestones[[#This Row],[Category]:[Category]]="Goal",AB$5&gt;=Milestones[[#This Row],[Start]:[Start]],AB$5&lt;=Milestones[[#This Row],[End]:[End]]),2,IF(AND(Milestones[[#This Row],[Category]:[Category]]="Milestone",AB$5&gt;=Milestones[[#This Row],[Start]:[Start]],AB$5&lt;=Milestones[[#This Row],[End]:[End]]),1,"")),"")</f>
        <v/>
      </c>
      <c r="AC186" s="20" t="str">
        <f ca="1">IFERROR(IF(AND(Milestones[[#This Row],[Category]:[Category]]="Goal",AC$5&gt;=Milestones[[#This Row],[Start]:[Start]],AC$5&lt;=Milestones[[#This Row],[End]:[End]]),2,IF(AND(Milestones[[#This Row],[Category]:[Category]]="Milestone",AC$5&gt;=Milestones[[#This Row],[Start]:[Start]],AC$5&lt;=Milestones[[#This Row],[End]:[End]]),1,"")),"")</f>
        <v/>
      </c>
      <c r="AD186" s="20" t="str">
        <f ca="1">IFERROR(IF(AND(Milestones[[#This Row],[Category]:[Category]]="Goal",AD$5&gt;=Milestones[[#This Row],[Start]:[Start]],AD$5&lt;=Milestones[[#This Row],[End]:[End]]),2,IF(AND(Milestones[[#This Row],[Category]:[Category]]="Milestone",AD$5&gt;=Milestones[[#This Row],[Start]:[Start]],AD$5&lt;=Milestones[[#This Row],[End]:[End]]),1,"")),"")</f>
        <v/>
      </c>
      <c r="AE186" s="20" t="str">
        <f ca="1">IFERROR(IF(AND(Milestones[[#This Row],[Category]:[Category]]="Goal",AE$5&gt;=Milestones[[#This Row],[Start]:[Start]],AE$5&lt;=Milestones[[#This Row],[End]:[End]]),2,IF(AND(Milestones[[#This Row],[Category]:[Category]]="Milestone",AE$5&gt;=Milestones[[#This Row],[Start]:[Start]],AE$5&lt;=Milestones[[#This Row],[End]:[End]]),1,"")),"")</f>
        <v/>
      </c>
      <c r="AF186" s="20" t="str">
        <f ca="1">IFERROR(IF(AND(Milestones[[#This Row],[Category]:[Category]]="Goal",AF$5&gt;=Milestones[[#This Row],[Start]:[Start]],AF$5&lt;=Milestones[[#This Row],[End]:[End]]),2,IF(AND(Milestones[[#This Row],[Category]:[Category]]="Milestone",AF$5&gt;=Milestones[[#This Row],[Start]:[Start]],AF$5&lt;=Milestones[[#This Row],[End]:[End]]),1,"")),"")</f>
        <v/>
      </c>
      <c r="AG186" s="20" t="str">
        <f ca="1">IFERROR(IF(AND(Milestones[[#This Row],[Category]:[Category]]="Goal",AG$5&gt;=Milestones[[#This Row],[Start]:[Start]],AG$5&lt;=Milestones[[#This Row],[End]:[End]]),2,IF(AND(Milestones[[#This Row],[Category]:[Category]]="Milestone",AG$5&gt;=Milestones[[#This Row],[Start]:[Start]],AG$5&lt;=Milestones[[#This Row],[End]:[End]]),1,"")),"")</f>
        <v/>
      </c>
      <c r="AH186" s="20" t="str">
        <f ca="1">IFERROR(IF(AND(Milestones[[#This Row],[Category]:[Category]]="Goal",AH$5&gt;=Milestones[[#This Row],[Start]:[Start]],AH$5&lt;=Milestones[[#This Row],[End]:[End]]),2,IF(AND(Milestones[[#This Row],[Category]:[Category]]="Milestone",AH$5&gt;=Milestones[[#This Row],[Start]:[Start]],AH$5&lt;=Milestones[[#This Row],[End]:[End]]),1,"")),"")</f>
        <v/>
      </c>
      <c r="AI186" s="20" t="str">
        <f ca="1">IFERROR(IF(AND(Milestones[[#This Row],[Category]:[Category]]="Goal",AI$5&gt;=Milestones[[#This Row],[Start]:[Start]],AI$5&lt;=Milestones[[#This Row],[End]:[End]]),2,IF(AND(Milestones[[#This Row],[Category]:[Category]]="Milestone",AI$5&gt;=Milestones[[#This Row],[Start]:[Start]],AI$5&lt;=Milestones[[#This Row],[End]:[End]]),1,"")),"")</f>
        <v/>
      </c>
      <c r="AJ186" s="20" t="str">
        <f ca="1">IFERROR(IF(AND(Milestones[[#This Row],[Category]:[Category]]="Goal",AJ$5&gt;=Milestones[[#This Row],[Start]:[Start]],AJ$5&lt;=Milestones[[#This Row],[End]:[End]]),2,IF(AND(Milestones[[#This Row],[Category]:[Category]]="Milestone",AJ$5&gt;=Milestones[[#This Row],[Start]:[Start]],AJ$5&lt;=Milestones[[#This Row],[End]:[End]]),1,"")),"")</f>
        <v/>
      </c>
      <c r="AK186" s="20" t="str">
        <f ca="1">IFERROR(IF(AND(Milestones[[#This Row],[Category]:[Category]]="Goal",AK$5&gt;=Milestones[[#This Row],[Start]:[Start]],AK$5&lt;=Milestones[[#This Row],[End]:[End]]),2,IF(AND(Milestones[[#This Row],[Category]:[Category]]="Milestone",AK$5&gt;=Milestones[[#This Row],[Start]:[Start]],AK$5&lt;=Milestones[[#This Row],[End]:[End]]),1,"")),"")</f>
        <v/>
      </c>
      <c r="AL186" s="20" t="str">
        <f ca="1">IFERROR(IF(AND(Milestones[[#This Row],[Category]:[Category]]="Goal",AL$5&gt;=Milestones[[#This Row],[Start]:[Start]],AL$5&lt;=Milestones[[#This Row],[End]:[End]]),2,IF(AND(Milestones[[#This Row],[Category]:[Category]]="Milestone",AL$5&gt;=Milestones[[#This Row],[Start]:[Start]],AL$5&lt;=Milestones[[#This Row],[End]:[End]]),1,"")),"")</f>
        <v/>
      </c>
      <c r="AM186" s="20" t="str">
        <f ca="1">IFERROR(IF(AND(Milestones[[#This Row],[Category]:[Category]]="Goal",AM$5&gt;=Milestones[[#This Row],[Start]:[Start]],AM$5&lt;=Milestones[[#This Row],[End]:[End]]),2,IF(AND(Milestones[[#This Row],[Category]:[Category]]="Milestone",AM$5&gt;=Milestones[[#This Row],[Start]:[Start]],AM$5&lt;=Milestones[[#This Row],[End]:[End]]),1,"")),"")</f>
        <v/>
      </c>
      <c r="AN186" s="20" t="str">
        <f ca="1">IFERROR(IF(AND(Milestones[[#This Row],[Category]:[Category]]="Goal",AN$5&gt;=Milestones[[#This Row],[Start]:[Start]],AN$5&lt;=Milestones[[#This Row],[End]:[End]]),2,IF(AND(Milestones[[#This Row],[Category]:[Category]]="Milestone",AN$5&gt;=Milestones[[#This Row],[Start]:[Start]],AN$5&lt;=Milestones[[#This Row],[End]:[End]]),1,"")),"")</f>
        <v/>
      </c>
      <c r="AO186" s="20" t="str">
        <f ca="1">IFERROR(IF(AND(Milestones[[#This Row],[Category]:[Category]]="Goal",AO$5&gt;=Milestones[[#This Row],[Start]:[Start]],AO$5&lt;=Milestones[[#This Row],[End]:[End]]),2,IF(AND(Milestones[[#This Row],[Category]:[Category]]="Milestone",AO$5&gt;=Milestones[[#This Row],[Start]:[Start]],AO$5&lt;=Milestones[[#This Row],[End]:[End]]),1,"")),"")</f>
        <v/>
      </c>
      <c r="AP186" s="20" t="str">
        <f ca="1">IFERROR(IF(AND(Milestones[[#This Row],[Category]:[Category]]="Goal",AP$5&gt;=Milestones[[#This Row],[Start]:[Start]],AP$5&lt;=Milestones[[#This Row],[End]:[End]]),2,IF(AND(Milestones[[#This Row],[Category]:[Category]]="Milestone",AP$5&gt;=Milestones[[#This Row],[Start]:[Start]],AP$5&lt;=Milestones[[#This Row],[End]:[End]]),1,"")),"")</f>
        <v/>
      </c>
      <c r="AQ186" s="20" t="str">
        <f ca="1">IFERROR(IF(AND(Milestones[[#This Row],[Category]:[Category]]="Goal",AQ$5&gt;=Milestones[[#This Row],[Start]:[Start]],AQ$5&lt;=Milestones[[#This Row],[End]:[End]]),2,IF(AND(Milestones[[#This Row],[Category]:[Category]]="Milestone",AQ$5&gt;=Milestones[[#This Row],[Start]:[Start]],AQ$5&lt;=Milestones[[#This Row],[End]:[End]]),1,"")),"")</f>
        <v/>
      </c>
      <c r="AR186" s="20" t="str">
        <f ca="1">IFERROR(IF(AND(Milestones[[#This Row],[Category]:[Category]]="Goal",AR$5&gt;=Milestones[[#This Row],[Start]:[Start]],AR$5&lt;=Milestones[[#This Row],[End]:[End]]),2,IF(AND(Milestones[[#This Row],[Category]:[Category]]="Milestone",AR$5&gt;=Milestones[[#This Row],[Start]:[Start]],AR$5&lt;=Milestones[[#This Row],[End]:[End]]),1,"")),"")</f>
        <v/>
      </c>
      <c r="AS186" s="20" t="str">
        <f ca="1">IFERROR(IF(AND(Milestones[[#This Row],[Category]:[Category]]="Goal",AS$5&gt;=Milestones[[#This Row],[Start]:[Start]],AS$5&lt;=Milestones[[#This Row],[End]:[End]]),2,IF(AND(Milestones[[#This Row],[Category]:[Category]]="Milestone",AS$5&gt;=Milestones[[#This Row],[Start]:[Start]],AS$5&lt;=Milestones[[#This Row],[End]:[End]]),1,"")),"")</f>
        <v/>
      </c>
      <c r="AT186" s="20" t="str">
        <f ca="1">IFERROR(IF(AND(Milestones[[#This Row],[Category]:[Category]]="Goal",AT$5&gt;=Milestones[[#This Row],[Start]:[Start]],AT$5&lt;=Milestones[[#This Row],[End]:[End]]),2,IF(AND(Milestones[[#This Row],[Category]:[Category]]="Milestone",AT$5&gt;=Milestones[[#This Row],[Start]:[Start]],AT$5&lt;=Milestones[[#This Row],[End]:[End]]),1,"")),"")</f>
        <v/>
      </c>
      <c r="AU186" s="20" t="str">
        <f ca="1">IFERROR(IF(AND(Milestones[[#This Row],[Category]:[Category]]="Goal",AU$5&gt;=Milestones[[#This Row],[Start]:[Start]],AU$5&lt;=Milestones[[#This Row],[End]:[End]]),2,IF(AND(Milestones[[#This Row],[Category]:[Category]]="Milestone",AU$5&gt;=Milestones[[#This Row],[Start]:[Start]],AU$5&lt;=Milestones[[#This Row],[End]:[End]]),1,"")),"")</f>
        <v/>
      </c>
      <c r="AV186" s="20" t="str">
        <f ca="1">IFERROR(IF(AND(Milestones[[#This Row],[Category]:[Category]]="Goal",AV$5&gt;=Milestones[[#This Row],[Start]:[Start]],AV$5&lt;=Milestones[[#This Row],[End]:[End]]),2,IF(AND(Milestones[[#This Row],[Category]:[Category]]="Milestone",AV$5&gt;=Milestones[[#This Row],[Start]:[Start]],AV$5&lt;=Milestones[[#This Row],[End]:[End]]),1,"")),"")</f>
        <v/>
      </c>
      <c r="AW186" s="20" t="str">
        <f ca="1">IFERROR(IF(AND(Milestones[[#This Row],[Category]:[Category]]="Goal",AW$5&gt;=Milestones[[#This Row],[Start]:[Start]],AW$5&lt;=Milestones[[#This Row],[End]:[End]]),2,IF(AND(Milestones[[#This Row],[Category]:[Category]]="Milestone",AW$5&gt;=Milestones[[#This Row],[Start]:[Start]],AW$5&lt;=Milestones[[#This Row],[End]:[End]]),1,"")),"")</f>
        <v/>
      </c>
      <c r="AX186" s="20" t="str">
        <f ca="1">IFERROR(IF(AND(Milestones[[#This Row],[Category]:[Category]]="Goal",AX$5&gt;=Milestones[[#This Row],[Start]:[Start]],AX$5&lt;=Milestones[[#This Row],[End]:[End]]),2,IF(AND(Milestones[[#This Row],[Category]:[Category]]="Milestone",AX$5&gt;=Milestones[[#This Row],[Start]:[Start]],AX$5&lt;=Milestones[[#This Row],[End]:[End]]),1,"")),"")</f>
        <v/>
      </c>
      <c r="AY186" s="20" t="str">
        <f ca="1">IFERROR(IF(AND(Milestones[[#This Row],[Category]:[Category]]="Goal",AY$5&gt;=Milestones[[#This Row],[Start]:[Start]],AY$5&lt;=Milestones[[#This Row],[End]:[End]]),2,IF(AND(Milestones[[#This Row],[Category]:[Category]]="Milestone",AY$5&gt;=Milestones[[#This Row],[Start]:[Start]],AY$5&lt;=Milestones[[#This Row],[End]:[End]]),1,"")),"")</f>
        <v/>
      </c>
      <c r="AZ186" s="20" t="str">
        <f ca="1">IFERROR(IF(AND(Milestones[[#This Row],[Category]:[Category]]="Goal",AZ$5&gt;=Milestones[[#This Row],[Start]:[Start]],AZ$5&lt;=Milestones[[#This Row],[End]:[End]]),2,IF(AND(Milestones[[#This Row],[Category]:[Category]]="Milestone",AZ$5&gt;=Milestones[[#This Row],[Start]:[Start]],AZ$5&lt;=Milestones[[#This Row],[End]:[End]]),1,"")),"")</f>
        <v/>
      </c>
      <c r="BA186" s="20" t="str">
        <f ca="1">IFERROR(IF(AND(Milestones[[#This Row],[Category]:[Category]]="Goal",BA$5&gt;=Milestones[[#This Row],[Start]:[Start]],BA$5&lt;=Milestones[[#This Row],[End]:[End]]),2,IF(AND(Milestones[[#This Row],[Category]:[Category]]="Milestone",BA$5&gt;=Milestones[[#This Row],[Start]:[Start]],BA$5&lt;=Milestones[[#This Row],[End]:[End]]),1,"")),"")</f>
        <v/>
      </c>
      <c r="BB186" s="20" t="str">
        <f ca="1">IFERROR(IF(AND(Milestones[[#This Row],[Category]:[Category]]="Goal",BB$5&gt;=Milestones[[#This Row],[Start]:[Start]],BB$5&lt;=Milestones[[#This Row],[End]:[End]]),2,IF(AND(Milestones[[#This Row],[Category]:[Category]]="Milestone",BB$5&gt;=Milestones[[#This Row],[Start]:[Start]],BB$5&lt;=Milestones[[#This Row],[End]:[End]]),1,"")),"")</f>
        <v/>
      </c>
      <c r="BC186" s="20" t="str">
        <f ca="1">IFERROR(IF(AND(Milestones[[#This Row],[Category]:[Category]]="Goal",BC$5&gt;=Milestones[[#This Row],[Start]:[Start]],BC$5&lt;=Milestones[[#This Row],[End]:[End]]),2,IF(AND(Milestones[[#This Row],[Category]:[Category]]="Milestone",BC$5&gt;=Milestones[[#This Row],[Start]:[Start]],BC$5&lt;=Milestones[[#This Row],[End]:[End]]),1,"")),"")</f>
        <v/>
      </c>
      <c r="BD186" s="20" t="str">
        <f ca="1">IFERROR(IF(AND(Milestones[[#This Row],[Category]:[Category]]="Goal",BD$5&gt;=Milestones[[#This Row],[Start]:[Start]],BD$5&lt;=Milestones[[#This Row],[End]:[End]]),2,IF(AND(Milestones[[#This Row],[Category]:[Category]]="Milestone",BD$5&gt;=Milestones[[#This Row],[Start]:[Start]],BD$5&lt;=Milestones[[#This Row],[End]:[End]]),1,"")),"")</f>
        <v/>
      </c>
      <c r="BE186" s="20" t="str">
        <f ca="1">IFERROR(IF(AND(Milestones[[#This Row],[Category]:[Category]]="Goal",BE$5&gt;=Milestones[[#This Row],[Start]:[Start]],BE$5&lt;=Milestones[[#This Row],[End]:[End]]),2,IF(AND(Milestones[[#This Row],[Category]:[Category]]="Milestone",BE$5&gt;=Milestones[[#This Row],[Start]:[Start]],BE$5&lt;=Milestones[[#This Row],[End]:[End]]),1,"")),"")</f>
        <v/>
      </c>
      <c r="BF186" s="20" t="str">
        <f ca="1">IFERROR(IF(AND(Milestones[[#This Row],[Category]:[Category]]="Goal",BF$5&gt;=Milestones[[#This Row],[Start]:[Start]],BF$5&lt;=Milestones[[#This Row],[End]:[End]]),2,IF(AND(Milestones[[#This Row],[Category]:[Category]]="Milestone",BF$5&gt;=Milestones[[#This Row],[Start]:[Start]],BF$5&lt;=Milestones[[#This Row],[End]:[End]]),1,"")),"")</f>
        <v/>
      </c>
      <c r="BG186" s="20" t="str">
        <f ca="1">IFERROR(IF(AND(Milestones[[#This Row],[Category]:[Category]]="Goal",BG$5&gt;=Milestones[[#This Row],[Start]:[Start]],BG$5&lt;=Milestones[[#This Row],[End]:[End]]),2,IF(AND(Milestones[[#This Row],[Category]:[Category]]="Milestone",BG$5&gt;=Milestones[[#This Row],[Start]:[Start]],BG$5&lt;=Milestones[[#This Row],[End]:[End]]),1,"")),"")</f>
        <v/>
      </c>
      <c r="BH186" s="20" t="str">
        <f ca="1">IFERROR(IF(AND(Milestones[[#This Row],[Category]:[Category]]="Goal",BH$5&gt;=Milestones[[#This Row],[Start]:[Start]],BH$5&lt;=Milestones[[#This Row],[End]:[End]]),2,IF(AND(Milestones[[#This Row],[Category]:[Category]]="Milestone",BH$5&gt;=Milestones[[#This Row],[Start]:[Start]],BH$5&lt;=Milestones[[#This Row],[End]:[End]]),1,"")),"")</f>
        <v/>
      </c>
      <c r="BI186" s="20" t="str">
        <f ca="1">IFERROR(IF(AND(Milestones[[#This Row],[Category]:[Category]]="Goal",BI$5&gt;=Milestones[[#This Row],[Start]:[Start]],BI$5&lt;=Milestones[[#This Row],[End]:[End]]),2,IF(AND(Milestones[[#This Row],[Category]:[Category]]="Milestone",BI$5&gt;=Milestones[[#This Row],[Start]:[Start]],BI$5&lt;=Milestones[[#This Row],[End]:[End]]),1,"")),"")</f>
        <v/>
      </c>
      <c r="BJ186" s="20" t="str">
        <f ca="1">IFERROR(IF(AND(Milestones[[#This Row],[Category]:[Category]]="Goal",BJ$5&gt;=Milestones[[#This Row],[Start]:[Start]],BJ$5&lt;=Milestones[[#This Row],[End]:[End]]),2,IF(AND(Milestones[[#This Row],[Category]:[Category]]="Milestone",BJ$5&gt;=Milestones[[#This Row],[Start]:[Start]],BJ$5&lt;=Milestones[[#This Row],[End]:[End]]),1,"")),"")</f>
        <v/>
      </c>
      <c r="BK186" s="20" t="str">
        <f ca="1">IFERROR(IF(AND(Milestones[[#This Row],[Category]:[Category]]="Goal",BK$5&gt;=Milestones[[#This Row],[Start]:[Start]],BK$5&lt;=Milestones[[#This Row],[End]:[End]]),2,IF(AND(Milestones[[#This Row],[Category]:[Category]]="Milestone",BK$5&gt;=Milestones[[#This Row],[Start]:[Start]],BK$5&lt;=Milestones[[#This Row],[End]:[End]]),1,"")),"")</f>
        <v/>
      </c>
      <c r="BL186" s="20" t="str">
        <f ca="1">IFERROR(IF(AND(Milestones[[#This Row],[Category]:[Category]]="Goal",BL$5&gt;=Milestones[[#This Row],[Start]:[Start]],BL$5&lt;=Milestones[[#This Row],[End]:[End]]),2,IF(AND(Milestones[[#This Row],[Category]:[Category]]="Milestone",BL$5&gt;=Milestones[[#This Row],[Start]:[Start]],BL$5&lt;=Milestones[[#This Row],[End]:[End]]),1,"")),"")</f>
        <v/>
      </c>
      <c r="BM186" s="20" t="str">
        <f ca="1">IFERROR(IF(AND(Milestones[[#This Row],[Category]:[Category]]="Goal",BM$5&gt;=Milestones[[#This Row],[Start]:[Start]],BM$5&lt;=Milestones[[#This Row],[End]:[End]]),2,IF(AND(Milestones[[#This Row],[Category]:[Category]]="Milestone",BM$5&gt;=Milestones[[#This Row],[Start]:[Start]],BM$5&lt;=Milestones[[#This Row],[End]:[End]]),1,"")),"")</f>
        <v/>
      </c>
      <c r="BN186" s="20" t="str">
        <f ca="1">IFERROR(IF(AND(Milestones[[#This Row],[Category]:[Category]]="Goal",BN$5&gt;=Milestones[[#This Row],[Start]:[Start]],BN$5&lt;=Milestones[[#This Row],[End]:[End]]),2,IF(AND(Milestones[[#This Row],[Category]:[Category]]="Milestone",BN$5&gt;=Milestones[[#This Row],[Start]:[Start]],BN$5&lt;=Milestones[[#This Row],[End]:[End]]),1,"")),"")</f>
        <v/>
      </c>
      <c r="BO186" s="20" t="str">
        <f ca="1">IFERROR(IF(AND(Milestones[[#This Row],[Category]:[Category]]="Goal",BO$5&gt;=Milestones[[#This Row],[Start]:[Start]],BO$5&lt;=Milestones[[#This Row],[End]:[End]]),2,IF(AND(Milestones[[#This Row],[Category]:[Category]]="Milestone",BO$5&gt;=Milestones[[#This Row],[Start]:[Start]],BO$5&lt;=Milestones[[#This Row],[End]:[End]]),1,"")),"")</f>
        <v/>
      </c>
      <c r="BP186" s="20" t="str">
        <f ca="1">IFERROR(IF(AND(Milestones[[#This Row],[Category]:[Category]]="Goal",BP$5&gt;=Milestones[[#This Row],[Start]:[Start]],BP$5&lt;=Milestones[[#This Row],[End]:[End]]),2,IF(AND(Milestones[[#This Row],[Category]:[Category]]="Milestone",BP$5&gt;=Milestones[[#This Row],[Start]:[Start]],BP$5&lt;=Milestones[[#This Row],[End]:[End]]),1,"")),"")</f>
        <v/>
      </c>
      <c r="BQ186" s="20" t="str">
        <f ca="1">IFERROR(IF(AND(Milestones[[#This Row],[Category]:[Category]]="Goal",BQ$5&gt;=Milestones[[#This Row],[Start]:[Start]],BQ$5&lt;=Milestones[[#This Row],[End]:[End]]),2,IF(AND(Milestones[[#This Row],[Category]:[Category]]="Milestone",BQ$5&gt;=Milestones[[#This Row],[Start]:[Start]],BQ$5&lt;=Milestones[[#This Row],[End]:[End]]),1,"")),"")</f>
        <v/>
      </c>
      <c r="BR186" s="20" t="str">
        <f ca="1">IFERROR(IF(AND(Milestones[[#This Row],[Category]:[Category]]="Goal",BR$5&gt;=Milestones[[#This Row],[Start]:[Start]],BR$5&lt;=Milestones[[#This Row],[End]:[End]]),2,IF(AND(Milestones[[#This Row],[Category]:[Category]]="Milestone",BR$5&gt;=Milestones[[#This Row],[Start]:[Start]],BR$5&lt;=Milestones[[#This Row],[End]:[End]]),1,"")),"")</f>
        <v/>
      </c>
      <c r="BS186" s="20" t="str">
        <f ca="1">IFERROR(IF(AND(Milestones[[#This Row],[Category]:[Category]]="Goal",BS$5&gt;=Milestones[[#This Row],[Start]:[Start]],BS$5&lt;=Milestones[[#This Row],[End]:[End]]),2,IF(AND(Milestones[[#This Row],[Category]:[Category]]="Milestone",BS$5&gt;=Milestones[[#This Row],[Start]:[Start]],BS$5&lt;=Milestones[[#This Row],[End]:[End]]),1,"")),"")</f>
        <v/>
      </c>
      <c r="BT186" s="20" t="str">
        <f ca="1">IFERROR(IF(AND(Milestones[[#This Row],[Category]:[Category]]="Goal",BT$5&gt;=Milestones[[#This Row],[Start]:[Start]],BT$5&lt;=Milestones[[#This Row],[End]:[End]]),2,IF(AND(Milestones[[#This Row],[Category]:[Category]]="Milestone",BT$5&gt;=Milestones[[#This Row],[Start]:[Start]],BT$5&lt;=Milestones[[#This Row],[End]:[End]]),1,"")),"")</f>
        <v/>
      </c>
      <c r="BU186" s="20" t="str">
        <f ca="1">IFERROR(IF(AND(Milestones[[#This Row],[Category]:[Category]]="Goal",BU$5&gt;=Milestones[[#This Row],[Start]:[Start]],BU$5&lt;=Milestones[[#This Row],[End]:[End]]),2,IF(AND(Milestones[[#This Row],[Category]:[Category]]="Milestone",BU$5&gt;=Milestones[[#This Row],[Start]:[Start]],BU$5&lt;=Milestones[[#This Row],[End]:[End]]),1,"")),"")</f>
        <v/>
      </c>
      <c r="BV186" s="20" t="str">
        <f ca="1">IFERROR(IF(AND(Milestones[[#This Row],[Category]:[Category]]="Goal",BV$5&gt;=Milestones[[#This Row],[Start]:[Start]],BV$5&lt;=Milestones[[#This Row],[End]:[End]]),2,IF(AND(Milestones[[#This Row],[Category]:[Category]]="Milestone",BV$5&gt;=Milestones[[#This Row],[Start]:[Start]],BV$5&lt;=Milestones[[#This Row],[End]:[End]]),1,"")),"")</f>
        <v/>
      </c>
      <c r="BW186" s="20" t="str">
        <f ca="1">IFERROR(IF(AND(Milestones[[#This Row],[Category]:[Category]]="Goal",BW$5&gt;=Milestones[[#This Row],[Start]:[Start]],BW$5&lt;=Milestones[[#This Row],[End]:[End]]),2,IF(AND(Milestones[[#This Row],[Category]:[Category]]="Milestone",BW$5&gt;=Milestones[[#This Row],[Start]:[Start]],BW$5&lt;=Milestones[[#This Row],[End]:[End]]),1,"")),"")</f>
        <v/>
      </c>
      <c r="BX186" s="20" t="str">
        <f ca="1">IFERROR(IF(AND(Milestones[[#This Row],[Category]:[Category]]="Goal",BX$5&gt;=Milestones[[#This Row],[Start]:[Start]],BX$5&lt;=Milestones[[#This Row],[End]:[End]]),2,IF(AND(Milestones[[#This Row],[Category]:[Category]]="Milestone",BX$5&gt;=Milestones[[#This Row],[Start]:[Start]],BX$5&lt;=Milestones[[#This Row],[End]:[End]]),1,"")),"")</f>
        <v/>
      </c>
      <c r="BY186" s="20" t="str">
        <f ca="1">IFERROR(IF(AND(Milestones[[#This Row],[Category]:[Category]]="Goal",BY$5&gt;=Milestones[[#This Row],[Start]:[Start]],BY$5&lt;=Milestones[[#This Row],[End]:[End]]),2,IF(AND(Milestones[[#This Row],[Category]:[Category]]="Milestone",BY$5&gt;=Milestones[[#This Row],[Start]:[Start]],BY$5&lt;=Milestones[[#This Row],[End]:[End]]),1,"")),"")</f>
        <v/>
      </c>
      <c r="BZ186" s="20" t="str">
        <f ca="1">IFERROR(IF(AND(Milestones[[#This Row],[Category]:[Category]]="Goal",BZ$5&gt;=Milestones[[#This Row],[Start]:[Start]],BZ$5&lt;=Milestones[[#This Row],[End]:[End]]),2,IF(AND(Milestones[[#This Row],[Category]:[Category]]="Milestone",BZ$5&gt;=Milestones[[#This Row],[Start]:[Start]],BZ$5&lt;=Milestones[[#This Row],[End]:[End]]),1,"")),"")</f>
        <v/>
      </c>
      <c r="CA186" s="20" t="str">
        <f ca="1">IFERROR(IF(AND(Milestones[[#This Row],[Category]:[Category]]="Goal",CA$5&gt;=Milestones[[#This Row],[Start]:[Start]],CA$5&lt;=Milestones[[#This Row],[End]:[End]]),2,IF(AND(Milestones[[#This Row],[Category]:[Category]]="Milestone",CA$5&gt;=Milestones[[#This Row],[Start]:[Start]],CA$5&lt;=Milestones[[#This Row],[End]:[End]]),1,"")),"")</f>
        <v/>
      </c>
      <c r="CB186" s="20" t="str">
        <f ca="1">IFERROR(IF(AND(Milestones[[#This Row],[Category]:[Category]]="Goal",CB$5&gt;=Milestones[[#This Row],[Start]:[Start]],CB$5&lt;=Milestones[[#This Row],[End]:[End]]),2,IF(AND(Milestones[[#This Row],[Category]:[Category]]="Milestone",CB$5&gt;=Milestones[[#This Row],[Start]:[Start]],CB$5&lt;=Milestones[[#This Row],[End]:[End]]),1,"")),"")</f>
        <v/>
      </c>
      <c r="CC186" s="20" t="str">
        <f ca="1">IFERROR(IF(AND(Milestones[[#This Row],[Category]:[Category]]="Goal",CC$5&gt;=Milestones[[#This Row],[Start]:[Start]],CC$5&lt;=Milestones[[#This Row],[End]:[End]]),2,IF(AND(Milestones[[#This Row],[Category]:[Category]]="Milestone",CC$5&gt;=Milestones[[#This Row],[Start]:[Start]],CC$5&lt;=Milestones[[#This Row],[End]:[End]]),1,"")),"")</f>
        <v/>
      </c>
      <c r="CD186" s="20" t="str">
        <f ca="1">IFERROR(IF(AND(Milestones[[#This Row],[Category]:[Category]]="Goal",CD$5&gt;=Milestones[[#This Row],[Start]:[Start]],CD$5&lt;=Milestones[[#This Row],[End]:[End]]),2,IF(AND(Milestones[[#This Row],[Category]:[Category]]="Milestone",CD$5&gt;=Milestones[[#This Row],[Start]:[Start]],CD$5&lt;=Milestones[[#This Row],[End]:[End]]),1,"")),"")</f>
        <v/>
      </c>
      <c r="CE186" s="20" t="str">
        <f ca="1">IFERROR(IF(AND(Milestones[[#This Row],[Category]:[Category]]="Goal",CE$5&gt;=Milestones[[#This Row],[Start]:[Start]],CE$5&lt;=Milestones[[#This Row],[End]:[End]]),2,IF(AND(Milestones[[#This Row],[Category]:[Category]]="Milestone",CE$5&gt;=Milestones[[#This Row],[Start]:[Start]],CE$5&lt;=Milestones[[#This Row],[End]:[End]]),1,"")),"")</f>
        <v/>
      </c>
      <c r="CF186" s="20" t="str">
        <f ca="1">IFERROR(IF(AND(Milestones[[#This Row],[Category]:[Category]]="Goal",CF$5&gt;=Milestones[[#This Row],[Start]:[Start]],CF$5&lt;=Milestones[[#This Row],[End]:[End]]),2,IF(AND(Milestones[[#This Row],[Category]:[Category]]="Milestone",CF$5&gt;=Milestones[[#This Row],[Start]:[Start]],CF$5&lt;=Milestones[[#This Row],[End]:[End]]),1,"")),"")</f>
        <v/>
      </c>
      <c r="CG186" s="20" t="str">
        <f ca="1">IFERROR(IF(AND(Milestones[[#This Row],[Category]:[Category]]="Goal",CG$5&gt;=Milestones[[#This Row],[Start]:[Start]],CG$5&lt;=Milestones[[#This Row],[End]:[End]]),2,IF(AND(Milestones[[#This Row],[Category]:[Category]]="Milestone",CG$5&gt;=Milestones[[#This Row],[Start]:[Start]],CG$5&lt;=Milestones[[#This Row],[End]:[End]]),1,"")),"")</f>
        <v/>
      </c>
      <c r="CH186" s="20" t="str">
        <f ca="1">IFERROR(IF(AND(Milestones[[#This Row],[Category]:[Category]]="Goal",CH$5&gt;=Milestones[[#This Row],[Start]:[Start]],CH$5&lt;=Milestones[[#This Row],[End]:[End]]),2,IF(AND(Milestones[[#This Row],[Category]:[Category]]="Milestone",CH$5&gt;=Milestones[[#This Row],[Start]:[Start]],CH$5&lt;=Milestones[[#This Row],[End]:[End]]),1,"")),"")</f>
        <v/>
      </c>
      <c r="CI186" s="20" t="str">
        <f ca="1">IFERROR(IF(AND(Milestones[[#This Row],[Category]:[Category]]="Goal",CI$5&gt;=Milestones[[#This Row],[Start]:[Start]],CI$5&lt;=Milestones[[#This Row],[End]:[End]]),2,IF(AND(Milestones[[#This Row],[Category]:[Category]]="Milestone",CI$5&gt;=Milestones[[#This Row],[Start]:[Start]],CI$5&lt;=Milestones[[#This Row],[End]:[End]]),1,"")),"")</f>
        <v/>
      </c>
      <c r="CJ186" s="20" t="str">
        <f ca="1">IFERROR(IF(AND(Milestones[[#This Row],[Category]:[Category]]="Goal",CJ$5&gt;=Milestones[[#This Row],[Start]:[Start]],CJ$5&lt;=Milestones[[#This Row],[End]:[End]]),2,IF(AND(Milestones[[#This Row],[Category]:[Category]]="Milestone",CJ$5&gt;=Milestones[[#This Row],[Start]:[Start]],CJ$5&lt;=Milestones[[#This Row],[End]:[End]]),1,"")),"")</f>
        <v/>
      </c>
      <c r="CK186" s="20" t="str">
        <f ca="1">IFERROR(IF(AND(Milestones[[#This Row],[Category]:[Category]]="Goal",CK$5&gt;=Milestones[[#This Row],[Start]:[Start]],CK$5&lt;=Milestones[[#This Row],[End]:[End]]),2,IF(AND(Milestones[[#This Row],[Category]:[Category]]="Milestone",CK$5&gt;=Milestones[[#This Row],[Start]:[Start]],CK$5&lt;=Milestones[[#This Row],[End]:[End]]),1,"")),"")</f>
        <v/>
      </c>
      <c r="CL186" s="20" t="str">
        <f ca="1">IFERROR(IF(AND(Milestones[[#This Row],[Category]:[Category]]="Goal",CL$5&gt;=Milestones[[#This Row],[Start]:[Start]],CL$5&lt;=Milestones[[#This Row],[End]:[End]]),2,IF(AND(Milestones[[#This Row],[Category]:[Category]]="Milestone",CL$5&gt;=Milestones[[#This Row],[Start]:[Start]],CL$5&lt;=Milestones[[#This Row],[End]:[End]]),1,"")),"")</f>
        <v/>
      </c>
      <c r="CM186" s="20" t="str">
        <f ca="1">IFERROR(IF(AND(Milestones[[#This Row],[Category]:[Category]]="Goal",CM$5&gt;=Milestones[[#This Row],[Start]:[Start]],CM$5&lt;=Milestones[[#This Row],[End]:[End]]),2,IF(AND(Milestones[[#This Row],[Category]:[Category]]="Milestone",CM$5&gt;=Milestones[[#This Row],[Start]:[Start]],CM$5&lt;=Milestones[[#This Row],[End]:[End]]),1,"")),"")</f>
        <v/>
      </c>
      <c r="CN186" s="20" t="str">
        <f ca="1">IFERROR(IF(AND(Milestones[[#This Row],[Category]:[Category]]="Goal",CN$5&gt;=Milestones[[#This Row],[Start]:[Start]],CN$5&lt;=Milestones[[#This Row],[End]:[End]]),2,IF(AND(Milestones[[#This Row],[Category]:[Category]]="Milestone",CN$5&gt;=Milestones[[#This Row],[Start]:[Start]],CN$5&lt;=Milestones[[#This Row],[End]:[End]]),1,"")),"")</f>
        <v/>
      </c>
      <c r="CO186" s="20" t="str">
        <f ca="1">IFERROR(IF(AND(Milestones[[#This Row],[Category]:[Category]]="Goal",CO$5&gt;=Milestones[[#This Row],[Start]:[Start]],CO$5&lt;=Milestones[[#This Row],[End]:[End]]),2,IF(AND(Milestones[[#This Row],[Category]:[Category]]="Milestone",CO$5&gt;=Milestones[[#This Row],[Start]:[Start]],CO$5&lt;=Milestones[[#This Row],[End]:[End]]),1,"")),"")</f>
        <v/>
      </c>
      <c r="CP186" s="20" t="str">
        <f ca="1">IFERROR(IF(AND(Milestones[[#This Row],[Category]:[Category]]="Goal",CP$5&gt;=Milestones[[#This Row],[Start]:[Start]],CP$5&lt;=Milestones[[#This Row],[End]:[End]]),2,IF(AND(Milestones[[#This Row],[Category]:[Category]]="Milestone",CP$5&gt;=Milestones[[#This Row],[Start]:[Start]],CP$5&lt;=Milestones[[#This Row],[End]:[End]]),1,"")),"")</f>
        <v/>
      </c>
      <c r="CQ186" s="20" t="str">
        <f ca="1">IFERROR(IF(AND(Milestones[[#This Row],[Category]:[Category]]="Goal",CQ$5&gt;=Milestones[[#This Row],[Start]:[Start]],CQ$5&lt;=Milestones[[#This Row],[End]:[End]]),2,IF(AND(Milestones[[#This Row],[Category]:[Category]]="Milestone",CQ$5&gt;=Milestones[[#This Row],[Start]:[Start]],CQ$5&lt;=Milestones[[#This Row],[End]:[End]]),1,"")),"")</f>
        <v/>
      </c>
      <c r="CR186" s="20" t="str">
        <f ca="1">IFERROR(IF(AND(Milestones[[#This Row],[Category]:[Category]]="Goal",CR$5&gt;=Milestones[[#This Row],[Start]:[Start]],CR$5&lt;=Milestones[[#This Row],[End]:[End]]),2,IF(AND(Milestones[[#This Row],[Category]:[Category]]="Milestone",CR$5&gt;=Milestones[[#This Row],[Start]:[Start]],CR$5&lt;=Milestones[[#This Row],[End]:[End]]),1,"")),"")</f>
        <v/>
      </c>
      <c r="CS186" s="20" t="str">
        <f ca="1">IFERROR(IF(AND(Milestones[[#This Row],[Category]:[Category]]="Goal",CS$5&gt;=Milestones[[#This Row],[Start]:[Start]],CS$5&lt;=Milestones[[#This Row],[End]:[End]]),2,IF(AND(Milestones[[#This Row],[Category]:[Category]]="Milestone",CS$5&gt;=Milestones[[#This Row],[Start]:[Start]],CS$5&lt;=Milestones[[#This Row],[End]:[End]]),1,"")),"")</f>
        <v/>
      </c>
      <c r="CT186" s="20" t="str">
        <f ca="1">IFERROR(IF(AND(Milestones[[#This Row],[Category]:[Category]]="Goal",CT$5&gt;=Milestones[[#This Row],[Start]:[Start]],CT$5&lt;=Milestones[[#This Row],[End]:[End]]),2,IF(AND(Milestones[[#This Row],[Category]:[Category]]="Milestone",CT$5&gt;=Milestones[[#This Row],[Start]:[Start]],CT$5&lt;=Milestones[[#This Row],[End]:[End]]),1,"")),"")</f>
        <v/>
      </c>
      <c r="CU186" s="20" t="str">
        <f ca="1">IFERROR(IF(AND(Milestones[[#This Row],[Category]:[Category]]="Goal",CU$5&gt;=Milestones[[#This Row],[Start]:[Start]],CU$5&lt;=Milestones[[#This Row],[End]:[End]]),2,IF(AND(Milestones[[#This Row],[Category]:[Category]]="Milestone",CU$5&gt;=Milestones[[#This Row],[Start]:[Start]],CU$5&lt;=Milestones[[#This Row],[End]:[End]]),1,"")),"")</f>
        <v/>
      </c>
      <c r="CV186" s="20" t="str">
        <f ca="1">IFERROR(IF(AND(Milestones[[#This Row],[Category]:[Category]]="Goal",CV$5&gt;=Milestones[[#This Row],[Start]:[Start]],CV$5&lt;=Milestones[[#This Row],[End]:[End]]),2,IF(AND(Milestones[[#This Row],[Category]:[Category]]="Milestone",CV$5&gt;=Milestones[[#This Row],[Start]:[Start]],CV$5&lt;=Milestones[[#This Row],[End]:[End]]),1,"")),"")</f>
        <v/>
      </c>
      <c r="CW186" s="20" t="str">
        <f ca="1">IFERROR(IF(AND(Milestones[[#This Row],[Category]:[Category]]="Goal",CW$5&gt;=Milestones[[#This Row],[Start]:[Start]],CW$5&lt;=Milestones[[#This Row],[End]:[End]]),2,IF(AND(Milestones[[#This Row],[Category]:[Category]]="Milestone",CW$5&gt;=Milestones[[#This Row],[Start]:[Start]],CW$5&lt;=Milestones[[#This Row],[End]:[End]]),1,"")),"")</f>
        <v/>
      </c>
      <c r="CX186" s="20" t="str">
        <f ca="1">IFERROR(IF(AND(Milestones[[#This Row],[Category]:[Category]]="Goal",CX$5&gt;=Milestones[[#This Row],[Start]:[Start]],CX$5&lt;=Milestones[[#This Row],[End]:[End]]),2,IF(AND(Milestones[[#This Row],[Category]:[Category]]="Milestone",CX$5&gt;=Milestones[[#This Row],[Start]:[Start]],CX$5&lt;=Milestones[[#This Row],[End]:[End]]),1,"")),"")</f>
        <v/>
      </c>
      <c r="CY186" s="20" t="str">
        <f ca="1">IFERROR(IF(AND(Milestones[[#This Row],[Category]:[Category]]="Goal",CY$5&gt;=Milestones[[#This Row],[Start]:[Start]],CY$5&lt;=Milestones[[#This Row],[End]:[End]]),2,IF(AND(Milestones[[#This Row],[Category]:[Category]]="Milestone",CY$5&gt;=Milestones[[#This Row],[Start]:[Start]],CY$5&lt;=Milestones[[#This Row],[End]:[End]]),1,"")),"")</f>
        <v/>
      </c>
      <c r="CZ186" s="20" t="str">
        <f ca="1">IFERROR(IF(AND(Milestones[[#This Row],[Category]:[Category]]="Goal",CZ$5&gt;=Milestones[[#This Row],[Start]:[Start]],CZ$5&lt;=Milestones[[#This Row],[End]:[End]]),2,IF(AND(Milestones[[#This Row],[Category]:[Category]]="Milestone",CZ$5&gt;=Milestones[[#This Row],[Start]:[Start]],CZ$5&lt;=Milestones[[#This Row],[End]:[End]]),1,"")),"")</f>
        <v/>
      </c>
      <c r="DA186" s="20" t="str">
        <f ca="1">IFERROR(IF(AND(Milestones[[#This Row],[Category]:[Category]]="Goal",DA$5&gt;=Milestones[[#This Row],[Start]:[Start]],DA$5&lt;=Milestones[[#This Row],[End]:[End]]),2,IF(AND(Milestones[[#This Row],[Category]:[Category]]="Milestone",DA$5&gt;=Milestones[[#This Row],[Start]:[Start]],DA$5&lt;=Milestones[[#This Row],[End]:[End]]),1,"")),"")</f>
        <v/>
      </c>
      <c r="DB186" s="20" t="str">
        <f ca="1">IFERROR(IF(AND(Milestones[[#This Row],[Category]:[Category]]="Goal",DB$5&gt;=Milestones[[#This Row],[Start]:[Start]],DB$5&lt;=Milestones[[#This Row],[End]:[End]]),2,IF(AND(Milestones[[#This Row],[Category]:[Category]]="Milestone",DB$5&gt;=Milestones[[#This Row],[Start]:[Start]],DB$5&lt;=Milestones[[#This Row],[End]:[End]]),1,"")),"")</f>
        <v/>
      </c>
      <c r="DC186" s="20" t="str">
        <f ca="1">IFERROR(IF(AND(Milestones[[#This Row],[Category]:[Category]]="Goal",DC$5&gt;=Milestones[[#This Row],[Start]:[Start]],DC$5&lt;=Milestones[[#This Row],[End]:[End]]),2,IF(AND(Milestones[[#This Row],[Category]:[Category]]="Milestone",DC$5&gt;=Milestones[[#This Row],[Start]:[Start]],DC$5&lt;=Milestones[[#This Row],[End]:[End]]),1,"")),"")</f>
        <v/>
      </c>
      <c r="DD186" s="20" t="str">
        <f ca="1">IFERROR(IF(AND(Milestones[[#This Row],[Category]:[Category]]="Goal",DD$5&gt;=Milestones[[#This Row],[Start]:[Start]],DD$5&lt;=Milestones[[#This Row],[End]:[End]]),2,IF(AND(Milestones[[#This Row],[Category]:[Category]]="Milestone",DD$5&gt;=Milestones[[#This Row],[Start]:[Start]],DD$5&lt;=Milestones[[#This Row],[End]:[End]]),1,"")),"")</f>
        <v/>
      </c>
      <c r="DE186" s="20" t="str">
        <f ca="1">IFERROR(IF(AND(Milestones[[#This Row],[Category]:[Category]]="Goal",DE$5&gt;=Milestones[[#This Row],[Start]:[Start]],DE$5&lt;=Milestones[[#This Row],[End]:[End]]),2,IF(AND(Milestones[[#This Row],[Category]:[Category]]="Milestone",DE$5&gt;=Milestones[[#This Row],[Start]:[Start]],DE$5&lt;=Milestones[[#This Row],[End]:[End]]),1,"")),"")</f>
        <v/>
      </c>
      <c r="DF186" s="20" t="str">
        <f ca="1">IFERROR(IF(AND(Milestones[[#This Row],[Category]:[Category]]="Goal",DF$5&gt;=Milestones[[#This Row],[Start]:[Start]],DF$5&lt;=Milestones[[#This Row],[End]:[End]]),2,IF(AND(Milestones[[#This Row],[Category]:[Category]]="Milestone",DF$5&gt;=Milestones[[#This Row],[Start]:[Start]],DF$5&lt;=Milestones[[#This Row],[End]:[End]]),1,"")),"")</f>
        <v/>
      </c>
      <c r="DG186" s="20" t="str">
        <f ca="1">IFERROR(IF(AND(Milestones[[#This Row],[Category]:[Category]]="Goal",DG$5&gt;=Milestones[[#This Row],[Start]:[Start]],DG$5&lt;=Milestones[[#This Row],[End]:[End]]),2,IF(AND(Milestones[[#This Row],[Category]:[Category]]="Milestone",DG$5&gt;=Milestones[[#This Row],[Start]:[Start]],DG$5&lt;=Milestones[[#This Row],[End]:[End]]),1,"")),"")</f>
        <v/>
      </c>
      <c r="DH186" s="20" t="str">
        <f ca="1">IFERROR(IF(AND(Milestones[[#This Row],[Category]:[Category]]="Goal",DH$5&gt;=Milestones[[#This Row],[Start]:[Start]],DH$5&lt;=Milestones[[#This Row],[End]:[End]]),2,IF(AND(Milestones[[#This Row],[Category]:[Category]]="Milestone",DH$5&gt;=Milestones[[#This Row],[Start]:[Start]],DH$5&lt;=Milestones[[#This Row],[End]:[End]]),1,"")),"")</f>
        <v/>
      </c>
      <c r="DI186" s="20" t="str">
        <f ca="1">IFERROR(IF(AND(Milestones[[#This Row],[Category]:[Category]]="Goal",DI$5&gt;=Milestones[[#This Row],[Start]:[Start]],DI$5&lt;=Milestones[[#This Row],[End]:[End]]),2,IF(AND(Milestones[[#This Row],[Category]:[Category]]="Milestone",DI$5&gt;=Milestones[[#This Row],[Start]:[Start]],DI$5&lt;=Milestones[[#This Row],[End]:[End]]),1,"")),"")</f>
        <v/>
      </c>
      <c r="DJ186" s="20" t="str">
        <f ca="1">IFERROR(IF(AND(Milestones[[#This Row],[Category]:[Category]]="Goal",DJ$5&gt;=Milestones[[#This Row],[Start]:[Start]],DJ$5&lt;=Milestones[[#This Row],[End]:[End]]),2,IF(AND(Milestones[[#This Row],[Category]:[Category]]="Milestone",DJ$5&gt;=Milestones[[#This Row],[Start]:[Start]],DJ$5&lt;=Milestones[[#This Row],[End]:[End]]),1,"")),"")</f>
        <v/>
      </c>
      <c r="DK186" s="20" t="str">
        <f ca="1">IFERROR(IF(AND(Milestones[[#This Row],[Category]:[Category]]="Goal",DK$5&gt;=Milestones[[#This Row],[Start]:[Start]],DK$5&lt;=Milestones[[#This Row],[End]:[End]]),2,IF(AND(Milestones[[#This Row],[Category]:[Category]]="Milestone",DK$5&gt;=Milestones[[#This Row],[Start]:[Start]],DK$5&lt;=Milestones[[#This Row],[End]:[End]]),1,"")),"")</f>
        <v/>
      </c>
      <c r="DL186" s="20" t="str">
        <f ca="1">IFERROR(IF(AND(Milestones[[#This Row],[Category]:[Category]]="Goal",DL$5&gt;=Milestones[[#This Row],[Start]:[Start]],DL$5&lt;=Milestones[[#This Row],[End]:[End]]),2,IF(AND(Milestones[[#This Row],[Category]:[Category]]="Milestone",DL$5&gt;=Milestones[[#This Row],[Start]:[Start]],DL$5&lt;=Milestones[[#This Row],[End]:[End]]),1,"")),"")</f>
        <v/>
      </c>
      <c r="DM186" s="20" t="str">
        <f ca="1">IFERROR(IF(AND(Milestones[[#This Row],[Category]:[Category]]="Goal",DM$5&gt;=Milestones[[#This Row],[Start]:[Start]],DM$5&lt;=Milestones[[#This Row],[End]:[End]]),2,IF(AND(Milestones[[#This Row],[Category]:[Category]]="Milestone",DM$5&gt;=Milestones[[#This Row],[Start]:[Start]],DM$5&lt;=Milestones[[#This Row],[End]:[End]]),1,"")),"")</f>
        <v/>
      </c>
      <c r="DN186" s="20" t="str">
        <f ca="1">IFERROR(IF(AND(Milestones[[#This Row],[Category]:[Category]]="Goal",DN$5&gt;=Milestones[[#This Row],[Start]:[Start]],DN$5&lt;=Milestones[[#This Row],[End]:[End]]),2,IF(AND(Milestones[[#This Row],[Category]:[Category]]="Milestone",DN$5&gt;=Milestones[[#This Row],[Start]:[Start]],DN$5&lt;=Milestones[[#This Row],[End]:[End]]),1,"")),"")</f>
        <v/>
      </c>
      <c r="DO186" s="20" t="str">
        <f ca="1">IFERROR(IF(AND(Milestones[[#This Row],[Category]:[Category]]="Goal",DO$5&gt;=Milestones[[#This Row],[Start]:[Start]],DO$5&lt;=Milestones[[#This Row],[End]:[End]]),2,IF(AND(Milestones[[#This Row],[Category]:[Category]]="Milestone",DO$5&gt;=Milestones[[#This Row],[Start]:[Start]],DO$5&lt;=Milestones[[#This Row],[End]:[End]]),1,"")),"")</f>
        <v/>
      </c>
      <c r="DP186" s="20" t="str">
        <f ca="1">IFERROR(IF(AND(Milestones[[#This Row],[Category]:[Category]]="Goal",DP$5&gt;=Milestones[[#This Row],[Start]:[Start]],DP$5&lt;=Milestones[[#This Row],[End]:[End]]),2,IF(AND(Milestones[[#This Row],[Category]:[Category]]="Milestone",DP$5&gt;=Milestones[[#This Row],[Start]:[Start]],DP$5&lt;=Milestones[[#This Row],[End]:[End]]),1,"")),"")</f>
        <v/>
      </c>
      <c r="DQ186" s="20" t="str">
        <f ca="1">IFERROR(IF(AND(Milestones[[#This Row],[Category]:[Category]]="Goal",DQ$5&gt;=Milestones[[#This Row],[Start]:[Start]],DQ$5&lt;=Milestones[[#This Row],[End]:[End]]),2,IF(AND(Milestones[[#This Row],[Category]:[Category]]="Milestone",DQ$5&gt;=Milestones[[#This Row],[Start]:[Start]],DQ$5&lt;=Milestones[[#This Row],[End]:[End]]),1,"")),"")</f>
        <v/>
      </c>
      <c r="DR186" s="20" t="str">
        <f ca="1">IFERROR(IF(AND(Milestones[[#This Row],[Category]:[Category]]="Goal",DR$5&gt;=Milestones[[#This Row],[Start]:[Start]],DR$5&lt;=Milestones[[#This Row],[End]:[End]]),2,IF(AND(Milestones[[#This Row],[Category]:[Category]]="Milestone",DR$5&gt;=Milestones[[#This Row],[Start]:[Start]],DR$5&lt;=Milestones[[#This Row],[End]:[End]]),1,"")),"")</f>
        <v/>
      </c>
      <c r="DS186" s="20" t="str">
        <f ca="1">IFERROR(IF(AND(Milestones[[#This Row],[Category]:[Category]]="Goal",DS$5&gt;=Milestones[[#This Row],[Start]:[Start]],DS$5&lt;=Milestones[[#This Row],[End]:[End]]),2,IF(AND(Milestones[[#This Row],[Category]:[Category]]="Milestone",DS$5&gt;=Milestones[[#This Row],[Start]:[Start]],DS$5&lt;=Milestones[[#This Row],[End]:[End]]),1,"")),"")</f>
        <v/>
      </c>
      <c r="DT186" s="20" t="str">
        <f ca="1">IFERROR(IF(AND(Milestones[[#This Row],[Category]:[Category]]="Goal",DT$5&gt;=Milestones[[#This Row],[Start]:[Start]],DT$5&lt;=Milestones[[#This Row],[End]:[End]]),2,IF(AND(Milestones[[#This Row],[Category]:[Category]]="Milestone",DT$5&gt;=Milestones[[#This Row],[Start]:[Start]],DT$5&lt;=Milestones[[#This Row],[End]:[End]]),1,"")),"")</f>
        <v/>
      </c>
      <c r="DU186" s="20" t="str">
        <f ca="1">IFERROR(IF(AND(Milestones[[#This Row],[Category]:[Category]]="Goal",DU$5&gt;=Milestones[[#This Row],[Start]:[Start]],DU$5&lt;=Milestones[[#This Row],[End]:[End]]),2,IF(AND(Milestones[[#This Row],[Category]:[Category]]="Milestone",DU$5&gt;=Milestones[[#This Row],[Start]:[Start]],DU$5&lt;=Milestones[[#This Row],[End]:[End]]),1,"")),"")</f>
        <v/>
      </c>
      <c r="DV186" s="20" t="str">
        <f ca="1">IFERROR(IF(AND(Milestones[[#This Row],[Category]:[Category]]="Goal",DV$5&gt;=Milestones[[#This Row],[Start]:[Start]],DV$5&lt;=Milestones[[#This Row],[End]:[End]]),2,IF(AND(Milestones[[#This Row],[Category]:[Category]]="Milestone",DV$5&gt;=Milestones[[#This Row],[Start]:[Start]],DV$5&lt;=Milestones[[#This Row],[End]:[End]]),1,"")),"")</f>
        <v/>
      </c>
      <c r="DW186" s="20" t="str">
        <f ca="1">IFERROR(IF(AND(Milestones[[#This Row],[Category]:[Category]]="Goal",DW$5&gt;=Milestones[[#This Row],[Start]:[Start]],DW$5&lt;=Milestones[[#This Row],[End]:[End]]),2,IF(AND(Milestones[[#This Row],[Category]:[Category]]="Milestone",DW$5&gt;=Milestones[[#This Row],[Start]:[Start]],DW$5&lt;=Milestones[[#This Row],[End]:[End]]),1,"")),"")</f>
        <v/>
      </c>
      <c r="DX186" s="20" t="str">
        <f ca="1">IFERROR(IF(AND(Milestones[[#This Row],[Category]:[Category]]="Goal",DX$5&gt;=Milestones[[#This Row],[Start]:[Start]],DX$5&lt;=Milestones[[#This Row],[End]:[End]]),2,IF(AND(Milestones[[#This Row],[Category]:[Category]]="Milestone",DX$5&gt;=Milestones[[#This Row],[Start]:[Start]],DX$5&lt;=Milestones[[#This Row],[End]:[End]]),1,"")),"")</f>
        <v/>
      </c>
      <c r="DY186" s="20" t="str">
        <f ca="1">IFERROR(IF(AND(Milestones[[#This Row],[Category]:[Category]]="Goal",DY$5&gt;=Milestones[[#This Row],[Start]:[Start]],DY$5&lt;=Milestones[[#This Row],[End]:[End]]),2,IF(AND(Milestones[[#This Row],[Category]:[Category]]="Milestone",DY$5&gt;=Milestones[[#This Row],[Start]:[Start]],DY$5&lt;=Milestones[[#This Row],[End]:[End]]),1,"")),"")</f>
        <v/>
      </c>
      <c r="DZ186" s="20" t="str">
        <f ca="1">IFERROR(IF(AND(Milestones[[#This Row],[Category]:[Category]]="Goal",DZ$5&gt;=Milestones[[#This Row],[Start]:[Start]],DZ$5&lt;=Milestones[[#This Row],[End]:[End]]),2,IF(AND(Milestones[[#This Row],[Category]:[Category]]="Milestone",DZ$5&gt;=Milestones[[#This Row],[Start]:[Start]],DZ$5&lt;=Milestones[[#This Row],[End]:[End]]),1,"")),"")</f>
        <v/>
      </c>
      <c r="EA186" s="20" t="str">
        <f ca="1">IFERROR(IF(AND(Milestones[[#This Row],[Category]:[Category]]="Goal",EA$5&gt;=Milestones[[#This Row],[Start]:[Start]],EA$5&lt;=Milestones[[#This Row],[End]:[End]]),2,IF(AND(Milestones[[#This Row],[Category]:[Category]]="Milestone",EA$5&gt;=Milestones[[#This Row],[Start]:[Start]],EA$5&lt;=Milestones[[#This Row],[End]:[End]]),1,"")),"")</f>
        <v/>
      </c>
      <c r="EB186" s="20" t="str">
        <f ca="1">IFERROR(IF(AND(Milestones[[#This Row],[Category]:[Category]]="Goal",EB$5&gt;=Milestones[[#This Row],[Start]:[Start]],EB$5&lt;=Milestones[[#This Row],[End]:[End]]),2,IF(AND(Milestones[[#This Row],[Category]:[Category]]="Milestone",EB$5&gt;=Milestones[[#This Row],[Start]:[Start]],EB$5&lt;=Milestones[[#This Row],[End]:[End]]),1,"")),"")</f>
        <v/>
      </c>
      <c r="EC186" s="20" t="str">
        <f ca="1">IFERROR(IF(AND(Milestones[[#This Row],[Category]:[Category]]="Goal",EC$5&gt;=Milestones[[#This Row],[Start]:[Start]],EC$5&lt;=Milestones[[#This Row],[End]:[End]]),2,IF(AND(Milestones[[#This Row],[Category]:[Category]]="Milestone",EC$5&gt;=Milestones[[#This Row],[Start]:[Start]],EC$5&lt;=Milestones[[#This Row],[End]:[End]]),1,"")),"")</f>
        <v/>
      </c>
      <c r="ED186" s="20" t="str">
        <f ca="1">IFERROR(IF(AND(Milestones[[#This Row],[Category]:[Category]]="Goal",ED$5&gt;=Milestones[[#This Row],[Start]:[Start]],ED$5&lt;=Milestones[[#This Row],[End]:[End]]),2,IF(AND(Milestones[[#This Row],[Category]:[Category]]="Milestone",ED$5&gt;=Milestones[[#This Row],[Start]:[Start]],ED$5&lt;=Milestones[[#This Row],[End]:[End]]),1,"")),"")</f>
        <v/>
      </c>
      <c r="EE186" s="20" t="str">
        <f ca="1">IFERROR(IF(AND(Milestones[[#This Row],[Category]:[Category]]="Goal",EE$5&gt;=Milestones[[#This Row],[Start]:[Start]],EE$5&lt;=Milestones[[#This Row],[End]:[End]]),2,IF(AND(Milestones[[#This Row],[Category]:[Category]]="Milestone",EE$5&gt;=Milestones[[#This Row],[Start]:[Start]],EE$5&lt;=Milestones[[#This Row],[End]:[End]]),1,"")),"")</f>
        <v/>
      </c>
      <c r="EF186" s="20" t="str">
        <f ca="1">IFERROR(IF(AND(Milestones[[#This Row],[Category]:[Category]]="Goal",EF$5&gt;=Milestones[[#This Row],[Start]:[Start]],EF$5&lt;=Milestones[[#This Row],[End]:[End]]),2,IF(AND(Milestones[[#This Row],[Category]:[Category]]="Milestone",EF$5&gt;=Milestones[[#This Row],[Start]:[Start]],EF$5&lt;=Milestones[[#This Row],[End]:[End]]),1,"")),"")</f>
        <v/>
      </c>
      <c r="EG186" s="20" t="str">
        <f ca="1">IFERROR(IF(AND(Milestones[[#This Row],[Category]:[Category]]="Goal",EG$5&gt;=Milestones[[#This Row],[Start]:[Start]],EG$5&lt;=Milestones[[#This Row],[End]:[End]]),2,IF(AND(Milestones[[#This Row],[Category]:[Category]]="Milestone",EG$5&gt;=Milestones[[#This Row],[Start]:[Start]],EG$5&lt;=Milestones[[#This Row],[End]:[End]]),1,"")),"")</f>
        <v/>
      </c>
      <c r="EH186" s="20" t="str">
        <f ca="1">IFERROR(IF(AND(Milestones[[#This Row],[Category]:[Category]]="Goal",EH$5&gt;=Milestones[[#This Row],[Start]:[Start]],EH$5&lt;=Milestones[[#This Row],[End]:[End]]),2,IF(AND(Milestones[[#This Row],[Category]:[Category]]="Milestone",EH$5&gt;=Milestones[[#This Row],[Start]:[Start]],EH$5&lt;=Milestones[[#This Row],[End]:[End]]),1,"")),"")</f>
        <v/>
      </c>
      <c r="EI186" s="20" t="str">
        <f ca="1">IFERROR(IF(AND(Milestones[[#This Row],[Category]:[Category]]="Goal",EI$5&gt;=Milestones[[#This Row],[Start]:[Start]],EI$5&lt;=Milestones[[#This Row],[End]:[End]]),2,IF(AND(Milestones[[#This Row],[Category]:[Category]]="Milestone",EI$5&gt;=Milestones[[#This Row],[Start]:[Start]],EI$5&lt;=Milestones[[#This Row],[End]:[End]]),1,"")),"")</f>
        <v/>
      </c>
      <c r="EJ186" s="20" t="str">
        <f ca="1">IFERROR(IF(AND(Milestones[[#This Row],[Category]:[Category]]="Goal",EJ$5&gt;=Milestones[[#This Row],[Start]:[Start]],EJ$5&lt;=Milestones[[#This Row],[End]:[End]]),2,IF(AND(Milestones[[#This Row],[Category]:[Category]]="Milestone",EJ$5&gt;=Milestones[[#This Row],[Start]:[Start]],EJ$5&lt;=Milestones[[#This Row],[End]:[End]]),1,"")),"")</f>
        <v/>
      </c>
      <c r="EK186" s="20" t="str">
        <f ca="1">IFERROR(IF(AND(Milestones[[#This Row],[Category]:[Category]]="Goal",EK$5&gt;=Milestones[[#This Row],[Start]:[Start]],EK$5&lt;=Milestones[[#This Row],[End]:[End]]),2,IF(AND(Milestones[[#This Row],[Category]:[Category]]="Milestone",EK$5&gt;=Milestones[[#This Row],[Start]:[Start]],EK$5&lt;=Milestones[[#This Row],[End]:[End]]),1,"")),"")</f>
        <v/>
      </c>
      <c r="EL186" s="20" t="str">
        <f ca="1">IFERROR(IF(AND(Milestones[[#This Row],[Category]:[Category]]="Goal",EL$5&gt;=Milestones[[#This Row],[Start]:[Start]],EL$5&lt;=Milestones[[#This Row],[End]:[End]]),2,IF(AND(Milestones[[#This Row],[Category]:[Category]]="Milestone",EL$5&gt;=Milestones[[#This Row],[Start]:[Start]],EL$5&lt;=Milestones[[#This Row],[End]:[End]]),1,"")),"")</f>
        <v/>
      </c>
      <c r="EM186" s="20" t="str">
        <f ca="1">IFERROR(IF(AND(Milestones[[#This Row],[Category]:[Category]]="Goal",EM$5&gt;=Milestones[[#This Row],[Start]:[Start]],EM$5&lt;=Milestones[[#This Row],[End]:[End]]),2,IF(AND(Milestones[[#This Row],[Category]:[Category]]="Milestone",EM$5&gt;=Milestones[[#This Row],[Start]:[Start]],EM$5&lt;=Milestones[[#This Row],[End]:[End]]),1,"")),"")</f>
        <v/>
      </c>
      <c r="EN186" s="20" t="str">
        <f ca="1">IFERROR(IF(AND(Milestones[[#This Row],[Category]:[Category]]="Goal",EN$5&gt;=Milestones[[#This Row],[Start]:[Start]],EN$5&lt;=Milestones[[#This Row],[End]:[End]]),2,IF(AND(Milestones[[#This Row],[Category]:[Category]]="Milestone",EN$5&gt;=Milestones[[#This Row],[Start]:[Start]],EN$5&lt;=Milestones[[#This Row],[End]:[End]]),1,"")),"")</f>
        <v/>
      </c>
      <c r="EO186" s="20" t="str">
        <f ca="1">IFERROR(IF(AND(Milestones[[#This Row],[Category]:[Category]]="Goal",EO$5&gt;=Milestones[[#This Row],[Start]:[Start]],EO$5&lt;=Milestones[[#This Row],[End]:[End]]),2,IF(AND(Milestones[[#This Row],[Category]:[Category]]="Milestone",EO$5&gt;=Milestones[[#This Row],[Start]:[Start]],EO$5&lt;=Milestones[[#This Row],[End]:[End]]),1,"")),"")</f>
        <v/>
      </c>
      <c r="EP186" s="20" t="str">
        <f ca="1">IFERROR(IF(AND(Milestones[[#This Row],[Category]:[Category]]="Goal",EP$5&gt;=Milestones[[#This Row],[Start]:[Start]],EP$5&lt;=Milestones[[#This Row],[End]:[End]]),2,IF(AND(Milestones[[#This Row],[Category]:[Category]]="Milestone",EP$5&gt;=Milestones[[#This Row],[Start]:[Start]],EP$5&lt;=Milestones[[#This Row],[End]:[End]]),1,"")),"")</f>
        <v/>
      </c>
      <c r="EQ186" s="20" t="str">
        <f ca="1">IFERROR(IF(AND(Milestones[[#This Row],[Category]:[Category]]="Goal",EQ$5&gt;=Milestones[[#This Row],[Start]:[Start]],EQ$5&lt;=Milestones[[#This Row],[End]:[End]]),2,IF(AND(Milestones[[#This Row],[Category]:[Category]]="Milestone",EQ$5&gt;=Milestones[[#This Row],[Start]:[Start]],EQ$5&lt;=Milestones[[#This Row],[End]:[End]]),1,"")),"")</f>
        <v/>
      </c>
      <c r="ER186" s="20" t="str">
        <f ca="1">IFERROR(IF(AND(Milestones[[#This Row],[Category]:[Category]]="Goal",ER$5&gt;=Milestones[[#This Row],[Start]:[Start]],ER$5&lt;=Milestones[[#This Row],[End]:[End]]),2,IF(AND(Milestones[[#This Row],[Category]:[Category]]="Milestone",ER$5&gt;=Milestones[[#This Row],[Start]:[Start]],ER$5&lt;=Milestones[[#This Row],[End]:[End]]),1,"")),"")</f>
        <v/>
      </c>
    </row>
    <row r="187" spans="2:148" ht="15" customHeight="1" x14ac:dyDescent="0.3">
      <c r="B187" s="52">
        <f t="shared" si="75"/>
        <v>180</v>
      </c>
      <c r="C187" s="63" t="s">
        <v>166</v>
      </c>
      <c r="D187" s="61" t="s">
        <v>129</v>
      </c>
      <c r="E187" s="63" t="s">
        <v>22</v>
      </c>
      <c r="F187" s="64" t="s">
        <v>11</v>
      </c>
      <c r="G187" s="45">
        <v>1</v>
      </c>
      <c r="H187" s="38"/>
      <c r="I187" s="59">
        <f>IFERROR(IF(Milestones[[#This Row],[Activity]]="","",WORKDAY(IF(Milestones[[#This Row],[Predecessor]]="",IF(O186&lt;&gt;"", O186, L186),IF(INDEX(Milestones[Actual End],Milestones[[#This Row],[Predecessor]])&lt;&gt;"",INDEX(Milestones[Actual End],Milestones[[#This Row],[Predecessor]]),INDEX(Milestones[End],Milestones[[#This Row],[Predecessor]]))),Milestones[[#This Row],[Lag Days (Working Days)]],Table5[Holidays])),"")</f>
        <v>43388</v>
      </c>
      <c r="J187" s="70"/>
      <c r="K187" s="55">
        <f>IF(Milestones[[#This Row],[Responsible]]="",Milestones[[#This Row],[Effort (Working Days)]],IFERROR(ROUND(Milestones[[#This Row],[Effort (Working Days)]]/VLOOKUP(Milestones[[#This Row],[Responsible]],ProjectPersonnel[],2,FALSE)*4,0)/4,0))</f>
        <v>0</v>
      </c>
      <c r="L187" s="56">
        <f>IFERROR(WORKDAY(Milestones[[#This Row],[Start]],Milestones[[#This Row],[Task Duration]],Table5[Holidays]),"")</f>
        <v>43388</v>
      </c>
      <c r="M187" s="49" t="s">
        <v>157</v>
      </c>
      <c r="N187" s="49"/>
      <c r="O187" s="49"/>
      <c r="P187" s="73"/>
      <c r="T187" s="20" t="str">
        <f ca="1">IFERROR(IF(AND(Milestones[[#This Row],[Category]:[Category]]="Goal",T$5&gt;=Milestones[[#This Row],[Start]:[Start]],T$5&lt;=Milestones[[#This Row],[End]:[End]]),2,IF(AND(Milestones[[#This Row],[Category]:[Category]]="Milestone",T$5&gt;=Milestones[[#This Row],[Start]:[Start]],T$5&lt;=Milestones[[#This Row],[End]:[End]]),1,"")),"")</f>
        <v/>
      </c>
      <c r="U187" s="20" t="str">
        <f ca="1">IFERROR(IF(AND(Milestones[[#This Row],[Category]:[Category]]="Goal",U$5&gt;=Milestones[[#This Row],[Start]:[Start]],U$5&lt;=Milestones[[#This Row],[End]:[End]]),2,IF(AND(Milestones[[#This Row],[Category]:[Category]]="Milestone",U$5&gt;=Milestones[[#This Row],[Start]:[Start]],U$5&lt;=Milestones[[#This Row],[End]:[End]]),1,"")),"")</f>
        <v/>
      </c>
      <c r="V187" s="20" t="str">
        <f ca="1">IFERROR(IF(AND(Milestones[[#This Row],[Category]:[Category]]="Goal",V$5&gt;=Milestones[[#This Row],[Start]:[Start]],V$5&lt;=Milestones[[#This Row],[End]:[End]]),2,IF(AND(Milestones[[#This Row],[Category]:[Category]]="Milestone",V$5&gt;=Milestones[[#This Row],[Start]:[Start]],V$5&lt;=Milestones[[#This Row],[End]:[End]]),1,"")),"")</f>
        <v/>
      </c>
      <c r="W187" s="20" t="str">
        <f ca="1">IFERROR(IF(AND(Milestones[[#This Row],[Category]:[Category]]="Goal",W$5&gt;=Milestones[[#This Row],[Start]:[Start]],W$5&lt;=Milestones[[#This Row],[End]:[End]]),2,IF(AND(Milestones[[#This Row],[Category]:[Category]]="Milestone",W$5&gt;=Milestones[[#This Row],[Start]:[Start]],W$5&lt;=Milestones[[#This Row],[End]:[End]]),1,"")),"")</f>
        <v/>
      </c>
      <c r="X187" s="20" t="str">
        <f ca="1">IFERROR(IF(AND(Milestones[[#This Row],[Category]:[Category]]="Goal",X$5&gt;=Milestones[[#This Row],[Start]:[Start]],X$5&lt;=Milestones[[#This Row],[End]:[End]]),2,IF(AND(Milestones[[#This Row],[Category]:[Category]]="Milestone",X$5&gt;=Milestones[[#This Row],[Start]:[Start]],X$5&lt;=Milestones[[#This Row],[End]:[End]]),1,"")),"")</f>
        <v/>
      </c>
      <c r="Y187" s="20" t="str">
        <f ca="1">IFERROR(IF(AND(Milestones[[#This Row],[Category]:[Category]]="Goal",Y$5&gt;=Milestones[[#This Row],[Start]:[Start]],Y$5&lt;=Milestones[[#This Row],[End]:[End]]),2,IF(AND(Milestones[[#This Row],[Category]:[Category]]="Milestone",Y$5&gt;=Milestones[[#This Row],[Start]:[Start]],Y$5&lt;=Milestones[[#This Row],[End]:[End]]),1,"")),"")</f>
        <v/>
      </c>
      <c r="Z187" s="20" t="str">
        <f ca="1">IFERROR(IF(AND(Milestones[[#This Row],[Category]:[Category]]="Goal",Z$5&gt;=Milestones[[#This Row],[Start]:[Start]],Z$5&lt;=Milestones[[#This Row],[End]:[End]]),2,IF(AND(Milestones[[#This Row],[Category]:[Category]]="Milestone",Z$5&gt;=Milestones[[#This Row],[Start]:[Start]],Z$5&lt;=Milestones[[#This Row],[End]:[End]]),1,"")),"")</f>
        <v/>
      </c>
      <c r="AA187" s="20" t="str">
        <f ca="1">IFERROR(IF(AND(Milestones[[#This Row],[Category]:[Category]]="Goal",AA$5&gt;=Milestones[[#This Row],[Start]:[Start]],AA$5&lt;=Milestones[[#This Row],[End]:[End]]),2,IF(AND(Milestones[[#This Row],[Category]:[Category]]="Milestone",AA$5&gt;=Milestones[[#This Row],[Start]:[Start]],AA$5&lt;=Milestones[[#This Row],[End]:[End]]),1,"")),"")</f>
        <v/>
      </c>
      <c r="AB187" s="20" t="str">
        <f ca="1">IFERROR(IF(AND(Milestones[[#This Row],[Category]:[Category]]="Goal",AB$5&gt;=Milestones[[#This Row],[Start]:[Start]],AB$5&lt;=Milestones[[#This Row],[End]:[End]]),2,IF(AND(Milestones[[#This Row],[Category]:[Category]]="Milestone",AB$5&gt;=Milestones[[#This Row],[Start]:[Start]],AB$5&lt;=Milestones[[#This Row],[End]:[End]]),1,"")),"")</f>
        <v/>
      </c>
      <c r="AC187" s="20" t="str">
        <f ca="1">IFERROR(IF(AND(Milestones[[#This Row],[Category]:[Category]]="Goal",AC$5&gt;=Milestones[[#This Row],[Start]:[Start]],AC$5&lt;=Milestones[[#This Row],[End]:[End]]),2,IF(AND(Milestones[[#This Row],[Category]:[Category]]="Milestone",AC$5&gt;=Milestones[[#This Row],[Start]:[Start]],AC$5&lt;=Milestones[[#This Row],[End]:[End]]),1,"")),"")</f>
        <v/>
      </c>
      <c r="AD187" s="20" t="str">
        <f ca="1">IFERROR(IF(AND(Milestones[[#This Row],[Category]:[Category]]="Goal",AD$5&gt;=Milestones[[#This Row],[Start]:[Start]],AD$5&lt;=Milestones[[#This Row],[End]:[End]]),2,IF(AND(Milestones[[#This Row],[Category]:[Category]]="Milestone",AD$5&gt;=Milestones[[#This Row],[Start]:[Start]],AD$5&lt;=Milestones[[#This Row],[End]:[End]]),1,"")),"")</f>
        <v/>
      </c>
      <c r="AE187" s="20" t="str">
        <f ca="1">IFERROR(IF(AND(Milestones[[#This Row],[Category]:[Category]]="Goal",AE$5&gt;=Milestones[[#This Row],[Start]:[Start]],AE$5&lt;=Milestones[[#This Row],[End]:[End]]),2,IF(AND(Milestones[[#This Row],[Category]:[Category]]="Milestone",AE$5&gt;=Milestones[[#This Row],[Start]:[Start]],AE$5&lt;=Milestones[[#This Row],[End]:[End]]),1,"")),"")</f>
        <v/>
      </c>
      <c r="AF187" s="20" t="str">
        <f ca="1">IFERROR(IF(AND(Milestones[[#This Row],[Category]:[Category]]="Goal",AF$5&gt;=Milestones[[#This Row],[Start]:[Start]],AF$5&lt;=Milestones[[#This Row],[End]:[End]]),2,IF(AND(Milestones[[#This Row],[Category]:[Category]]="Milestone",AF$5&gt;=Milestones[[#This Row],[Start]:[Start]],AF$5&lt;=Milestones[[#This Row],[End]:[End]]),1,"")),"")</f>
        <v/>
      </c>
      <c r="AG187" s="20" t="str">
        <f ca="1">IFERROR(IF(AND(Milestones[[#This Row],[Category]:[Category]]="Goal",AG$5&gt;=Milestones[[#This Row],[Start]:[Start]],AG$5&lt;=Milestones[[#This Row],[End]:[End]]),2,IF(AND(Milestones[[#This Row],[Category]:[Category]]="Milestone",AG$5&gt;=Milestones[[#This Row],[Start]:[Start]],AG$5&lt;=Milestones[[#This Row],[End]:[End]]),1,"")),"")</f>
        <v/>
      </c>
      <c r="AH187" s="20" t="str">
        <f ca="1">IFERROR(IF(AND(Milestones[[#This Row],[Category]:[Category]]="Goal",AH$5&gt;=Milestones[[#This Row],[Start]:[Start]],AH$5&lt;=Milestones[[#This Row],[End]:[End]]),2,IF(AND(Milestones[[#This Row],[Category]:[Category]]="Milestone",AH$5&gt;=Milestones[[#This Row],[Start]:[Start]],AH$5&lt;=Milestones[[#This Row],[End]:[End]]),1,"")),"")</f>
        <v/>
      </c>
      <c r="AI187" s="20" t="str">
        <f ca="1">IFERROR(IF(AND(Milestones[[#This Row],[Category]:[Category]]="Goal",AI$5&gt;=Milestones[[#This Row],[Start]:[Start]],AI$5&lt;=Milestones[[#This Row],[End]:[End]]),2,IF(AND(Milestones[[#This Row],[Category]:[Category]]="Milestone",AI$5&gt;=Milestones[[#This Row],[Start]:[Start]],AI$5&lt;=Milestones[[#This Row],[End]:[End]]),1,"")),"")</f>
        <v/>
      </c>
      <c r="AJ187" s="20" t="str">
        <f ca="1">IFERROR(IF(AND(Milestones[[#This Row],[Category]:[Category]]="Goal",AJ$5&gt;=Milestones[[#This Row],[Start]:[Start]],AJ$5&lt;=Milestones[[#This Row],[End]:[End]]),2,IF(AND(Milestones[[#This Row],[Category]:[Category]]="Milestone",AJ$5&gt;=Milestones[[#This Row],[Start]:[Start]],AJ$5&lt;=Milestones[[#This Row],[End]:[End]]),1,"")),"")</f>
        <v/>
      </c>
      <c r="AK187" s="20" t="str">
        <f ca="1">IFERROR(IF(AND(Milestones[[#This Row],[Category]:[Category]]="Goal",AK$5&gt;=Milestones[[#This Row],[Start]:[Start]],AK$5&lt;=Milestones[[#This Row],[End]:[End]]),2,IF(AND(Milestones[[#This Row],[Category]:[Category]]="Milestone",AK$5&gt;=Milestones[[#This Row],[Start]:[Start]],AK$5&lt;=Milestones[[#This Row],[End]:[End]]),1,"")),"")</f>
        <v/>
      </c>
      <c r="AL187" s="20" t="str">
        <f ca="1">IFERROR(IF(AND(Milestones[[#This Row],[Category]:[Category]]="Goal",AL$5&gt;=Milestones[[#This Row],[Start]:[Start]],AL$5&lt;=Milestones[[#This Row],[End]:[End]]),2,IF(AND(Milestones[[#This Row],[Category]:[Category]]="Milestone",AL$5&gt;=Milestones[[#This Row],[Start]:[Start]],AL$5&lt;=Milestones[[#This Row],[End]:[End]]),1,"")),"")</f>
        <v/>
      </c>
      <c r="AM187" s="20" t="str">
        <f ca="1">IFERROR(IF(AND(Milestones[[#This Row],[Category]:[Category]]="Goal",AM$5&gt;=Milestones[[#This Row],[Start]:[Start]],AM$5&lt;=Milestones[[#This Row],[End]:[End]]),2,IF(AND(Milestones[[#This Row],[Category]:[Category]]="Milestone",AM$5&gt;=Milestones[[#This Row],[Start]:[Start]],AM$5&lt;=Milestones[[#This Row],[End]:[End]]),1,"")),"")</f>
        <v/>
      </c>
      <c r="AN187" s="20" t="str">
        <f ca="1">IFERROR(IF(AND(Milestones[[#This Row],[Category]:[Category]]="Goal",AN$5&gt;=Milestones[[#This Row],[Start]:[Start]],AN$5&lt;=Milestones[[#This Row],[End]:[End]]),2,IF(AND(Milestones[[#This Row],[Category]:[Category]]="Milestone",AN$5&gt;=Milestones[[#This Row],[Start]:[Start]],AN$5&lt;=Milestones[[#This Row],[End]:[End]]),1,"")),"")</f>
        <v/>
      </c>
      <c r="AO187" s="20" t="str">
        <f ca="1">IFERROR(IF(AND(Milestones[[#This Row],[Category]:[Category]]="Goal",AO$5&gt;=Milestones[[#This Row],[Start]:[Start]],AO$5&lt;=Milestones[[#This Row],[End]:[End]]),2,IF(AND(Milestones[[#This Row],[Category]:[Category]]="Milestone",AO$5&gt;=Milestones[[#This Row],[Start]:[Start]],AO$5&lt;=Milestones[[#This Row],[End]:[End]]),1,"")),"")</f>
        <v/>
      </c>
      <c r="AP187" s="20" t="str">
        <f ca="1">IFERROR(IF(AND(Milestones[[#This Row],[Category]:[Category]]="Goal",AP$5&gt;=Milestones[[#This Row],[Start]:[Start]],AP$5&lt;=Milestones[[#This Row],[End]:[End]]),2,IF(AND(Milestones[[#This Row],[Category]:[Category]]="Milestone",AP$5&gt;=Milestones[[#This Row],[Start]:[Start]],AP$5&lt;=Milestones[[#This Row],[End]:[End]]),1,"")),"")</f>
        <v/>
      </c>
      <c r="AQ187" s="20" t="str">
        <f ca="1">IFERROR(IF(AND(Milestones[[#This Row],[Category]:[Category]]="Goal",AQ$5&gt;=Milestones[[#This Row],[Start]:[Start]],AQ$5&lt;=Milestones[[#This Row],[End]:[End]]),2,IF(AND(Milestones[[#This Row],[Category]:[Category]]="Milestone",AQ$5&gt;=Milestones[[#This Row],[Start]:[Start]],AQ$5&lt;=Milestones[[#This Row],[End]:[End]]),1,"")),"")</f>
        <v/>
      </c>
      <c r="AR187" s="20" t="str">
        <f ca="1">IFERROR(IF(AND(Milestones[[#This Row],[Category]:[Category]]="Goal",AR$5&gt;=Milestones[[#This Row],[Start]:[Start]],AR$5&lt;=Milestones[[#This Row],[End]:[End]]),2,IF(AND(Milestones[[#This Row],[Category]:[Category]]="Milestone",AR$5&gt;=Milestones[[#This Row],[Start]:[Start]],AR$5&lt;=Milestones[[#This Row],[End]:[End]]),1,"")),"")</f>
        <v/>
      </c>
      <c r="AS187" s="20" t="str">
        <f ca="1">IFERROR(IF(AND(Milestones[[#This Row],[Category]:[Category]]="Goal",AS$5&gt;=Milestones[[#This Row],[Start]:[Start]],AS$5&lt;=Milestones[[#This Row],[End]:[End]]),2,IF(AND(Milestones[[#This Row],[Category]:[Category]]="Milestone",AS$5&gt;=Milestones[[#This Row],[Start]:[Start]],AS$5&lt;=Milestones[[#This Row],[End]:[End]]),1,"")),"")</f>
        <v/>
      </c>
      <c r="AT187" s="20" t="str">
        <f ca="1">IFERROR(IF(AND(Milestones[[#This Row],[Category]:[Category]]="Goal",AT$5&gt;=Milestones[[#This Row],[Start]:[Start]],AT$5&lt;=Milestones[[#This Row],[End]:[End]]),2,IF(AND(Milestones[[#This Row],[Category]:[Category]]="Milestone",AT$5&gt;=Milestones[[#This Row],[Start]:[Start]],AT$5&lt;=Milestones[[#This Row],[End]:[End]]),1,"")),"")</f>
        <v/>
      </c>
      <c r="AU187" s="20" t="str">
        <f ca="1">IFERROR(IF(AND(Milestones[[#This Row],[Category]:[Category]]="Goal",AU$5&gt;=Milestones[[#This Row],[Start]:[Start]],AU$5&lt;=Milestones[[#This Row],[End]:[End]]),2,IF(AND(Milestones[[#This Row],[Category]:[Category]]="Milestone",AU$5&gt;=Milestones[[#This Row],[Start]:[Start]],AU$5&lt;=Milestones[[#This Row],[End]:[End]]),1,"")),"")</f>
        <v/>
      </c>
      <c r="AV187" s="20" t="str">
        <f ca="1">IFERROR(IF(AND(Milestones[[#This Row],[Category]:[Category]]="Goal",AV$5&gt;=Milestones[[#This Row],[Start]:[Start]],AV$5&lt;=Milestones[[#This Row],[End]:[End]]),2,IF(AND(Milestones[[#This Row],[Category]:[Category]]="Milestone",AV$5&gt;=Milestones[[#This Row],[Start]:[Start]],AV$5&lt;=Milestones[[#This Row],[End]:[End]]),1,"")),"")</f>
        <v/>
      </c>
      <c r="AW187" s="20" t="str">
        <f ca="1">IFERROR(IF(AND(Milestones[[#This Row],[Category]:[Category]]="Goal",AW$5&gt;=Milestones[[#This Row],[Start]:[Start]],AW$5&lt;=Milestones[[#This Row],[End]:[End]]),2,IF(AND(Milestones[[#This Row],[Category]:[Category]]="Milestone",AW$5&gt;=Milestones[[#This Row],[Start]:[Start]],AW$5&lt;=Milestones[[#This Row],[End]:[End]]),1,"")),"")</f>
        <v/>
      </c>
      <c r="AX187" s="20" t="str">
        <f ca="1">IFERROR(IF(AND(Milestones[[#This Row],[Category]:[Category]]="Goal",AX$5&gt;=Milestones[[#This Row],[Start]:[Start]],AX$5&lt;=Milestones[[#This Row],[End]:[End]]),2,IF(AND(Milestones[[#This Row],[Category]:[Category]]="Milestone",AX$5&gt;=Milestones[[#This Row],[Start]:[Start]],AX$5&lt;=Milestones[[#This Row],[End]:[End]]),1,"")),"")</f>
        <v/>
      </c>
      <c r="AY187" s="20" t="str">
        <f ca="1">IFERROR(IF(AND(Milestones[[#This Row],[Category]:[Category]]="Goal",AY$5&gt;=Milestones[[#This Row],[Start]:[Start]],AY$5&lt;=Milestones[[#This Row],[End]:[End]]),2,IF(AND(Milestones[[#This Row],[Category]:[Category]]="Milestone",AY$5&gt;=Milestones[[#This Row],[Start]:[Start]],AY$5&lt;=Milestones[[#This Row],[End]:[End]]),1,"")),"")</f>
        <v/>
      </c>
      <c r="AZ187" s="20" t="str">
        <f ca="1">IFERROR(IF(AND(Milestones[[#This Row],[Category]:[Category]]="Goal",AZ$5&gt;=Milestones[[#This Row],[Start]:[Start]],AZ$5&lt;=Milestones[[#This Row],[End]:[End]]),2,IF(AND(Milestones[[#This Row],[Category]:[Category]]="Milestone",AZ$5&gt;=Milestones[[#This Row],[Start]:[Start]],AZ$5&lt;=Milestones[[#This Row],[End]:[End]]),1,"")),"")</f>
        <v/>
      </c>
      <c r="BA187" s="20" t="str">
        <f ca="1">IFERROR(IF(AND(Milestones[[#This Row],[Category]:[Category]]="Goal",BA$5&gt;=Milestones[[#This Row],[Start]:[Start]],BA$5&lt;=Milestones[[#This Row],[End]:[End]]),2,IF(AND(Milestones[[#This Row],[Category]:[Category]]="Milestone",BA$5&gt;=Milestones[[#This Row],[Start]:[Start]],BA$5&lt;=Milestones[[#This Row],[End]:[End]]),1,"")),"")</f>
        <v/>
      </c>
      <c r="BB187" s="20" t="str">
        <f ca="1">IFERROR(IF(AND(Milestones[[#This Row],[Category]:[Category]]="Goal",BB$5&gt;=Milestones[[#This Row],[Start]:[Start]],BB$5&lt;=Milestones[[#This Row],[End]:[End]]),2,IF(AND(Milestones[[#This Row],[Category]:[Category]]="Milestone",BB$5&gt;=Milestones[[#This Row],[Start]:[Start]],BB$5&lt;=Milestones[[#This Row],[End]:[End]]),1,"")),"")</f>
        <v/>
      </c>
      <c r="BC187" s="20" t="str">
        <f ca="1">IFERROR(IF(AND(Milestones[[#This Row],[Category]:[Category]]="Goal",BC$5&gt;=Milestones[[#This Row],[Start]:[Start]],BC$5&lt;=Milestones[[#This Row],[End]:[End]]),2,IF(AND(Milestones[[#This Row],[Category]:[Category]]="Milestone",BC$5&gt;=Milestones[[#This Row],[Start]:[Start]],BC$5&lt;=Milestones[[#This Row],[End]:[End]]),1,"")),"")</f>
        <v/>
      </c>
      <c r="BD187" s="20" t="str">
        <f ca="1">IFERROR(IF(AND(Milestones[[#This Row],[Category]:[Category]]="Goal",BD$5&gt;=Milestones[[#This Row],[Start]:[Start]],BD$5&lt;=Milestones[[#This Row],[End]:[End]]),2,IF(AND(Milestones[[#This Row],[Category]:[Category]]="Milestone",BD$5&gt;=Milestones[[#This Row],[Start]:[Start]],BD$5&lt;=Milestones[[#This Row],[End]:[End]]),1,"")),"")</f>
        <v/>
      </c>
      <c r="BE187" s="20" t="str">
        <f ca="1">IFERROR(IF(AND(Milestones[[#This Row],[Category]:[Category]]="Goal",BE$5&gt;=Milestones[[#This Row],[Start]:[Start]],BE$5&lt;=Milestones[[#This Row],[End]:[End]]),2,IF(AND(Milestones[[#This Row],[Category]:[Category]]="Milestone",BE$5&gt;=Milestones[[#This Row],[Start]:[Start]],BE$5&lt;=Milestones[[#This Row],[End]:[End]]),1,"")),"")</f>
        <v/>
      </c>
      <c r="BF187" s="20" t="str">
        <f ca="1">IFERROR(IF(AND(Milestones[[#This Row],[Category]:[Category]]="Goal",BF$5&gt;=Milestones[[#This Row],[Start]:[Start]],BF$5&lt;=Milestones[[#This Row],[End]:[End]]),2,IF(AND(Milestones[[#This Row],[Category]:[Category]]="Milestone",BF$5&gt;=Milestones[[#This Row],[Start]:[Start]],BF$5&lt;=Milestones[[#This Row],[End]:[End]]),1,"")),"")</f>
        <v/>
      </c>
      <c r="BG187" s="20" t="str">
        <f ca="1">IFERROR(IF(AND(Milestones[[#This Row],[Category]:[Category]]="Goal",BG$5&gt;=Milestones[[#This Row],[Start]:[Start]],BG$5&lt;=Milestones[[#This Row],[End]:[End]]),2,IF(AND(Milestones[[#This Row],[Category]:[Category]]="Milestone",BG$5&gt;=Milestones[[#This Row],[Start]:[Start]],BG$5&lt;=Milestones[[#This Row],[End]:[End]]),1,"")),"")</f>
        <v/>
      </c>
      <c r="BH187" s="20" t="str">
        <f ca="1">IFERROR(IF(AND(Milestones[[#This Row],[Category]:[Category]]="Goal",BH$5&gt;=Milestones[[#This Row],[Start]:[Start]],BH$5&lt;=Milestones[[#This Row],[End]:[End]]),2,IF(AND(Milestones[[#This Row],[Category]:[Category]]="Milestone",BH$5&gt;=Milestones[[#This Row],[Start]:[Start]],BH$5&lt;=Milestones[[#This Row],[End]:[End]]),1,"")),"")</f>
        <v/>
      </c>
      <c r="BI187" s="20" t="str">
        <f ca="1">IFERROR(IF(AND(Milestones[[#This Row],[Category]:[Category]]="Goal",BI$5&gt;=Milestones[[#This Row],[Start]:[Start]],BI$5&lt;=Milestones[[#This Row],[End]:[End]]),2,IF(AND(Milestones[[#This Row],[Category]:[Category]]="Milestone",BI$5&gt;=Milestones[[#This Row],[Start]:[Start]],BI$5&lt;=Milestones[[#This Row],[End]:[End]]),1,"")),"")</f>
        <v/>
      </c>
      <c r="BJ187" s="20" t="str">
        <f ca="1">IFERROR(IF(AND(Milestones[[#This Row],[Category]:[Category]]="Goal",BJ$5&gt;=Milestones[[#This Row],[Start]:[Start]],BJ$5&lt;=Milestones[[#This Row],[End]:[End]]),2,IF(AND(Milestones[[#This Row],[Category]:[Category]]="Milestone",BJ$5&gt;=Milestones[[#This Row],[Start]:[Start]],BJ$5&lt;=Milestones[[#This Row],[End]:[End]]),1,"")),"")</f>
        <v/>
      </c>
      <c r="BK187" s="20" t="str">
        <f ca="1">IFERROR(IF(AND(Milestones[[#This Row],[Category]:[Category]]="Goal",BK$5&gt;=Milestones[[#This Row],[Start]:[Start]],BK$5&lt;=Milestones[[#This Row],[End]:[End]]),2,IF(AND(Milestones[[#This Row],[Category]:[Category]]="Milestone",BK$5&gt;=Milestones[[#This Row],[Start]:[Start]],BK$5&lt;=Milestones[[#This Row],[End]:[End]]),1,"")),"")</f>
        <v/>
      </c>
      <c r="BL187" s="20" t="str">
        <f ca="1">IFERROR(IF(AND(Milestones[[#This Row],[Category]:[Category]]="Goal",BL$5&gt;=Milestones[[#This Row],[Start]:[Start]],BL$5&lt;=Milestones[[#This Row],[End]:[End]]),2,IF(AND(Milestones[[#This Row],[Category]:[Category]]="Milestone",BL$5&gt;=Milestones[[#This Row],[Start]:[Start]],BL$5&lt;=Milestones[[#This Row],[End]:[End]]),1,"")),"")</f>
        <v/>
      </c>
      <c r="BM187" s="20" t="str">
        <f ca="1">IFERROR(IF(AND(Milestones[[#This Row],[Category]:[Category]]="Goal",BM$5&gt;=Milestones[[#This Row],[Start]:[Start]],BM$5&lt;=Milestones[[#This Row],[End]:[End]]),2,IF(AND(Milestones[[#This Row],[Category]:[Category]]="Milestone",BM$5&gt;=Milestones[[#This Row],[Start]:[Start]],BM$5&lt;=Milestones[[#This Row],[End]:[End]]),1,"")),"")</f>
        <v/>
      </c>
      <c r="BN187" s="20" t="str">
        <f ca="1">IFERROR(IF(AND(Milestones[[#This Row],[Category]:[Category]]="Goal",BN$5&gt;=Milestones[[#This Row],[Start]:[Start]],BN$5&lt;=Milestones[[#This Row],[End]:[End]]),2,IF(AND(Milestones[[#This Row],[Category]:[Category]]="Milestone",BN$5&gt;=Milestones[[#This Row],[Start]:[Start]],BN$5&lt;=Milestones[[#This Row],[End]:[End]]),1,"")),"")</f>
        <v/>
      </c>
      <c r="BO187" s="20" t="str">
        <f ca="1">IFERROR(IF(AND(Milestones[[#This Row],[Category]:[Category]]="Goal",BO$5&gt;=Milestones[[#This Row],[Start]:[Start]],BO$5&lt;=Milestones[[#This Row],[End]:[End]]),2,IF(AND(Milestones[[#This Row],[Category]:[Category]]="Milestone",BO$5&gt;=Milestones[[#This Row],[Start]:[Start]],BO$5&lt;=Milestones[[#This Row],[End]:[End]]),1,"")),"")</f>
        <v/>
      </c>
      <c r="BP187" s="20" t="str">
        <f ca="1">IFERROR(IF(AND(Milestones[[#This Row],[Category]:[Category]]="Goal",BP$5&gt;=Milestones[[#This Row],[Start]:[Start]],BP$5&lt;=Milestones[[#This Row],[End]:[End]]),2,IF(AND(Milestones[[#This Row],[Category]:[Category]]="Milestone",BP$5&gt;=Milestones[[#This Row],[Start]:[Start]],BP$5&lt;=Milestones[[#This Row],[End]:[End]]),1,"")),"")</f>
        <v/>
      </c>
      <c r="BQ187" s="20" t="str">
        <f ca="1">IFERROR(IF(AND(Milestones[[#This Row],[Category]:[Category]]="Goal",BQ$5&gt;=Milestones[[#This Row],[Start]:[Start]],BQ$5&lt;=Milestones[[#This Row],[End]:[End]]),2,IF(AND(Milestones[[#This Row],[Category]:[Category]]="Milestone",BQ$5&gt;=Milestones[[#This Row],[Start]:[Start]],BQ$5&lt;=Milestones[[#This Row],[End]:[End]]),1,"")),"")</f>
        <v/>
      </c>
      <c r="BR187" s="20" t="str">
        <f ca="1">IFERROR(IF(AND(Milestones[[#This Row],[Category]:[Category]]="Goal",BR$5&gt;=Milestones[[#This Row],[Start]:[Start]],BR$5&lt;=Milestones[[#This Row],[End]:[End]]),2,IF(AND(Milestones[[#This Row],[Category]:[Category]]="Milestone",BR$5&gt;=Milestones[[#This Row],[Start]:[Start]],BR$5&lt;=Milestones[[#This Row],[End]:[End]]),1,"")),"")</f>
        <v/>
      </c>
      <c r="BS187" s="20" t="str">
        <f ca="1">IFERROR(IF(AND(Milestones[[#This Row],[Category]:[Category]]="Goal",BS$5&gt;=Milestones[[#This Row],[Start]:[Start]],BS$5&lt;=Milestones[[#This Row],[End]:[End]]),2,IF(AND(Milestones[[#This Row],[Category]:[Category]]="Milestone",BS$5&gt;=Milestones[[#This Row],[Start]:[Start]],BS$5&lt;=Milestones[[#This Row],[End]:[End]]),1,"")),"")</f>
        <v/>
      </c>
      <c r="BT187" s="20" t="str">
        <f ca="1">IFERROR(IF(AND(Milestones[[#This Row],[Category]:[Category]]="Goal",BT$5&gt;=Milestones[[#This Row],[Start]:[Start]],BT$5&lt;=Milestones[[#This Row],[End]:[End]]),2,IF(AND(Milestones[[#This Row],[Category]:[Category]]="Milestone",BT$5&gt;=Milestones[[#This Row],[Start]:[Start]],BT$5&lt;=Milestones[[#This Row],[End]:[End]]),1,"")),"")</f>
        <v/>
      </c>
      <c r="BU187" s="20" t="str">
        <f ca="1">IFERROR(IF(AND(Milestones[[#This Row],[Category]:[Category]]="Goal",BU$5&gt;=Milestones[[#This Row],[Start]:[Start]],BU$5&lt;=Milestones[[#This Row],[End]:[End]]),2,IF(AND(Milestones[[#This Row],[Category]:[Category]]="Milestone",BU$5&gt;=Milestones[[#This Row],[Start]:[Start]],BU$5&lt;=Milestones[[#This Row],[End]:[End]]),1,"")),"")</f>
        <v/>
      </c>
      <c r="BV187" s="20" t="str">
        <f ca="1">IFERROR(IF(AND(Milestones[[#This Row],[Category]:[Category]]="Goal",BV$5&gt;=Milestones[[#This Row],[Start]:[Start]],BV$5&lt;=Milestones[[#This Row],[End]:[End]]),2,IF(AND(Milestones[[#This Row],[Category]:[Category]]="Milestone",BV$5&gt;=Milestones[[#This Row],[Start]:[Start]],BV$5&lt;=Milestones[[#This Row],[End]:[End]]),1,"")),"")</f>
        <v/>
      </c>
      <c r="BW187" s="20" t="str">
        <f ca="1">IFERROR(IF(AND(Milestones[[#This Row],[Category]:[Category]]="Goal",BW$5&gt;=Milestones[[#This Row],[Start]:[Start]],BW$5&lt;=Milestones[[#This Row],[End]:[End]]),2,IF(AND(Milestones[[#This Row],[Category]:[Category]]="Milestone",BW$5&gt;=Milestones[[#This Row],[Start]:[Start]],BW$5&lt;=Milestones[[#This Row],[End]:[End]]),1,"")),"")</f>
        <v/>
      </c>
      <c r="BX187" s="20" t="str">
        <f ca="1">IFERROR(IF(AND(Milestones[[#This Row],[Category]:[Category]]="Goal",BX$5&gt;=Milestones[[#This Row],[Start]:[Start]],BX$5&lt;=Milestones[[#This Row],[End]:[End]]),2,IF(AND(Milestones[[#This Row],[Category]:[Category]]="Milestone",BX$5&gt;=Milestones[[#This Row],[Start]:[Start]],BX$5&lt;=Milestones[[#This Row],[End]:[End]]),1,"")),"")</f>
        <v/>
      </c>
      <c r="BY187" s="20" t="str">
        <f ca="1">IFERROR(IF(AND(Milestones[[#This Row],[Category]:[Category]]="Goal",BY$5&gt;=Milestones[[#This Row],[Start]:[Start]],BY$5&lt;=Milestones[[#This Row],[End]:[End]]),2,IF(AND(Milestones[[#This Row],[Category]:[Category]]="Milestone",BY$5&gt;=Milestones[[#This Row],[Start]:[Start]],BY$5&lt;=Milestones[[#This Row],[End]:[End]]),1,"")),"")</f>
        <v/>
      </c>
      <c r="BZ187" s="20" t="str">
        <f ca="1">IFERROR(IF(AND(Milestones[[#This Row],[Category]:[Category]]="Goal",BZ$5&gt;=Milestones[[#This Row],[Start]:[Start]],BZ$5&lt;=Milestones[[#This Row],[End]:[End]]),2,IF(AND(Milestones[[#This Row],[Category]:[Category]]="Milestone",BZ$5&gt;=Milestones[[#This Row],[Start]:[Start]],BZ$5&lt;=Milestones[[#This Row],[End]:[End]]),1,"")),"")</f>
        <v/>
      </c>
      <c r="CA187" s="20" t="str">
        <f ca="1">IFERROR(IF(AND(Milestones[[#This Row],[Category]:[Category]]="Goal",CA$5&gt;=Milestones[[#This Row],[Start]:[Start]],CA$5&lt;=Milestones[[#This Row],[End]:[End]]),2,IF(AND(Milestones[[#This Row],[Category]:[Category]]="Milestone",CA$5&gt;=Milestones[[#This Row],[Start]:[Start]],CA$5&lt;=Milestones[[#This Row],[End]:[End]]),1,"")),"")</f>
        <v/>
      </c>
      <c r="CB187" s="20" t="str">
        <f ca="1">IFERROR(IF(AND(Milestones[[#This Row],[Category]:[Category]]="Goal",CB$5&gt;=Milestones[[#This Row],[Start]:[Start]],CB$5&lt;=Milestones[[#This Row],[End]:[End]]),2,IF(AND(Milestones[[#This Row],[Category]:[Category]]="Milestone",CB$5&gt;=Milestones[[#This Row],[Start]:[Start]],CB$5&lt;=Milestones[[#This Row],[End]:[End]]),1,"")),"")</f>
        <v/>
      </c>
      <c r="CC187" s="20" t="str">
        <f ca="1">IFERROR(IF(AND(Milestones[[#This Row],[Category]:[Category]]="Goal",CC$5&gt;=Milestones[[#This Row],[Start]:[Start]],CC$5&lt;=Milestones[[#This Row],[End]:[End]]),2,IF(AND(Milestones[[#This Row],[Category]:[Category]]="Milestone",CC$5&gt;=Milestones[[#This Row],[Start]:[Start]],CC$5&lt;=Milestones[[#This Row],[End]:[End]]),1,"")),"")</f>
        <v/>
      </c>
      <c r="CD187" s="20" t="str">
        <f ca="1">IFERROR(IF(AND(Milestones[[#This Row],[Category]:[Category]]="Goal",CD$5&gt;=Milestones[[#This Row],[Start]:[Start]],CD$5&lt;=Milestones[[#This Row],[End]:[End]]),2,IF(AND(Milestones[[#This Row],[Category]:[Category]]="Milestone",CD$5&gt;=Milestones[[#This Row],[Start]:[Start]],CD$5&lt;=Milestones[[#This Row],[End]:[End]]),1,"")),"")</f>
        <v/>
      </c>
      <c r="CE187" s="20" t="str">
        <f ca="1">IFERROR(IF(AND(Milestones[[#This Row],[Category]:[Category]]="Goal",CE$5&gt;=Milestones[[#This Row],[Start]:[Start]],CE$5&lt;=Milestones[[#This Row],[End]:[End]]),2,IF(AND(Milestones[[#This Row],[Category]:[Category]]="Milestone",CE$5&gt;=Milestones[[#This Row],[Start]:[Start]],CE$5&lt;=Milestones[[#This Row],[End]:[End]]),1,"")),"")</f>
        <v/>
      </c>
      <c r="CF187" s="20" t="str">
        <f ca="1">IFERROR(IF(AND(Milestones[[#This Row],[Category]:[Category]]="Goal",CF$5&gt;=Milestones[[#This Row],[Start]:[Start]],CF$5&lt;=Milestones[[#This Row],[End]:[End]]),2,IF(AND(Milestones[[#This Row],[Category]:[Category]]="Milestone",CF$5&gt;=Milestones[[#This Row],[Start]:[Start]],CF$5&lt;=Milestones[[#This Row],[End]:[End]]),1,"")),"")</f>
        <v/>
      </c>
      <c r="CG187" s="20" t="str">
        <f ca="1">IFERROR(IF(AND(Milestones[[#This Row],[Category]:[Category]]="Goal",CG$5&gt;=Milestones[[#This Row],[Start]:[Start]],CG$5&lt;=Milestones[[#This Row],[End]:[End]]),2,IF(AND(Milestones[[#This Row],[Category]:[Category]]="Milestone",CG$5&gt;=Milestones[[#This Row],[Start]:[Start]],CG$5&lt;=Milestones[[#This Row],[End]:[End]]),1,"")),"")</f>
        <v/>
      </c>
      <c r="CH187" s="20" t="str">
        <f ca="1">IFERROR(IF(AND(Milestones[[#This Row],[Category]:[Category]]="Goal",CH$5&gt;=Milestones[[#This Row],[Start]:[Start]],CH$5&lt;=Milestones[[#This Row],[End]:[End]]),2,IF(AND(Milestones[[#This Row],[Category]:[Category]]="Milestone",CH$5&gt;=Milestones[[#This Row],[Start]:[Start]],CH$5&lt;=Milestones[[#This Row],[End]:[End]]),1,"")),"")</f>
        <v/>
      </c>
      <c r="CI187" s="20" t="str">
        <f ca="1">IFERROR(IF(AND(Milestones[[#This Row],[Category]:[Category]]="Goal",CI$5&gt;=Milestones[[#This Row],[Start]:[Start]],CI$5&lt;=Milestones[[#This Row],[End]:[End]]),2,IF(AND(Milestones[[#This Row],[Category]:[Category]]="Milestone",CI$5&gt;=Milestones[[#This Row],[Start]:[Start]],CI$5&lt;=Milestones[[#This Row],[End]:[End]]),1,"")),"")</f>
        <v/>
      </c>
      <c r="CJ187" s="20" t="str">
        <f ca="1">IFERROR(IF(AND(Milestones[[#This Row],[Category]:[Category]]="Goal",CJ$5&gt;=Milestones[[#This Row],[Start]:[Start]],CJ$5&lt;=Milestones[[#This Row],[End]:[End]]),2,IF(AND(Milestones[[#This Row],[Category]:[Category]]="Milestone",CJ$5&gt;=Milestones[[#This Row],[Start]:[Start]],CJ$5&lt;=Milestones[[#This Row],[End]:[End]]),1,"")),"")</f>
        <v/>
      </c>
      <c r="CK187" s="20" t="str">
        <f ca="1">IFERROR(IF(AND(Milestones[[#This Row],[Category]:[Category]]="Goal",CK$5&gt;=Milestones[[#This Row],[Start]:[Start]],CK$5&lt;=Milestones[[#This Row],[End]:[End]]),2,IF(AND(Milestones[[#This Row],[Category]:[Category]]="Milestone",CK$5&gt;=Milestones[[#This Row],[Start]:[Start]],CK$5&lt;=Milestones[[#This Row],[End]:[End]]),1,"")),"")</f>
        <v/>
      </c>
      <c r="CL187" s="20" t="str">
        <f ca="1">IFERROR(IF(AND(Milestones[[#This Row],[Category]:[Category]]="Goal",CL$5&gt;=Milestones[[#This Row],[Start]:[Start]],CL$5&lt;=Milestones[[#This Row],[End]:[End]]),2,IF(AND(Milestones[[#This Row],[Category]:[Category]]="Milestone",CL$5&gt;=Milestones[[#This Row],[Start]:[Start]],CL$5&lt;=Milestones[[#This Row],[End]:[End]]),1,"")),"")</f>
        <v/>
      </c>
      <c r="CM187" s="20" t="str">
        <f ca="1">IFERROR(IF(AND(Milestones[[#This Row],[Category]:[Category]]="Goal",CM$5&gt;=Milestones[[#This Row],[Start]:[Start]],CM$5&lt;=Milestones[[#This Row],[End]:[End]]),2,IF(AND(Milestones[[#This Row],[Category]:[Category]]="Milestone",CM$5&gt;=Milestones[[#This Row],[Start]:[Start]],CM$5&lt;=Milestones[[#This Row],[End]:[End]]),1,"")),"")</f>
        <v/>
      </c>
      <c r="CN187" s="20" t="str">
        <f ca="1">IFERROR(IF(AND(Milestones[[#This Row],[Category]:[Category]]="Goal",CN$5&gt;=Milestones[[#This Row],[Start]:[Start]],CN$5&lt;=Milestones[[#This Row],[End]:[End]]),2,IF(AND(Milestones[[#This Row],[Category]:[Category]]="Milestone",CN$5&gt;=Milestones[[#This Row],[Start]:[Start]],CN$5&lt;=Milestones[[#This Row],[End]:[End]]),1,"")),"")</f>
        <v/>
      </c>
      <c r="CO187" s="20" t="str">
        <f ca="1">IFERROR(IF(AND(Milestones[[#This Row],[Category]:[Category]]="Goal",CO$5&gt;=Milestones[[#This Row],[Start]:[Start]],CO$5&lt;=Milestones[[#This Row],[End]:[End]]),2,IF(AND(Milestones[[#This Row],[Category]:[Category]]="Milestone",CO$5&gt;=Milestones[[#This Row],[Start]:[Start]],CO$5&lt;=Milestones[[#This Row],[End]:[End]]),1,"")),"")</f>
        <v/>
      </c>
      <c r="CP187" s="20" t="str">
        <f ca="1">IFERROR(IF(AND(Milestones[[#This Row],[Category]:[Category]]="Goal",CP$5&gt;=Milestones[[#This Row],[Start]:[Start]],CP$5&lt;=Milestones[[#This Row],[End]:[End]]),2,IF(AND(Milestones[[#This Row],[Category]:[Category]]="Milestone",CP$5&gt;=Milestones[[#This Row],[Start]:[Start]],CP$5&lt;=Milestones[[#This Row],[End]:[End]]),1,"")),"")</f>
        <v/>
      </c>
      <c r="CQ187" s="20" t="str">
        <f ca="1">IFERROR(IF(AND(Milestones[[#This Row],[Category]:[Category]]="Goal",CQ$5&gt;=Milestones[[#This Row],[Start]:[Start]],CQ$5&lt;=Milestones[[#This Row],[End]:[End]]),2,IF(AND(Milestones[[#This Row],[Category]:[Category]]="Milestone",CQ$5&gt;=Milestones[[#This Row],[Start]:[Start]],CQ$5&lt;=Milestones[[#This Row],[End]:[End]]),1,"")),"")</f>
        <v/>
      </c>
      <c r="CR187" s="20" t="str">
        <f ca="1">IFERROR(IF(AND(Milestones[[#This Row],[Category]:[Category]]="Goal",CR$5&gt;=Milestones[[#This Row],[Start]:[Start]],CR$5&lt;=Milestones[[#This Row],[End]:[End]]),2,IF(AND(Milestones[[#This Row],[Category]:[Category]]="Milestone",CR$5&gt;=Milestones[[#This Row],[Start]:[Start]],CR$5&lt;=Milestones[[#This Row],[End]:[End]]),1,"")),"")</f>
        <v/>
      </c>
      <c r="CS187" s="20" t="str">
        <f ca="1">IFERROR(IF(AND(Milestones[[#This Row],[Category]:[Category]]="Goal",CS$5&gt;=Milestones[[#This Row],[Start]:[Start]],CS$5&lt;=Milestones[[#This Row],[End]:[End]]),2,IF(AND(Milestones[[#This Row],[Category]:[Category]]="Milestone",CS$5&gt;=Milestones[[#This Row],[Start]:[Start]],CS$5&lt;=Milestones[[#This Row],[End]:[End]]),1,"")),"")</f>
        <v/>
      </c>
      <c r="CT187" s="20" t="str">
        <f ca="1">IFERROR(IF(AND(Milestones[[#This Row],[Category]:[Category]]="Goal",CT$5&gt;=Milestones[[#This Row],[Start]:[Start]],CT$5&lt;=Milestones[[#This Row],[End]:[End]]),2,IF(AND(Milestones[[#This Row],[Category]:[Category]]="Milestone",CT$5&gt;=Milestones[[#This Row],[Start]:[Start]],CT$5&lt;=Milestones[[#This Row],[End]:[End]]),1,"")),"")</f>
        <v/>
      </c>
      <c r="CU187" s="20" t="str">
        <f ca="1">IFERROR(IF(AND(Milestones[[#This Row],[Category]:[Category]]="Goal",CU$5&gt;=Milestones[[#This Row],[Start]:[Start]],CU$5&lt;=Milestones[[#This Row],[End]:[End]]),2,IF(AND(Milestones[[#This Row],[Category]:[Category]]="Milestone",CU$5&gt;=Milestones[[#This Row],[Start]:[Start]],CU$5&lt;=Milestones[[#This Row],[End]:[End]]),1,"")),"")</f>
        <v/>
      </c>
      <c r="CV187" s="20" t="str">
        <f ca="1">IFERROR(IF(AND(Milestones[[#This Row],[Category]:[Category]]="Goal",CV$5&gt;=Milestones[[#This Row],[Start]:[Start]],CV$5&lt;=Milestones[[#This Row],[End]:[End]]),2,IF(AND(Milestones[[#This Row],[Category]:[Category]]="Milestone",CV$5&gt;=Milestones[[#This Row],[Start]:[Start]],CV$5&lt;=Milestones[[#This Row],[End]:[End]]),1,"")),"")</f>
        <v/>
      </c>
      <c r="CW187" s="20" t="str">
        <f ca="1">IFERROR(IF(AND(Milestones[[#This Row],[Category]:[Category]]="Goal",CW$5&gt;=Milestones[[#This Row],[Start]:[Start]],CW$5&lt;=Milestones[[#This Row],[End]:[End]]),2,IF(AND(Milestones[[#This Row],[Category]:[Category]]="Milestone",CW$5&gt;=Milestones[[#This Row],[Start]:[Start]],CW$5&lt;=Milestones[[#This Row],[End]:[End]]),1,"")),"")</f>
        <v/>
      </c>
      <c r="CX187" s="20" t="str">
        <f ca="1">IFERROR(IF(AND(Milestones[[#This Row],[Category]:[Category]]="Goal",CX$5&gt;=Milestones[[#This Row],[Start]:[Start]],CX$5&lt;=Milestones[[#This Row],[End]:[End]]),2,IF(AND(Milestones[[#This Row],[Category]:[Category]]="Milestone",CX$5&gt;=Milestones[[#This Row],[Start]:[Start]],CX$5&lt;=Milestones[[#This Row],[End]:[End]]),1,"")),"")</f>
        <v/>
      </c>
      <c r="CY187" s="20" t="str">
        <f ca="1">IFERROR(IF(AND(Milestones[[#This Row],[Category]:[Category]]="Goal",CY$5&gt;=Milestones[[#This Row],[Start]:[Start]],CY$5&lt;=Milestones[[#This Row],[End]:[End]]),2,IF(AND(Milestones[[#This Row],[Category]:[Category]]="Milestone",CY$5&gt;=Milestones[[#This Row],[Start]:[Start]],CY$5&lt;=Milestones[[#This Row],[End]:[End]]),1,"")),"")</f>
        <v/>
      </c>
      <c r="CZ187" s="20" t="str">
        <f ca="1">IFERROR(IF(AND(Milestones[[#This Row],[Category]:[Category]]="Goal",CZ$5&gt;=Milestones[[#This Row],[Start]:[Start]],CZ$5&lt;=Milestones[[#This Row],[End]:[End]]),2,IF(AND(Milestones[[#This Row],[Category]:[Category]]="Milestone",CZ$5&gt;=Milestones[[#This Row],[Start]:[Start]],CZ$5&lt;=Milestones[[#This Row],[End]:[End]]),1,"")),"")</f>
        <v/>
      </c>
      <c r="DA187" s="20" t="str">
        <f ca="1">IFERROR(IF(AND(Milestones[[#This Row],[Category]:[Category]]="Goal",DA$5&gt;=Milestones[[#This Row],[Start]:[Start]],DA$5&lt;=Milestones[[#This Row],[End]:[End]]),2,IF(AND(Milestones[[#This Row],[Category]:[Category]]="Milestone",DA$5&gt;=Milestones[[#This Row],[Start]:[Start]],DA$5&lt;=Milestones[[#This Row],[End]:[End]]),1,"")),"")</f>
        <v/>
      </c>
      <c r="DB187" s="20" t="str">
        <f ca="1">IFERROR(IF(AND(Milestones[[#This Row],[Category]:[Category]]="Goal",DB$5&gt;=Milestones[[#This Row],[Start]:[Start]],DB$5&lt;=Milestones[[#This Row],[End]:[End]]),2,IF(AND(Milestones[[#This Row],[Category]:[Category]]="Milestone",DB$5&gt;=Milestones[[#This Row],[Start]:[Start]],DB$5&lt;=Milestones[[#This Row],[End]:[End]]),1,"")),"")</f>
        <v/>
      </c>
      <c r="DC187" s="20" t="str">
        <f ca="1">IFERROR(IF(AND(Milestones[[#This Row],[Category]:[Category]]="Goal",DC$5&gt;=Milestones[[#This Row],[Start]:[Start]],DC$5&lt;=Milestones[[#This Row],[End]:[End]]),2,IF(AND(Milestones[[#This Row],[Category]:[Category]]="Milestone",DC$5&gt;=Milestones[[#This Row],[Start]:[Start]],DC$5&lt;=Milestones[[#This Row],[End]:[End]]),1,"")),"")</f>
        <v/>
      </c>
      <c r="DD187" s="20" t="str">
        <f ca="1">IFERROR(IF(AND(Milestones[[#This Row],[Category]:[Category]]="Goal",DD$5&gt;=Milestones[[#This Row],[Start]:[Start]],DD$5&lt;=Milestones[[#This Row],[End]:[End]]),2,IF(AND(Milestones[[#This Row],[Category]:[Category]]="Milestone",DD$5&gt;=Milestones[[#This Row],[Start]:[Start]],DD$5&lt;=Milestones[[#This Row],[End]:[End]]),1,"")),"")</f>
        <v/>
      </c>
      <c r="DE187" s="20" t="str">
        <f ca="1">IFERROR(IF(AND(Milestones[[#This Row],[Category]:[Category]]="Goal",DE$5&gt;=Milestones[[#This Row],[Start]:[Start]],DE$5&lt;=Milestones[[#This Row],[End]:[End]]),2,IF(AND(Milestones[[#This Row],[Category]:[Category]]="Milestone",DE$5&gt;=Milestones[[#This Row],[Start]:[Start]],DE$5&lt;=Milestones[[#This Row],[End]:[End]]),1,"")),"")</f>
        <v/>
      </c>
      <c r="DF187" s="20" t="str">
        <f ca="1">IFERROR(IF(AND(Milestones[[#This Row],[Category]:[Category]]="Goal",DF$5&gt;=Milestones[[#This Row],[Start]:[Start]],DF$5&lt;=Milestones[[#This Row],[End]:[End]]),2,IF(AND(Milestones[[#This Row],[Category]:[Category]]="Milestone",DF$5&gt;=Milestones[[#This Row],[Start]:[Start]],DF$5&lt;=Milestones[[#This Row],[End]:[End]]),1,"")),"")</f>
        <v/>
      </c>
      <c r="DG187" s="20" t="str">
        <f ca="1">IFERROR(IF(AND(Milestones[[#This Row],[Category]:[Category]]="Goal",DG$5&gt;=Milestones[[#This Row],[Start]:[Start]],DG$5&lt;=Milestones[[#This Row],[End]:[End]]),2,IF(AND(Milestones[[#This Row],[Category]:[Category]]="Milestone",DG$5&gt;=Milestones[[#This Row],[Start]:[Start]],DG$5&lt;=Milestones[[#This Row],[End]:[End]]),1,"")),"")</f>
        <v/>
      </c>
      <c r="DH187" s="20" t="str">
        <f ca="1">IFERROR(IF(AND(Milestones[[#This Row],[Category]:[Category]]="Goal",DH$5&gt;=Milestones[[#This Row],[Start]:[Start]],DH$5&lt;=Milestones[[#This Row],[End]:[End]]),2,IF(AND(Milestones[[#This Row],[Category]:[Category]]="Milestone",DH$5&gt;=Milestones[[#This Row],[Start]:[Start]],DH$5&lt;=Milestones[[#This Row],[End]:[End]]),1,"")),"")</f>
        <v/>
      </c>
      <c r="DI187" s="20" t="str">
        <f ca="1">IFERROR(IF(AND(Milestones[[#This Row],[Category]:[Category]]="Goal",DI$5&gt;=Milestones[[#This Row],[Start]:[Start]],DI$5&lt;=Milestones[[#This Row],[End]:[End]]),2,IF(AND(Milestones[[#This Row],[Category]:[Category]]="Milestone",DI$5&gt;=Milestones[[#This Row],[Start]:[Start]],DI$5&lt;=Milestones[[#This Row],[End]:[End]]),1,"")),"")</f>
        <v/>
      </c>
      <c r="DJ187" s="20" t="str">
        <f ca="1">IFERROR(IF(AND(Milestones[[#This Row],[Category]:[Category]]="Goal",DJ$5&gt;=Milestones[[#This Row],[Start]:[Start]],DJ$5&lt;=Milestones[[#This Row],[End]:[End]]),2,IF(AND(Milestones[[#This Row],[Category]:[Category]]="Milestone",DJ$5&gt;=Milestones[[#This Row],[Start]:[Start]],DJ$5&lt;=Milestones[[#This Row],[End]:[End]]),1,"")),"")</f>
        <v/>
      </c>
      <c r="DK187" s="20" t="str">
        <f ca="1">IFERROR(IF(AND(Milestones[[#This Row],[Category]:[Category]]="Goal",DK$5&gt;=Milestones[[#This Row],[Start]:[Start]],DK$5&lt;=Milestones[[#This Row],[End]:[End]]),2,IF(AND(Milestones[[#This Row],[Category]:[Category]]="Milestone",DK$5&gt;=Milestones[[#This Row],[Start]:[Start]],DK$5&lt;=Milestones[[#This Row],[End]:[End]]),1,"")),"")</f>
        <v/>
      </c>
      <c r="DL187" s="20" t="str">
        <f ca="1">IFERROR(IF(AND(Milestones[[#This Row],[Category]:[Category]]="Goal",DL$5&gt;=Milestones[[#This Row],[Start]:[Start]],DL$5&lt;=Milestones[[#This Row],[End]:[End]]),2,IF(AND(Milestones[[#This Row],[Category]:[Category]]="Milestone",DL$5&gt;=Milestones[[#This Row],[Start]:[Start]],DL$5&lt;=Milestones[[#This Row],[End]:[End]]),1,"")),"")</f>
        <v/>
      </c>
      <c r="DM187" s="20" t="str">
        <f ca="1">IFERROR(IF(AND(Milestones[[#This Row],[Category]:[Category]]="Goal",DM$5&gt;=Milestones[[#This Row],[Start]:[Start]],DM$5&lt;=Milestones[[#This Row],[End]:[End]]),2,IF(AND(Milestones[[#This Row],[Category]:[Category]]="Milestone",DM$5&gt;=Milestones[[#This Row],[Start]:[Start]],DM$5&lt;=Milestones[[#This Row],[End]:[End]]),1,"")),"")</f>
        <v/>
      </c>
      <c r="DN187" s="20" t="str">
        <f ca="1">IFERROR(IF(AND(Milestones[[#This Row],[Category]:[Category]]="Goal",DN$5&gt;=Milestones[[#This Row],[Start]:[Start]],DN$5&lt;=Milestones[[#This Row],[End]:[End]]),2,IF(AND(Milestones[[#This Row],[Category]:[Category]]="Milestone",DN$5&gt;=Milestones[[#This Row],[Start]:[Start]],DN$5&lt;=Milestones[[#This Row],[End]:[End]]),1,"")),"")</f>
        <v/>
      </c>
      <c r="DO187" s="20" t="str">
        <f ca="1">IFERROR(IF(AND(Milestones[[#This Row],[Category]:[Category]]="Goal",DO$5&gt;=Milestones[[#This Row],[Start]:[Start]],DO$5&lt;=Milestones[[#This Row],[End]:[End]]),2,IF(AND(Milestones[[#This Row],[Category]:[Category]]="Milestone",DO$5&gt;=Milestones[[#This Row],[Start]:[Start]],DO$5&lt;=Milestones[[#This Row],[End]:[End]]),1,"")),"")</f>
        <v/>
      </c>
      <c r="DP187" s="20" t="str">
        <f ca="1">IFERROR(IF(AND(Milestones[[#This Row],[Category]:[Category]]="Goal",DP$5&gt;=Milestones[[#This Row],[Start]:[Start]],DP$5&lt;=Milestones[[#This Row],[End]:[End]]),2,IF(AND(Milestones[[#This Row],[Category]:[Category]]="Milestone",DP$5&gt;=Milestones[[#This Row],[Start]:[Start]],DP$5&lt;=Milestones[[#This Row],[End]:[End]]),1,"")),"")</f>
        <v/>
      </c>
      <c r="DQ187" s="20" t="str">
        <f ca="1">IFERROR(IF(AND(Milestones[[#This Row],[Category]:[Category]]="Goal",DQ$5&gt;=Milestones[[#This Row],[Start]:[Start]],DQ$5&lt;=Milestones[[#This Row],[End]:[End]]),2,IF(AND(Milestones[[#This Row],[Category]:[Category]]="Milestone",DQ$5&gt;=Milestones[[#This Row],[Start]:[Start]],DQ$5&lt;=Milestones[[#This Row],[End]:[End]]),1,"")),"")</f>
        <v/>
      </c>
      <c r="DR187" s="20" t="str">
        <f ca="1">IFERROR(IF(AND(Milestones[[#This Row],[Category]:[Category]]="Goal",DR$5&gt;=Milestones[[#This Row],[Start]:[Start]],DR$5&lt;=Milestones[[#This Row],[End]:[End]]),2,IF(AND(Milestones[[#This Row],[Category]:[Category]]="Milestone",DR$5&gt;=Milestones[[#This Row],[Start]:[Start]],DR$5&lt;=Milestones[[#This Row],[End]:[End]]),1,"")),"")</f>
        <v/>
      </c>
      <c r="DS187" s="20" t="str">
        <f ca="1">IFERROR(IF(AND(Milestones[[#This Row],[Category]:[Category]]="Goal",DS$5&gt;=Milestones[[#This Row],[Start]:[Start]],DS$5&lt;=Milestones[[#This Row],[End]:[End]]),2,IF(AND(Milestones[[#This Row],[Category]:[Category]]="Milestone",DS$5&gt;=Milestones[[#This Row],[Start]:[Start]],DS$5&lt;=Milestones[[#This Row],[End]:[End]]),1,"")),"")</f>
        <v/>
      </c>
      <c r="DT187" s="20" t="str">
        <f ca="1">IFERROR(IF(AND(Milestones[[#This Row],[Category]:[Category]]="Goal",DT$5&gt;=Milestones[[#This Row],[Start]:[Start]],DT$5&lt;=Milestones[[#This Row],[End]:[End]]),2,IF(AND(Milestones[[#This Row],[Category]:[Category]]="Milestone",DT$5&gt;=Milestones[[#This Row],[Start]:[Start]],DT$5&lt;=Milestones[[#This Row],[End]:[End]]),1,"")),"")</f>
        <v/>
      </c>
      <c r="DU187" s="20" t="str">
        <f ca="1">IFERROR(IF(AND(Milestones[[#This Row],[Category]:[Category]]="Goal",DU$5&gt;=Milestones[[#This Row],[Start]:[Start]],DU$5&lt;=Milestones[[#This Row],[End]:[End]]),2,IF(AND(Milestones[[#This Row],[Category]:[Category]]="Milestone",DU$5&gt;=Milestones[[#This Row],[Start]:[Start]],DU$5&lt;=Milestones[[#This Row],[End]:[End]]),1,"")),"")</f>
        <v/>
      </c>
      <c r="DV187" s="20" t="str">
        <f ca="1">IFERROR(IF(AND(Milestones[[#This Row],[Category]:[Category]]="Goal",DV$5&gt;=Milestones[[#This Row],[Start]:[Start]],DV$5&lt;=Milestones[[#This Row],[End]:[End]]),2,IF(AND(Milestones[[#This Row],[Category]:[Category]]="Milestone",DV$5&gt;=Milestones[[#This Row],[Start]:[Start]],DV$5&lt;=Milestones[[#This Row],[End]:[End]]),1,"")),"")</f>
        <v/>
      </c>
      <c r="DW187" s="20" t="str">
        <f ca="1">IFERROR(IF(AND(Milestones[[#This Row],[Category]:[Category]]="Goal",DW$5&gt;=Milestones[[#This Row],[Start]:[Start]],DW$5&lt;=Milestones[[#This Row],[End]:[End]]),2,IF(AND(Milestones[[#This Row],[Category]:[Category]]="Milestone",DW$5&gt;=Milestones[[#This Row],[Start]:[Start]],DW$5&lt;=Milestones[[#This Row],[End]:[End]]),1,"")),"")</f>
        <v/>
      </c>
      <c r="DX187" s="20" t="str">
        <f ca="1">IFERROR(IF(AND(Milestones[[#This Row],[Category]:[Category]]="Goal",DX$5&gt;=Milestones[[#This Row],[Start]:[Start]],DX$5&lt;=Milestones[[#This Row],[End]:[End]]),2,IF(AND(Milestones[[#This Row],[Category]:[Category]]="Milestone",DX$5&gt;=Milestones[[#This Row],[Start]:[Start]],DX$5&lt;=Milestones[[#This Row],[End]:[End]]),1,"")),"")</f>
        <v/>
      </c>
      <c r="DY187" s="20" t="str">
        <f ca="1">IFERROR(IF(AND(Milestones[[#This Row],[Category]:[Category]]="Goal",DY$5&gt;=Milestones[[#This Row],[Start]:[Start]],DY$5&lt;=Milestones[[#This Row],[End]:[End]]),2,IF(AND(Milestones[[#This Row],[Category]:[Category]]="Milestone",DY$5&gt;=Milestones[[#This Row],[Start]:[Start]],DY$5&lt;=Milestones[[#This Row],[End]:[End]]),1,"")),"")</f>
        <v/>
      </c>
      <c r="DZ187" s="20" t="str">
        <f ca="1">IFERROR(IF(AND(Milestones[[#This Row],[Category]:[Category]]="Goal",DZ$5&gt;=Milestones[[#This Row],[Start]:[Start]],DZ$5&lt;=Milestones[[#This Row],[End]:[End]]),2,IF(AND(Milestones[[#This Row],[Category]:[Category]]="Milestone",DZ$5&gt;=Milestones[[#This Row],[Start]:[Start]],DZ$5&lt;=Milestones[[#This Row],[End]:[End]]),1,"")),"")</f>
        <v/>
      </c>
      <c r="EA187" s="20" t="str">
        <f ca="1">IFERROR(IF(AND(Milestones[[#This Row],[Category]:[Category]]="Goal",EA$5&gt;=Milestones[[#This Row],[Start]:[Start]],EA$5&lt;=Milestones[[#This Row],[End]:[End]]),2,IF(AND(Milestones[[#This Row],[Category]:[Category]]="Milestone",EA$5&gt;=Milestones[[#This Row],[Start]:[Start]],EA$5&lt;=Milestones[[#This Row],[End]:[End]]),1,"")),"")</f>
        <v/>
      </c>
      <c r="EB187" s="20" t="str">
        <f ca="1">IFERROR(IF(AND(Milestones[[#This Row],[Category]:[Category]]="Goal",EB$5&gt;=Milestones[[#This Row],[Start]:[Start]],EB$5&lt;=Milestones[[#This Row],[End]:[End]]),2,IF(AND(Milestones[[#This Row],[Category]:[Category]]="Milestone",EB$5&gt;=Milestones[[#This Row],[Start]:[Start]],EB$5&lt;=Milestones[[#This Row],[End]:[End]]),1,"")),"")</f>
        <v/>
      </c>
      <c r="EC187" s="20" t="str">
        <f ca="1">IFERROR(IF(AND(Milestones[[#This Row],[Category]:[Category]]="Goal",EC$5&gt;=Milestones[[#This Row],[Start]:[Start]],EC$5&lt;=Milestones[[#This Row],[End]:[End]]),2,IF(AND(Milestones[[#This Row],[Category]:[Category]]="Milestone",EC$5&gt;=Milestones[[#This Row],[Start]:[Start]],EC$5&lt;=Milestones[[#This Row],[End]:[End]]),1,"")),"")</f>
        <v/>
      </c>
      <c r="ED187" s="20" t="str">
        <f ca="1">IFERROR(IF(AND(Milestones[[#This Row],[Category]:[Category]]="Goal",ED$5&gt;=Milestones[[#This Row],[Start]:[Start]],ED$5&lt;=Milestones[[#This Row],[End]:[End]]),2,IF(AND(Milestones[[#This Row],[Category]:[Category]]="Milestone",ED$5&gt;=Milestones[[#This Row],[Start]:[Start]],ED$5&lt;=Milestones[[#This Row],[End]:[End]]),1,"")),"")</f>
        <v/>
      </c>
      <c r="EE187" s="20" t="str">
        <f ca="1">IFERROR(IF(AND(Milestones[[#This Row],[Category]:[Category]]="Goal",EE$5&gt;=Milestones[[#This Row],[Start]:[Start]],EE$5&lt;=Milestones[[#This Row],[End]:[End]]),2,IF(AND(Milestones[[#This Row],[Category]:[Category]]="Milestone",EE$5&gt;=Milestones[[#This Row],[Start]:[Start]],EE$5&lt;=Milestones[[#This Row],[End]:[End]]),1,"")),"")</f>
        <v/>
      </c>
      <c r="EF187" s="20" t="str">
        <f ca="1">IFERROR(IF(AND(Milestones[[#This Row],[Category]:[Category]]="Goal",EF$5&gt;=Milestones[[#This Row],[Start]:[Start]],EF$5&lt;=Milestones[[#This Row],[End]:[End]]),2,IF(AND(Milestones[[#This Row],[Category]:[Category]]="Milestone",EF$5&gt;=Milestones[[#This Row],[Start]:[Start]],EF$5&lt;=Milestones[[#This Row],[End]:[End]]),1,"")),"")</f>
        <v/>
      </c>
      <c r="EG187" s="20" t="str">
        <f ca="1">IFERROR(IF(AND(Milestones[[#This Row],[Category]:[Category]]="Goal",EG$5&gt;=Milestones[[#This Row],[Start]:[Start]],EG$5&lt;=Milestones[[#This Row],[End]:[End]]),2,IF(AND(Milestones[[#This Row],[Category]:[Category]]="Milestone",EG$5&gt;=Milestones[[#This Row],[Start]:[Start]],EG$5&lt;=Milestones[[#This Row],[End]:[End]]),1,"")),"")</f>
        <v/>
      </c>
      <c r="EH187" s="20" t="str">
        <f ca="1">IFERROR(IF(AND(Milestones[[#This Row],[Category]:[Category]]="Goal",EH$5&gt;=Milestones[[#This Row],[Start]:[Start]],EH$5&lt;=Milestones[[#This Row],[End]:[End]]),2,IF(AND(Milestones[[#This Row],[Category]:[Category]]="Milestone",EH$5&gt;=Milestones[[#This Row],[Start]:[Start]],EH$5&lt;=Milestones[[#This Row],[End]:[End]]),1,"")),"")</f>
        <v/>
      </c>
      <c r="EI187" s="20" t="str">
        <f ca="1">IFERROR(IF(AND(Milestones[[#This Row],[Category]:[Category]]="Goal",EI$5&gt;=Milestones[[#This Row],[Start]:[Start]],EI$5&lt;=Milestones[[#This Row],[End]:[End]]),2,IF(AND(Milestones[[#This Row],[Category]:[Category]]="Milestone",EI$5&gt;=Milestones[[#This Row],[Start]:[Start]],EI$5&lt;=Milestones[[#This Row],[End]:[End]]),1,"")),"")</f>
        <v/>
      </c>
      <c r="EJ187" s="20" t="str">
        <f ca="1">IFERROR(IF(AND(Milestones[[#This Row],[Category]:[Category]]="Goal",EJ$5&gt;=Milestones[[#This Row],[Start]:[Start]],EJ$5&lt;=Milestones[[#This Row],[End]:[End]]),2,IF(AND(Milestones[[#This Row],[Category]:[Category]]="Milestone",EJ$5&gt;=Milestones[[#This Row],[Start]:[Start]],EJ$5&lt;=Milestones[[#This Row],[End]:[End]]),1,"")),"")</f>
        <v/>
      </c>
      <c r="EK187" s="20" t="str">
        <f ca="1">IFERROR(IF(AND(Milestones[[#This Row],[Category]:[Category]]="Goal",EK$5&gt;=Milestones[[#This Row],[Start]:[Start]],EK$5&lt;=Milestones[[#This Row],[End]:[End]]),2,IF(AND(Milestones[[#This Row],[Category]:[Category]]="Milestone",EK$5&gt;=Milestones[[#This Row],[Start]:[Start]],EK$5&lt;=Milestones[[#This Row],[End]:[End]]),1,"")),"")</f>
        <v/>
      </c>
      <c r="EL187" s="20" t="str">
        <f ca="1">IFERROR(IF(AND(Milestones[[#This Row],[Category]:[Category]]="Goal",EL$5&gt;=Milestones[[#This Row],[Start]:[Start]],EL$5&lt;=Milestones[[#This Row],[End]:[End]]),2,IF(AND(Milestones[[#This Row],[Category]:[Category]]="Milestone",EL$5&gt;=Milestones[[#This Row],[Start]:[Start]],EL$5&lt;=Milestones[[#This Row],[End]:[End]]),1,"")),"")</f>
        <v/>
      </c>
      <c r="EM187" s="20" t="str">
        <f ca="1">IFERROR(IF(AND(Milestones[[#This Row],[Category]:[Category]]="Goal",EM$5&gt;=Milestones[[#This Row],[Start]:[Start]],EM$5&lt;=Milestones[[#This Row],[End]:[End]]),2,IF(AND(Milestones[[#This Row],[Category]:[Category]]="Milestone",EM$5&gt;=Milestones[[#This Row],[Start]:[Start]],EM$5&lt;=Milestones[[#This Row],[End]:[End]]),1,"")),"")</f>
        <v/>
      </c>
      <c r="EN187" s="20" t="str">
        <f ca="1">IFERROR(IF(AND(Milestones[[#This Row],[Category]:[Category]]="Goal",EN$5&gt;=Milestones[[#This Row],[Start]:[Start]],EN$5&lt;=Milestones[[#This Row],[End]:[End]]),2,IF(AND(Milestones[[#This Row],[Category]:[Category]]="Milestone",EN$5&gt;=Milestones[[#This Row],[Start]:[Start]],EN$5&lt;=Milestones[[#This Row],[End]:[End]]),1,"")),"")</f>
        <v/>
      </c>
      <c r="EO187" s="20" t="str">
        <f ca="1">IFERROR(IF(AND(Milestones[[#This Row],[Category]:[Category]]="Goal",EO$5&gt;=Milestones[[#This Row],[Start]:[Start]],EO$5&lt;=Milestones[[#This Row],[End]:[End]]),2,IF(AND(Milestones[[#This Row],[Category]:[Category]]="Milestone",EO$5&gt;=Milestones[[#This Row],[Start]:[Start]],EO$5&lt;=Milestones[[#This Row],[End]:[End]]),1,"")),"")</f>
        <v/>
      </c>
      <c r="EP187" s="20" t="str">
        <f ca="1">IFERROR(IF(AND(Milestones[[#This Row],[Category]:[Category]]="Goal",EP$5&gt;=Milestones[[#This Row],[Start]:[Start]],EP$5&lt;=Milestones[[#This Row],[End]:[End]]),2,IF(AND(Milestones[[#This Row],[Category]:[Category]]="Milestone",EP$5&gt;=Milestones[[#This Row],[Start]:[Start]],EP$5&lt;=Milestones[[#This Row],[End]:[End]]),1,"")),"")</f>
        <v/>
      </c>
      <c r="EQ187" s="20" t="str">
        <f ca="1">IFERROR(IF(AND(Milestones[[#This Row],[Category]:[Category]]="Goal",EQ$5&gt;=Milestones[[#This Row],[Start]:[Start]],EQ$5&lt;=Milestones[[#This Row],[End]:[End]]),2,IF(AND(Milestones[[#This Row],[Category]:[Category]]="Milestone",EQ$5&gt;=Milestones[[#This Row],[Start]:[Start]],EQ$5&lt;=Milestones[[#This Row],[End]:[End]]),1,"")),"")</f>
        <v/>
      </c>
      <c r="ER187" s="20" t="str">
        <f ca="1">IFERROR(IF(AND(Milestones[[#This Row],[Category]:[Category]]="Goal",ER$5&gt;=Milestones[[#This Row],[Start]:[Start]],ER$5&lt;=Milestones[[#This Row],[End]:[End]]),2,IF(AND(Milestones[[#This Row],[Category]:[Category]]="Milestone",ER$5&gt;=Milestones[[#This Row],[Start]:[Start]],ER$5&lt;=Milestones[[#This Row],[End]:[End]]),1,"")),"")</f>
        <v/>
      </c>
    </row>
    <row r="188" spans="2:148" ht="15" customHeight="1" x14ac:dyDescent="0.3">
      <c r="B188" s="52">
        <f t="shared" si="75"/>
        <v>181</v>
      </c>
      <c r="C188" s="63" t="s">
        <v>166</v>
      </c>
      <c r="D188" s="61" t="s">
        <v>130</v>
      </c>
      <c r="E188" s="63" t="s">
        <v>22</v>
      </c>
      <c r="F188" s="64" t="s">
        <v>11</v>
      </c>
      <c r="G188" s="45"/>
      <c r="H188" s="38"/>
      <c r="I188" s="59">
        <f>IFERROR(IF(Milestones[[#This Row],[Activity]]="","",WORKDAY(IF(Milestones[[#This Row],[Predecessor]]="",IF(O187&lt;&gt;"", O187, L187),IF(INDEX(Milestones[Actual End],Milestones[[#This Row],[Predecessor]])&lt;&gt;"",INDEX(Milestones[Actual End],Milestones[[#This Row],[Predecessor]]),INDEX(Milestones[End],Milestones[[#This Row],[Predecessor]]))),Milestones[[#This Row],[Lag Days (Working Days)]],Table5[Holidays])),"")</f>
        <v>43388</v>
      </c>
      <c r="J188" s="70"/>
      <c r="K188" s="55">
        <f>IF(Milestones[[#This Row],[Responsible]]="",Milestones[[#This Row],[Effort (Working Days)]],IFERROR(ROUND(Milestones[[#This Row],[Effort (Working Days)]]/VLOOKUP(Milestones[[#This Row],[Responsible]],ProjectPersonnel[],2,FALSE)*4,0)/4,0))</f>
        <v>0</v>
      </c>
      <c r="L188" s="56">
        <f>IFERROR(WORKDAY(Milestones[[#This Row],[Start]],Milestones[[#This Row],[Task Duration]],Table5[Holidays]),"")</f>
        <v>43388</v>
      </c>
      <c r="M188" s="49" t="s">
        <v>157</v>
      </c>
      <c r="N188" s="49"/>
      <c r="O188" s="49"/>
      <c r="P188" s="73"/>
      <c r="T188" s="20" t="str">
        <f ca="1">IFERROR(IF(AND(Milestones[[#This Row],[Category]:[Category]]="Goal",T$5&gt;=Milestones[[#This Row],[Start]:[Start]],T$5&lt;=Milestones[[#This Row],[End]:[End]]),2,IF(AND(Milestones[[#This Row],[Category]:[Category]]="Milestone",T$5&gt;=Milestones[[#This Row],[Start]:[Start]],T$5&lt;=Milestones[[#This Row],[End]:[End]]),1,"")),"")</f>
        <v/>
      </c>
      <c r="U188" s="20" t="str">
        <f ca="1">IFERROR(IF(AND(Milestones[[#This Row],[Category]:[Category]]="Goal",U$5&gt;=Milestones[[#This Row],[Start]:[Start]],U$5&lt;=Milestones[[#This Row],[End]:[End]]),2,IF(AND(Milestones[[#This Row],[Category]:[Category]]="Milestone",U$5&gt;=Milestones[[#This Row],[Start]:[Start]],U$5&lt;=Milestones[[#This Row],[End]:[End]]),1,"")),"")</f>
        <v/>
      </c>
      <c r="V188" s="20" t="str">
        <f ca="1">IFERROR(IF(AND(Milestones[[#This Row],[Category]:[Category]]="Goal",V$5&gt;=Milestones[[#This Row],[Start]:[Start]],V$5&lt;=Milestones[[#This Row],[End]:[End]]),2,IF(AND(Milestones[[#This Row],[Category]:[Category]]="Milestone",V$5&gt;=Milestones[[#This Row],[Start]:[Start]],V$5&lt;=Milestones[[#This Row],[End]:[End]]),1,"")),"")</f>
        <v/>
      </c>
      <c r="W188" s="20" t="str">
        <f ca="1">IFERROR(IF(AND(Milestones[[#This Row],[Category]:[Category]]="Goal",W$5&gt;=Milestones[[#This Row],[Start]:[Start]],W$5&lt;=Milestones[[#This Row],[End]:[End]]),2,IF(AND(Milestones[[#This Row],[Category]:[Category]]="Milestone",W$5&gt;=Milestones[[#This Row],[Start]:[Start]],W$5&lt;=Milestones[[#This Row],[End]:[End]]),1,"")),"")</f>
        <v/>
      </c>
      <c r="X188" s="20" t="str">
        <f ca="1">IFERROR(IF(AND(Milestones[[#This Row],[Category]:[Category]]="Goal",X$5&gt;=Milestones[[#This Row],[Start]:[Start]],X$5&lt;=Milestones[[#This Row],[End]:[End]]),2,IF(AND(Milestones[[#This Row],[Category]:[Category]]="Milestone",X$5&gt;=Milestones[[#This Row],[Start]:[Start]],X$5&lt;=Milestones[[#This Row],[End]:[End]]),1,"")),"")</f>
        <v/>
      </c>
      <c r="Y188" s="20" t="str">
        <f ca="1">IFERROR(IF(AND(Milestones[[#This Row],[Category]:[Category]]="Goal",Y$5&gt;=Milestones[[#This Row],[Start]:[Start]],Y$5&lt;=Milestones[[#This Row],[End]:[End]]),2,IF(AND(Milestones[[#This Row],[Category]:[Category]]="Milestone",Y$5&gt;=Milestones[[#This Row],[Start]:[Start]],Y$5&lt;=Milestones[[#This Row],[End]:[End]]),1,"")),"")</f>
        <v/>
      </c>
      <c r="Z188" s="20" t="str">
        <f ca="1">IFERROR(IF(AND(Milestones[[#This Row],[Category]:[Category]]="Goal",Z$5&gt;=Milestones[[#This Row],[Start]:[Start]],Z$5&lt;=Milestones[[#This Row],[End]:[End]]),2,IF(AND(Milestones[[#This Row],[Category]:[Category]]="Milestone",Z$5&gt;=Milestones[[#This Row],[Start]:[Start]],Z$5&lt;=Milestones[[#This Row],[End]:[End]]),1,"")),"")</f>
        <v/>
      </c>
      <c r="AA188" s="20" t="str">
        <f ca="1">IFERROR(IF(AND(Milestones[[#This Row],[Category]:[Category]]="Goal",AA$5&gt;=Milestones[[#This Row],[Start]:[Start]],AA$5&lt;=Milestones[[#This Row],[End]:[End]]),2,IF(AND(Milestones[[#This Row],[Category]:[Category]]="Milestone",AA$5&gt;=Milestones[[#This Row],[Start]:[Start]],AA$5&lt;=Milestones[[#This Row],[End]:[End]]),1,"")),"")</f>
        <v/>
      </c>
      <c r="AB188" s="20" t="str">
        <f ca="1">IFERROR(IF(AND(Milestones[[#This Row],[Category]:[Category]]="Goal",AB$5&gt;=Milestones[[#This Row],[Start]:[Start]],AB$5&lt;=Milestones[[#This Row],[End]:[End]]),2,IF(AND(Milestones[[#This Row],[Category]:[Category]]="Milestone",AB$5&gt;=Milestones[[#This Row],[Start]:[Start]],AB$5&lt;=Milestones[[#This Row],[End]:[End]]),1,"")),"")</f>
        <v/>
      </c>
      <c r="AC188" s="20" t="str">
        <f ca="1">IFERROR(IF(AND(Milestones[[#This Row],[Category]:[Category]]="Goal",AC$5&gt;=Milestones[[#This Row],[Start]:[Start]],AC$5&lt;=Milestones[[#This Row],[End]:[End]]),2,IF(AND(Milestones[[#This Row],[Category]:[Category]]="Milestone",AC$5&gt;=Milestones[[#This Row],[Start]:[Start]],AC$5&lt;=Milestones[[#This Row],[End]:[End]]),1,"")),"")</f>
        <v/>
      </c>
      <c r="AD188" s="20" t="str">
        <f ca="1">IFERROR(IF(AND(Milestones[[#This Row],[Category]:[Category]]="Goal",AD$5&gt;=Milestones[[#This Row],[Start]:[Start]],AD$5&lt;=Milestones[[#This Row],[End]:[End]]),2,IF(AND(Milestones[[#This Row],[Category]:[Category]]="Milestone",AD$5&gt;=Milestones[[#This Row],[Start]:[Start]],AD$5&lt;=Milestones[[#This Row],[End]:[End]]),1,"")),"")</f>
        <v/>
      </c>
      <c r="AE188" s="20" t="str">
        <f ca="1">IFERROR(IF(AND(Milestones[[#This Row],[Category]:[Category]]="Goal",AE$5&gt;=Milestones[[#This Row],[Start]:[Start]],AE$5&lt;=Milestones[[#This Row],[End]:[End]]),2,IF(AND(Milestones[[#This Row],[Category]:[Category]]="Milestone",AE$5&gt;=Milestones[[#This Row],[Start]:[Start]],AE$5&lt;=Milestones[[#This Row],[End]:[End]]),1,"")),"")</f>
        <v/>
      </c>
      <c r="AF188" s="20" t="str">
        <f ca="1">IFERROR(IF(AND(Milestones[[#This Row],[Category]:[Category]]="Goal",AF$5&gt;=Milestones[[#This Row],[Start]:[Start]],AF$5&lt;=Milestones[[#This Row],[End]:[End]]),2,IF(AND(Milestones[[#This Row],[Category]:[Category]]="Milestone",AF$5&gt;=Milestones[[#This Row],[Start]:[Start]],AF$5&lt;=Milestones[[#This Row],[End]:[End]]),1,"")),"")</f>
        <v/>
      </c>
      <c r="AG188" s="20" t="str">
        <f ca="1">IFERROR(IF(AND(Milestones[[#This Row],[Category]:[Category]]="Goal",AG$5&gt;=Milestones[[#This Row],[Start]:[Start]],AG$5&lt;=Milestones[[#This Row],[End]:[End]]),2,IF(AND(Milestones[[#This Row],[Category]:[Category]]="Milestone",AG$5&gt;=Milestones[[#This Row],[Start]:[Start]],AG$5&lt;=Milestones[[#This Row],[End]:[End]]),1,"")),"")</f>
        <v/>
      </c>
      <c r="AH188" s="20" t="str">
        <f ca="1">IFERROR(IF(AND(Milestones[[#This Row],[Category]:[Category]]="Goal",AH$5&gt;=Milestones[[#This Row],[Start]:[Start]],AH$5&lt;=Milestones[[#This Row],[End]:[End]]),2,IF(AND(Milestones[[#This Row],[Category]:[Category]]="Milestone",AH$5&gt;=Milestones[[#This Row],[Start]:[Start]],AH$5&lt;=Milestones[[#This Row],[End]:[End]]),1,"")),"")</f>
        <v/>
      </c>
      <c r="AI188" s="20" t="str">
        <f ca="1">IFERROR(IF(AND(Milestones[[#This Row],[Category]:[Category]]="Goal",AI$5&gt;=Milestones[[#This Row],[Start]:[Start]],AI$5&lt;=Milestones[[#This Row],[End]:[End]]),2,IF(AND(Milestones[[#This Row],[Category]:[Category]]="Milestone",AI$5&gt;=Milestones[[#This Row],[Start]:[Start]],AI$5&lt;=Milestones[[#This Row],[End]:[End]]),1,"")),"")</f>
        <v/>
      </c>
      <c r="AJ188" s="20" t="str">
        <f ca="1">IFERROR(IF(AND(Milestones[[#This Row],[Category]:[Category]]="Goal",AJ$5&gt;=Milestones[[#This Row],[Start]:[Start]],AJ$5&lt;=Milestones[[#This Row],[End]:[End]]),2,IF(AND(Milestones[[#This Row],[Category]:[Category]]="Milestone",AJ$5&gt;=Milestones[[#This Row],[Start]:[Start]],AJ$5&lt;=Milestones[[#This Row],[End]:[End]]),1,"")),"")</f>
        <v/>
      </c>
      <c r="AK188" s="20" t="str">
        <f ca="1">IFERROR(IF(AND(Milestones[[#This Row],[Category]:[Category]]="Goal",AK$5&gt;=Milestones[[#This Row],[Start]:[Start]],AK$5&lt;=Milestones[[#This Row],[End]:[End]]),2,IF(AND(Milestones[[#This Row],[Category]:[Category]]="Milestone",AK$5&gt;=Milestones[[#This Row],[Start]:[Start]],AK$5&lt;=Milestones[[#This Row],[End]:[End]]),1,"")),"")</f>
        <v/>
      </c>
      <c r="AL188" s="20" t="str">
        <f ca="1">IFERROR(IF(AND(Milestones[[#This Row],[Category]:[Category]]="Goal",AL$5&gt;=Milestones[[#This Row],[Start]:[Start]],AL$5&lt;=Milestones[[#This Row],[End]:[End]]),2,IF(AND(Milestones[[#This Row],[Category]:[Category]]="Milestone",AL$5&gt;=Milestones[[#This Row],[Start]:[Start]],AL$5&lt;=Milestones[[#This Row],[End]:[End]]),1,"")),"")</f>
        <v/>
      </c>
      <c r="AM188" s="20" t="str">
        <f ca="1">IFERROR(IF(AND(Milestones[[#This Row],[Category]:[Category]]="Goal",AM$5&gt;=Milestones[[#This Row],[Start]:[Start]],AM$5&lt;=Milestones[[#This Row],[End]:[End]]),2,IF(AND(Milestones[[#This Row],[Category]:[Category]]="Milestone",AM$5&gt;=Milestones[[#This Row],[Start]:[Start]],AM$5&lt;=Milestones[[#This Row],[End]:[End]]),1,"")),"")</f>
        <v/>
      </c>
      <c r="AN188" s="20" t="str">
        <f ca="1">IFERROR(IF(AND(Milestones[[#This Row],[Category]:[Category]]="Goal",AN$5&gt;=Milestones[[#This Row],[Start]:[Start]],AN$5&lt;=Milestones[[#This Row],[End]:[End]]),2,IF(AND(Milestones[[#This Row],[Category]:[Category]]="Milestone",AN$5&gt;=Milestones[[#This Row],[Start]:[Start]],AN$5&lt;=Milestones[[#This Row],[End]:[End]]),1,"")),"")</f>
        <v/>
      </c>
      <c r="AO188" s="20" t="str">
        <f ca="1">IFERROR(IF(AND(Milestones[[#This Row],[Category]:[Category]]="Goal",AO$5&gt;=Milestones[[#This Row],[Start]:[Start]],AO$5&lt;=Milestones[[#This Row],[End]:[End]]),2,IF(AND(Milestones[[#This Row],[Category]:[Category]]="Milestone",AO$5&gt;=Milestones[[#This Row],[Start]:[Start]],AO$5&lt;=Milestones[[#This Row],[End]:[End]]),1,"")),"")</f>
        <v/>
      </c>
      <c r="AP188" s="20" t="str">
        <f ca="1">IFERROR(IF(AND(Milestones[[#This Row],[Category]:[Category]]="Goal",AP$5&gt;=Milestones[[#This Row],[Start]:[Start]],AP$5&lt;=Milestones[[#This Row],[End]:[End]]),2,IF(AND(Milestones[[#This Row],[Category]:[Category]]="Milestone",AP$5&gt;=Milestones[[#This Row],[Start]:[Start]],AP$5&lt;=Milestones[[#This Row],[End]:[End]]),1,"")),"")</f>
        <v/>
      </c>
      <c r="AQ188" s="20" t="str">
        <f ca="1">IFERROR(IF(AND(Milestones[[#This Row],[Category]:[Category]]="Goal",AQ$5&gt;=Milestones[[#This Row],[Start]:[Start]],AQ$5&lt;=Milestones[[#This Row],[End]:[End]]),2,IF(AND(Milestones[[#This Row],[Category]:[Category]]="Milestone",AQ$5&gt;=Milestones[[#This Row],[Start]:[Start]],AQ$5&lt;=Milestones[[#This Row],[End]:[End]]),1,"")),"")</f>
        <v/>
      </c>
      <c r="AR188" s="20" t="str">
        <f ca="1">IFERROR(IF(AND(Milestones[[#This Row],[Category]:[Category]]="Goal",AR$5&gt;=Milestones[[#This Row],[Start]:[Start]],AR$5&lt;=Milestones[[#This Row],[End]:[End]]),2,IF(AND(Milestones[[#This Row],[Category]:[Category]]="Milestone",AR$5&gt;=Milestones[[#This Row],[Start]:[Start]],AR$5&lt;=Milestones[[#This Row],[End]:[End]]),1,"")),"")</f>
        <v/>
      </c>
      <c r="AS188" s="20" t="str">
        <f ca="1">IFERROR(IF(AND(Milestones[[#This Row],[Category]:[Category]]="Goal",AS$5&gt;=Milestones[[#This Row],[Start]:[Start]],AS$5&lt;=Milestones[[#This Row],[End]:[End]]),2,IF(AND(Milestones[[#This Row],[Category]:[Category]]="Milestone",AS$5&gt;=Milestones[[#This Row],[Start]:[Start]],AS$5&lt;=Milestones[[#This Row],[End]:[End]]),1,"")),"")</f>
        <v/>
      </c>
      <c r="AT188" s="20" t="str">
        <f ca="1">IFERROR(IF(AND(Milestones[[#This Row],[Category]:[Category]]="Goal",AT$5&gt;=Milestones[[#This Row],[Start]:[Start]],AT$5&lt;=Milestones[[#This Row],[End]:[End]]),2,IF(AND(Milestones[[#This Row],[Category]:[Category]]="Milestone",AT$5&gt;=Milestones[[#This Row],[Start]:[Start]],AT$5&lt;=Milestones[[#This Row],[End]:[End]]),1,"")),"")</f>
        <v/>
      </c>
      <c r="AU188" s="20" t="str">
        <f ca="1">IFERROR(IF(AND(Milestones[[#This Row],[Category]:[Category]]="Goal",AU$5&gt;=Milestones[[#This Row],[Start]:[Start]],AU$5&lt;=Milestones[[#This Row],[End]:[End]]),2,IF(AND(Milestones[[#This Row],[Category]:[Category]]="Milestone",AU$5&gt;=Milestones[[#This Row],[Start]:[Start]],AU$5&lt;=Milestones[[#This Row],[End]:[End]]),1,"")),"")</f>
        <v/>
      </c>
      <c r="AV188" s="20" t="str">
        <f ca="1">IFERROR(IF(AND(Milestones[[#This Row],[Category]:[Category]]="Goal",AV$5&gt;=Milestones[[#This Row],[Start]:[Start]],AV$5&lt;=Milestones[[#This Row],[End]:[End]]),2,IF(AND(Milestones[[#This Row],[Category]:[Category]]="Milestone",AV$5&gt;=Milestones[[#This Row],[Start]:[Start]],AV$5&lt;=Milestones[[#This Row],[End]:[End]]),1,"")),"")</f>
        <v/>
      </c>
      <c r="AW188" s="20" t="str">
        <f ca="1">IFERROR(IF(AND(Milestones[[#This Row],[Category]:[Category]]="Goal",AW$5&gt;=Milestones[[#This Row],[Start]:[Start]],AW$5&lt;=Milestones[[#This Row],[End]:[End]]),2,IF(AND(Milestones[[#This Row],[Category]:[Category]]="Milestone",AW$5&gt;=Milestones[[#This Row],[Start]:[Start]],AW$5&lt;=Milestones[[#This Row],[End]:[End]]),1,"")),"")</f>
        <v/>
      </c>
      <c r="AX188" s="20" t="str">
        <f ca="1">IFERROR(IF(AND(Milestones[[#This Row],[Category]:[Category]]="Goal",AX$5&gt;=Milestones[[#This Row],[Start]:[Start]],AX$5&lt;=Milestones[[#This Row],[End]:[End]]),2,IF(AND(Milestones[[#This Row],[Category]:[Category]]="Milestone",AX$5&gt;=Milestones[[#This Row],[Start]:[Start]],AX$5&lt;=Milestones[[#This Row],[End]:[End]]),1,"")),"")</f>
        <v/>
      </c>
      <c r="AY188" s="20" t="str">
        <f ca="1">IFERROR(IF(AND(Milestones[[#This Row],[Category]:[Category]]="Goal",AY$5&gt;=Milestones[[#This Row],[Start]:[Start]],AY$5&lt;=Milestones[[#This Row],[End]:[End]]),2,IF(AND(Milestones[[#This Row],[Category]:[Category]]="Milestone",AY$5&gt;=Milestones[[#This Row],[Start]:[Start]],AY$5&lt;=Milestones[[#This Row],[End]:[End]]),1,"")),"")</f>
        <v/>
      </c>
      <c r="AZ188" s="20" t="str">
        <f ca="1">IFERROR(IF(AND(Milestones[[#This Row],[Category]:[Category]]="Goal",AZ$5&gt;=Milestones[[#This Row],[Start]:[Start]],AZ$5&lt;=Milestones[[#This Row],[End]:[End]]),2,IF(AND(Milestones[[#This Row],[Category]:[Category]]="Milestone",AZ$5&gt;=Milestones[[#This Row],[Start]:[Start]],AZ$5&lt;=Milestones[[#This Row],[End]:[End]]),1,"")),"")</f>
        <v/>
      </c>
      <c r="BA188" s="20" t="str">
        <f ca="1">IFERROR(IF(AND(Milestones[[#This Row],[Category]:[Category]]="Goal",BA$5&gt;=Milestones[[#This Row],[Start]:[Start]],BA$5&lt;=Milestones[[#This Row],[End]:[End]]),2,IF(AND(Milestones[[#This Row],[Category]:[Category]]="Milestone",BA$5&gt;=Milestones[[#This Row],[Start]:[Start]],BA$5&lt;=Milestones[[#This Row],[End]:[End]]),1,"")),"")</f>
        <v/>
      </c>
      <c r="BB188" s="20" t="str">
        <f ca="1">IFERROR(IF(AND(Milestones[[#This Row],[Category]:[Category]]="Goal",BB$5&gt;=Milestones[[#This Row],[Start]:[Start]],BB$5&lt;=Milestones[[#This Row],[End]:[End]]),2,IF(AND(Milestones[[#This Row],[Category]:[Category]]="Milestone",BB$5&gt;=Milestones[[#This Row],[Start]:[Start]],BB$5&lt;=Milestones[[#This Row],[End]:[End]]),1,"")),"")</f>
        <v/>
      </c>
      <c r="BC188" s="20" t="str">
        <f ca="1">IFERROR(IF(AND(Milestones[[#This Row],[Category]:[Category]]="Goal",BC$5&gt;=Milestones[[#This Row],[Start]:[Start]],BC$5&lt;=Milestones[[#This Row],[End]:[End]]),2,IF(AND(Milestones[[#This Row],[Category]:[Category]]="Milestone",BC$5&gt;=Milestones[[#This Row],[Start]:[Start]],BC$5&lt;=Milestones[[#This Row],[End]:[End]]),1,"")),"")</f>
        <v/>
      </c>
      <c r="BD188" s="20" t="str">
        <f ca="1">IFERROR(IF(AND(Milestones[[#This Row],[Category]:[Category]]="Goal",BD$5&gt;=Milestones[[#This Row],[Start]:[Start]],BD$5&lt;=Milestones[[#This Row],[End]:[End]]),2,IF(AND(Milestones[[#This Row],[Category]:[Category]]="Milestone",BD$5&gt;=Milestones[[#This Row],[Start]:[Start]],BD$5&lt;=Milestones[[#This Row],[End]:[End]]),1,"")),"")</f>
        <v/>
      </c>
      <c r="BE188" s="20" t="str">
        <f ca="1">IFERROR(IF(AND(Milestones[[#This Row],[Category]:[Category]]="Goal",BE$5&gt;=Milestones[[#This Row],[Start]:[Start]],BE$5&lt;=Milestones[[#This Row],[End]:[End]]),2,IF(AND(Milestones[[#This Row],[Category]:[Category]]="Milestone",BE$5&gt;=Milestones[[#This Row],[Start]:[Start]],BE$5&lt;=Milestones[[#This Row],[End]:[End]]),1,"")),"")</f>
        <v/>
      </c>
      <c r="BF188" s="20" t="str">
        <f ca="1">IFERROR(IF(AND(Milestones[[#This Row],[Category]:[Category]]="Goal",BF$5&gt;=Milestones[[#This Row],[Start]:[Start]],BF$5&lt;=Milestones[[#This Row],[End]:[End]]),2,IF(AND(Milestones[[#This Row],[Category]:[Category]]="Milestone",BF$5&gt;=Milestones[[#This Row],[Start]:[Start]],BF$5&lt;=Milestones[[#This Row],[End]:[End]]),1,"")),"")</f>
        <v/>
      </c>
      <c r="BG188" s="20" t="str">
        <f ca="1">IFERROR(IF(AND(Milestones[[#This Row],[Category]:[Category]]="Goal",BG$5&gt;=Milestones[[#This Row],[Start]:[Start]],BG$5&lt;=Milestones[[#This Row],[End]:[End]]),2,IF(AND(Milestones[[#This Row],[Category]:[Category]]="Milestone",BG$5&gt;=Milestones[[#This Row],[Start]:[Start]],BG$5&lt;=Milestones[[#This Row],[End]:[End]]),1,"")),"")</f>
        <v/>
      </c>
      <c r="BH188" s="20" t="str">
        <f ca="1">IFERROR(IF(AND(Milestones[[#This Row],[Category]:[Category]]="Goal",BH$5&gt;=Milestones[[#This Row],[Start]:[Start]],BH$5&lt;=Milestones[[#This Row],[End]:[End]]),2,IF(AND(Milestones[[#This Row],[Category]:[Category]]="Milestone",BH$5&gt;=Milestones[[#This Row],[Start]:[Start]],BH$5&lt;=Milestones[[#This Row],[End]:[End]]),1,"")),"")</f>
        <v/>
      </c>
      <c r="BI188" s="20" t="str">
        <f ca="1">IFERROR(IF(AND(Milestones[[#This Row],[Category]:[Category]]="Goal",BI$5&gt;=Milestones[[#This Row],[Start]:[Start]],BI$5&lt;=Milestones[[#This Row],[End]:[End]]),2,IF(AND(Milestones[[#This Row],[Category]:[Category]]="Milestone",BI$5&gt;=Milestones[[#This Row],[Start]:[Start]],BI$5&lt;=Milestones[[#This Row],[End]:[End]]),1,"")),"")</f>
        <v/>
      </c>
      <c r="BJ188" s="20" t="str">
        <f ca="1">IFERROR(IF(AND(Milestones[[#This Row],[Category]:[Category]]="Goal",BJ$5&gt;=Milestones[[#This Row],[Start]:[Start]],BJ$5&lt;=Milestones[[#This Row],[End]:[End]]),2,IF(AND(Milestones[[#This Row],[Category]:[Category]]="Milestone",BJ$5&gt;=Milestones[[#This Row],[Start]:[Start]],BJ$5&lt;=Milestones[[#This Row],[End]:[End]]),1,"")),"")</f>
        <v/>
      </c>
      <c r="BK188" s="20" t="str">
        <f ca="1">IFERROR(IF(AND(Milestones[[#This Row],[Category]:[Category]]="Goal",BK$5&gt;=Milestones[[#This Row],[Start]:[Start]],BK$5&lt;=Milestones[[#This Row],[End]:[End]]),2,IF(AND(Milestones[[#This Row],[Category]:[Category]]="Milestone",BK$5&gt;=Milestones[[#This Row],[Start]:[Start]],BK$5&lt;=Milestones[[#This Row],[End]:[End]]),1,"")),"")</f>
        <v/>
      </c>
      <c r="BL188" s="20" t="str">
        <f ca="1">IFERROR(IF(AND(Milestones[[#This Row],[Category]:[Category]]="Goal",BL$5&gt;=Milestones[[#This Row],[Start]:[Start]],BL$5&lt;=Milestones[[#This Row],[End]:[End]]),2,IF(AND(Milestones[[#This Row],[Category]:[Category]]="Milestone",BL$5&gt;=Milestones[[#This Row],[Start]:[Start]],BL$5&lt;=Milestones[[#This Row],[End]:[End]]),1,"")),"")</f>
        <v/>
      </c>
      <c r="BM188" s="20" t="str">
        <f ca="1">IFERROR(IF(AND(Milestones[[#This Row],[Category]:[Category]]="Goal",BM$5&gt;=Milestones[[#This Row],[Start]:[Start]],BM$5&lt;=Milestones[[#This Row],[End]:[End]]),2,IF(AND(Milestones[[#This Row],[Category]:[Category]]="Milestone",BM$5&gt;=Milestones[[#This Row],[Start]:[Start]],BM$5&lt;=Milestones[[#This Row],[End]:[End]]),1,"")),"")</f>
        <v/>
      </c>
      <c r="BN188" s="20" t="str">
        <f ca="1">IFERROR(IF(AND(Milestones[[#This Row],[Category]:[Category]]="Goal",BN$5&gt;=Milestones[[#This Row],[Start]:[Start]],BN$5&lt;=Milestones[[#This Row],[End]:[End]]),2,IF(AND(Milestones[[#This Row],[Category]:[Category]]="Milestone",BN$5&gt;=Milestones[[#This Row],[Start]:[Start]],BN$5&lt;=Milestones[[#This Row],[End]:[End]]),1,"")),"")</f>
        <v/>
      </c>
      <c r="BO188" s="20" t="str">
        <f ca="1">IFERROR(IF(AND(Milestones[[#This Row],[Category]:[Category]]="Goal",BO$5&gt;=Milestones[[#This Row],[Start]:[Start]],BO$5&lt;=Milestones[[#This Row],[End]:[End]]),2,IF(AND(Milestones[[#This Row],[Category]:[Category]]="Milestone",BO$5&gt;=Milestones[[#This Row],[Start]:[Start]],BO$5&lt;=Milestones[[#This Row],[End]:[End]]),1,"")),"")</f>
        <v/>
      </c>
      <c r="BP188" s="20" t="str">
        <f ca="1">IFERROR(IF(AND(Milestones[[#This Row],[Category]:[Category]]="Goal",BP$5&gt;=Milestones[[#This Row],[Start]:[Start]],BP$5&lt;=Milestones[[#This Row],[End]:[End]]),2,IF(AND(Milestones[[#This Row],[Category]:[Category]]="Milestone",BP$5&gt;=Milestones[[#This Row],[Start]:[Start]],BP$5&lt;=Milestones[[#This Row],[End]:[End]]),1,"")),"")</f>
        <v/>
      </c>
      <c r="BQ188" s="20" t="str">
        <f ca="1">IFERROR(IF(AND(Milestones[[#This Row],[Category]:[Category]]="Goal",BQ$5&gt;=Milestones[[#This Row],[Start]:[Start]],BQ$5&lt;=Milestones[[#This Row],[End]:[End]]),2,IF(AND(Milestones[[#This Row],[Category]:[Category]]="Milestone",BQ$5&gt;=Milestones[[#This Row],[Start]:[Start]],BQ$5&lt;=Milestones[[#This Row],[End]:[End]]),1,"")),"")</f>
        <v/>
      </c>
      <c r="BR188" s="20" t="str">
        <f ca="1">IFERROR(IF(AND(Milestones[[#This Row],[Category]:[Category]]="Goal",BR$5&gt;=Milestones[[#This Row],[Start]:[Start]],BR$5&lt;=Milestones[[#This Row],[End]:[End]]),2,IF(AND(Milestones[[#This Row],[Category]:[Category]]="Milestone",BR$5&gt;=Milestones[[#This Row],[Start]:[Start]],BR$5&lt;=Milestones[[#This Row],[End]:[End]]),1,"")),"")</f>
        <v/>
      </c>
      <c r="BS188" s="20" t="str">
        <f ca="1">IFERROR(IF(AND(Milestones[[#This Row],[Category]:[Category]]="Goal",BS$5&gt;=Milestones[[#This Row],[Start]:[Start]],BS$5&lt;=Milestones[[#This Row],[End]:[End]]),2,IF(AND(Milestones[[#This Row],[Category]:[Category]]="Milestone",BS$5&gt;=Milestones[[#This Row],[Start]:[Start]],BS$5&lt;=Milestones[[#This Row],[End]:[End]]),1,"")),"")</f>
        <v/>
      </c>
      <c r="BT188" s="20" t="str">
        <f ca="1">IFERROR(IF(AND(Milestones[[#This Row],[Category]:[Category]]="Goal",BT$5&gt;=Milestones[[#This Row],[Start]:[Start]],BT$5&lt;=Milestones[[#This Row],[End]:[End]]),2,IF(AND(Milestones[[#This Row],[Category]:[Category]]="Milestone",BT$5&gt;=Milestones[[#This Row],[Start]:[Start]],BT$5&lt;=Milestones[[#This Row],[End]:[End]]),1,"")),"")</f>
        <v/>
      </c>
      <c r="BU188" s="20" t="str">
        <f ca="1">IFERROR(IF(AND(Milestones[[#This Row],[Category]:[Category]]="Goal",BU$5&gt;=Milestones[[#This Row],[Start]:[Start]],BU$5&lt;=Milestones[[#This Row],[End]:[End]]),2,IF(AND(Milestones[[#This Row],[Category]:[Category]]="Milestone",BU$5&gt;=Milestones[[#This Row],[Start]:[Start]],BU$5&lt;=Milestones[[#This Row],[End]:[End]]),1,"")),"")</f>
        <v/>
      </c>
      <c r="BV188" s="20" t="str">
        <f ca="1">IFERROR(IF(AND(Milestones[[#This Row],[Category]:[Category]]="Goal",BV$5&gt;=Milestones[[#This Row],[Start]:[Start]],BV$5&lt;=Milestones[[#This Row],[End]:[End]]),2,IF(AND(Milestones[[#This Row],[Category]:[Category]]="Milestone",BV$5&gt;=Milestones[[#This Row],[Start]:[Start]],BV$5&lt;=Milestones[[#This Row],[End]:[End]]),1,"")),"")</f>
        <v/>
      </c>
      <c r="BW188" s="20" t="str">
        <f ca="1">IFERROR(IF(AND(Milestones[[#This Row],[Category]:[Category]]="Goal",BW$5&gt;=Milestones[[#This Row],[Start]:[Start]],BW$5&lt;=Milestones[[#This Row],[End]:[End]]),2,IF(AND(Milestones[[#This Row],[Category]:[Category]]="Milestone",BW$5&gt;=Milestones[[#This Row],[Start]:[Start]],BW$5&lt;=Milestones[[#This Row],[End]:[End]]),1,"")),"")</f>
        <v/>
      </c>
      <c r="BX188" s="20" t="str">
        <f ca="1">IFERROR(IF(AND(Milestones[[#This Row],[Category]:[Category]]="Goal",BX$5&gt;=Milestones[[#This Row],[Start]:[Start]],BX$5&lt;=Milestones[[#This Row],[End]:[End]]),2,IF(AND(Milestones[[#This Row],[Category]:[Category]]="Milestone",BX$5&gt;=Milestones[[#This Row],[Start]:[Start]],BX$5&lt;=Milestones[[#This Row],[End]:[End]]),1,"")),"")</f>
        <v/>
      </c>
      <c r="BY188" s="20" t="str">
        <f ca="1">IFERROR(IF(AND(Milestones[[#This Row],[Category]:[Category]]="Goal",BY$5&gt;=Milestones[[#This Row],[Start]:[Start]],BY$5&lt;=Milestones[[#This Row],[End]:[End]]),2,IF(AND(Milestones[[#This Row],[Category]:[Category]]="Milestone",BY$5&gt;=Milestones[[#This Row],[Start]:[Start]],BY$5&lt;=Milestones[[#This Row],[End]:[End]]),1,"")),"")</f>
        <v/>
      </c>
      <c r="BZ188" s="20" t="str">
        <f ca="1">IFERROR(IF(AND(Milestones[[#This Row],[Category]:[Category]]="Goal",BZ$5&gt;=Milestones[[#This Row],[Start]:[Start]],BZ$5&lt;=Milestones[[#This Row],[End]:[End]]),2,IF(AND(Milestones[[#This Row],[Category]:[Category]]="Milestone",BZ$5&gt;=Milestones[[#This Row],[Start]:[Start]],BZ$5&lt;=Milestones[[#This Row],[End]:[End]]),1,"")),"")</f>
        <v/>
      </c>
      <c r="CA188" s="20" t="str">
        <f ca="1">IFERROR(IF(AND(Milestones[[#This Row],[Category]:[Category]]="Goal",CA$5&gt;=Milestones[[#This Row],[Start]:[Start]],CA$5&lt;=Milestones[[#This Row],[End]:[End]]),2,IF(AND(Milestones[[#This Row],[Category]:[Category]]="Milestone",CA$5&gt;=Milestones[[#This Row],[Start]:[Start]],CA$5&lt;=Milestones[[#This Row],[End]:[End]]),1,"")),"")</f>
        <v/>
      </c>
      <c r="CB188" s="20" t="str">
        <f ca="1">IFERROR(IF(AND(Milestones[[#This Row],[Category]:[Category]]="Goal",CB$5&gt;=Milestones[[#This Row],[Start]:[Start]],CB$5&lt;=Milestones[[#This Row],[End]:[End]]),2,IF(AND(Milestones[[#This Row],[Category]:[Category]]="Milestone",CB$5&gt;=Milestones[[#This Row],[Start]:[Start]],CB$5&lt;=Milestones[[#This Row],[End]:[End]]),1,"")),"")</f>
        <v/>
      </c>
      <c r="CC188" s="20" t="str">
        <f ca="1">IFERROR(IF(AND(Milestones[[#This Row],[Category]:[Category]]="Goal",CC$5&gt;=Milestones[[#This Row],[Start]:[Start]],CC$5&lt;=Milestones[[#This Row],[End]:[End]]),2,IF(AND(Milestones[[#This Row],[Category]:[Category]]="Milestone",CC$5&gt;=Milestones[[#This Row],[Start]:[Start]],CC$5&lt;=Milestones[[#This Row],[End]:[End]]),1,"")),"")</f>
        <v/>
      </c>
      <c r="CD188" s="20" t="str">
        <f ca="1">IFERROR(IF(AND(Milestones[[#This Row],[Category]:[Category]]="Goal",CD$5&gt;=Milestones[[#This Row],[Start]:[Start]],CD$5&lt;=Milestones[[#This Row],[End]:[End]]),2,IF(AND(Milestones[[#This Row],[Category]:[Category]]="Milestone",CD$5&gt;=Milestones[[#This Row],[Start]:[Start]],CD$5&lt;=Milestones[[#This Row],[End]:[End]]),1,"")),"")</f>
        <v/>
      </c>
      <c r="CE188" s="20" t="str">
        <f ca="1">IFERROR(IF(AND(Milestones[[#This Row],[Category]:[Category]]="Goal",CE$5&gt;=Milestones[[#This Row],[Start]:[Start]],CE$5&lt;=Milestones[[#This Row],[End]:[End]]),2,IF(AND(Milestones[[#This Row],[Category]:[Category]]="Milestone",CE$5&gt;=Milestones[[#This Row],[Start]:[Start]],CE$5&lt;=Milestones[[#This Row],[End]:[End]]),1,"")),"")</f>
        <v/>
      </c>
      <c r="CF188" s="20" t="str">
        <f ca="1">IFERROR(IF(AND(Milestones[[#This Row],[Category]:[Category]]="Goal",CF$5&gt;=Milestones[[#This Row],[Start]:[Start]],CF$5&lt;=Milestones[[#This Row],[End]:[End]]),2,IF(AND(Milestones[[#This Row],[Category]:[Category]]="Milestone",CF$5&gt;=Milestones[[#This Row],[Start]:[Start]],CF$5&lt;=Milestones[[#This Row],[End]:[End]]),1,"")),"")</f>
        <v/>
      </c>
      <c r="CG188" s="20" t="str">
        <f ca="1">IFERROR(IF(AND(Milestones[[#This Row],[Category]:[Category]]="Goal",CG$5&gt;=Milestones[[#This Row],[Start]:[Start]],CG$5&lt;=Milestones[[#This Row],[End]:[End]]),2,IF(AND(Milestones[[#This Row],[Category]:[Category]]="Milestone",CG$5&gt;=Milestones[[#This Row],[Start]:[Start]],CG$5&lt;=Milestones[[#This Row],[End]:[End]]),1,"")),"")</f>
        <v/>
      </c>
      <c r="CH188" s="20" t="str">
        <f ca="1">IFERROR(IF(AND(Milestones[[#This Row],[Category]:[Category]]="Goal",CH$5&gt;=Milestones[[#This Row],[Start]:[Start]],CH$5&lt;=Milestones[[#This Row],[End]:[End]]),2,IF(AND(Milestones[[#This Row],[Category]:[Category]]="Milestone",CH$5&gt;=Milestones[[#This Row],[Start]:[Start]],CH$5&lt;=Milestones[[#This Row],[End]:[End]]),1,"")),"")</f>
        <v/>
      </c>
      <c r="CI188" s="20" t="str">
        <f ca="1">IFERROR(IF(AND(Milestones[[#This Row],[Category]:[Category]]="Goal",CI$5&gt;=Milestones[[#This Row],[Start]:[Start]],CI$5&lt;=Milestones[[#This Row],[End]:[End]]),2,IF(AND(Milestones[[#This Row],[Category]:[Category]]="Milestone",CI$5&gt;=Milestones[[#This Row],[Start]:[Start]],CI$5&lt;=Milestones[[#This Row],[End]:[End]]),1,"")),"")</f>
        <v/>
      </c>
      <c r="CJ188" s="20" t="str">
        <f ca="1">IFERROR(IF(AND(Milestones[[#This Row],[Category]:[Category]]="Goal",CJ$5&gt;=Milestones[[#This Row],[Start]:[Start]],CJ$5&lt;=Milestones[[#This Row],[End]:[End]]),2,IF(AND(Milestones[[#This Row],[Category]:[Category]]="Milestone",CJ$5&gt;=Milestones[[#This Row],[Start]:[Start]],CJ$5&lt;=Milestones[[#This Row],[End]:[End]]),1,"")),"")</f>
        <v/>
      </c>
      <c r="CK188" s="20" t="str">
        <f ca="1">IFERROR(IF(AND(Milestones[[#This Row],[Category]:[Category]]="Goal",CK$5&gt;=Milestones[[#This Row],[Start]:[Start]],CK$5&lt;=Milestones[[#This Row],[End]:[End]]),2,IF(AND(Milestones[[#This Row],[Category]:[Category]]="Milestone",CK$5&gt;=Milestones[[#This Row],[Start]:[Start]],CK$5&lt;=Milestones[[#This Row],[End]:[End]]),1,"")),"")</f>
        <v/>
      </c>
      <c r="CL188" s="20" t="str">
        <f ca="1">IFERROR(IF(AND(Milestones[[#This Row],[Category]:[Category]]="Goal",CL$5&gt;=Milestones[[#This Row],[Start]:[Start]],CL$5&lt;=Milestones[[#This Row],[End]:[End]]),2,IF(AND(Milestones[[#This Row],[Category]:[Category]]="Milestone",CL$5&gt;=Milestones[[#This Row],[Start]:[Start]],CL$5&lt;=Milestones[[#This Row],[End]:[End]]),1,"")),"")</f>
        <v/>
      </c>
      <c r="CM188" s="20" t="str">
        <f ca="1">IFERROR(IF(AND(Milestones[[#This Row],[Category]:[Category]]="Goal",CM$5&gt;=Milestones[[#This Row],[Start]:[Start]],CM$5&lt;=Milestones[[#This Row],[End]:[End]]),2,IF(AND(Milestones[[#This Row],[Category]:[Category]]="Milestone",CM$5&gt;=Milestones[[#This Row],[Start]:[Start]],CM$5&lt;=Milestones[[#This Row],[End]:[End]]),1,"")),"")</f>
        <v/>
      </c>
      <c r="CN188" s="20" t="str">
        <f ca="1">IFERROR(IF(AND(Milestones[[#This Row],[Category]:[Category]]="Goal",CN$5&gt;=Milestones[[#This Row],[Start]:[Start]],CN$5&lt;=Milestones[[#This Row],[End]:[End]]),2,IF(AND(Milestones[[#This Row],[Category]:[Category]]="Milestone",CN$5&gt;=Milestones[[#This Row],[Start]:[Start]],CN$5&lt;=Milestones[[#This Row],[End]:[End]]),1,"")),"")</f>
        <v/>
      </c>
      <c r="CO188" s="20" t="str">
        <f ca="1">IFERROR(IF(AND(Milestones[[#This Row],[Category]:[Category]]="Goal",CO$5&gt;=Milestones[[#This Row],[Start]:[Start]],CO$5&lt;=Milestones[[#This Row],[End]:[End]]),2,IF(AND(Milestones[[#This Row],[Category]:[Category]]="Milestone",CO$5&gt;=Milestones[[#This Row],[Start]:[Start]],CO$5&lt;=Milestones[[#This Row],[End]:[End]]),1,"")),"")</f>
        <v/>
      </c>
      <c r="CP188" s="20" t="str">
        <f ca="1">IFERROR(IF(AND(Milestones[[#This Row],[Category]:[Category]]="Goal",CP$5&gt;=Milestones[[#This Row],[Start]:[Start]],CP$5&lt;=Milestones[[#This Row],[End]:[End]]),2,IF(AND(Milestones[[#This Row],[Category]:[Category]]="Milestone",CP$5&gt;=Milestones[[#This Row],[Start]:[Start]],CP$5&lt;=Milestones[[#This Row],[End]:[End]]),1,"")),"")</f>
        <v/>
      </c>
      <c r="CQ188" s="20" t="str">
        <f ca="1">IFERROR(IF(AND(Milestones[[#This Row],[Category]:[Category]]="Goal",CQ$5&gt;=Milestones[[#This Row],[Start]:[Start]],CQ$5&lt;=Milestones[[#This Row],[End]:[End]]),2,IF(AND(Milestones[[#This Row],[Category]:[Category]]="Milestone",CQ$5&gt;=Milestones[[#This Row],[Start]:[Start]],CQ$5&lt;=Milestones[[#This Row],[End]:[End]]),1,"")),"")</f>
        <v/>
      </c>
      <c r="CR188" s="20" t="str">
        <f ca="1">IFERROR(IF(AND(Milestones[[#This Row],[Category]:[Category]]="Goal",CR$5&gt;=Milestones[[#This Row],[Start]:[Start]],CR$5&lt;=Milestones[[#This Row],[End]:[End]]),2,IF(AND(Milestones[[#This Row],[Category]:[Category]]="Milestone",CR$5&gt;=Milestones[[#This Row],[Start]:[Start]],CR$5&lt;=Milestones[[#This Row],[End]:[End]]),1,"")),"")</f>
        <v/>
      </c>
      <c r="CS188" s="20" t="str">
        <f ca="1">IFERROR(IF(AND(Milestones[[#This Row],[Category]:[Category]]="Goal",CS$5&gt;=Milestones[[#This Row],[Start]:[Start]],CS$5&lt;=Milestones[[#This Row],[End]:[End]]),2,IF(AND(Milestones[[#This Row],[Category]:[Category]]="Milestone",CS$5&gt;=Milestones[[#This Row],[Start]:[Start]],CS$5&lt;=Milestones[[#This Row],[End]:[End]]),1,"")),"")</f>
        <v/>
      </c>
      <c r="CT188" s="20" t="str">
        <f ca="1">IFERROR(IF(AND(Milestones[[#This Row],[Category]:[Category]]="Goal",CT$5&gt;=Milestones[[#This Row],[Start]:[Start]],CT$5&lt;=Milestones[[#This Row],[End]:[End]]),2,IF(AND(Milestones[[#This Row],[Category]:[Category]]="Milestone",CT$5&gt;=Milestones[[#This Row],[Start]:[Start]],CT$5&lt;=Milestones[[#This Row],[End]:[End]]),1,"")),"")</f>
        <v/>
      </c>
      <c r="CU188" s="20" t="str">
        <f ca="1">IFERROR(IF(AND(Milestones[[#This Row],[Category]:[Category]]="Goal",CU$5&gt;=Milestones[[#This Row],[Start]:[Start]],CU$5&lt;=Milestones[[#This Row],[End]:[End]]),2,IF(AND(Milestones[[#This Row],[Category]:[Category]]="Milestone",CU$5&gt;=Milestones[[#This Row],[Start]:[Start]],CU$5&lt;=Milestones[[#This Row],[End]:[End]]),1,"")),"")</f>
        <v/>
      </c>
      <c r="CV188" s="20" t="str">
        <f ca="1">IFERROR(IF(AND(Milestones[[#This Row],[Category]:[Category]]="Goal",CV$5&gt;=Milestones[[#This Row],[Start]:[Start]],CV$5&lt;=Milestones[[#This Row],[End]:[End]]),2,IF(AND(Milestones[[#This Row],[Category]:[Category]]="Milestone",CV$5&gt;=Milestones[[#This Row],[Start]:[Start]],CV$5&lt;=Milestones[[#This Row],[End]:[End]]),1,"")),"")</f>
        <v/>
      </c>
      <c r="CW188" s="20" t="str">
        <f ca="1">IFERROR(IF(AND(Milestones[[#This Row],[Category]:[Category]]="Goal",CW$5&gt;=Milestones[[#This Row],[Start]:[Start]],CW$5&lt;=Milestones[[#This Row],[End]:[End]]),2,IF(AND(Milestones[[#This Row],[Category]:[Category]]="Milestone",CW$5&gt;=Milestones[[#This Row],[Start]:[Start]],CW$5&lt;=Milestones[[#This Row],[End]:[End]]),1,"")),"")</f>
        <v/>
      </c>
      <c r="CX188" s="20" t="str">
        <f ca="1">IFERROR(IF(AND(Milestones[[#This Row],[Category]:[Category]]="Goal",CX$5&gt;=Milestones[[#This Row],[Start]:[Start]],CX$5&lt;=Milestones[[#This Row],[End]:[End]]),2,IF(AND(Milestones[[#This Row],[Category]:[Category]]="Milestone",CX$5&gt;=Milestones[[#This Row],[Start]:[Start]],CX$5&lt;=Milestones[[#This Row],[End]:[End]]),1,"")),"")</f>
        <v/>
      </c>
      <c r="CY188" s="20" t="str">
        <f ca="1">IFERROR(IF(AND(Milestones[[#This Row],[Category]:[Category]]="Goal",CY$5&gt;=Milestones[[#This Row],[Start]:[Start]],CY$5&lt;=Milestones[[#This Row],[End]:[End]]),2,IF(AND(Milestones[[#This Row],[Category]:[Category]]="Milestone",CY$5&gt;=Milestones[[#This Row],[Start]:[Start]],CY$5&lt;=Milestones[[#This Row],[End]:[End]]),1,"")),"")</f>
        <v/>
      </c>
      <c r="CZ188" s="20" t="str">
        <f ca="1">IFERROR(IF(AND(Milestones[[#This Row],[Category]:[Category]]="Goal",CZ$5&gt;=Milestones[[#This Row],[Start]:[Start]],CZ$5&lt;=Milestones[[#This Row],[End]:[End]]),2,IF(AND(Milestones[[#This Row],[Category]:[Category]]="Milestone",CZ$5&gt;=Milestones[[#This Row],[Start]:[Start]],CZ$5&lt;=Milestones[[#This Row],[End]:[End]]),1,"")),"")</f>
        <v/>
      </c>
      <c r="DA188" s="20" t="str">
        <f ca="1">IFERROR(IF(AND(Milestones[[#This Row],[Category]:[Category]]="Goal",DA$5&gt;=Milestones[[#This Row],[Start]:[Start]],DA$5&lt;=Milestones[[#This Row],[End]:[End]]),2,IF(AND(Milestones[[#This Row],[Category]:[Category]]="Milestone",DA$5&gt;=Milestones[[#This Row],[Start]:[Start]],DA$5&lt;=Milestones[[#This Row],[End]:[End]]),1,"")),"")</f>
        <v/>
      </c>
      <c r="DB188" s="20" t="str">
        <f ca="1">IFERROR(IF(AND(Milestones[[#This Row],[Category]:[Category]]="Goal",DB$5&gt;=Milestones[[#This Row],[Start]:[Start]],DB$5&lt;=Milestones[[#This Row],[End]:[End]]),2,IF(AND(Milestones[[#This Row],[Category]:[Category]]="Milestone",DB$5&gt;=Milestones[[#This Row],[Start]:[Start]],DB$5&lt;=Milestones[[#This Row],[End]:[End]]),1,"")),"")</f>
        <v/>
      </c>
      <c r="DC188" s="20" t="str">
        <f ca="1">IFERROR(IF(AND(Milestones[[#This Row],[Category]:[Category]]="Goal",DC$5&gt;=Milestones[[#This Row],[Start]:[Start]],DC$5&lt;=Milestones[[#This Row],[End]:[End]]),2,IF(AND(Milestones[[#This Row],[Category]:[Category]]="Milestone",DC$5&gt;=Milestones[[#This Row],[Start]:[Start]],DC$5&lt;=Milestones[[#This Row],[End]:[End]]),1,"")),"")</f>
        <v/>
      </c>
      <c r="DD188" s="20" t="str">
        <f ca="1">IFERROR(IF(AND(Milestones[[#This Row],[Category]:[Category]]="Goal",DD$5&gt;=Milestones[[#This Row],[Start]:[Start]],DD$5&lt;=Milestones[[#This Row],[End]:[End]]),2,IF(AND(Milestones[[#This Row],[Category]:[Category]]="Milestone",DD$5&gt;=Milestones[[#This Row],[Start]:[Start]],DD$5&lt;=Milestones[[#This Row],[End]:[End]]),1,"")),"")</f>
        <v/>
      </c>
      <c r="DE188" s="20" t="str">
        <f ca="1">IFERROR(IF(AND(Milestones[[#This Row],[Category]:[Category]]="Goal",DE$5&gt;=Milestones[[#This Row],[Start]:[Start]],DE$5&lt;=Milestones[[#This Row],[End]:[End]]),2,IF(AND(Milestones[[#This Row],[Category]:[Category]]="Milestone",DE$5&gt;=Milestones[[#This Row],[Start]:[Start]],DE$5&lt;=Milestones[[#This Row],[End]:[End]]),1,"")),"")</f>
        <v/>
      </c>
      <c r="DF188" s="20" t="str">
        <f ca="1">IFERROR(IF(AND(Milestones[[#This Row],[Category]:[Category]]="Goal",DF$5&gt;=Milestones[[#This Row],[Start]:[Start]],DF$5&lt;=Milestones[[#This Row],[End]:[End]]),2,IF(AND(Milestones[[#This Row],[Category]:[Category]]="Milestone",DF$5&gt;=Milestones[[#This Row],[Start]:[Start]],DF$5&lt;=Milestones[[#This Row],[End]:[End]]),1,"")),"")</f>
        <v/>
      </c>
      <c r="DG188" s="20" t="str">
        <f ca="1">IFERROR(IF(AND(Milestones[[#This Row],[Category]:[Category]]="Goal",DG$5&gt;=Milestones[[#This Row],[Start]:[Start]],DG$5&lt;=Milestones[[#This Row],[End]:[End]]),2,IF(AND(Milestones[[#This Row],[Category]:[Category]]="Milestone",DG$5&gt;=Milestones[[#This Row],[Start]:[Start]],DG$5&lt;=Milestones[[#This Row],[End]:[End]]),1,"")),"")</f>
        <v/>
      </c>
      <c r="DH188" s="20" t="str">
        <f ca="1">IFERROR(IF(AND(Milestones[[#This Row],[Category]:[Category]]="Goal",DH$5&gt;=Milestones[[#This Row],[Start]:[Start]],DH$5&lt;=Milestones[[#This Row],[End]:[End]]),2,IF(AND(Milestones[[#This Row],[Category]:[Category]]="Milestone",DH$5&gt;=Milestones[[#This Row],[Start]:[Start]],DH$5&lt;=Milestones[[#This Row],[End]:[End]]),1,"")),"")</f>
        <v/>
      </c>
      <c r="DI188" s="20" t="str">
        <f ca="1">IFERROR(IF(AND(Milestones[[#This Row],[Category]:[Category]]="Goal",DI$5&gt;=Milestones[[#This Row],[Start]:[Start]],DI$5&lt;=Milestones[[#This Row],[End]:[End]]),2,IF(AND(Milestones[[#This Row],[Category]:[Category]]="Milestone",DI$5&gt;=Milestones[[#This Row],[Start]:[Start]],DI$5&lt;=Milestones[[#This Row],[End]:[End]]),1,"")),"")</f>
        <v/>
      </c>
      <c r="DJ188" s="20" t="str">
        <f ca="1">IFERROR(IF(AND(Milestones[[#This Row],[Category]:[Category]]="Goal",DJ$5&gt;=Milestones[[#This Row],[Start]:[Start]],DJ$5&lt;=Milestones[[#This Row],[End]:[End]]),2,IF(AND(Milestones[[#This Row],[Category]:[Category]]="Milestone",DJ$5&gt;=Milestones[[#This Row],[Start]:[Start]],DJ$5&lt;=Milestones[[#This Row],[End]:[End]]),1,"")),"")</f>
        <v/>
      </c>
      <c r="DK188" s="20" t="str">
        <f ca="1">IFERROR(IF(AND(Milestones[[#This Row],[Category]:[Category]]="Goal",DK$5&gt;=Milestones[[#This Row],[Start]:[Start]],DK$5&lt;=Milestones[[#This Row],[End]:[End]]),2,IF(AND(Milestones[[#This Row],[Category]:[Category]]="Milestone",DK$5&gt;=Milestones[[#This Row],[Start]:[Start]],DK$5&lt;=Milestones[[#This Row],[End]:[End]]),1,"")),"")</f>
        <v/>
      </c>
      <c r="DL188" s="20" t="str">
        <f ca="1">IFERROR(IF(AND(Milestones[[#This Row],[Category]:[Category]]="Goal",DL$5&gt;=Milestones[[#This Row],[Start]:[Start]],DL$5&lt;=Milestones[[#This Row],[End]:[End]]),2,IF(AND(Milestones[[#This Row],[Category]:[Category]]="Milestone",DL$5&gt;=Milestones[[#This Row],[Start]:[Start]],DL$5&lt;=Milestones[[#This Row],[End]:[End]]),1,"")),"")</f>
        <v/>
      </c>
      <c r="DM188" s="20" t="str">
        <f ca="1">IFERROR(IF(AND(Milestones[[#This Row],[Category]:[Category]]="Goal",DM$5&gt;=Milestones[[#This Row],[Start]:[Start]],DM$5&lt;=Milestones[[#This Row],[End]:[End]]),2,IF(AND(Milestones[[#This Row],[Category]:[Category]]="Milestone",DM$5&gt;=Milestones[[#This Row],[Start]:[Start]],DM$5&lt;=Milestones[[#This Row],[End]:[End]]),1,"")),"")</f>
        <v/>
      </c>
      <c r="DN188" s="20" t="str">
        <f ca="1">IFERROR(IF(AND(Milestones[[#This Row],[Category]:[Category]]="Goal",DN$5&gt;=Milestones[[#This Row],[Start]:[Start]],DN$5&lt;=Milestones[[#This Row],[End]:[End]]),2,IF(AND(Milestones[[#This Row],[Category]:[Category]]="Milestone",DN$5&gt;=Milestones[[#This Row],[Start]:[Start]],DN$5&lt;=Milestones[[#This Row],[End]:[End]]),1,"")),"")</f>
        <v/>
      </c>
      <c r="DO188" s="20" t="str">
        <f ca="1">IFERROR(IF(AND(Milestones[[#This Row],[Category]:[Category]]="Goal",DO$5&gt;=Milestones[[#This Row],[Start]:[Start]],DO$5&lt;=Milestones[[#This Row],[End]:[End]]),2,IF(AND(Milestones[[#This Row],[Category]:[Category]]="Milestone",DO$5&gt;=Milestones[[#This Row],[Start]:[Start]],DO$5&lt;=Milestones[[#This Row],[End]:[End]]),1,"")),"")</f>
        <v/>
      </c>
      <c r="DP188" s="20" t="str">
        <f ca="1">IFERROR(IF(AND(Milestones[[#This Row],[Category]:[Category]]="Goal",DP$5&gt;=Milestones[[#This Row],[Start]:[Start]],DP$5&lt;=Milestones[[#This Row],[End]:[End]]),2,IF(AND(Milestones[[#This Row],[Category]:[Category]]="Milestone",DP$5&gt;=Milestones[[#This Row],[Start]:[Start]],DP$5&lt;=Milestones[[#This Row],[End]:[End]]),1,"")),"")</f>
        <v/>
      </c>
      <c r="DQ188" s="20" t="str">
        <f ca="1">IFERROR(IF(AND(Milestones[[#This Row],[Category]:[Category]]="Goal",DQ$5&gt;=Milestones[[#This Row],[Start]:[Start]],DQ$5&lt;=Milestones[[#This Row],[End]:[End]]),2,IF(AND(Milestones[[#This Row],[Category]:[Category]]="Milestone",DQ$5&gt;=Milestones[[#This Row],[Start]:[Start]],DQ$5&lt;=Milestones[[#This Row],[End]:[End]]),1,"")),"")</f>
        <v/>
      </c>
      <c r="DR188" s="20" t="str">
        <f ca="1">IFERROR(IF(AND(Milestones[[#This Row],[Category]:[Category]]="Goal",DR$5&gt;=Milestones[[#This Row],[Start]:[Start]],DR$5&lt;=Milestones[[#This Row],[End]:[End]]),2,IF(AND(Milestones[[#This Row],[Category]:[Category]]="Milestone",DR$5&gt;=Milestones[[#This Row],[Start]:[Start]],DR$5&lt;=Milestones[[#This Row],[End]:[End]]),1,"")),"")</f>
        <v/>
      </c>
      <c r="DS188" s="20" t="str">
        <f ca="1">IFERROR(IF(AND(Milestones[[#This Row],[Category]:[Category]]="Goal",DS$5&gt;=Milestones[[#This Row],[Start]:[Start]],DS$5&lt;=Milestones[[#This Row],[End]:[End]]),2,IF(AND(Milestones[[#This Row],[Category]:[Category]]="Milestone",DS$5&gt;=Milestones[[#This Row],[Start]:[Start]],DS$5&lt;=Milestones[[#This Row],[End]:[End]]),1,"")),"")</f>
        <v/>
      </c>
      <c r="DT188" s="20" t="str">
        <f ca="1">IFERROR(IF(AND(Milestones[[#This Row],[Category]:[Category]]="Goal",DT$5&gt;=Milestones[[#This Row],[Start]:[Start]],DT$5&lt;=Milestones[[#This Row],[End]:[End]]),2,IF(AND(Milestones[[#This Row],[Category]:[Category]]="Milestone",DT$5&gt;=Milestones[[#This Row],[Start]:[Start]],DT$5&lt;=Milestones[[#This Row],[End]:[End]]),1,"")),"")</f>
        <v/>
      </c>
      <c r="DU188" s="20" t="str">
        <f ca="1">IFERROR(IF(AND(Milestones[[#This Row],[Category]:[Category]]="Goal",DU$5&gt;=Milestones[[#This Row],[Start]:[Start]],DU$5&lt;=Milestones[[#This Row],[End]:[End]]),2,IF(AND(Milestones[[#This Row],[Category]:[Category]]="Milestone",DU$5&gt;=Milestones[[#This Row],[Start]:[Start]],DU$5&lt;=Milestones[[#This Row],[End]:[End]]),1,"")),"")</f>
        <v/>
      </c>
      <c r="DV188" s="20" t="str">
        <f ca="1">IFERROR(IF(AND(Milestones[[#This Row],[Category]:[Category]]="Goal",DV$5&gt;=Milestones[[#This Row],[Start]:[Start]],DV$5&lt;=Milestones[[#This Row],[End]:[End]]),2,IF(AND(Milestones[[#This Row],[Category]:[Category]]="Milestone",DV$5&gt;=Milestones[[#This Row],[Start]:[Start]],DV$5&lt;=Milestones[[#This Row],[End]:[End]]),1,"")),"")</f>
        <v/>
      </c>
      <c r="DW188" s="20" t="str">
        <f ca="1">IFERROR(IF(AND(Milestones[[#This Row],[Category]:[Category]]="Goal",DW$5&gt;=Milestones[[#This Row],[Start]:[Start]],DW$5&lt;=Milestones[[#This Row],[End]:[End]]),2,IF(AND(Milestones[[#This Row],[Category]:[Category]]="Milestone",DW$5&gt;=Milestones[[#This Row],[Start]:[Start]],DW$5&lt;=Milestones[[#This Row],[End]:[End]]),1,"")),"")</f>
        <v/>
      </c>
      <c r="DX188" s="20" t="str">
        <f ca="1">IFERROR(IF(AND(Milestones[[#This Row],[Category]:[Category]]="Goal",DX$5&gt;=Milestones[[#This Row],[Start]:[Start]],DX$5&lt;=Milestones[[#This Row],[End]:[End]]),2,IF(AND(Milestones[[#This Row],[Category]:[Category]]="Milestone",DX$5&gt;=Milestones[[#This Row],[Start]:[Start]],DX$5&lt;=Milestones[[#This Row],[End]:[End]]),1,"")),"")</f>
        <v/>
      </c>
      <c r="DY188" s="20" t="str">
        <f ca="1">IFERROR(IF(AND(Milestones[[#This Row],[Category]:[Category]]="Goal",DY$5&gt;=Milestones[[#This Row],[Start]:[Start]],DY$5&lt;=Milestones[[#This Row],[End]:[End]]),2,IF(AND(Milestones[[#This Row],[Category]:[Category]]="Milestone",DY$5&gt;=Milestones[[#This Row],[Start]:[Start]],DY$5&lt;=Milestones[[#This Row],[End]:[End]]),1,"")),"")</f>
        <v/>
      </c>
      <c r="DZ188" s="20" t="str">
        <f ca="1">IFERROR(IF(AND(Milestones[[#This Row],[Category]:[Category]]="Goal",DZ$5&gt;=Milestones[[#This Row],[Start]:[Start]],DZ$5&lt;=Milestones[[#This Row],[End]:[End]]),2,IF(AND(Milestones[[#This Row],[Category]:[Category]]="Milestone",DZ$5&gt;=Milestones[[#This Row],[Start]:[Start]],DZ$5&lt;=Milestones[[#This Row],[End]:[End]]),1,"")),"")</f>
        <v/>
      </c>
      <c r="EA188" s="20" t="str">
        <f ca="1">IFERROR(IF(AND(Milestones[[#This Row],[Category]:[Category]]="Goal",EA$5&gt;=Milestones[[#This Row],[Start]:[Start]],EA$5&lt;=Milestones[[#This Row],[End]:[End]]),2,IF(AND(Milestones[[#This Row],[Category]:[Category]]="Milestone",EA$5&gt;=Milestones[[#This Row],[Start]:[Start]],EA$5&lt;=Milestones[[#This Row],[End]:[End]]),1,"")),"")</f>
        <v/>
      </c>
      <c r="EB188" s="20" t="str">
        <f ca="1">IFERROR(IF(AND(Milestones[[#This Row],[Category]:[Category]]="Goal",EB$5&gt;=Milestones[[#This Row],[Start]:[Start]],EB$5&lt;=Milestones[[#This Row],[End]:[End]]),2,IF(AND(Milestones[[#This Row],[Category]:[Category]]="Milestone",EB$5&gt;=Milestones[[#This Row],[Start]:[Start]],EB$5&lt;=Milestones[[#This Row],[End]:[End]]),1,"")),"")</f>
        <v/>
      </c>
      <c r="EC188" s="20" t="str">
        <f ca="1">IFERROR(IF(AND(Milestones[[#This Row],[Category]:[Category]]="Goal",EC$5&gt;=Milestones[[#This Row],[Start]:[Start]],EC$5&lt;=Milestones[[#This Row],[End]:[End]]),2,IF(AND(Milestones[[#This Row],[Category]:[Category]]="Milestone",EC$5&gt;=Milestones[[#This Row],[Start]:[Start]],EC$5&lt;=Milestones[[#This Row],[End]:[End]]),1,"")),"")</f>
        <v/>
      </c>
      <c r="ED188" s="20" t="str">
        <f ca="1">IFERROR(IF(AND(Milestones[[#This Row],[Category]:[Category]]="Goal",ED$5&gt;=Milestones[[#This Row],[Start]:[Start]],ED$5&lt;=Milestones[[#This Row],[End]:[End]]),2,IF(AND(Milestones[[#This Row],[Category]:[Category]]="Milestone",ED$5&gt;=Milestones[[#This Row],[Start]:[Start]],ED$5&lt;=Milestones[[#This Row],[End]:[End]]),1,"")),"")</f>
        <v/>
      </c>
      <c r="EE188" s="20" t="str">
        <f ca="1">IFERROR(IF(AND(Milestones[[#This Row],[Category]:[Category]]="Goal",EE$5&gt;=Milestones[[#This Row],[Start]:[Start]],EE$5&lt;=Milestones[[#This Row],[End]:[End]]),2,IF(AND(Milestones[[#This Row],[Category]:[Category]]="Milestone",EE$5&gt;=Milestones[[#This Row],[Start]:[Start]],EE$5&lt;=Milestones[[#This Row],[End]:[End]]),1,"")),"")</f>
        <v/>
      </c>
      <c r="EF188" s="20" t="str">
        <f ca="1">IFERROR(IF(AND(Milestones[[#This Row],[Category]:[Category]]="Goal",EF$5&gt;=Milestones[[#This Row],[Start]:[Start]],EF$5&lt;=Milestones[[#This Row],[End]:[End]]),2,IF(AND(Milestones[[#This Row],[Category]:[Category]]="Milestone",EF$5&gt;=Milestones[[#This Row],[Start]:[Start]],EF$5&lt;=Milestones[[#This Row],[End]:[End]]),1,"")),"")</f>
        <v/>
      </c>
      <c r="EG188" s="20" t="str">
        <f ca="1">IFERROR(IF(AND(Milestones[[#This Row],[Category]:[Category]]="Goal",EG$5&gt;=Milestones[[#This Row],[Start]:[Start]],EG$5&lt;=Milestones[[#This Row],[End]:[End]]),2,IF(AND(Milestones[[#This Row],[Category]:[Category]]="Milestone",EG$5&gt;=Milestones[[#This Row],[Start]:[Start]],EG$5&lt;=Milestones[[#This Row],[End]:[End]]),1,"")),"")</f>
        <v/>
      </c>
      <c r="EH188" s="20" t="str">
        <f ca="1">IFERROR(IF(AND(Milestones[[#This Row],[Category]:[Category]]="Goal",EH$5&gt;=Milestones[[#This Row],[Start]:[Start]],EH$5&lt;=Milestones[[#This Row],[End]:[End]]),2,IF(AND(Milestones[[#This Row],[Category]:[Category]]="Milestone",EH$5&gt;=Milestones[[#This Row],[Start]:[Start]],EH$5&lt;=Milestones[[#This Row],[End]:[End]]),1,"")),"")</f>
        <v/>
      </c>
      <c r="EI188" s="20" t="str">
        <f ca="1">IFERROR(IF(AND(Milestones[[#This Row],[Category]:[Category]]="Goal",EI$5&gt;=Milestones[[#This Row],[Start]:[Start]],EI$5&lt;=Milestones[[#This Row],[End]:[End]]),2,IF(AND(Milestones[[#This Row],[Category]:[Category]]="Milestone",EI$5&gt;=Milestones[[#This Row],[Start]:[Start]],EI$5&lt;=Milestones[[#This Row],[End]:[End]]),1,"")),"")</f>
        <v/>
      </c>
      <c r="EJ188" s="20" t="str">
        <f ca="1">IFERROR(IF(AND(Milestones[[#This Row],[Category]:[Category]]="Goal",EJ$5&gt;=Milestones[[#This Row],[Start]:[Start]],EJ$5&lt;=Milestones[[#This Row],[End]:[End]]),2,IF(AND(Milestones[[#This Row],[Category]:[Category]]="Milestone",EJ$5&gt;=Milestones[[#This Row],[Start]:[Start]],EJ$5&lt;=Milestones[[#This Row],[End]:[End]]),1,"")),"")</f>
        <v/>
      </c>
      <c r="EK188" s="20" t="str">
        <f ca="1">IFERROR(IF(AND(Milestones[[#This Row],[Category]:[Category]]="Goal",EK$5&gt;=Milestones[[#This Row],[Start]:[Start]],EK$5&lt;=Milestones[[#This Row],[End]:[End]]),2,IF(AND(Milestones[[#This Row],[Category]:[Category]]="Milestone",EK$5&gt;=Milestones[[#This Row],[Start]:[Start]],EK$5&lt;=Milestones[[#This Row],[End]:[End]]),1,"")),"")</f>
        <v/>
      </c>
      <c r="EL188" s="20" t="str">
        <f ca="1">IFERROR(IF(AND(Milestones[[#This Row],[Category]:[Category]]="Goal",EL$5&gt;=Milestones[[#This Row],[Start]:[Start]],EL$5&lt;=Milestones[[#This Row],[End]:[End]]),2,IF(AND(Milestones[[#This Row],[Category]:[Category]]="Milestone",EL$5&gt;=Milestones[[#This Row],[Start]:[Start]],EL$5&lt;=Milestones[[#This Row],[End]:[End]]),1,"")),"")</f>
        <v/>
      </c>
      <c r="EM188" s="20" t="str">
        <f ca="1">IFERROR(IF(AND(Milestones[[#This Row],[Category]:[Category]]="Goal",EM$5&gt;=Milestones[[#This Row],[Start]:[Start]],EM$5&lt;=Milestones[[#This Row],[End]:[End]]),2,IF(AND(Milestones[[#This Row],[Category]:[Category]]="Milestone",EM$5&gt;=Milestones[[#This Row],[Start]:[Start]],EM$5&lt;=Milestones[[#This Row],[End]:[End]]),1,"")),"")</f>
        <v/>
      </c>
      <c r="EN188" s="20" t="str">
        <f ca="1">IFERROR(IF(AND(Milestones[[#This Row],[Category]:[Category]]="Goal",EN$5&gt;=Milestones[[#This Row],[Start]:[Start]],EN$5&lt;=Milestones[[#This Row],[End]:[End]]),2,IF(AND(Milestones[[#This Row],[Category]:[Category]]="Milestone",EN$5&gt;=Milestones[[#This Row],[Start]:[Start]],EN$5&lt;=Milestones[[#This Row],[End]:[End]]),1,"")),"")</f>
        <v/>
      </c>
      <c r="EO188" s="20" t="str">
        <f ca="1">IFERROR(IF(AND(Milestones[[#This Row],[Category]:[Category]]="Goal",EO$5&gt;=Milestones[[#This Row],[Start]:[Start]],EO$5&lt;=Milestones[[#This Row],[End]:[End]]),2,IF(AND(Milestones[[#This Row],[Category]:[Category]]="Milestone",EO$5&gt;=Milestones[[#This Row],[Start]:[Start]],EO$5&lt;=Milestones[[#This Row],[End]:[End]]),1,"")),"")</f>
        <v/>
      </c>
      <c r="EP188" s="20" t="str">
        <f ca="1">IFERROR(IF(AND(Milestones[[#This Row],[Category]:[Category]]="Goal",EP$5&gt;=Milestones[[#This Row],[Start]:[Start]],EP$5&lt;=Milestones[[#This Row],[End]:[End]]),2,IF(AND(Milestones[[#This Row],[Category]:[Category]]="Milestone",EP$5&gt;=Milestones[[#This Row],[Start]:[Start]],EP$5&lt;=Milestones[[#This Row],[End]:[End]]),1,"")),"")</f>
        <v/>
      </c>
      <c r="EQ188" s="20" t="str">
        <f ca="1">IFERROR(IF(AND(Milestones[[#This Row],[Category]:[Category]]="Goal",EQ$5&gt;=Milestones[[#This Row],[Start]:[Start]],EQ$5&lt;=Milestones[[#This Row],[End]:[End]]),2,IF(AND(Milestones[[#This Row],[Category]:[Category]]="Milestone",EQ$5&gt;=Milestones[[#This Row],[Start]:[Start]],EQ$5&lt;=Milestones[[#This Row],[End]:[End]]),1,"")),"")</f>
        <v/>
      </c>
      <c r="ER188" s="20" t="str">
        <f ca="1">IFERROR(IF(AND(Milestones[[#This Row],[Category]:[Category]]="Goal",ER$5&gt;=Milestones[[#This Row],[Start]:[Start]],ER$5&lt;=Milestones[[#This Row],[End]:[End]]),2,IF(AND(Milestones[[#This Row],[Category]:[Category]]="Milestone",ER$5&gt;=Milestones[[#This Row],[Start]:[Start]],ER$5&lt;=Milestones[[#This Row],[End]:[End]]),1,"")),"")</f>
        <v/>
      </c>
    </row>
    <row r="189" spans="2:148" ht="15" customHeight="1" x14ac:dyDescent="0.3">
      <c r="B189" s="52">
        <f t="shared" si="75"/>
        <v>182</v>
      </c>
      <c r="C189" s="63" t="s">
        <v>166</v>
      </c>
      <c r="D189" s="61" t="s">
        <v>120</v>
      </c>
      <c r="E189" s="63" t="s">
        <v>24</v>
      </c>
      <c r="F189" s="64" t="s">
        <v>11</v>
      </c>
      <c r="G189" s="45"/>
      <c r="H189" s="38"/>
      <c r="I189" s="59">
        <f>IFERROR(IF(Milestones[[#This Row],[Activity]]="","",WORKDAY(IF(Milestones[[#This Row],[Predecessor]]="",IF(O188&lt;&gt;"", O188, L188),IF(INDEX(Milestones[Actual End],Milestones[[#This Row],[Predecessor]])&lt;&gt;"",INDEX(Milestones[Actual End],Milestones[[#This Row],[Predecessor]]),INDEX(Milestones[End],Milestones[[#This Row],[Predecessor]]))),Milestones[[#This Row],[Lag Days (Working Days)]],Table5[Holidays])),"")</f>
        <v>43388</v>
      </c>
      <c r="J189" s="70"/>
      <c r="K189" s="55">
        <f>IF(Milestones[[#This Row],[Responsible]]="",Milestones[[#This Row],[Effort (Working Days)]],IFERROR(ROUND(Milestones[[#This Row],[Effort (Working Days)]]/VLOOKUP(Milestones[[#This Row],[Responsible]],ProjectPersonnel[],2,FALSE)*4,0)/4,0))</f>
        <v>0</v>
      </c>
      <c r="L189" s="56">
        <f>IFERROR(WORKDAY(Milestones[[#This Row],[Start]],Milestones[[#This Row],[Task Duration]],Table5[Holidays]),"")</f>
        <v>43388</v>
      </c>
      <c r="M189" s="49" t="s">
        <v>156</v>
      </c>
      <c r="N189" s="49"/>
      <c r="O189" s="49"/>
      <c r="P189" s="73"/>
      <c r="T189" s="20" t="str">
        <f ca="1">IFERROR(IF(AND(Milestones[[#This Row],[Category]:[Category]]="Goal",T$5&gt;=Milestones[[#This Row],[Start]:[Start]],T$5&lt;=Milestones[[#This Row],[End]:[End]]),2,IF(AND(Milestones[[#This Row],[Category]:[Category]]="Milestone",T$5&gt;=Milestones[[#This Row],[Start]:[Start]],T$5&lt;=Milestones[[#This Row],[End]:[End]]),1,"")),"")</f>
        <v/>
      </c>
      <c r="U189" s="20" t="str">
        <f ca="1">IFERROR(IF(AND(Milestones[[#This Row],[Category]:[Category]]="Goal",U$5&gt;=Milestones[[#This Row],[Start]:[Start]],U$5&lt;=Milestones[[#This Row],[End]:[End]]),2,IF(AND(Milestones[[#This Row],[Category]:[Category]]="Milestone",U$5&gt;=Milestones[[#This Row],[Start]:[Start]],U$5&lt;=Milestones[[#This Row],[End]:[End]]),1,"")),"")</f>
        <v/>
      </c>
      <c r="V189" s="20" t="str">
        <f ca="1">IFERROR(IF(AND(Milestones[[#This Row],[Category]:[Category]]="Goal",V$5&gt;=Milestones[[#This Row],[Start]:[Start]],V$5&lt;=Milestones[[#This Row],[End]:[End]]),2,IF(AND(Milestones[[#This Row],[Category]:[Category]]="Milestone",V$5&gt;=Milestones[[#This Row],[Start]:[Start]],V$5&lt;=Milestones[[#This Row],[End]:[End]]),1,"")),"")</f>
        <v/>
      </c>
      <c r="W189" s="20" t="str">
        <f ca="1">IFERROR(IF(AND(Milestones[[#This Row],[Category]:[Category]]="Goal",W$5&gt;=Milestones[[#This Row],[Start]:[Start]],W$5&lt;=Milestones[[#This Row],[End]:[End]]),2,IF(AND(Milestones[[#This Row],[Category]:[Category]]="Milestone",W$5&gt;=Milestones[[#This Row],[Start]:[Start]],W$5&lt;=Milestones[[#This Row],[End]:[End]]),1,"")),"")</f>
        <v/>
      </c>
      <c r="X189" s="20" t="str">
        <f ca="1">IFERROR(IF(AND(Milestones[[#This Row],[Category]:[Category]]="Goal",X$5&gt;=Milestones[[#This Row],[Start]:[Start]],X$5&lt;=Milestones[[#This Row],[End]:[End]]),2,IF(AND(Milestones[[#This Row],[Category]:[Category]]="Milestone",X$5&gt;=Milestones[[#This Row],[Start]:[Start]],X$5&lt;=Milestones[[#This Row],[End]:[End]]),1,"")),"")</f>
        <v/>
      </c>
      <c r="Y189" s="20" t="str">
        <f ca="1">IFERROR(IF(AND(Milestones[[#This Row],[Category]:[Category]]="Goal",Y$5&gt;=Milestones[[#This Row],[Start]:[Start]],Y$5&lt;=Milestones[[#This Row],[End]:[End]]),2,IF(AND(Milestones[[#This Row],[Category]:[Category]]="Milestone",Y$5&gt;=Milestones[[#This Row],[Start]:[Start]],Y$5&lt;=Milestones[[#This Row],[End]:[End]]),1,"")),"")</f>
        <v/>
      </c>
      <c r="Z189" s="20" t="str">
        <f ca="1">IFERROR(IF(AND(Milestones[[#This Row],[Category]:[Category]]="Goal",Z$5&gt;=Milestones[[#This Row],[Start]:[Start]],Z$5&lt;=Milestones[[#This Row],[End]:[End]]),2,IF(AND(Milestones[[#This Row],[Category]:[Category]]="Milestone",Z$5&gt;=Milestones[[#This Row],[Start]:[Start]],Z$5&lt;=Milestones[[#This Row],[End]:[End]]),1,"")),"")</f>
        <v/>
      </c>
      <c r="AA189" s="20" t="str">
        <f ca="1">IFERROR(IF(AND(Milestones[[#This Row],[Category]:[Category]]="Goal",AA$5&gt;=Milestones[[#This Row],[Start]:[Start]],AA$5&lt;=Milestones[[#This Row],[End]:[End]]),2,IF(AND(Milestones[[#This Row],[Category]:[Category]]="Milestone",AA$5&gt;=Milestones[[#This Row],[Start]:[Start]],AA$5&lt;=Milestones[[#This Row],[End]:[End]]),1,"")),"")</f>
        <v/>
      </c>
      <c r="AB189" s="20" t="str">
        <f ca="1">IFERROR(IF(AND(Milestones[[#This Row],[Category]:[Category]]="Goal",AB$5&gt;=Milestones[[#This Row],[Start]:[Start]],AB$5&lt;=Milestones[[#This Row],[End]:[End]]),2,IF(AND(Milestones[[#This Row],[Category]:[Category]]="Milestone",AB$5&gt;=Milestones[[#This Row],[Start]:[Start]],AB$5&lt;=Milestones[[#This Row],[End]:[End]]),1,"")),"")</f>
        <v/>
      </c>
      <c r="AC189" s="20" t="str">
        <f ca="1">IFERROR(IF(AND(Milestones[[#This Row],[Category]:[Category]]="Goal",AC$5&gt;=Milestones[[#This Row],[Start]:[Start]],AC$5&lt;=Milestones[[#This Row],[End]:[End]]),2,IF(AND(Milestones[[#This Row],[Category]:[Category]]="Milestone",AC$5&gt;=Milestones[[#This Row],[Start]:[Start]],AC$5&lt;=Milestones[[#This Row],[End]:[End]]),1,"")),"")</f>
        <v/>
      </c>
      <c r="AD189" s="20" t="str">
        <f ca="1">IFERROR(IF(AND(Milestones[[#This Row],[Category]:[Category]]="Goal",AD$5&gt;=Milestones[[#This Row],[Start]:[Start]],AD$5&lt;=Milestones[[#This Row],[End]:[End]]),2,IF(AND(Milestones[[#This Row],[Category]:[Category]]="Milestone",AD$5&gt;=Milestones[[#This Row],[Start]:[Start]],AD$5&lt;=Milestones[[#This Row],[End]:[End]]),1,"")),"")</f>
        <v/>
      </c>
      <c r="AE189" s="20" t="str">
        <f ca="1">IFERROR(IF(AND(Milestones[[#This Row],[Category]:[Category]]="Goal",AE$5&gt;=Milestones[[#This Row],[Start]:[Start]],AE$5&lt;=Milestones[[#This Row],[End]:[End]]),2,IF(AND(Milestones[[#This Row],[Category]:[Category]]="Milestone",AE$5&gt;=Milestones[[#This Row],[Start]:[Start]],AE$5&lt;=Milestones[[#This Row],[End]:[End]]),1,"")),"")</f>
        <v/>
      </c>
      <c r="AF189" s="20" t="str">
        <f ca="1">IFERROR(IF(AND(Milestones[[#This Row],[Category]:[Category]]="Goal",AF$5&gt;=Milestones[[#This Row],[Start]:[Start]],AF$5&lt;=Milestones[[#This Row],[End]:[End]]),2,IF(AND(Milestones[[#This Row],[Category]:[Category]]="Milestone",AF$5&gt;=Milestones[[#This Row],[Start]:[Start]],AF$5&lt;=Milestones[[#This Row],[End]:[End]]),1,"")),"")</f>
        <v/>
      </c>
      <c r="AG189" s="20" t="str">
        <f ca="1">IFERROR(IF(AND(Milestones[[#This Row],[Category]:[Category]]="Goal",AG$5&gt;=Milestones[[#This Row],[Start]:[Start]],AG$5&lt;=Milestones[[#This Row],[End]:[End]]),2,IF(AND(Milestones[[#This Row],[Category]:[Category]]="Milestone",AG$5&gt;=Milestones[[#This Row],[Start]:[Start]],AG$5&lt;=Milestones[[#This Row],[End]:[End]]),1,"")),"")</f>
        <v/>
      </c>
      <c r="AH189" s="20" t="str">
        <f ca="1">IFERROR(IF(AND(Milestones[[#This Row],[Category]:[Category]]="Goal",AH$5&gt;=Milestones[[#This Row],[Start]:[Start]],AH$5&lt;=Milestones[[#This Row],[End]:[End]]),2,IF(AND(Milestones[[#This Row],[Category]:[Category]]="Milestone",AH$5&gt;=Milestones[[#This Row],[Start]:[Start]],AH$5&lt;=Milestones[[#This Row],[End]:[End]]),1,"")),"")</f>
        <v/>
      </c>
      <c r="AI189" s="20" t="str">
        <f ca="1">IFERROR(IF(AND(Milestones[[#This Row],[Category]:[Category]]="Goal",AI$5&gt;=Milestones[[#This Row],[Start]:[Start]],AI$5&lt;=Milestones[[#This Row],[End]:[End]]),2,IF(AND(Milestones[[#This Row],[Category]:[Category]]="Milestone",AI$5&gt;=Milestones[[#This Row],[Start]:[Start]],AI$5&lt;=Milestones[[#This Row],[End]:[End]]),1,"")),"")</f>
        <v/>
      </c>
      <c r="AJ189" s="20" t="str">
        <f ca="1">IFERROR(IF(AND(Milestones[[#This Row],[Category]:[Category]]="Goal",AJ$5&gt;=Milestones[[#This Row],[Start]:[Start]],AJ$5&lt;=Milestones[[#This Row],[End]:[End]]),2,IF(AND(Milestones[[#This Row],[Category]:[Category]]="Milestone",AJ$5&gt;=Milestones[[#This Row],[Start]:[Start]],AJ$5&lt;=Milestones[[#This Row],[End]:[End]]),1,"")),"")</f>
        <v/>
      </c>
      <c r="AK189" s="20" t="str">
        <f ca="1">IFERROR(IF(AND(Milestones[[#This Row],[Category]:[Category]]="Goal",AK$5&gt;=Milestones[[#This Row],[Start]:[Start]],AK$5&lt;=Milestones[[#This Row],[End]:[End]]),2,IF(AND(Milestones[[#This Row],[Category]:[Category]]="Milestone",AK$5&gt;=Milestones[[#This Row],[Start]:[Start]],AK$5&lt;=Milestones[[#This Row],[End]:[End]]),1,"")),"")</f>
        <v/>
      </c>
      <c r="AL189" s="20" t="str">
        <f ca="1">IFERROR(IF(AND(Milestones[[#This Row],[Category]:[Category]]="Goal",AL$5&gt;=Milestones[[#This Row],[Start]:[Start]],AL$5&lt;=Milestones[[#This Row],[End]:[End]]),2,IF(AND(Milestones[[#This Row],[Category]:[Category]]="Milestone",AL$5&gt;=Milestones[[#This Row],[Start]:[Start]],AL$5&lt;=Milestones[[#This Row],[End]:[End]]),1,"")),"")</f>
        <v/>
      </c>
      <c r="AM189" s="20" t="str">
        <f ca="1">IFERROR(IF(AND(Milestones[[#This Row],[Category]:[Category]]="Goal",AM$5&gt;=Milestones[[#This Row],[Start]:[Start]],AM$5&lt;=Milestones[[#This Row],[End]:[End]]),2,IF(AND(Milestones[[#This Row],[Category]:[Category]]="Milestone",AM$5&gt;=Milestones[[#This Row],[Start]:[Start]],AM$5&lt;=Milestones[[#This Row],[End]:[End]]),1,"")),"")</f>
        <v/>
      </c>
      <c r="AN189" s="20" t="str">
        <f ca="1">IFERROR(IF(AND(Milestones[[#This Row],[Category]:[Category]]="Goal",AN$5&gt;=Milestones[[#This Row],[Start]:[Start]],AN$5&lt;=Milestones[[#This Row],[End]:[End]]),2,IF(AND(Milestones[[#This Row],[Category]:[Category]]="Milestone",AN$5&gt;=Milestones[[#This Row],[Start]:[Start]],AN$5&lt;=Milestones[[#This Row],[End]:[End]]),1,"")),"")</f>
        <v/>
      </c>
      <c r="AO189" s="20" t="str">
        <f ca="1">IFERROR(IF(AND(Milestones[[#This Row],[Category]:[Category]]="Goal",AO$5&gt;=Milestones[[#This Row],[Start]:[Start]],AO$5&lt;=Milestones[[#This Row],[End]:[End]]),2,IF(AND(Milestones[[#This Row],[Category]:[Category]]="Milestone",AO$5&gt;=Milestones[[#This Row],[Start]:[Start]],AO$5&lt;=Milestones[[#This Row],[End]:[End]]),1,"")),"")</f>
        <v/>
      </c>
      <c r="AP189" s="20" t="str">
        <f ca="1">IFERROR(IF(AND(Milestones[[#This Row],[Category]:[Category]]="Goal",AP$5&gt;=Milestones[[#This Row],[Start]:[Start]],AP$5&lt;=Milestones[[#This Row],[End]:[End]]),2,IF(AND(Milestones[[#This Row],[Category]:[Category]]="Milestone",AP$5&gt;=Milestones[[#This Row],[Start]:[Start]],AP$5&lt;=Milestones[[#This Row],[End]:[End]]),1,"")),"")</f>
        <v/>
      </c>
      <c r="AQ189" s="20" t="str">
        <f ca="1">IFERROR(IF(AND(Milestones[[#This Row],[Category]:[Category]]="Goal",AQ$5&gt;=Milestones[[#This Row],[Start]:[Start]],AQ$5&lt;=Milestones[[#This Row],[End]:[End]]),2,IF(AND(Milestones[[#This Row],[Category]:[Category]]="Milestone",AQ$5&gt;=Milestones[[#This Row],[Start]:[Start]],AQ$5&lt;=Milestones[[#This Row],[End]:[End]]),1,"")),"")</f>
        <v/>
      </c>
      <c r="AR189" s="20" t="str">
        <f ca="1">IFERROR(IF(AND(Milestones[[#This Row],[Category]:[Category]]="Goal",AR$5&gt;=Milestones[[#This Row],[Start]:[Start]],AR$5&lt;=Milestones[[#This Row],[End]:[End]]),2,IF(AND(Milestones[[#This Row],[Category]:[Category]]="Milestone",AR$5&gt;=Milestones[[#This Row],[Start]:[Start]],AR$5&lt;=Milestones[[#This Row],[End]:[End]]),1,"")),"")</f>
        <v/>
      </c>
      <c r="AS189" s="20" t="str">
        <f ca="1">IFERROR(IF(AND(Milestones[[#This Row],[Category]:[Category]]="Goal",AS$5&gt;=Milestones[[#This Row],[Start]:[Start]],AS$5&lt;=Milestones[[#This Row],[End]:[End]]),2,IF(AND(Milestones[[#This Row],[Category]:[Category]]="Milestone",AS$5&gt;=Milestones[[#This Row],[Start]:[Start]],AS$5&lt;=Milestones[[#This Row],[End]:[End]]),1,"")),"")</f>
        <v/>
      </c>
      <c r="AT189" s="20" t="str">
        <f ca="1">IFERROR(IF(AND(Milestones[[#This Row],[Category]:[Category]]="Goal",AT$5&gt;=Milestones[[#This Row],[Start]:[Start]],AT$5&lt;=Milestones[[#This Row],[End]:[End]]),2,IF(AND(Milestones[[#This Row],[Category]:[Category]]="Milestone",AT$5&gt;=Milestones[[#This Row],[Start]:[Start]],AT$5&lt;=Milestones[[#This Row],[End]:[End]]),1,"")),"")</f>
        <v/>
      </c>
      <c r="AU189" s="20" t="str">
        <f ca="1">IFERROR(IF(AND(Milestones[[#This Row],[Category]:[Category]]="Goal",AU$5&gt;=Milestones[[#This Row],[Start]:[Start]],AU$5&lt;=Milestones[[#This Row],[End]:[End]]),2,IF(AND(Milestones[[#This Row],[Category]:[Category]]="Milestone",AU$5&gt;=Milestones[[#This Row],[Start]:[Start]],AU$5&lt;=Milestones[[#This Row],[End]:[End]]),1,"")),"")</f>
        <v/>
      </c>
      <c r="AV189" s="20" t="str">
        <f ca="1">IFERROR(IF(AND(Milestones[[#This Row],[Category]:[Category]]="Goal",AV$5&gt;=Milestones[[#This Row],[Start]:[Start]],AV$5&lt;=Milestones[[#This Row],[End]:[End]]),2,IF(AND(Milestones[[#This Row],[Category]:[Category]]="Milestone",AV$5&gt;=Milestones[[#This Row],[Start]:[Start]],AV$5&lt;=Milestones[[#This Row],[End]:[End]]),1,"")),"")</f>
        <v/>
      </c>
      <c r="AW189" s="20" t="str">
        <f ca="1">IFERROR(IF(AND(Milestones[[#This Row],[Category]:[Category]]="Goal",AW$5&gt;=Milestones[[#This Row],[Start]:[Start]],AW$5&lt;=Milestones[[#This Row],[End]:[End]]),2,IF(AND(Milestones[[#This Row],[Category]:[Category]]="Milestone",AW$5&gt;=Milestones[[#This Row],[Start]:[Start]],AW$5&lt;=Milestones[[#This Row],[End]:[End]]),1,"")),"")</f>
        <v/>
      </c>
      <c r="AX189" s="20" t="str">
        <f ca="1">IFERROR(IF(AND(Milestones[[#This Row],[Category]:[Category]]="Goal",AX$5&gt;=Milestones[[#This Row],[Start]:[Start]],AX$5&lt;=Milestones[[#This Row],[End]:[End]]),2,IF(AND(Milestones[[#This Row],[Category]:[Category]]="Milestone",AX$5&gt;=Milestones[[#This Row],[Start]:[Start]],AX$5&lt;=Milestones[[#This Row],[End]:[End]]),1,"")),"")</f>
        <v/>
      </c>
      <c r="AY189" s="20" t="str">
        <f ca="1">IFERROR(IF(AND(Milestones[[#This Row],[Category]:[Category]]="Goal",AY$5&gt;=Milestones[[#This Row],[Start]:[Start]],AY$5&lt;=Milestones[[#This Row],[End]:[End]]),2,IF(AND(Milestones[[#This Row],[Category]:[Category]]="Milestone",AY$5&gt;=Milestones[[#This Row],[Start]:[Start]],AY$5&lt;=Milestones[[#This Row],[End]:[End]]),1,"")),"")</f>
        <v/>
      </c>
      <c r="AZ189" s="20" t="str">
        <f ca="1">IFERROR(IF(AND(Milestones[[#This Row],[Category]:[Category]]="Goal",AZ$5&gt;=Milestones[[#This Row],[Start]:[Start]],AZ$5&lt;=Milestones[[#This Row],[End]:[End]]),2,IF(AND(Milestones[[#This Row],[Category]:[Category]]="Milestone",AZ$5&gt;=Milestones[[#This Row],[Start]:[Start]],AZ$5&lt;=Milestones[[#This Row],[End]:[End]]),1,"")),"")</f>
        <v/>
      </c>
      <c r="BA189" s="20" t="str">
        <f ca="1">IFERROR(IF(AND(Milestones[[#This Row],[Category]:[Category]]="Goal",BA$5&gt;=Milestones[[#This Row],[Start]:[Start]],BA$5&lt;=Milestones[[#This Row],[End]:[End]]),2,IF(AND(Milestones[[#This Row],[Category]:[Category]]="Milestone",BA$5&gt;=Milestones[[#This Row],[Start]:[Start]],BA$5&lt;=Milestones[[#This Row],[End]:[End]]),1,"")),"")</f>
        <v/>
      </c>
      <c r="BB189" s="20" t="str">
        <f ca="1">IFERROR(IF(AND(Milestones[[#This Row],[Category]:[Category]]="Goal",BB$5&gt;=Milestones[[#This Row],[Start]:[Start]],BB$5&lt;=Milestones[[#This Row],[End]:[End]]),2,IF(AND(Milestones[[#This Row],[Category]:[Category]]="Milestone",BB$5&gt;=Milestones[[#This Row],[Start]:[Start]],BB$5&lt;=Milestones[[#This Row],[End]:[End]]),1,"")),"")</f>
        <v/>
      </c>
      <c r="BC189" s="20" t="str">
        <f ca="1">IFERROR(IF(AND(Milestones[[#This Row],[Category]:[Category]]="Goal",BC$5&gt;=Milestones[[#This Row],[Start]:[Start]],BC$5&lt;=Milestones[[#This Row],[End]:[End]]),2,IF(AND(Milestones[[#This Row],[Category]:[Category]]="Milestone",BC$5&gt;=Milestones[[#This Row],[Start]:[Start]],BC$5&lt;=Milestones[[#This Row],[End]:[End]]),1,"")),"")</f>
        <v/>
      </c>
      <c r="BD189" s="20" t="str">
        <f ca="1">IFERROR(IF(AND(Milestones[[#This Row],[Category]:[Category]]="Goal",BD$5&gt;=Milestones[[#This Row],[Start]:[Start]],BD$5&lt;=Milestones[[#This Row],[End]:[End]]),2,IF(AND(Milestones[[#This Row],[Category]:[Category]]="Milestone",BD$5&gt;=Milestones[[#This Row],[Start]:[Start]],BD$5&lt;=Milestones[[#This Row],[End]:[End]]),1,"")),"")</f>
        <v/>
      </c>
      <c r="BE189" s="20" t="str">
        <f ca="1">IFERROR(IF(AND(Milestones[[#This Row],[Category]:[Category]]="Goal",BE$5&gt;=Milestones[[#This Row],[Start]:[Start]],BE$5&lt;=Milestones[[#This Row],[End]:[End]]),2,IF(AND(Milestones[[#This Row],[Category]:[Category]]="Milestone",BE$5&gt;=Milestones[[#This Row],[Start]:[Start]],BE$5&lt;=Milestones[[#This Row],[End]:[End]]),1,"")),"")</f>
        <v/>
      </c>
      <c r="BF189" s="20" t="str">
        <f ca="1">IFERROR(IF(AND(Milestones[[#This Row],[Category]:[Category]]="Goal",BF$5&gt;=Milestones[[#This Row],[Start]:[Start]],BF$5&lt;=Milestones[[#This Row],[End]:[End]]),2,IF(AND(Milestones[[#This Row],[Category]:[Category]]="Milestone",BF$5&gt;=Milestones[[#This Row],[Start]:[Start]],BF$5&lt;=Milestones[[#This Row],[End]:[End]]),1,"")),"")</f>
        <v/>
      </c>
      <c r="BG189" s="20" t="str">
        <f ca="1">IFERROR(IF(AND(Milestones[[#This Row],[Category]:[Category]]="Goal",BG$5&gt;=Milestones[[#This Row],[Start]:[Start]],BG$5&lt;=Milestones[[#This Row],[End]:[End]]),2,IF(AND(Milestones[[#This Row],[Category]:[Category]]="Milestone",BG$5&gt;=Milestones[[#This Row],[Start]:[Start]],BG$5&lt;=Milestones[[#This Row],[End]:[End]]),1,"")),"")</f>
        <v/>
      </c>
      <c r="BH189" s="20" t="str">
        <f ca="1">IFERROR(IF(AND(Milestones[[#This Row],[Category]:[Category]]="Goal",BH$5&gt;=Milestones[[#This Row],[Start]:[Start]],BH$5&lt;=Milestones[[#This Row],[End]:[End]]),2,IF(AND(Milestones[[#This Row],[Category]:[Category]]="Milestone",BH$5&gt;=Milestones[[#This Row],[Start]:[Start]],BH$5&lt;=Milestones[[#This Row],[End]:[End]]),1,"")),"")</f>
        <v/>
      </c>
      <c r="BI189" s="20" t="str">
        <f ca="1">IFERROR(IF(AND(Milestones[[#This Row],[Category]:[Category]]="Goal",BI$5&gt;=Milestones[[#This Row],[Start]:[Start]],BI$5&lt;=Milestones[[#This Row],[End]:[End]]),2,IF(AND(Milestones[[#This Row],[Category]:[Category]]="Milestone",BI$5&gt;=Milestones[[#This Row],[Start]:[Start]],BI$5&lt;=Milestones[[#This Row],[End]:[End]]),1,"")),"")</f>
        <v/>
      </c>
      <c r="BJ189" s="20" t="str">
        <f ca="1">IFERROR(IF(AND(Milestones[[#This Row],[Category]:[Category]]="Goal",BJ$5&gt;=Milestones[[#This Row],[Start]:[Start]],BJ$5&lt;=Milestones[[#This Row],[End]:[End]]),2,IF(AND(Milestones[[#This Row],[Category]:[Category]]="Milestone",BJ$5&gt;=Milestones[[#This Row],[Start]:[Start]],BJ$5&lt;=Milestones[[#This Row],[End]:[End]]),1,"")),"")</f>
        <v/>
      </c>
      <c r="BK189" s="20" t="str">
        <f ca="1">IFERROR(IF(AND(Milestones[[#This Row],[Category]:[Category]]="Goal",BK$5&gt;=Milestones[[#This Row],[Start]:[Start]],BK$5&lt;=Milestones[[#This Row],[End]:[End]]),2,IF(AND(Milestones[[#This Row],[Category]:[Category]]="Milestone",BK$5&gt;=Milestones[[#This Row],[Start]:[Start]],BK$5&lt;=Milestones[[#This Row],[End]:[End]]),1,"")),"")</f>
        <v/>
      </c>
      <c r="BL189" s="20" t="str">
        <f ca="1">IFERROR(IF(AND(Milestones[[#This Row],[Category]:[Category]]="Goal",BL$5&gt;=Milestones[[#This Row],[Start]:[Start]],BL$5&lt;=Milestones[[#This Row],[End]:[End]]),2,IF(AND(Milestones[[#This Row],[Category]:[Category]]="Milestone",BL$5&gt;=Milestones[[#This Row],[Start]:[Start]],BL$5&lt;=Milestones[[#This Row],[End]:[End]]),1,"")),"")</f>
        <v/>
      </c>
      <c r="BM189" s="20" t="str">
        <f ca="1">IFERROR(IF(AND(Milestones[[#This Row],[Category]:[Category]]="Goal",BM$5&gt;=Milestones[[#This Row],[Start]:[Start]],BM$5&lt;=Milestones[[#This Row],[End]:[End]]),2,IF(AND(Milestones[[#This Row],[Category]:[Category]]="Milestone",BM$5&gt;=Milestones[[#This Row],[Start]:[Start]],BM$5&lt;=Milestones[[#This Row],[End]:[End]]),1,"")),"")</f>
        <v/>
      </c>
      <c r="BN189" s="20" t="str">
        <f ca="1">IFERROR(IF(AND(Milestones[[#This Row],[Category]:[Category]]="Goal",BN$5&gt;=Milestones[[#This Row],[Start]:[Start]],BN$5&lt;=Milestones[[#This Row],[End]:[End]]),2,IF(AND(Milestones[[#This Row],[Category]:[Category]]="Milestone",BN$5&gt;=Milestones[[#This Row],[Start]:[Start]],BN$5&lt;=Milestones[[#This Row],[End]:[End]]),1,"")),"")</f>
        <v/>
      </c>
      <c r="BO189" s="20" t="str">
        <f ca="1">IFERROR(IF(AND(Milestones[[#This Row],[Category]:[Category]]="Goal",BO$5&gt;=Milestones[[#This Row],[Start]:[Start]],BO$5&lt;=Milestones[[#This Row],[End]:[End]]),2,IF(AND(Milestones[[#This Row],[Category]:[Category]]="Milestone",BO$5&gt;=Milestones[[#This Row],[Start]:[Start]],BO$5&lt;=Milestones[[#This Row],[End]:[End]]),1,"")),"")</f>
        <v/>
      </c>
      <c r="BP189" s="20" t="str">
        <f ca="1">IFERROR(IF(AND(Milestones[[#This Row],[Category]:[Category]]="Goal",BP$5&gt;=Milestones[[#This Row],[Start]:[Start]],BP$5&lt;=Milestones[[#This Row],[End]:[End]]),2,IF(AND(Milestones[[#This Row],[Category]:[Category]]="Milestone",BP$5&gt;=Milestones[[#This Row],[Start]:[Start]],BP$5&lt;=Milestones[[#This Row],[End]:[End]]),1,"")),"")</f>
        <v/>
      </c>
      <c r="BQ189" s="20" t="str">
        <f ca="1">IFERROR(IF(AND(Milestones[[#This Row],[Category]:[Category]]="Goal",BQ$5&gt;=Milestones[[#This Row],[Start]:[Start]],BQ$5&lt;=Milestones[[#This Row],[End]:[End]]),2,IF(AND(Milestones[[#This Row],[Category]:[Category]]="Milestone",BQ$5&gt;=Milestones[[#This Row],[Start]:[Start]],BQ$5&lt;=Milestones[[#This Row],[End]:[End]]),1,"")),"")</f>
        <v/>
      </c>
      <c r="BR189" s="20" t="str">
        <f ca="1">IFERROR(IF(AND(Milestones[[#This Row],[Category]:[Category]]="Goal",BR$5&gt;=Milestones[[#This Row],[Start]:[Start]],BR$5&lt;=Milestones[[#This Row],[End]:[End]]),2,IF(AND(Milestones[[#This Row],[Category]:[Category]]="Milestone",BR$5&gt;=Milestones[[#This Row],[Start]:[Start]],BR$5&lt;=Milestones[[#This Row],[End]:[End]]),1,"")),"")</f>
        <v/>
      </c>
      <c r="BS189" s="20" t="str">
        <f ca="1">IFERROR(IF(AND(Milestones[[#This Row],[Category]:[Category]]="Goal",BS$5&gt;=Milestones[[#This Row],[Start]:[Start]],BS$5&lt;=Milestones[[#This Row],[End]:[End]]),2,IF(AND(Milestones[[#This Row],[Category]:[Category]]="Milestone",BS$5&gt;=Milestones[[#This Row],[Start]:[Start]],BS$5&lt;=Milestones[[#This Row],[End]:[End]]),1,"")),"")</f>
        <v/>
      </c>
      <c r="BT189" s="20" t="str">
        <f ca="1">IFERROR(IF(AND(Milestones[[#This Row],[Category]:[Category]]="Goal",BT$5&gt;=Milestones[[#This Row],[Start]:[Start]],BT$5&lt;=Milestones[[#This Row],[End]:[End]]),2,IF(AND(Milestones[[#This Row],[Category]:[Category]]="Milestone",BT$5&gt;=Milestones[[#This Row],[Start]:[Start]],BT$5&lt;=Milestones[[#This Row],[End]:[End]]),1,"")),"")</f>
        <v/>
      </c>
      <c r="BU189" s="20" t="str">
        <f ca="1">IFERROR(IF(AND(Milestones[[#This Row],[Category]:[Category]]="Goal",BU$5&gt;=Milestones[[#This Row],[Start]:[Start]],BU$5&lt;=Milestones[[#This Row],[End]:[End]]),2,IF(AND(Milestones[[#This Row],[Category]:[Category]]="Milestone",BU$5&gt;=Milestones[[#This Row],[Start]:[Start]],BU$5&lt;=Milestones[[#This Row],[End]:[End]]),1,"")),"")</f>
        <v/>
      </c>
      <c r="BV189" s="20" t="str">
        <f ca="1">IFERROR(IF(AND(Milestones[[#This Row],[Category]:[Category]]="Goal",BV$5&gt;=Milestones[[#This Row],[Start]:[Start]],BV$5&lt;=Milestones[[#This Row],[End]:[End]]),2,IF(AND(Milestones[[#This Row],[Category]:[Category]]="Milestone",BV$5&gt;=Milestones[[#This Row],[Start]:[Start]],BV$5&lt;=Milestones[[#This Row],[End]:[End]]),1,"")),"")</f>
        <v/>
      </c>
      <c r="BW189" s="20" t="str">
        <f ca="1">IFERROR(IF(AND(Milestones[[#This Row],[Category]:[Category]]="Goal",BW$5&gt;=Milestones[[#This Row],[Start]:[Start]],BW$5&lt;=Milestones[[#This Row],[End]:[End]]),2,IF(AND(Milestones[[#This Row],[Category]:[Category]]="Milestone",BW$5&gt;=Milestones[[#This Row],[Start]:[Start]],BW$5&lt;=Milestones[[#This Row],[End]:[End]]),1,"")),"")</f>
        <v/>
      </c>
      <c r="BX189" s="20" t="str">
        <f ca="1">IFERROR(IF(AND(Milestones[[#This Row],[Category]:[Category]]="Goal",BX$5&gt;=Milestones[[#This Row],[Start]:[Start]],BX$5&lt;=Milestones[[#This Row],[End]:[End]]),2,IF(AND(Milestones[[#This Row],[Category]:[Category]]="Milestone",BX$5&gt;=Milestones[[#This Row],[Start]:[Start]],BX$5&lt;=Milestones[[#This Row],[End]:[End]]),1,"")),"")</f>
        <v/>
      </c>
      <c r="BY189" s="20" t="str">
        <f ca="1">IFERROR(IF(AND(Milestones[[#This Row],[Category]:[Category]]="Goal",BY$5&gt;=Milestones[[#This Row],[Start]:[Start]],BY$5&lt;=Milestones[[#This Row],[End]:[End]]),2,IF(AND(Milestones[[#This Row],[Category]:[Category]]="Milestone",BY$5&gt;=Milestones[[#This Row],[Start]:[Start]],BY$5&lt;=Milestones[[#This Row],[End]:[End]]),1,"")),"")</f>
        <v/>
      </c>
      <c r="BZ189" s="20" t="str">
        <f ca="1">IFERROR(IF(AND(Milestones[[#This Row],[Category]:[Category]]="Goal",BZ$5&gt;=Milestones[[#This Row],[Start]:[Start]],BZ$5&lt;=Milestones[[#This Row],[End]:[End]]),2,IF(AND(Milestones[[#This Row],[Category]:[Category]]="Milestone",BZ$5&gt;=Milestones[[#This Row],[Start]:[Start]],BZ$5&lt;=Milestones[[#This Row],[End]:[End]]),1,"")),"")</f>
        <v/>
      </c>
      <c r="CA189" s="20" t="str">
        <f ca="1">IFERROR(IF(AND(Milestones[[#This Row],[Category]:[Category]]="Goal",CA$5&gt;=Milestones[[#This Row],[Start]:[Start]],CA$5&lt;=Milestones[[#This Row],[End]:[End]]),2,IF(AND(Milestones[[#This Row],[Category]:[Category]]="Milestone",CA$5&gt;=Milestones[[#This Row],[Start]:[Start]],CA$5&lt;=Milestones[[#This Row],[End]:[End]]),1,"")),"")</f>
        <v/>
      </c>
      <c r="CB189" s="20" t="str">
        <f ca="1">IFERROR(IF(AND(Milestones[[#This Row],[Category]:[Category]]="Goal",CB$5&gt;=Milestones[[#This Row],[Start]:[Start]],CB$5&lt;=Milestones[[#This Row],[End]:[End]]),2,IF(AND(Milestones[[#This Row],[Category]:[Category]]="Milestone",CB$5&gt;=Milestones[[#This Row],[Start]:[Start]],CB$5&lt;=Milestones[[#This Row],[End]:[End]]),1,"")),"")</f>
        <v/>
      </c>
      <c r="CC189" s="20" t="str">
        <f ca="1">IFERROR(IF(AND(Milestones[[#This Row],[Category]:[Category]]="Goal",CC$5&gt;=Milestones[[#This Row],[Start]:[Start]],CC$5&lt;=Milestones[[#This Row],[End]:[End]]),2,IF(AND(Milestones[[#This Row],[Category]:[Category]]="Milestone",CC$5&gt;=Milestones[[#This Row],[Start]:[Start]],CC$5&lt;=Milestones[[#This Row],[End]:[End]]),1,"")),"")</f>
        <v/>
      </c>
      <c r="CD189" s="20" t="str">
        <f ca="1">IFERROR(IF(AND(Milestones[[#This Row],[Category]:[Category]]="Goal",CD$5&gt;=Milestones[[#This Row],[Start]:[Start]],CD$5&lt;=Milestones[[#This Row],[End]:[End]]),2,IF(AND(Milestones[[#This Row],[Category]:[Category]]="Milestone",CD$5&gt;=Milestones[[#This Row],[Start]:[Start]],CD$5&lt;=Milestones[[#This Row],[End]:[End]]),1,"")),"")</f>
        <v/>
      </c>
      <c r="CE189" s="20" t="str">
        <f ca="1">IFERROR(IF(AND(Milestones[[#This Row],[Category]:[Category]]="Goal",CE$5&gt;=Milestones[[#This Row],[Start]:[Start]],CE$5&lt;=Milestones[[#This Row],[End]:[End]]),2,IF(AND(Milestones[[#This Row],[Category]:[Category]]="Milestone",CE$5&gt;=Milestones[[#This Row],[Start]:[Start]],CE$5&lt;=Milestones[[#This Row],[End]:[End]]),1,"")),"")</f>
        <v/>
      </c>
      <c r="CF189" s="20" t="str">
        <f ca="1">IFERROR(IF(AND(Milestones[[#This Row],[Category]:[Category]]="Goal",CF$5&gt;=Milestones[[#This Row],[Start]:[Start]],CF$5&lt;=Milestones[[#This Row],[End]:[End]]),2,IF(AND(Milestones[[#This Row],[Category]:[Category]]="Milestone",CF$5&gt;=Milestones[[#This Row],[Start]:[Start]],CF$5&lt;=Milestones[[#This Row],[End]:[End]]),1,"")),"")</f>
        <v/>
      </c>
      <c r="CG189" s="20" t="str">
        <f ca="1">IFERROR(IF(AND(Milestones[[#This Row],[Category]:[Category]]="Goal",CG$5&gt;=Milestones[[#This Row],[Start]:[Start]],CG$5&lt;=Milestones[[#This Row],[End]:[End]]),2,IF(AND(Milestones[[#This Row],[Category]:[Category]]="Milestone",CG$5&gt;=Milestones[[#This Row],[Start]:[Start]],CG$5&lt;=Milestones[[#This Row],[End]:[End]]),1,"")),"")</f>
        <v/>
      </c>
      <c r="CH189" s="20" t="str">
        <f ca="1">IFERROR(IF(AND(Milestones[[#This Row],[Category]:[Category]]="Goal",CH$5&gt;=Milestones[[#This Row],[Start]:[Start]],CH$5&lt;=Milestones[[#This Row],[End]:[End]]),2,IF(AND(Milestones[[#This Row],[Category]:[Category]]="Milestone",CH$5&gt;=Milestones[[#This Row],[Start]:[Start]],CH$5&lt;=Milestones[[#This Row],[End]:[End]]),1,"")),"")</f>
        <v/>
      </c>
      <c r="CI189" s="20" t="str">
        <f ca="1">IFERROR(IF(AND(Milestones[[#This Row],[Category]:[Category]]="Goal",CI$5&gt;=Milestones[[#This Row],[Start]:[Start]],CI$5&lt;=Milestones[[#This Row],[End]:[End]]),2,IF(AND(Milestones[[#This Row],[Category]:[Category]]="Milestone",CI$5&gt;=Milestones[[#This Row],[Start]:[Start]],CI$5&lt;=Milestones[[#This Row],[End]:[End]]),1,"")),"")</f>
        <v/>
      </c>
      <c r="CJ189" s="20" t="str">
        <f ca="1">IFERROR(IF(AND(Milestones[[#This Row],[Category]:[Category]]="Goal",CJ$5&gt;=Milestones[[#This Row],[Start]:[Start]],CJ$5&lt;=Milestones[[#This Row],[End]:[End]]),2,IF(AND(Milestones[[#This Row],[Category]:[Category]]="Milestone",CJ$5&gt;=Milestones[[#This Row],[Start]:[Start]],CJ$5&lt;=Milestones[[#This Row],[End]:[End]]),1,"")),"")</f>
        <v/>
      </c>
      <c r="CK189" s="20" t="str">
        <f ca="1">IFERROR(IF(AND(Milestones[[#This Row],[Category]:[Category]]="Goal",CK$5&gt;=Milestones[[#This Row],[Start]:[Start]],CK$5&lt;=Milestones[[#This Row],[End]:[End]]),2,IF(AND(Milestones[[#This Row],[Category]:[Category]]="Milestone",CK$5&gt;=Milestones[[#This Row],[Start]:[Start]],CK$5&lt;=Milestones[[#This Row],[End]:[End]]),1,"")),"")</f>
        <v/>
      </c>
      <c r="CL189" s="20" t="str">
        <f ca="1">IFERROR(IF(AND(Milestones[[#This Row],[Category]:[Category]]="Goal",CL$5&gt;=Milestones[[#This Row],[Start]:[Start]],CL$5&lt;=Milestones[[#This Row],[End]:[End]]),2,IF(AND(Milestones[[#This Row],[Category]:[Category]]="Milestone",CL$5&gt;=Milestones[[#This Row],[Start]:[Start]],CL$5&lt;=Milestones[[#This Row],[End]:[End]]),1,"")),"")</f>
        <v/>
      </c>
      <c r="CM189" s="20" t="str">
        <f ca="1">IFERROR(IF(AND(Milestones[[#This Row],[Category]:[Category]]="Goal",CM$5&gt;=Milestones[[#This Row],[Start]:[Start]],CM$5&lt;=Milestones[[#This Row],[End]:[End]]),2,IF(AND(Milestones[[#This Row],[Category]:[Category]]="Milestone",CM$5&gt;=Milestones[[#This Row],[Start]:[Start]],CM$5&lt;=Milestones[[#This Row],[End]:[End]]),1,"")),"")</f>
        <v/>
      </c>
      <c r="CN189" s="20" t="str">
        <f ca="1">IFERROR(IF(AND(Milestones[[#This Row],[Category]:[Category]]="Goal",CN$5&gt;=Milestones[[#This Row],[Start]:[Start]],CN$5&lt;=Milestones[[#This Row],[End]:[End]]),2,IF(AND(Milestones[[#This Row],[Category]:[Category]]="Milestone",CN$5&gt;=Milestones[[#This Row],[Start]:[Start]],CN$5&lt;=Milestones[[#This Row],[End]:[End]]),1,"")),"")</f>
        <v/>
      </c>
      <c r="CO189" s="20" t="str">
        <f ca="1">IFERROR(IF(AND(Milestones[[#This Row],[Category]:[Category]]="Goal",CO$5&gt;=Milestones[[#This Row],[Start]:[Start]],CO$5&lt;=Milestones[[#This Row],[End]:[End]]),2,IF(AND(Milestones[[#This Row],[Category]:[Category]]="Milestone",CO$5&gt;=Milestones[[#This Row],[Start]:[Start]],CO$5&lt;=Milestones[[#This Row],[End]:[End]]),1,"")),"")</f>
        <v/>
      </c>
      <c r="CP189" s="20" t="str">
        <f ca="1">IFERROR(IF(AND(Milestones[[#This Row],[Category]:[Category]]="Goal",CP$5&gt;=Milestones[[#This Row],[Start]:[Start]],CP$5&lt;=Milestones[[#This Row],[End]:[End]]),2,IF(AND(Milestones[[#This Row],[Category]:[Category]]="Milestone",CP$5&gt;=Milestones[[#This Row],[Start]:[Start]],CP$5&lt;=Milestones[[#This Row],[End]:[End]]),1,"")),"")</f>
        <v/>
      </c>
      <c r="CQ189" s="20" t="str">
        <f ca="1">IFERROR(IF(AND(Milestones[[#This Row],[Category]:[Category]]="Goal",CQ$5&gt;=Milestones[[#This Row],[Start]:[Start]],CQ$5&lt;=Milestones[[#This Row],[End]:[End]]),2,IF(AND(Milestones[[#This Row],[Category]:[Category]]="Milestone",CQ$5&gt;=Milestones[[#This Row],[Start]:[Start]],CQ$5&lt;=Milestones[[#This Row],[End]:[End]]),1,"")),"")</f>
        <v/>
      </c>
      <c r="CR189" s="20" t="str">
        <f ca="1">IFERROR(IF(AND(Milestones[[#This Row],[Category]:[Category]]="Goal",CR$5&gt;=Milestones[[#This Row],[Start]:[Start]],CR$5&lt;=Milestones[[#This Row],[End]:[End]]),2,IF(AND(Milestones[[#This Row],[Category]:[Category]]="Milestone",CR$5&gt;=Milestones[[#This Row],[Start]:[Start]],CR$5&lt;=Milestones[[#This Row],[End]:[End]]),1,"")),"")</f>
        <v/>
      </c>
      <c r="CS189" s="20" t="str">
        <f ca="1">IFERROR(IF(AND(Milestones[[#This Row],[Category]:[Category]]="Goal",CS$5&gt;=Milestones[[#This Row],[Start]:[Start]],CS$5&lt;=Milestones[[#This Row],[End]:[End]]),2,IF(AND(Milestones[[#This Row],[Category]:[Category]]="Milestone",CS$5&gt;=Milestones[[#This Row],[Start]:[Start]],CS$5&lt;=Milestones[[#This Row],[End]:[End]]),1,"")),"")</f>
        <v/>
      </c>
      <c r="CT189" s="20" t="str">
        <f ca="1">IFERROR(IF(AND(Milestones[[#This Row],[Category]:[Category]]="Goal",CT$5&gt;=Milestones[[#This Row],[Start]:[Start]],CT$5&lt;=Milestones[[#This Row],[End]:[End]]),2,IF(AND(Milestones[[#This Row],[Category]:[Category]]="Milestone",CT$5&gt;=Milestones[[#This Row],[Start]:[Start]],CT$5&lt;=Milestones[[#This Row],[End]:[End]]),1,"")),"")</f>
        <v/>
      </c>
      <c r="CU189" s="20" t="str">
        <f ca="1">IFERROR(IF(AND(Milestones[[#This Row],[Category]:[Category]]="Goal",CU$5&gt;=Milestones[[#This Row],[Start]:[Start]],CU$5&lt;=Milestones[[#This Row],[End]:[End]]),2,IF(AND(Milestones[[#This Row],[Category]:[Category]]="Milestone",CU$5&gt;=Milestones[[#This Row],[Start]:[Start]],CU$5&lt;=Milestones[[#This Row],[End]:[End]]),1,"")),"")</f>
        <v/>
      </c>
      <c r="CV189" s="20" t="str">
        <f ca="1">IFERROR(IF(AND(Milestones[[#This Row],[Category]:[Category]]="Goal",CV$5&gt;=Milestones[[#This Row],[Start]:[Start]],CV$5&lt;=Milestones[[#This Row],[End]:[End]]),2,IF(AND(Milestones[[#This Row],[Category]:[Category]]="Milestone",CV$5&gt;=Milestones[[#This Row],[Start]:[Start]],CV$5&lt;=Milestones[[#This Row],[End]:[End]]),1,"")),"")</f>
        <v/>
      </c>
      <c r="CW189" s="20" t="str">
        <f ca="1">IFERROR(IF(AND(Milestones[[#This Row],[Category]:[Category]]="Goal",CW$5&gt;=Milestones[[#This Row],[Start]:[Start]],CW$5&lt;=Milestones[[#This Row],[End]:[End]]),2,IF(AND(Milestones[[#This Row],[Category]:[Category]]="Milestone",CW$5&gt;=Milestones[[#This Row],[Start]:[Start]],CW$5&lt;=Milestones[[#This Row],[End]:[End]]),1,"")),"")</f>
        <v/>
      </c>
      <c r="CX189" s="20" t="str">
        <f ca="1">IFERROR(IF(AND(Milestones[[#This Row],[Category]:[Category]]="Goal",CX$5&gt;=Milestones[[#This Row],[Start]:[Start]],CX$5&lt;=Milestones[[#This Row],[End]:[End]]),2,IF(AND(Milestones[[#This Row],[Category]:[Category]]="Milestone",CX$5&gt;=Milestones[[#This Row],[Start]:[Start]],CX$5&lt;=Milestones[[#This Row],[End]:[End]]),1,"")),"")</f>
        <v/>
      </c>
      <c r="CY189" s="20" t="str">
        <f ca="1">IFERROR(IF(AND(Milestones[[#This Row],[Category]:[Category]]="Goal",CY$5&gt;=Milestones[[#This Row],[Start]:[Start]],CY$5&lt;=Milestones[[#This Row],[End]:[End]]),2,IF(AND(Milestones[[#This Row],[Category]:[Category]]="Milestone",CY$5&gt;=Milestones[[#This Row],[Start]:[Start]],CY$5&lt;=Milestones[[#This Row],[End]:[End]]),1,"")),"")</f>
        <v/>
      </c>
      <c r="CZ189" s="20" t="str">
        <f ca="1">IFERROR(IF(AND(Milestones[[#This Row],[Category]:[Category]]="Goal",CZ$5&gt;=Milestones[[#This Row],[Start]:[Start]],CZ$5&lt;=Milestones[[#This Row],[End]:[End]]),2,IF(AND(Milestones[[#This Row],[Category]:[Category]]="Milestone",CZ$5&gt;=Milestones[[#This Row],[Start]:[Start]],CZ$5&lt;=Milestones[[#This Row],[End]:[End]]),1,"")),"")</f>
        <v/>
      </c>
      <c r="DA189" s="20" t="str">
        <f ca="1">IFERROR(IF(AND(Milestones[[#This Row],[Category]:[Category]]="Goal",DA$5&gt;=Milestones[[#This Row],[Start]:[Start]],DA$5&lt;=Milestones[[#This Row],[End]:[End]]),2,IF(AND(Milestones[[#This Row],[Category]:[Category]]="Milestone",DA$5&gt;=Milestones[[#This Row],[Start]:[Start]],DA$5&lt;=Milestones[[#This Row],[End]:[End]]),1,"")),"")</f>
        <v/>
      </c>
      <c r="DB189" s="20" t="str">
        <f ca="1">IFERROR(IF(AND(Milestones[[#This Row],[Category]:[Category]]="Goal",DB$5&gt;=Milestones[[#This Row],[Start]:[Start]],DB$5&lt;=Milestones[[#This Row],[End]:[End]]),2,IF(AND(Milestones[[#This Row],[Category]:[Category]]="Milestone",DB$5&gt;=Milestones[[#This Row],[Start]:[Start]],DB$5&lt;=Milestones[[#This Row],[End]:[End]]),1,"")),"")</f>
        <v/>
      </c>
      <c r="DC189" s="20" t="str">
        <f ca="1">IFERROR(IF(AND(Milestones[[#This Row],[Category]:[Category]]="Goal",DC$5&gt;=Milestones[[#This Row],[Start]:[Start]],DC$5&lt;=Milestones[[#This Row],[End]:[End]]),2,IF(AND(Milestones[[#This Row],[Category]:[Category]]="Milestone",DC$5&gt;=Milestones[[#This Row],[Start]:[Start]],DC$5&lt;=Milestones[[#This Row],[End]:[End]]),1,"")),"")</f>
        <v/>
      </c>
      <c r="DD189" s="20" t="str">
        <f ca="1">IFERROR(IF(AND(Milestones[[#This Row],[Category]:[Category]]="Goal",DD$5&gt;=Milestones[[#This Row],[Start]:[Start]],DD$5&lt;=Milestones[[#This Row],[End]:[End]]),2,IF(AND(Milestones[[#This Row],[Category]:[Category]]="Milestone",DD$5&gt;=Milestones[[#This Row],[Start]:[Start]],DD$5&lt;=Milestones[[#This Row],[End]:[End]]),1,"")),"")</f>
        <v/>
      </c>
      <c r="DE189" s="20" t="str">
        <f ca="1">IFERROR(IF(AND(Milestones[[#This Row],[Category]:[Category]]="Goal",DE$5&gt;=Milestones[[#This Row],[Start]:[Start]],DE$5&lt;=Milestones[[#This Row],[End]:[End]]),2,IF(AND(Milestones[[#This Row],[Category]:[Category]]="Milestone",DE$5&gt;=Milestones[[#This Row],[Start]:[Start]],DE$5&lt;=Milestones[[#This Row],[End]:[End]]),1,"")),"")</f>
        <v/>
      </c>
      <c r="DF189" s="20" t="str">
        <f ca="1">IFERROR(IF(AND(Milestones[[#This Row],[Category]:[Category]]="Goal",DF$5&gt;=Milestones[[#This Row],[Start]:[Start]],DF$5&lt;=Milestones[[#This Row],[End]:[End]]),2,IF(AND(Milestones[[#This Row],[Category]:[Category]]="Milestone",DF$5&gt;=Milestones[[#This Row],[Start]:[Start]],DF$5&lt;=Milestones[[#This Row],[End]:[End]]),1,"")),"")</f>
        <v/>
      </c>
      <c r="DG189" s="20" t="str">
        <f ca="1">IFERROR(IF(AND(Milestones[[#This Row],[Category]:[Category]]="Goal",DG$5&gt;=Milestones[[#This Row],[Start]:[Start]],DG$5&lt;=Milestones[[#This Row],[End]:[End]]),2,IF(AND(Milestones[[#This Row],[Category]:[Category]]="Milestone",DG$5&gt;=Milestones[[#This Row],[Start]:[Start]],DG$5&lt;=Milestones[[#This Row],[End]:[End]]),1,"")),"")</f>
        <v/>
      </c>
      <c r="DH189" s="20" t="str">
        <f ca="1">IFERROR(IF(AND(Milestones[[#This Row],[Category]:[Category]]="Goal",DH$5&gt;=Milestones[[#This Row],[Start]:[Start]],DH$5&lt;=Milestones[[#This Row],[End]:[End]]),2,IF(AND(Milestones[[#This Row],[Category]:[Category]]="Milestone",DH$5&gt;=Milestones[[#This Row],[Start]:[Start]],DH$5&lt;=Milestones[[#This Row],[End]:[End]]),1,"")),"")</f>
        <v/>
      </c>
      <c r="DI189" s="20" t="str">
        <f ca="1">IFERROR(IF(AND(Milestones[[#This Row],[Category]:[Category]]="Goal",DI$5&gt;=Milestones[[#This Row],[Start]:[Start]],DI$5&lt;=Milestones[[#This Row],[End]:[End]]),2,IF(AND(Milestones[[#This Row],[Category]:[Category]]="Milestone",DI$5&gt;=Milestones[[#This Row],[Start]:[Start]],DI$5&lt;=Milestones[[#This Row],[End]:[End]]),1,"")),"")</f>
        <v/>
      </c>
      <c r="DJ189" s="20" t="str">
        <f ca="1">IFERROR(IF(AND(Milestones[[#This Row],[Category]:[Category]]="Goal",DJ$5&gt;=Milestones[[#This Row],[Start]:[Start]],DJ$5&lt;=Milestones[[#This Row],[End]:[End]]),2,IF(AND(Milestones[[#This Row],[Category]:[Category]]="Milestone",DJ$5&gt;=Milestones[[#This Row],[Start]:[Start]],DJ$5&lt;=Milestones[[#This Row],[End]:[End]]),1,"")),"")</f>
        <v/>
      </c>
      <c r="DK189" s="20" t="str">
        <f ca="1">IFERROR(IF(AND(Milestones[[#This Row],[Category]:[Category]]="Goal",DK$5&gt;=Milestones[[#This Row],[Start]:[Start]],DK$5&lt;=Milestones[[#This Row],[End]:[End]]),2,IF(AND(Milestones[[#This Row],[Category]:[Category]]="Milestone",DK$5&gt;=Milestones[[#This Row],[Start]:[Start]],DK$5&lt;=Milestones[[#This Row],[End]:[End]]),1,"")),"")</f>
        <v/>
      </c>
      <c r="DL189" s="20" t="str">
        <f ca="1">IFERROR(IF(AND(Milestones[[#This Row],[Category]:[Category]]="Goal",DL$5&gt;=Milestones[[#This Row],[Start]:[Start]],DL$5&lt;=Milestones[[#This Row],[End]:[End]]),2,IF(AND(Milestones[[#This Row],[Category]:[Category]]="Milestone",DL$5&gt;=Milestones[[#This Row],[Start]:[Start]],DL$5&lt;=Milestones[[#This Row],[End]:[End]]),1,"")),"")</f>
        <v/>
      </c>
      <c r="DM189" s="20" t="str">
        <f ca="1">IFERROR(IF(AND(Milestones[[#This Row],[Category]:[Category]]="Goal",DM$5&gt;=Milestones[[#This Row],[Start]:[Start]],DM$5&lt;=Milestones[[#This Row],[End]:[End]]),2,IF(AND(Milestones[[#This Row],[Category]:[Category]]="Milestone",DM$5&gt;=Milestones[[#This Row],[Start]:[Start]],DM$5&lt;=Milestones[[#This Row],[End]:[End]]),1,"")),"")</f>
        <v/>
      </c>
      <c r="DN189" s="20" t="str">
        <f ca="1">IFERROR(IF(AND(Milestones[[#This Row],[Category]:[Category]]="Goal",DN$5&gt;=Milestones[[#This Row],[Start]:[Start]],DN$5&lt;=Milestones[[#This Row],[End]:[End]]),2,IF(AND(Milestones[[#This Row],[Category]:[Category]]="Milestone",DN$5&gt;=Milestones[[#This Row],[Start]:[Start]],DN$5&lt;=Milestones[[#This Row],[End]:[End]]),1,"")),"")</f>
        <v/>
      </c>
      <c r="DO189" s="20" t="str">
        <f ca="1">IFERROR(IF(AND(Milestones[[#This Row],[Category]:[Category]]="Goal",DO$5&gt;=Milestones[[#This Row],[Start]:[Start]],DO$5&lt;=Milestones[[#This Row],[End]:[End]]),2,IF(AND(Milestones[[#This Row],[Category]:[Category]]="Milestone",DO$5&gt;=Milestones[[#This Row],[Start]:[Start]],DO$5&lt;=Milestones[[#This Row],[End]:[End]]),1,"")),"")</f>
        <v/>
      </c>
      <c r="DP189" s="20" t="str">
        <f ca="1">IFERROR(IF(AND(Milestones[[#This Row],[Category]:[Category]]="Goal",DP$5&gt;=Milestones[[#This Row],[Start]:[Start]],DP$5&lt;=Milestones[[#This Row],[End]:[End]]),2,IF(AND(Milestones[[#This Row],[Category]:[Category]]="Milestone",DP$5&gt;=Milestones[[#This Row],[Start]:[Start]],DP$5&lt;=Milestones[[#This Row],[End]:[End]]),1,"")),"")</f>
        <v/>
      </c>
      <c r="DQ189" s="20" t="str">
        <f ca="1">IFERROR(IF(AND(Milestones[[#This Row],[Category]:[Category]]="Goal",DQ$5&gt;=Milestones[[#This Row],[Start]:[Start]],DQ$5&lt;=Milestones[[#This Row],[End]:[End]]),2,IF(AND(Milestones[[#This Row],[Category]:[Category]]="Milestone",DQ$5&gt;=Milestones[[#This Row],[Start]:[Start]],DQ$5&lt;=Milestones[[#This Row],[End]:[End]]),1,"")),"")</f>
        <v/>
      </c>
      <c r="DR189" s="20" t="str">
        <f ca="1">IFERROR(IF(AND(Milestones[[#This Row],[Category]:[Category]]="Goal",DR$5&gt;=Milestones[[#This Row],[Start]:[Start]],DR$5&lt;=Milestones[[#This Row],[End]:[End]]),2,IF(AND(Milestones[[#This Row],[Category]:[Category]]="Milestone",DR$5&gt;=Milestones[[#This Row],[Start]:[Start]],DR$5&lt;=Milestones[[#This Row],[End]:[End]]),1,"")),"")</f>
        <v/>
      </c>
      <c r="DS189" s="20" t="str">
        <f ca="1">IFERROR(IF(AND(Milestones[[#This Row],[Category]:[Category]]="Goal",DS$5&gt;=Milestones[[#This Row],[Start]:[Start]],DS$5&lt;=Milestones[[#This Row],[End]:[End]]),2,IF(AND(Milestones[[#This Row],[Category]:[Category]]="Milestone",DS$5&gt;=Milestones[[#This Row],[Start]:[Start]],DS$5&lt;=Milestones[[#This Row],[End]:[End]]),1,"")),"")</f>
        <v/>
      </c>
      <c r="DT189" s="20" t="str">
        <f ca="1">IFERROR(IF(AND(Milestones[[#This Row],[Category]:[Category]]="Goal",DT$5&gt;=Milestones[[#This Row],[Start]:[Start]],DT$5&lt;=Milestones[[#This Row],[End]:[End]]),2,IF(AND(Milestones[[#This Row],[Category]:[Category]]="Milestone",DT$5&gt;=Milestones[[#This Row],[Start]:[Start]],DT$5&lt;=Milestones[[#This Row],[End]:[End]]),1,"")),"")</f>
        <v/>
      </c>
      <c r="DU189" s="20" t="str">
        <f ca="1">IFERROR(IF(AND(Milestones[[#This Row],[Category]:[Category]]="Goal",DU$5&gt;=Milestones[[#This Row],[Start]:[Start]],DU$5&lt;=Milestones[[#This Row],[End]:[End]]),2,IF(AND(Milestones[[#This Row],[Category]:[Category]]="Milestone",DU$5&gt;=Milestones[[#This Row],[Start]:[Start]],DU$5&lt;=Milestones[[#This Row],[End]:[End]]),1,"")),"")</f>
        <v/>
      </c>
      <c r="DV189" s="20" t="str">
        <f ca="1">IFERROR(IF(AND(Milestones[[#This Row],[Category]:[Category]]="Goal",DV$5&gt;=Milestones[[#This Row],[Start]:[Start]],DV$5&lt;=Milestones[[#This Row],[End]:[End]]),2,IF(AND(Milestones[[#This Row],[Category]:[Category]]="Milestone",DV$5&gt;=Milestones[[#This Row],[Start]:[Start]],DV$5&lt;=Milestones[[#This Row],[End]:[End]]),1,"")),"")</f>
        <v/>
      </c>
      <c r="DW189" s="20" t="str">
        <f ca="1">IFERROR(IF(AND(Milestones[[#This Row],[Category]:[Category]]="Goal",DW$5&gt;=Milestones[[#This Row],[Start]:[Start]],DW$5&lt;=Milestones[[#This Row],[End]:[End]]),2,IF(AND(Milestones[[#This Row],[Category]:[Category]]="Milestone",DW$5&gt;=Milestones[[#This Row],[Start]:[Start]],DW$5&lt;=Milestones[[#This Row],[End]:[End]]),1,"")),"")</f>
        <v/>
      </c>
      <c r="DX189" s="20" t="str">
        <f ca="1">IFERROR(IF(AND(Milestones[[#This Row],[Category]:[Category]]="Goal",DX$5&gt;=Milestones[[#This Row],[Start]:[Start]],DX$5&lt;=Milestones[[#This Row],[End]:[End]]),2,IF(AND(Milestones[[#This Row],[Category]:[Category]]="Milestone",DX$5&gt;=Milestones[[#This Row],[Start]:[Start]],DX$5&lt;=Milestones[[#This Row],[End]:[End]]),1,"")),"")</f>
        <v/>
      </c>
      <c r="DY189" s="20" t="str">
        <f ca="1">IFERROR(IF(AND(Milestones[[#This Row],[Category]:[Category]]="Goal",DY$5&gt;=Milestones[[#This Row],[Start]:[Start]],DY$5&lt;=Milestones[[#This Row],[End]:[End]]),2,IF(AND(Milestones[[#This Row],[Category]:[Category]]="Milestone",DY$5&gt;=Milestones[[#This Row],[Start]:[Start]],DY$5&lt;=Milestones[[#This Row],[End]:[End]]),1,"")),"")</f>
        <v/>
      </c>
      <c r="DZ189" s="20" t="str">
        <f ca="1">IFERROR(IF(AND(Milestones[[#This Row],[Category]:[Category]]="Goal",DZ$5&gt;=Milestones[[#This Row],[Start]:[Start]],DZ$5&lt;=Milestones[[#This Row],[End]:[End]]),2,IF(AND(Milestones[[#This Row],[Category]:[Category]]="Milestone",DZ$5&gt;=Milestones[[#This Row],[Start]:[Start]],DZ$5&lt;=Milestones[[#This Row],[End]:[End]]),1,"")),"")</f>
        <v/>
      </c>
      <c r="EA189" s="20" t="str">
        <f ca="1">IFERROR(IF(AND(Milestones[[#This Row],[Category]:[Category]]="Goal",EA$5&gt;=Milestones[[#This Row],[Start]:[Start]],EA$5&lt;=Milestones[[#This Row],[End]:[End]]),2,IF(AND(Milestones[[#This Row],[Category]:[Category]]="Milestone",EA$5&gt;=Milestones[[#This Row],[Start]:[Start]],EA$5&lt;=Milestones[[#This Row],[End]:[End]]),1,"")),"")</f>
        <v/>
      </c>
      <c r="EB189" s="20" t="str">
        <f ca="1">IFERROR(IF(AND(Milestones[[#This Row],[Category]:[Category]]="Goal",EB$5&gt;=Milestones[[#This Row],[Start]:[Start]],EB$5&lt;=Milestones[[#This Row],[End]:[End]]),2,IF(AND(Milestones[[#This Row],[Category]:[Category]]="Milestone",EB$5&gt;=Milestones[[#This Row],[Start]:[Start]],EB$5&lt;=Milestones[[#This Row],[End]:[End]]),1,"")),"")</f>
        <v/>
      </c>
      <c r="EC189" s="20" t="str">
        <f ca="1">IFERROR(IF(AND(Milestones[[#This Row],[Category]:[Category]]="Goal",EC$5&gt;=Milestones[[#This Row],[Start]:[Start]],EC$5&lt;=Milestones[[#This Row],[End]:[End]]),2,IF(AND(Milestones[[#This Row],[Category]:[Category]]="Milestone",EC$5&gt;=Milestones[[#This Row],[Start]:[Start]],EC$5&lt;=Milestones[[#This Row],[End]:[End]]),1,"")),"")</f>
        <v/>
      </c>
      <c r="ED189" s="20" t="str">
        <f ca="1">IFERROR(IF(AND(Milestones[[#This Row],[Category]:[Category]]="Goal",ED$5&gt;=Milestones[[#This Row],[Start]:[Start]],ED$5&lt;=Milestones[[#This Row],[End]:[End]]),2,IF(AND(Milestones[[#This Row],[Category]:[Category]]="Milestone",ED$5&gt;=Milestones[[#This Row],[Start]:[Start]],ED$5&lt;=Milestones[[#This Row],[End]:[End]]),1,"")),"")</f>
        <v/>
      </c>
      <c r="EE189" s="20" t="str">
        <f ca="1">IFERROR(IF(AND(Milestones[[#This Row],[Category]:[Category]]="Goal",EE$5&gt;=Milestones[[#This Row],[Start]:[Start]],EE$5&lt;=Milestones[[#This Row],[End]:[End]]),2,IF(AND(Milestones[[#This Row],[Category]:[Category]]="Milestone",EE$5&gt;=Milestones[[#This Row],[Start]:[Start]],EE$5&lt;=Milestones[[#This Row],[End]:[End]]),1,"")),"")</f>
        <v/>
      </c>
      <c r="EF189" s="20" t="str">
        <f ca="1">IFERROR(IF(AND(Milestones[[#This Row],[Category]:[Category]]="Goal",EF$5&gt;=Milestones[[#This Row],[Start]:[Start]],EF$5&lt;=Milestones[[#This Row],[End]:[End]]),2,IF(AND(Milestones[[#This Row],[Category]:[Category]]="Milestone",EF$5&gt;=Milestones[[#This Row],[Start]:[Start]],EF$5&lt;=Milestones[[#This Row],[End]:[End]]),1,"")),"")</f>
        <v/>
      </c>
      <c r="EG189" s="20" t="str">
        <f ca="1">IFERROR(IF(AND(Milestones[[#This Row],[Category]:[Category]]="Goal",EG$5&gt;=Milestones[[#This Row],[Start]:[Start]],EG$5&lt;=Milestones[[#This Row],[End]:[End]]),2,IF(AND(Milestones[[#This Row],[Category]:[Category]]="Milestone",EG$5&gt;=Milestones[[#This Row],[Start]:[Start]],EG$5&lt;=Milestones[[#This Row],[End]:[End]]),1,"")),"")</f>
        <v/>
      </c>
      <c r="EH189" s="20" t="str">
        <f ca="1">IFERROR(IF(AND(Milestones[[#This Row],[Category]:[Category]]="Goal",EH$5&gt;=Milestones[[#This Row],[Start]:[Start]],EH$5&lt;=Milestones[[#This Row],[End]:[End]]),2,IF(AND(Milestones[[#This Row],[Category]:[Category]]="Milestone",EH$5&gt;=Milestones[[#This Row],[Start]:[Start]],EH$5&lt;=Milestones[[#This Row],[End]:[End]]),1,"")),"")</f>
        <v/>
      </c>
      <c r="EI189" s="20" t="str">
        <f ca="1">IFERROR(IF(AND(Milestones[[#This Row],[Category]:[Category]]="Goal",EI$5&gt;=Milestones[[#This Row],[Start]:[Start]],EI$5&lt;=Milestones[[#This Row],[End]:[End]]),2,IF(AND(Milestones[[#This Row],[Category]:[Category]]="Milestone",EI$5&gt;=Milestones[[#This Row],[Start]:[Start]],EI$5&lt;=Milestones[[#This Row],[End]:[End]]),1,"")),"")</f>
        <v/>
      </c>
      <c r="EJ189" s="20" t="str">
        <f ca="1">IFERROR(IF(AND(Milestones[[#This Row],[Category]:[Category]]="Goal",EJ$5&gt;=Milestones[[#This Row],[Start]:[Start]],EJ$5&lt;=Milestones[[#This Row],[End]:[End]]),2,IF(AND(Milestones[[#This Row],[Category]:[Category]]="Milestone",EJ$5&gt;=Milestones[[#This Row],[Start]:[Start]],EJ$5&lt;=Milestones[[#This Row],[End]:[End]]),1,"")),"")</f>
        <v/>
      </c>
      <c r="EK189" s="20" t="str">
        <f ca="1">IFERROR(IF(AND(Milestones[[#This Row],[Category]:[Category]]="Goal",EK$5&gt;=Milestones[[#This Row],[Start]:[Start]],EK$5&lt;=Milestones[[#This Row],[End]:[End]]),2,IF(AND(Milestones[[#This Row],[Category]:[Category]]="Milestone",EK$5&gt;=Milestones[[#This Row],[Start]:[Start]],EK$5&lt;=Milestones[[#This Row],[End]:[End]]),1,"")),"")</f>
        <v/>
      </c>
      <c r="EL189" s="20" t="str">
        <f ca="1">IFERROR(IF(AND(Milestones[[#This Row],[Category]:[Category]]="Goal",EL$5&gt;=Milestones[[#This Row],[Start]:[Start]],EL$5&lt;=Milestones[[#This Row],[End]:[End]]),2,IF(AND(Milestones[[#This Row],[Category]:[Category]]="Milestone",EL$5&gt;=Milestones[[#This Row],[Start]:[Start]],EL$5&lt;=Milestones[[#This Row],[End]:[End]]),1,"")),"")</f>
        <v/>
      </c>
      <c r="EM189" s="20" t="str">
        <f ca="1">IFERROR(IF(AND(Milestones[[#This Row],[Category]:[Category]]="Goal",EM$5&gt;=Milestones[[#This Row],[Start]:[Start]],EM$5&lt;=Milestones[[#This Row],[End]:[End]]),2,IF(AND(Milestones[[#This Row],[Category]:[Category]]="Milestone",EM$5&gt;=Milestones[[#This Row],[Start]:[Start]],EM$5&lt;=Milestones[[#This Row],[End]:[End]]),1,"")),"")</f>
        <v/>
      </c>
      <c r="EN189" s="20" t="str">
        <f ca="1">IFERROR(IF(AND(Milestones[[#This Row],[Category]:[Category]]="Goal",EN$5&gt;=Milestones[[#This Row],[Start]:[Start]],EN$5&lt;=Milestones[[#This Row],[End]:[End]]),2,IF(AND(Milestones[[#This Row],[Category]:[Category]]="Milestone",EN$5&gt;=Milestones[[#This Row],[Start]:[Start]],EN$5&lt;=Milestones[[#This Row],[End]:[End]]),1,"")),"")</f>
        <v/>
      </c>
      <c r="EO189" s="20" t="str">
        <f ca="1">IFERROR(IF(AND(Milestones[[#This Row],[Category]:[Category]]="Goal",EO$5&gt;=Milestones[[#This Row],[Start]:[Start]],EO$5&lt;=Milestones[[#This Row],[End]:[End]]),2,IF(AND(Milestones[[#This Row],[Category]:[Category]]="Milestone",EO$5&gt;=Milestones[[#This Row],[Start]:[Start]],EO$5&lt;=Milestones[[#This Row],[End]:[End]]),1,"")),"")</f>
        <v/>
      </c>
      <c r="EP189" s="20" t="str">
        <f ca="1">IFERROR(IF(AND(Milestones[[#This Row],[Category]:[Category]]="Goal",EP$5&gt;=Milestones[[#This Row],[Start]:[Start]],EP$5&lt;=Milestones[[#This Row],[End]:[End]]),2,IF(AND(Milestones[[#This Row],[Category]:[Category]]="Milestone",EP$5&gt;=Milestones[[#This Row],[Start]:[Start]],EP$5&lt;=Milestones[[#This Row],[End]:[End]]),1,"")),"")</f>
        <v/>
      </c>
      <c r="EQ189" s="20" t="str">
        <f ca="1">IFERROR(IF(AND(Milestones[[#This Row],[Category]:[Category]]="Goal",EQ$5&gt;=Milestones[[#This Row],[Start]:[Start]],EQ$5&lt;=Milestones[[#This Row],[End]:[End]]),2,IF(AND(Milestones[[#This Row],[Category]:[Category]]="Milestone",EQ$5&gt;=Milestones[[#This Row],[Start]:[Start]],EQ$5&lt;=Milestones[[#This Row],[End]:[End]]),1,"")),"")</f>
        <v/>
      </c>
      <c r="ER189" s="20" t="str">
        <f ca="1">IFERROR(IF(AND(Milestones[[#This Row],[Category]:[Category]]="Goal",ER$5&gt;=Milestones[[#This Row],[Start]:[Start]],ER$5&lt;=Milestones[[#This Row],[End]:[End]]),2,IF(AND(Milestones[[#This Row],[Category]:[Category]]="Milestone",ER$5&gt;=Milestones[[#This Row],[Start]:[Start]],ER$5&lt;=Milestones[[#This Row],[End]:[End]]),1,"")),"")</f>
        <v/>
      </c>
    </row>
    <row r="190" spans="2:148" ht="15" customHeight="1" x14ac:dyDescent="0.3">
      <c r="B190" s="52">
        <f t="shared" si="75"/>
        <v>183</v>
      </c>
      <c r="C190" s="63" t="s">
        <v>166</v>
      </c>
      <c r="D190" s="61" t="s">
        <v>121</v>
      </c>
      <c r="E190" s="63" t="s">
        <v>24</v>
      </c>
      <c r="F190" s="64" t="s">
        <v>11</v>
      </c>
      <c r="G190" s="45"/>
      <c r="H190" s="38"/>
      <c r="I190" s="59">
        <f>IFERROR(IF(Milestones[[#This Row],[Activity]]="","",WORKDAY(IF(Milestones[[#This Row],[Predecessor]]="",IF(O189&lt;&gt;"", O189, L189),IF(INDEX(Milestones[Actual End],Milestones[[#This Row],[Predecessor]])&lt;&gt;"",INDEX(Milestones[Actual End],Milestones[[#This Row],[Predecessor]]),INDEX(Milestones[End],Milestones[[#This Row],[Predecessor]]))),Milestones[[#This Row],[Lag Days (Working Days)]],Table5[Holidays])),"")</f>
        <v>43388</v>
      </c>
      <c r="J190" s="70"/>
      <c r="K190" s="55">
        <f>IF(Milestones[[#This Row],[Responsible]]="",Milestones[[#This Row],[Effort (Working Days)]],IFERROR(ROUND(Milestones[[#This Row],[Effort (Working Days)]]/VLOOKUP(Milestones[[#This Row],[Responsible]],ProjectPersonnel[],2,FALSE)*4,0)/4,0))</f>
        <v>0</v>
      </c>
      <c r="L190" s="56">
        <f>IFERROR(WORKDAY(Milestones[[#This Row],[Start]],Milestones[[#This Row],[Task Duration]],Table5[Holidays]),"")</f>
        <v>43388</v>
      </c>
      <c r="M190" s="49" t="s">
        <v>156</v>
      </c>
      <c r="N190" s="49"/>
      <c r="O190" s="49"/>
      <c r="P190" s="73"/>
      <c r="T190" s="20" t="str">
        <f ca="1">IFERROR(IF(AND(Milestones[[#This Row],[Category]:[Category]]="Goal",T$5&gt;=Milestones[[#This Row],[Start]:[Start]],T$5&lt;=Milestones[[#This Row],[End]:[End]]),2,IF(AND(Milestones[[#This Row],[Category]:[Category]]="Milestone",T$5&gt;=Milestones[[#This Row],[Start]:[Start]],T$5&lt;=Milestones[[#This Row],[End]:[End]]),1,"")),"")</f>
        <v/>
      </c>
      <c r="U190" s="20" t="str">
        <f ca="1">IFERROR(IF(AND(Milestones[[#This Row],[Category]:[Category]]="Goal",U$5&gt;=Milestones[[#This Row],[Start]:[Start]],U$5&lt;=Milestones[[#This Row],[End]:[End]]),2,IF(AND(Milestones[[#This Row],[Category]:[Category]]="Milestone",U$5&gt;=Milestones[[#This Row],[Start]:[Start]],U$5&lt;=Milestones[[#This Row],[End]:[End]]),1,"")),"")</f>
        <v/>
      </c>
      <c r="V190" s="20" t="str">
        <f ca="1">IFERROR(IF(AND(Milestones[[#This Row],[Category]:[Category]]="Goal",V$5&gt;=Milestones[[#This Row],[Start]:[Start]],V$5&lt;=Milestones[[#This Row],[End]:[End]]),2,IF(AND(Milestones[[#This Row],[Category]:[Category]]="Milestone",V$5&gt;=Milestones[[#This Row],[Start]:[Start]],V$5&lt;=Milestones[[#This Row],[End]:[End]]),1,"")),"")</f>
        <v/>
      </c>
      <c r="W190" s="20" t="str">
        <f ca="1">IFERROR(IF(AND(Milestones[[#This Row],[Category]:[Category]]="Goal",W$5&gt;=Milestones[[#This Row],[Start]:[Start]],W$5&lt;=Milestones[[#This Row],[End]:[End]]),2,IF(AND(Milestones[[#This Row],[Category]:[Category]]="Milestone",W$5&gt;=Milestones[[#This Row],[Start]:[Start]],W$5&lt;=Milestones[[#This Row],[End]:[End]]),1,"")),"")</f>
        <v/>
      </c>
      <c r="X190" s="20" t="str">
        <f ca="1">IFERROR(IF(AND(Milestones[[#This Row],[Category]:[Category]]="Goal",X$5&gt;=Milestones[[#This Row],[Start]:[Start]],X$5&lt;=Milestones[[#This Row],[End]:[End]]),2,IF(AND(Milestones[[#This Row],[Category]:[Category]]="Milestone",X$5&gt;=Milestones[[#This Row],[Start]:[Start]],X$5&lt;=Milestones[[#This Row],[End]:[End]]),1,"")),"")</f>
        <v/>
      </c>
      <c r="Y190" s="20" t="str">
        <f ca="1">IFERROR(IF(AND(Milestones[[#This Row],[Category]:[Category]]="Goal",Y$5&gt;=Milestones[[#This Row],[Start]:[Start]],Y$5&lt;=Milestones[[#This Row],[End]:[End]]),2,IF(AND(Milestones[[#This Row],[Category]:[Category]]="Milestone",Y$5&gt;=Milestones[[#This Row],[Start]:[Start]],Y$5&lt;=Milestones[[#This Row],[End]:[End]]),1,"")),"")</f>
        <v/>
      </c>
      <c r="Z190" s="20" t="str">
        <f ca="1">IFERROR(IF(AND(Milestones[[#This Row],[Category]:[Category]]="Goal",Z$5&gt;=Milestones[[#This Row],[Start]:[Start]],Z$5&lt;=Milestones[[#This Row],[End]:[End]]),2,IF(AND(Milestones[[#This Row],[Category]:[Category]]="Milestone",Z$5&gt;=Milestones[[#This Row],[Start]:[Start]],Z$5&lt;=Milestones[[#This Row],[End]:[End]]),1,"")),"")</f>
        <v/>
      </c>
      <c r="AA190" s="20" t="str">
        <f ca="1">IFERROR(IF(AND(Milestones[[#This Row],[Category]:[Category]]="Goal",AA$5&gt;=Milestones[[#This Row],[Start]:[Start]],AA$5&lt;=Milestones[[#This Row],[End]:[End]]),2,IF(AND(Milestones[[#This Row],[Category]:[Category]]="Milestone",AA$5&gt;=Milestones[[#This Row],[Start]:[Start]],AA$5&lt;=Milestones[[#This Row],[End]:[End]]),1,"")),"")</f>
        <v/>
      </c>
      <c r="AB190" s="20" t="str">
        <f ca="1">IFERROR(IF(AND(Milestones[[#This Row],[Category]:[Category]]="Goal",AB$5&gt;=Milestones[[#This Row],[Start]:[Start]],AB$5&lt;=Milestones[[#This Row],[End]:[End]]),2,IF(AND(Milestones[[#This Row],[Category]:[Category]]="Milestone",AB$5&gt;=Milestones[[#This Row],[Start]:[Start]],AB$5&lt;=Milestones[[#This Row],[End]:[End]]),1,"")),"")</f>
        <v/>
      </c>
      <c r="AC190" s="20" t="str">
        <f ca="1">IFERROR(IF(AND(Milestones[[#This Row],[Category]:[Category]]="Goal",AC$5&gt;=Milestones[[#This Row],[Start]:[Start]],AC$5&lt;=Milestones[[#This Row],[End]:[End]]),2,IF(AND(Milestones[[#This Row],[Category]:[Category]]="Milestone",AC$5&gt;=Milestones[[#This Row],[Start]:[Start]],AC$5&lt;=Milestones[[#This Row],[End]:[End]]),1,"")),"")</f>
        <v/>
      </c>
      <c r="AD190" s="20" t="str">
        <f ca="1">IFERROR(IF(AND(Milestones[[#This Row],[Category]:[Category]]="Goal",AD$5&gt;=Milestones[[#This Row],[Start]:[Start]],AD$5&lt;=Milestones[[#This Row],[End]:[End]]),2,IF(AND(Milestones[[#This Row],[Category]:[Category]]="Milestone",AD$5&gt;=Milestones[[#This Row],[Start]:[Start]],AD$5&lt;=Milestones[[#This Row],[End]:[End]]),1,"")),"")</f>
        <v/>
      </c>
      <c r="AE190" s="20" t="str">
        <f ca="1">IFERROR(IF(AND(Milestones[[#This Row],[Category]:[Category]]="Goal",AE$5&gt;=Milestones[[#This Row],[Start]:[Start]],AE$5&lt;=Milestones[[#This Row],[End]:[End]]),2,IF(AND(Milestones[[#This Row],[Category]:[Category]]="Milestone",AE$5&gt;=Milestones[[#This Row],[Start]:[Start]],AE$5&lt;=Milestones[[#This Row],[End]:[End]]),1,"")),"")</f>
        <v/>
      </c>
      <c r="AF190" s="20" t="str">
        <f ca="1">IFERROR(IF(AND(Milestones[[#This Row],[Category]:[Category]]="Goal",AF$5&gt;=Milestones[[#This Row],[Start]:[Start]],AF$5&lt;=Milestones[[#This Row],[End]:[End]]),2,IF(AND(Milestones[[#This Row],[Category]:[Category]]="Milestone",AF$5&gt;=Milestones[[#This Row],[Start]:[Start]],AF$5&lt;=Milestones[[#This Row],[End]:[End]]),1,"")),"")</f>
        <v/>
      </c>
      <c r="AG190" s="20" t="str">
        <f ca="1">IFERROR(IF(AND(Milestones[[#This Row],[Category]:[Category]]="Goal",AG$5&gt;=Milestones[[#This Row],[Start]:[Start]],AG$5&lt;=Milestones[[#This Row],[End]:[End]]),2,IF(AND(Milestones[[#This Row],[Category]:[Category]]="Milestone",AG$5&gt;=Milestones[[#This Row],[Start]:[Start]],AG$5&lt;=Milestones[[#This Row],[End]:[End]]),1,"")),"")</f>
        <v/>
      </c>
      <c r="AH190" s="20" t="str">
        <f ca="1">IFERROR(IF(AND(Milestones[[#This Row],[Category]:[Category]]="Goal",AH$5&gt;=Milestones[[#This Row],[Start]:[Start]],AH$5&lt;=Milestones[[#This Row],[End]:[End]]),2,IF(AND(Milestones[[#This Row],[Category]:[Category]]="Milestone",AH$5&gt;=Milestones[[#This Row],[Start]:[Start]],AH$5&lt;=Milestones[[#This Row],[End]:[End]]),1,"")),"")</f>
        <v/>
      </c>
      <c r="AI190" s="20" t="str">
        <f ca="1">IFERROR(IF(AND(Milestones[[#This Row],[Category]:[Category]]="Goal",AI$5&gt;=Milestones[[#This Row],[Start]:[Start]],AI$5&lt;=Milestones[[#This Row],[End]:[End]]),2,IF(AND(Milestones[[#This Row],[Category]:[Category]]="Milestone",AI$5&gt;=Milestones[[#This Row],[Start]:[Start]],AI$5&lt;=Milestones[[#This Row],[End]:[End]]),1,"")),"")</f>
        <v/>
      </c>
      <c r="AJ190" s="20" t="str">
        <f ca="1">IFERROR(IF(AND(Milestones[[#This Row],[Category]:[Category]]="Goal",AJ$5&gt;=Milestones[[#This Row],[Start]:[Start]],AJ$5&lt;=Milestones[[#This Row],[End]:[End]]),2,IF(AND(Milestones[[#This Row],[Category]:[Category]]="Milestone",AJ$5&gt;=Milestones[[#This Row],[Start]:[Start]],AJ$5&lt;=Milestones[[#This Row],[End]:[End]]),1,"")),"")</f>
        <v/>
      </c>
      <c r="AK190" s="20" t="str">
        <f ca="1">IFERROR(IF(AND(Milestones[[#This Row],[Category]:[Category]]="Goal",AK$5&gt;=Milestones[[#This Row],[Start]:[Start]],AK$5&lt;=Milestones[[#This Row],[End]:[End]]),2,IF(AND(Milestones[[#This Row],[Category]:[Category]]="Milestone",AK$5&gt;=Milestones[[#This Row],[Start]:[Start]],AK$5&lt;=Milestones[[#This Row],[End]:[End]]),1,"")),"")</f>
        <v/>
      </c>
      <c r="AL190" s="20" t="str">
        <f ca="1">IFERROR(IF(AND(Milestones[[#This Row],[Category]:[Category]]="Goal",AL$5&gt;=Milestones[[#This Row],[Start]:[Start]],AL$5&lt;=Milestones[[#This Row],[End]:[End]]),2,IF(AND(Milestones[[#This Row],[Category]:[Category]]="Milestone",AL$5&gt;=Milestones[[#This Row],[Start]:[Start]],AL$5&lt;=Milestones[[#This Row],[End]:[End]]),1,"")),"")</f>
        <v/>
      </c>
      <c r="AM190" s="20" t="str">
        <f ca="1">IFERROR(IF(AND(Milestones[[#This Row],[Category]:[Category]]="Goal",AM$5&gt;=Milestones[[#This Row],[Start]:[Start]],AM$5&lt;=Milestones[[#This Row],[End]:[End]]),2,IF(AND(Milestones[[#This Row],[Category]:[Category]]="Milestone",AM$5&gt;=Milestones[[#This Row],[Start]:[Start]],AM$5&lt;=Milestones[[#This Row],[End]:[End]]),1,"")),"")</f>
        <v/>
      </c>
      <c r="AN190" s="20" t="str">
        <f ca="1">IFERROR(IF(AND(Milestones[[#This Row],[Category]:[Category]]="Goal",AN$5&gt;=Milestones[[#This Row],[Start]:[Start]],AN$5&lt;=Milestones[[#This Row],[End]:[End]]),2,IF(AND(Milestones[[#This Row],[Category]:[Category]]="Milestone",AN$5&gt;=Milestones[[#This Row],[Start]:[Start]],AN$5&lt;=Milestones[[#This Row],[End]:[End]]),1,"")),"")</f>
        <v/>
      </c>
      <c r="AO190" s="20" t="str">
        <f ca="1">IFERROR(IF(AND(Milestones[[#This Row],[Category]:[Category]]="Goal",AO$5&gt;=Milestones[[#This Row],[Start]:[Start]],AO$5&lt;=Milestones[[#This Row],[End]:[End]]),2,IF(AND(Milestones[[#This Row],[Category]:[Category]]="Milestone",AO$5&gt;=Milestones[[#This Row],[Start]:[Start]],AO$5&lt;=Milestones[[#This Row],[End]:[End]]),1,"")),"")</f>
        <v/>
      </c>
      <c r="AP190" s="20" t="str">
        <f ca="1">IFERROR(IF(AND(Milestones[[#This Row],[Category]:[Category]]="Goal",AP$5&gt;=Milestones[[#This Row],[Start]:[Start]],AP$5&lt;=Milestones[[#This Row],[End]:[End]]),2,IF(AND(Milestones[[#This Row],[Category]:[Category]]="Milestone",AP$5&gt;=Milestones[[#This Row],[Start]:[Start]],AP$5&lt;=Milestones[[#This Row],[End]:[End]]),1,"")),"")</f>
        <v/>
      </c>
      <c r="AQ190" s="20" t="str">
        <f ca="1">IFERROR(IF(AND(Milestones[[#This Row],[Category]:[Category]]="Goal",AQ$5&gt;=Milestones[[#This Row],[Start]:[Start]],AQ$5&lt;=Milestones[[#This Row],[End]:[End]]),2,IF(AND(Milestones[[#This Row],[Category]:[Category]]="Milestone",AQ$5&gt;=Milestones[[#This Row],[Start]:[Start]],AQ$5&lt;=Milestones[[#This Row],[End]:[End]]),1,"")),"")</f>
        <v/>
      </c>
      <c r="AR190" s="20" t="str">
        <f ca="1">IFERROR(IF(AND(Milestones[[#This Row],[Category]:[Category]]="Goal",AR$5&gt;=Milestones[[#This Row],[Start]:[Start]],AR$5&lt;=Milestones[[#This Row],[End]:[End]]),2,IF(AND(Milestones[[#This Row],[Category]:[Category]]="Milestone",AR$5&gt;=Milestones[[#This Row],[Start]:[Start]],AR$5&lt;=Milestones[[#This Row],[End]:[End]]),1,"")),"")</f>
        <v/>
      </c>
      <c r="AS190" s="20" t="str">
        <f ca="1">IFERROR(IF(AND(Milestones[[#This Row],[Category]:[Category]]="Goal",AS$5&gt;=Milestones[[#This Row],[Start]:[Start]],AS$5&lt;=Milestones[[#This Row],[End]:[End]]),2,IF(AND(Milestones[[#This Row],[Category]:[Category]]="Milestone",AS$5&gt;=Milestones[[#This Row],[Start]:[Start]],AS$5&lt;=Milestones[[#This Row],[End]:[End]]),1,"")),"")</f>
        <v/>
      </c>
      <c r="AT190" s="20" t="str">
        <f ca="1">IFERROR(IF(AND(Milestones[[#This Row],[Category]:[Category]]="Goal",AT$5&gt;=Milestones[[#This Row],[Start]:[Start]],AT$5&lt;=Milestones[[#This Row],[End]:[End]]),2,IF(AND(Milestones[[#This Row],[Category]:[Category]]="Milestone",AT$5&gt;=Milestones[[#This Row],[Start]:[Start]],AT$5&lt;=Milestones[[#This Row],[End]:[End]]),1,"")),"")</f>
        <v/>
      </c>
      <c r="AU190" s="20" t="str">
        <f ca="1">IFERROR(IF(AND(Milestones[[#This Row],[Category]:[Category]]="Goal",AU$5&gt;=Milestones[[#This Row],[Start]:[Start]],AU$5&lt;=Milestones[[#This Row],[End]:[End]]),2,IF(AND(Milestones[[#This Row],[Category]:[Category]]="Milestone",AU$5&gt;=Milestones[[#This Row],[Start]:[Start]],AU$5&lt;=Milestones[[#This Row],[End]:[End]]),1,"")),"")</f>
        <v/>
      </c>
      <c r="AV190" s="20" t="str">
        <f ca="1">IFERROR(IF(AND(Milestones[[#This Row],[Category]:[Category]]="Goal",AV$5&gt;=Milestones[[#This Row],[Start]:[Start]],AV$5&lt;=Milestones[[#This Row],[End]:[End]]),2,IF(AND(Milestones[[#This Row],[Category]:[Category]]="Milestone",AV$5&gt;=Milestones[[#This Row],[Start]:[Start]],AV$5&lt;=Milestones[[#This Row],[End]:[End]]),1,"")),"")</f>
        <v/>
      </c>
      <c r="AW190" s="20" t="str">
        <f ca="1">IFERROR(IF(AND(Milestones[[#This Row],[Category]:[Category]]="Goal",AW$5&gt;=Milestones[[#This Row],[Start]:[Start]],AW$5&lt;=Milestones[[#This Row],[End]:[End]]),2,IF(AND(Milestones[[#This Row],[Category]:[Category]]="Milestone",AW$5&gt;=Milestones[[#This Row],[Start]:[Start]],AW$5&lt;=Milestones[[#This Row],[End]:[End]]),1,"")),"")</f>
        <v/>
      </c>
      <c r="AX190" s="20" t="str">
        <f ca="1">IFERROR(IF(AND(Milestones[[#This Row],[Category]:[Category]]="Goal",AX$5&gt;=Milestones[[#This Row],[Start]:[Start]],AX$5&lt;=Milestones[[#This Row],[End]:[End]]),2,IF(AND(Milestones[[#This Row],[Category]:[Category]]="Milestone",AX$5&gt;=Milestones[[#This Row],[Start]:[Start]],AX$5&lt;=Milestones[[#This Row],[End]:[End]]),1,"")),"")</f>
        <v/>
      </c>
      <c r="AY190" s="20" t="str">
        <f ca="1">IFERROR(IF(AND(Milestones[[#This Row],[Category]:[Category]]="Goal",AY$5&gt;=Milestones[[#This Row],[Start]:[Start]],AY$5&lt;=Milestones[[#This Row],[End]:[End]]),2,IF(AND(Milestones[[#This Row],[Category]:[Category]]="Milestone",AY$5&gt;=Milestones[[#This Row],[Start]:[Start]],AY$5&lt;=Milestones[[#This Row],[End]:[End]]),1,"")),"")</f>
        <v/>
      </c>
      <c r="AZ190" s="20" t="str">
        <f ca="1">IFERROR(IF(AND(Milestones[[#This Row],[Category]:[Category]]="Goal",AZ$5&gt;=Milestones[[#This Row],[Start]:[Start]],AZ$5&lt;=Milestones[[#This Row],[End]:[End]]),2,IF(AND(Milestones[[#This Row],[Category]:[Category]]="Milestone",AZ$5&gt;=Milestones[[#This Row],[Start]:[Start]],AZ$5&lt;=Milestones[[#This Row],[End]:[End]]),1,"")),"")</f>
        <v/>
      </c>
      <c r="BA190" s="20" t="str">
        <f ca="1">IFERROR(IF(AND(Milestones[[#This Row],[Category]:[Category]]="Goal",BA$5&gt;=Milestones[[#This Row],[Start]:[Start]],BA$5&lt;=Milestones[[#This Row],[End]:[End]]),2,IF(AND(Milestones[[#This Row],[Category]:[Category]]="Milestone",BA$5&gt;=Milestones[[#This Row],[Start]:[Start]],BA$5&lt;=Milestones[[#This Row],[End]:[End]]),1,"")),"")</f>
        <v/>
      </c>
      <c r="BB190" s="20" t="str">
        <f ca="1">IFERROR(IF(AND(Milestones[[#This Row],[Category]:[Category]]="Goal",BB$5&gt;=Milestones[[#This Row],[Start]:[Start]],BB$5&lt;=Milestones[[#This Row],[End]:[End]]),2,IF(AND(Milestones[[#This Row],[Category]:[Category]]="Milestone",BB$5&gt;=Milestones[[#This Row],[Start]:[Start]],BB$5&lt;=Milestones[[#This Row],[End]:[End]]),1,"")),"")</f>
        <v/>
      </c>
      <c r="BC190" s="20" t="str">
        <f ca="1">IFERROR(IF(AND(Milestones[[#This Row],[Category]:[Category]]="Goal",BC$5&gt;=Milestones[[#This Row],[Start]:[Start]],BC$5&lt;=Milestones[[#This Row],[End]:[End]]),2,IF(AND(Milestones[[#This Row],[Category]:[Category]]="Milestone",BC$5&gt;=Milestones[[#This Row],[Start]:[Start]],BC$5&lt;=Milestones[[#This Row],[End]:[End]]),1,"")),"")</f>
        <v/>
      </c>
      <c r="BD190" s="20" t="str">
        <f ca="1">IFERROR(IF(AND(Milestones[[#This Row],[Category]:[Category]]="Goal",BD$5&gt;=Milestones[[#This Row],[Start]:[Start]],BD$5&lt;=Milestones[[#This Row],[End]:[End]]),2,IF(AND(Milestones[[#This Row],[Category]:[Category]]="Milestone",BD$5&gt;=Milestones[[#This Row],[Start]:[Start]],BD$5&lt;=Milestones[[#This Row],[End]:[End]]),1,"")),"")</f>
        <v/>
      </c>
      <c r="BE190" s="20" t="str">
        <f ca="1">IFERROR(IF(AND(Milestones[[#This Row],[Category]:[Category]]="Goal",BE$5&gt;=Milestones[[#This Row],[Start]:[Start]],BE$5&lt;=Milestones[[#This Row],[End]:[End]]),2,IF(AND(Milestones[[#This Row],[Category]:[Category]]="Milestone",BE$5&gt;=Milestones[[#This Row],[Start]:[Start]],BE$5&lt;=Milestones[[#This Row],[End]:[End]]),1,"")),"")</f>
        <v/>
      </c>
      <c r="BF190" s="20" t="str">
        <f ca="1">IFERROR(IF(AND(Milestones[[#This Row],[Category]:[Category]]="Goal",BF$5&gt;=Milestones[[#This Row],[Start]:[Start]],BF$5&lt;=Milestones[[#This Row],[End]:[End]]),2,IF(AND(Milestones[[#This Row],[Category]:[Category]]="Milestone",BF$5&gt;=Milestones[[#This Row],[Start]:[Start]],BF$5&lt;=Milestones[[#This Row],[End]:[End]]),1,"")),"")</f>
        <v/>
      </c>
      <c r="BG190" s="20" t="str">
        <f ca="1">IFERROR(IF(AND(Milestones[[#This Row],[Category]:[Category]]="Goal",BG$5&gt;=Milestones[[#This Row],[Start]:[Start]],BG$5&lt;=Milestones[[#This Row],[End]:[End]]),2,IF(AND(Milestones[[#This Row],[Category]:[Category]]="Milestone",BG$5&gt;=Milestones[[#This Row],[Start]:[Start]],BG$5&lt;=Milestones[[#This Row],[End]:[End]]),1,"")),"")</f>
        <v/>
      </c>
      <c r="BH190" s="20" t="str">
        <f ca="1">IFERROR(IF(AND(Milestones[[#This Row],[Category]:[Category]]="Goal",BH$5&gt;=Milestones[[#This Row],[Start]:[Start]],BH$5&lt;=Milestones[[#This Row],[End]:[End]]),2,IF(AND(Milestones[[#This Row],[Category]:[Category]]="Milestone",BH$5&gt;=Milestones[[#This Row],[Start]:[Start]],BH$5&lt;=Milestones[[#This Row],[End]:[End]]),1,"")),"")</f>
        <v/>
      </c>
      <c r="BI190" s="20" t="str">
        <f ca="1">IFERROR(IF(AND(Milestones[[#This Row],[Category]:[Category]]="Goal",BI$5&gt;=Milestones[[#This Row],[Start]:[Start]],BI$5&lt;=Milestones[[#This Row],[End]:[End]]),2,IF(AND(Milestones[[#This Row],[Category]:[Category]]="Milestone",BI$5&gt;=Milestones[[#This Row],[Start]:[Start]],BI$5&lt;=Milestones[[#This Row],[End]:[End]]),1,"")),"")</f>
        <v/>
      </c>
      <c r="BJ190" s="20" t="str">
        <f ca="1">IFERROR(IF(AND(Milestones[[#This Row],[Category]:[Category]]="Goal",BJ$5&gt;=Milestones[[#This Row],[Start]:[Start]],BJ$5&lt;=Milestones[[#This Row],[End]:[End]]),2,IF(AND(Milestones[[#This Row],[Category]:[Category]]="Milestone",BJ$5&gt;=Milestones[[#This Row],[Start]:[Start]],BJ$5&lt;=Milestones[[#This Row],[End]:[End]]),1,"")),"")</f>
        <v/>
      </c>
      <c r="BK190" s="20" t="str">
        <f ca="1">IFERROR(IF(AND(Milestones[[#This Row],[Category]:[Category]]="Goal",BK$5&gt;=Milestones[[#This Row],[Start]:[Start]],BK$5&lt;=Milestones[[#This Row],[End]:[End]]),2,IF(AND(Milestones[[#This Row],[Category]:[Category]]="Milestone",BK$5&gt;=Milestones[[#This Row],[Start]:[Start]],BK$5&lt;=Milestones[[#This Row],[End]:[End]]),1,"")),"")</f>
        <v/>
      </c>
      <c r="BL190" s="20" t="str">
        <f ca="1">IFERROR(IF(AND(Milestones[[#This Row],[Category]:[Category]]="Goal",BL$5&gt;=Milestones[[#This Row],[Start]:[Start]],BL$5&lt;=Milestones[[#This Row],[End]:[End]]),2,IF(AND(Milestones[[#This Row],[Category]:[Category]]="Milestone",BL$5&gt;=Milestones[[#This Row],[Start]:[Start]],BL$5&lt;=Milestones[[#This Row],[End]:[End]]),1,"")),"")</f>
        <v/>
      </c>
      <c r="BM190" s="20" t="str">
        <f ca="1">IFERROR(IF(AND(Milestones[[#This Row],[Category]:[Category]]="Goal",BM$5&gt;=Milestones[[#This Row],[Start]:[Start]],BM$5&lt;=Milestones[[#This Row],[End]:[End]]),2,IF(AND(Milestones[[#This Row],[Category]:[Category]]="Milestone",BM$5&gt;=Milestones[[#This Row],[Start]:[Start]],BM$5&lt;=Milestones[[#This Row],[End]:[End]]),1,"")),"")</f>
        <v/>
      </c>
      <c r="BN190" s="20" t="str">
        <f ca="1">IFERROR(IF(AND(Milestones[[#This Row],[Category]:[Category]]="Goal",BN$5&gt;=Milestones[[#This Row],[Start]:[Start]],BN$5&lt;=Milestones[[#This Row],[End]:[End]]),2,IF(AND(Milestones[[#This Row],[Category]:[Category]]="Milestone",BN$5&gt;=Milestones[[#This Row],[Start]:[Start]],BN$5&lt;=Milestones[[#This Row],[End]:[End]]),1,"")),"")</f>
        <v/>
      </c>
      <c r="BO190" s="20" t="str">
        <f ca="1">IFERROR(IF(AND(Milestones[[#This Row],[Category]:[Category]]="Goal",BO$5&gt;=Milestones[[#This Row],[Start]:[Start]],BO$5&lt;=Milestones[[#This Row],[End]:[End]]),2,IF(AND(Milestones[[#This Row],[Category]:[Category]]="Milestone",BO$5&gt;=Milestones[[#This Row],[Start]:[Start]],BO$5&lt;=Milestones[[#This Row],[End]:[End]]),1,"")),"")</f>
        <v/>
      </c>
      <c r="BP190" s="20" t="str">
        <f ca="1">IFERROR(IF(AND(Milestones[[#This Row],[Category]:[Category]]="Goal",BP$5&gt;=Milestones[[#This Row],[Start]:[Start]],BP$5&lt;=Milestones[[#This Row],[End]:[End]]),2,IF(AND(Milestones[[#This Row],[Category]:[Category]]="Milestone",BP$5&gt;=Milestones[[#This Row],[Start]:[Start]],BP$5&lt;=Milestones[[#This Row],[End]:[End]]),1,"")),"")</f>
        <v/>
      </c>
      <c r="BQ190" s="20" t="str">
        <f ca="1">IFERROR(IF(AND(Milestones[[#This Row],[Category]:[Category]]="Goal",BQ$5&gt;=Milestones[[#This Row],[Start]:[Start]],BQ$5&lt;=Milestones[[#This Row],[End]:[End]]),2,IF(AND(Milestones[[#This Row],[Category]:[Category]]="Milestone",BQ$5&gt;=Milestones[[#This Row],[Start]:[Start]],BQ$5&lt;=Milestones[[#This Row],[End]:[End]]),1,"")),"")</f>
        <v/>
      </c>
      <c r="BR190" s="20" t="str">
        <f ca="1">IFERROR(IF(AND(Milestones[[#This Row],[Category]:[Category]]="Goal",BR$5&gt;=Milestones[[#This Row],[Start]:[Start]],BR$5&lt;=Milestones[[#This Row],[End]:[End]]),2,IF(AND(Milestones[[#This Row],[Category]:[Category]]="Milestone",BR$5&gt;=Milestones[[#This Row],[Start]:[Start]],BR$5&lt;=Milestones[[#This Row],[End]:[End]]),1,"")),"")</f>
        <v/>
      </c>
      <c r="BS190" s="20" t="str">
        <f ca="1">IFERROR(IF(AND(Milestones[[#This Row],[Category]:[Category]]="Goal",BS$5&gt;=Milestones[[#This Row],[Start]:[Start]],BS$5&lt;=Milestones[[#This Row],[End]:[End]]),2,IF(AND(Milestones[[#This Row],[Category]:[Category]]="Milestone",BS$5&gt;=Milestones[[#This Row],[Start]:[Start]],BS$5&lt;=Milestones[[#This Row],[End]:[End]]),1,"")),"")</f>
        <v/>
      </c>
      <c r="BT190" s="20" t="str">
        <f ca="1">IFERROR(IF(AND(Milestones[[#This Row],[Category]:[Category]]="Goal",BT$5&gt;=Milestones[[#This Row],[Start]:[Start]],BT$5&lt;=Milestones[[#This Row],[End]:[End]]),2,IF(AND(Milestones[[#This Row],[Category]:[Category]]="Milestone",BT$5&gt;=Milestones[[#This Row],[Start]:[Start]],BT$5&lt;=Milestones[[#This Row],[End]:[End]]),1,"")),"")</f>
        <v/>
      </c>
      <c r="BU190" s="20" t="str">
        <f ca="1">IFERROR(IF(AND(Milestones[[#This Row],[Category]:[Category]]="Goal",BU$5&gt;=Milestones[[#This Row],[Start]:[Start]],BU$5&lt;=Milestones[[#This Row],[End]:[End]]),2,IF(AND(Milestones[[#This Row],[Category]:[Category]]="Milestone",BU$5&gt;=Milestones[[#This Row],[Start]:[Start]],BU$5&lt;=Milestones[[#This Row],[End]:[End]]),1,"")),"")</f>
        <v/>
      </c>
      <c r="BV190" s="20" t="str">
        <f ca="1">IFERROR(IF(AND(Milestones[[#This Row],[Category]:[Category]]="Goal",BV$5&gt;=Milestones[[#This Row],[Start]:[Start]],BV$5&lt;=Milestones[[#This Row],[End]:[End]]),2,IF(AND(Milestones[[#This Row],[Category]:[Category]]="Milestone",BV$5&gt;=Milestones[[#This Row],[Start]:[Start]],BV$5&lt;=Milestones[[#This Row],[End]:[End]]),1,"")),"")</f>
        <v/>
      </c>
      <c r="BW190" s="20" t="str">
        <f ca="1">IFERROR(IF(AND(Milestones[[#This Row],[Category]:[Category]]="Goal",BW$5&gt;=Milestones[[#This Row],[Start]:[Start]],BW$5&lt;=Milestones[[#This Row],[End]:[End]]),2,IF(AND(Milestones[[#This Row],[Category]:[Category]]="Milestone",BW$5&gt;=Milestones[[#This Row],[Start]:[Start]],BW$5&lt;=Milestones[[#This Row],[End]:[End]]),1,"")),"")</f>
        <v/>
      </c>
      <c r="BX190" s="20" t="str">
        <f ca="1">IFERROR(IF(AND(Milestones[[#This Row],[Category]:[Category]]="Goal",BX$5&gt;=Milestones[[#This Row],[Start]:[Start]],BX$5&lt;=Milestones[[#This Row],[End]:[End]]),2,IF(AND(Milestones[[#This Row],[Category]:[Category]]="Milestone",BX$5&gt;=Milestones[[#This Row],[Start]:[Start]],BX$5&lt;=Milestones[[#This Row],[End]:[End]]),1,"")),"")</f>
        <v/>
      </c>
      <c r="BY190" s="20" t="str">
        <f ca="1">IFERROR(IF(AND(Milestones[[#This Row],[Category]:[Category]]="Goal",BY$5&gt;=Milestones[[#This Row],[Start]:[Start]],BY$5&lt;=Milestones[[#This Row],[End]:[End]]),2,IF(AND(Milestones[[#This Row],[Category]:[Category]]="Milestone",BY$5&gt;=Milestones[[#This Row],[Start]:[Start]],BY$5&lt;=Milestones[[#This Row],[End]:[End]]),1,"")),"")</f>
        <v/>
      </c>
      <c r="BZ190" s="20" t="str">
        <f ca="1">IFERROR(IF(AND(Milestones[[#This Row],[Category]:[Category]]="Goal",BZ$5&gt;=Milestones[[#This Row],[Start]:[Start]],BZ$5&lt;=Milestones[[#This Row],[End]:[End]]),2,IF(AND(Milestones[[#This Row],[Category]:[Category]]="Milestone",BZ$5&gt;=Milestones[[#This Row],[Start]:[Start]],BZ$5&lt;=Milestones[[#This Row],[End]:[End]]),1,"")),"")</f>
        <v/>
      </c>
      <c r="CA190" s="20" t="str">
        <f ca="1">IFERROR(IF(AND(Milestones[[#This Row],[Category]:[Category]]="Goal",CA$5&gt;=Milestones[[#This Row],[Start]:[Start]],CA$5&lt;=Milestones[[#This Row],[End]:[End]]),2,IF(AND(Milestones[[#This Row],[Category]:[Category]]="Milestone",CA$5&gt;=Milestones[[#This Row],[Start]:[Start]],CA$5&lt;=Milestones[[#This Row],[End]:[End]]),1,"")),"")</f>
        <v/>
      </c>
      <c r="CB190" s="20" t="str">
        <f ca="1">IFERROR(IF(AND(Milestones[[#This Row],[Category]:[Category]]="Goal",CB$5&gt;=Milestones[[#This Row],[Start]:[Start]],CB$5&lt;=Milestones[[#This Row],[End]:[End]]),2,IF(AND(Milestones[[#This Row],[Category]:[Category]]="Milestone",CB$5&gt;=Milestones[[#This Row],[Start]:[Start]],CB$5&lt;=Milestones[[#This Row],[End]:[End]]),1,"")),"")</f>
        <v/>
      </c>
      <c r="CC190" s="20" t="str">
        <f ca="1">IFERROR(IF(AND(Milestones[[#This Row],[Category]:[Category]]="Goal",CC$5&gt;=Milestones[[#This Row],[Start]:[Start]],CC$5&lt;=Milestones[[#This Row],[End]:[End]]),2,IF(AND(Milestones[[#This Row],[Category]:[Category]]="Milestone",CC$5&gt;=Milestones[[#This Row],[Start]:[Start]],CC$5&lt;=Milestones[[#This Row],[End]:[End]]),1,"")),"")</f>
        <v/>
      </c>
      <c r="CD190" s="20" t="str">
        <f ca="1">IFERROR(IF(AND(Milestones[[#This Row],[Category]:[Category]]="Goal",CD$5&gt;=Milestones[[#This Row],[Start]:[Start]],CD$5&lt;=Milestones[[#This Row],[End]:[End]]),2,IF(AND(Milestones[[#This Row],[Category]:[Category]]="Milestone",CD$5&gt;=Milestones[[#This Row],[Start]:[Start]],CD$5&lt;=Milestones[[#This Row],[End]:[End]]),1,"")),"")</f>
        <v/>
      </c>
      <c r="CE190" s="20" t="str">
        <f ca="1">IFERROR(IF(AND(Milestones[[#This Row],[Category]:[Category]]="Goal",CE$5&gt;=Milestones[[#This Row],[Start]:[Start]],CE$5&lt;=Milestones[[#This Row],[End]:[End]]),2,IF(AND(Milestones[[#This Row],[Category]:[Category]]="Milestone",CE$5&gt;=Milestones[[#This Row],[Start]:[Start]],CE$5&lt;=Milestones[[#This Row],[End]:[End]]),1,"")),"")</f>
        <v/>
      </c>
      <c r="CF190" s="20" t="str">
        <f ca="1">IFERROR(IF(AND(Milestones[[#This Row],[Category]:[Category]]="Goal",CF$5&gt;=Milestones[[#This Row],[Start]:[Start]],CF$5&lt;=Milestones[[#This Row],[End]:[End]]),2,IF(AND(Milestones[[#This Row],[Category]:[Category]]="Milestone",CF$5&gt;=Milestones[[#This Row],[Start]:[Start]],CF$5&lt;=Milestones[[#This Row],[End]:[End]]),1,"")),"")</f>
        <v/>
      </c>
      <c r="CG190" s="20" t="str">
        <f ca="1">IFERROR(IF(AND(Milestones[[#This Row],[Category]:[Category]]="Goal",CG$5&gt;=Milestones[[#This Row],[Start]:[Start]],CG$5&lt;=Milestones[[#This Row],[End]:[End]]),2,IF(AND(Milestones[[#This Row],[Category]:[Category]]="Milestone",CG$5&gt;=Milestones[[#This Row],[Start]:[Start]],CG$5&lt;=Milestones[[#This Row],[End]:[End]]),1,"")),"")</f>
        <v/>
      </c>
      <c r="CH190" s="20" t="str">
        <f ca="1">IFERROR(IF(AND(Milestones[[#This Row],[Category]:[Category]]="Goal",CH$5&gt;=Milestones[[#This Row],[Start]:[Start]],CH$5&lt;=Milestones[[#This Row],[End]:[End]]),2,IF(AND(Milestones[[#This Row],[Category]:[Category]]="Milestone",CH$5&gt;=Milestones[[#This Row],[Start]:[Start]],CH$5&lt;=Milestones[[#This Row],[End]:[End]]),1,"")),"")</f>
        <v/>
      </c>
      <c r="CI190" s="20" t="str">
        <f ca="1">IFERROR(IF(AND(Milestones[[#This Row],[Category]:[Category]]="Goal",CI$5&gt;=Milestones[[#This Row],[Start]:[Start]],CI$5&lt;=Milestones[[#This Row],[End]:[End]]),2,IF(AND(Milestones[[#This Row],[Category]:[Category]]="Milestone",CI$5&gt;=Milestones[[#This Row],[Start]:[Start]],CI$5&lt;=Milestones[[#This Row],[End]:[End]]),1,"")),"")</f>
        <v/>
      </c>
      <c r="CJ190" s="20" t="str">
        <f ca="1">IFERROR(IF(AND(Milestones[[#This Row],[Category]:[Category]]="Goal",CJ$5&gt;=Milestones[[#This Row],[Start]:[Start]],CJ$5&lt;=Milestones[[#This Row],[End]:[End]]),2,IF(AND(Milestones[[#This Row],[Category]:[Category]]="Milestone",CJ$5&gt;=Milestones[[#This Row],[Start]:[Start]],CJ$5&lt;=Milestones[[#This Row],[End]:[End]]),1,"")),"")</f>
        <v/>
      </c>
      <c r="CK190" s="20" t="str">
        <f ca="1">IFERROR(IF(AND(Milestones[[#This Row],[Category]:[Category]]="Goal",CK$5&gt;=Milestones[[#This Row],[Start]:[Start]],CK$5&lt;=Milestones[[#This Row],[End]:[End]]),2,IF(AND(Milestones[[#This Row],[Category]:[Category]]="Milestone",CK$5&gt;=Milestones[[#This Row],[Start]:[Start]],CK$5&lt;=Milestones[[#This Row],[End]:[End]]),1,"")),"")</f>
        <v/>
      </c>
      <c r="CL190" s="20" t="str">
        <f ca="1">IFERROR(IF(AND(Milestones[[#This Row],[Category]:[Category]]="Goal",CL$5&gt;=Milestones[[#This Row],[Start]:[Start]],CL$5&lt;=Milestones[[#This Row],[End]:[End]]),2,IF(AND(Milestones[[#This Row],[Category]:[Category]]="Milestone",CL$5&gt;=Milestones[[#This Row],[Start]:[Start]],CL$5&lt;=Milestones[[#This Row],[End]:[End]]),1,"")),"")</f>
        <v/>
      </c>
      <c r="CM190" s="20" t="str">
        <f ca="1">IFERROR(IF(AND(Milestones[[#This Row],[Category]:[Category]]="Goal",CM$5&gt;=Milestones[[#This Row],[Start]:[Start]],CM$5&lt;=Milestones[[#This Row],[End]:[End]]),2,IF(AND(Milestones[[#This Row],[Category]:[Category]]="Milestone",CM$5&gt;=Milestones[[#This Row],[Start]:[Start]],CM$5&lt;=Milestones[[#This Row],[End]:[End]]),1,"")),"")</f>
        <v/>
      </c>
      <c r="CN190" s="20" t="str">
        <f ca="1">IFERROR(IF(AND(Milestones[[#This Row],[Category]:[Category]]="Goal",CN$5&gt;=Milestones[[#This Row],[Start]:[Start]],CN$5&lt;=Milestones[[#This Row],[End]:[End]]),2,IF(AND(Milestones[[#This Row],[Category]:[Category]]="Milestone",CN$5&gt;=Milestones[[#This Row],[Start]:[Start]],CN$5&lt;=Milestones[[#This Row],[End]:[End]]),1,"")),"")</f>
        <v/>
      </c>
      <c r="CO190" s="20" t="str">
        <f ca="1">IFERROR(IF(AND(Milestones[[#This Row],[Category]:[Category]]="Goal",CO$5&gt;=Milestones[[#This Row],[Start]:[Start]],CO$5&lt;=Milestones[[#This Row],[End]:[End]]),2,IF(AND(Milestones[[#This Row],[Category]:[Category]]="Milestone",CO$5&gt;=Milestones[[#This Row],[Start]:[Start]],CO$5&lt;=Milestones[[#This Row],[End]:[End]]),1,"")),"")</f>
        <v/>
      </c>
      <c r="CP190" s="20" t="str">
        <f ca="1">IFERROR(IF(AND(Milestones[[#This Row],[Category]:[Category]]="Goal",CP$5&gt;=Milestones[[#This Row],[Start]:[Start]],CP$5&lt;=Milestones[[#This Row],[End]:[End]]),2,IF(AND(Milestones[[#This Row],[Category]:[Category]]="Milestone",CP$5&gt;=Milestones[[#This Row],[Start]:[Start]],CP$5&lt;=Milestones[[#This Row],[End]:[End]]),1,"")),"")</f>
        <v/>
      </c>
      <c r="CQ190" s="20" t="str">
        <f ca="1">IFERROR(IF(AND(Milestones[[#This Row],[Category]:[Category]]="Goal",CQ$5&gt;=Milestones[[#This Row],[Start]:[Start]],CQ$5&lt;=Milestones[[#This Row],[End]:[End]]),2,IF(AND(Milestones[[#This Row],[Category]:[Category]]="Milestone",CQ$5&gt;=Milestones[[#This Row],[Start]:[Start]],CQ$5&lt;=Milestones[[#This Row],[End]:[End]]),1,"")),"")</f>
        <v/>
      </c>
      <c r="CR190" s="20" t="str">
        <f ca="1">IFERROR(IF(AND(Milestones[[#This Row],[Category]:[Category]]="Goal",CR$5&gt;=Milestones[[#This Row],[Start]:[Start]],CR$5&lt;=Milestones[[#This Row],[End]:[End]]),2,IF(AND(Milestones[[#This Row],[Category]:[Category]]="Milestone",CR$5&gt;=Milestones[[#This Row],[Start]:[Start]],CR$5&lt;=Milestones[[#This Row],[End]:[End]]),1,"")),"")</f>
        <v/>
      </c>
      <c r="CS190" s="20" t="str">
        <f ca="1">IFERROR(IF(AND(Milestones[[#This Row],[Category]:[Category]]="Goal",CS$5&gt;=Milestones[[#This Row],[Start]:[Start]],CS$5&lt;=Milestones[[#This Row],[End]:[End]]),2,IF(AND(Milestones[[#This Row],[Category]:[Category]]="Milestone",CS$5&gt;=Milestones[[#This Row],[Start]:[Start]],CS$5&lt;=Milestones[[#This Row],[End]:[End]]),1,"")),"")</f>
        <v/>
      </c>
      <c r="CT190" s="20" t="str">
        <f ca="1">IFERROR(IF(AND(Milestones[[#This Row],[Category]:[Category]]="Goal",CT$5&gt;=Milestones[[#This Row],[Start]:[Start]],CT$5&lt;=Milestones[[#This Row],[End]:[End]]),2,IF(AND(Milestones[[#This Row],[Category]:[Category]]="Milestone",CT$5&gt;=Milestones[[#This Row],[Start]:[Start]],CT$5&lt;=Milestones[[#This Row],[End]:[End]]),1,"")),"")</f>
        <v/>
      </c>
      <c r="CU190" s="20" t="str">
        <f ca="1">IFERROR(IF(AND(Milestones[[#This Row],[Category]:[Category]]="Goal",CU$5&gt;=Milestones[[#This Row],[Start]:[Start]],CU$5&lt;=Milestones[[#This Row],[End]:[End]]),2,IF(AND(Milestones[[#This Row],[Category]:[Category]]="Milestone",CU$5&gt;=Milestones[[#This Row],[Start]:[Start]],CU$5&lt;=Milestones[[#This Row],[End]:[End]]),1,"")),"")</f>
        <v/>
      </c>
      <c r="CV190" s="20" t="str">
        <f ca="1">IFERROR(IF(AND(Milestones[[#This Row],[Category]:[Category]]="Goal",CV$5&gt;=Milestones[[#This Row],[Start]:[Start]],CV$5&lt;=Milestones[[#This Row],[End]:[End]]),2,IF(AND(Milestones[[#This Row],[Category]:[Category]]="Milestone",CV$5&gt;=Milestones[[#This Row],[Start]:[Start]],CV$5&lt;=Milestones[[#This Row],[End]:[End]]),1,"")),"")</f>
        <v/>
      </c>
      <c r="CW190" s="20" t="str">
        <f ca="1">IFERROR(IF(AND(Milestones[[#This Row],[Category]:[Category]]="Goal",CW$5&gt;=Milestones[[#This Row],[Start]:[Start]],CW$5&lt;=Milestones[[#This Row],[End]:[End]]),2,IF(AND(Milestones[[#This Row],[Category]:[Category]]="Milestone",CW$5&gt;=Milestones[[#This Row],[Start]:[Start]],CW$5&lt;=Milestones[[#This Row],[End]:[End]]),1,"")),"")</f>
        <v/>
      </c>
      <c r="CX190" s="20" t="str">
        <f ca="1">IFERROR(IF(AND(Milestones[[#This Row],[Category]:[Category]]="Goal",CX$5&gt;=Milestones[[#This Row],[Start]:[Start]],CX$5&lt;=Milestones[[#This Row],[End]:[End]]),2,IF(AND(Milestones[[#This Row],[Category]:[Category]]="Milestone",CX$5&gt;=Milestones[[#This Row],[Start]:[Start]],CX$5&lt;=Milestones[[#This Row],[End]:[End]]),1,"")),"")</f>
        <v/>
      </c>
      <c r="CY190" s="20" t="str">
        <f ca="1">IFERROR(IF(AND(Milestones[[#This Row],[Category]:[Category]]="Goal",CY$5&gt;=Milestones[[#This Row],[Start]:[Start]],CY$5&lt;=Milestones[[#This Row],[End]:[End]]),2,IF(AND(Milestones[[#This Row],[Category]:[Category]]="Milestone",CY$5&gt;=Milestones[[#This Row],[Start]:[Start]],CY$5&lt;=Milestones[[#This Row],[End]:[End]]),1,"")),"")</f>
        <v/>
      </c>
      <c r="CZ190" s="20" t="str">
        <f ca="1">IFERROR(IF(AND(Milestones[[#This Row],[Category]:[Category]]="Goal",CZ$5&gt;=Milestones[[#This Row],[Start]:[Start]],CZ$5&lt;=Milestones[[#This Row],[End]:[End]]),2,IF(AND(Milestones[[#This Row],[Category]:[Category]]="Milestone",CZ$5&gt;=Milestones[[#This Row],[Start]:[Start]],CZ$5&lt;=Milestones[[#This Row],[End]:[End]]),1,"")),"")</f>
        <v/>
      </c>
      <c r="DA190" s="20" t="str">
        <f ca="1">IFERROR(IF(AND(Milestones[[#This Row],[Category]:[Category]]="Goal",DA$5&gt;=Milestones[[#This Row],[Start]:[Start]],DA$5&lt;=Milestones[[#This Row],[End]:[End]]),2,IF(AND(Milestones[[#This Row],[Category]:[Category]]="Milestone",DA$5&gt;=Milestones[[#This Row],[Start]:[Start]],DA$5&lt;=Milestones[[#This Row],[End]:[End]]),1,"")),"")</f>
        <v/>
      </c>
      <c r="DB190" s="20" t="str">
        <f ca="1">IFERROR(IF(AND(Milestones[[#This Row],[Category]:[Category]]="Goal",DB$5&gt;=Milestones[[#This Row],[Start]:[Start]],DB$5&lt;=Milestones[[#This Row],[End]:[End]]),2,IF(AND(Milestones[[#This Row],[Category]:[Category]]="Milestone",DB$5&gt;=Milestones[[#This Row],[Start]:[Start]],DB$5&lt;=Milestones[[#This Row],[End]:[End]]),1,"")),"")</f>
        <v/>
      </c>
      <c r="DC190" s="20" t="str">
        <f ca="1">IFERROR(IF(AND(Milestones[[#This Row],[Category]:[Category]]="Goal",DC$5&gt;=Milestones[[#This Row],[Start]:[Start]],DC$5&lt;=Milestones[[#This Row],[End]:[End]]),2,IF(AND(Milestones[[#This Row],[Category]:[Category]]="Milestone",DC$5&gt;=Milestones[[#This Row],[Start]:[Start]],DC$5&lt;=Milestones[[#This Row],[End]:[End]]),1,"")),"")</f>
        <v/>
      </c>
      <c r="DD190" s="20" t="str">
        <f ca="1">IFERROR(IF(AND(Milestones[[#This Row],[Category]:[Category]]="Goal",DD$5&gt;=Milestones[[#This Row],[Start]:[Start]],DD$5&lt;=Milestones[[#This Row],[End]:[End]]),2,IF(AND(Milestones[[#This Row],[Category]:[Category]]="Milestone",DD$5&gt;=Milestones[[#This Row],[Start]:[Start]],DD$5&lt;=Milestones[[#This Row],[End]:[End]]),1,"")),"")</f>
        <v/>
      </c>
      <c r="DE190" s="20" t="str">
        <f ca="1">IFERROR(IF(AND(Milestones[[#This Row],[Category]:[Category]]="Goal",DE$5&gt;=Milestones[[#This Row],[Start]:[Start]],DE$5&lt;=Milestones[[#This Row],[End]:[End]]),2,IF(AND(Milestones[[#This Row],[Category]:[Category]]="Milestone",DE$5&gt;=Milestones[[#This Row],[Start]:[Start]],DE$5&lt;=Milestones[[#This Row],[End]:[End]]),1,"")),"")</f>
        <v/>
      </c>
      <c r="DF190" s="20" t="str">
        <f ca="1">IFERROR(IF(AND(Milestones[[#This Row],[Category]:[Category]]="Goal",DF$5&gt;=Milestones[[#This Row],[Start]:[Start]],DF$5&lt;=Milestones[[#This Row],[End]:[End]]),2,IF(AND(Milestones[[#This Row],[Category]:[Category]]="Milestone",DF$5&gt;=Milestones[[#This Row],[Start]:[Start]],DF$5&lt;=Milestones[[#This Row],[End]:[End]]),1,"")),"")</f>
        <v/>
      </c>
      <c r="DG190" s="20" t="str">
        <f ca="1">IFERROR(IF(AND(Milestones[[#This Row],[Category]:[Category]]="Goal",DG$5&gt;=Milestones[[#This Row],[Start]:[Start]],DG$5&lt;=Milestones[[#This Row],[End]:[End]]),2,IF(AND(Milestones[[#This Row],[Category]:[Category]]="Milestone",DG$5&gt;=Milestones[[#This Row],[Start]:[Start]],DG$5&lt;=Milestones[[#This Row],[End]:[End]]),1,"")),"")</f>
        <v/>
      </c>
      <c r="DH190" s="20" t="str">
        <f ca="1">IFERROR(IF(AND(Milestones[[#This Row],[Category]:[Category]]="Goal",DH$5&gt;=Milestones[[#This Row],[Start]:[Start]],DH$5&lt;=Milestones[[#This Row],[End]:[End]]),2,IF(AND(Milestones[[#This Row],[Category]:[Category]]="Milestone",DH$5&gt;=Milestones[[#This Row],[Start]:[Start]],DH$5&lt;=Milestones[[#This Row],[End]:[End]]),1,"")),"")</f>
        <v/>
      </c>
      <c r="DI190" s="20" t="str">
        <f ca="1">IFERROR(IF(AND(Milestones[[#This Row],[Category]:[Category]]="Goal",DI$5&gt;=Milestones[[#This Row],[Start]:[Start]],DI$5&lt;=Milestones[[#This Row],[End]:[End]]),2,IF(AND(Milestones[[#This Row],[Category]:[Category]]="Milestone",DI$5&gt;=Milestones[[#This Row],[Start]:[Start]],DI$5&lt;=Milestones[[#This Row],[End]:[End]]),1,"")),"")</f>
        <v/>
      </c>
      <c r="DJ190" s="20" t="str">
        <f ca="1">IFERROR(IF(AND(Milestones[[#This Row],[Category]:[Category]]="Goal",DJ$5&gt;=Milestones[[#This Row],[Start]:[Start]],DJ$5&lt;=Milestones[[#This Row],[End]:[End]]),2,IF(AND(Milestones[[#This Row],[Category]:[Category]]="Milestone",DJ$5&gt;=Milestones[[#This Row],[Start]:[Start]],DJ$5&lt;=Milestones[[#This Row],[End]:[End]]),1,"")),"")</f>
        <v/>
      </c>
      <c r="DK190" s="20" t="str">
        <f ca="1">IFERROR(IF(AND(Milestones[[#This Row],[Category]:[Category]]="Goal",DK$5&gt;=Milestones[[#This Row],[Start]:[Start]],DK$5&lt;=Milestones[[#This Row],[End]:[End]]),2,IF(AND(Milestones[[#This Row],[Category]:[Category]]="Milestone",DK$5&gt;=Milestones[[#This Row],[Start]:[Start]],DK$5&lt;=Milestones[[#This Row],[End]:[End]]),1,"")),"")</f>
        <v/>
      </c>
      <c r="DL190" s="20" t="str">
        <f ca="1">IFERROR(IF(AND(Milestones[[#This Row],[Category]:[Category]]="Goal",DL$5&gt;=Milestones[[#This Row],[Start]:[Start]],DL$5&lt;=Milestones[[#This Row],[End]:[End]]),2,IF(AND(Milestones[[#This Row],[Category]:[Category]]="Milestone",DL$5&gt;=Milestones[[#This Row],[Start]:[Start]],DL$5&lt;=Milestones[[#This Row],[End]:[End]]),1,"")),"")</f>
        <v/>
      </c>
      <c r="DM190" s="20" t="str">
        <f ca="1">IFERROR(IF(AND(Milestones[[#This Row],[Category]:[Category]]="Goal",DM$5&gt;=Milestones[[#This Row],[Start]:[Start]],DM$5&lt;=Milestones[[#This Row],[End]:[End]]),2,IF(AND(Milestones[[#This Row],[Category]:[Category]]="Milestone",DM$5&gt;=Milestones[[#This Row],[Start]:[Start]],DM$5&lt;=Milestones[[#This Row],[End]:[End]]),1,"")),"")</f>
        <v/>
      </c>
      <c r="DN190" s="20" t="str">
        <f ca="1">IFERROR(IF(AND(Milestones[[#This Row],[Category]:[Category]]="Goal",DN$5&gt;=Milestones[[#This Row],[Start]:[Start]],DN$5&lt;=Milestones[[#This Row],[End]:[End]]),2,IF(AND(Milestones[[#This Row],[Category]:[Category]]="Milestone",DN$5&gt;=Milestones[[#This Row],[Start]:[Start]],DN$5&lt;=Milestones[[#This Row],[End]:[End]]),1,"")),"")</f>
        <v/>
      </c>
      <c r="DO190" s="20" t="str">
        <f ca="1">IFERROR(IF(AND(Milestones[[#This Row],[Category]:[Category]]="Goal",DO$5&gt;=Milestones[[#This Row],[Start]:[Start]],DO$5&lt;=Milestones[[#This Row],[End]:[End]]),2,IF(AND(Milestones[[#This Row],[Category]:[Category]]="Milestone",DO$5&gt;=Milestones[[#This Row],[Start]:[Start]],DO$5&lt;=Milestones[[#This Row],[End]:[End]]),1,"")),"")</f>
        <v/>
      </c>
      <c r="DP190" s="20" t="str">
        <f ca="1">IFERROR(IF(AND(Milestones[[#This Row],[Category]:[Category]]="Goal",DP$5&gt;=Milestones[[#This Row],[Start]:[Start]],DP$5&lt;=Milestones[[#This Row],[End]:[End]]),2,IF(AND(Milestones[[#This Row],[Category]:[Category]]="Milestone",DP$5&gt;=Milestones[[#This Row],[Start]:[Start]],DP$5&lt;=Milestones[[#This Row],[End]:[End]]),1,"")),"")</f>
        <v/>
      </c>
      <c r="DQ190" s="20" t="str">
        <f ca="1">IFERROR(IF(AND(Milestones[[#This Row],[Category]:[Category]]="Goal",DQ$5&gt;=Milestones[[#This Row],[Start]:[Start]],DQ$5&lt;=Milestones[[#This Row],[End]:[End]]),2,IF(AND(Milestones[[#This Row],[Category]:[Category]]="Milestone",DQ$5&gt;=Milestones[[#This Row],[Start]:[Start]],DQ$5&lt;=Milestones[[#This Row],[End]:[End]]),1,"")),"")</f>
        <v/>
      </c>
      <c r="DR190" s="20" t="str">
        <f ca="1">IFERROR(IF(AND(Milestones[[#This Row],[Category]:[Category]]="Goal",DR$5&gt;=Milestones[[#This Row],[Start]:[Start]],DR$5&lt;=Milestones[[#This Row],[End]:[End]]),2,IF(AND(Milestones[[#This Row],[Category]:[Category]]="Milestone",DR$5&gt;=Milestones[[#This Row],[Start]:[Start]],DR$5&lt;=Milestones[[#This Row],[End]:[End]]),1,"")),"")</f>
        <v/>
      </c>
      <c r="DS190" s="20" t="str">
        <f ca="1">IFERROR(IF(AND(Milestones[[#This Row],[Category]:[Category]]="Goal",DS$5&gt;=Milestones[[#This Row],[Start]:[Start]],DS$5&lt;=Milestones[[#This Row],[End]:[End]]),2,IF(AND(Milestones[[#This Row],[Category]:[Category]]="Milestone",DS$5&gt;=Milestones[[#This Row],[Start]:[Start]],DS$5&lt;=Milestones[[#This Row],[End]:[End]]),1,"")),"")</f>
        <v/>
      </c>
      <c r="DT190" s="20" t="str">
        <f ca="1">IFERROR(IF(AND(Milestones[[#This Row],[Category]:[Category]]="Goal",DT$5&gt;=Milestones[[#This Row],[Start]:[Start]],DT$5&lt;=Milestones[[#This Row],[End]:[End]]),2,IF(AND(Milestones[[#This Row],[Category]:[Category]]="Milestone",DT$5&gt;=Milestones[[#This Row],[Start]:[Start]],DT$5&lt;=Milestones[[#This Row],[End]:[End]]),1,"")),"")</f>
        <v/>
      </c>
      <c r="DU190" s="20" t="str">
        <f ca="1">IFERROR(IF(AND(Milestones[[#This Row],[Category]:[Category]]="Goal",DU$5&gt;=Milestones[[#This Row],[Start]:[Start]],DU$5&lt;=Milestones[[#This Row],[End]:[End]]),2,IF(AND(Milestones[[#This Row],[Category]:[Category]]="Milestone",DU$5&gt;=Milestones[[#This Row],[Start]:[Start]],DU$5&lt;=Milestones[[#This Row],[End]:[End]]),1,"")),"")</f>
        <v/>
      </c>
      <c r="DV190" s="20" t="str">
        <f ca="1">IFERROR(IF(AND(Milestones[[#This Row],[Category]:[Category]]="Goal",DV$5&gt;=Milestones[[#This Row],[Start]:[Start]],DV$5&lt;=Milestones[[#This Row],[End]:[End]]),2,IF(AND(Milestones[[#This Row],[Category]:[Category]]="Milestone",DV$5&gt;=Milestones[[#This Row],[Start]:[Start]],DV$5&lt;=Milestones[[#This Row],[End]:[End]]),1,"")),"")</f>
        <v/>
      </c>
      <c r="DW190" s="20" t="str">
        <f ca="1">IFERROR(IF(AND(Milestones[[#This Row],[Category]:[Category]]="Goal",DW$5&gt;=Milestones[[#This Row],[Start]:[Start]],DW$5&lt;=Milestones[[#This Row],[End]:[End]]),2,IF(AND(Milestones[[#This Row],[Category]:[Category]]="Milestone",DW$5&gt;=Milestones[[#This Row],[Start]:[Start]],DW$5&lt;=Milestones[[#This Row],[End]:[End]]),1,"")),"")</f>
        <v/>
      </c>
      <c r="DX190" s="20" t="str">
        <f ca="1">IFERROR(IF(AND(Milestones[[#This Row],[Category]:[Category]]="Goal",DX$5&gt;=Milestones[[#This Row],[Start]:[Start]],DX$5&lt;=Milestones[[#This Row],[End]:[End]]),2,IF(AND(Milestones[[#This Row],[Category]:[Category]]="Milestone",DX$5&gt;=Milestones[[#This Row],[Start]:[Start]],DX$5&lt;=Milestones[[#This Row],[End]:[End]]),1,"")),"")</f>
        <v/>
      </c>
      <c r="DY190" s="20" t="str">
        <f ca="1">IFERROR(IF(AND(Milestones[[#This Row],[Category]:[Category]]="Goal",DY$5&gt;=Milestones[[#This Row],[Start]:[Start]],DY$5&lt;=Milestones[[#This Row],[End]:[End]]),2,IF(AND(Milestones[[#This Row],[Category]:[Category]]="Milestone",DY$5&gt;=Milestones[[#This Row],[Start]:[Start]],DY$5&lt;=Milestones[[#This Row],[End]:[End]]),1,"")),"")</f>
        <v/>
      </c>
      <c r="DZ190" s="20" t="str">
        <f ca="1">IFERROR(IF(AND(Milestones[[#This Row],[Category]:[Category]]="Goal",DZ$5&gt;=Milestones[[#This Row],[Start]:[Start]],DZ$5&lt;=Milestones[[#This Row],[End]:[End]]),2,IF(AND(Milestones[[#This Row],[Category]:[Category]]="Milestone",DZ$5&gt;=Milestones[[#This Row],[Start]:[Start]],DZ$5&lt;=Milestones[[#This Row],[End]:[End]]),1,"")),"")</f>
        <v/>
      </c>
      <c r="EA190" s="20" t="str">
        <f ca="1">IFERROR(IF(AND(Milestones[[#This Row],[Category]:[Category]]="Goal",EA$5&gt;=Milestones[[#This Row],[Start]:[Start]],EA$5&lt;=Milestones[[#This Row],[End]:[End]]),2,IF(AND(Milestones[[#This Row],[Category]:[Category]]="Milestone",EA$5&gt;=Milestones[[#This Row],[Start]:[Start]],EA$5&lt;=Milestones[[#This Row],[End]:[End]]),1,"")),"")</f>
        <v/>
      </c>
      <c r="EB190" s="20" t="str">
        <f ca="1">IFERROR(IF(AND(Milestones[[#This Row],[Category]:[Category]]="Goal",EB$5&gt;=Milestones[[#This Row],[Start]:[Start]],EB$5&lt;=Milestones[[#This Row],[End]:[End]]),2,IF(AND(Milestones[[#This Row],[Category]:[Category]]="Milestone",EB$5&gt;=Milestones[[#This Row],[Start]:[Start]],EB$5&lt;=Milestones[[#This Row],[End]:[End]]),1,"")),"")</f>
        <v/>
      </c>
      <c r="EC190" s="20" t="str">
        <f ca="1">IFERROR(IF(AND(Milestones[[#This Row],[Category]:[Category]]="Goal",EC$5&gt;=Milestones[[#This Row],[Start]:[Start]],EC$5&lt;=Milestones[[#This Row],[End]:[End]]),2,IF(AND(Milestones[[#This Row],[Category]:[Category]]="Milestone",EC$5&gt;=Milestones[[#This Row],[Start]:[Start]],EC$5&lt;=Milestones[[#This Row],[End]:[End]]),1,"")),"")</f>
        <v/>
      </c>
      <c r="ED190" s="20" t="str">
        <f ca="1">IFERROR(IF(AND(Milestones[[#This Row],[Category]:[Category]]="Goal",ED$5&gt;=Milestones[[#This Row],[Start]:[Start]],ED$5&lt;=Milestones[[#This Row],[End]:[End]]),2,IF(AND(Milestones[[#This Row],[Category]:[Category]]="Milestone",ED$5&gt;=Milestones[[#This Row],[Start]:[Start]],ED$5&lt;=Milestones[[#This Row],[End]:[End]]),1,"")),"")</f>
        <v/>
      </c>
      <c r="EE190" s="20" t="str">
        <f ca="1">IFERROR(IF(AND(Milestones[[#This Row],[Category]:[Category]]="Goal",EE$5&gt;=Milestones[[#This Row],[Start]:[Start]],EE$5&lt;=Milestones[[#This Row],[End]:[End]]),2,IF(AND(Milestones[[#This Row],[Category]:[Category]]="Milestone",EE$5&gt;=Milestones[[#This Row],[Start]:[Start]],EE$5&lt;=Milestones[[#This Row],[End]:[End]]),1,"")),"")</f>
        <v/>
      </c>
      <c r="EF190" s="20" t="str">
        <f ca="1">IFERROR(IF(AND(Milestones[[#This Row],[Category]:[Category]]="Goal",EF$5&gt;=Milestones[[#This Row],[Start]:[Start]],EF$5&lt;=Milestones[[#This Row],[End]:[End]]),2,IF(AND(Milestones[[#This Row],[Category]:[Category]]="Milestone",EF$5&gt;=Milestones[[#This Row],[Start]:[Start]],EF$5&lt;=Milestones[[#This Row],[End]:[End]]),1,"")),"")</f>
        <v/>
      </c>
      <c r="EG190" s="20" t="str">
        <f ca="1">IFERROR(IF(AND(Milestones[[#This Row],[Category]:[Category]]="Goal",EG$5&gt;=Milestones[[#This Row],[Start]:[Start]],EG$5&lt;=Milestones[[#This Row],[End]:[End]]),2,IF(AND(Milestones[[#This Row],[Category]:[Category]]="Milestone",EG$5&gt;=Milestones[[#This Row],[Start]:[Start]],EG$5&lt;=Milestones[[#This Row],[End]:[End]]),1,"")),"")</f>
        <v/>
      </c>
      <c r="EH190" s="20" t="str">
        <f ca="1">IFERROR(IF(AND(Milestones[[#This Row],[Category]:[Category]]="Goal",EH$5&gt;=Milestones[[#This Row],[Start]:[Start]],EH$5&lt;=Milestones[[#This Row],[End]:[End]]),2,IF(AND(Milestones[[#This Row],[Category]:[Category]]="Milestone",EH$5&gt;=Milestones[[#This Row],[Start]:[Start]],EH$5&lt;=Milestones[[#This Row],[End]:[End]]),1,"")),"")</f>
        <v/>
      </c>
      <c r="EI190" s="20" t="str">
        <f ca="1">IFERROR(IF(AND(Milestones[[#This Row],[Category]:[Category]]="Goal",EI$5&gt;=Milestones[[#This Row],[Start]:[Start]],EI$5&lt;=Milestones[[#This Row],[End]:[End]]),2,IF(AND(Milestones[[#This Row],[Category]:[Category]]="Milestone",EI$5&gt;=Milestones[[#This Row],[Start]:[Start]],EI$5&lt;=Milestones[[#This Row],[End]:[End]]),1,"")),"")</f>
        <v/>
      </c>
      <c r="EJ190" s="20" t="str">
        <f ca="1">IFERROR(IF(AND(Milestones[[#This Row],[Category]:[Category]]="Goal",EJ$5&gt;=Milestones[[#This Row],[Start]:[Start]],EJ$5&lt;=Milestones[[#This Row],[End]:[End]]),2,IF(AND(Milestones[[#This Row],[Category]:[Category]]="Milestone",EJ$5&gt;=Milestones[[#This Row],[Start]:[Start]],EJ$5&lt;=Milestones[[#This Row],[End]:[End]]),1,"")),"")</f>
        <v/>
      </c>
      <c r="EK190" s="20" t="str">
        <f ca="1">IFERROR(IF(AND(Milestones[[#This Row],[Category]:[Category]]="Goal",EK$5&gt;=Milestones[[#This Row],[Start]:[Start]],EK$5&lt;=Milestones[[#This Row],[End]:[End]]),2,IF(AND(Milestones[[#This Row],[Category]:[Category]]="Milestone",EK$5&gt;=Milestones[[#This Row],[Start]:[Start]],EK$5&lt;=Milestones[[#This Row],[End]:[End]]),1,"")),"")</f>
        <v/>
      </c>
      <c r="EL190" s="20" t="str">
        <f ca="1">IFERROR(IF(AND(Milestones[[#This Row],[Category]:[Category]]="Goal",EL$5&gt;=Milestones[[#This Row],[Start]:[Start]],EL$5&lt;=Milestones[[#This Row],[End]:[End]]),2,IF(AND(Milestones[[#This Row],[Category]:[Category]]="Milestone",EL$5&gt;=Milestones[[#This Row],[Start]:[Start]],EL$5&lt;=Milestones[[#This Row],[End]:[End]]),1,"")),"")</f>
        <v/>
      </c>
      <c r="EM190" s="20" t="str">
        <f ca="1">IFERROR(IF(AND(Milestones[[#This Row],[Category]:[Category]]="Goal",EM$5&gt;=Milestones[[#This Row],[Start]:[Start]],EM$5&lt;=Milestones[[#This Row],[End]:[End]]),2,IF(AND(Milestones[[#This Row],[Category]:[Category]]="Milestone",EM$5&gt;=Milestones[[#This Row],[Start]:[Start]],EM$5&lt;=Milestones[[#This Row],[End]:[End]]),1,"")),"")</f>
        <v/>
      </c>
      <c r="EN190" s="20" t="str">
        <f ca="1">IFERROR(IF(AND(Milestones[[#This Row],[Category]:[Category]]="Goal",EN$5&gt;=Milestones[[#This Row],[Start]:[Start]],EN$5&lt;=Milestones[[#This Row],[End]:[End]]),2,IF(AND(Milestones[[#This Row],[Category]:[Category]]="Milestone",EN$5&gt;=Milestones[[#This Row],[Start]:[Start]],EN$5&lt;=Milestones[[#This Row],[End]:[End]]),1,"")),"")</f>
        <v/>
      </c>
      <c r="EO190" s="20" t="str">
        <f ca="1">IFERROR(IF(AND(Milestones[[#This Row],[Category]:[Category]]="Goal",EO$5&gt;=Milestones[[#This Row],[Start]:[Start]],EO$5&lt;=Milestones[[#This Row],[End]:[End]]),2,IF(AND(Milestones[[#This Row],[Category]:[Category]]="Milestone",EO$5&gt;=Milestones[[#This Row],[Start]:[Start]],EO$5&lt;=Milestones[[#This Row],[End]:[End]]),1,"")),"")</f>
        <v/>
      </c>
      <c r="EP190" s="20" t="str">
        <f ca="1">IFERROR(IF(AND(Milestones[[#This Row],[Category]:[Category]]="Goal",EP$5&gt;=Milestones[[#This Row],[Start]:[Start]],EP$5&lt;=Milestones[[#This Row],[End]:[End]]),2,IF(AND(Milestones[[#This Row],[Category]:[Category]]="Milestone",EP$5&gt;=Milestones[[#This Row],[Start]:[Start]],EP$5&lt;=Milestones[[#This Row],[End]:[End]]),1,"")),"")</f>
        <v/>
      </c>
      <c r="EQ190" s="20" t="str">
        <f ca="1">IFERROR(IF(AND(Milestones[[#This Row],[Category]:[Category]]="Goal",EQ$5&gt;=Milestones[[#This Row],[Start]:[Start]],EQ$5&lt;=Milestones[[#This Row],[End]:[End]]),2,IF(AND(Milestones[[#This Row],[Category]:[Category]]="Milestone",EQ$5&gt;=Milestones[[#This Row],[Start]:[Start]],EQ$5&lt;=Milestones[[#This Row],[End]:[End]]),1,"")),"")</f>
        <v/>
      </c>
      <c r="ER190" s="20" t="str">
        <f ca="1">IFERROR(IF(AND(Milestones[[#This Row],[Category]:[Category]]="Goal",ER$5&gt;=Milestones[[#This Row],[Start]:[Start]],ER$5&lt;=Milestones[[#This Row],[End]:[End]]),2,IF(AND(Milestones[[#This Row],[Category]:[Category]]="Milestone",ER$5&gt;=Milestones[[#This Row],[Start]:[Start]],ER$5&lt;=Milestones[[#This Row],[End]:[End]]),1,"")),"")</f>
        <v/>
      </c>
    </row>
    <row r="191" spans="2:148" ht="15" customHeight="1" x14ac:dyDescent="0.3">
      <c r="B191" s="52">
        <f t="shared" si="75"/>
        <v>184</v>
      </c>
      <c r="C191" s="63" t="s">
        <v>166</v>
      </c>
      <c r="D191" s="61" t="s">
        <v>131</v>
      </c>
      <c r="E191" s="63" t="s">
        <v>24</v>
      </c>
      <c r="F191" s="64" t="s">
        <v>11</v>
      </c>
      <c r="G191" s="45"/>
      <c r="H191" s="38"/>
      <c r="I191" s="59">
        <f>IFERROR(IF(Milestones[[#This Row],[Activity]]="","",WORKDAY(IF(Milestones[[#This Row],[Predecessor]]="",IF(O190&lt;&gt;"", O190, L190),IF(INDEX(Milestones[Actual End],Milestones[[#This Row],[Predecessor]])&lt;&gt;"",INDEX(Milestones[Actual End],Milestones[[#This Row],[Predecessor]]),INDEX(Milestones[End],Milestones[[#This Row],[Predecessor]]))),Milestones[[#This Row],[Lag Days (Working Days)]],Table5[Holidays])),"")</f>
        <v>43388</v>
      </c>
      <c r="J191" s="70"/>
      <c r="K191" s="55">
        <f>IF(Milestones[[#This Row],[Responsible]]="",Milestones[[#This Row],[Effort (Working Days)]],IFERROR(ROUND(Milestones[[#This Row],[Effort (Working Days)]]/VLOOKUP(Milestones[[#This Row],[Responsible]],ProjectPersonnel[],2,FALSE)*4,0)/4,0))</f>
        <v>0</v>
      </c>
      <c r="L191" s="56">
        <f>IFERROR(WORKDAY(Milestones[[#This Row],[Start]],Milestones[[#This Row],[Task Duration]],Table5[Holidays]),"")</f>
        <v>43388</v>
      </c>
      <c r="M191" s="49" t="s">
        <v>157</v>
      </c>
      <c r="N191" s="49"/>
      <c r="O191" s="49"/>
      <c r="P191" s="73"/>
      <c r="T191" s="20" t="str">
        <f ca="1">IFERROR(IF(AND(Milestones[[#This Row],[Category]:[Category]]="Goal",T$5&gt;=Milestones[[#This Row],[Start]:[Start]],T$5&lt;=Milestones[[#This Row],[End]:[End]]),2,IF(AND(Milestones[[#This Row],[Category]:[Category]]="Milestone",T$5&gt;=Milestones[[#This Row],[Start]:[Start]],T$5&lt;=Milestones[[#This Row],[End]:[End]]),1,"")),"")</f>
        <v/>
      </c>
      <c r="U191" s="20" t="str">
        <f ca="1">IFERROR(IF(AND(Milestones[[#This Row],[Category]:[Category]]="Goal",U$5&gt;=Milestones[[#This Row],[Start]:[Start]],U$5&lt;=Milestones[[#This Row],[End]:[End]]),2,IF(AND(Milestones[[#This Row],[Category]:[Category]]="Milestone",U$5&gt;=Milestones[[#This Row],[Start]:[Start]],U$5&lt;=Milestones[[#This Row],[End]:[End]]),1,"")),"")</f>
        <v/>
      </c>
      <c r="V191" s="20" t="str">
        <f ca="1">IFERROR(IF(AND(Milestones[[#This Row],[Category]:[Category]]="Goal",V$5&gt;=Milestones[[#This Row],[Start]:[Start]],V$5&lt;=Milestones[[#This Row],[End]:[End]]),2,IF(AND(Milestones[[#This Row],[Category]:[Category]]="Milestone",V$5&gt;=Milestones[[#This Row],[Start]:[Start]],V$5&lt;=Milestones[[#This Row],[End]:[End]]),1,"")),"")</f>
        <v/>
      </c>
      <c r="W191" s="20" t="str">
        <f ca="1">IFERROR(IF(AND(Milestones[[#This Row],[Category]:[Category]]="Goal",W$5&gt;=Milestones[[#This Row],[Start]:[Start]],W$5&lt;=Milestones[[#This Row],[End]:[End]]),2,IF(AND(Milestones[[#This Row],[Category]:[Category]]="Milestone",W$5&gt;=Milestones[[#This Row],[Start]:[Start]],W$5&lt;=Milestones[[#This Row],[End]:[End]]),1,"")),"")</f>
        <v/>
      </c>
      <c r="X191" s="20" t="str">
        <f ca="1">IFERROR(IF(AND(Milestones[[#This Row],[Category]:[Category]]="Goal",X$5&gt;=Milestones[[#This Row],[Start]:[Start]],X$5&lt;=Milestones[[#This Row],[End]:[End]]),2,IF(AND(Milestones[[#This Row],[Category]:[Category]]="Milestone",X$5&gt;=Milestones[[#This Row],[Start]:[Start]],X$5&lt;=Milestones[[#This Row],[End]:[End]]),1,"")),"")</f>
        <v/>
      </c>
      <c r="Y191" s="20" t="str">
        <f ca="1">IFERROR(IF(AND(Milestones[[#This Row],[Category]:[Category]]="Goal",Y$5&gt;=Milestones[[#This Row],[Start]:[Start]],Y$5&lt;=Milestones[[#This Row],[End]:[End]]),2,IF(AND(Milestones[[#This Row],[Category]:[Category]]="Milestone",Y$5&gt;=Milestones[[#This Row],[Start]:[Start]],Y$5&lt;=Milestones[[#This Row],[End]:[End]]),1,"")),"")</f>
        <v/>
      </c>
      <c r="Z191" s="20" t="str">
        <f ca="1">IFERROR(IF(AND(Milestones[[#This Row],[Category]:[Category]]="Goal",Z$5&gt;=Milestones[[#This Row],[Start]:[Start]],Z$5&lt;=Milestones[[#This Row],[End]:[End]]),2,IF(AND(Milestones[[#This Row],[Category]:[Category]]="Milestone",Z$5&gt;=Milestones[[#This Row],[Start]:[Start]],Z$5&lt;=Milestones[[#This Row],[End]:[End]]),1,"")),"")</f>
        <v/>
      </c>
      <c r="AA191" s="20" t="str">
        <f ca="1">IFERROR(IF(AND(Milestones[[#This Row],[Category]:[Category]]="Goal",AA$5&gt;=Milestones[[#This Row],[Start]:[Start]],AA$5&lt;=Milestones[[#This Row],[End]:[End]]),2,IF(AND(Milestones[[#This Row],[Category]:[Category]]="Milestone",AA$5&gt;=Milestones[[#This Row],[Start]:[Start]],AA$5&lt;=Milestones[[#This Row],[End]:[End]]),1,"")),"")</f>
        <v/>
      </c>
      <c r="AB191" s="20" t="str">
        <f ca="1">IFERROR(IF(AND(Milestones[[#This Row],[Category]:[Category]]="Goal",AB$5&gt;=Milestones[[#This Row],[Start]:[Start]],AB$5&lt;=Milestones[[#This Row],[End]:[End]]),2,IF(AND(Milestones[[#This Row],[Category]:[Category]]="Milestone",AB$5&gt;=Milestones[[#This Row],[Start]:[Start]],AB$5&lt;=Milestones[[#This Row],[End]:[End]]),1,"")),"")</f>
        <v/>
      </c>
      <c r="AC191" s="20" t="str">
        <f ca="1">IFERROR(IF(AND(Milestones[[#This Row],[Category]:[Category]]="Goal",AC$5&gt;=Milestones[[#This Row],[Start]:[Start]],AC$5&lt;=Milestones[[#This Row],[End]:[End]]),2,IF(AND(Milestones[[#This Row],[Category]:[Category]]="Milestone",AC$5&gt;=Milestones[[#This Row],[Start]:[Start]],AC$5&lt;=Milestones[[#This Row],[End]:[End]]),1,"")),"")</f>
        <v/>
      </c>
      <c r="AD191" s="20" t="str">
        <f ca="1">IFERROR(IF(AND(Milestones[[#This Row],[Category]:[Category]]="Goal",AD$5&gt;=Milestones[[#This Row],[Start]:[Start]],AD$5&lt;=Milestones[[#This Row],[End]:[End]]),2,IF(AND(Milestones[[#This Row],[Category]:[Category]]="Milestone",AD$5&gt;=Milestones[[#This Row],[Start]:[Start]],AD$5&lt;=Milestones[[#This Row],[End]:[End]]),1,"")),"")</f>
        <v/>
      </c>
      <c r="AE191" s="20" t="str">
        <f ca="1">IFERROR(IF(AND(Milestones[[#This Row],[Category]:[Category]]="Goal",AE$5&gt;=Milestones[[#This Row],[Start]:[Start]],AE$5&lt;=Milestones[[#This Row],[End]:[End]]),2,IF(AND(Milestones[[#This Row],[Category]:[Category]]="Milestone",AE$5&gt;=Milestones[[#This Row],[Start]:[Start]],AE$5&lt;=Milestones[[#This Row],[End]:[End]]),1,"")),"")</f>
        <v/>
      </c>
      <c r="AF191" s="20" t="str">
        <f ca="1">IFERROR(IF(AND(Milestones[[#This Row],[Category]:[Category]]="Goal",AF$5&gt;=Milestones[[#This Row],[Start]:[Start]],AF$5&lt;=Milestones[[#This Row],[End]:[End]]),2,IF(AND(Milestones[[#This Row],[Category]:[Category]]="Milestone",AF$5&gt;=Milestones[[#This Row],[Start]:[Start]],AF$5&lt;=Milestones[[#This Row],[End]:[End]]),1,"")),"")</f>
        <v/>
      </c>
      <c r="AG191" s="20" t="str">
        <f ca="1">IFERROR(IF(AND(Milestones[[#This Row],[Category]:[Category]]="Goal",AG$5&gt;=Milestones[[#This Row],[Start]:[Start]],AG$5&lt;=Milestones[[#This Row],[End]:[End]]),2,IF(AND(Milestones[[#This Row],[Category]:[Category]]="Milestone",AG$5&gt;=Milestones[[#This Row],[Start]:[Start]],AG$5&lt;=Milestones[[#This Row],[End]:[End]]),1,"")),"")</f>
        <v/>
      </c>
      <c r="AH191" s="20" t="str">
        <f ca="1">IFERROR(IF(AND(Milestones[[#This Row],[Category]:[Category]]="Goal",AH$5&gt;=Milestones[[#This Row],[Start]:[Start]],AH$5&lt;=Milestones[[#This Row],[End]:[End]]),2,IF(AND(Milestones[[#This Row],[Category]:[Category]]="Milestone",AH$5&gt;=Milestones[[#This Row],[Start]:[Start]],AH$5&lt;=Milestones[[#This Row],[End]:[End]]),1,"")),"")</f>
        <v/>
      </c>
      <c r="AI191" s="20" t="str">
        <f ca="1">IFERROR(IF(AND(Milestones[[#This Row],[Category]:[Category]]="Goal",AI$5&gt;=Milestones[[#This Row],[Start]:[Start]],AI$5&lt;=Milestones[[#This Row],[End]:[End]]),2,IF(AND(Milestones[[#This Row],[Category]:[Category]]="Milestone",AI$5&gt;=Milestones[[#This Row],[Start]:[Start]],AI$5&lt;=Milestones[[#This Row],[End]:[End]]),1,"")),"")</f>
        <v/>
      </c>
      <c r="AJ191" s="20" t="str">
        <f ca="1">IFERROR(IF(AND(Milestones[[#This Row],[Category]:[Category]]="Goal",AJ$5&gt;=Milestones[[#This Row],[Start]:[Start]],AJ$5&lt;=Milestones[[#This Row],[End]:[End]]),2,IF(AND(Milestones[[#This Row],[Category]:[Category]]="Milestone",AJ$5&gt;=Milestones[[#This Row],[Start]:[Start]],AJ$5&lt;=Milestones[[#This Row],[End]:[End]]),1,"")),"")</f>
        <v/>
      </c>
      <c r="AK191" s="20" t="str">
        <f ca="1">IFERROR(IF(AND(Milestones[[#This Row],[Category]:[Category]]="Goal",AK$5&gt;=Milestones[[#This Row],[Start]:[Start]],AK$5&lt;=Milestones[[#This Row],[End]:[End]]),2,IF(AND(Milestones[[#This Row],[Category]:[Category]]="Milestone",AK$5&gt;=Milestones[[#This Row],[Start]:[Start]],AK$5&lt;=Milestones[[#This Row],[End]:[End]]),1,"")),"")</f>
        <v/>
      </c>
      <c r="AL191" s="20" t="str">
        <f ca="1">IFERROR(IF(AND(Milestones[[#This Row],[Category]:[Category]]="Goal",AL$5&gt;=Milestones[[#This Row],[Start]:[Start]],AL$5&lt;=Milestones[[#This Row],[End]:[End]]),2,IF(AND(Milestones[[#This Row],[Category]:[Category]]="Milestone",AL$5&gt;=Milestones[[#This Row],[Start]:[Start]],AL$5&lt;=Milestones[[#This Row],[End]:[End]]),1,"")),"")</f>
        <v/>
      </c>
      <c r="AM191" s="20" t="str">
        <f ca="1">IFERROR(IF(AND(Milestones[[#This Row],[Category]:[Category]]="Goal",AM$5&gt;=Milestones[[#This Row],[Start]:[Start]],AM$5&lt;=Milestones[[#This Row],[End]:[End]]),2,IF(AND(Milestones[[#This Row],[Category]:[Category]]="Milestone",AM$5&gt;=Milestones[[#This Row],[Start]:[Start]],AM$5&lt;=Milestones[[#This Row],[End]:[End]]),1,"")),"")</f>
        <v/>
      </c>
      <c r="AN191" s="20" t="str">
        <f ca="1">IFERROR(IF(AND(Milestones[[#This Row],[Category]:[Category]]="Goal",AN$5&gt;=Milestones[[#This Row],[Start]:[Start]],AN$5&lt;=Milestones[[#This Row],[End]:[End]]),2,IF(AND(Milestones[[#This Row],[Category]:[Category]]="Milestone",AN$5&gt;=Milestones[[#This Row],[Start]:[Start]],AN$5&lt;=Milestones[[#This Row],[End]:[End]]),1,"")),"")</f>
        <v/>
      </c>
      <c r="AO191" s="20" t="str">
        <f ca="1">IFERROR(IF(AND(Milestones[[#This Row],[Category]:[Category]]="Goal",AO$5&gt;=Milestones[[#This Row],[Start]:[Start]],AO$5&lt;=Milestones[[#This Row],[End]:[End]]),2,IF(AND(Milestones[[#This Row],[Category]:[Category]]="Milestone",AO$5&gt;=Milestones[[#This Row],[Start]:[Start]],AO$5&lt;=Milestones[[#This Row],[End]:[End]]),1,"")),"")</f>
        <v/>
      </c>
      <c r="AP191" s="20" t="str">
        <f ca="1">IFERROR(IF(AND(Milestones[[#This Row],[Category]:[Category]]="Goal",AP$5&gt;=Milestones[[#This Row],[Start]:[Start]],AP$5&lt;=Milestones[[#This Row],[End]:[End]]),2,IF(AND(Milestones[[#This Row],[Category]:[Category]]="Milestone",AP$5&gt;=Milestones[[#This Row],[Start]:[Start]],AP$5&lt;=Milestones[[#This Row],[End]:[End]]),1,"")),"")</f>
        <v/>
      </c>
      <c r="AQ191" s="20" t="str">
        <f ca="1">IFERROR(IF(AND(Milestones[[#This Row],[Category]:[Category]]="Goal",AQ$5&gt;=Milestones[[#This Row],[Start]:[Start]],AQ$5&lt;=Milestones[[#This Row],[End]:[End]]),2,IF(AND(Milestones[[#This Row],[Category]:[Category]]="Milestone",AQ$5&gt;=Milestones[[#This Row],[Start]:[Start]],AQ$5&lt;=Milestones[[#This Row],[End]:[End]]),1,"")),"")</f>
        <v/>
      </c>
      <c r="AR191" s="20" t="str">
        <f ca="1">IFERROR(IF(AND(Milestones[[#This Row],[Category]:[Category]]="Goal",AR$5&gt;=Milestones[[#This Row],[Start]:[Start]],AR$5&lt;=Milestones[[#This Row],[End]:[End]]),2,IF(AND(Milestones[[#This Row],[Category]:[Category]]="Milestone",AR$5&gt;=Milestones[[#This Row],[Start]:[Start]],AR$5&lt;=Milestones[[#This Row],[End]:[End]]),1,"")),"")</f>
        <v/>
      </c>
      <c r="AS191" s="20" t="str">
        <f ca="1">IFERROR(IF(AND(Milestones[[#This Row],[Category]:[Category]]="Goal",AS$5&gt;=Milestones[[#This Row],[Start]:[Start]],AS$5&lt;=Milestones[[#This Row],[End]:[End]]),2,IF(AND(Milestones[[#This Row],[Category]:[Category]]="Milestone",AS$5&gt;=Milestones[[#This Row],[Start]:[Start]],AS$5&lt;=Milestones[[#This Row],[End]:[End]]),1,"")),"")</f>
        <v/>
      </c>
      <c r="AT191" s="20" t="str">
        <f ca="1">IFERROR(IF(AND(Milestones[[#This Row],[Category]:[Category]]="Goal",AT$5&gt;=Milestones[[#This Row],[Start]:[Start]],AT$5&lt;=Milestones[[#This Row],[End]:[End]]),2,IF(AND(Milestones[[#This Row],[Category]:[Category]]="Milestone",AT$5&gt;=Milestones[[#This Row],[Start]:[Start]],AT$5&lt;=Milestones[[#This Row],[End]:[End]]),1,"")),"")</f>
        <v/>
      </c>
      <c r="AU191" s="20" t="str">
        <f ca="1">IFERROR(IF(AND(Milestones[[#This Row],[Category]:[Category]]="Goal",AU$5&gt;=Milestones[[#This Row],[Start]:[Start]],AU$5&lt;=Milestones[[#This Row],[End]:[End]]),2,IF(AND(Milestones[[#This Row],[Category]:[Category]]="Milestone",AU$5&gt;=Milestones[[#This Row],[Start]:[Start]],AU$5&lt;=Milestones[[#This Row],[End]:[End]]),1,"")),"")</f>
        <v/>
      </c>
      <c r="AV191" s="20" t="str">
        <f ca="1">IFERROR(IF(AND(Milestones[[#This Row],[Category]:[Category]]="Goal",AV$5&gt;=Milestones[[#This Row],[Start]:[Start]],AV$5&lt;=Milestones[[#This Row],[End]:[End]]),2,IF(AND(Milestones[[#This Row],[Category]:[Category]]="Milestone",AV$5&gt;=Milestones[[#This Row],[Start]:[Start]],AV$5&lt;=Milestones[[#This Row],[End]:[End]]),1,"")),"")</f>
        <v/>
      </c>
      <c r="AW191" s="20" t="str">
        <f ca="1">IFERROR(IF(AND(Milestones[[#This Row],[Category]:[Category]]="Goal",AW$5&gt;=Milestones[[#This Row],[Start]:[Start]],AW$5&lt;=Milestones[[#This Row],[End]:[End]]),2,IF(AND(Milestones[[#This Row],[Category]:[Category]]="Milestone",AW$5&gt;=Milestones[[#This Row],[Start]:[Start]],AW$5&lt;=Milestones[[#This Row],[End]:[End]]),1,"")),"")</f>
        <v/>
      </c>
      <c r="AX191" s="20" t="str">
        <f ca="1">IFERROR(IF(AND(Milestones[[#This Row],[Category]:[Category]]="Goal",AX$5&gt;=Milestones[[#This Row],[Start]:[Start]],AX$5&lt;=Milestones[[#This Row],[End]:[End]]),2,IF(AND(Milestones[[#This Row],[Category]:[Category]]="Milestone",AX$5&gt;=Milestones[[#This Row],[Start]:[Start]],AX$5&lt;=Milestones[[#This Row],[End]:[End]]),1,"")),"")</f>
        <v/>
      </c>
      <c r="AY191" s="20" t="str">
        <f ca="1">IFERROR(IF(AND(Milestones[[#This Row],[Category]:[Category]]="Goal",AY$5&gt;=Milestones[[#This Row],[Start]:[Start]],AY$5&lt;=Milestones[[#This Row],[End]:[End]]),2,IF(AND(Milestones[[#This Row],[Category]:[Category]]="Milestone",AY$5&gt;=Milestones[[#This Row],[Start]:[Start]],AY$5&lt;=Milestones[[#This Row],[End]:[End]]),1,"")),"")</f>
        <v/>
      </c>
      <c r="AZ191" s="20" t="str">
        <f ca="1">IFERROR(IF(AND(Milestones[[#This Row],[Category]:[Category]]="Goal",AZ$5&gt;=Milestones[[#This Row],[Start]:[Start]],AZ$5&lt;=Milestones[[#This Row],[End]:[End]]),2,IF(AND(Milestones[[#This Row],[Category]:[Category]]="Milestone",AZ$5&gt;=Milestones[[#This Row],[Start]:[Start]],AZ$5&lt;=Milestones[[#This Row],[End]:[End]]),1,"")),"")</f>
        <v/>
      </c>
      <c r="BA191" s="20" t="str">
        <f ca="1">IFERROR(IF(AND(Milestones[[#This Row],[Category]:[Category]]="Goal",BA$5&gt;=Milestones[[#This Row],[Start]:[Start]],BA$5&lt;=Milestones[[#This Row],[End]:[End]]),2,IF(AND(Milestones[[#This Row],[Category]:[Category]]="Milestone",BA$5&gt;=Milestones[[#This Row],[Start]:[Start]],BA$5&lt;=Milestones[[#This Row],[End]:[End]]),1,"")),"")</f>
        <v/>
      </c>
      <c r="BB191" s="20" t="str">
        <f ca="1">IFERROR(IF(AND(Milestones[[#This Row],[Category]:[Category]]="Goal",BB$5&gt;=Milestones[[#This Row],[Start]:[Start]],BB$5&lt;=Milestones[[#This Row],[End]:[End]]),2,IF(AND(Milestones[[#This Row],[Category]:[Category]]="Milestone",BB$5&gt;=Milestones[[#This Row],[Start]:[Start]],BB$5&lt;=Milestones[[#This Row],[End]:[End]]),1,"")),"")</f>
        <v/>
      </c>
      <c r="BC191" s="20" t="str">
        <f ca="1">IFERROR(IF(AND(Milestones[[#This Row],[Category]:[Category]]="Goal",BC$5&gt;=Milestones[[#This Row],[Start]:[Start]],BC$5&lt;=Milestones[[#This Row],[End]:[End]]),2,IF(AND(Milestones[[#This Row],[Category]:[Category]]="Milestone",BC$5&gt;=Milestones[[#This Row],[Start]:[Start]],BC$5&lt;=Milestones[[#This Row],[End]:[End]]),1,"")),"")</f>
        <v/>
      </c>
      <c r="BD191" s="20" t="str">
        <f ca="1">IFERROR(IF(AND(Milestones[[#This Row],[Category]:[Category]]="Goal",BD$5&gt;=Milestones[[#This Row],[Start]:[Start]],BD$5&lt;=Milestones[[#This Row],[End]:[End]]),2,IF(AND(Milestones[[#This Row],[Category]:[Category]]="Milestone",BD$5&gt;=Milestones[[#This Row],[Start]:[Start]],BD$5&lt;=Milestones[[#This Row],[End]:[End]]),1,"")),"")</f>
        <v/>
      </c>
      <c r="BE191" s="20" t="str">
        <f ca="1">IFERROR(IF(AND(Milestones[[#This Row],[Category]:[Category]]="Goal",BE$5&gt;=Milestones[[#This Row],[Start]:[Start]],BE$5&lt;=Milestones[[#This Row],[End]:[End]]),2,IF(AND(Milestones[[#This Row],[Category]:[Category]]="Milestone",BE$5&gt;=Milestones[[#This Row],[Start]:[Start]],BE$5&lt;=Milestones[[#This Row],[End]:[End]]),1,"")),"")</f>
        <v/>
      </c>
      <c r="BF191" s="20" t="str">
        <f ca="1">IFERROR(IF(AND(Milestones[[#This Row],[Category]:[Category]]="Goal",BF$5&gt;=Milestones[[#This Row],[Start]:[Start]],BF$5&lt;=Milestones[[#This Row],[End]:[End]]),2,IF(AND(Milestones[[#This Row],[Category]:[Category]]="Milestone",BF$5&gt;=Milestones[[#This Row],[Start]:[Start]],BF$5&lt;=Milestones[[#This Row],[End]:[End]]),1,"")),"")</f>
        <v/>
      </c>
      <c r="BG191" s="20" t="str">
        <f ca="1">IFERROR(IF(AND(Milestones[[#This Row],[Category]:[Category]]="Goal",BG$5&gt;=Milestones[[#This Row],[Start]:[Start]],BG$5&lt;=Milestones[[#This Row],[End]:[End]]),2,IF(AND(Milestones[[#This Row],[Category]:[Category]]="Milestone",BG$5&gt;=Milestones[[#This Row],[Start]:[Start]],BG$5&lt;=Milestones[[#This Row],[End]:[End]]),1,"")),"")</f>
        <v/>
      </c>
      <c r="BH191" s="20" t="str">
        <f ca="1">IFERROR(IF(AND(Milestones[[#This Row],[Category]:[Category]]="Goal",BH$5&gt;=Milestones[[#This Row],[Start]:[Start]],BH$5&lt;=Milestones[[#This Row],[End]:[End]]),2,IF(AND(Milestones[[#This Row],[Category]:[Category]]="Milestone",BH$5&gt;=Milestones[[#This Row],[Start]:[Start]],BH$5&lt;=Milestones[[#This Row],[End]:[End]]),1,"")),"")</f>
        <v/>
      </c>
      <c r="BI191" s="20" t="str">
        <f ca="1">IFERROR(IF(AND(Milestones[[#This Row],[Category]:[Category]]="Goal",BI$5&gt;=Milestones[[#This Row],[Start]:[Start]],BI$5&lt;=Milestones[[#This Row],[End]:[End]]),2,IF(AND(Milestones[[#This Row],[Category]:[Category]]="Milestone",BI$5&gt;=Milestones[[#This Row],[Start]:[Start]],BI$5&lt;=Milestones[[#This Row],[End]:[End]]),1,"")),"")</f>
        <v/>
      </c>
      <c r="BJ191" s="20" t="str">
        <f ca="1">IFERROR(IF(AND(Milestones[[#This Row],[Category]:[Category]]="Goal",BJ$5&gt;=Milestones[[#This Row],[Start]:[Start]],BJ$5&lt;=Milestones[[#This Row],[End]:[End]]),2,IF(AND(Milestones[[#This Row],[Category]:[Category]]="Milestone",BJ$5&gt;=Milestones[[#This Row],[Start]:[Start]],BJ$5&lt;=Milestones[[#This Row],[End]:[End]]),1,"")),"")</f>
        <v/>
      </c>
      <c r="BK191" s="20" t="str">
        <f ca="1">IFERROR(IF(AND(Milestones[[#This Row],[Category]:[Category]]="Goal",BK$5&gt;=Milestones[[#This Row],[Start]:[Start]],BK$5&lt;=Milestones[[#This Row],[End]:[End]]),2,IF(AND(Milestones[[#This Row],[Category]:[Category]]="Milestone",BK$5&gt;=Milestones[[#This Row],[Start]:[Start]],BK$5&lt;=Milestones[[#This Row],[End]:[End]]),1,"")),"")</f>
        <v/>
      </c>
      <c r="BL191" s="20" t="str">
        <f ca="1">IFERROR(IF(AND(Milestones[[#This Row],[Category]:[Category]]="Goal",BL$5&gt;=Milestones[[#This Row],[Start]:[Start]],BL$5&lt;=Milestones[[#This Row],[End]:[End]]),2,IF(AND(Milestones[[#This Row],[Category]:[Category]]="Milestone",BL$5&gt;=Milestones[[#This Row],[Start]:[Start]],BL$5&lt;=Milestones[[#This Row],[End]:[End]]),1,"")),"")</f>
        <v/>
      </c>
      <c r="BM191" s="20" t="str">
        <f ca="1">IFERROR(IF(AND(Milestones[[#This Row],[Category]:[Category]]="Goal",BM$5&gt;=Milestones[[#This Row],[Start]:[Start]],BM$5&lt;=Milestones[[#This Row],[End]:[End]]),2,IF(AND(Milestones[[#This Row],[Category]:[Category]]="Milestone",BM$5&gt;=Milestones[[#This Row],[Start]:[Start]],BM$5&lt;=Milestones[[#This Row],[End]:[End]]),1,"")),"")</f>
        <v/>
      </c>
      <c r="BN191" s="20" t="str">
        <f ca="1">IFERROR(IF(AND(Milestones[[#This Row],[Category]:[Category]]="Goal",BN$5&gt;=Milestones[[#This Row],[Start]:[Start]],BN$5&lt;=Milestones[[#This Row],[End]:[End]]),2,IF(AND(Milestones[[#This Row],[Category]:[Category]]="Milestone",BN$5&gt;=Milestones[[#This Row],[Start]:[Start]],BN$5&lt;=Milestones[[#This Row],[End]:[End]]),1,"")),"")</f>
        <v/>
      </c>
      <c r="BO191" s="20" t="str">
        <f ca="1">IFERROR(IF(AND(Milestones[[#This Row],[Category]:[Category]]="Goal",BO$5&gt;=Milestones[[#This Row],[Start]:[Start]],BO$5&lt;=Milestones[[#This Row],[End]:[End]]),2,IF(AND(Milestones[[#This Row],[Category]:[Category]]="Milestone",BO$5&gt;=Milestones[[#This Row],[Start]:[Start]],BO$5&lt;=Milestones[[#This Row],[End]:[End]]),1,"")),"")</f>
        <v/>
      </c>
      <c r="BP191" s="20" t="str">
        <f ca="1">IFERROR(IF(AND(Milestones[[#This Row],[Category]:[Category]]="Goal",BP$5&gt;=Milestones[[#This Row],[Start]:[Start]],BP$5&lt;=Milestones[[#This Row],[End]:[End]]),2,IF(AND(Milestones[[#This Row],[Category]:[Category]]="Milestone",BP$5&gt;=Milestones[[#This Row],[Start]:[Start]],BP$5&lt;=Milestones[[#This Row],[End]:[End]]),1,"")),"")</f>
        <v/>
      </c>
      <c r="BQ191" s="20" t="str">
        <f ca="1">IFERROR(IF(AND(Milestones[[#This Row],[Category]:[Category]]="Goal",BQ$5&gt;=Milestones[[#This Row],[Start]:[Start]],BQ$5&lt;=Milestones[[#This Row],[End]:[End]]),2,IF(AND(Milestones[[#This Row],[Category]:[Category]]="Milestone",BQ$5&gt;=Milestones[[#This Row],[Start]:[Start]],BQ$5&lt;=Milestones[[#This Row],[End]:[End]]),1,"")),"")</f>
        <v/>
      </c>
      <c r="BR191" s="20" t="str">
        <f ca="1">IFERROR(IF(AND(Milestones[[#This Row],[Category]:[Category]]="Goal",BR$5&gt;=Milestones[[#This Row],[Start]:[Start]],BR$5&lt;=Milestones[[#This Row],[End]:[End]]),2,IF(AND(Milestones[[#This Row],[Category]:[Category]]="Milestone",BR$5&gt;=Milestones[[#This Row],[Start]:[Start]],BR$5&lt;=Milestones[[#This Row],[End]:[End]]),1,"")),"")</f>
        <v/>
      </c>
      <c r="BS191" s="20" t="str">
        <f ca="1">IFERROR(IF(AND(Milestones[[#This Row],[Category]:[Category]]="Goal",BS$5&gt;=Milestones[[#This Row],[Start]:[Start]],BS$5&lt;=Milestones[[#This Row],[End]:[End]]),2,IF(AND(Milestones[[#This Row],[Category]:[Category]]="Milestone",BS$5&gt;=Milestones[[#This Row],[Start]:[Start]],BS$5&lt;=Milestones[[#This Row],[End]:[End]]),1,"")),"")</f>
        <v/>
      </c>
      <c r="BT191" s="20" t="str">
        <f ca="1">IFERROR(IF(AND(Milestones[[#This Row],[Category]:[Category]]="Goal",BT$5&gt;=Milestones[[#This Row],[Start]:[Start]],BT$5&lt;=Milestones[[#This Row],[End]:[End]]),2,IF(AND(Milestones[[#This Row],[Category]:[Category]]="Milestone",BT$5&gt;=Milestones[[#This Row],[Start]:[Start]],BT$5&lt;=Milestones[[#This Row],[End]:[End]]),1,"")),"")</f>
        <v/>
      </c>
      <c r="BU191" s="20" t="str">
        <f ca="1">IFERROR(IF(AND(Milestones[[#This Row],[Category]:[Category]]="Goal",BU$5&gt;=Milestones[[#This Row],[Start]:[Start]],BU$5&lt;=Milestones[[#This Row],[End]:[End]]),2,IF(AND(Milestones[[#This Row],[Category]:[Category]]="Milestone",BU$5&gt;=Milestones[[#This Row],[Start]:[Start]],BU$5&lt;=Milestones[[#This Row],[End]:[End]]),1,"")),"")</f>
        <v/>
      </c>
      <c r="BV191" s="20" t="str">
        <f ca="1">IFERROR(IF(AND(Milestones[[#This Row],[Category]:[Category]]="Goal",BV$5&gt;=Milestones[[#This Row],[Start]:[Start]],BV$5&lt;=Milestones[[#This Row],[End]:[End]]),2,IF(AND(Milestones[[#This Row],[Category]:[Category]]="Milestone",BV$5&gt;=Milestones[[#This Row],[Start]:[Start]],BV$5&lt;=Milestones[[#This Row],[End]:[End]]),1,"")),"")</f>
        <v/>
      </c>
      <c r="BW191" s="20" t="str">
        <f ca="1">IFERROR(IF(AND(Milestones[[#This Row],[Category]:[Category]]="Goal",BW$5&gt;=Milestones[[#This Row],[Start]:[Start]],BW$5&lt;=Milestones[[#This Row],[End]:[End]]),2,IF(AND(Milestones[[#This Row],[Category]:[Category]]="Milestone",BW$5&gt;=Milestones[[#This Row],[Start]:[Start]],BW$5&lt;=Milestones[[#This Row],[End]:[End]]),1,"")),"")</f>
        <v/>
      </c>
      <c r="BX191" s="20" t="str">
        <f ca="1">IFERROR(IF(AND(Milestones[[#This Row],[Category]:[Category]]="Goal",BX$5&gt;=Milestones[[#This Row],[Start]:[Start]],BX$5&lt;=Milestones[[#This Row],[End]:[End]]),2,IF(AND(Milestones[[#This Row],[Category]:[Category]]="Milestone",BX$5&gt;=Milestones[[#This Row],[Start]:[Start]],BX$5&lt;=Milestones[[#This Row],[End]:[End]]),1,"")),"")</f>
        <v/>
      </c>
      <c r="BY191" s="20" t="str">
        <f ca="1">IFERROR(IF(AND(Milestones[[#This Row],[Category]:[Category]]="Goal",BY$5&gt;=Milestones[[#This Row],[Start]:[Start]],BY$5&lt;=Milestones[[#This Row],[End]:[End]]),2,IF(AND(Milestones[[#This Row],[Category]:[Category]]="Milestone",BY$5&gt;=Milestones[[#This Row],[Start]:[Start]],BY$5&lt;=Milestones[[#This Row],[End]:[End]]),1,"")),"")</f>
        <v/>
      </c>
      <c r="BZ191" s="20" t="str">
        <f ca="1">IFERROR(IF(AND(Milestones[[#This Row],[Category]:[Category]]="Goal",BZ$5&gt;=Milestones[[#This Row],[Start]:[Start]],BZ$5&lt;=Milestones[[#This Row],[End]:[End]]),2,IF(AND(Milestones[[#This Row],[Category]:[Category]]="Milestone",BZ$5&gt;=Milestones[[#This Row],[Start]:[Start]],BZ$5&lt;=Milestones[[#This Row],[End]:[End]]),1,"")),"")</f>
        <v/>
      </c>
      <c r="CA191" s="20" t="str">
        <f ca="1">IFERROR(IF(AND(Milestones[[#This Row],[Category]:[Category]]="Goal",CA$5&gt;=Milestones[[#This Row],[Start]:[Start]],CA$5&lt;=Milestones[[#This Row],[End]:[End]]),2,IF(AND(Milestones[[#This Row],[Category]:[Category]]="Milestone",CA$5&gt;=Milestones[[#This Row],[Start]:[Start]],CA$5&lt;=Milestones[[#This Row],[End]:[End]]),1,"")),"")</f>
        <v/>
      </c>
      <c r="CB191" s="20" t="str">
        <f ca="1">IFERROR(IF(AND(Milestones[[#This Row],[Category]:[Category]]="Goal",CB$5&gt;=Milestones[[#This Row],[Start]:[Start]],CB$5&lt;=Milestones[[#This Row],[End]:[End]]),2,IF(AND(Milestones[[#This Row],[Category]:[Category]]="Milestone",CB$5&gt;=Milestones[[#This Row],[Start]:[Start]],CB$5&lt;=Milestones[[#This Row],[End]:[End]]),1,"")),"")</f>
        <v/>
      </c>
      <c r="CC191" s="20" t="str">
        <f ca="1">IFERROR(IF(AND(Milestones[[#This Row],[Category]:[Category]]="Goal",CC$5&gt;=Milestones[[#This Row],[Start]:[Start]],CC$5&lt;=Milestones[[#This Row],[End]:[End]]),2,IF(AND(Milestones[[#This Row],[Category]:[Category]]="Milestone",CC$5&gt;=Milestones[[#This Row],[Start]:[Start]],CC$5&lt;=Milestones[[#This Row],[End]:[End]]),1,"")),"")</f>
        <v/>
      </c>
      <c r="CD191" s="20" t="str">
        <f ca="1">IFERROR(IF(AND(Milestones[[#This Row],[Category]:[Category]]="Goal",CD$5&gt;=Milestones[[#This Row],[Start]:[Start]],CD$5&lt;=Milestones[[#This Row],[End]:[End]]),2,IF(AND(Milestones[[#This Row],[Category]:[Category]]="Milestone",CD$5&gt;=Milestones[[#This Row],[Start]:[Start]],CD$5&lt;=Milestones[[#This Row],[End]:[End]]),1,"")),"")</f>
        <v/>
      </c>
      <c r="CE191" s="20" t="str">
        <f ca="1">IFERROR(IF(AND(Milestones[[#This Row],[Category]:[Category]]="Goal",CE$5&gt;=Milestones[[#This Row],[Start]:[Start]],CE$5&lt;=Milestones[[#This Row],[End]:[End]]),2,IF(AND(Milestones[[#This Row],[Category]:[Category]]="Milestone",CE$5&gt;=Milestones[[#This Row],[Start]:[Start]],CE$5&lt;=Milestones[[#This Row],[End]:[End]]),1,"")),"")</f>
        <v/>
      </c>
      <c r="CF191" s="20" t="str">
        <f ca="1">IFERROR(IF(AND(Milestones[[#This Row],[Category]:[Category]]="Goal",CF$5&gt;=Milestones[[#This Row],[Start]:[Start]],CF$5&lt;=Milestones[[#This Row],[End]:[End]]),2,IF(AND(Milestones[[#This Row],[Category]:[Category]]="Milestone",CF$5&gt;=Milestones[[#This Row],[Start]:[Start]],CF$5&lt;=Milestones[[#This Row],[End]:[End]]),1,"")),"")</f>
        <v/>
      </c>
      <c r="CG191" s="20" t="str">
        <f ca="1">IFERROR(IF(AND(Milestones[[#This Row],[Category]:[Category]]="Goal",CG$5&gt;=Milestones[[#This Row],[Start]:[Start]],CG$5&lt;=Milestones[[#This Row],[End]:[End]]),2,IF(AND(Milestones[[#This Row],[Category]:[Category]]="Milestone",CG$5&gt;=Milestones[[#This Row],[Start]:[Start]],CG$5&lt;=Milestones[[#This Row],[End]:[End]]),1,"")),"")</f>
        <v/>
      </c>
      <c r="CH191" s="20" t="str">
        <f ca="1">IFERROR(IF(AND(Milestones[[#This Row],[Category]:[Category]]="Goal",CH$5&gt;=Milestones[[#This Row],[Start]:[Start]],CH$5&lt;=Milestones[[#This Row],[End]:[End]]),2,IF(AND(Milestones[[#This Row],[Category]:[Category]]="Milestone",CH$5&gt;=Milestones[[#This Row],[Start]:[Start]],CH$5&lt;=Milestones[[#This Row],[End]:[End]]),1,"")),"")</f>
        <v/>
      </c>
      <c r="CI191" s="20" t="str">
        <f ca="1">IFERROR(IF(AND(Milestones[[#This Row],[Category]:[Category]]="Goal",CI$5&gt;=Milestones[[#This Row],[Start]:[Start]],CI$5&lt;=Milestones[[#This Row],[End]:[End]]),2,IF(AND(Milestones[[#This Row],[Category]:[Category]]="Milestone",CI$5&gt;=Milestones[[#This Row],[Start]:[Start]],CI$5&lt;=Milestones[[#This Row],[End]:[End]]),1,"")),"")</f>
        <v/>
      </c>
      <c r="CJ191" s="20" t="str">
        <f ca="1">IFERROR(IF(AND(Milestones[[#This Row],[Category]:[Category]]="Goal",CJ$5&gt;=Milestones[[#This Row],[Start]:[Start]],CJ$5&lt;=Milestones[[#This Row],[End]:[End]]),2,IF(AND(Milestones[[#This Row],[Category]:[Category]]="Milestone",CJ$5&gt;=Milestones[[#This Row],[Start]:[Start]],CJ$5&lt;=Milestones[[#This Row],[End]:[End]]),1,"")),"")</f>
        <v/>
      </c>
      <c r="CK191" s="20" t="str">
        <f ca="1">IFERROR(IF(AND(Milestones[[#This Row],[Category]:[Category]]="Goal",CK$5&gt;=Milestones[[#This Row],[Start]:[Start]],CK$5&lt;=Milestones[[#This Row],[End]:[End]]),2,IF(AND(Milestones[[#This Row],[Category]:[Category]]="Milestone",CK$5&gt;=Milestones[[#This Row],[Start]:[Start]],CK$5&lt;=Milestones[[#This Row],[End]:[End]]),1,"")),"")</f>
        <v/>
      </c>
      <c r="CL191" s="20" t="str">
        <f ca="1">IFERROR(IF(AND(Milestones[[#This Row],[Category]:[Category]]="Goal",CL$5&gt;=Milestones[[#This Row],[Start]:[Start]],CL$5&lt;=Milestones[[#This Row],[End]:[End]]),2,IF(AND(Milestones[[#This Row],[Category]:[Category]]="Milestone",CL$5&gt;=Milestones[[#This Row],[Start]:[Start]],CL$5&lt;=Milestones[[#This Row],[End]:[End]]),1,"")),"")</f>
        <v/>
      </c>
      <c r="CM191" s="20" t="str">
        <f ca="1">IFERROR(IF(AND(Milestones[[#This Row],[Category]:[Category]]="Goal",CM$5&gt;=Milestones[[#This Row],[Start]:[Start]],CM$5&lt;=Milestones[[#This Row],[End]:[End]]),2,IF(AND(Milestones[[#This Row],[Category]:[Category]]="Milestone",CM$5&gt;=Milestones[[#This Row],[Start]:[Start]],CM$5&lt;=Milestones[[#This Row],[End]:[End]]),1,"")),"")</f>
        <v/>
      </c>
      <c r="CN191" s="20" t="str">
        <f ca="1">IFERROR(IF(AND(Milestones[[#This Row],[Category]:[Category]]="Goal",CN$5&gt;=Milestones[[#This Row],[Start]:[Start]],CN$5&lt;=Milestones[[#This Row],[End]:[End]]),2,IF(AND(Milestones[[#This Row],[Category]:[Category]]="Milestone",CN$5&gt;=Milestones[[#This Row],[Start]:[Start]],CN$5&lt;=Milestones[[#This Row],[End]:[End]]),1,"")),"")</f>
        <v/>
      </c>
      <c r="CO191" s="20" t="str">
        <f ca="1">IFERROR(IF(AND(Milestones[[#This Row],[Category]:[Category]]="Goal",CO$5&gt;=Milestones[[#This Row],[Start]:[Start]],CO$5&lt;=Milestones[[#This Row],[End]:[End]]),2,IF(AND(Milestones[[#This Row],[Category]:[Category]]="Milestone",CO$5&gt;=Milestones[[#This Row],[Start]:[Start]],CO$5&lt;=Milestones[[#This Row],[End]:[End]]),1,"")),"")</f>
        <v/>
      </c>
      <c r="CP191" s="20" t="str">
        <f ca="1">IFERROR(IF(AND(Milestones[[#This Row],[Category]:[Category]]="Goal",CP$5&gt;=Milestones[[#This Row],[Start]:[Start]],CP$5&lt;=Milestones[[#This Row],[End]:[End]]),2,IF(AND(Milestones[[#This Row],[Category]:[Category]]="Milestone",CP$5&gt;=Milestones[[#This Row],[Start]:[Start]],CP$5&lt;=Milestones[[#This Row],[End]:[End]]),1,"")),"")</f>
        <v/>
      </c>
      <c r="CQ191" s="20" t="str">
        <f ca="1">IFERROR(IF(AND(Milestones[[#This Row],[Category]:[Category]]="Goal",CQ$5&gt;=Milestones[[#This Row],[Start]:[Start]],CQ$5&lt;=Milestones[[#This Row],[End]:[End]]),2,IF(AND(Milestones[[#This Row],[Category]:[Category]]="Milestone",CQ$5&gt;=Milestones[[#This Row],[Start]:[Start]],CQ$5&lt;=Milestones[[#This Row],[End]:[End]]),1,"")),"")</f>
        <v/>
      </c>
      <c r="CR191" s="20" t="str">
        <f ca="1">IFERROR(IF(AND(Milestones[[#This Row],[Category]:[Category]]="Goal",CR$5&gt;=Milestones[[#This Row],[Start]:[Start]],CR$5&lt;=Milestones[[#This Row],[End]:[End]]),2,IF(AND(Milestones[[#This Row],[Category]:[Category]]="Milestone",CR$5&gt;=Milestones[[#This Row],[Start]:[Start]],CR$5&lt;=Milestones[[#This Row],[End]:[End]]),1,"")),"")</f>
        <v/>
      </c>
      <c r="CS191" s="20" t="str">
        <f ca="1">IFERROR(IF(AND(Milestones[[#This Row],[Category]:[Category]]="Goal",CS$5&gt;=Milestones[[#This Row],[Start]:[Start]],CS$5&lt;=Milestones[[#This Row],[End]:[End]]),2,IF(AND(Milestones[[#This Row],[Category]:[Category]]="Milestone",CS$5&gt;=Milestones[[#This Row],[Start]:[Start]],CS$5&lt;=Milestones[[#This Row],[End]:[End]]),1,"")),"")</f>
        <v/>
      </c>
      <c r="CT191" s="20" t="str">
        <f ca="1">IFERROR(IF(AND(Milestones[[#This Row],[Category]:[Category]]="Goal",CT$5&gt;=Milestones[[#This Row],[Start]:[Start]],CT$5&lt;=Milestones[[#This Row],[End]:[End]]),2,IF(AND(Milestones[[#This Row],[Category]:[Category]]="Milestone",CT$5&gt;=Milestones[[#This Row],[Start]:[Start]],CT$5&lt;=Milestones[[#This Row],[End]:[End]]),1,"")),"")</f>
        <v/>
      </c>
      <c r="CU191" s="20" t="str">
        <f ca="1">IFERROR(IF(AND(Milestones[[#This Row],[Category]:[Category]]="Goal",CU$5&gt;=Milestones[[#This Row],[Start]:[Start]],CU$5&lt;=Milestones[[#This Row],[End]:[End]]),2,IF(AND(Milestones[[#This Row],[Category]:[Category]]="Milestone",CU$5&gt;=Milestones[[#This Row],[Start]:[Start]],CU$5&lt;=Milestones[[#This Row],[End]:[End]]),1,"")),"")</f>
        <v/>
      </c>
      <c r="CV191" s="20" t="str">
        <f ca="1">IFERROR(IF(AND(Milestones[[#This Row],[Category]:[Category]]="Goal",CV$5&gt;=Milestones[[#This Row],[Start]:[Start]],CV$5&lt;=Milestones[[#This Row],[End]:[End]]),2,IF(AND(Milestones[[#This Row],[Category]:[Category]]="Milestone",CV$5&gt;=Milestones[[#This Row],[Start]:[Start]],CV$5&lt;=Milestones[[#This Row],[End]:[End]]),1,"")),"")</f>
        <v/>
      </c>
      <c r="CW191" s="20" t="str">
        <f ca="1">IFERROR(IF(AND(Milestones[[#This Row],[Category]:[Category]]="Goal",CW$5&gt;=Milestones[[#This Row],[Start]:[Start]],CW$5&lt;=Milestones[[#This Row],[End]:[End]]),2,IF(AND(Milestones[[#This Row],[Category]:[Category]]="Milestone",CW$5&gt;=Milestones[[#This Row],[Start]:[Start]],CW$5&lt;=Milestones[[#This Row],[End]:[End]]),1,"")),"")</f>
        <v/>
      </c>
      <c r="CX191" s="20" t="str">
        <f ca="1">IFERROR(IF(AND(Milestones[[#This Row],[Category]:[Category]]="Goal",CX$5&gt;=Milestones[[#This Row],[Start]:[Start]],CX$5&lt;=Milestones[[#This Row],[End]:[End]]),2,IF(AND(Milestones[[#This Row],[Category]:[Category]]="Milestone",CX$5&gt;=Milestones[[#This Row],[Start]:[Start]],CX$5&lt;=Milestones[[#This Row],[End]:[End]]),1,"")),"")</f>
        <v/>
      </c>
      <c r="CY191" s="20" t="str">
        <f ca="1">IFERROR(IF(AND(Milestones[[#This Row],[Category]:[Category]]="Goal",CY$5&gt;=Milestones[[#This Row],[Start]:[Start]],CY$5&lt;=Milestones[[#This Row],[End]:[End]]),2,IF(AND(Milestones[[#This Row],[Category]:[Category]]="Milestone",CY$5&gt;=Milestones[[#This Row],[Start]:[Start]],CY$5&lt;=Milestones[[#This Row],[End]:[End]]),1,"")),"")</f>
        <v/>
      </c>
      <c r="CZ191" s="20" t="str">
        <f ca="1">IFERROR(IF(AND(Milestones[[#This Row],[Category]:[Category]]="Goal",CZ$5&gt;=Milestones[[#This Row],[Start]:[Start]],CZ$5&lt;=Milestones[[#This Row],[End]:[End]]),2,IF(AND(Milestones[[#This Row],[Category]:[Category]]="Milestone",CZ$5&gt;=Milestones[[#This Row],[Start]:[Start]],CZ$5&lt;=Milestones[[#This Row],[End]:[End]]),1,"")),"")</f>
        <v/>
      </c>
      <c r="DA191" s="20" t="str">
        <f ca="1">IFERROR(IF(AND(Milestones[[#This Row],[Category]:[Category]]="Goal",DA$5&gt;=Milestones[[#This Row],[Start]:[Start]],DA$5&lt;=Milestones[[#This Row],[End]:[End]]),2,IF(AND(Milestones[[#This Row],[Category]:[Category]]="Milestone",DA$5&gt;=Milestones[[#This Row],[Start]:[Start]],DA$5&lt;=Milestones[[#This Row],[End]:[End]]),1,"")),"")</f>
        <v/>
      </c>
      <c r="DB191" s="20" t="str">
        <f ca="1">IFERROR(IF(AND(Milestones[[#This Row],[Category]:[Category]]="Goal",DB$5&gt;=Milestones[[#This Row],[Start]:[Start]],DB$5&lt;=Milestones[[#This Row],[End]:[End]]),2,IF(AND(Milestones[[#This Row],[Category]:[Category]]="Milestone",DB$5&gt;=Milestones[[#This Row],[Start]:[Start]],DB$5&lt;=Milestones[[#This Row],[End]:[End]]),1,"")),"")</f>
        <v/>
      </c>
      <c r="DC191" s="20" t="str">
        <f ca="1">IFERROR(IF(AND(Milestones[[#This Row],[Category]:[Category]]="Goal",DC$5&gt;=Milestones[[#This Row],[Start]:[Start]],DC$5&lt;=Milestones[[#This Row],[End]:[End]]),2,IF(AND(Milestones[[#This Row],[Category]:[Category]]="Milestone",DC$5&gt;=Milestones[[#This Row],[Start]:[Start]],DC$5&lt;=Milestones[[#This Row],[End]:[End]]),1,"")),"")</f>
        <v/>
      </c>
      <c r="DD191" s="20" t="str">
        <f ca="1">IFERROR(IF(AND(Milestones[[#This Row],[Category]:[Category]]="Goal",DD$5&gt;=Milestones[[#This Row],[Start]:[Start]],DD$5&lt;=Milestones[[#This Row],[End]:[End]]),2,IF(AND(Milestones[[#This Row],[Category]:[Category]]="Milestone",DD$5&gt;=Milestones[[#This Row],[Start]:[Start]],DD$5&lt;=Milestones[[#This Row],[End]:[End]]),1,"")),"")</f>
        <v/>
      </c>
      <c r="DE191" s="20" t="str">
        <f ca="1">IFERROR(IF(AND(Milestones[[#This Row],[Category]:[Category]]="Goal",DE$5&gt;=Milestones[[#This Row],[Start]:[Start]],DE$5&lt;=Milestones[[#This Row],[End]:[End]]),2,IF(AND(Milestones[[#This Row],[Category]:[Category]]="Milestone",DE$5&gt;=Milestones[[#This Row],[Start]:[Start]],DE$5&lt;=Milestones[[#This Row],[End]:[End]]),1,"")),"")</f>
        <v/>
      </c>
      <c r="DF191" s="20" t="str">
        <f ca="1">IFERROR(IF(AND(Milestones[[#This Row],[Category]:[Category]]="Goal",DF$5&gt;=Milestones[[#This Row],[Start]:[Start]],DF$5&lt;=Milestones[[#This Row],[End]:[End]]),2,IF(AND(Milestones[[#This Row],[Category]:[Category]]="Milestone",DF$5&gt;=Milestones[[#This Row],[Start]:[Start]],DF$5&lt;=Milestones[[#This Row],[End]:[End]]),1,"")),"")</f>
        <v/>
      </c>
      <c r="DG191" s="20" t="str">
        <f ca="1">IFERROR(IF(AND(Milestones[[#This Row],[Category]:[Category]]="Goal",DG$5&gt;=Milestones[[#This Row],[Start]:[Start]],DG$5&lt;=Milestones[[#This Row],[End]:[End]]),2,IF(AND(Milestones[[#This Row],[Category]:[Category]]="Milestone",DG$5&gt;=Milestones[[#This Row],[Start]:[Start]],DG$5&lt;=Milestones[[#This Row],[End]:[End]]),1,"")),"")</f>
        <v/>
      </c>
      <c r="DH191" s="20" t="str">
        <f ca="1">IFERROR(IF(AND(Milestones[[#This Row],[Category]:[Category]]="Goal",DH$5&gt;=Milestones[[#This Row],[Start]:[Start]],DH$5&lt;=Milestones[[#This Row],[End]:[End]]),2,IF(AND(Milestones[[#This Row],[Category]:[Category]]="Milestone",DH$5&gt;=Milestones[[#This Row],[Start]:[Start]],DH$5&lt;=Milestones[[#This Row],[End]:[End]]),1,"")),"")</f>
        <v/>
      </c>
      <c r="DI191" s="20" t="str">
        <f ca="1">IFERROR(IF(AND(Milestones[[#This Row],[Category]:[Category]]="Goal",DI$5&gt;=Milestones[[#This Row],[Start]:[Start]],DI$5&lt;=Milestones[[#This Row],[End]:[End]]),2,IF(AND(Milestones[[#This Row],[Category]:[Category]]="Milestone",DI$5&gt;=Milestones[[#This Row],[Start]:[Start]],DI$5&lt;=Milestones[[#This Row],[End]:[End]]),1,"")),"")</f>
        <v/>
      </c>
      <c r="DJ191" s="20" t="str">
        <f ca="1">IFERROR(IF(AND(Milestones[[#This Row],[Category]:[Category]]="Goal",DJ$5&gt;=Milestones[[#This Row],[Start]:[Start]],DJ$5&lt;=Milestones[[#This Row],[End]:[End]]),2,IF(AND(Milestones[[#This Row],[Category]:[Category]]="Milestone",DJ$5&gt;=Milestones[[#This Row],[Start]:[Start]],DJ$5&lt;=Milestones[[#This Row],[End]:[End]]),1,"")),"")</f>
        <v/>
      </c>
      <c r="DK191" s="20" t="str">
        <f ca="1">IFERROR(IF(AND(Milestones[[#This Row],[Category]:[Category]]="Goal",DK$5&gt;=Milestones[[#This Row],[Start]:[Start]],DK$5&lt;=Milestones[[#This Row],[End]:[End]]),2,IF(AND(Milestones[[#This Row],[Category]:[Category]]="Milestone",DK$5&gt;=Milestones[[#This Row],[Start]:[Start]],DK$5&lt;=Milestones[[#This Row],[End]:[End]]),1,"")),"")</f>
        <v/>
      </c>
      <c r="DL191" s="20" t="str">
        <f ca="1">IFERROR(IF(AND(Milestones[[#This Row],[Category]:[Category]]="Goal",DL$5&gt;=Milestones[[#This Row],[Start]:[Start]],DL$5&lt;=Milestones[[#This Row],[End]:[End]]),2,IF(AND(Milestones[[#This Row],[Category]:[Category]]="Milestone",DL$5&gt;=Milestones[[#This Row],[Start]:[Start]],DL$5&lt;=Milestones[[#This Row],[End]:[End]]),1,"")),"")</f>
        <v/>
      </c>
      <c r="DM191" s="20" t="str">
        <f ca="1">IFERROR(IF(AND(Milestones[[#This Row],[Category]:[Category]]="Goal",DM$5&gt;=Milestones[[#This Row],[Start]:[Start]],DM$5&lt;=Milestones[[#This Row],[End]:[End]]),2,IF(AND(Milestones[[#This Row],[Category]:[Category]]="Milestone",DM$5&gt;=Milestones[[#This Row],[Start]:[Start]],DM$5&lt;=Milestones[[#This Row],[End]:[End]]),1,"")),"")</f>
        <v/>
      </c>
      <c r="DN191" s="20" t="str">
        <f ca="1">IFERROR(IF(AND(Milestones[[#This Row],[Category]:[Category]]="Goal",DN$5&gt;=Milestones[[#This Row],[Start]:[Start]],DN$5&lt;=Milestones[[#This Row],[End]:[End]]),2,IF(AND(Milestones[[#This Row],[Category]:[Category]]="Milestone",DN$5&gt;=Milestones[[#This Row],[Start]:[Start]],DN$5&lt;=Milestones[[#This Row],[End]:[End]]),1,"")),"")</f>
        <v/>
      </c>
      <c r="DO191" s="20" t="str">
        <f ca="1">IFERROR(IF(AND(Milestones[[#This Row],[Category]:[Category]]="Goal",DO$5&gt;=Milestones[[#This Row],[Start]:[Start]],DO$5&lt;=Milestones[[#This Row],[End]:[End]]),2,IF(AND(Milestones[[#This Row],[Category]:[Category]]="Milestone",DO$5&gt;=Milestones[[#This Row],[Start]:[Start]],DO$5&lt;=Milestones[[#This Row],[End]:[End]]),1,"")),"")</f>
        <v/>
      </c>
      <c r="DP191" s="20" t="str">
        <f ca="1">IFERROR(IF(AND(Milestones[[#This Row],[Category]:[Category]]="Goal",DP$5&gt;=Milestones[[#This Row],[Start]:[Start]],DP$5&lt;=Milestones[[#This Row],[End]:[End]]),2,IF(AND(Milestones[[#This Row],[Category]:[Category]]="Milestone",DP$5&gt;=Milestones[[#This Row],[Start]:[Start]],DP$5&lt;=Milestones[[#This Row],[End]:[End]]),1,"")),"")</f>
        <v/>
      </c>
      <c r="DQ191" s="20" t="str">
        <f ca="1">IFERROR(IF(AND(Milestones[[#This Row],[Category]:[Category]]="Goal",DQ$5&gt;=Milestones[[#This Row],[Start]:[Start]],DQ$5&lt;=Milestones[[#This Row],[End]:[End]]),2,IF(AND(Milestones[[#This Row],[Category]:[Category]]="Milestone",DQ$5&gt;=Milestones[[#This Row],[Start]:[Start]],DQ$5&lt;=Milestones[[#This Row],[End]:[End]]),1,"")),"")</f>
        <v/>
      </c>
      <c r="DR191" s="20" t="str">
        <f ca="1">IFERROR(IF(AND(Milestones[[#This Row],[Category]:[Category]]="Goal",DR$5&gt;=Milestones[[#This Row],[Start]:[Start]],DR$5&lt;=Milestones[[#This Row],[End]:[End]]),2,IF(AND(Milestones[[#This Row],[Category]:[Category]]="Milestone",DR$5&gt;=Milestones[[#This Row],[Start]:[Start]],DR$5&lt;=Milestones[[#This Row],[End]:[End]]),1,"")),"")</f>
        <v/>
      </c>
      <c r="DS191" s="20" t="str">
        <f ca="1">IFERROR(IF(AND(Milestones[[#This Row],[Category]:[Category]]="Goal",DS$5&gt;=Milestones[[#This Row],[Start]:[Start]],DS$5&lt;=Milestones[[#This Row],[End]:[End]]),2,IF(AND(Milestones[[#This Row],[Category]:[Category]]="Milestone",DS$5&gt;=Milestones[[#This Row],[Start]:[Start]],DS$5&lt;=Milestones[[#This Row],[End]:[End]]),1,"")),"")</f>
        <v/>
      </c>
      <c r="DT191" s="20" t="str">
        <f ca="1">IFERROR(IF(AND(Milestones[[#This Row],[Category]:[Category]]="Goal",DT$5&gt;=Milestones[[#This Row],[Start]:[Start]],DT$5&lt;=Milestones[[#This Row],[End]:[End]]),2,IF(AND(Milestones[[#This Row],[Category]:[Category]]="Milestone",DT$5&gt;=Milestones[[#This Row],[Start]:[Start]],DT$5&lt;=Milestones[[#This Row],[End]:[End]]),1,"")),"")</f>
        <v/>
      </c>
      <c r="DU191" s="20" t="str">
        <f ca="1">IFERROR(IF(AND(Milestones[[#This Row],[Category]:[Category]]="Goal",DU$5&gt;=Milestones[[#This Row],[Start]:[Start]],DU$5&lt;=Milestones[[#This Row],[End]:[End]]),2,IF(AND(Milestones[[#This Row],[Category]:[Category]]="Milestone",DU$5&gt;=Milestones[[#This Row],[Start]:[Start]],DU$5&lt;=Milestones[[#This Row],[End]:[End]]),1,"")),"")</f>
        <v/>
      </c>
      <c r="DV191" s="20" t="str">
        <f ca="1">IFERROR(IF(AND(Milestones[[#This Row],[Category]:[Category]]="Goal",DV$5&gt;=Milestones[[#This Row],[Start]:[Start]],DV$5&lt;=Milestones[[#This Row],[End]:[End]]),2,IF(AND(Milestones[[#This Row],[Category]:[Category]]="Milestone",DV$5&gt;=Milestones[[#This Row],[Start]:[Start]],DV$5&lt;=Milestones[[#This Row],[End]:[End]]),1,"")),"")</f>
        <v/>
      </c>
      <c r="DW191" s="20" t="str">
        <f ca="1">IFERROR(IF(AND(Milestones[[#This Row],[Category]:[Category]]="Goal",DW$5&gt;=Milestones[[#This Row],[Start]:[Start]],DW$5&lt;=Milestones[[#This Row],[End]:[End]]),2,IF(AND(Milestones[[#This Row],[Category]:[Category]]="Milestone",DW$5&gt;=Milestones[[#This Row],[Start]:[Start]],DW$5&lt;=Milestones[[#This Row],[End]:[End]]),1,"")),"")</f>
        <v/>
      </c>
      <c r="DX191" s="20" t="str">
        <f ca="1">IFERROR(IF(AND(Milestones[[#This Row],[Category]:[Category]]="Goal",DX$5&gt;=Milestones[[#This Row],[Start]:[Start]],DX$5&lt;=Milestones[[#This Row],[End]:[End]]),2,IF(AND(Milestones[[#This Row],[Category]:[Category]]="Milestone",DX$5&gt;=Milestones[[#This Row],[Start]:[Start]],DX$5&lt;=Milestones[[#This Row],[End]:[End]]),1,"")),"")</f>
        <v/>
      </c>
      <c r="DY191" s="20" t="str">
        <f ca="1">IFERROR(IF(AND(Milestones[[#This Row],[Category]:[Category]]="Goal",DY$5&gt;=Milestones[[#This Row],[Start]:[Start]],DY$5&lt;=Milestones[[#This Row],[End]:[End]]),2,IF(AND(Milestones[[#This Row],[Category]:[Category]]="Milestone",DY$5&gt;=Milestones[[#This Row],[Start]:[Start]],DY$5&lt;=Milestones[[#This Row],[End]:[End]]),1,"")),"")</f>
        <v/>
      </c>
      <c r="DZ191" s="20" t="str">
        <f ca="1">IFERROR(IF(AND(Milestones[[#This Row],[Category]:[Category]]="Goal",DZ$5&gt;=Milestones[[#This Row],[Start]:[Start]],DZ$5&lt;=Milestones[[#This Row],[End]:[End]]),2,IF(AND(Milestones[[#This Row],[Category]:[Category]]="Milestone",DZ$5&gt;=Milestones[[#This Row],[Start]:[Start]],DZ$5&lt;=Milestones[[#This Row],[End]:[End]]),1,"")),"")</f>
        <v/>
      </c>
      <c r="EA191" s="20" t="str">
        <f ca="1">IFERROR(IF(AND(Milestones[[#This Row],[Category]:[Category]]="Goal",EA$5&gt;=Milestones[[#This Row],[Start]:[Start]],EA$5&lt;=Milestones[[#This Row],[End]:[End]]),2,IF(AND(Milestones[[#This Row],[Category]:[Category]]="Milestone",EA$5&gt;=Milestones[[#This Row],[Start]:[Start]],EA$5&lt;=Milestones[[#This Row],[End]:[End]]),1,"")),"")</f>
        <v/>
      </c>
      <c r="EB191" s="20" t="str">
        <f ca="1">IFERROR(IF(AND(Milestones[[#This Row],[Category]:[Category]]="Goal",EB$5&gt;=Milestones[[#This Row],[Start]:[Start]],EB$5&lt;=Milestones[[#This Row],[End]:[End]]),2,IF(AND(Milestones[[#This Row],[Category]:[Category]]="Milestone",EB$5&gt;=Milestones[[#This Row],[Start]:[Start]],EB$5&lt;=Milestones[[#This Row],[End]:[End]]),1,"")),"")</f>
        <v/>
      </c>
      <c r="EC191" s="20" t="str">
        <f ca="1">IFERROR(IF(AND(Milestones[[#This Row],[Category]:[Category]]="Goal",EC$5&gt;=Milestones[[#This Row],[Start]:[Start]],EC$5&lt;=Milestones[[#This Row],[End]:[End]]),2,IF(AND(Milestones[[#This Row],[Category]:[Category]]="Milestone",EC$5&gt;=Milestones[[#This Row],[Start]:[Start]],EC$5&lt;=Milestones[[#This Row],[End]:[End]]),1,"")),"")</f>
        <v/>
      </c>
      <c r="ED191" s="20" t="str">
        <f ca="1">IFERROR(IF(AND(Milestones[[#This Row],[Category]:[Category]]="Goal",ED$5&gt;=Milestones[[#This Row],[Start]:[Start]],ED$5&lt;=Milestones[[#This Row],[End]:[End]]),2,IF(AND(Milestones[[#This Row],[Category]:[Category]]="Milestone",ED$5&gt;=Milestones[[#This Row],[Start]:[Start]],ED$5&lt;=Milestones[[#This Row],[End]:[End]]),1,"")),"")</f>
        <v/>
      </c>
      <c r="EE191" s="20" t="str">
        <f ca="1">IFERROR(IF(AND(Milestones[[#This Row],[Category]:[Category]]="Goal",EE$5&gt;=Milestones[[#This Row],[Start]:[Start]],EE$5&lt;=Milestones[[#This Row],[End]:[End]]),2,IF(AND(Milestones[[#This Row],[Category]:[Category]]="Milestone",EE$5&gt;=Milestones[[#This Row],[Start]:[Start]],EE$5&lt;=Milestones[[#This Row],[End]:[End]]),1,"")),"")</f>
        <v/>
      </c>
      <c r="EF191" s="20" t="str">
        <f ca="1">IFERROR(IF(AND(Milestones[[#This Row],[Category]:[Category]]="Goal",EF$5&gt;=Milestones[[#This Row],[Start]:[Start]],EF$5&lt;=Milestones[[#This Row],[End]:[End]]),2,IF(AND(Milestones[[#This Row],[Category]:[Category]]="Milestone",EF$5&gt;=Milestones[[#This Row],[Start]:[Start]],EF$5&lt;=Milestones[[#This Row],[End]:[End]]),1,"")),"")</f>
        <v/>
      </c>
      <c r="EG191" s="20" t="str">
        <f ca="1">IFERROR(IF(AND(Milestones[[#This Row],[Category]:[Category]]="Goal",EG$5&gt;=Milestones[[#This Row],[Start]:[Start]],EG$5&lt;=Milestones[[#This Row],[End]:[End]]),2,IF(AND(Milestones[[#This Row],[Category]:[Category]]="Milestone",EG$5&gt;=Milestones[[#This Row],[Start]:[Start]],EG$5&lt;=Milestones[[#This Row],[End]:[End]]),1,"")),"")</f>
        <v/>
      </c>
      <c r="EH191" s="20" t="str">
        <f ca="1">IFERROR(IF(AND(Milestones[[#This Row],[Category]:[Category]]="Goal",EH$5&gt;=Milestones[[#This Row],[Start]:[Start]],EH$5&lt;=Milestones[[#This Row],[End]:[End]]),2,IF(AND(Milestones[[#This Row],[Category]:[Category]]="Milestone",EH$5&gt;=Milestones[[#This Row],[Start]:[Start]],EH$5&lt;=Milestones[[#This Row],[End]:[End]]),1,"")),"")</f>
        <v/>
      </c>
      <c r="EI191" s="20" t="str">
        <f ca="1">IFERROR(IF(AND(Milestones[[#This Row],[Category]:[Category]]="Goal",EI$5&gt;=Milestones[[#This Row],[Start]:[Start]],EI$5&lt;=Milestones[[#This Row],[End]:[End]]),2,IF(AND(Milestones[[#This Row],[Category]:[Category]]="Milestone",EI$5&gt;=Milestones[[#This Row],[Start]:[Start]],EI$5&lt;=Milestones[[#This Row],[End]:[End]]),1,"")),"")</f>
        <v/>
      </c>
      <c r="EJ191" s="20" t="str">
        <f ca="1">IFERROR(IF(AND(Milestones[[#This Row],[Category]:[Category]]="Goal",EJ$5&gt;=Milestones[[#This Row],[Start]:[Start]],EJ$5&lt;=Milestones[[#This Row],[End]:[End]]),2,IF(AND(Milestones[[#This Row],[Category]:[Category]]="Milestone",EJ$5&gt;=Milestones[[#This Row],[Start]:[Start]],EJ$5&lt;=Milestones[[#This Row],[End]:[End]]),1,"")),"")</f>
        <v/>
      </c>
      <c r="EK191" s="20" t="str">
        <f ca="1">IFERROR(IF(AND(Milestones[[#This Row],[Category]:[Category]]="Goal",EK$5&gt;=Milestones[[#This Row],[Start]:[Start]],EK$5&lt;=Milestones[[#This Row],[End]:[End]]),2,IF(AND(Milestones[[#This Row],[Category]:[Category]]="Milestone",EK$5&gt;=Milestones[[#This Row],[Start]:[Start]],EK$5&lt;=Milestones[[#This Row],[End]:[End]]),1,"")),"")</f>
        <v/>
      </c>
      <c r="EL191" s="20" t="str">
        <f ca="1">IFERROR(IF(AND(Milestones[[#This Row],[Category]:[Category]]="Goal",EL$5&gt;=Milestones[[#This Row],[Start]:[Start]],EL$5&lt;=Milestones[[#This Row],[End]:[End]]),2,IF(AND(Milestones[[#This Row],[Category]:[Category]]="Milestone",EL$5&gt;=Milestones[[#This Row],[Start]:[Start]],EL$5&lt;=Milestones[[#This Row],[End]:[End]]),1,"")),"")</f>
        <v/>
      </c>
      <c r="EM191" s="20" t="str">
        <f ca="1">IFERROR(IF(AND(Milestones[[#This Row],[Category]:[Category]]="Goal",EM$5&gt;=Milestones[[#This Row],[Start]:[Start]],EM$5&lt;=Milestones[[#This Row],[End]:[End]]),2,IF(AND(Milestones[[#This Row],[Category]:[Category]]="Milestone",EM$5&gt;=Milestones[[#This Row],[Start]:[Start]],EM$5&lt;=Milestones[[#This Row],[End]:[End]]),1,"")),"")</f>
        <v/>
      </c>
      <c r="EN191" s="20" t="str">
        <f ca="1">IFERROR(IF(AND(Milestones[[#This Row],[Category]:[Category]]="Goal",EN$5&gt;=Milestones[[#This Row],[Start]:[Start]],EN$5&lt;=Milestones[[#This Row],[End]:[End]]),2,IF(AND(Milestones[[#This Row],[Category]:[Category]]="Milestone",EN$5&gt;=Milestones[[#This Row],[Start]:[Start]],EN$5&lt;=Milestones[[#This Row],[End]:[End]]),1,"")),"")</f>
        <v/>
      </c>
      <c r="EO191" s="20" t="str">
        <f ca="1">IFERROR(IF(AND(Milestones[[#This Row],[Category]:[Category]]="Goal",EO$5&gt;=Milestones[[#This Row],[Start]:[Start]],EO$5&lt;=Milestones[[#This Row],[End]:[End]]),2,IF(AND(Milestones[[#This Row],[Category]:[Category]]="Milestone",EO$5&gt;=Milestones[[#This Row],[Start]:[Start]],EO$5&lt;=Milestones[[#This Row],[End]:[End]]),1,"")),"")</f>
        <v/>
      </c>
      <c r="EP191" s="20" t="str">
        <f ca="1">IFERROR(IF(AND(Milestones[[#This Row],[Category]:[Category]]="Goal",EP$5&gt;=Milestones[[#This Row],[Start]:[Start]],EP$5&lt;=Milestones[[#This Row],[End]:[End]]),2,IF(AND(Milestones[[#This Row],[Category]:[Category]]="Milestone",EP$5&gt;=Milestones[[#This Row],[Start]:[Start]],EP$5&lt;=Milestones[[#This Row],[End]:[End]]),1,"")),"")</f>
        <v/>
      </c>
      <c r="EQ191" s="20" t="str">
        <f ca="1">IFERROR(IF(AND(Milestones[[#This Row],[Category]:[Category]]="Goal",EQ$5&gt;=Milestones[[#This Row],[Start]:[Start]],EQ$5&lt;=Milestones[[#This Row],[End]:[End]]),2,IF(AND(Milestones[[#This Row],[Category]:[Category]]="Milestone",EQ$5&gt;=Milestones[[#This Row],[Start]:[Start]],EQ$5&lt;=Milestones[[#This Row],[End]:[End]]),1,"")),"")</f>
        <v/>
      </c>
      <c r="ER191" s="20" t="str">
        <f ca="1">IFERROR(IF(AND(Milestones[[#This Row],[Category]:[Category]]="Goal",ER$5&gt;=Milestones[[#This Row],[Start]:[Start]],ER$5&lt;=Milestones[[#This Row],[End]:[End]]),2,IF(AND(Milestones[[#This Row],[Category]:[Category]]="Milestone",ER$5&gt;=Milestones[[#This Row],[Start]:[Start]],ER$5&lt;=Milestones[[#This Row],[End]:[End]]),1,"")),"")</f>
        <v/>
      </c>
    </row>
    <row r="192" spans="2:148" ht="15" customHeight="1" x14ac:dyDescent="0.3">
      <c r="B192" s="52">
        <f t="shared" si="75"/>
        <v>185</v>
      </c>
      <c r="C192" s="63" t="s">
        <v>166</v>
      </c>
      <c r="D192" s="61" t="s">
        <v>122</v>
      </c>
      <c r="E192" s="63" t="s">
        <v>28</v>
      </c>
      <c r="F192" s="64" t="s">
        <v>11</v>
      </c>
      <c r="G192" s="45"/>
      <c r="H192" s="38"/>
      <c r="I192" s="59">
        <f>IFERROR(IF(Milestones[[#This Row],[Activity]]="","",WORKDAY(IF(Milestones[[#This Row],[Predecessor]]="",IF(O191&lt;&gt;"", O191, L191),IF(INDEX(Milestones[Actual End],Milestones[[#This Row],[Predecessor]])&lt;&gt;"",INDEX(Milestones[Actual End],Milestones[[#This Row],[Predecessor]]),INDEX(Milestones[End],Milestones[[#This Row],[Predecessor]]))),Milestones[[#This Row],[Lag Days (Working Days)]],Table5[Holidays])),"")</f>
        <v>43388</v>
      </c>
      <c r="J192" s="70"/>
      <c r="K192" s="55">
        <f>IF(Milestones[[#This Row],[Responsible]]="",Milestones[[#This Row],[Effort (Working Days)]],IFERROR(ROUND(Milestones[[#This Row],[Effort (Working Days)]]/VLOOKUP(Milestones[[#This Row],[Responsible]],ProjectPersonnel[],2,FALSE)*4,0)/4,0))</f>
        <v>0</v>
      </c>
      <c r="L192" s="56">
        <f>IFERROR(WORKDAY(Milestones[[#This Row],[Start]],Milestones[[#This Row],[Task Duration]],Table5[Holidays]),"")</f>
        <v>43388</v>
      </c>
      <c r="M192" s="49"/>
      <c r="N192" s="49"/>
      <c r="O192" s="49"/>
      <c r="P192" s="73"/>
      <c r="T192" s="20" t="str">
        <f ca="1">IFERROR(IF(AND(Milestones[[#This Row],[Category]:[Category]]="Goal",T$5&gt;=Milestones[[#This Row],[Start]:[Start]],T$5&lt;=Milestones[[#This Row],[End]:[End]]),2,IF(AND(Milestones[[#This Row],[Category]:[Category]]="Milestone",T$5&gt;=Milestones[[#This Row],[Start]:[Start]],T$5&lt;=Milestones[[#This Row],[End]:[End]]),1,"")),"")</f>
        <v/>
      </c>
      <c r="U192" s="20" t="str">
        <f ca="1">IFERROR(IF(AND(Milestones[[#This Row],[Category]:[Category]]="Goal",U$5&gt;=Milestones[[#This Row],[Start]:[Start]],U$5&lt;=Milestones[[#This Row],[End]:[End]]),2,IF(AND(Milestones[[#This Row],[Category]:[Category]]="Milestone",U$5&gt;=Milestones[[#This Row],[Start]:[Start]],U$5&lt;=Milestones[[#This Row],[End]:[End]]),1,"")),"")</f>
        <v/>
      </c>
      <c r="V192" s="20" t="str">
        <f ca="1">IFERROR(IF(AND(Milestones[[#This Row],[Category]:[Category]]="Goal",V$5&gt;=Milestones[[#This Row],[Start]:[Start]],V$5&lt;=Milestones[[#This Row],[End]:[End]]),2,IF(AND(Milestones[[#This Row],[Category]:[Category]]="Milestone",V$5&gt;=Milestones[[#This Row],[Start]:[Start]],V$5&lt;=Milestones[[#This Row],[End]:[End]]),1,"")),"")</f>
        <v/>
      </c>
      <c r="W192" s="20" t="str">
        <f ca="1">IFERROR(IF(AND(Milestones[[#This Row],[Category]:[Category]]="Goal",W$5&gt;=Milestones[[#This Row],[Start]:[Start]],W$5&lt;=Milestones[[#This Row],[End]:[End]]),2,IF(AND(Milestones[[#This Row],[Category]:[Category]]="Milestone",W$5&gt;=Milestones[[#This Row],[Start]:[Start]],W$5&lt;=Milestones[[#This Row],[End]:[End]]),1,"")),"")</f>
        <v/>
      </c>
      <c r="X192" s="20" t="str">
        <f ca="1">IFERROR(IF(AND(Milestones[[#This Row],[Category]:[Category]]="Goal",X$5&gt;=Milestones[[#This Row],[Start]:[Start]],X$5&lt;=Milestones[[#This Row],[End]:[End]]),2,IF(AND(Milestones[[#This Row],[Category]:[Category]]="Milestone",X$5&gt;=Milestones[[#This Row],[Start]:[Start]],X$5&lt;=Milestones[[#This Row],[End]:[End]]),1,"")),"")</f>
        <v/>
      </c>
      <c r="Y192" s="20" t="str">
        <f ca="1">IFERROR(IF(AND(Milestones[[#This Row],[Category]:[Category]]="Goal",Y$5&gt;=Milestones[[#This Row],[Start]:[Start]],Y$5&lt;=Milestones[[#This Row],[End]:[End]]),2,IF(AND(Milestones[[#This Row],[Category]:[Category]]="Milestone",Y$5&gt;=Milestones[[#This Row],[Start]:[Start]],Y$5&lt;=Milestones[[#This Row],[End]:[End]]),1,"")),"")</f>
        <v/>
      </c>
      <c r="Z192" s="20" t="str">
        <f ca="1">IFERROR(IF(AND(Milestones[[#This Row],[Category]:[Category]]="Goal",Z$5&gt;=Milestones[[#This Row],[Start]:[Start]],Z$5&lt;=Milestones[[#This Row],[End]:[End]]),2,IF(AND(Milestones[[#This Row],[Category]:[Category]]="Milestone",Z$5&gt;=Milestones[[#This Row],[Start]:[Start]],Z$5&lt;=Milestones[[#This Row],[End]:[End]]),1,"")),"")</f>
        <v/>
      </c>
      <c r="AA192" s="20" t="str">
        <f ca="1">IFERROR(IF(AND(Milestones[[#This Row],[Category]:[Category]]="Goal",AA$5&gt;=Milestones[[#This Row],[Start]:[Start]],AA$5&lt;=Milestones[[#This Row],[End]:[End]]),2,IF(AND(Milestones[[#This Row],[Category]:[Category]]="Milestone",AA$5&gt;=Milestones[[#This Row],[Start]:[Start]],AA$5&lt;=Milestones[[#This Row],[End]:[End]]),1,"")),"")</f>
        <v/>
      </c>
      <c r="AB192" s="20" t="str">
        <f ca="1">IFERROR(IF(AND(Milestones[[#This Row],[Category]:[Category]]="Goal",AB$5&gt;=Milestones[[#This Row],[Start]:[Start]],AB$5&lt;=Milestones[[#This Row],[End]:[End]]),2,IF(AND(Milestones[[#This Row],[Category]:[Category]]="Milestone",AB$5&gt;=Milestones[[#This Row],[Start]:[Start]],AB$5&lt;=Milestones[[#This Row],[End]:[End]]),1,"")),"")</f>
        <v/>
      </c>
      <c r="AC192" s="20" t="str">
        <f ca="1">IFERROR(IF(AND(Milestones[[#This Row],[Category]:[Category]]="Goal",AC$5&gt;=Milestones[[#This Row],[Start]:[Start]],AC$5&lt;=Milestones[[#This Row],[End]:[End]]),2,IF(AND(Milestones[[#This Row],[Category]:[Category]]="Milestone",AC$5&gt;=Milestones[[#This Row],[Start]:[Start]],AC$5&lt;=Milestones[[#This Row],[End]:[End]]),1,"")),"")</f>
        <v/>
      </c>
      <c r="AD192" s="20" t="str">
        <f ca="1">IFERROR(IF(AND(Milestones[[#This Row],[Category]:[Category]]="Goal",AD$5&gt;=Milestones[[#This Row],[Start]:[Start]],AD$5&lt;=Milestones[[#This Row],[End]:[End]]),2,IF(AND(Milestones[[#This Row],[Category]:[Category]]="Milestone",AD$5&gt;=Milestones[[#This Row],[Start]:[Start]],AD$5&lt;=Milestones[[#This Row],[End]:[End]]),1,"")),"")</f>
        <v/>
      </c>
      <c r="AE192" s="20" t="str">
        <f ca="1">IFERROR(IF(AND(Milestones[[#This Row],[Category]:[Category]]="Goal",AE$5&gt;=Milestones[[#This Row],[Start]:[Start]],AE$5&lt;=Milestones[[#This Row],[End]:[End]]),2,IF(AND(Milestones[[#This Row],[Category]:[Category]]="Milestone",AE$5&gt;=Milestones[[#This Row],[Start]:[Start]],AE$5&lt;=Milestones[[#This Row],[End]:[End]]),1,"")),"")</f>
        <v/>
      </c>
      <c r="AF192" s="20" t="str">
        <f ca="1">IFERROR(IF(AND(Milestones[[#This Row],[Category]:[Category]]="Goal",AF$5&gt;=Milestones[[#This Row],[Start]:[Start]],AF$5&lt;=Milestones[[#This Row],[End]:[End]]),2,IF(AND(Milestones[[#This Row],[Category]:[Category]]="Milestone",AF$5&gt;=Milestones[[#This Row],[Start]:[Start]],AF$5&lt;=Milestones[[#This Row],[End]:[End]]),1,"")),"")</f>
        <v/>
      </c>
      <c r="AG192" s="20" t="str">
        <f ca="1">IFERROR(IF(AND(Milestones[[#This Row],[Category]:[Category]]="Goal",AG$5&gt;=Milestones[[#This Row],[Start]:[Start]],AG$5&lt;=Milestones[[#This Row],[End]:[End]]),2,IF(AND(Milestones[[#This Row],[Category]:[Category]]="Milestone",AG$5&gt;=Milestones[[#This Row],[Start]:[Start]],AG$5&lt;=Milestones[[#This Row],[End]:[End]]),1,"")),"")</f>
        <v/>
      </c>
      <c r="AH192" s="20" t="str">
        <f ca="1">IFERROR(IF(AND(Milestones[[#This Row],[Category]:[Category]]="Goal",AH$5&gt;=Milestones[[#This Row],[Start]:[Start]],AH$5&lt;=Milestones[[#This Row],[End]:[End]]),2,IF(AND(Milestones[[#This Row],[Category]:[Category]]="Milestone",AH$5&gt;=Milestones[[#This Row],[Start]:[Start]],AH$5&lt;=Milestones[[#This Row],[End]:[End]]),1,"")),"")</f>
        <v/>
      </c>
      <c r="AI192" s="20" t="str">
        <f ca="1">IFERROR(IF(AND(Milestones[[#This Row],[Category]:[Category]]="Goal",AI$5&gt;=Milestones[[#This Row],[Start]:[Start]],AI$5&lt;=Milestones[[#This Row],[End]:[End]]),2,IF(AND(Milestones[[#This Row],[Category]:[Category]]="Milestone",AI$5&gt;=Milestones[[#This Row],[Start]:[Start]],AI$5&lt;=Milestones[[#This Row],[End]:[End]]),1,"")),"")</f>
        <v/>
      </c>
      <c r="AJ192" s="20" t="str">
        <f ca="1">IFERROR(IF(AND(Milestones[[#This Row],[Category]:[Category]]="Goal",AJ$5&gt;=Milestones[[#This Row],[Start]:[Start]],AJ$5&lt;=Milestones[[#This Row],[End]:[End]]),2,IF(AND(Milestones[[#This Row],[Category]:[Category]]="Milestone",AJ$5&gt;=Milestones[[#This Row],[Start]:[Start]],AJ$5&lt;=Milestones[[#This Row],[End]:[End]]),1,"")),"")</f>
        <v/>
      </c>
      <c r="AK192" s="20" t="str">
        <f ca="1">IFERROR(IF(AND(Milestones[[#This Row],[Category]:[Category]]="Goal",AK$5&gt;=Milestones[[#This Row],[Start]:[Start]],AK$5&lt;=Milestones[[#This Row],[End]:[End]]),2,IF(AND(Milestones[[#This Row],[Category]:[Category]]="Milestone",AK$5&gt;=Milestones[[#This Row],[Start]:[Start]],AK$5&lt;=Milestones[[#This Row],[End]:[End]]),1,"")),"")</f>
        <v/>
      </c>
      <c r="AL192" s="20" t="str">
        <f ca="1">IFERROR(IF(AND(Milestones[[#This Row],[Category]:[Category]]="Goal",AL$5&gt;=Milestones[[#This Row],[Start]:[Start]],AL$5&lt;=Milestones[[#This Row],[End]:[End]]),2,IF(AND(Milestones[[#This Row],[Category]:[Category]]="Milestone",AL$5&gt;=Milestones[[#This Row],[Start]:[Start]],AL$5&lt;=Milestones[[#This Row],[End]:[End]]),1,"")),"")</f>
        <v/>
      </c>
      <c r="AM192" s="20" t="str">
        <f ca="1">IFERROR(IF(AND(Milestones[[#This Row],[Category]:[Category]]="Goal",AM$5&gt;=Milestones[[#This Row],[Start]:[Start]],AM$5&lt;=Milestones[[#This Row],[End]:[End]]),2,IF(AND(Milestones[[#This Row],[Category]:[Category]]="Milestone",AM$5&gt;=Milestones[[#This Row],[Start]:[Start]],AM$5&lt;=Milestones[[#This Row],[End]:[End]]),1,"")),"")</f>
        <v/>
      </c>
      <c r="AN192" s="20" t="str">
        <f ca="1">IFERROR(IF(AND(Milestones[[#This Row],[Category]:[Category]]="Goal",AN$5&gt;=Milestones[[#This Row],[Start]:[Start]],AN$5&lt;=Milestones[[#This Row],[End]:[End]]),2,IF(AND(Milestones[[#This Row],[Category]:[Category]]="Milestone",AN$5&gt;=Milestones[[#This Row],[Start]:[Start]],AN$5&lt;=Milestones[[#This Row],[End]:[End]]),1,"")),"")</f>
        <v/>
      </c>
      <c r="AO192" s="20" t="str">
        <f ca="1">IFERROR(IF(AND(Milestones[[#This Row],[Category]:[Category]]="Goal",AO$5&gt;=Milestones[[#This Row],[Start]:[Start]],AO$5&lt;=Milestones[[#This Row],[End]:[End]]),2,IF(AND(Milestones[[#This Row],[Category]:[Category]]="Milestone",AO$5&gt;=Milestones[[#This Row],[Start]:[Start]],AO$5&lt;=Milestones[[#This Row],[End]:[End]]),1,"")),"")</f>
        <v/>
      </c>
      <c r="AP192" s="20" t="str">
        <f ca="1">IFERROR(IF(AND(Milestones[[#This Row],[Category]:[Category]]="Goal",AP$5&gt;=Milestones[[#This Row],[Start]:[Start]],AP$5&lt;=Milestones[[#This Row],[End]:[End]]),2,IF(AND(Milestones[[#This Row],[Category]:[Category]]="Milestone",AP$5&gt;=Milestones[[#This Row],[Start]:[Start]],AP$5&lt;=Milestones[[#This Row],[End]:[End]]),1,"")),"")</f>
        <v/>
      </c>
      <c r="AQ192" s="20" t="str">
        <f ca="1">IFERROR(IF(AND(Milestones[[#This Row],[Category]:[Category]]="Goal",AQ$5&gt;=Milestones[[#This Row],[Start]:[Start]],AQ$5&lt;=Milestones[[#This Row],[End]:[End]]),2,IF(AND(Milestones[[#This Row],[Category]:[Category]]="Milestone",AQ$5&gt;=Milestones[[#This Row],[Start]:[Start]],AQ$5&lt;=Milestones[[#This Row],[End]:[End]]),1,"")),"")</f>
        <v/>
      </c>
      <c r="AR192" s="20" t="str">
        <f ca="1">IFERROR(IF(AND(Milestones[[#This Row],[Category]:[Category]]="Goal",AR$5&gt;=Milestones[[#This Row],[Start]:[Start]],AR$5&lt;=Milestones[[#This Row],[End]:[End]]),2,IF(AND(Milestones[[#This Row],[Category]:[Category]]="Milestone",AR$5&gt;=Milestones[[#This Row],[Start]:[Start]],AR$5&lt;=Milestones[[#This Row],[End]:[End]]),1,"")),"")</f>
        <v/>
      </c>
      <c r="AS192" s="20" t="str">
        <f ca="1">IFERROR(IF(AND(Milestones[[#This Row],[Category]:[Category]]="Goal",AS$5&gt;=Milestones[[#This Row],[Start]:[Start]],AS$5&lt;=Milestones[[#This Row],[End]:[End]]),2,IF(AND(Milestones[[#This Row],[Category]:[Category]]="Milestone",AS$5&gt;=Milestones[[#This Row],[Start]:[Start]],AS$5&lt;=Milestones[[#This Row],[End]:[End]]),1,"")),"")</f>
        <v/>
      </c>
      <c r="AT192" s="20" t="str">
        <f ca="1">IFERROR(IF(AND(Milestones[[#This Row],[Category]:[Category]]="Goal",AT$5&gt;=Milestones[[#This Row],[Start]:[Start]],AT$5&lt;=Milestones[[#This Row],[End]:[End]]),2,IF(AND(Milestones[[#This Row],[Category]:[Category]]="Milestone",AT$5&gt;=Milestones[[#This Row],[Start]:[Start]],AT$5&lt;=Milestones[[#This Row],[End]:[End]]),1,"")),"")</f>
        <v/>
      </c>
      <c r="AU192" s="20" t="str">
        <f ca="1">IFERROR(IF(AND(Milestones[[#This Row],[Category]:[Category]]="Goal",AU$5&gt;=Milestones[[#This Row],[Start]:[Start]],AU$5&lt;=Milestones[[#This Row],[End]:[End]]),2,IF(AND(Milestones[[#This Row],[Category]:[Category]]="Milestone",AU$5&gt;=Milestones[[#This Row],[Start]:[Start]],AU$5&lt;=Milestones[[#This Row],[End]:[End]]),1,"")),"")</f>
        <v/>
      </c>
      <c r="AV192" s="20" t="str">
        <f ca="1">IFERROR(IF(AND(Milestones[[#This Row],[Category]:[Category]]="Goal",AV$5&gt;=Milestones[[#This Row],[Start]:[Start]],AV$5&lt;=Milestones[[#This Row],[End]:[End]]),2,IF(AND(Milestones[[#This Row],[Category]:[Category]]="Milestone",AV$5&gt;=Milestones[[#This Row],[Start]:[Start]],AV$5&lt;=Milestones[[#This Row],[End]:[End]]),1,"")),"")</f>
        <v/>
      </c>
      <c r="AW192" s="20" t="str">
        <f ca="1">IFERROR(IF(AND(Milestones[[#This Row],[Category]:[Category]]="Goal",AW$5&gt;=Milestones[[#This Row],[Start]:[Start]],AW$5&lt;=Milestones[[#This Row],[End]:[End]]),2,IF(AND(Milestones[[#This Row],[Category]:[Category]]="Milestone",AW$5&gt;=Milestones[[#This Row],[Start]:[Start]],AW$5&lt;=Milestones[[#This Row],[End]:[End]]),1,"")),"")</f>
        <v/>
      </c>
      <c r="AX192" s="20" t="str">
        <f ca="1">IFERROR(IF(AND(Milestones[[#This Row],[Category]:[Category]]="Goal",AX$5&gt;=Milestones[[#This Row],[Start]:[Start]],AX$5&lt;=Milestones[[#This Row],[End]:[End]]),2,IF(AND(Milestones[[#This Row],[Category]:[Category]]="Milestone",AX$5&gt;=Milestones[[#This Row],[Start]:[Start]],AX$5&lt;=Milestones[[#This Row],[End]:[End]]),1,"")),"")</f>
        <v/>
      </c>
      <c r="AY192" s="20" t="str">
        <f ca="1">IFERROR(IF(AND(Milestones[[#This Row],[Category]:[Category]]="Goal",AY$5&gt;=Milestones[[#This Row],[Start]:[Start]],AY$5&lt;=Milestones[[#This Row],[End]:[End]]),2,IF(AND(Milestones[[#This Row],[Category]:[Category]]="Milestone",AY$5&gt;=Milestones[[#This Row],[Start]:[Start]],AY$5&lt;=Milestones[[#This Row],[End]:[End]]),1,"")),"")</f>
        <v/>
      </c>
      <c r="AZ192" s="20" t="str">
        <f ca="1">IFERROR(IF(AND(Milestones[[#This Row],[Category]:[Category]]="Goal",AZ$5&gt;=Milestones[[#This Row],[Start]:[Start]],AZ$5&lt;=Milestones[[#This Row],[End]:[End]]),2,IF(AND(Milestones[[#This Row],[Category]:[Category]]="Milestone",AZ$5&gt;=Milestones[[#This Row],[Start]:[Start]],AZ$5&lt;=Milestones[[#This Row],[End]:[End]]),1,"")),"")</f>
        <v/>
      </c>
      <c r="BA192" s="20" t="str">
        <f ca="1">IFERROR(IF(AND(Milestones[[#This Row],[Category]:[Category]]="Goal",BA$5&gt;=Milestones[[#This Row],[Start]:[Start]],BA$5&lt;=Milestones[[#This Row],[End]:[End]]),2,IF(AND(Milestones[[#This Row],[Category]:[Category]]="Milestone",BA$5&gt;=Milestones[[#This Row],[Start]:[Start]],BA$5&lt;=Milestones[[#This Row],[End]:[End]]),1,"")),"")</f>
        <v/>
      </c>
      <c r="BB192" s="20" t="str">
        <f ca="1">IFERROR(IF(AND(Milestones[[#This Row],[Category]:[Category]]="Goal",BB$5&gt;=Milestones[[#This Row],[Start]:[Start]],BB$5&lt;=Milestones[[#This Row],[End]:[End]]),2,IF(AND(Milestones[[#This Row],[Category]:[Category]]="Milestone",BB$5&gt;=Milestones[[#This Row],[Start]:[Start]],BB$5&lt;=Milestones[[#This Row],[End]:[End]]),1,"")),"")</f>
        <v/>
      </c>
      <c r="BC192" s="20" t="str">
        <f ca="1">IFERROR(IF(AND(Milestones[[#This Row],[Category]:[Category]]="Goal",BC$5&gt;=Milestones[[#This Row],[Start]:[Start]],BC$5&lt;=Milestones[[#This Row],[End]:[End]]),2,IF(AND(Milestones[[#This Row],[Category]:[Category]]="Milestone",BC$5&gt;=Milestones[[#This Row],[Start]:[Start]],BC$5&lt;=Milestones[[#This Row],[End]:[End]]),1,"")),"")</f>
        <v/>
      </c>
      <c r="BD192" s="20" t="str">
        <f ca="1">IFERROR(IF(AND(Milestones[[#This Row],[Category]:[Category]]="Goal",BD$5&gt;=Milestones[[#This Row],[Start]:[Start]],BD$5&lt;=Milestones[[#This Row],[End]:[End]]),2,IF(AND(Milestones[[#This Row],[Category]:[Category]]="Milestone",BD$5&gt;=Milestones[[#This Row],[Start]:[Start]],BD$5&lt;=Milestones[[#This Row],[End]:[End]]),1,"")),"")</f>
        <v/>
      </c>
      <c r="BE192" s="20" t="str">
        <f ca="1">IFERROR(IF(AND(Milestones[[#This Row],[Category]:[Category]]="Goal",BE$5&gt;=Milestones[[#This Row],[Start]:[Start]],BE$5&lt;=Milestones[[#This Row],[End]:[End]]),2,IF(AND(Milestones[[#This Row],[Category]:[Category]]="Milestone",BE$5&gt;=Milestones[[#This Row],[Start]:[Start]],BE$5&lt;=Milestones[[#This Row],[End]:[End]]),1,"")),"")</f>
        <v/>
      </c>
      <c r="BF192" s="20" t="str">
        <f ca="1">IFERROR(IF(AND(Milestones[[#This Row],[Category]:[Category]]="Goal",BF$5&gt;=Milestones[[#This Row],[Start]:[Start]],BF$5&lt;=Milestones[[#This Row],[End]:[End]]),2,IF(AND(Milestones[[#This Row],[Category]:[Category]]="Milestone",BF$5&gt;=Milestones[[#This Row],[Start]:[Start]],BF$5&lt;=Milestones[[#This Row],[End]:[End]]),1,"")),"")</f>
        <v/>
      </c>
      <c r="BG192" s="20" t="str">
        <f ca="1">IFERROR(IF(AND(Milestones[[#This Row],[Category]:[Category]]="Goal",BG$5&gt;=Milestones[[#This Row],[Start]:[Start]],BG$5&lt;=Milestones[[#This Row],[End]:[End]]),2,IF(AND(Milestones[[#This Row],[Category]:[Category]]="Milestone",BG$5&gt;=Milestones[[#This Row],[Start]:[Start]],BG$5&lt;=Milestones[[#This Row],[End]:[End]]),1,"")),"")</f>
        <v/>
      </c>
      <c r="BH192" s="20" t="str">
        <f ca="1">IFERROR(IF(AND(Milestones[[#This Row],[Category]:[Category]]="Goal",BH$5&gt;=Milestones[[#This Row],[Start]:[Start]],BH$5&lt;=Milestones[[#This Row],[End]:[End]]),2,IF(AND(Milestones[[#This Row],[Category]:[Category]]="Milestone",BH$5&gt;=Milestones[[#This Row],[Start]:[Start]],BH$5&lt;=Milestones[[#This Row],[End]:[End]]),1,"")),"")</f>
        <v/>
      </c>
      <c r="BI192" s="20" t="str">
        <f ca="1">IFERROR(IF(AND(Milestones[[#This Row],[Category]:[Category]]="Goal",BI$5&gt;=Milestones[[#This Row],[Start]:[Start]],BI$5&lt;=Milestones[[#This Row],[End]:[End]]),2,IF(AND(Milestones[[#This Row],[Category]:[Category]]="Milestone",BI$5&gt;=Milestones[[#This Row],[Start]:[Start]],BI$5&lt;=Milestones[[#This Row],[End]:[End]]),1,"")),"")</f>
        <v/>
      </c>
      <c r="BJ192" s="20" t="str">
        <f ca="1">IFERROR(IF(AND(Milestones[[#This Row],[Category]:[Category]]="Goal",BJ$5&gt;=Milestones[[#This Row],[Start]:[Start]],BJ$5&lt;=Milestones[[#This Row],[End]:[End]]),2,IF(AND(Milestones[[#This Row],[Category]:[Category]]="Milestone",BJ$5&gt;=Milestones[[#This Row],[Start]:[Start]],BJ$5&lt;=Milestones[[#This Row],[End]:[End]]),1,"")),"")</f>
        <v/>
      </c>
      <c r="BK192" s="20" t="str">
        <f ca="1">IFERROR(IF(AND(Milestones[[#This Row],[Category]:[Category]]="Goal",BK$5&gt;=Milestones[[#This Row],[Start]:[Start]],BK$5&lt;=Milestones[[#This Row],[End]:[End]]),2,IF(AND(Milestones[[#This Row],[Category]:[Category]]="Milestone",BK$5&gt;=Milestones[[#This Row],[Start]:[Start]],BK$5&lt;=Milestones[[#This Row],[End]:[End]]),1,"")),"")</f>
        <v/>
      </c>
      <c r="BL192" s="20" t="str">
        <f ca="1">IFERROR(IF(AND(Milestones[[#This Row],[Category]:[Category]]="Goal",BL$5&gt;=Milestones[[#This Row],[Start]:[Start]],BL$5&lt;=Milestones[[#This Row],[End]:[End]]),2,IF(AND(Milestones[[#This Row],[Category]:[Category]]="Milestone",BL$5&gt;=Milestones[[#This Row],[Start]:[Start]],BL$5&lt;=Milestones[[#This Row],[End]:[End]]),1,"")),"")</f>
        <v/>
      </c>
      <c r="BM192" s="20" t="str">
        <f ca="1">IFERROR(IF(AND(Milestones[[#This Row],[Category]:[Category]]="Goal",BM$5&gt;=Milestones[[#This Row],[Start]:[Start]],BM$5&lt;=Milestones[[#This Row],[End]:[End]]),2,IF(AND(Milestones[[#This Row],[Category]:[Category]]="Milestone",BM$5&gt;=Milestones[[#This Row],[Start]:[Start]],BM$5&lt;=Milestones[[#This Row],[End]:[End]]),1,"")),"")</f>
        <v/>
      </c>
      <c r="BN192" s="20" t="str">
        <f ca="1">IFERROR(IF(AND(Milestones[[#This Row],[Category]:[Category]]="Goal",BN$5&gt;=Milestones[[#This Row],[Start]:[Start]],BN$5&lt;=Milestones[[#This Row],[End]:[End]]),2,IF(AND(Milestones[[#This Row],[Category]:[Category]]="Milestone",BN$5&gt;=Milestones[[#This Row],[Start]:[Start]],BN$5&lt;=Milestones[[#This Row],[End]:[End]]),1,"")),"")</f>
        <v/>
      </c>
      <c r="BO192" s="20" t="str">
        <f ca="1">IFERROR(IF(AND(Milestones[[#This Row],[Category]:[Category]]="Goal",BO$5&gt;=Milestones[[#This Row],[Start]:[Start]],BO$5&lt;=Milestones[[#This Row],[End]:[End]]),2,IF(AND(Milestones[[#This Row],[Category]:[Category]]="Milestone",BO$5&gt;=Milestones[[#This Row],[Start]:[Start]],BO$5&lt;=Milestones[[#This Row],[End]:[End]]),1,"")),"")</f>
        <v/>
      </c>
      <c r="BP192" s="20" t="str">
        <f ca="1">IFERROR(IF(AND(Milestones[[#This Row],[Category]:[Category]]="Goal",BP$5&gt;=Milestones[[#This Row],[Start]:[Start]],BP$5&lt;=Milestones[[#This Row],[End]:[End]]),2,IF(AND(Milestones[[#This Row],[Category]:[Category]]="Milestone",BP$5&gt;=Milestones[[#This Row],[Start]:[Start]],BP$5&lt;=Milestones[[#This Row],[End]:[End]]),1,"")),"")</f>
        <v/>
      </c>
      <c r="BQ192" s="20" t="str">
        <f ca="1">IFERROR(IF(AND(Milestones[[#This Row],[Category]:[Category]]="Goal",BQ$5&gt;=Milestones[[#This Row],[Start]:[Start]],BQ$5&lt;=Milestones[[#This Row],[End]:[End]]),2,IF(AND(Milestones[[#This Row],[Category]:[Category]]="Milestone",BQ$5&gt;=Milestones[[#This Row],[Start]:[Start]],BQ$5&lt;=Milestones[[#This Row],[End]:[End]]),1,"")),"")</f>
        <v/>
      </c>
      <c r="BR192" s="20" t="str">
        <f ca="1">IFERROR(IF(AND(Milestones[[#This Row],[Category]:[Category]]="Goal",BR$5&gt;=Milestones[[#This Row],[Start]:[Start]],BR$5&lt;=Milestones[[#This Row],[End]:[End]]),2,IF(AND(Milestones[[#This Row],[Category]:[Category]]="Milestone",BR$5&gt;=Milestones[[#This Row],[Start]:[Start]],BR$5&lt;=Milestones[[#This Row],[End]:[End]]),1,"")),"")</f>
        <v/>
      </c>
      <c r="BS192" s="20" t="str">
        <f ca="1">IFERROR(IF(AND(Milestones[[#This Row],[Category]:[Category]]="Goal",BS$5&gt;=Milestones[[#This Row],[Start]:[Start]],BS$5&lt;=Milestones[[#This Row],[End]:[End]]),2,IF(AND(Milestones[[#This Row],[Category]:[Category]]="Milestone",BS$5&gt;=Milestones[[#This Row],[Start]:[Start]],BS$5&lt;=Milestones[[#This Row],[End]:[End]]),1,"")),"")</f>
        <v/>
      </c>
      <c r="BT192" s="20" t="str">
        <f ca="1">IFERROR(IF(AND(Milestones[[#This Row],[Category]:[Category]]="Goal",BT$5&gt;=Milestones[[#This Row],[Start]:[Start]],BT$5&lt;=Milestones[[#This Row],[End]:[End]]),2,IF(AND(Milestones[[#This Row],[Category]:[Category]]="Milestone",BT$5&gt;=Milestones[[#This Row],[Start]:[Start]],BT$5&lt;=Milestones[[#This Row],[End]:[End]]),1,"")),"")</f>
        <v/>
      </c>
      <c r="BU192" s="20" t="str">
        <f ca="1">IFERROR(IF(AND(Milestones[[#This Row],[Category]:[Category]]="Goal",BU$5&gt;=Milestones[[#This Row],[Start]:[Start]],BU$5&lt;=Milestones[[#This Row],[End]:[End]]),2,IF(AND(Milestones[[#This Row],[Category]:[Category]]="Milestone",BU$5&gt;=Milestones[[#This Row],[Start]:[Start]],BU$5&lt;=Milestones[[#This Row],[End]:[End]]),1,"")),"")</f>
        <v/>
      </c>
      <c r="BV192" s="20" t="str">
        <f ca="1">IFERROR(IF(AND(Milestones[[#This Row],[Category]:[Category]]="Goal",BV$5&gt;=Milestones[[#This Row],[Start]:[Start]],BV$5&lt;=Milestones[[#This Row],[End]:[End]]),2,IF(AND(Milestones[[#This Row],[Category]:[Category]]="Milestone",BV$5&gt;=Milestones[[#This Row],[Start]:[Start]],BV$5&lt;=Milestones[[#This Row],[End]:[End]]),1,"")),"")</f>
        <v/>
      </c>
      <c r="BW192" s="20" t="str">
        <f ca="1">IFERROR(IF(AND(Milestones[[#This Row],[Category]:[Category]]="Goal",BW$5&gt;=Milestones[[#This Row],[Start]:[Start]],BW$5&lt;=Milestones[[#This Row],[End]:[End]]),2,IF(AND(Milestones[[#This Row],[Category]:[Category]]="Milestone",BW$5&gt;=Milestones[[#This Row],[Start]:[Start]],BW$5&lt;=Milestones[[#This Row],[End]:[End]]),1,"")),"")</f>
        <v/>
      </c>
      <c r="BX192" s="20" t="str">
        <f ca="1">IFERROR(IF(AND(Milestones[[#This Row],[Category]:[Category]]="Goal",BX$5&gt;=Milestones[[#This Row],[Start]:[Start]],BX$5&lt;=Milestones[[#This Row],[End]:[End]]),2,IF(AND(Milestones[[#This Row],[Category]:[Category]]="Milestone",BX$5&gt;=Milestones[[#This Row],[Start]:[Start]],BX$5&lt;=Milestones[[#This Row],[End]:[End]]),1,"")),"")</f>
        <v/>
      </c>
      <c r="BY192" s="20" t="str">
        <f ca="1">IFERROR(IF(AND(Milestones[[#This Row],[Category]:[Category]]="Goal",BY$5&gt;=Milestones[[#This Row],[Start]:[Start]],BY$5&lt;=Milestones[[#This Row],[End]:[End]]),2,IF(AND(Milestones[[#This Row],[Category]:[Category]]="Milestone",BY$5&gt;=Milestones[[#This Row],[Start]:[Start]],BY$5&lt;=Milestones[[#This Row],[End]:[End]]),1,"")),"")</f>
        <v/>
      </c>
      <c r="BZ192" s="20" t="str">
        <f ca="1">IFERROR(IF(AND(Milestones[[#This Row],[Category]:[Category]]="Goal",BZ$5&gt;=Milestones[[#This Row],[Start]:[Start]],BZ$5&lt;=Milestones[[#This Row],[End]:[End]]),2,IF(AND(Milestones[[#This Row],[Category]:[Category]]="Milestone",BZ$5&gt;=Milestones[[#This Row],[Start]:[Start]],BZ$5&lt;=Milestones[[#This Row],[End]:[End]]),1,"")),"")</f>
        <v/>
      </c>
      <c r="CA192" s="20" t="str">
        <f ca="1">IFERROR(IF(AND(Milestones[[#This Row],[Category]:[Category]]="Goal",CA$5&gt;=Milestones[[#This Row],[Start]:[Start]],CA$5&lt;=Milestones[[#This Row],[End]:[End]]),2,IF(AND(Milestones[[#This Row],[Category]:[Category]]="Milestone",CA$5&gt;=Milestones[[#This Row],[Start]:[Start]],CA$5&lt;=Milestones[[#This Row],[End]:[End]]),1,"")),"")</f>
        <v/>
      </c>
      <c r="CB192" s="20" t="str">
        <f ca="1">IFERROR(IF(AND(Milestones[[#This Row],[Category]:[Category]]="Goal",CB$5&gt;=Milestones[[#This Row],[Start]:[Start]],CB$5&lt;=Milestones[[#This Row],[End]:[End]]),2,IF(AND(Milestones[[#This Row],[Category]:[Category]]="Milestone",CB$5&gt;=Milestones[[#This Row],[Start]:[Start]],CB$5&lt;=Milestones[[#This Row],[End]:[End]]),1,"")),"")</f>
        <v/>
      </c>
      <c r="CC192" s="20" t="str">
        <f ca="1">IFERROR(IF(AND(Milestones[[#This Row],[Category]:[Category]]="Goal",CC$5&gt;=Milestones[[#This Row],[Start]:[Start]],CC$5&lt;=Milestones[[#This Row],[End]:[End]]),2,IF(AND(Milestones[[#This Row],[Category]:[Category]]="Milestone",CC$5&gt;=Milestones[[#This Row],[Start]:[Start]],CC$5&lt;=Milestones[[#This Row],[End]:[End]]),1,"")),"")</f>
        <v/>
      </c>
      <c r="CD192" s="20" t="str">
        <f ca="1">IFERROR(IF(AND(Milestones[[#This Row],[Category]:[Category]]="Goal",CD$5&gt;=Milestones[[#This Row],[Start]:[Start]],CD$5&lt;=Milestones[[#This Row],[End]:[End]]),2,IF(AND(Milestones[[#This Row],[Category]:[Category]]="Milestone",CD$5&gt;=Milestones[[#This Row],[Start]:[Start]],CD$5&lt;=Milestones[[#This Row],[End]:[End]]),1,"")),"")</f>
        <v/>
      </c>
      <c r="CE192" s="20" t="str">
        <f ca="1">IFERROR(IF(AND(Milestones[[#This Row],[Category]:[Category]]="Goal",CE$5&gt;=Milestones[[#This Row],[Start]:[Start]],CE$5&lt;=Milestones[[#This Row],[End]:[End]]),2,IF(AND(Milestones[[#This Row],[Category]:[Category]]="Milestone",CE$5&gt;=Milestones[[#This Row],[Start]:[Start]],CE$5&lt;=Milestones[[#This Row],[End]:[End]]),1,"")),"")</f>
        <v/>
      </c>
      <c r="CF192" s="20" t="str">
        <f ca="1">IFERROR(IF(AND(Milestones[[#This Row],[Category]:[Category]]="Goal",CF$5&gt;=Milestones[[#This Row],[Start]:[Start]],CF$5&lt;=Milestones[[#This Row],[End]:[End]]),2,IF(AND(Milestones[[#This Row],[Category]:[Category]]="Milestone",CF$5&gt;=Milestones[[#This Row],[Start]:[Start]],CF$5&lt;=Milestones[[#This Row],[End]:[End]]),1,"")),"")</f>
        <v/>
      </c>
      <c r="CG192" s="20" t="str">
        <f ca="1">IFERROR(IF(AND(Milestones[[#This Row],[Category]:[Category]]="Goal",CG$5&gt;=Milestones[[#This Row],[Start]:[Start]],CG$5&lt;=Milestones[[#This Row],[End]:[End]]),2,IF(AND(Milestones[[#This Row],[Category]:[Category]]="Milestone",CG$5&gt;=Milestones[[#This Row],[Start]:[Start]],CG$5&lt;=Milestones[[#This Row],[End]:[End]]),1,"")),"")</f>
        <v/>
      </c>
      <c r="CH192" s="20" t="str">
        <f ca="1">IFERROR(IF(AND(Milestones[[#This Row],[Category]:[Category]]="Goal",CH$5&gt;=Milestones[[#This Row],[Start]:[Start]],CH$5&lt;=Milestones[[#This Row],[End]:[End]]),2,IF(AND(Milestones[[#This Row],[Category]:[Category]]="Milestone",CH$5&gt;=Milestones[[#This Row],[Start]:[Start]],CH$5&lt;=Milestones[[#This Row],[End]:[End]]),1,"")),"")</f>
        <v/>
      </c>
      <c r="CI192" s="20" t="str">
        <f ca="1">IFERROR(IF(AND(Milestones[[#This Row],[Category]:[Category]]="Goal",CI$5&gt;=Milestones[[#This Row],[Start]:[Start]],CI$5&lt;=Milestones[[#This Row],[End]:[End]]),2,IF(AND(Milestones[[#This Row],[Category]:[Category]]="Milestone",CI$5&gt;=Milestones[[#This Row],[Start]:[Start]],CI$5&lt;=Milestones[[#This Row],[End]:[End]]),1,"")),"")</f>
        <v/>
      </c>
      <c r="CJ192" s="20" t="str">
        <f ca="1">IFERROR(IF(AND(Milestones[[#This Row],[Category]:[Category]]="Goal",CJ$5&gt;=Milestones[[#This Row],[Start]:[Start]],CJ$5&lt;=Milestones[[#This Row],[End]:[End]]),2,IF(AND(Milestones[[#This Row],[Category]:[Category]]="Milestone",CJ$5&gt;=Milestones[[#This Row],[Start]:[Start]],CJ$5&lt;=Milestones[[#This Row],[End]:[End]]),1,"")),"")</f>
        <v/>
      </c>
      <c r="CK192" s="20" t="str">
        <f ca="1">IFERROR(IF(AND(Milestones[[#This Row],[Category]:[Category]]="Goal",CK$5&gt;=Milestones[[#This Row],[Start]:[Start]],CK$5&lt;=Milestones[[#This Row],[End]:[End]]),2,IF(AND(Milestones[[#This Row],[Category]:[Category]]="Milestone",CK$5&gt;=Milestones[[#This Row],[Start]:[Start]],CK$5&lt;=Milestones[[#This Row],[End]:[End]]),1,"")),"")</f>
        <v/>
      </c>
      <c r="CL192" s="20" t="str">
        <f ca="1">IFERROR(IF(AND(Milestones[[#This Row],[Category]:[Category]]="Goal",CL$5&gt;=Milestones[[#This Row],[Start]:[Start]],CL$5&lt;=Milestones[[#This Row],[End]:[End]]),2,IF(AND(Milestones[[#This Row],[Category]:[Category]]="Milestone",CL$5&gt;=Milestones[[#This Row],[Start]:[Start]],CL$5&lt;=Milestones[[#This Row],[End]:[End]]),1,"")),"")</f>
        <v/>
      </c>
      <c r="CM192" s="20" t="str">
        <f ca="1">IFERROR(IF(AND(Milestones[[#This Row],[Category]:[Category]]="Goal",CM$5&gt;=Milestones[[#This Row],[Start]:[Start]],CM$5&lt;=Milestones[[#This Row],[End]:[End]]),2,IF(AND(Milestones[[#This Row],[Category]:[Category]]="Milestone",CM$5&gt;=Milestones[[#This Row],[Start]:[Start]],CM$5&lt;=Milestones[[#This Row],[End]:[End]]),1,"")),"")</f>
        <v/>
      </c>
      <c r="CN192" s="20" t="str">
        <f ca="1">IFERROR(IF(AND(Milestones[[#This Row],[Category]:[Category]]="Goal",CN$5&gt;=Milestones[[#This Row],[Start]:[Start]],CN$5&lt;=Milestones[[#This Row],[End]:[End]]),2,IF(AND(Milestones[[#This Row],[Category]:[Category]]="Milestone",CN$5&gt;=Milestones[[#This Row],[Start]:[Start]],CN$5&lt;=Milestones[[#This Row],[End]:[End]]),1,"")),"")</f>
        <v/>
      </c>
      <c r="CO192" s="20" t="str">
        <f ca="1">IFERROR(IF(AND(Milestones[[#This Row],[Category]:[Category]]="Goal",CO$5&gt;=Milestones[[#This Row],[Start]:[Start]],CO$5&lt;=Milestones[[#This Row],[End]:[End]]),2,IF(AND(Milestones[[#This Row],[Category]:[Category]]="Milestone",CO$5&gt;=Milestones[[#This Row],[Start]:[Start]],CO$5&lt;=Milestones[[#This Row],[End]:[End]]),1,"")),"")</f>
        <v/>
      </c>
      <c r="CP192" s="20" t="str">
        <f ca="1">IFERROR(IF(AND(Milestones[[#This Row],[Category]:[Category]]="Goal",CP$5&gt;=Milestones[[#This Row],[Start]:[Start]],CP$5&lt;=Milestones[[#This Row],[End]:[End]]),2,IF(AND(Milestones[[#This Row],[Category]:[Category]]="Milestone",CP$5&gt;=Milestones[[#This Row],[Start]:[Start]],CP$5&lt;=Milestones[[#This Row],[End]:[End]]),1,"")),"")</f>
        <v/>
      </c>
      <c r="CQ192" s="20" t="str">
        <f ca="1">IFERROR(IF(AND(Milestones[[#This Row],[Category]:[Category]]="Goal",CQ$5&gt;=Milestones[[#This Row],[Start]:[Start]],CQ$5&lt;=Milestones[[#This Row],[End]:[End]]),2,IF(AND(Milestones[[#This Row],[Category]:[Category]]="Milestone",CQ$5&gt;=Milestones[[#This Row],[Start]:[Start]],CQ$5&lt;=Milestones[[#This Row],[End]:[End]]),1,"")),"")</f>
        <v/>
      </c>
      <c r="CR192" s="20" t="str">
        <f ca="1">IFERROR(IF(AND(Milestones[[#This Row],[Category]:[Category]]="Goal",CR$5&gt;=Milestones[[#This Row],[Start]:[Start]],CR$5&lt;=Milestones[[#This Row],[End]:[End]]),2,IF(AND(Milestones[[#This Row],[Category]:[Category]]="Milestone",CR$5&gt;=Milestones[[#This Row],[Start]:[Start]],CR$5&lt;=Milestones[[#This Row],[End]:[End]]),1,"")),"")</f>
        <v/>
      </c>
      <c r="CS192" s="20" t="str">
        <f ca="1">IFERROR(IF(AND(Milestones[[#This Row],[Category]:[Category]]="Goal",CS$5&gt;=Milestones[[#This Row],[Start]:[Start]],CS$5&lt;=Milestones[[#This Row],[End]:[End]]),2,IF(AND(Milestones[[#This Row],[Category]:[Category]]="Milestone",CS$5&gt;=Milestones[[#This Row],[Start]:[Start]],CS$5&lt;=Milestones[[#This Row],[End]:[End]]),1,"")),"")</f>
        <v/>
      </c>
      <c r="CT192" s="20" t="str">
        <f ca="1">IFERROR(IF(AND(Milestones[[#This Row],[Category]:[Category]]="Goal",CT$5&gt;=Milestones[[#This Row],[Start]:[Start]],CT$5&lt;=Milestones[[#This Row],[End]:[End]]),2,IF(AND(Milestones[[#This Row],[Category]:[Category]]="Milestone",CT$5&gt;=Milestones[[#This Row],[Start]:[Start]],CT$5&lt;=Milestones[[#This Row],[End]:[End]]),1,"")),"")</f>
        <v/>
      </c>
      <c r="CU192" s="20" t="str">
        <f ca="1">IFERROR(IF(AND(Milestones[[#This Row],[Category]:[Category]]="Goal",CU$5&gt;=Milestones[[#This Row],[Start]:[Start]],CU$5&lt;=Milestones[[#This Row],[End]:[End]]),2,IF(AND(Milestones[[#This Row],[Category]:[Category]]="Milestone",CU$5&gt;=Milestones[[#This Row],[Start]:[Start]],CU$5&lt;=Milestones[[#This Row],[End]:[End]]),1,"")),"")</f>
        <v/>
      </c>
      <c r="CV192" s="20" t="str">
        <f ca="1">IFERROR(IF(AND(Milestones[[#This Row],[Category]:[Category]]="Goal",CV$5&gt;=Milestones[[#This Row],[Start]:[Start]],CV$5&lt;=Milestones[[#This Row],[End]:[End]]),2,IF(AND(Milestones[[#This Row],[Category]:[Category]]="Milestone",CV$5&gt;=Milestones[[#This Row],[Start]:[Start]],CV$5&lt;=Milestones[[#This Row],[End]:[End]]),1,"")),"")</f>
        <v/>
      </c>
      <c r="CW192" s="20" t="str">
        <f ca="1">IFERROR(IF(AND(Milestones[[#This Row],[Category]:[Category]]="Goal",CW$5&gt;=Milestones[[#This Row],[Start]:[Start]],CW$5&lt;=Milestones[[#This Row],[End]:[End]]),2,IF(AND(Milestones[[#This Row],[Category]:[Category]]="Milestone",CW$5&gt;=Milestones[[#This Row],[Start]:[Start]],CW$5&lt;=Milestones[[#This Row],[End]:[End]]),1,"")),"")</f>
        <v/>
      </c>
      <c r="CX192" s="20" t="str">
        <f ca="1">IFERROR(IF(AND(Milestones[[#This Row],[Category]:[Category]]="Goal",CX$5&gt;=Milestones[[#This Row],[Start]:[Start]],CX$5&lt;=Milestones[[#This Row],[End]:[End]]),2,IF(AND(Milestones[[#This Row],[Category]:[Category]]="Milestone",CX$5&gt;=Milestones[[#This Row],[Start]:[Start]],CX$5&lt;=Milestones[[#This Row],[End]:[End]]),1,"")),"")</f>
        <v/>
      </c>
      <c r="CY192" s="20" t="str">
        <f ca="1">IFERROR(IF(AND(Milestones[[#This Row],[Category]:[Category]]="Goal",CY$5&gt;=Milestones[[#This Row],[Start]:[Start]],CY$5&lt;=Milestones[[#This Row],[End]:[End]]),2,IF(AND(Milestones[[#This Row],[Category]:[Category]]="Milestone",CY$5&gt;=Milestones[[#This Row],[Start]:[Start]],CY$5&lt;=Milestones[[#This Row],[End]:[End]]),1,"")),"")</f>
        <v/>
      </c>
      <c r="CZ192" s="20" t="str">
        <f ca="1">IFERROR(IF(AND(Milestones[[#This Row],[Category]:[Category]]="Goal",CZ$5&gt;=Milestones[[#This Row],[Start]:[Start]],CZ$5&lt;=Milestones[[#This Row],[End]:[End]]),2,IF(AND(Milestones[[#This Row],[Category]:[Category]]="Milestone",CZ$5&gt;=Milestones[[#This Row],[Start]:[Start]],CZ$5&lt;=Milestones[[#This Row],[End]:[End]]),1,"")),"")</f>
        <v/>
      </c>
      <c r="DA192" s="20" t="str">
        <f ca="1">IFERROR(IF(AND(Milestones[[#This Row],[Category]:[Category]]="Goal",DA$5&gt;=Milestones[[#This Row],[Start]:[Start]],DA$5&lt;=Milestones[[#This Row],[End]:[End]]),2,IF(AND(Milestones[[#This Row],[Category]:[Category]]="Milestone",DA$5&gt;=Milestones[[#This Row],[Start]:[Start]],DA$5&lt;=Milestones[[#This Row],[End]:[End]]),1,"")),"")</f>
        <v/>
      </c>
      <c r="DB192" s="20" t="str">
        <f ca="1">IFERROR(IF(AND(Milestones[[#This Row],[Category]:[Category]]="Goal",DB$5&gt;=Milestones[[#This Row],[Start]:[Start]],DB$5&lt;=Milestones[[#This Row],[End]:[End]]),2,IF(AND(Milestones[[#This Row],[Category]:[Category]]="Milestone",DB$5&gt;=Milestones[[#This Row],[Start]:[Start]],DB$5&lt;=Milestones[[#This Row],[End]:[End]]),1,"")),"")</f>
        <v/>
      </c>
      <c r="DC192" s="20" t="str">
        <f ca="1">IFERROR(IF(AND(Milestones[[#This Row],[Category]:[Category]]="Goal",DC$5&gt;=Milestones[[#This Row],[Start]:[Start]],DC$5&lt;=Milestones[[#This Row],[End]:[End]]),2,IF(AND(Milestones[[#This Row],[Category]:[Category]]="Milestone",DC$5&gt;=Milestones[[#This Row],[Start]:[Start]],DC$5&lt;=Milestones[[#This Row],[End]:[End]]),1,"")),"")</f>
        <v/>
      </c>
      <c r="DD192" s="20" t="str">
        <f ca="1">IFERROR(IF(AND(Milestones[[#This Row],[Category]:[Category]]="Goal",DD$5&gt;=Milestones[[#This Row],[Start]:[Start]],DD$5&lt;=Milestones[[#This Row],[End]:[End]]),2,IF(AND(Milestones[[#This Row],[Category]:[Category]]="Milestone",DD$5&gt;=Milestones[[#This Row],[Start]:[Start]],DD$5&lt;=Milestones[[#This Row],[End]:[End]]),1,"")),"")</f>
        <v/>
      </c>
      <c r="DE192" s="20" t="str">
        <f ca="1">IFERROR(IF(AND(Milestones[[#This Row],[Category]:[Category]]="Goal",DE$5&gt;=Milestones[[#This Row],[Start]:[Start]],DE$5&lt;=Milestones[[#This Row],[End]:[End]]),2,IF(AND(Milestones[[#This Row],[Category]:[Category]]="Milestone",DE$5&gt;=Milestones[[#This Row],[Start]:[Start]],DE$5&lt;=Milestones[[#This Row],[End]:[End]]),1,"")),"")</f>
        <v/>
      </c>
      <c r="DF192" s="20" t="str">
        <f ca="1">IFERROR(IF(AND(Milestones[[#This Row],[Category]:[Category]]="Goal",DF$5&gt;=Milestones[[#This Row],[Start]:[Start]],DF$5&lt;=Milestones[[#This Row],[End]:[End]]),2,IF(AND(Milestones[[#This Row],[Category]:[Category]]="Milestone",DF$5&gt;=Milestones[[#This Row],[Start]:[Start]],DF$5&lt;=Milestones[[#This Row],[End]:[End]]),1,"")),"")</f>
        <v/>
      </c>
      <c r="DG192" s="20" t="str">
        <f ca="1">IFERROR(IF(AND(Milestones[[#This Row],[Category]:[Category]]="Goal",DG$5&gt;=Milestones[[#This Row],[Start]:[Start]],DG$5&lt;=Milestones[[#This Row],[End]:[End]]),2,IF(AND(Milestones[[#This Row],[Category]:[Category]]="Milestone",DG$5&gt;=Milestones[[#This Row],[Start]:[Start]],DG$5&lt;=Milestones[[#This Row],[End]:[End]]),1,"")),"")</f>
        <v/>
      </c>
      <c r="DH192" s="20" t="str">
        <f ca="1">IFERROR(IF(AND(Milestones[[#This Row],[Category]:[Category]]="Goal",DH$5&gt;=Milestones[[#This Row],[Start]:[Start]],DH$5&lt;=Milestones[[#This Row],[End]:[End]]),2,IF(AND(Milestones[[#This Row],[Category]:[Category]]="Milestone",DH$5&gt;=Milestones[[#This Row],[Start]:[Start]],DH$5&lt;=Milestones[[#This Row],[End]:[End]]),1,"")),"")</f>
        <v/>
      </c>
      <c r="DI192" s="20" t="str">
        <f ca="1">IFERROR(IF(AND(Milestones[[#This Row],[Category]:[Category]]="Goal",DI$5&gt;=Milestones[[#This Row],[Start]:[Start]],DI$5&lt;=Milestones[[#This Row],[End]:[End]]),2,IF(AND(Milestones[[#This Row],[Category]:[Category]]="Milestone",DI$5&gt;=Milestones[[#This Row],[Start]:[Start]],DI$5&lt;=Milestones[[#This Row],[End]:[End]]),1,"")),"")</f>
        <v/>
      </c>
      <c r="DJ192" s="20" t="str">
        <f ca="1">IFERROR(IF(AND(Milestones[[#This Row],[Category]:[Category]]="Goal",DJ$5&gt;=Milestones[[#This Row],[Start]:[Start]],DJ$5&lt;=Milestones[[#This Row],[End]:[End]]),2,IF(AND(Milestones[[#This Row],[Category]:[Category]]="Milestone",DJ$5&gt;=Milestones[[#This Row],[Start]:[Start]],DJ$5&lt;=Milestones[[#This Row],[End]:[End]]),1,"")),"")</f>
        <v/>
      </c>
      <c r="DK192" s="20" t="str">
        <f ca="1">IFERROR(IF(AND(Milestones[[#This Row],[Category]:[Category]]="Goal",DK$5&gt;=Milestones[[#This Row],[Start]:[Start]],DK$5&lt;=Milestones[[#This Row],[End]:[End]]),2,IF(AND(Milestones[[#This Row],[Category]:[Category]]="Milestone",DK$5&gt;=Milestones[[#This Row],[Start]:[Start]],DK$5&lt;=Milestones[[#This Row],[End]:[End]]),1,"")),"")</f>
        <v/>
      </c>
      <c r="DL192" s="20" t="str">
        <f ca="1">IFERROR(IF(AND(Milestones[[#This Row],[Category]:[Category]]="Goal",DL$5&gt;=Milestones[[#This Row],[Start]:[Start]],DL$5&lt;=Milestones[[#This Row],[End]:[End]]),2,IF(AND(Milestones[[#This Row],[Category]:[Category]]="Milestone",DL$5&gt;=Milestones[[#This Row],[Start]:[Start]],DL$5&lt;=Milestones[[#This Row],[End]:[End]]),1,"")),"")</f>
        <v/>
      </c>
      <c r="DM192" s="20" t="str">
        <f ca="1">IFERROR(IF(AND(Milestones[[#This Row],[Category]:[Category]]="Goal",DM$5&gt;=Milestones[[#This Row],[Start]:[Start]],DM$5&lt;=Milestones[[#This Row],[End]:[End]]),2,IF(AND(Milestones[[#This Row],[Category]:[Category]]="Milestone",DM$5&gt;=Milestones[[#This Row],[Start]:[Start]],DM$5&lt;=Milestones[[#This Row],[End]:[End]]),1,"")),"")</f>
        <v/>
      </c>
      <c r="DN192" s="20" t="str">
        <f ca="1">IFERROR(IF(AND(Milestones[[#This Row],[Category]:[Category]]="Goal",DN$5&gt;=Milestones[[#This Row],[Start]:[Start]],DN$5&lt;=Milestones[[#This Row],[End]:[End]]),2,IF(AND(Milestones[[#This Row],[Category]:[Category]]="Milestone",DN$5&gt;=Milestones[[#This Row],[Start]:[Start]],DN$5&lt;=Milestones[[#This Row],[End]:[End]]),1,"")),"")</f>
        <v/>
      </c>
      <c r="DO192" s="20" t="str">
        <f ca="1">IFERROR(IF(AND(Milestones[[#This Row],[Category]:[Category]]="Goal",DO$5&gt;=Milestones[[#This Row],[Start]:[Start]],DO$5&lt;=Milestones[[#This Row],[End]:[End]]),2,IF(AND(Milestones[[#This Row],[Category]:[Category]]="Milestone",DO$5&gt;=Milestones[[#This Row],[Start]:[Start]],DO$5&lt;=Milestones[[#This Row],[End]:[End]]),1,"")),"")</f>
        <v/>
      </c>
      <c r="DP192" s="20" t="str">
        <f ca="1">IFERROR(IF(AND(Milestones[[#This Row],[Category]:[Category]]="Goal",DP$5&gt;=Milestones[[#This Row],[Start]:[Start]],DP$5&lt;=Milestones[[#This Row],[End]:[End]]),2,IF(AND(Milestones[[#This Row],[Category]:[Category]]="Milestone",DP$5&gt;=Milestones[[#This Row],[Start]:[Start]],DP$5&lt;=Milestones[[#This Row],[End]:[End]]),1,"")),"")</f>
        <v/>
      </c>
      <c r="DQ192" s="20" t="str">
        <f ca="1">IFERROR(IF(AND(Milestones[[#This Row],[Category]:[Category]]="Goal",DQ$5&gt;=Milestones[[#This Row],[Start]:[Start]],DQ$5&lt;=Milestones[[#This Row],[End]:[End]]),2,IF(AND(Milestones[[#This Row],[Category]:[Category]]="Milestone",DQ$5&gt;=Milestones[[#This Row],[Start]:[Start]],DQ$5&lt;=Milestones[[#This Row],[End]:[End]]),1,"")),"")</f>
        <v/>
      </c>
      <c r="DR192" s="20" t="str">
        <f ca="1">IFERROR(IF(AND(Milestones[[#This Row],[Category]:[Category]]="Goal",DR$5&gt;=Milestones[[#This Row],[Start]:[Start]],DR$5&lt;=Milestones[[#This Row],[End]:[End]]),2,IF(AND(Milestones[[#This Row],[Category]:[Category]]="Milestone",DR$5&gt;=Milestones[[#This Row],[Start]:[Start]],DR$5&lt;=Milestones[[#This Row],[End]:[End]]),1,"")),"")</f>
        <v/>
      </c>
      <c r="DS192" s="20" t="str">
        <f ca="1">IFERROR(IF(AND(Milestones[[#This Row],[Category]:[Category]]="Goal",DS$5&gt;=Milestones[[#This Row],[Start]:[Start]],DS$5&lt;=Milestones[[#This Row],[End]:[End]]),2,IF(AND(Milestones[[#This Row],[Category]:[Category]]="Milestone",DS$5&gt;=Milestones[[#This Row],[Start]:[Start]],DS$5&lt;=Milestones[[#This Row],[End]:[End]]),1,"")),"")</f>
        <v/>
      </c>
      <c r="DT192" s="20" t="str">
        <f ca="1">IFERROR(IF(AND(Milestones[[#This Row],[Category]:[Category]]="Goal",DT$5&gt;=Milestones[[#This Row],[Start]:[Start]],DT$5&lt;=Milestones[[#This Row],[End]:[End]]),2,IF(AND(Milestones[[#This Row],[Category]:[Category]]="Milestone",DT$5&gt;=Milestones[[#This Row],[Start]:[Start]],DT$5&lt;=Milestones[[#This Row],[End]:[End]]),1,"")),"")</f>
        <v/>
      </c>
      <c r="DU192" s="20" t="str">
        <f ca="1">IFERROR(IF(AND(Milestones[[#This Row],[Category]:[Category]]="Goal",DU$5&gt;=Milestones[[#This Row],[Start]:[Start]],DU$5&lt;=Milestones[[#This Row],[End]:[End]]),2,IF(AND(Milestones[[#This Row],[Category]:[Category]]="Milestone",DU$5&gt;=Milestones[[#This Row],[Start]:[Start]],DU$5&lt;=Milestones[[#This Row],[End]:[End]]),1,"")),"")</f>
        <v/>
      </c>
      <c r="DV192" s="20" t="str">
        <f ca="1">IFERROR(IF(AND(Milestones[[#This Row],[Category]:[Category]]="Goal",DV$5&gt;=Milestones[[#This Row],[Start]:[Start]],DV$5&lt;=Milestones[[#This Row],[End]:[End]]),2,IF(AND(Milestones[[#This Row],[Category]:[Category]]="Milestone",DV$5&gt;=Milestones[[#This Row],[Start]:[Start]],DV$5&lt;=Milestones[[#This Row],[End]:[End]]),1,"")),"")</f>
        <v/>
      </c>
      <c r="DW192" s="20" t="str">
        <f ca="1">IFERROR(IF(AND(Milestones[[#This Row],[Category]:[Category]]="Goal",DW$5&gt;=Milestones[[#This Row],[Start]:[Start]],DW$5&lt;=Milestones[[#This Row],[End]:[End]]),2,IF(AND(Milestones[[#This Row],[Category]:[Category]]="Milestone",DW$5&gt;=Milestones[[#This Row],[Start]:[Start]],DW$5&lt;=Milestones[[#This Row],[End]:[End]]),1,"")),"")</f>
        <v/>
      </c>
      <c r="DX192" s="20" t="str">
        <f ca="1">IFERROR(IF(AND(Milestones[[#This Row],[Category]:[Category]]="Goal",DX$5&gt;=Milestones[[#This Row],[Start]:[Start]],DX$5&lt;=Milestones[[#This Row],[End]:[End]]),2,IF(AND(Milestones[[#This Row],[Category]:[Category]]="Milestone",DX$5&gt;=Milestones[[#This Row],[Start]:[Start]],DX$5&lt;=Milestones[[#This Row],[End]:[End]]),1,"")),"")</f>
        <v/>
      </c>
      <c r="DY192" s="20" t="str">
        <f ca="1">IFERROR(IF(AND(Milestones[[#This Row],[Category]:[Category]]="Goal",DY$5&gt;=Milestones[[#This Row],[Start]:[Start]],DY$5&lt;=Milestones[[#This Row],[End]:[End]]),2,IF(AND(Milestones[[#This Row],[Category]:[Category]]="Milestone",DY$5&gt;=Milestones[[#This Row],[Start]:[Start]],DY$5&lt;=Milestones[[#This Row],[End]:[End]]),1,"")),"")</f>
        <v/>
      </c>
      <c r="DZ192" s="20" t="str">
        <f ca="1">IFERROR(IF(AND(Milestones[[#This Row],[Category]:[Category]]="Goal",DZ$5&gt;=Milestones[[#This Row],[Start]:[Start]],DZ$5&lt;=Milestones[[#This Row],[End]:[End]]),2,IF(AND(Milestones[[#This Row],[Category]:[Category]]="Milestone",DZ$5&gt;=Milestones[[#This Row],[Start]:[Start]],DZ$5&lt;=Milestones[[#This Row],[End]:[End]]),1,"")),"")</f>
        <v/>
      </c>
      <c r="EA192" s="20" t="str">
        <f ca="1">IFERROR(IF(AND(Milestones[[#This Row],[Category]:[Category]]="Goal",EA$5&gt;=Milestones[[#This Row],[Start]:[Start]],EA$5&lt;=Milestones[[#This Row],[End]:[End]]),2,IF(AND(Milestones[[#This Row],[Category]:[Category]]="Milestone",EA$5&gt;=Milestones[[#This Row],[Start]:[Start]],EA$5&lt;=Milestones[[#This Row],[End]:[End]]),1,"")),"")</f>
        <v/>
      </c>
      <c r="EB192" s="20" t="str">
        <f ca="1">IFERROR(IF(AND(Milestones[[#This Row],[Category]:[Category]]="Goal",EB$5&gt;=Milestones[[#This Row],[Start]:[Start]],EB$5&lt;=Milestones[[#This Row],[End]:[End]]),2,IF(AND(Milestones[[#This Row],[Category]:[Category]]="Milestone",EB$5&gt;=Milestones[[#This Row],[Start]:[Start]],EB$5&lt;=Milestones[[#This Row],[End]:[End]]),1,"")),"")</f>
        <v/>
      </c>
      <c r="EC192" s="20" t="str">
        <f ca="1">IFERROR(IF(AND(Milestones[[#This Row],[Category]:[Category]]="Goal",EC$5&gt;=Milestones[[#This Row],[Start]:[Start]],EC$5&lt;=Milestones[[#This Row],[End]:[End]]),2,IF(AND(Milestones[[#This Row],[Category]:[Category]]="Milestone",EC$5&gt;=Milestones[[#This Row],[Start]:[Start]],EC$5&lt;=Milestones[[#This Row],[End]:[End]]),1,"")),"")</f>
        <v/>
      </c>
      <c r="ED192" s="20" t="str">
        <f ca="1">IFERROR(IF(AND(Milestones[[#This Row],[Category]:[Category]]="Goal",ED$5&gt;=Milestones[[#This Row],[Start]:[Start]],ED$5&lt;=Milestones[[#This Row],[End]:[End]]),2,IF(AND(Milestones[[#This Row],[Category]:[Category]]="Milestone",ED$5&gt;=Milestones[[#This Row],[Start]:[Start]],ED$5&lt;=Milestones[[#This Row],[End]:[End]]),1,"")),"")</f>
        <v/>
      </c>
      <c r="EE192" s="20" t="str">
        <f ca="1">IFERROR(IF(AND(Milestones[[#This Row],[Category]:[Category]]="Goal",EE$5&gt;=Milestones[[#This Row],[Start]:[Start]],EE$5&lt;=Milestones[[#This Row],[End]:[End]]),2,IF(AND(Milestones[[#This Row],[Category]:[Category]]="Milestone",EE$5&gt;=Milestones[[#This Row],[Start]:[Start]],EE$5&lt;=Milestones[[#This Row],[End]:[End]]),1,"")),"")</f>
        <v/>
      </c>
      <c r="EF192" s="20" t="str">
        <f ca="1">IFERROR(IF(AND(Milestones[[#This Row],[Category]:[Category]]="Goal",EF$5&gt;=Milestones[[#This Row],[Start]:[Start]],EF$5&lt;=Milestones[[#This Row],[End]:[End]]),2,IF(AND(Milestones[[#This Row],[Category]:[Category]]="Milestone",EF$5&gt;=Milestones[[#This Row],[Start]:[Start]],EF$5&lt;=Milestones[[#This Row],[End]:[End]]),1,"")),"")</f>
        <v/>
      </c>
      <c r="EG192" s="20" t="str">
        <f ca="1">IFERROR(IF(AND(Milestones[[#This Row],[Category]:[Category]]="Goal",EG$5&gt;=Milestones[[#This Row],[Start]:[Start]],EG$5&lt;=Milestones[[#This Row],[End]:[End]]),2,IF(AND(Milestones[[#This Row],[Category]:[Category]]="Milestone",EG$5&gt;=Milestones[[#This Row],[Start]:[Start]],EG$5&lt;=Milestones[[#This Row],[End]:[End]]),1,"")),"")</f>
        <v/>
      </c>
      <c r="EH192" s="20" t="str">
        <f ca="1">IFERROR(IF(AND(Milestones[[#This Row],[Category]:[Category]]="Goal",EH$5&gt;=Milestones[[#This Row],[Start]:[Start]],EH$5&lt;=Milestones[[#This Row],[End]:[End]]),2,IF(AND(Milestones[[#This Row],[Category]:[Category]]="Milestone",EH$5&gt;=Milestones[[#This Row],[Start]:[Start]],EH$5&lt;=Milestones[[#This Row],[End]:[End]]),1,"")),"")</f>
        <v/>
      </c>
      <c r="EI192" s="20" t="str">
        <f ca="1">IFERROR(IF(AND(Milestones[[#This Row],[Category]:[Category]]="Goal",EI$5&gt;=Milestones[[#This Row],[Start]:[Start]],EI$5&lt;=Milestones[[#This Row],[End]:[End]]),2,IF(AND(Milestones[[#This Row],[Category]:[Category]]="Milestone",EI$5&gt;=Milestones[[#This Row],[Start]:[Start]],EI$5&lt;=Milestones[[#This Row],[End]:[End]]),1,"")),"")</f>
        <v/>
      </c>
      <c r="EJ192" s="20" t="str">
        <f ca="1">IFERROR(IF(AND(Milestones[[#This Row],[Category]:[Category]]="Goal",EJ$5&gt;=Milestones[[#This Row],[Start]:[Start]],EJ$5&lt;=Milestones[[#This Row],[End]:[End]]),2,IF(AND(Milestones[[#This Row],[Category]:[Category]]="Milestone",EJ$5&gt;=Milestones[[#This Row],[Start]:[Start]],EJ$5&lt;=Milestones[[#This Row],[End]:[End]]),1,"")),"")</f>
        <v/>
      </c>
      <c r="EK192" s="20" t="str">
        <f ca="1">IFERROR(IF(AND(Milestones[[#This Row],[Category]:[Category]]="Goal",EK$5&gt;=Milestones[[#This Row],[Start]:[Start]],EK$5&lt;=Milestones[[#This Row],[End]:[End]]),2,IF(AND(Milestones[[#This Row],[Category]:[Category]]="Milestone",EK$5&gt;=Milestones[[#This Row],[Start]:[Start]],EK$5&lt;=Milestones[[#This Row],[End]:[End]]),1,"")),"")</f>
        <v/>
      </c>
      <c r="EL192" s="20" t="str">
        <f ca="1">IFERROR(IF(AND(Milestones[[#This Row],[Category]:[Category]]="Goal",EL$5&gt;=Milestones[[#This Row],[Start]:[Start]],EL$5&lt;=Milestones[[#This Row],[End]:[End]]),2,IF(AND(Milestones[[#This Row],[Category]:[Category]]="Milestone",EL$5&gt;=Milestones[[#This Row],[Start]:[Start]],EL$5&lt;=Milestones[[#This Row],[End]:[End]]),1,"")),"")</f>
        <v/>
      </c>
      <c r="EM192" s="20" t="str">
        <f ca="1">IFERROR(IF(AND(Milestones[[#This Row],[Category]:[Category]]="Goal",EM$5&gt;=Milestones[[#This Row],[Start]:[Start]],EM$5&lt;=Milestones[[#This Row],[End]:[End]]),2,IF(AND(Milestones[[#This Row],[Category]:[Category]]="Milestone",EM$5&gt;=Milestones[[#This Row],[Start]:[Start]],EM$5&lt;=Milestones[[#This Row],[End]:[End]]),1,"")),"")</f>
        <v/>
      </c>
      <c r="EN192" s="20" t="str">
        <f ca="1">IFERROR(IF(AND(Milestones[[#This Row],[Category]:[Category]]="Goal",EN$5&gt;=Milestones[[#This Row],[Start]:[Start]],EN$5&lt;=Milestones[[#This Row],[End]:[End]]),2,IF(AND(Milestones[[#This Row],[Category]:[Category]]="Milestone",EN$5&gt;=Milestones[[#This Row],[Start]:[Start]],EN$5&lt;=Milestones[[#This Row],[End]:[End]]),1,"")),"")</f>
        <v/>
      </c>
      <c r="EO192" s="20" t="str">
        <f ca="1">IFERROR(IF(AND(Milestones[[#This Row],[Category]:[Category]]="Goal",EO$5&gt;=Milestones[[#This Row],[Start]:[Start]],EO$5&lt;=Milestones[[#This Row],[End]:[End]]),2,IF(AND(Milestones[[#This Row],[Category]:[Category]]="Milestone",EO$5&gt;=Milestones[[#This Row],[Start]:[Start]],EO$5&lt;=Milestones[[#This Row],[End]:[End]]),1,"")),"")</f>
        <v/>
      </c>
      <c r="EP192" s="20" t="str">
        <f ca="1">IFERROR(IF(AND(Milestones[[#This Row],[Category]:[Category]]="Goal",EP$5&gt;=Milestones[[#This Row],[Start]:[Start]],EP$5&lt;=Milestones[[#This Row],[End]:[End]]),2,IF(AND(Milestones[[#This Row],[Category]:[Category]]="Milestone",EP$5&gt;=Milestones[[#This Row],[Start]:[Start]],EP$5&lt;=Milestones[[#This Row],[End]:[End]]),1,"")),"")</f>
        <v/>
      </c>
      <c r="EQ192" s="20" t="str">
        <f ca="1">IFERROR(IF(AND(Milestones[[#This Row],[Category]:[Category]]="Goal",EQ$5&gt;=Milestones[[#This Row],[Start]:[Start]],EQ$5&lt;=Milestones[[#This Row],[End]:[End]]),2,IF(AND(Milestones[[#This Row],[Category]:[Category]]="Milestone",EQ$5&gt;=Milestones[[#This Row],[Start]:[Start]],EQ$5&lt;=Milestones[[#This Row],[End]:[End]]),1,"")),"")</f>
        <v/>
      </c>
      <c r="ER192" s="20" t="str">
        <f ca="1">IFERROR(IF(AND(Milestones[[#This Row],[Category]:[Category]]="Goal",ER$5&gt;=Milestones[[#This Row],[Start]:[Start]],ER$5&lt;=Milestones[[#This Row],[End]:[End]]),2,IF(AND(Milestones[[#This Row],[Category]:[Category]]="Milestone",ER$5&gt;=Milestones[[#This Row],[Start]:[Start]],ER$5&lt;=Milestones[[#This Row],[End]:[End]]),1,"")),"")</f>
        <v/>
      </c>
    </row>
    <row r="193" spans="2:148" ht="15" customHeight="1" x14ac:dyDescent="0.3">
      <c r="B193" s="52">
        <f t="shared" si="75"/>
        <v>186</v>
      </c>
      <c r="C193" s="63" t="s">
        <v>166</v>
      </c>
      <c r="D193" s="61" t="s">
        <v>53</v>
      </c>
      <c r="E193" s="63" t="s">
        <v>36</v>
      </c>
      <c r="F193" s="64" t="s">
        <v>11</v>
      </c>
      <c r="G193" s="45"/>
      <c r="H193" s="38"/>
      <c r="I193" s="59">
        <f>IFERROR(IF(Milestones[[#This Row],[Activity]]="","",WORKDAY(IF(Milestones[[#This Row],[Predecessor]]="",IF(O192&lt;&gt;"", O192, L192),IF(INDEX(Milestones[Actual End],Milestones[[#This Row],[Predecessor]])&lt;&gt;"",INDEX(Milestones[Actual End],Milestones[[#This Row],[Predecessor]]),INDEX(Milestones[End],Milestones[[#This Row],[Predecessor]]))),Milestones[[#This Row],[Lag Days (Working Days)]],Table5[Holidays])),"")</f>
        <v>43388</v>
      </c>
      <c r="J193" s="70"/>
      <c r="K193" s="55">
        <f>IF(Milestones[[#This Row],[Responsible]]="",Milestones[[#This Row],[Effort (Working Days)]],IFERROR(ROUND(Milestones[[#This Row],[Effort (Working Days)]]/VLOOKUP(Milestones[[#This Row],[Responsible]],ProjectPersonnel[],2,FALSE)*4,0)/4,0))</f>
        <v>0</v>
      </c>
      <c r="L193" s="56">
        <f>IFERROR(WORKDAY(Milestones[[#This Row],[Start]],Milestones[[#This Row],[Task Duration]],Table5[Holidays]),"")</f>
        <v>43388</v>
      </c>
      <c r="M193" s="49"/>
      <c r="N193" s="49"/>
      <c r="O193" s="49"/>
      <c r="P193" s="73"/>
      <c r="T193" s="20" t="str">
        <f ca="1">IFERROR(IF(AND(Milestones[[#This Row],[Category]:[Category]]="Goal",T$5&gt;=Milestones[[#This Row],[Start]:[Start]],T$5&lt;=Milestones[[#This Row],[End]:[End]]),2,IF(AND(Milestones[[#This Row],[Category]:[Category]]="Milestone",T$5&gt;=Milestones[[#This Row],[Start]:[Start]],T$5&lt;=Milestones[[#This Row],[End]:[End]]),1,"")),"")</f>
        <v/>
      </c>
      <c r="U193" s="20" t="str">
        <f ca="1">IFERROR(IF(AND(Milestones[[#This Row],[Category]:[Category]]="Goal",U$5&gt;=Milestones[[#This Row],[Start]:[Start]],U$5&lt;=Milestones[[#This Row],[End]:[End]]),2,IF(AND(Milestones[[#This Row],[Category]:[Category]]="Milestone",U$5&gt;=Milestones[[#This Row],[Start]:[Start]],U$5&lt;=Milestones[[#This Row],[End]:[End]]),1,"")),"")</f>
        <v/>
      </c>
      <c r="V193" s="20" t="str">
        <f ca="1">IFERROR(IF(AND(Milestones[[#This Row],[Category]:[Category]]="Goal",V$5&gt;=Milestones[[#This Row],[Start]:[Start]],V$5&lt;=Milestones[[#This Row],[End]:[End]]),2,IF(AND(Milestones[[#This Row],[Category]:[Category]]="Milestone",V$5&gt;=Milestones[[#This Row],[Start]:[Start]],V$5&lt;=Milestones[[#This Row],[End]:[End]]),1,"")),"")</f>
        <v/>
      </c>
      <c r="W193" s="20" t="str">
        <f ca="1">IFERROR(IF(AND(Milestones[[#This Row],[Category]:[Category]]="Goal",W$5&gt;=Milestones[[#This Row],[Start]:[Start]],W$5&lt;=Milestones[[#This Row],[End]:[End]]),2,IF(AND(Milestones[[#This Row],[Category]:[Category]]="Milestone",W$5&gt;=Milestones[[#This Row],[Start]:[Start]],W$5&lt;=Milestones[[#This Row],[End]:[End]]),1,"")),"")</f>
        <v/>
      </c>
      <c r="X193" s="20" t="str">
        <f ca="1">IFERROR(IF(AND(Milestones[[#This Row],[Category]:[Category]]="Goal",X$5&gt;=Milestones[[#This Row],[Start]:[Start]],X$5&lt;=Milestones[[#This Row],[End]:[End]]),2,IF(AND(Milestones[[#This Row],[Category]:[Category]]="Milestone",X$5&gt;=Milestones[[#This Row],[Start]:[Start]],X$5&lt;=Milestones[[#This Row],[End]:[End]]),1,"")),"")</f>
        <v/>
      </c>
      <c r="Y193" s="20" t="str">
        <f ca="1">IFERROR(IF(AND(Milestones[[#This Row],[Category]:[Category]]="Goal",Y$5&gt;=Milestones[[#This Row],[Start]:[Start]],Y$5&lt;=Milestones[[#This Row],[End]:[End]]),2,IF(AND(Milestones[[#This Row],[Category]:[Category]]="Milestone",Y$5&gt;=Milestones[[#This Row],[Start]:[Start]],Y$5&lt;=Milestones[[#This Row],[End]:[End]]),1,"")),"")</f>
        <v/>
      </c>
      <c r="Z193" s="20" t="str">
        <f ca="1">IFERROR(IF(AND(Milestones[[#This Row],[Category]:[Category]]="Goal",Z$5&gt;=Milestones[[#This Row],[Start]:[Start]],Z$5&lt;=Milestones[[#This Row],[End]:[End]]),2,IF(AND(Milestones[[#This Row],[Category]:[Category]]="Milestone",Z$5&gt;=Milestones[[#This Row],[Start]:[Start]],Z$5&lt;=Milestones[[#This Row],[End]:[End]]),1,"")),"")</f>
        <v/>
      </c>
      <c r="AA193" s="20" t="str">
        <f ca="1">IFERROR(IF(AND(Milestones[[#This Row],[Category]:[Category]]="Goal",AA$5&gt;=Milestones[[#This Row],[Start]:[Start]],AA$5&lt;=Milestones[[#This Row],[End]:[End]]),2,IF(AND(Milestones[[#This Row],[Category]:[Category]]="Milestone",AA$5&gt;=Milestones[[#This Row],[Start]:[Start]],AA$5&lt;=Milestones[[#This Row],[End]:[End]]),1,"")),"")</f>
        <v/>
      </c>
      <c r="AB193" s="20" t="str">
        <f ca="1">IFERROR(IF(AND(Milestones[[#This Row],[Category]:[Category]]="Goal",AB$5&gt;=Milestones[[#This Row],[Start]:[Start]],AB$5&lt;=Milestones[[#This Row],[End]:[End]]),2,IF(AND(Milestones[[#This Row],[Category]:[Category]]="Milestone",AB$5&gt;=Milestones[[#This Row],[Start]:[Start]],AB$5&lt;=Milestones[[#This Row],[End]:[End]]),1,"")),"")</f>
        <v/>
      </c>
      <c r="AC193" s="20" t="str">
        <f ca="1">IFERROR(IF(AND(Milestones[[#This Row],[Category]:[Category]]="Goal",AC$5&gt;=Milestones[[#This Row],[Start]:[Start]],AC$5&lt;=Milestones[[#This Row],[End]:[End]]),2,IF(AND(Milestones[[#This Row],[Category]:[Category]]="Milestone",AC$5&gt;=Milestones[[#This Row],[Start]:[Start]],AC$5&lt;=Milestones[[#This Row],[End]:[End]]),1,"")),"")</f>
        <v/>
      </c>
      <c r="AD193" s="20" t="str">
        <f ca="1">IFERROR(IF(AND(Milestones[[#This Row],[Category]:[Category]]="Goal",AD$5&gt;=Milestones[[#This Row],[Start]:[Start]],AD$5&lt;=Milestones[[#This Row],[End]:[End]]),2,IF(AND(Milestones[[#This Row],[Category]:[Category]]="Milestone",AD$5&gt;=Milestones[[#This Row],[Start]:[Start]],AD$5&lt;=Milestones[[#This Row],[End]:[End]]),1,"")),"")</f>
        <v/>
      </c>
      <c r="AE193" s="20" t="str">
        <f ca="1">IFERROR(IF(AND(Milestones[[#This Row],[Category]:[Category]]="Goal",AE$5&gt;=Milestones[[#This Row],[Start]:[Start]],AE$5&lt;=Milestones[[#This Row],[End]:[End]]),2,IF(AND(Milestones[[#This Row],[Category]:[Category]]="Milestone",AE$5&gt;=Milestones[[#This Row],[Start]:[Start]],AE$5&lt;=Milestones[[#This Row],[End]:[End]]),1,"")),"")</f>
        <v/>
      </c>
      <c r="AF193" s="20" t="str">
        <f ca="1">IFERROR(IF(AND(Milestones[[#This Row],[Category]:[Category]]="Goal",AF$5&gt;=Milestones[[#This Row],[Start]:[Start]],AF$5&lt;=Milestones[[#This Row],[End]:[End]]),2,IF(AND(Milestones[[#This Row],[Category]:[Category]]="Milestone",AF$5&gt;=Milestones[[#This Row],[Start]:[Start]],AF$5&lt;=Milestones[[#This Row],[End]:[End]]),1,"")),"")</f>
        <v/>
      </c>
      <c r="AG193" s="20" t="str">
        <f ca="1">IFERROR(IF(AND(Milestones[[#This Row],[Category]:[Category]]="Goal",AG$5&gt;=Milestones[[#This Row],[Start]:[Start]],AG$5&lt;=Milestones[[#This Row],[End]:[End]]),2,IF(AND(Milestones[[#This Row],[Category]:[Category]]="Milestone",AG$5&gt;=Milestones[[#This Row],[Start]:[Start]],AG$5&lt;=Milestones[[#This Row],[End]:[End]]),1,"")),"")</f>
        <v/>
      </c>
      <c r="AH193" s="20" t="str">
        <f ca="1">IFERROR(IF(AND(Milestones[[#This Row],[Category]:[Category]]="Goal",AH$5&gt;=Milestones[[#This Row],[Start]:[Start]],AH$5&lt;=Milestones[[#This Row],[End]:[End]]),2,IF(AND(Milestones[[#This Row],[Category]:[Category]]="Milestone",AH$5&gt;=Milestones[[#This Row],[Start]:[Start]],AH$5&lt;=Milestones[[#This Row],[End]:[End]]),1,"")),"")</f>
        <v/>
      </c>
      <c r="AI193" s="20" t="str">
        <f ca="1">IFERROR(IF(AND(Milestones[[#This Row],[Category]:[Category]]="Goal",AI$5&gt;=Milestones[[#This Row],[Start]:[Start]],AI$5&lt;=Milestones[[#This Row],[End]:[End]]),2,IF(AND(Milestones[[#This Row],[Category]:[Category]]="Milestone",AI$5&gt;=Milestones[[#This Row],[Start]:[Start]],AI$5&lt;=Milestones[[#This Row],[End]:[End]]),1,"")),"")</f>
        <v/>
      </c>
      <c r="AJ193" s="20" t="str">
        <f ca="1">IFERROR(IF(AND(Milestones[[#This Row],[Category]:[Category]]="Goal",AJ$5&gt;=Milestones[[#This Row],[Start]:[Start]],AJ$5&lt;=Milestones[[#This Row],[End]:[End]]),2,IF(AND(Milestones[[#This Row],[Category]:[Category]]="Milestone",AJ$5&gt;=Milestones[[#This Row],[Start]:[Start]],AJ$5&lt;=Milestones[[#This Row],[End]:[End]]),1,"")),"")</f>
        <v/>
      </c>
      <c r="AK193" s="20" t="str">
        <f ca="1">IFERROR(IF(AND(Milestones[[#This Row],[Category]:[Category]]="Goal",AK$5&gt;=Milestones[[#This Row],[Start]:[Start]],AK$5&lt;=Milestones[[#This Row],[End]:[End]]),2,IF(AND(Milestones[[#This Row],[Category]:[Category]]="Milestone",AK$5&gt;=Milestones[[#This Row],[Start]:[Start]],AK$5&lt;=Milestones[[#This Row],[End]:[End]]),1,"")),"")</f>
        <v/>
      </c>
      <c r="AL193" s="20" t="str">
        <f ca="1">IFERROR(IF(AND(Milestones[[#This Row],[Category]:[Category]]="Goal",AL$5&gt;=Milestones[[#This Row],[Start]:[Start]],AL$5&lt;=Milestones[[#This Row],[End]:[End]]),2,IF(AND(Milestones[[#This Row],[Category]:[Category]]="Milestone",AL$5&gt;=Milestones[[#This Row],[Start]:[Start]],AL$5&lt;=Milestones[[#This Row],[End]:[End]]),1,"")),"")</f>
        <v/>
      </c>
      <c r="AM193" s="20" t="str">
        <f ca="1">IFERROR(IF(AND(Milestones[[#This Row],[Category]:[Category]]="Goal",AM$5&gt;=Milestones[[#This Row],[Start]:[Start]],AM$5&lt;=Milestones[[#This Row],[End]:[End]]),2,IF(AND(Milestones[[#This Row],[Category]:[Category]]="Milestone",AM$5&gt;=Milestones[[#This Row],[Start]:[Start]],AM$5&lt;=Milestones[[#This Row],[End]:[End]]),1,"")),"")</f>
        <v/>
      </c>
      <c r="AN193" s="20" t="str">
        <f ca="1">IFERROR(IF(AND(Milestones[[#This Row],[Category]:[Category]]="Goal",AN$5&gt;=Milestones[[#This Row],[Start]:[Start]],AN$5&lt;=Milestones[[#This Row],[End]:[End]]),2,IF(AND(Milestones[[#This Row],[Category]:[Category]]="Milestone",AN$5&gt;=Milestones[[#This Row],[Start]:[Start]],AN$5&lt;=Milestones[[#This Row],[End]:[End]]),1,"")),"")</f>
        <v/>
      </c>
      <c r="AO193" s="20" t="str">
        <f ca="1">IFERROR(IF(AND(Milestones[[#This Row],[Category]:[Category]]="Goal",AO$5&gt;=Milestones[[#This Row],[Start]:[Start]],AO$5&lt;=Milestones[[#This Row],[End]:[End]]),2,IF(AND(Milestones[[#This Row],[Category]:[Category]]="Milestone",AO$5&gt;=Milestones[[#This Row],[Start]:[Start]],AO$5&lt;=Milestones[[#This Row],[End]:[End]]),1,"")),"")</f>
        <v/>
      </c>
      <c r="AP193" s="20" t="str">
        <f ca="1">IFERROR(IF(AND(Milestones[[#This Row],[Category]:[Category]]="Goal",AP$5&gt;=Milestones[[#This Row],[Start]:[Start]],AP$5&lt;=Milestones[[#This Row],[End]:[End]]),2,IF(AND(Milestones[[#This Row],[Category]:[Category]]="Milestone",AP$5&gt;=Milestones[[#This Row],[Start]:[Start]],AP$5&lt;=Milestones[[#This Row],[End]:[End]]),1,"")),"")</f>
        <v/>
      </c>
      <c r="AQ193" s="20" t="str">
        <f ca="1">IFERROR(IF(AND(Milestones[[#This Row],[Category]:[Category]]="Goal",AQ$5&gt;=Milestones[[#This Row],[Start]:[Start]],AQ$5&lt;=Milestones[[#This Row],[End]:[End]]),2,IF(AND(Milestones[[#This Row],[Category]:[Category]]="Milestone",AQ$5&gt;=Milestones[[#This Row],[Start]:[Start]],AQ$5&lt;=Milestones[[#This Row],[End]:[End]]),1,"")),"")</f>
        <v/>
      </c>
      <c r="AR193" s="20" t="str">
        <f ca="1">IFERROR(IF(AND(Milestones[[#This Row],[Category]:[Category]]="Goal",AR$5&gt;=Milestones[[#This Row],[Start]:[Start]],AR$5&lt;=Milestones[[#This Row],[End]:[End]]),2,IF(AND(Milestones[[#This Row],[Category]:[Category]]="Milestone",AR$5&gt;=Milestones[[#This Row],[Start]:[Start]],AR$5&lt;=Milestones[[#This Row],[End]:[End]]),1,"")),"")</f>
        <v/>
      </c>
      <c r="AS193" s="20" t="str">
        <f ca="1">IFERROR(IF(AND(Milestones[[#This Row],[Category]:[Category]]="Goal",AS$5&gt;=Milestones[[#This Row],[Start]:[Start]],AS$5&lt;=Milestones[[#This Row],[End]:[End]]),2,IF(AND(Milestones[[#This Row],[Category]:[Category]]="Milestone",AS$5&gt;=Milestones[[#This Row],[Start]:[Start]],AS$5&lt;=Milestones[[#This Row],[End]:[End]]),1,"")),"")</f>
        <v/>
      </c>
      <c r="AT193" s="20" t="str">
        <f ca="1">IFERROR(IF(AND(Milestones[[#This Row],[Category]:[Category]]="Goal",AT$5&gt;=Milestones[[#This Row],[Start]:[Start]],AT$5&lt;=Milestones[[#This Row],[End]:[End]]),2,IF(AND(Milestones[[#This Row],[Category]:[Category]]="Milestone",AT$5&gt;=Milestones[[#This Row],[Start]:[Start]],AT$5&lt;=Milestones[[#This Row],[End]:[End]]),1,"")),"")</f>
        <v/>
      </c>
      <c r="AU193" s="20" t="str">
        <f ca="1">IFERROR(IF(AND(Milestones[[#This Row],[Category]:[Category]]="Goal",AU$5&gt;=Milestones[[#This Row],[Start]:[Start]],AU$5&lt;=Milestones[[#This Row],[End]:[End]]),2,IF(AND(Milestones[[#This Row],[Category]:[Category]]="Milestone",AU$5&gt;=Milestones[[#This Row],[Start]:[Start]],AU$5&lt;=Milestones[[#This Row],[End]:[End]]),1,"")),"")</f>
        <v/>
      </c>
      <c r="AV193" s="20" t="str">
        <f ca="1">IFERROR(IF(AND(Milestones[[#This Row],[Category]:[Category]]="Goal",AV$5&gt;=Milestones[[#This Row],[Start]:[Start]],AV$5&lt;=Milestones[[#This Row],[End]:[End]]),2,IF(AND(Milestones[[#This Row],[Category]:[Category]]="Milestone",AV$5&gt;=Milestones[[#This Row],[Start]:[Start]],AV$5&lt;=Milestones[[#This Row],[End]:[End]]),1,"")),"")</f>
        <v/>
      </c>
      <c r="AW193" s="20" t="str">
        <f ca="1">IFERROR(IF(AND(Milestones[[#This Row],[Category]:[Category]]="Goal",AW$5&gt;=Milestones[[#This Row],[Start]:[Start]],AW$5&lt;=Milestones[[#This Row],[End]:[End]]),2,IF(AND(Milestones[[#This Row],[Category]:[Category]]="Milestone",AW$5&gt;=Milestones[[#This Row],[Start]:[Start]],AW$5&lt;=Milestones[[#This Row],[End]:[End]]),1,"")),"")</f>
        <v/>
      </c>
      <c r="AX193" s="20" t="str">
        <f ca="1">IFERROR(IF(AND(Milestones[[#This Row],[Category]:[Category]]="Goal",AX$5&gt;=Milestones[[#This Row],[Start]:[Start]],AX$5&lt;=Milestones[[#This Row],[End]:[End]]),2,IF(AND(Milestones[[#This Row],[Category]:[Category]]="Milestone",AX$5&gt;=Milestones[[#This Row],[Start]:[Start]],AX$5&lt;=Milestones[[#This Row],[End]:[End]]),1,"")),"")</f>
        <v/>
      </c>
      <c r="AY193" s="20" t="str">
        <f ca="1">IFERROR(IF(AND(Milestones[[#This Row],[Category]:[Category]]="Goal",AY$5&gt;=Milestones[[#This Row],[Start]:[Start]],AY$5&lt;=Milestones[[#This Row],[End]:[End]]),2,IF(AND(Milestones[[#This Row],[Category]:[Category]]="Milestone",AY$5&gt;=Milestones[[#This Row],[Start]:[Start]],AY$5&lt;=Milestones[[#This Row],[End]:[End]]),1,"")),"")</f>
        <v/>
      </c>
      <c r="AZ193" s="20" t="str">
        <f ca="1">IFERROR(IF(AND(Milestones[[#This Row],[Category]:[Category]]="Goal",AZ$5&gt;=Milestones[[#This Row],[Start]:[Start]],AZ$5&lt;=Milestones[[#This Row],[End]:[End]]),2,IF(AND(Milestones[[#This Row],[Category]:[Category]]="Milestone",AZ$5&gt;=Milestones[[#This Row],[Start]:[Start]],AZ$5&lt;=Milestones[[#This Row],[End]:[End]]),1,"")),"")</f>
        <v/>
      </c>
      <c r="BA193" s="20" t="str">
        <f ca="1">IFERROR(IF(AND(Milestones[[#This Row],[Category]:[Category]]="Goal",BA$5&gt;=Milestones[[#This Row],[Start]:[Start]],BA$5&lt;=Milestones[[#This Row],[End]:[End]]),2,IF(AND(Milestones[[#This Row],[Category]:[Category]]="Milestone",BA$5&gt;=Milestones[[#This Row],[Start]:[Start]],BA$5&lt;=Milestones[[#This Row],[End]:[End]]),1,"")),"")</f>
        <v/>
      </c>
      <c r="BB193" s="20" t="str">
        <f ca="1">IFERROR(IF(AND(Milestones[[#This Row],[Category]:[Category]]="Goal",BB$5&gt;=Milestones[[#This Row],[Start]:[Start]],BB$5&lt;=Milestones[[#This Row],[End]:[End]]),2,IF(AND(Milestones[[#This Row],[Category]:[Category]]="Milestone",BB$5&gt;=Milestones[[#This Row],[Start]:[Start]],BB$5&lt;=Milestones[[#This Row],[End]:[End]]),1,"")),"")</f>
        <v/>
      </c>
      <c r="BC193" s="20" t="str">
        <f ca="1">IFERROR(IF(AND(Milestones[[#This Row],[Category]:[Category]]="Goal",BC$5&gt;=Milestones[[#This Row],[Start]:[Start]],BC$5&lt;=Milestones[[#This Row],[End]:[End]]),2,IF(AND(Milestones[[#This Row],[Category]:[Category]]="Milestone",BC$5&gt;=Milestones[[#This Row],[Start]:[Start]],BC$5&lt;=Milestones[[#This Row],[End]:[End]]),1,"")),"")</f>
        <v/>
      </c>
      <c r="BD193" s="20" t="str">
        <f ca="1">IFERROR(IF(AND(Milestones[[#This Row],[Category]:[Category]]="Goal",BD$5&gt;=Milestones[[#This Row],[Start]:[Start]],BD$5&lt;=Milestones[[#This Row],[End]:[End]]),2,IF(AND(Milestones[[#This Row],[Category]:[Category]]="Milestone",BD$5&gt;=Milestones[[#This Row],[Start]:[Start]],BD$5&lt;=Milestones[[#This Row],[End]:[End]]),1,"")),"")</f>
        <v/>
      </c>
      <c r="BE193" s="20" t="str">
        <f ca="1">IFERROR(IF(AND(Milestones[[#This Row],[Category]:[Category]]="Goal",BE$5&gt;=Milestones[[#This Row],[Start]:[Start]],BE$5&lt;=Milestones[[#This Row],[End]:[End]]),2,IF(AND(Milestones[[#This Row],[Category]:[Category]]="Milestone",BE$5&gt;=Milestones[[#This Row],[Start]:[Start]],BE$5&lt;=Milestones[[#This Row],[End]:[End]]),1,"")),"")</f>
        <v/>
      </c>
      <c r="BF193" s="20" t="str">
        <f ca="1">IFERROR(IF(AND(Milestones[[#This Row],[Category]:[Category]]="Goal",BF$5&gt;=Milestones[[#This Row],[Start]:[Start]],BF$5&lt;=Milestones[[#This Row],[End]:[End]]),2,IF(AND(Milestones[[#This Row],[Category]:[Category]]="Milestone",BF$5&gt;=Milestones[[#This Row],[Start]:[Start]],BF$5&lt;=Milestones[[#This Row],[End]:[End]]),1,"")),"")</f>
        <v/>
      </c>
      <c r="BG193" s="20" t="str">
        <f ca="1">IFERROR(IF(AND(Milestones[[#This Row],[Category]:[Category]]="Goal",BG$5&gt;=Milestones[[#This Row],[Start]:[Start]],BG$5&lt;=Milestones[[#This Row],[End]:[End]]),2,IF(AND(Milestones[[#This Row],[Category]:[Category]]="Milestone",BG$5&gt;=Milestones[[#This Row],[Start]:[Start]],BG$5&lt;=Milestones[[#This Row],[End]:[End]]),1,"")),"")</f>
        <v/>
      </c>
      <c r="BH193" s="20" t="str">
        <f ca="1">IFERROR(IF(AND(Milestones[[#This Row],[Category]:[Category]]="Goal",BH$5&gt;=Milestones[[#This Row],[Start]:[Start]],BH$5&lt;=Milestones[[#This Row],[End]:[End]]),2,IF(AND(Milestones[[#This Row],[Category]:[Category]]="Milestone",BH$5&gt;=Milestones[[#This Row],[Start]:[Start]],BH$5&lt;=Milestones[[#This Row],[End]:[End]]),1,"")),"")</f>
        <v/>
      </c>
      <c r="BI193" s="20" t="str">
        <f ca="1">IFERROR(IF(AND(Milestones[[#This Row],[Category]:[Category]]="Goal",BI$5&gt;=Milestones[[#This Row],[Start]:[Start]],BI$5&lt;=Milestones[[#This Row],[End]:[End]]),2,IF(AND(Milestones[[#This Row],[Category]:[Category]]="Milestone",BI$5&gt;=Milestones[[#This Row],[Start]:[Start]],BI$5&lt;=Milestones[[#This Row],[End]:[End]]),1,"")),"")</f>
        <v/>
      </c>
      <c r="BJ193" s="20" t="str">
        <f ca="1">IFERROR(IF(AND(Milestones[[#This Row],[Category]:[Category]]="Goal",BJ$5&gt;=Milestones[[#This Row],[Start]:[Start]],BJ$5&lt;=Milestones[[#This Row],[End]:[End]]),2,IF(AND(Milestones[[#This Row],[Category]:[Category]]="Milestone",BJ$5&gt;=Milestones[[#This Row],[Start]:[Start]],BJ$5&lt;=Milestones[[#This Row],[End]:[End]]),1,"")),"")</f>
        <v/>
      </c>
      <c r="BK193" s="20" t="str">
        <f ca="1">IFERROR(IF(AND(Milestones[[#This Row],[Category]:[Category]]="Goal",BK$5&gt;=Milestones[[#This Row],[Start]:[Start]],BK$5&lt;=Milestones[[#This Row],[End]:[End]]),2,IF(AND(Milestones[[#This Row],[Category]:[Category]]="Milestone",BK$5&gt;=Milestones[[#This Row],[Start]:[Start]],BK$5&lt;=Milestones[[#This Row],[End]:[End]]),1,"")),"")</f>
        <v/>
      </c>
      <c r="BL193" s="20" t="str">
        <f ca="1">IFERROR(IF(AND(Milestones[[#This Row],[Category]:[Category]]="Goal",BL$5&gt;=Milestones[[#This Row],[Start]:[Start]],BL$5&lt;=Milestones[[#This Row],[End]:[End]]),2,IF(AND(Milestones[[#This Row],[Category]:[Category]]="Milestone",BL$5&gt;=Milestones[[#This Row],[Start]:[Start]],BL$5&lt;=Milestones[[#This Row],[End]:[End]]),1,"")),"")</f>
        <v/>
      </c>
      <c r="BM193" s="20" t="str">
        <f ca="1">IFERROR(IF(AND(Milestones[[#This Row],[Category]:[Category]]="Goal",BM$5&gt;=Milestones[[#This Row],[Start]:[Start]],BM$5&lt;=Milestones[[#This Row],[End]:[End]]),2,IF(AND(Milestones[[#This Row],[Category]:[Category]]="Milestone",BM$5&gt;=Milestones[[#This Row],[Start]:[Start]],BM$5&lt;=Milestones[[#This Row],[End]:[End]]),1,"")),"")</f>
        <v/>
      </c>
      <c r="BN193" s="20" t="str">
        <f ca="1">IFERROR(IF(AND(Milestones[[#This Row],[Category]:[Category]]="Goal",BN$5&gt;=Milestones[[#This Row],[Start]:[Start]],BN$5&lt;=Milestones[[#This Row],[End]:[End]]),2,IF(AND(Milestones[[#This Row],[Category]:[Category]]="Milestone",BN$5&gt;=Milestones[[#This Row],[Start]:[Start]],BN$5&lt;=Milestones[[#This Row],[End]:[End]]),1,"")),"")</f>
        <v/>
      </c>
      <c r="BO193" s="20" t="str">
        <f ca="1">IFERROR(IF(AND(Milestones[[#This Row],[Category]:[Category]]="Goal",BO$5&gt;=Milestones[[#This Row],[Start]:[Start]],BO$5&lt;=Milestones[[#This Row],[End]:[End]]),2,IF(AND(Milestones[[#This Row],[Category]:[Category]]="Milestone",BO$5&gt;=Milestones[[#This Row],[Start]:[Start]],BO$5&lt;=Milestones[[#This Row],[End]:[End]]),1,"")),"")</f>
        <v/>
      </c>
      <c r="BP193" s="20" t="str">
        <f ca="1">IFERROR(IF(AND(Milestones[[#This Row],[Category]:[Category]]="Goal",BP$5&gt;=Milestones[[#This Row],[Start]:[Start]],BP$5&lt;=Milestones[[#This Row],[End]:[End]]),2,IF(AND(Milestones[[#This Row],[Category]:[Category]]="Milestone",BP$5&gt;=Milestones[[#This Row],[Start]:[Start]],BP$5&lt;=Milestones[[#This Row],[End]:[End]]),1,"")),"")</f>
        <v/>
      </c>
      <c r="BQ193" s="20" t="str">
        <f ca="1">IFERROR(IF(AND(Milestones[[#This Row],[Category]:[Category]]="Goal",BQ$5&gt;=Milestones[[#This Row],[Start]:[Start]],BQ$5&lt;=Milestones[[#This Row],[End]:[End]]),2,IF(AND(Milestones[[#This Row],[Category]:[Category]]="Milestone",BQ$5&gt;=Milestones[[#This Row],[Start]:[Start]],BQ$5&lt;=Milestones[[#This Row],[End]:[End]]),1,"")),"")</f>
        <v/>
      </c>
      <c r="BR193" s="20" t="str">
        <f ca="1">IFERROR(IF(AND(Milestones[[#This Row],[Category]:[Category]]="Goal",BR$5&gt;=Milestones[[#This Row],[Start]:[Start]],BR$5&lt;=Milestones[[#This Row],[End]:[End]]),2,IF(AND(Milestones[[#This Row],[Category]:[Category]]="Milestone",BR$5&gt;=Milestones[[#This Row],[Start]:[Start]],BR$5&lt;=Milestones[[#This Row],[End]:[End]]),1,"")),"")</f>
        <v/>
      </c>
      <c r="BS193" s="20" t="str">
        <f ca="1">IFERROR(IF(AND(Milestones[[#This Row],[Category]:[Category]]="Goal",BS$5&gt;=Milestones[[#This Row],[Start]:[Start]],BS$5&lt;=Milestones[[#This Row],[End]:[End]]),2,IF(AND(Milestones[[#This Row],[Category]:[Category]]="Milestone",BS$5&gt;=Milestones[[#This Row],[Start]:[Start]],BS$5&lt;=Milestones[[#This Row],[End]:[End]]),1,"")),"")</f>
        <v/>
      </c>
      <c r="BT193" s="20" t="str">
        <f ca="1">IFERROR(IF(AND(Milestones[[#This Row],[Category]:[Category]]="Goal",BT$5&gt;=Milestones[[#This Row],[Start]:[Start]],BT$5&lt;=Milestones[[#This Row],[End]:[End]]),2,IF(AND(Milestones[[#This Row],[Category]:[Category]]="Milestone",BT$5&gt;=Milestones[[#This Row],[Start]:[Start]],BT$5&lt;=Milestones[[#This Row],[End]:[End]]),1,"")),"")</f>
        <v/>
      </c>
      <c r="BU193" s="20" t="str">
        <f ca="1">IFERROR(IF(AND(Milestones[[#This Row],[Category]:[Category]]="Goal",BU$5&gt;=Milestones[[#This Row],[Start]:[Start]],BU$5&lt;=Milestones[[#This Row],[End]:[End]]),2,IF(AND(Milestones[[#This Row],[Category]:[Category]]="Milestone",BU$5&gt;=Milestones[[#This Row],[Start]:[Start]],BU$5&lt;=Milestones[[#This Row],[End]:[End]]),1,"")),"")</f>
        <v/>
      </c>
      <c r="BV193" s="20" t="str">
        <f ca="1">IFERROR(IF(AND(Milestones[[#This Row],[Category]:[Category]]="Goal",BV$5&gt;=Milestones[[#This Row],[Start]:[Start]],BV$5&lt;=Milestones[[#This Row],[End]:[End]]),2,IF(AND(Milestones[[#This Row],[Category]:[Category]]="Milestone",BV$5&gt;=Milestones[[#This Row],[Start]:[Start]],BV$5&lt;=Milestones[[#This Row],[End]:[End]]),1,"")),"")</f>
        <v/>
      </c>
      <c r="BW193" s="20" t="str">
        <f ca="1">IFERROR(IF(AND(Milestones[[#This Row],[Category]:[Category]]="Goal",BW$5&gt;=Milestones[[#This Row],[Start]:[Start]],BW$5&lt;=Milestones[[#This Row],[End]:[End]]),2,IF(AND(Milestones[[#This Row],[Category]:[Category]]="Milestone",BW$5&gt;=Milestones[[#This Row],[Start]:[Start]],BW$5&lt;=Milestones[[#This Row],[End]:[End]]),1,"")),"")</f>
        <v/>
      </c>
      <c r="BX193" s="20" t="str">
        <f ca="1">IFERROR(IF(AND(Milestones[[#This Row],[Category]:[Category]]="Goal",BX$5&gt;=Milestones[[#This Row],[Start]:[Start]],BX$5&lt;=Milestones[[#This Row],[End]:[End]]),2,IF(AND(Milestones[[#This Row],[Category]:[Category]]="Milestone",BX$5&gt;=Milestones[[#This Row],[Start]:[Start]],BX$5&lt;=Milestones[[#This Row],[End]:[End]]),1,"")),"")</f>
        <v/>
      </c>
      <c r="BY193" s="20" t="str">
        <f ca="1">IFERROR(IF(AND(Milestones[[#This Row],[Category]:[Category]]="Goal",BY$5&gt;=Milestones[[#This Row],[Start]:[Start]],BY$5&lt;=Milestones[[#This Row],[End]:[End]]),2,IF(AND(Milestones[[#This Row],[Category]:[Category]]="Milestone",BY$5&gt;=Milestones[[#This Row],[Start]:[Start]],BY$5&lt;=Milestones[[#This Row],[End]:[End]]),1,"")),"")</f>
        <v/>
      </c>
      <c r="BZ193" s="20" t="str">
        <f ca="1">IFERROR(IF(AND(Milestones[[#This Row],[Category]:[Category]]="Goal",BZ$5&gt;=Milestones[[#This Row],[Start]:[Start]],BZ$5&lt;=Milestones[[#This Row],[End]:[End]]),2,IF(AND(Milestones[[#This Row],[Category]:[Category]]="Milestone",BZ$5&gt;=Milestones[[#This Row],[Start]:[Start]],BZ$5&lt;=Milestones[[#This Row],[End]:[End]]),1,"")),"")</f>
        <v/>
      </c>
      <c r="CA193" s="20" t="str">
        <f ca="1">IFERROR(IF(AND(Milestones[[#This Row],[Category]:[Category]]="Goal",CA$5&gt;=Milestones[[#This Row],[Start]:[Start]],CA$5&lt;=Milestones[[#This Row],[End]:[End]]),2,IF(AND(Milestones[[#This Row],[Category]:[Category]]="Milestone",CA$5&gt;=Milestones[[#This Row],[Start]:[Start]],CA$5&lt;=Milestones[[#This Row],[End]:[End]]),1,"")),"")</f>
        <v/>
      </c>
      <c r="CB193" s="20" t="str">
        <f ca="1">IFERROR(IF(AND(Milestones[[#This Row],[Category]:[Category]]="Goal",CB$5&gt;=Milestones[[#This Row],[Start]:[Start]],CB$5&lt;=Milestones[[#This Row],[End]:[End]]),2,IF(AND(Milestones[[#This Row],[Category]:[Category]]="Milestone",CB$5&gt;=Milestones[[#This Row],[Start]:[Start]],CB$5&lt;=Milestones[[#This Row],[End]:[End]]),1,"")),"")</f>
        <v/>
      </c>
      <c r="CC193" s="20" t="str">
        <f ca="1">IFERROR(IF(AND(Milestones[[#This Row],[Category]:[Category]]="Goal",CC$5&gt;=Milestones[[#This Row],[Start]:[Start]],CC$5&lt;=Milestones[[#This Row],[End]:[End]]),2,IF(AND(Milestones[[#This Row],[Category]:[Category]]="Milestone",CC$5&gt;=Milestones[[#This Row],[Start]:[Start]],CC$5&lt;=Milestones[[#This Row],[End]:[End]]),1,"")),"")</f>
        <v/>
      </c>
      <c r="CD193" s="20" t="str">
        <f ca="1">IFERROR(IF(AND(Milestones[[#This Row],[Category]:[Category]]="Goal",CD$5&gt;=Milestones[[#This Row],[Start]:[Start]],CD$5&lt;=Milestones[[#This Row],[End]:[End]]),2,IF(AND(Milestones[[#This Row],[Category]:[Category]]="Milestone",CD$5&gt;=Milestones[[#This Row],[Start]:[Start]],CD$5&lt;=Milestones[[#This Row],[End]:[End]]),1,"")),"")</f>
        <v/>
      </c>
      <c r="CE193" s="20" t="str">
        <f ca="1">IFERROR(IF(AND(Milestones[[#This Row],[Category]:[Category]]="Goal",CE$5&gt;=Milestones[[#This Row],[Start]:[Start]],CE$5&lt;=Milestones[[#This Row],[End]:[End]]),2,IF(AND(Milestones[[#This Row],[Category]:[Category]]="Milestone",CE$5&gt;=Milestones[[#This Row],[Start]:[Start]],CE$5&lt;=Milestones[[#This Row],[End]:[End]]),1,"")),"")</f>
        <v/>
      </c>
      <c r="CF193" s="20" t="str">
        <f ca="1">IFERROR(IF(AND(Milestones[[#This Row],[Category]:[Category]]="Goal",CF$5&gt;=Milestones[[#This Row],[Start]:[Start]],CF$5&lt;=Milestones[[#This Row],[End]:[End]]),2,IF(AND(Milestones[[#This Row],[Category]:[Category]]="Milestone",CF$5&gt;=Milestones[[#This Row],[Start]:[Start]],CF$5&lt;=Milestones[[#This Row],[End]:[End]]),1,"")),"")</f>
        <v/>
      </c>
      <c r="CG193" s="20" t="str">
        <f ca="1">IFERROR(IF(AND(Milestones[[#This Row],[Category]:[Category]]="Goal",CG$5&gt;=Milestones[[#This Row],[Start]:[Start]],CG$5&lt;=Milestones[[#This Row],[End]:[End]]),2,IF(AND(Milestones[[#This Row],[Category]:[Category]]="Milestone",CG$5&gt;=Milestones[[#This Row],[Start]:[Start]],CG$5&lt;=Milestones[[#This Row],[End]:[End]]),1,"")),"")</f>
        <v/>
      </c>
      <c r="CH193" s="20" t="str">
        <f ca="1">IFERROR(IF(AND(Milestones[[#This Row],[Category]:[Category]]="Goal",CH$5&gt;=Milestones[[#This Row],[Start]:[Start]],CH$5&lt;=Milestones[[#This Row],[End]:[End]]),2,IF(AND(Milestones[[#This Row],[Category]:[Category]]="Milestone",CH$5&gt;=Milestones[[#This Row],[Start]:[Start]],CH$5&lt;=Milestones[[#This Row],[End]:[End]]),1,"")),"")</f>
        <v/>
      </c>
      <c r="CI193" s="20" t="str">
        <f ca="1">IFERROR(IF(AND(Milestones[[#This Row],[Category]:[Category]]="Goal",CI$5&gt;=Milestones[[#This Row],[Start]:[Start]],CI$5&lt;=Milestones[[#This Row],[End]:[End]]),2,IF(AND(Milestones[[#This Row],[Category]:[Category]]="Milestone",CI$5&gt;=Milestones[[#This Row],[Start]:[Start]],CI$5&lt;=Milestones[[#This Row],[End]:[End]]),1,"")),"")</f>
        <v/>
      </c>
      <c r="CJ193" s="20" t="str">
        <f ca="1">IFERROR(IF(AND(Milestones[[#This Row],[Category]:[Category]]="Goal",CJ$5&gt;=Milestones[[#This Row],[Start]:[Start]],CJ$5&lt;=Milestones[[#This Row],[End]:[End]]),2,IF(AND(Milestones[[#This Row],[Category]:[Category]]="Milestone",CJ$5&gt;=Milestones[[#This Row],[Start]:[Start]],CJ$5&lt;=Milestones[[#This Row],[End]:[End]]),1,"")),"")</f>
        <v/>
      </c>
      <c r="CK193" s="20" t="str">
        <f ca="1">IFERROR(IF(AND(Milestones[[#This Row],[Category]:[Category]]="Goal",CK$5&gt;=Milestones[[#This Row],[Start]:[Start]],CK$5&lt;=Milestones[[#This Row],[End]:[End]]),2,IF(AND(Milestones[[#This Row],[Category]:[Category]]="Milestone",CK$5&gt;=Milestones[[#This Row],[Start]:[Start]],CK$5&lt;=Milestones[[#This Row],[End]:[End]]),1,"")),"")</f>
        <v/>
      </c>
      <c r="CL193" s="20" t="str">
        <f ca="1">IFERROR(IF(AND(Milestones[[#This Row],[Category]:[Category]]="Goal",CL$5&gt;=Milestones[[#This Row],[Start]:[Start]],CL$5&lt;=Milestones[[#This Row],[End]:[End]]),2,IF(AND(Milestones[[#This Row],[Category]:[Category]]="Milestone",CL$5&gt;=Milestones[[#This Row],[Start]:[Start]],CL$5&lt;=Milestones[[#This Row],[End]:[End]]),1,"")),"")</f>
        <v/>
      </c>
      <c r="CM193" s="20" t="str">
        <f ca="1">IFERROR(IF(AND(Milestones[[#This Row],[Category]:[Category]]="Goal",CM$5&gt;=Milestones[[#This Row],[Start]:[Start]],CM$5&lt;=Milestones[[#This Row],[End]:[End]]),2,IF(AND(Milestones[[#This Row],[Category]:[Category]]="Milestone",CM$5&gt;=Milestones[[#This Row],[Start]:[Start]],CM$5&lt;=Milestones[[#This Row],[End]:[End]]),1,"")),"")</f>
        <v/>
      </c>
      <c r="CN193" s="20" t="str">
        <f ca="1">IFERROR(IF(AND(Milestones[[#This Row],[Category]:[Category]]="Goal",CN$5&gt;=Milestones[[#This Row],[Start]:[Start]],CN$5&lt;=Milestones[[#This Row],[End]:[End]]),2,IF(AND(Milestones[[#This Row],[Category]:[Category]]="Milestone",CN$5&gt;=Milestones[[#This Row],[Start]:[Start]],CN$5&lt;=Milestones[[#This Row],[End]:[End]]),1,"")),"")</f>
        <v/>
      </c>
      <c r="CO193" s="20" t="str">
        <f ca="1">IFERROR(IF(AND(Milestones[[#This Row],[Category]:[Category]]="Goal",CO$5&gt;=Milestones[[#This Row],[Start]:[Start]],CO$5&lt;=Milestones[[#This Row],[End]:[End]]),2,IF(AND(Milestones[[#This Row],[Category]:[Category]]="Milestone",CO$5&gt;=Milestones[[#This Row],[Start]:[Start]],CO$5&lt;=Milestones[[#This Row],[End]:[End]]),1,"")),"")</f>
        <v/>
      </c>
      <c r="CP193" s="20" t="str">
        <f ca="1">IFERROR(IF(AND(Milestones[[#This Row],[Category]:[Category]]="Goal",CP$5&gt;=Milestones[[#This Row],[Start]:[Start]],CP$5&lt;=Milestones[[#This Row],[End]:[End]]),2,IF(AND(Milestones[[#This Row],[Category]:[Category]]="Milestone",CP$5&gt;=Milestones[[#This Row],[Start]:[Start]],CP$5&lt;=Milestones[[#This Row],[End]:[End]]),1,"")),"")</f>
        <v/>
      </c>
      <c r="CQ193" s="20" t="str">
        <f ca="1">IFERROR(IF(AND(Milestones[[#This Row],[Category]:[Category]]="Goal",CQ$5&gt;=Milestones[[#This Row],[Start]:[Start]],CQ$5&lt;=Milestones[[#This Row],[End]:[End]]),2,IF(AND(Milestones[[#This Row],[Category]:[Category]]="Milestone",CQ$5&gt;=Milestones[[#This Row],[Start]:[Start]],CQ$5&lt;=Milestones[[#This Row],[End]:[End]]),1,"")),"")</f>
        <v/>
      </c>
      <c r="CR193" s="20" t="str">
        <f ca="1">IFERROR(IF(AND(Milestones[[#This Row],[Category]:[Category]]="Goal",CR$5&gt;=Milestones[[#This Row],[Start]:[Start]],CR$5&lt;=Milestones[[#This Row],[End]:[End]]),2,IF(AND(Milestones[[#This Row],[Category]:[Category]]="Milestone",CR$5&gt;=Milestones[[#This Row],[Start]:[Start]],CR$5&lt;=Milestones[[#This Row],[End]:[End]]),1,"")),"")</f>
        <v/>
      </c>
      <c r="CS193" s="20" t="str">
        <f ca="1">IFERROR(IF(AND(Milestones[[#This Row],[Category]:[Category]]="Goal",CS$5&gt;=Milestones[[#This Row],[Start]:[Start]],CS$5&lt;=Milestones[[#This Row],[End]:[End]]),2,IF(AND(Milestones[[#This Row],[Category]:[Category]]="Milestone",CS$5&gt;=Milestones[[#This Row],[Start]:[Start]],CS$5&lt;=Milestones[[#This Row],[End]:[End]]),1,"")),"")</f>
        <v/>
      </c>
      <c r="CT193" s="20" t="str">
        <f ca="1">IFERROR(IF(AND(Milestones[[#This Row],[Category]:[Category]]="Goal",CT$5&gt;=Milestones[[#This Row],[Start]:[Start]],CT$5&lt;=Milestones[[#This Row],[End]:[End]]),2,IF(AND(Milestones[[#This Row],[Category]:[Category]]="Milestone",CT$5&gt;=Milestones[[#This Row],[Start]:[Start]],CT$5&lt;=Milestones[[#This Row],[End]:[End]]),1,"")),"")</f>
        <v/>
      </c>
      <c r="CU193" s="20" t="str">
        <f ca="1">IFERROR(IF(AND(Milestones[[#This Row],[Category]:[Category]]="Goal",CU$5&gt;=Milestones[[#This Row],[Start]:[Start]],CU$5&lt;=Milestones[[#This Row],[End]:[End]]),2,IF(AND(Milestones[[#This Row],[Category]:[Category]]="Milestone",CU$5&gt;=Milestones[[#This Row],[Start]:[Start]],CU$5&lt;=Milestones[[#This Row],[End]:[End]]),1,"")),"")</f>
        <v/>
      </c>
      <c r="CV193" s="20" t="str">
        <f ca="1">IFERROR(IF(AND(Milestones[[#This Row],[Category]:[Category]]="Goal",CV$5&gt;=Milestones[[#This Row],[Start]:[Start]],CV$5&lt;=Milestones[[#This Row],[End]:[End]]),2,IF(AND(Milestones[[#This Row],[Category]:[Category]]="Milestone",CV$5&gt;=Milestones[[#This Row],[Start]:[Start]],CV$5&lt;=Milestones[[#This Row],[End]:[End]]),1,"")),"")</f>
        <v/>
      </c>
      <c r="CW193" s="20" t="str">
        <f ca="1">IFERROR(IF(AND(Milestones[[#This Row],[Category]:[Category]]="Goal",CW$5&gt;=Milestones[[#This Row],[Start]:[Start]],CW$5&lt;=Milestones[[#This Row],[End]:[End]]),2,IF(AND(Milestones[[#This Row],[Category]:[Category]]="Milestone",CW$5&gt;=Milestones[[#This Row],[Start]:[Start]],CW$5&lt;=Milestones[[#This Row],[End]:[End]]),1,"")),"")</f>
        <v/>
      </c>
      <c r="CX193" s="20" t="str">
        <f ca="1">IFERROR(IF(AND(Milestones[[#This Row],[Category]:[Category]]="Goal",CX$5&gt;=Milestones[[#This Row],[Start]:[Start]],CX$5&lt;=Milestones[[#This Row],[End]:[End]]),2,IF(AND(Milestones[[#This Row],[Category]:[Category]]="Milestone",CX$5&gt;=Milestones[[#This Row],[Start]:[Start]],CX$5&lt;=Milestones[[#This Row],[End]:[End]]),1,"")),"")</f>
        <v/>
      </c>
      <c r="CY193" s="20" t="str">
        <f ca="1">IFERROR(IF(AND(Milestones[[#This Row],[Category]:[Category]]="Goal",CY$5&gt;=Milestones[[#This Row],[Start]:[Start]],CY$5&lt;=Milestones[[#This Row],[End]:[End]]),2,IF(AND(Milestones[[#This Row],[Category]:[Category]]="Milestone",CY$5&gt;=Milestones[[#This Row],[Start]:[Start]],CY$5&lt;=Milestones[[#This Row],[End]:[End]]),1,"")),"")</f>
        <v/>
      </c>
      <c r="CZ193" s="20" t="str">
        <f ca="1">IFERROR(IF(AND(Milestones[[#This Row],[Category]:[Category]]="Goal",CZ$5&gt;=Milestones[[#This Row],[Start]:[Start]],CZ$5&lt;=Milestones[[#This Row],[End]:[End]]),2,IF(AND(Milestones[[#This Row],[Category]:[Category]]="Milestone",CZ$5&gt;=Milestones[[#This Row],[Start]:[Start]],CZ$5&lt;=Milestones[[#This Row],[End]:[End]]),1,"")),"")</f>
        <v/>
      </c>
      <c r="DA193" s="20" t="str">
        <f ca="1">IFERROR(IF(AND(Milestones[[#This Row],[Category]:[Category]]="Goal",DA$5&gt;=Milestones[[#This Row],[Start]:[Start]],DA$5&lt;=Milestones[[#This Row],[End]:[End]]),2,IF(AND(Milestones[[#This Row],[Category]:[Category]]="Milestone",DA$5&gt;=Milestones[[#This Row],[Start]:[Start]],DA$5&lt;=Milestones[[#This Row],[End]:[End]]),1,"")),"")</f>
        <v/>
      </c>
      <c r="DB193" s="20" t="str">
        <f ca="1">IFERROR(IF(AND(Milestones[[#This Row],[Category]:[Category]]="Goal",DB$5&gt;=Milestones[[#This Row],[Start]:[Start]],DB$5&lt;=Milestones[[#This Row],[End]:[End]]),2,IF(AND(Milestones[[#This Row],[Category]:[Category]]="Milestone",DB$5&gt;=Milestones[[#This Row],[Start]:[Start]],DB$5&lt;=Milestones[[#This Row],[End]:[End]]),1,"")),"")</f>
        <v/>
      </c>
      <c r="DC193" s="20" t="str">
        <f ca="1">IFERROR(IF(AND(Milestones[[#This Row],[Category]:[Category]]="Goal",DC$5&gt;=Milestones[[#This Row],[Start]:[Start]],DC$5&lt;=Milestones[[#This Row],[End]:[End]]),2,IF(AND(Milestones[[#This Row],[Category]:[Category]]="Milestone",DC$5&gt;=Milestones[[#This Row],[Start]:[Start]],DC$5&lt;=Milestones[[#This Row],[End]:[End]]),1,"")),"")</f>
        <v/>
      </c>
      <c r="DD193" s="20" t="str">
        <f ca="1">IFERROR(IF(AND(Milestones[[#This Row],[Category]:[Category]]="Goal",DD$5&gt;=Milestones[[#This Row],[Start]:[Start]],DD$5&lt;=Milestones[[#This Row],[End]:[End]]),2,IF(AND(Milestones[[#This Row],[Category]:[Category]]="Milestone",DD$5&gt;=Milestones[[#This Row],[Start]:[Start]],DD$5&lt;=Milestones[[#This Row],[End]:[End]]),1,"")),"")</f>
        <v/>
      </c>
      <c r="DE193" s="20" t="str">
        <f ca="1">IFERROR(IF(AND(Milestones[[#This Row],[Category]:[Category]]="Goal",DE$5&gt;=Milestones[[#This Row],[Start]:[Start]],DE$5&lt;=Milestones[[#This Row],[End]:[End]]),2,IF(AND(Milestones[[#This Row],[Category]:[Category]]="Milestone",DE$5&gt;=Milestones[[#This Row],[Start]:[Start]],DE$5&lt;=Milestones[[#This Row],[End]:[End]]),1,"")),"")</f>
        <v/>
      </c>
      <c r="DF193" s="20" t="str">
        <f ca="1">IFERROR(IF(AND(Milestones[[#This Row],[Category]:[Category]]="Goal",DF$5&gt;=Milestones[[#This Row],[Start]:[Start]],DF$5&lt;=Milestones[[#This Row],[End]:[End]]),2,IF(AND(Milestones[[#This Row],[Category]:[Category]]="Milestone",DF$5&gt;=Milestones[[#This Row],[Start]:[Start]],DF$5&lt;=Milestones[[#This Row],[End]:[End]]),1,"")),"")</f>
        <v/>
      </c>
      <c r="DG193" s="20" t="str">
        <f ca="1">IFERROR(IF(AND(Milestones[[#This Row],[Category]:[Category]]="Goal",DG$5&gt;=Milestones[[#This Row],[Start]:[Start]],DG$5&lt;=Milestones[[#This Row],[End]:[End]]),2,IF(AND(Milestones[[#This Row],[Category]:[Category]]="Milestone",DG$5&gt;=Milestones[[#This Row],[Start]:[Start]],DG$5&lt;=Milestones[[#This Row],[End]:[End]]),1,"")),"")</f>
        <v/>
      </c>
      <c r="DH193" s="20" t="str">
        <f ca="1">IFERROR(IF(AND(Milestones[[#This Row],[Category]:[Category]]="Goal",DH$5&gt;=Milestones[[#This Row],[Start]:[Start]],DH$5&lt;=Milestones[[#This Row],[End]:[End]]),2,IF(AND(Milestones[[#This Row],[Category]:[Category]]="Milestone",DH$5&gt;=Milestones[[#This Row],[Start]:[Start]],DH$5&lt;=Milestones[[#This Row],[End]:[End]]),1,"")),"")</f>
        <v/>
      </c>
      <c r="DI193" s="20" t="str">
        <f ca="1">IFERROR(IF(AND(Milestones[[#This Row],[Category]:[Category]]="Goal",DI$5&gt;=Milestones[[#This Row],[Start]:[Start]],DI$5&lt;=Milestones[[#This Row],[End]:[End]]),2,IF(AND(Milestones[[#This Row],[Category]:[Category]]="Milestone",DI$5&gt;=Milestones[[#This Row],[Start]:[Start]],DI$5&lt;=Milestones[[#This Row],[End]:[End]]),1,"")),"")</f>
        <v/>
      </c>
      <c r="DJ193" s="20" t="str">
        <f ca="1">IFERROR(IF(AND(Milestones[[#This Row],[Category]:[Category]]="Goal",DJ$5&gt;=Milestones[[#This Row],[Start]:[Start]],DJ$5&lt;=Milestones[[#This Row],[End]:[End]]),2,IF(AND(Milestones[[#This Row],[Category]:[Category]]="Milestone",DJ$5&gt;=Milestones[[#This Row],[Start]:[Start]],DJ$5&lt;=Milestones[[#This Row],[End]:[End]]),1,"")),"")</f>
        <v/>
      </c>
      <c r="DK193" s="20" t="str">
        <f ca="1">IFERROR(IF(AND(Milestones[[#This Row],[Category]:[Category]]="Goal",DK$5&gt;=Milestones[[#This Row],[Start]:[Start]],DK$5&lt;=Milestones[[#This Row],[End]:[End]]),2,IF(AND(Milestones[[#This Row],[Category]:[Category]]="Milestone",DK$5&gt;=Milestones[[#This Row],[Start]:[Start]],DK$5&lt;=Milestones[[#This Row],[End]:[End]]),1,"")),"")</f>
        <v/>
      </c>
      <c r="DL193" s="20" t="str">
        <f ca="1">IFERROR(IF(AND(Milestones[[#This Row],[Category]:[Category]]="Goal",DL$5&gt;=Milestones[[#This Row],[Start]:[Start]],DL$5&lt;=Milestones[[#This Row],[End]:[End]]),2,IF(AND(Milestones[[#This Row],[Category]:[Category]]="Milestone",DL$5&gt;=Milestones[[#This Row],[Start]:[Start]],DL$5&lt;=Milestones[[#This Row],[End]:[End]]),1,"")),"")</f>
        <v/>
      </c>
      <c r="DM193" s="20" t="str">
        <f ca="1">IFERROR(IF(AND(Milestones[[#This Row],[Category]:[Category]]="Goal",DM$5&gt;=Milestones[[#This Row],[Start]:[Start]],DM$5&lt;=Milestones[[#This Row],[End]:[End]]),2,IF(AND(Milestones[[#This Row],[Category]:[Category]]="Milestone",DM$5&gt;=Milestones[[#This Row],[Start]:[Start]],DM$5&lt;=Milestones[[#This Row],[End]:[End]]),1,"")),"")</f>
        <v/>
      </c>
      <c r="DN193" s="20" t="str">
        <f ca="1">IFERROR(IF(AND(Milestones[[#This Row],[Category]:[Category]]="Goal",DN$5&gt;=Milestones[[#This Row],[Start]:[Start]],DN$5&lt;=Milestones[[#This Row],[End]:[End]]),2,IF(AND(Milestones[[#This Row],[Category]:[Category]]="Milestone",DN$5&gt;=Milestones[[#This Row],[Start]:[Start]],DN$5&lt;=Milestones[[#This Row],[End]:[End]]),1,"")),"")</f>
        <v/>
      </c>
      <c r="DO193" s="20" t="str">
        <f ca="1">IFERROR(IF(AND(Milestones[[#This Row],[Category]:[Category]]="Goal",DO$5&gt;=Milestones[[#This Row],[Start]:[Start]],DO$5&lt;=Milestones[[#This Row],[End]:[End]]),2,IF(AND(Milestones[[#This Row],[Category]:[Category]]="Milestone",DO$5&gt;=Milestones[[#This Row],[Start]:[Start]],DO$5&lt;=Milestones[[#This Row],[End]:[End]]),1,"")),"")</f>
        <v/>
      </c>
      <c r="DP193" s="20" t="str">
        <f ca="1">IFERROR(IF(AND(Milestones[[#This Row],[Category]:[Category]]="Goal",DP$5&gt;=Milestones[[#This Row],[Start]:[Start]],DP$5&lt;=Milestones[[#This Row],[End]:[End]]),2,IF(AND(Milestones[[#This Row],[Category]:[Category]]="Milestone",DP$5&gt;=Milestones[[#This Row],[Start]:[Start]],DP$5&lt;=Milestones[[#This Row],[End]:[End]]),1,"")),"")</f>
        <v/>
      </c>
      <c r="DQ193" s="20" t="str">
        <f ca="1">IFERROR(IF(AND(Milestones[[#This Row],[Category]:[Category]]="Goal",DQ$5&gt;=Milestones[[#This Row],[Start]:[Start]],DQ$5&lt;=Milestones[[#This Row],[End]:[End]]),2,IF(AND(Milestones[[#This Row],[Category]:[Category]]="Milestone",DQ$5&gt;=Milestones[[#This Row],[Start]:[Start]],DQ$5&lt;=Milestones[[#This Row],[End]:[End]]),1,"")),"")</f>
        <v/>
      </c>
      <c r="DR193" s="20" t="str">
        <f ca="1">IFERROR(IF(AND(Milestones[[#This Row],[Category]:[Category]]="Goal",DR$5&gt;=Milestones[[#This Row],[Start]:[Start]],DR$5&lt;=Milestones[[#This Row],[End]:[End]]),2,IF(AND(Milestones[[#This Row],[Category]:[Category]]="Milestone",DR$5&gt;=Milestones[[#This Row],[Start]:[Start]],DR$5&lt;=Milestones[[#This Row],[End]:[End]]),1,"")),"")</f>
        <v/>
      </c>
      <c r="DS193" s="20" t="str">
        <f ca="1">IFERROR(IF(AND(Milestones[[#This Row],[Category]:[Category]]="Goal",DS$5&gt;=Milestones[[#This Row],[Start]:[Start]],DS$5&lt;=Milestones[[#This Row],[End]:[End]]),2,IF(AND(Milestones[[#This Row],[Category]:[Category]]="Milestone",DS$5&gt;=Milestones[[#This Row],[Start]:[Start]],DS$5&lt;=Milestones[[#This Row],[End]:[End]]),1,"")),"")</f>
        <v/>
      </c>
      <c r="DT193" s="20" t="str">
        <f ca="1">IFERROR(IF(AND(Milestones[[#This Row],[Category]:[Category]]="Goal",DT$5&gt;=Milestones[[#This Row],[Start]:[Start]],DT$5&lt;=Milestones[[#This Row],[End]:[End]]),2,IF(AND(Milestones[[#This Row],[Category]:[Category]]="Milestone",DT$5&gt;=Milestones[[#This Row],[Start]:[Start]],DT$5&lt;=Milestones[[#This Row],[End]:[End]]),1,"")),"")</f>
        <v/>
      </c>
      <c r="DU193" s="20" t="str">
        <f ca="1">IFERROR(IF(AND(Milestones[[#This Row],[Category]:[Category]]="Goal",DU$5&gt;=Milestones[[#This Row],[Start]:[Start]],DU$5&lt;=Milestones[[#This Row],[End]:[End]]),2,IF(AND(Milestones[[#This Row],[Category]:[Category]]="Milestone",DU$5&gt;=Milestones[[#This Row],[Start]:[Start]],DU$5&lt;=Milestones[[#This Row],[End]:[End]]),1,"")),"")</f>
        <v/>
      </c>
      <c r="DV193" s="20" t="str">
        <f ca="1">IFERROR(IF(AND(Milestones[[#This Row],[Category]:[Category]]="Goal",DV$5&gt;=Milestones[[#This Row],[Start]:[Start]],DV$5&lt;=Milestones[[#This Row],[End]:[End]]),2,IF(AND(Milestones[[#This Row],[Category]:[Category]]="Milestone",DV$5&gt;=Milestones[[#This Row],[Start]:[Start]],DV$5&lt;=Milestones[[#This Row],[End]:[End]]),1,"")),"")</f>
        <v/>
      </c>
      <c r="DW193" s="20" t="str">
        <f ca="1">IFERROR(IF(AND(Milestones[[#This Row],[Category]:[Category]]="Goal",DW$5&gt;=Milestones[[#This Row],[Start]:[Start]],DW$5&lt;=Milestones[[#This Row],[End]:[End]]),2,IF(AND(Milestones[[#This Row],[Category]:[Category]]="Milestone",DW$5&gt;=Milestones[[#This Row],[Start]:[Start]],DW$5&lt;=Milestones[[#This Row],[End]:[End]]),1,"")),"")</f>
        <v/>
      </c>
      <c r="DX193" s="20" t="str">
        <f ca="1">IFERROR(IF(AND(Milestones[[#This Row],[Category]:[Category]]="Goal",DX$5&gt;=Milestones[[#This Row],[Start]:[Start]],DX$5&lt;=Milestones[[#This Row],[End]:[End]]),2,IF(AND(Milestones[[#This Row],[Category]:[Category]]="Milestone",DX$5&gt;=Milestones[[#This Row],[Start]:[Start]],DX$5&lt;=Milestones[[#This Row],[End]:[End]]),1,"")),"")</f>
        <v/>
      </c>
      <c r="DY193" s="20" t="str">
        <f ca="1">IFERROR(IF(AND(Milestones[[#This Row],[Category]:[Category]]="Goal",DY$5&gt;=Milestones[[#This Row],[Start]:[Start]],DY$5&lt;=Milestones[[#This Row],[End]:[End]]),2,IF(AND(Milestones[[#This Row],[Category]:[Category]]="Milestone",DY$5&gt;=Milestones[[#This Row],[Start]:[Start]],DY$5&lt;=Milestones[[#This Row],[End]:[End]]),1,"")),"")</f>
        <v/>
      </c>
      <c r="DZ193" s="20" t="str">
        <f ca="1">IFERROR(IF(AND(Milestones[[#This Row],[Category]:[Category]]="Goal",DZ$5&gt;=Milestones[[#This Row],[Start]:[Start]],DZ$5&lt;=Milestones[[#This Row],[End]:[End]]),2,IF(AND(Milestones[[#This Row],[Category]:[Category]]="Milestone",DZ$5&gt;=Milestones[[#This Row],[Start]:[Start]],DZ$5&lt;=Milestones[[#This Row],[End]:[End]]),1,"")),"")</f>
        <v/>
      </c>
      <c r="EA193" s="20" t="str">
        <f ca="1">IFERROR(IF(AND(Milestones[[#This Row],[Category]:[Category]]="Goal",EA$5&gt;=Milestones[[#This Row],[Start]:[Start]],EA$5&lt;=Milestones[[#This Row],[End]:[End]]),2,IF(AND(Milestones[[#This Row],[Category]:[Category]]="Milestone",EA$5&gt;=Milestones[[#This Row],[Start]:[Start]],EA$5&lt;=Milestones[[#This Row],[End]:[End]]),1,"")),"")</f>
        <v/>
      </c>
      <c r="EB193" s="20" t="str">
        <f ca="1">IFERROR(IF(AND(Milestones[[#This Row],[Category]:[Category]]="Goal",EB$5&gt;=Milestones[[#This Row],[Start]:[Start]],EB$5&lt;=Milestones[[#This Row],[End]:[End]]),2,IF(AND(Milestones[[#This Row],[Category]:[Category]]="Milestone",EB$5&gt;=Milestones[[#This Row],[Start]:[Start]],EB$5&lt;=Milestones[[#This Row],[End]:[End]]),1,"")),"")</f>
        <v/>
      </c>
      <c r="EC193" s="20" t="str">
        <f ca="1">IFERROR(IF(AND(Milestones[[#This Row],[Category]:[Category]]="Goal",EC$5&gt;=Milestones[[#This Row],[Start]:[Start]],EC$5&lt;=Milestones[[#This Row],[End]:[End]]),2,IF(AND(Milestones[[#This Row],[Category]:[Category]]="Milestone",EC$5&gt;=Milestones[[#This Row],[Start]:[Start]],EC$5&lt;=Milestones[[#This Row],[End]:[End]]),1,"")),"")</f>
        <v/>
      </c>
      <c r="ED193" s="20" t="str">
        <f ca="1">IFERROR(IF(AND(Milestones[[#This Row],[Category]:[Category]]="Goal",ED$5&gt;=Milestones[[#This Row],[Start]:[Start]],ED$5&lt;=Milestones[[#This Row],[End]:[End]]),2,IF(AND(Milestones[[#This Row],[Category]:[Category]]="Milestone",ED$5&gt;=Milestones[[#This Row],[Start]:[Start]],ED$5&lt;=Milestones[[#This Row],[End]:[End]]),1,"")),"")</f>
        <v/>
      </c>
      <c r="EE193" s="20" t="str">
        <f ca="1">IFERROR(IF(AND(Milestones[[#This Row],[Category]:[Category]]="Goal",EE$5&gt;=Milestones[[#This Row],[Start]:[Start]],EE$5&lt;=Milestones[[#This Row],[End]:[End]]),2,IF(AND(Milestones[[#This Row],[Category]:[Category]]="Milestone",EE$5&gt;=Milestones[[#This Row],[Start]:[Start]],EE$5&lt;=Milestones[[#This Row],[End]:[End]]),1,"")),"")</f>
        <v/>
      </c>
      <c r="EF193" s="20" t="str">
        <f ca="1">IFERROR(IF(AND(Milestones[[#This Row],[Category]:[Category]]="Goal",EF$5&gt;=Milestones[[#This Row],[Start]:[Start]],EF$5&lt;=Milestones[[#This Row],[End]:[End]]),2,IF(AND(Milestones[[#This Row],[Category]:[Category]]="Milestone",EF$5&gt;=Milestones[[#This Row],[Start]:[Start]],EF$5&lt;=Milestones[[#This Row],[End]:[End]]),1,"")),"")</f>
        <v/>
      </c>
      <c r="EG193" s="20" t="str">
        <f ca="1">IFERROR(IF(AND(Milestones[[#This Row],[Category]:[Category]]="Goal",EG$5&gt;=Milestones[[#This Row],[Start]:[Start]],EG$5&lt;=Milestones[[#This Row],[End]:[End]]),2,IF(AND(Milestones[[#This Row],[Category]:[Category]]="Milestone",EG$5&gt;=Milestones[[#This Row],[Start]:[Start]],EG$5&lt;=Milestones[[#This Row],[End]:[End]]),1,"")),"")</f>
        <v/>
      </c>
      <c r="EH193" s="20" t="str">
        <f ca="1">IFERROR(IF(AND(Milestones[[#This Row],[Category]:[Category]]="Goal",EH$5&gt;=Milestones[[#This Row],[Start]:[Start]],EH$5&lt;=Milestones[[#This Row],[End]:[End]]),2,IF(AND(Milestones[[#This Row],[Category]:[Category]]="Milestone",EH$5&gt;=Milestones[[#This Row],[Start]:[Start]],EH$5&lt;=Milestones[[#This Row],[End]:[End]]),1,"")),"")</f>
        <v/>
      </c>
      <c r="EI193" s="20" t="str">
        <f ca="1">IFERROR(IF(AND(Milestones[[#This Row],[Category]:[Category]]="Goal",EI$5&gt;=Milestones[[#This Row],[Start]:[Start]],EI$5&lt;=Milestones[[#This Row],[End]:[End]]),2,IF(AND(Milestones[[#This Row],[Category]:[Category]]="Milestone",EI$5&gt;=Milestones[[#This Row],[Start]:[Start]],EI$5&lt;=Milestones[[#This Row],[End]:[End]]),1,"")),"")</f>
        <v/>
      </c>
      <c r="EJ193" s="20" t="str">
        <f ca="1">IFERROR(IF(AND(Milestones[[#This Row],[Category]:[Category]]="Goal",EJ$5&gt;=Milestones[[#This Row],[Start]:[Start]],EJ$5&lt;=Milestones[[#This Row],[End]:[End]]),2,IF(AND(Milestones[[#This Row],[Category]:[Category]]="Milestone",EJ$5&gt;=Milestones[[#This Row],[Start]:[Start]],EJ$5&lt;=Milestones[[#This Row],[End]:[End]]),1,"")),"")</f>
        <v/>
      </c>
      <c r="EK193" s="20" t="str">
        <f ca="1">IFERROR(IF(AND(Milestones[[#This Row],[Category]:[Category]]="Goal",EK$5&gt;=Milestones[[#This Row],[Start]:[Start]],EK$5&lt;=Milestones[[#This Row],[End]:[End]]),2,IF(AND(Milestones[[#This Row],[Category]:[Category]]="Milestone",EK$5&gt;=Milestones[[#This Row],[Start]:[Start]],EK$5&lt;=Milestones[[#This Row],[End]:[End]]),1,"")),"")</f>
        <v/>
      </c>
      <c r="EL193" s="20" t="str">
        <f ca="1">IFERROR(IF(AND(Milestones[[#This Row],[Category]:[Category]]="Goal",EL$5&gt;=Milestones[[#This Row],[Start]:[Start]],EL$5&lt;=Milestones[[#This Row],[End]:[End]]),2,IF(AND(Milestones[[#This Row],[Category]:[Category]]="Milestone",EL$5&gt;=Milestones[[#This Row],[Start]:[Start]],EL$5&lt;=Milestones[[#This Row],[End]:[End]]),1,"")),"")</f>
        <v/>
      </c>
      <c r="EM193" s="20" t="str">
        <f ca="1">IFERROR(IF(AND(Milestones[[#This Row],[Category]:[Category]]="Goal",EM$5&gt;=Milestones[[#This Row],[Start]:[Start]],EM$5&lt;=Milestones[[#This Row],[End]:[End]]),2,IF(AND(Milestones[[#This Row],[Category]:[Category]]="Milestone",EM$5&gt;=Milestones[[#This Row],[Start]:[Start]],EM$5&lt;=Milestones[[#This Row],[End]:[End]]),1,"")),"")</f>
        <v/>
      </c>
      <c r="EN193" s="20" t="str">
        <f ca="1">IFERROR(IF(AND(Milestones[[#This Row],[Category]:[Category]]="Goal",EN$5&gt;=Milestones[[#This Row],[Start]:[Start]],EN$5&lt;=Milestones[[#This Row],[End]:[End]]),2,IF(AND(Milestones[[#This Row],[Category]:[Category]]="Milestone",EN$5&gt;=Milestones[[#This Row],[Start]:[Start]],EN$5&lt;=Milestones[[#This Row],[End]:[End]]),1,"")),"")</f>
        <v/>
      </c>
      <c r="EO193" s="20" t="str">
        <f ca="1">IFERROR(IF(AND(Milestones[[#This Row],[Category]:[Category]]="Goal",EO$5&gt;=Milestones[[#This Row],[Start]:[Start]],EO$5&lt;=Milestones[[#This Row],[End]:[End]]),2,IF(AND(Milestones[[#This Row],[Category]:[Category]]="Milestone",EO$5&gt;=Milestones[[#This Row],[Start]:[Start]],EO$5&lt;=Milestones[[#This Row],[End]:[End]]),1,"")),"")</f>
        <v/>
      </c>
      <c r="EP193" s="20" t="str">
        <f ca="1">IFERROR(IF(AND(Milestones[[#This Row],[Category]:[Category]]="Goal",EP$5&gt;=Milestones[[#This Row],[Start]:[Start]],EP$5&lt;=Milestones[[#This Row],[End]:[End]]),2,IF(AND(Milestones[[#This Row],[Category]:[Category]]="Milestone",EP$5&gt;=Milestones[[#This Row],[Start]:[Start]],EP$5&lt;=Milestones[[#This Row],[End]:[End]]),1,"")),"")</f>
        <v/>
      </c>
      <c r="EQ193" s="20" t="str">
        <f ca="1">IFERROR(IF(AND(Milestones[[#This Row],[Category]:[Category]]="Goal",EQ$5&gt;=Milestones[[#This Row],[Start]:[Start]],EQ$5&lt;=Milestones[[#This Row],[End]:[End]]),2,IF(AND(Milestones[[#This Row],[Category]:[Category]]="Milestone",EQ$5&gt;=Milestones[[#This Row],[Start]:[Start]],EQ$5&lt;=Milestones[[#This Row],[End]:[End]]),1,"")),"")</f>
        <v/>
      </c>
      <c r="ER193" s="20" t="str">
        <f ca="1">IFERROR(IF(AND(Milestones[[#This Row],[Category]:[Category]]="Goal",ER$5&gt;=Milestones[[#This Row],[Start]:[Start]],ER$5&lt;=Milestones[[#This Row],[End]:[End]]),2,IF(AND(Milestones[[#This Row],[Category]:[Category]]="Milestone",ER$5&gt;=Milestones[[#This Row],[Start]:[Start]],ER$5&lt;=Milestones[[#This Row],[End]:[End]]),1,"")),"")</f>
        <v/>
      </c>
    </row>
    <row r="194" spans="2:148" ht="15" customHeight="1" x14ac:dyDescent="0.3">
      <c r="B194" s="52">
        <f t="shared" si="75"/>
        <v>187</v>
      </c>
      <c r="C194" s="63" t="s">
        <v>166</v>
      </c>
      <c r="D194" s="61" t="s">
        <v>123</v>
      </c>
      <c r="E194" s="63" t="s">
        <v>36</v>
      </c>
      <c r="F194" s="64" t="s">
        <v>11</v>
      </c>
      <c r="G194" s="45"/>
      <c r="H194" s="38"/>
      <c r="I194" s="59">
        <f>IFERROR(IF(Milestones[[#This Row],[Activity]]="","",WORKDAY(IF(Milestones[[#This Row],[Predecessor]]="",IF(O193&lt;&gt;"", O193, L193),IF(INDEX(Milestones[Actual End],Milestones[[#This Row],[Predecessor]])&lt;&gt;"",INDEX(Milestones[Actual End],Milestones[[#This Row],[Predecessor]]),INDEX(Milestones[End],Milestones[[#This Row],[Predecessor]]))),Milestones[[#This Row],[Lag Days (Working Days)]],Table5[Holidays])),"")</f>
        <v>43388</v>
      </c>
      <c r="J194" s="70"/>
      <c r="K194" s="55">
        <f>IF(Milestones[[#This Row],[Responsible]]="",Milestones[[#This Row],[Effort (Working Days)]],IFERROR(ROUND(Milestones[[#This Row],[Effort (Working Days)]]/VLOOKUP(Milestones[[#This Row],[Responsible]],ProjectPersonnel[],2,FALSE)*4,0)/4,0))</f>
        <v>0</v>
      </c>
      <c r="L194" s="56">
        <f>IFERROR(WORKDAY(Milestones[[#This Row],[Start]],Milestones[[#This Row],[Task Duration]],Table5[Holidays]),"")</f>
        <v>43388</v>
      </c>
      <c r="M194" s="49"/>
      <c r="N194" s="49"/>
      <c r="O194" s="49"/>
      <c r="P194" s="73"/>
      <c r="T194" s="20" t="str">
        <f ca="1">IFERROR(IF(AND(Milestones[[#This Row],[Category]:[Category]]="Goal",T$5&gt;=Milestones[[#This Row],[Start]:[Start]],T$5&lt;=Milestones[[#This Row],[End]:[End]]),2,IF(AND(Milestones[[#This Row],[Category]:[Category]]="Milestone",T$5&gt;=Milestones[[#This Row],[Start]:[Start]],T$5&lt;=Milestones[[#This Row],[End]:[End]]),1,"")),"")</f>
        <v/>
      </c>
      <c r="U194" s="20" t="str">
        <f ca="1">IFERROR(IF(AND(Milestones[[#This Row],[Category]:[Category]]="Goal",U$5&gt;=Milestones[[#This Row],[Start]:[Start]],U$5&lt;=Milestones[[#This Row],[End]:[End]]),2,IF(AND(Milestones[[#This Row],[Category]:[Category]]="Milestone",U$5&gt;=Milestones[[#This Row],[Start]:[Start]],U$5&lt;=Milestones[[#This Row],[End]:[End]]),1,"")),"")</f>
        <v/>
      </c>
      <c r="V194" s="20" t="str">
        <f ca="1">IFERROR(IF(AND(Milestones[[#This Row],[Category]:[Category]]="Goal",V$5&gt;=Milestones[[#This Row],[Start]:[Start]],V$5&lt;=Milestones[[#This Row],[End]:[End]]),2,IF(AND(Milestones[[#This Row],[Category]:[Category]]="Milestone",V$5&gt;=Milestones[[#This Row],[Start]:[Start]],V$5&lt;=Milestones[[#This Row],[End]:[End]]),1,"")),"")</f>
        <v/>
      </c>
      <c r="W194" s="20" t="str">
        <f ca="1">IFERROR(IF(AND(Milestones[[#This Row],[Category]:[Category]]="Goal",W$5&gt;=Milestones[[#This Row],[Start]:[Start]],W$5&lt;=Milestones[[#This Row],[End]:[End]]),2,IF(AND(Milestones[[#This Row],[Category]:[Category]]="Milestone",W$5&gt;=Milestones[[#This Row],[Start]:[Start]],W$5&lt;=Milestones[[#This Row],[End]:[End]]),1,"")),"")</f>
        <v/>
      </c>
      <c r="X194" s="20" t="str">
        <f ca="1">IFERROR(IF(AND(Milestones[[#This Row],[Category]:[Category]]="Goal",X$5&gt;=Milestones[[#This Row],[Start]:[Start]],X$5&lt;=Milestones[[#This Row],[End]:[End]]),2,IF(AND(Milestones[[#This Row],[Category]:[Category]]="Milestone",X$5&gt;=Milestones[[#This Row],[Start]:[Start]],X$5&lt;=Milestones[[#This Row],[End]:[End]]),1,"")),"")</f>
        <v/>
      </c>
      <c r="Y194" s="20" t="str">
        <f ca="1">IFERROR(IF(AND(Milestones[[#This Row],[Category]:[Category]]="Goal",Y$5&gt;=Milestones[[#This Row],[Start]:[Start]],Y$5&lt;=Milestones[[#This Row],[End]:[End]]),2,IF(AND(Milestones[[#This Row],[Category]:[Category]]="Milestone",Y$5&gt;=Milestones[[#This Row],[Start]:[Start]],Y$5&lt;=Milestones[[#This Row],[End]:[End]]),1,"")),"")</f>
        <v/>
      </c>
      <c r="Z194" s="20" t="str">
        <f ca="1">IFERROR(IF(AND(Milestones[[#This Row],[Category]:[Category]]="Goal",Z$5&gt;=Milestones[[#This Row],[Start]:[Start]],Z$5&lt;=Milestones[[#This Row],[End]:[End]]),2,IF(AND(Milestones[[#This Row],[Category]:[Category]]="Milestone",Z$5&gt;=Milestones[[#This Row],[Start]:[Start]],Z$5&lt;=Milestones[[#This Row],[End]:[End]]),1,"")),"")</f>
        <v/>
      </c>
      <c r="AA194" s="20" t="str">
        <f ca="1">IFERROR(IF(AND(Milestones[[#This Row],[Category]:[Category]]="Goal",AA$5&gt;=Milestones[[#This Row],[Start]:[Start]],AA$5&lt;=Milestones[[#This Row],[End]:[End]]),2,IF(AND(Milestones[[#This Row],[Category]:[Category]]="Milestone",AA$5&gt;=Milestones[[#This Row],[Start]:[Start]],AA$5&lt;=Milestones[[#This Row],[End]:[End]]),1,"")),"")</f>
        <v/>
      </c>
      <c r="AB194" s="20" t="str">
        <f ca="1">IFERROR(IF(AND(Milestones[[#This Row],[Category]:[Category]]="Goal",AB$5&gt;=Milestones[[#This Row],[Start]:[Start]],AB$5&lt;=Milestones[[#This Row],[End]:[End]]),2,IF(AND(Milestones[[#This Row],[Category]:[Category]]="Milestone",AB$5&gt;=Milestones[[#This Row],[Start]:[Start]],AB$5&lt;=Milestones[[#This Row],[End]:[End]]),1,"")),"")</f>
        <v/>
      </c>
      <c r="AC194" s="20" t="str">
        <f ca="1">IFERROR(IF(AND(Milestones[[#This Row],[Category]:[Category]]="Goal",AC$5&gt;=Milestones[[#This Row],[Start]:[Start]],AC$5&lt;=Milestones[[#This Row],[End]:[End]]),2,IF(AND(Milestones[[#This Row],[Category]:[Category]]="Milestone",AC$5&gt;=Milestones[[#This Row],[Start]:[Start]],AC$5&lt;=Milestones[[#This Row],[End]:[End]]),1,"")),"")</f>
        <v/>
      </c>
      <c r="AD194" s="20" t="str">
        <f ca="1">IFERROR(IF(AND(Milestones[[#This Row],[Category]:[Category]]="Goal",AD$5&gt;=Milestones[[#This Row],[Start]:[Start]],AD$5&lt;=Milestones[[#This Row],[End]:[End]]),2,IF(AND(Milestones[[#This Row],[Category]:[Category]]="Milestone",AD$5&gt;=Milestones[[#This Row],[Start]:[Start]],AD$5&lt;=Milestones[[#This Row],[End]:[End]]),1,"")),"")</f>
        <v/>
      </c>
      <c r="AE194" s="20" t="str">
        <f ca="1">IFERROR(IF(AND(Milestones[[#This Row],[Category]:[Category]]="Goal",AE$5&gt;=Milestones[[#This Row],[Start]:[Start]],AE$5&lt;=Milestones[[#This Row],[End]:[End]]),2,IF(AND(Milestones[[#This Row],[Category]:[Category]]="Milestone",AE$5&gt;=Milestones[[#This Row],[Start]:[Start]],AE$5&lt;=Milestones[[#This Row],[End]:[End]]),1,"")),"")</f>
        <v/>
      </c>
      <c r="AF194" s="20" t="str">
        <f ca="1">IFERROR(IF(AND(Milestones[[#This Row],[Category]:[Category]]="Goal",AF$5&gt;=Milestones[[#This Row],[Start]:[Start]],AF$5&lt;=Milestones[[#This Row],[End]:[End]]),2,IF(AND(Milestones[[#This Row],[Category]:[Category]]="Milestone",AF$5&gt;=Milestones[[#This Row],[Start]:[Start]],AF$5&lt;=Milestones[[#This Row],[End]:[End]]),1,"")),"")</f>
        <v/>
      </c>
      <c r="AG194" s="20" t="str">
        <f ca="1">IFERROR(IF(AND(Milestones[[#This Row],[Category]:[Category]]="Goal",AG$5&gt;=Milestones[[#This Row],[Start]:[Start]],AG$5&lt;=Milestones[[#This Row],[End]:[End]]),2,IF(AND(Milestones[[#This Row],[Category]:[Category]]="Milestone",AG$5&gt;=Milestones[[#This Row],[Start]:[Start]],AG$5&lt;=Milestones[[#This Row],[End]:[End]]),1,"")),"")</f>
        <v/>
      </c>
      <c r="AH194" s="20" t="str">
        <f ca="1">IFERROR(IF(AND(Milestones[[#This Row],[Category]:[Category]]="Goal",AH$5&gt;=Milestones[[#This Row],[Start]:[Start]],AH$5&lt;=Milestones[[#This Row],[End]:[End]]),2,IF(AND(Milestones[[#This Row],[Category]:[Category]]="Milestone",AH$5&gt;=Milestones[[#This Row],[Start]:[Start]],AH$5&lt;=Milestones[[#This Row],[End]:[End]]),1,"")),"")</f>
        <v/>
      </c>
      <c r="AI194" s="20" t="str">
        <f ca="1">IFERROR(IF(AND(Milestones[[#This Row],[Category]:[Category]]="Goal",AI$5&gt;=Milestones[[#This Row],[Start]:[Start]],AI$5&lt;=Milestones[[#This Row],[End]:[End]]),2,IF(AND(Milestones[[#This Row],[Category]:[Category]]="Milestone",AI$5&gt;=Milestones[[#This Row],[Start]:[Start]],AI$5&lt;=Milestones[[#This Row],[End]:[End]]),1,"")),"")</f>
        <v/>
      </c>
      <c r="AJ194" s="20" t="str">
        <f ca="1">IFERROR(IF(AND(Milestones[[#This Row],[Category]:[Category]]="Goal",AJ$5&gt;=Milestones[[#This Row],[Start]:[Start]],AJ$5&lt;=Milestones[[#This Row],[End]:[End]]),2,IF(AND(Milestones[[#This Row],[Category]:[Category]]="Milestone",AJ$5&gt;=Milestones[[#This Row],[Start]:[Start]],AJ$5&lt;=Milestones[[#This Row],[End]:[End]]),1,"")),"")</f>
        <v/>
      </c>
      <c r="AK194" s="20" t="str">
        <f ca="1">IFERROR(IF(AND(Milestones[[#This Row],[Category]:[Category]]="Goal",AK$5&gt;=Milestones[[#This Row],[Start]:[Start]],AK$5&lt;=Milestones[[#This Row],[End]:[End]]),2,IF(AND(Milestones[[#This Row],[Category]:[Category]]="Milestone",AK$5&gt;=Milestones[[#This Row],[Start]:[Start]],AK$5&lt;=Milestones[[#This Row],[End]:[End]]),1,"")),"")</f>
        <v/>
      </c>
      <c r="AL194" s="20" t="str">
        <f ca="1">IFERROR(IF(AND(Milestones[[#This Row],[Category]:[Category]]="Goal",AL$5&gt;=Milestones[[#This Row],[Start]:[Start]],AL$5&lt;=Milestones[[#This Row],[End]:[End]]),2,IF(AND(Milestones[[#This Row],[Category]:[Category]]="Milestone",AL$5&gt;=Milestones[[#This Row],[Start]:[Start]],AL$5&lt;=Milestones[[#This Row],[End]:[End]]),1,"")),"")</f>
        <v/>
      </c>
      <c r="AM194" s="20" t="str">
        <f ca="1">IFERROR(IF(AND(Milestones[[#This Row],[Category]:[Category]]="Goal",AM$5&gt;=Milestones[[#This Row],[Start]:[Start]],AM$5&lt;=Milestones[[#This Row],[End]:[End]]),2,IF(AND(Milestones[[#This Row],[Category]:[Category]]="Milestone",AM$5&gt;=Milestones[[#This Row],[Start]:[Start]],AM$5&lt;=Milestones[[#This Row],[End]:[End]]),1,"")),"")</f>
        <v/>
      </c>
      <c r="AN194" s="20" t="str">
        <f ca="1">IFERROR(IF(AND(Milestones[[#This Row],[Category]:[Category]]="Goal",AN$5&gt;=Milestones[[#This Row],[Start]:[Start]],AN$5&lt;=Milestones[[#This Row],[End]:[End]]),2,IF(AND(Milestones[[#This Row],[Category]:[Category]]="Milestone",AN$5&gt;=Milestones[[#This Row],[Start]:[Start]],AN$5&lt;=Milestones[[#This Row],[End]:[End]]),1,"")),"")</f>
        <v/>
      </c>
      <c r="AO194" s="20" t="str">
        <f ca="1">IFERROR(IF(AND(Milestones[[#This Row],[Category]:[Category]]="Goal",AO$5&gt;=Milestones[[#This Row],[Start]:[Start]],AO$5&lt;=Milestones[[#This Row],[End]:[End]]),2,IF(AND(Milestones[[#This Row],[Category]:[Category]]="Milestone",AO$5&gt;=Milestones[[#This Row],[Start]:[Start]],AO$5&lt;=Milestones[[#This Row],[End]:[End]]),1,"")),"")</f>
        <v/>
      </c>
      <c r="AP194" s="20" t="str">
        <f ca="1">IFERROR(IF(AND(Milestones[[#This Row],[Category]:[Category]]="Goal",AP$5&gt;=Milestones[[#This Row],[Start]:[Start]],AP$5&lt;=Milestones[[#This Row],[End]:[End]]),2,IF(AND(Milestones[[#This Row],[Category]:[Category]]="Milestone",AP$5&gt;=Milestones[[#This Row],[Start]:[Start]],AP$5&lt;=Milestones[[#This Row],[End]:[End]]),1,"")),"")</f>
        <v/>
      </c>
      <c r="AQ194" s="20" t="str">
        <f ca="1">IFERROR(IF(AND(Milestones[[#This Row],[Category]:[Category]]="Goal",AQ$5&gt;=Milestones[[#This Row],[Start]:[Start]],AQ$5&lt;=Milestones[[#This Row],[End]:[End]]),2,IF(AND(Milestones[[#This Row],[Category]:[Category]]="Milestone",AQ$5&gt;=Milestones[[#This Row],[Start]:[Start]],AQ$5&lt;=Milestones[[#This Row],[End]:[End]]),1,"")),"")</f>
        <v/>
      </c>
      <c r="AR194" s="20" t="str">
        <f ca="1">IFERROR(IF(AND(Milestones[[#This Row],[Category]:[Category]]="Goal",AR$5&gt;=Milestones[[#This Row],[Start]:[Start]],AR$5&lt;=Milestones[[#This Row],[End]:[End]]),2,IF(AND(Milestones[[#This Row],[Category]:[Category]]="Milestone",AR$5&gt;=Milestones[[#This Row],[Start]:[Start]],AR$5&lt;=Milestones[[#This Row],[End]:[End]]),1,"")),"")</f>
        <v/>
      </c>
      <c r="AS194" s="20" t="str">
        <f ca="1">IFERROR(IF(AND(Milestones[[#This Row],[Category]:[Category]]="Goal",AS$5&gt;=Milestones[[#This Row],[Start]:[Start]],AS$5&lt;=Milestones[[#This Row],[End]:[End]]),2,IF(AND(Milestones[[#This Row],[Category]:[Category]]="Milestone",AS$5&gt;=Milestones[[#This Row],[Start]:[Start]],AS$5&lt;=Milestones[[#This Row],[End]:[End]]),1,"")),"")</f>
        <v/>
      </c>
      <c r="AT194" s="20" t="str">
        <f ca="1">IFERROR(IF(AND(Milestones[[#This Row],[Category]:[Category]]="Goal",AT$5&gt;=Milestones[[#This Row],[Start]:[Start]],AT$5&lt;=Milestones[[#This Row],[End]:[End]]),2,IF(AND(Milestones[[#This Row],[Category]:[Category]]="Milestone",AT$5&gt;=Milestones[[#This Row],[Start]:[Start]],AT$5&lt;=Milestones[[#This Row],[End]:[End]]),1,"")),"")</f>
        <v/>
      </c>
      <c r="AU194" s="20" t="str">
        <f ca="1">IFERROR(IF(AND(Milestones[[#This Row],[Category]:[Category]]="Goal",AU$5&gt;=Milestones[[#This Row],[Start]:[Start]],AU$5&lt;=Milestones[[#This Row],[End]:[End]]),2,IF(AND(Milestones[[#This Row],[Category]:[Category]]="Milestone",AU$5&gt;=Milestones[[#This Row],[Start]:[Start]],AU$5&lt;=Milestones[[#This Row],[End]:[End]]),1,"")),"")</f>
        <v/>
      </c>
      <c r="AV194" s="20" t="str">
        <f ca="1">IFERROR(IF(AND(Milestones[[#This Row],[Category]:[Category]]="Goal",AV$5&gt;=Milestones[[#This Row],[Start]:[Start]],AV$5&lt;=Milestones[[#This Row],[End]:[End]]),2,IF(AND(Milestones[[#This Row],[Category]:[Category]]="Milestone",AV$5&gt;=Milestones[[#This Row],[Start]:[Start]],AV$5&lt;=Milestones[[#This Row],[End]:[End]]),1,"")),"")</f>
        <v/>
      </c>
      <c r="AW194" s="20" t="str">
        <f ca="1">IFERROR(IF(AND(Milestones[[#This Row],[Category]:[Category]]="Goal",AW$5&gt;=Milestones[[#This Row],[Start]:[Start]],AW$5&lt;=Milestones[[#This Row],[End]:[End]]),2,IF(AND(Milestones[[#This Row],[Category]:[Category]]="Milestone",AW$5&gt;=Milestones[[#This Row],[Start]:[Start]],AW$5&lt;=Milestones[[#This Row],[End]:[End]]),1,"")),"")</f>
        <v/>
      </c>
      <c r="AX194" s="20" t="str">
        <f ca="1">IFERROR(IF(AND(Milestones[[#This Row],[Category]:[Category]]="Goal",AX$5&gt;=Milestones[[#This Row],[Start]:[Start]],AX$5&lt;=Milestones[[#This Row],[End]:[End]]),2,IF(AND(Milestones[[#This Row],[Category]:[Category]]="Milestone",AX$5&gt;=Milestones[[#This Row],[Start]:[Start]],AX$5&lt;=Milestones[[#This Row],[End]:[End]]),1,"")),"")</f>
        <v/>
      </c>
      <c r="AY194" s="20" t="str">
        <f ca="1">IFERROR(IF(AND(Milestones[[#This Row],[Category]:[Category]]="Goal",AY$5&gt;=Milestones[[#This Row],[Start]:[Start]],AY$5&lt;=Milestones[[#This Row],[End]:[End]]),2,IF(AND(Milestones[[#This Row],[Category]:[Category]]="Milestone",AY$5&gt;=Milestones[[#This Row],[Start]:[Start]],AY$5&lt;=Milestones[[#This Row],[End]:[End]]),1,"")),"")</f>
        <v/>
      </c>
      <c r="AZ194" s="20" t="str">
        <f ca="1">IFERROR(IF(AND(Milestones[[#This Row],[Category]:[Category]]="Goal",AZ$5&gt;=Milestones[[#This Row],[Start]:[Start]],AZ$5&lt;=Milestones[[#This Row],[End]:[End]]),2,IF(AND(Milestones[[#This Row],[Category]:[Category]]="Milestone",AZ$5&gt;=Milestones[[#This Row],[Start]:[Start]],AZ$5&lt;=Milestones[[#This Row],[End]:[End]]),1,"")),"")</f>
        <v/>
      </c>
      <c r="BA194" s="20" t="str">
        <f ca="1">IFERROR(IF(AND(Milestones[[#This Row],[Category]:[Category]]="Goal",BA$5&gt;=Milestones[[#This Row],[Start]:[Start]],BA$5&lt;=Milestones[[#This Row],[End]:[End]]),2,IF(AND(Milestones[[#This Row],[Category]:[Category]]="Milestone",BA$5&gt;=Milestones[[#This Row],[Start]:[Start]],BA$5&lt;=Milestones[[#This Row],[End]:[End]]),1,"")),"")</f>
        <v/>
      </c>
      <c r="BB194" s="20" t="str">
        <f ca="1">IFERROR(IF(AND(Milestones[[#This Row],[Category]:[Category]]="Goal",BB$5&gt;=Milestones[[#This Row],[Start]:[Start]],BB$5&lt;=Milestones[[#This Row],[End]:[End]]),2,IF(AND(Milestones[[#This Row],[Category]:[Category]]="Milestone",BB$5&gt;=Milestones[[#This Row],[Start]:[Start]],BB$5&lt;=Milestones[[#This Row],[End]:[End]]),1,"")),"")</f>
        <v/>
      </c>
      <c r="BC194" s="20" t="str">
        <f ca="1">IFERROR(IF(AND(Milestones[[#This Row],[Category]:[Category]]="Goal",BC$5&gt;=Milestones[[#This Row],[Start]:[Start]],BC$5&lt;=Milestones[[#This Row],[End]:[End]]),2,IF(AND(Milestones[[#This Row],[Category]:[Category]]="Milestone",BC$5&gt;=Milestones[[#This Row],[Start]:[Start]],BC$5&lt;=Milestones[[#This Row],[End]:[End]]),1,"")),"")</f>
        <v/>
      </c>
      <c r="BD194" s="20" t="str">
        <f ca="1">IFERROR(IF(AND(Milestones[[#This Row],[Category]:[Category]]="Goal",BD$5&gt;=Milestones[[#This Row],[Start]:[Start]],BD$5&lt;=Milestones[[#This Row],[End]:[End]]),2,IF(AND(Milestones[[#This Row],[Category]:[Category]]="Milestone",BD$5&gt;=Milestones[[#This Row],[Start]:[Start]],BD$5&lt;=Milestones[[#This Row],[End]:[End]]),1,"")),"")</f>
        <v/>
      </c>
      <c r="BE194" s="20" t="str">
        <f ca="1">IFERROR(IF(AND(Milestones[[#This Row],[Category]:[Category]]="Goal",BE$5&gt;=Milestones[[#This Row],[Start]:[Start]],BE$5&lt;=Milestones[[#This Row],[End]:[End]]),2,IF(AND(Milestones[[#This Row],[Category]:[Category]]="Milestone",BE$5&gt;=Milestones[[#This Row],[Start]:[Start]],BE$5&lt;=Milestones[[#This Row],[End]:[End]]),1,"")),"")</f>
        <v/>
      </c>
      <c r="BF194" s="20" t="str">
        <f ca="1">IFERROR(IF(AND(Milestones[[#This Row],[Category]:[Category]]="Goal",BF$5&gt;=Milestones[[#This Row],[Start]:[Start]],BF$5&lt;=Milestones[[#This Row],[End]:[End]]),2,IF(AND(Milestones[[#This Row],[Category]:[Category]]="Milestone",BF$5&gt;=Milestones[[#This Row],[Start]:[Start]],BF$5&lt;=Milestones[[#This Row],[End]:[End]]),1,"")),"")</f>
        <v/>
      </c>
      <c r="BG194" s="20" t="str">
        <f ca="1">IFERROR(IF(AND(Milestones[[#This Row],[Category]:[Category]]="Goal",BG$5&gt;=Milestones[[#This Row],[Start]:[Start]],BG$5&lt;=Milestones[[#This Row],[End]:[End]]),2,IF(AND(Milestones[[#This Row],[Category]:[Category]]="Milestone",BG$5&gt;=Milestones[[#This Row],[Start]:[Start]],BG$5&lt;=Milestones[[#This Row],[End]:[End]]),1,"")),"")</f>
        <v/>
      </c>
      <c r="BH194" s="20" t="str">
        <f ca="1">IFERROR(IF(AND(Milestones[[#This Row],[Category]:[Category]]="Goal",BH$5&gt;=Milestones[[#This Row],[Start]:[Start]],BH$5&lt;=Milestones[[#This Row],[End]:[End]]),2,IF(AND(Milestones[[#This Row],[Category]:[Category]]="Milestone",BH$5&gt;=Milestones[[#This Row],[Start]:[Start]],BH$5&lt;=Milestones[[#This Row],[End]:[End]]),1,"")),"")</f>
        <v/>
      </c>
      <c r="BI194" s="20" t="str">
        <f ca="1">IFERROR(IF(AND(Milestones[[#This Row],[Category]:[Category]]="Goal",BI$5&gt;=Milestones[[#This Row],[Start]:[Start]],BI$5&lt;=Milestones[[#This Row],[End]:[End]]),2,IF(AND(Milestones[[#This Row],[Category]:[Category]]="Milestone",BI$5&gt;=Milestones[[#This Row],[Start]:[Start]],BI$5&lt;=Milestones[[#This Row],[End]:[End]]),1,"")),"")</f>
        <v/>
      </c>
      <c r="BJ194" s="20" t="str">
        <f ca="1">IFERROR(IF(AND(Milestones[[#This Row],[Category]:[Category]]="Goal",BJ$5&gt;=Milestones[[#This Row],[Start]:[Start]],BJ$5&lt;=Milestones[[#This Row],[End]:[End]]),2,IF(AND(Milestones[[#This Row],[Category]:[Category]]="Milestone",BJ$5&gt;=Milestones[[#This Row],[Start]:[Start]],BJ$5&lt;=Milestones[[#This Row],[End]:[End]]),1,"")),"")</f>
        <v/>
      </c>
      <c r="BK194" s="20" t="str">
        <f ca="1">IFERROR(IF(AND(Milestones[[#This Row],[Category]:[Category]]="Goal",BK$5&gt;=Milestones[[#This Row],[Start]:[Start]],BK$5&lt;=Milestones[[#This Row],[End]:[End]]),2,IF(AND(Milestones[[#This Row],[Category]:[Category]]="Milestone",BK$5&gt;=Milestones[[#This Row],[Start]:[Start]],BK$5&lt;=Milestones[[#This Row],[End]:[End]]),1,"")),"")</f>
        <v/>
      </c>
      <c r="BL194" s="20" t="str">
        <f ca="1">IFERROR(IF(AND(Milestones[[#This Row],[Category]:[Category]]="Goal",BL$5&gt;=Milestones[[#This Row],[Start]:[Start]],BL$5&lt;=Milestones[[#This Row],[End]:[End]]),2,IF(AND(Milestones[[#This Row],[Category]:[Category]]="Milestone",BL$5&gt;=Milestones[[#This Row],[Start]:[Start]],BL$5&lt;=Milestones[[#This Row],[End]:[End]]),1,"")),"")</f>
        <v/>
      </c>
      <c r="BM194" s="20" t="str">
        <f ca="1">IFERROR(IF(AND(Milestones[[#This Row],[Category]:[Category]]="Goal",BM$5&gt;=Milestones[[#This Row],[Start]:[Start]],BM$5&lt;=Milestones[[#This Row],[End]:[End]]),2,IF(AND(Milestones[[#This Row],[Category]:[Category]]="Milestone",BM$5&gt;=Milestones[[#This Row],[Start]:[Start]],BM$5&lt;=Milestones[[#This Row],[End]:[End]]),1,"")),"")</f>
        <v/>
      </c>
      <c r="BN194" s="20" t="str">
        <f ca="1">IFERROR(IF(AND(Milestones[[#This Row],[Category]:[Category]]="Goal",BN$5&gt;=Milestones[[#This Row],[Start]:[Start]],BN$5&lt;=Milestones[[#This Row],[End]:[End]]),2,IF(AND(Milestones[[#This Row],[Category]:[Category]]="Milestone",BN$5&gt;=Milestones[[#This Row],[Start]:[Start]],BN$5&lt;=Milestones[[#This Row],[End]:[End]]),1,"")),"")</f>
        <v/>
      </c>
      <c r="BO194" s="20" t="str">
        <f ca="1">IFERROR(IF(AND(Milestones[[#This Row],[Category]:[Category]]="Goal",BO$5&gt;=Milestones[[#This Row],[Start]:[Start]],BO$5&lt;=Milestones[[#This Row],[End]:[End]]),2,IF(AND(Milestones[[#This Row],[Category]:[Category]]="Milestone",BO$5&gt;=Milestones[[#This Row],[Start]:[Start]],BO$5&lt;=Milestones[[#This Row],[End]:[End]]),1,"")),"")</f>
        <v/>
      </c>
      <c r="BP194" s="20" t="str">
        <f ca="1">IFERROR(IF(AND(Milestones[[#This Row],[Category]:[Category]]="Goal",BP$5&gt;=Milestones[[#This Row],[Start]:[Start]],BP$5&lt;=Milestones[[#This Row],[End]:[End]]),2,IF(AND(Milestones[[#This Row],[Category]:[Category]]="Milestone",BP$5&gt;=Milestones[[#This Row],[Start]:[Start]],BP$5&lt;=Milestones[[#This Row],[End]:[End]]),1,"")),"")</f>
        <v/>
      </c>
      <c r="BQ194" s="20" t="str">
        <f ca="1">IFERROR(IF(AND(Milestones[[#This Row],[Category]:[Category]]="Goal",BQ$5&gt;=Milestones[[#This Row],[Start]:[Start]],BQ$5&lt;=Milestones[[#This Row],[End]:[End]]),2,IF(AND(Milestones[[#This Row],[Category]:[Category]]="Milestone",BQ$5&gt;=Milestones[[#This Row],[Start]:[Start]],BQ$5&lt;=Milestones[[#This Row],[End]:[End]]),1,"")),"")</f>
        <v/>
      </c>
      <c r="BR194" s="20" t="str">
        <f ca="1">IFERROR(IF(AND(Milestones[[#This Row],[Category]:[Category]]="Goal",BR$5&gt;=Milestones[[#This Row],[Start]:[Start]],BR$5&lt;=Milestones[[#This Row],[End]:[End]]),2,IF(AND(Milestones[[#This Row],[Category]:[Category]]="Milestone",BR$5&gt;=Milestones[[#This Row],[Start]:[Start]],BR$5&lt;=Milestones[[#This Row],[End]:[End]]),1,"")),"")</f>
        <v/>
      </c>
      <c r="BS194" s="20" t="str">
        <f ca="1">IFERROR(IF(AND(Milestones[[#This Row],[Category]:[Category]]="Goal",BS$5&gt;=Milestones[[#This Row],[Start]:[Start]],BS$5&lt;=Milestones[[#This Row],[End]:[End]]),2,IF(AND(Milestones[[#This Row],[Category]:[Category]]="Milestone",BS$5&gt;=Milestones[[#This Row],[Start]:[Start]],BS$5&lt;=Milestones[[#This Row],[End]:[End]]),1,"")),"")</f>
        <v/>
      </c>
      <c r="BT194" s="20" t="str">
        <f ca="1">IFERROR(IF(AND(Milestones[[#This Row],[Category]:[Category]]="Goal",BT$5&gt;=Milestones[[#This Row],[Start]:[Start]],BT$5&lt;=Milestones[[#This Row],[End]:[End]]),2,IF(AND(Milestones[[#This Row],[Category]:[Category]]="Milestone",BT$5&gt;=Milestones[[#This Row],[Start]:[Start]],BT$5&lt;=Milestones[[#This Row],[End]:[End]]),1,"")),"")</f>
        <v/>
      </c>
      <c r="BU194" s="20" t="str">
        <f ca="1">IFERROR(IF(AND(Milestones[[#This Row],[Category]:[Category]]="Goal",BU$5&gt;=Milestones[[#This Row],[Start]:[Start]],BU$5&lt;=Milestones[[#This Row],[End]:[End]]),2,IF(AND(Milestones[[#This Row],[Category]:[Category]]="Milestone",BU$5&gt;=Milestones[[#This Row],[Start]:[Start]],BU$5&lt;=Milestones[[#This Row],[End]:[End]]),1,"")),"")</f>
        <v/>
      </c>
      <c r="BV194" s="20" t="str">
        <f ca="1">IFERROR(IF(AND(Milestones[[#This Row],[Category]:[Category]]="Goal",BV$5&gt;=Milestones[[#This Row],[Start]:[Start]],BV$5&lt;=Milestones[[#This Row],[End]:[End]]),2,IF(AND(Milestones[[#This Row],[Category]:[Category]]="Milestone",BV$5&gt;=Milestones[[#This Row],[Start]:[Start]],BV$5&lt;=Milestones[[#This Row],[End]:[End]]),1,"")),"")</f>
        <v/>
      </c>
      <c r="BW194" s="20" t="str">
        <f ca="1">IFERROR(IF(AND(Milestones[[#This Row],[Category]:[Category]]="Goal",BW$5&gt;=Milestones[[#This Row],[Start]:[Start]],BW$5&lt;=Milestones[[#This Row],[End]:[End]]),2,IF(AND(Milestones[[#This Row],[Category]:[Category]]="Milestone",BW$5&gt;=Milestones[[#This Row],[Start]:[Start]],BW$5&lt;=Milestones[[#This Row],[End]:[End]]),1,"")),"")</f>
        <v/>
      </c>
      <c r="BX194" s="20" t="str">
        <f ca="1">IFERROR(IF(AND(Milestones[[#This Row],[Category]:[Category]]="Goal",BX$5&gt;=Milestones[[#This Row],[Start]:[Start]],BX$5&lt;=Milestones[[#This Row],[End]:[End]]),2,IF(AND(Milestones[[#This Row],[Category]:[Category]]="Milestone",BX$5&gt;=Milestones[[#This Row],[Start]:[Start]],BX$5&lt;=Milestones[[#This Row],[End]:[End]]),1,"")),"")</f>
        <v/>
      </c>
      <c r="BY194" s="20" t="str">
        <f ca="1">IFERROR(IF(AND(Milestones[[#This Row],[Category]:[Category]]="Goal",BY$5&gt;=Milestones[[#This Row],[Start]:[Start]],BY$5&lt;=Milestones[[#This Row],[End]:[End]]),2,IF(AND(Milestones[[#This Row],[Category]:[Category]]="Milestone",BY$5&gt;=Milestones[[#This Row],[Start]:[Start]],BY$5&lt;=Milestones[[#This Row],[End]:[End]]),1,"")),"")</f>
        <v/>
      </c>
      <c r="BZ194" s="20" t="str">
        <f ca="1">IFERROR(IF(AND(Milestones[[#This Row],[Category]:[Category]]="Goal",BZ$5&gt;=Milestones[[#This Row],[Start]:[Start]],BZ$5&lt;=Milestones[[#This Row],[End]:[End]]),2,IF(AND(Milestones[[#This Row],[Category]:[Category]]="Milestone",BZ$5&gt;=Milestones[[#This Row],[Start]:[Start]],BZ$5&lt;=Milestones[[#This Row],[End]:[End]]),1,"")),"")</f>
        <v/>
      </c>
      <c r="CA194" s="20" t="str">
        <f ca="1">IFERROR(IF(AND(Milestones[[#This Row],[Category]:[Category]]="Goal",CA$5&gt;=Milestones[[#This Row],[Start]:[Start]],CA$5&lt;=Milestones[[#This Row],[End]:[End]]),2,IF(AND(Milestones[[#This Row],[Category]:[Category]]="Milestone",CA$5&gt;=Milestones[[#This Row],[Start]:[Start]],CA$5&lt;=Milestones[[#This Row],[End]:[End]]),1,"")),"")</f>
        <v/>
      </c>
      <c r="CB194" s="20" t="str">
        <f ca="1">IFERROR(IF(AND(Milestones[[#This Row],[Category]:[Category]]="Goal",CB$5&gt;=Milestones[[#This Row],[Start]:[Start]],CB$5&lt;=Milestones[[#This Row],[End]:[End]]),2,IF(AND(Milestones[[#This Row],[Category]:[Category]]="Milestone",CB$5&gt;=Milestones[[#This Row],[Start]:[Start]],CB$5&lt;=Milestones[[#This Row],[End]:[End]]),1,"")),"")</f>
        <v/>
      </c>
      <c r="CC194" s="20" t="str">
        <f ca="1">IFERROR(IF(AND(Milestones[[#This Row],[Category]:[Category]]="Goal",CC$5&gt;=Milestones[[#This Row],[Start]:[Start]],CC$5&lt;=Milestones[[#This Row],[End]:[End]]),2,IF(AND(Milestones[[#This Row],[Category]:[Category]]="Milestone",CC$5&gt;=Milestones[[#This Row],[Start]:[Start]],CC$5&lt;=Milestones[[#This Row],[End]:[End]]),1,"")),"")</f>
        <v/>
      </c>
      <c r="CD194" s="20" t="str">
        <f ca="1">IFERROR(IF(AND(Milestones[[#This Row],[Category]:[Category]]="Goal",CD$5&gt;=Milestones[[#This Row],[Start]:[Start]],CD$5&lt;=Milestones[[#This Row],[End]:[End]]),2,IF(AND(Milestones[[#This Row],[Category]:[Category]]="Milestone",CD$5&gt;=Milestones[[#This Row],[Start]:[Start]],CD$5&lt;=Milestones[[#This Row],[End]:[End]]),1,"")),"")</f>
        <v/>
      </c>
      <c r="CE194" s="20" t="str">
        <f ca="1">IFERROR(IF(AND(Milestones[[#This Row],[Category]:[Category]]="Goal",CE$5&gt;=Milestones[[#This Row],[Start]:[Start]],CE$5&lt;=Milestones[[#This Row],[End]:[End]]),2,IF(AND(Milestones[[#This Row],[Category]:[Category]]="Milestone",CE$5&gt;=Milestones[[#This Row],[Start]:[Start]],CE$5&lt;=Milestones[[#This Row],[End]:[End]]),1,"")),"")</f>
        <v/>
      </c>
      <c r="CF194" s="20" t="str">
        <f ca="1">IFERROR(IF(AND(Milestones[[#This Row],[Category]:[Category]]="Goal",CF$5&gt;=Milestones[[#This Row],[Start]:[Start]],CF$5&lt;=Milestones[[#This Row],[End]:[End]]),2,IF(AND(Milestones[[#This Row],[Category]:[Category]]="Milestone",CF$5&gt;=Milestones[[#This Row],[Start]:[Start]],CF$5&lt;=Milestones[[#This Row],[End]:[End]]),1,"")),"")</f>
        <v/>
      </c>
      <c r="CG194" s="20" t="str">
        <f ca="1">IFERROR(IF(AND(Milestones[[#This Row],[Category]:[Category]]="Goal",CG$5&gt;=Milestones[[#This Row],[Start]:[Start]],CG$5&lt;=Milestones[[#This Row],[End]:[End]]),2,IF(AND(Milestones[[#This Row],[Category]:[Category]]="Milestone",CG$5&gt;=Milestones[[#This Row],[Start]:[Start]],CG$5&lt;=Milestones[[#This Row],[End]:[End]]),1,"")),"")</f>
        <v/>
      </c>
      <c r="CH194" s="20" t="str">
        <f ca="1">IFERROR(IF(AND(Milestones[[#This Row],[Category]:[Category]]="Goal",CH$5&gt;=Milestones[[#This Row],[Start]:[Start]],CH$5&lt;=Milestones[[#This Row],[End]:[End]]),2,IF(AND(Milestones[[#This Row],[Category]:[Category]]="Milestone",CH$5&gt;=Milestones[[#This Row],[Start]:[Start]],CH$5&lt;=Milestones[[#This Row],[End]:[End]]),1,"")),"")</f>
        <v/>
      </c>
      <c r="CI194" s="20" t="str">
        <f ca="1">IFERROR(IF(AND(Milestones[[#This Row],[Category]:[Category]]="Goal",CI$5&gt;=Milestones[[#This Row],[Start]:[Start]],CI$5&lt;=Milestones[[#This Row],[End]:[End]]),2,IF(AND(Milestones[[#This Row],[Category]:[Category]]="Milestone",CI$5&gt;=Milestones[[#This Row],[Start]:[Start]],CI$5&lt;=Milestones[[#This Row],[End]:[End]]),1,"")),"")</f>
        <v/>
      </c>
      <c r="CJ194" s="20" t="str">
        <f ca="1">IFERROR(IF(AND(Milestones[[#This Row],[Category]:[Category]]="Goal",CJ$5&gt;=Milestones[[#This Row],[Start]:[Start]],CJ$5&lt;=Milestones[[#This Row],[End]:[End]]),2,IF(AND(Milestones[[#This Row],[Category]:[Category]]="Milestone",CJ$5&gt;=Milestones[[#This Row],[Start]:[Start]],CJ$5&lt;=Milestones[[#This Row],[End]:[End]]),1,"")),"")</f>
        <v/>
      </c>
      <c r="CK194" s="20" t="str">
        <f ca="1">IFERROR(IF(AND(Milestones[[#This Row],[Category]:[Category]]="Goal",CK$5&gt;=Milestones[[#This Row],[Start]:[Start]],CK$5&lt;=Milestones[[#This Row],[End]:[End]]),2,IF(AND(Milestones[[#This Row],[Category]:[Category]]="Milestone",CK$5&gt;=Milestones[[#This Row],[Start]:[Start]],CK$5&lt;=Milestones[[#This Row],[End]:[End]]),1,"")),"")</f>
        <v/>
      </c>
      <c r="CL194" s="20" t="str">
        <f ca="1">IFERROR(IF(AND(Milestones[[#This Row],[Category]:[Category]]="Goal",CL$5&gt;=Milestones[[#This Row],[Start]:[Start]],CL$5&lt;=Milestones[[#This Row],[End]:[End]]),2,IF(AND(Milestones[[#This Row],[Category]:[Category]]="Milestone",CL$5&gt;=Milestones[[#This Row],[Start]:[Start]],CL$5&lt;=Milestones[[#This Row],[End]:[End]]),1,"")),"")</f>
        <v/>
      </c>
      <c r="CM194" s="20" t="str">
        <f ca="1">IFERROR(IF(AND(Milestones[[#This Row],[Category]:[Category]]="Goal",CM$5&gt;=Milestones[[#This Row],[Start]:[Start]],CM$5&lt;=Milestones[[#This Row],[End]:[End]]),2,IF(AND(Milestones[[#This Row],[Category]:[Category]]="Milestone",CM$5&gt;=Milestones[[#This Row],[Start]:[Start]],CM$5&lt;=Milestones[[#This Row],[End]:[End]]),1,"")),"")</f>
        <v/>
      </c>
      <c r="CN194" s="20" t="str">
        <f ca="1">IFERROR(IF(AND(Milestones[[#This Row],[Category]:[Category]]="Goal",CN$5&gt;=Milestones[[#This Row],[Start]:[Start]],CN$5&lt;=Milestones[[#This Row],[End]:[End]]),2,IF(AND(Milestones[[#This Row],[Category]:[Category]]="Milestone",CN$5&gt;=Milestones[[#This Row],[Start]:[Start]],CN$5&lt;=Milestones[[#This Row],[End]:[End]]),1,"")),"")</f>
        <v/>
      </c>
      <c r="CO194" s="20" t="str">
        <f ca="1">IFERROR(IF(AND(Milestones[[#This Row],[Category]:[Category]]="Goal",CO$5&gt;=Milestones[[#This Row],[Start]:[Start]],CO$5&lt;=Milestones[[#This Row],[End]:[End]]),2,IF(AND(Milestones[[#This Row],[Category]:[Category]]="Milestone",CO$5&gt;=Milestones[[#This Row],[Start]:[Start]],CO$5&lt;=Milestones[[#This Row],[End]:[End]]),1,"")),"")</f>
        <v/>
      </c>
      <c r="CP194" s="20" t="str">
        <f ca="1">IFERROR(IF(AND(Milestones[[#This Row],[Category]:[Category]]="Goal",CP$5&gt;=Milestones[[#This Row],[Start]:[Start]],CP$5&lt;=Milestones[[#This Row],[End]:[End]]),2,IF(AND(Milestones[[#This Row],[Category]:[Category]]="Milestone",CP$5&gt;=Milestones[[#This Row],[Start]:[Start]],CP$5&lt;=Milestones[[#This Row],[End]:[End]]),1,"")),"")</f>
        <v/>
      </c>
      <c r="CQ194" s="20" t="str">
        <f ca="1">IFERROR(IF(AND(Milestones[[#This Row],[Category]:[Category]]="Goal",CQ$5&gt;=Milestones[[#This Row],[Start]:[Start]],CQ$5&lt;=Milestones[[#This Row],[End]:[End]]),2,IF(AND(Milestones[[#This Row],[Category]:[Category]]="Milestone",CQ$5&gt;=Milestones[[#This Row],[Start]:[Start]],CQ$5&lt;=Milestones[[#This Row],[End]:[End]]),1,"")),"")</f>
        <v/>
      </c>
      <c r="CR194" s="20" t="str">
        <f ca="1">IFERROR(IF(AND(Milestones[[#This Row],[Category]:[Category]]="Goal",CR$5&gt;=Milestones[[#This Row],[Start]:[Start]],CR$5&lt;=Milestones[[#This Row],[End]:[End]]),2,IF(AND(Milestones[[#This Row],[Category]:[Category]]="Milestone",CR$5&gt;=Milestones[[#This Row],[Start]:[Start]],CR$5&lt;=Milestones[[#This Row],[End]:[End]]),1,"")),"")</f>
        <v/>
      </c>
      <c r="CS194" s="20" t="str">
        <f ca="1">IFERROR(IF(AND(Milestones[[#This Row],[Category]:[Category]]="Goal",CS$5&gt;=Milestones[[#This Row],[Start]:[Start]],CS$5&lt;=Milestones[[#This Row],[End]:[End]]),2,IF(AND(Milestones[[#This Row],[Category]:[Category]]="Milestone",CS$5&gt;=Milestones[[#This Row],[Start]:[Start]],CS$5&lt;=Milestones[[#This Row],[End]:[End]]),1,"")),"")</f>
        <v/>
      </c>
      <c r="CT194" s="20" t="str">
        <f ca="1">IFERROR(IF(AND(Milestones[[#This Row],[Category]:[Category]]="Goal",CT$5&gt;=Milestones[[#This Row],[Start]:[Start]],CT$5&lt;=Milestones[[#This Row],[End]:[End]]),2,IF(AND(Milestones[[#This Row],[Category]:[Category]]="Milestone",CT$5&gt;=Milestones[[#This Row],[Start]:[Start]],CT$5&lt;=Milestones[[#This Row],[End]:[End]]),1,"")),"")</f>
        <v/>
      </c>
      <c r="CU194" s="20" t="str">
        <f ca="1">IFERROR(IF(AND(Milestones[[#This Row],[Category]:[Category]]="Goal",CU$5&gt;=Milestones[[#This Row],[Start]:[Start]],CU$5&lt;=Milestones[[#This Row],[End]:[End]]),2,IF(AND(Milestones[[#This Row],[Category]:[Category]]="Milestone",CU$5&gt;=Milestones[[#This Row],[Start]:[Start]],CU$5&lt;=Milestones[[#This Row],[End]:[End]]),1,"")),"")</f>
        <v/>
      </c>
      <c r="CV194" s="20" t="str">
        <f ca="1">IFERROR(IF(AND(Milestones[[#This Row],[Category]:[Category]]="Goal",CV$5&gt;=Milestones[[#This Row],[Start]:[Start]],CV$5&lt;=Milestones[[#This Row],[End]:[End]]),2,IF(AND(Milestones[[#This Row],[Category]:[Category]]="Milestone",CV$5&gt;=Milestones[[#This Row],[Start]:[Start]],CV$5&lt;=Milestones[[#This Row],[End]:[End]]),1,"")),"")</f>
        <v/>
      </c>
      <c r="CW194" s="20" t="str">
        <f ca="1">IFERROR(IF(AND(Milestones[[#This Row],[Category]:[Category]]="Goal",CW$5&gt;=Milestones[[#This Row],[Start]:[Start]],CW$5&lt;=Milestones[[#This Row],[End]:[End]]),2,IF(AND(Milestones[[#This Row],[Category]:[Category]]="Milestone",CW$5&gt;=Milestones[[#This Row],[Start]:[Start]],CW$5&lt;=Milestones[[#This Row],[End]:[End]]),1,"")),"")</f>
        <v/>
      </c>
      <c r="CX194" s="20" t="str">
        <f ca="1">IFERROR(IF(AND(Milestones[[#This Row],[Category]:[Category]]="Goal",CX$5&gt;=Milestones[[#This Row],[Start]:[Start]],CX$5&lt;=Milestones[[#This Row],[End]:[End]]),2,IF(AND(Milestones[[#This Row],[Category]:[Category]]="Milestone",CX$5&gt;=Milestones[[#This Row],[Start]:[Start]],CX$5&lt;=Milestones[[#This Row],[End]:[End]]),1,"")),"")</f>
        <v/>
      </c>
      <c r="CY194" s="20" t="str">
        <f ca="1">IFERROR(IF(AND(Milestones[[#This Row],[Category]:[Category]]="Goal",CY$5&gt;=Milestones[[#This Row],[Start]:[Start]],CY$5&lt;=Milestones[[#This Row],[End]:[End]]),2,IF(AND(Milestones[[#This Row],[Category]:[Category]]="Milestone",CY$5&gt;=Milestones[[#This Row],[Start]:[Start]],CY$5&lt;=Milestones[[#This Row],[End]:[End]]),1,"")),"")</f>
        <v/>
      </c>
      <c r="CZ194" s="20" t="str">
        <f ca="1">IFERROR(IF(AND(Milestones[[#This Row],[Category]:[Category]]="Goal",CZ$5&gt;=Milestones[[#This Row],[Start]:[Start]],CZ$5&lt;=Milestones[[#This Row],[End]:[End]]),2,IF(AND(Milestones[[#This Row],[Category]:[Category]]="Milestone",CZ$5&gt;=Milestones[[#This Row],[Start]:[Start]],CZ$5&lt;=Milestones[[#This Row],[End]:[End]]),1,"")),"")</f>
        <v/>
      </c>
      <c r="DA194" s="20" t="str">
        <f ca="1">IFERROR(IF(AND(Milestones[[#This Row],[Category]:[Category]]="Goal",DA$5&gt;=Milestones[[#This Row],[Start]:[Start]],DA$5&lt;=Milestones[[#This Row],[End]:[End]]),2,IF(AND(Milestones[[#This Row],[Category]:[Category]]="Milestone",DA$5&gt;=Milestones[[#This Row],[Start]:[Start]],DA$5&lt;=Milestones[[#This Row],[End]:[End]]),1,"")),"")</f>
        <v/>
      </c>
      <c r="DB194" s="20" t="str">
        <f ca="1">IFERROR(IF(AND(Milestones[[#This Row],[Category]:[Category]]="Goal",DB$5&gt;=Milestones[[#This Row],[Start]:[Start]],DB$5&lt;=Milestones[[#This Row],[End]:[End]]),2,IF(AND(Milestones[[#This Row],[Category]:[Category]]="Milestone",DB$5&gt;=Milestones[[#This Row],[Start]:[Start]],DB$5&lt;=Milestones[[#This Row],[End]:[End]]),1,"")),"")</f>
        <v/>
      </c>
      <c r="DC194" s="20" t="str">
        <f ca="1">IFERROR(IF(AND(Milestones[[#This Row],[Category]:[Category]]="Goal",DC$5&gt;=Milestones[[#This Row],[Start]:[Start]],DC$5&lt;=Milestones[[#This Row],[End]:[End]]),2,IF(AND(Milestones[[#This Row],[Category]:[Category]]="Milestone",DC$5&gt;=Milestones[[#This Row],[Start]:[Start]],DC$5&lt;=Milestones[[#This Row],[End]:[End]]),1,"")),"")</f>
        <v/>
      </c>
      <c r="DD194" s="20" t="str">
        <f ca="1">IFERROR(IF(AND(Milestones[[#This Row],[Category]:[Category]]="Goal",DD$5&gt;=Milestones[[#This Row],[Start]:[Start]],DD$5&lt;=Milestones[[#This Row],[End]:[End]]),2,IF(AND(Milestones[[#This Row],[Category]:[Category]]="Milestone",DD$5&gt;=Milestones[[#This Row],[Start]:[Start]],DD$5&lt;=Milestones[[#This Row],[End]:[End]]),1,"")),"")</f>
        <v/>
      </c>
      <c r="DE194" s="20" t="str">
        <f ca="1">IFERROR(IF(AND(Milestones[[#This Row],[Category]:[Category]]="Goal",DE$5&gt;=Milestones[[#This Row],[Start]:[Start]],DE$5&lt;=Milestones[[#This Row],[End]:[End]]),2,IF(AND(Milestones[[#This Row],[Category]:[Category]]="Milestone",DE$5&gt;=Milestones[[#This Row],[Start]:[Start]],DE$5&lt;=Milestones[[#This Row],[End]:[End]]),1,"")),"")</f>
        <v/>
      </c>
      <c r="DF194" s="20" t="str">
        <f ca="1">IFERROR(IF(AND(Milestones[[#This Row],[Category]:[Category]]="Goal",DF$5&gt;=Milestones[[#This Row],[Start]:[Start]],DF$5&lt;=Milestones[[#This Row],[End]:[End]]),2,IF(AND(Milestones[[#This Row],[Category]:[Category]]="Milestone",DF$5&gt;=Milestones[[#This Row],[Start]:[Start]],DF$5&lt;=Milestones[[#This Row],[End]:[End]]),1,"")),"")</f>
        <v/>
      </c>
      <c r="DG194" s="20" t="str">
        <f ca="1">IFERROR(IF(AND(Milestones[[#This Row],[Category]:[Category]]="Goal",DG$5&gt;=Milestones[[#This Row],[Start]:[Start]],DG$5&lt;=Milestones[[#This Row],[End]:[End]]),2,IF(AND(Milestones[[#This Row],[Category]:[Category]]="Milestone",DG$5&gt;=Milestones[[#This Row],[Start]:[Start]],DG$5&lt;=Milestones[[#This Row],[End]:[End]]),1,"")),"")</f>
        <v/>
      </c>
      <c r="DH194" s="20" t="str">
        <f ca="1">IFERROR(IF(AND(Milestones[[#This Row],[Category]:[Category]]="Goal",DH$5&gt;=Milestones[[#This Row],[Start]:[Start]],DH$5&lt;=Milestones[[#This Row],[End]:[End]]),2,IF(AND(Milestones[[#This Row],[Category]:[Category]]="Milestone",DH$5&gt;=Milestones[[#This Row],[Start]:[Start]],DH$5&lt;=Milestones[[#This Row],[End]:[End]]),1,"")),"")</f>
        <v/>
      </c>
      <c r="DI194" s="20" t="str">
        <f ca="1">IFERROR(IF(AND(Milestones[[#This Row],[Category]:[Category]]="Goal",DI$5&gt;=Milestones[[#This Row],[Start]:[Start]],DI$5&lt;=Milestones[[#This Row],[End]:[End]]),2,IF(AND(Milestones[[#This Row],[Category]:[Category]]="Milestone",DI$5&gt;=Milestones[[#This Row],[Start]:[Start]],DI$5&lt;=Milestones[[#This Row],[End]:[End]]),1,"")),"")</f>
        <v/>
      </c>
      <c r="DJ194" s="20" t="str">
        <f ca="1">IFERROR(IF(AND(Milestones[[#This Row],[Category]:[Category]]="Goal",DJ$5&gt;=Milestones[[#This Row],[Start]:[Start]],DJ$5&lt;=Milestones[[#This Row],[End]:[End]]),2,IF(AND(Milestones[[#This Row],[Category]:[Category]]="Milestone",DJ$5&gt;=Milestones[[#This Row],[Start]:[Start]],DJ$5&lt;=Milestones[[#This Row],[End]:[End]]),1,"")),"")</f>
        <v/>
      </c>
      <c r="DK194" s="20" t="str">
        <f ca="1">IFERROR(IF(AND(Milestones[[#This Row],[Category]:[Category]]="Goal",DK$5&gt;=Milestones[[#This Row],[Start]:[Start]],DK$5&lt;=Milestones[[#This Row],[End]:[End]]),2,IF(AND(Milestones[[#This Row],[Category]:[Category]]="Milestone",DK$5&gt;=Milestones[[#This Row],[Start]:[Start]],DK$5&lt;=Milestones[[#This Row],[End]:[End]]),1,"")),"")</f>
        <v/>
      </c>
      <c r="DL194" s="20" t="str">
        <f ca="1">IFERROR(IF(AND(Milestones[[#This Row],[Category]:[Category]]="Goal",DL$5&gt;=Milestones[[#This Row],[Start]:[Start]],DL$5&lt;=Milestones[[#This Row],[End]:[End]]),2,IF(AND(Milestones[[#This Row],[Category]:[Category]]="Milestone",DL$5&gt;=Milestones[[#This Row],[Start]:[Start]],DL$5&lt;=Milestones[[#This Row],[End]:[End]]),1,"")),"")</f>
        <v/>
      </c>
      <c r="DM194" s="20" t="str">
        <f ca="1">IFERROR(IF(AND(Milestones[[#This Row],[Category]:[Category]]="Goal",DM$5&gt;=Milestones[[#This Row],[Start]:[Start]],DM$5&lt;=Milestones[[#This Row],[End]:[End]]),2,IF(AND(Milestones[[#This Row],[Category]:[Category]]="Milestone",DM$5&gt;=Milestones[[#This Row],[Start]:[Start]],DM$5&lt;=Milestones[[#This Row],[End]:[End]]),1,"")),"")</f>
        <v/>
      </c>
      <c r="DN194" s="20" t="str">
        <f ca="1">IFERROR(IF(AND(Milestones[[#This Row],[Category]:[Category]]="Goal",DN$5&gt;=Milestones[[#This Row],[Start]:[Start]],DN$5&lt;=Milestones[[#This Row],[End]:[End]]),2,IF(AND(Milestones[[#This Row],[Category]:[Category]]="Milestone",DN$5&gt;=Milestones[[#This Row],[Start]:[Start]],DN$5&lt;=Milestones[[#This Row],[End]:[End]]),1,"")),"")</f>
        <v/>
      </c>
      <c r="DO194" s="20" t="str">
        <f ca="1">IFERROR(IF(AND(Milestones[[#This Row],[Category]:[Category]]="Goal",DO$5&gt;=Milestones[[#This Row],[Start]:[Start]],DO$5&lt;=Milestones[[#This Row],[End]:[End]]),2,IF(AND(Milestones[[#This Row],[Category]:[Category]]="Milestone",DO$5&gt;=Milestones[[#This Row],[Start]:[Start]],DO$5&lt;=Milestones[[#This Row],[End]:[End]]),1,"")),"")</f>
        <v/>
      </c>
      <c r="DP194" s="20" t="str">
        <f ca="1">IFERROR(IF(AND(Milestones[[#This Row],[Category]:[Category]]="Goal",DP$5&gt;=Milestones[[#This Row],[Start]:[Start]],DP$5&lt;=Milestones[[#This Row],[End]:[End]]),2,IF(AND(Milestones[[#This Row],[Category]:[Category]]="Milestone",DP$5&gt;=Milestones[[#This Row],[Start]:[Start]],DP$5&lt;=Milestones[[#This Row],[End]:[End]]),1,"")),"")</f>
        <v/>
      </c>
      <c r="DQ194" s="20" t="str">
        <f ca="1">IFERROR(IF(AND(Milestones[[#This Row],[Category]:[Category]]="Goal",DQ$5&gt;=Milestones[[#This Row],[Start]:[Start]],DQ$5&lt;=Milestones[[#This Row],[End]:[End]]),2,IF(AND(Milestones[[#This Row],[Category]:[Category]]="Milestone",DQ$5&gt;=Milestones[[#This Row],[Start]:[Start]],DQ$5&lt;=Milestones[[#This Row],[End]:[End]]),1,"")),"")</f>
        <v/>
      </c>
      <c r="DR194" s="20" t="str">
        <f ca="1">IFERROR(IF(AND(Milestones[[#This Row],[Category]:[Category]]="Goal",DR$5&gt;=Milestones[[#This Row],[Start]:[Start]],DR$5&lt;=Milestones[[#This Row],[End]:[End]]),2,IF(AND(Milestones[[#This Row],[Category]:[Category]]="Milestone",DR$5&gt;=Milestones[[#This Row],[Start]:[Start]],DR$5&lt;=Milestones[[#This Row],[End]:[End]]),1,"")),"")</f>
        <v/>
      </c>
      <c r="DS194" s="20" t="str">
        <f ca="1">IFERROR(IF(AND(Milestones[[#This Row],[Category]:[Category]]="Goal",DS$5&gt;=Milestones[[#This Row],[Start]:[Start]],DS$5&lt;=Milestones[[#This Row],[End]:[End]]),2,IF(AND(Milestones[[#This Row],[Category]:[Category]]="Milestone",DS$5&gt;=Milestones[[#This Row],[Start]:[Start]],DS$5&lt;=Milestones[[#This Row],[End]:[End]]),1,"")),"")</f>
        <v/>
      </c>
      <c r="DT194" s="20" t="str">
        <f ca="1">IFERROR(IF(AND(Milestones[[#This Row],[Category]:[Category]]="Goal",DT$5&gt;=Milestones[[#This Row],[Start]:[Start]],DT$5&lt;=Milestones[[#This Row],[End]:[End]]),2,IF(AND(Milestones[[#This Row],[Category]:[Category]]="Milestone",DT$5&gt;=Milestones[[#This Row],[Start]:[Start]],DT$5&lt;=Milestones[[#This Row],[End]:[End]]),1,"")),"")</f>
        <v/>
      </c>
      <c r="DU194" s="20" t="str">
        <f ca="1">IFERROR(IF(AND(Milestones[[#This Row],[Category]:[Category]]="Goal",DU$5&gt;=Milestones[[#This Row],[Start]:[Start]],DU$5&lt;=Milestones[[#This Row],[End]:[End]]),2,IF(AND(Milestones[[#This Row],[Category]:[Category]]="Milestone",DU$5&gt;=Milestones[[#This Row],[Start]:[Start]],DU$5&lt;=Milestones[[#This Row],[End]:[End]]),1,"")),"")</f>
        <v/>
      </c>
      <c r="DV194" s="20" t="str">
        <f ca="1">IFERROR(IF(AND(Milestones[[#This Row],[Category]:[Category]]="Goal",DV$5&gt;=Milestones[[#This Row],[Start]:[Start]],DV$5&lt;=Milestones[[#This Row],[End]:[End]]),2,IF(AND(Milestones[[#This Row],[Category]:[Category]]="Milestone",DV$5&gt;=Milestones[[#This Row],[Start]:[Start]],DV$5&lt;=Milestones[[#This Row],[End]:[End]]),1,"")),"")</f>
        <v/>
      </c>
      <c r="DW194" s="20" t="str">
        <f ca="1">IFERROR(IF(AND(Milestones[[#This Row],[Category]:[Category]]="Goal",DW$5&gt;=Milestones[[#This Row],[Start]:[Start]],DW$5&lt;=Milestones[[#This Row],[End]:[End]]),2,IF(AND(Milestones[[#This Row],[Category]:[Category]]="Milestone",DW$5&gt;=Milestones[[#This Row],[Start]:[Start]],DW$5&lt;=Milestones[[#This Row],[End]:[End]]),1,"")),"")</f>
        <v/>
      </c>
      <c r="DX194" s="20" t="str">
        <f ca="1">IFERROR(IF(AND(Milestones[[#This Row],[Category]:[Category]]="Goal",DX$5&gt;=Milestones[[#This Row],[Start]:[Start]],DX$5&lt;=Milestones[[#This Row],[End]:[End]]),2,IF(AND(Milestones[[#This Row],[Category]:[Category]]="Milestone",DX$5&gt;=Milestones[[#This Row],[Start]:[Start]],DX$5&lt;=Milestones[[#This Row],[End]:[End]]),1,"")),"")</f>
        <v/>
      </c>
      <c r="DY194" s="20" t="str">
        <f ca="1">IFERROR(IF(AND(Milestones[[#This Row],[Category]:[Category]]="Goal",DY$5&gt;=Milestones[[#This Row],[Start]:[Start]],DY$5&lt;=Milestones[[#This Row],[End]:[End]]),2,IF(AND(Milestones[[#This Row],[Category]:[Category]]="Milestone",DY$5&gt;=Milestones[[#This Row],[Start]:[Start]],DY$5&lt;=Milestones[[#This Row],[End]:[End]]),1,"")),"")</f>
        <v/>
      </c>
      <c r="DZ194" s="20" t="str">
        <f ca="1">IFERROR(IF(AND(Milestones[[#This Row],[Category]:[Category]]="Goal",DZ$5&gt;=Milestones[[#This Row],[Start]:[Start]],DZ$5&lt;=Milestones[[#This Row],[End]:[End]]),2,IF(AND(Milestones[[#This Row],[Category]:[Category]]="Milestone",DZ$5&gt;=Milestones[[#This Row],[Start]:[Start]],DZ$5&lt;=Milestones[[#This Row],[End]:[End]]),1,"")),"")</f>
        <v/>
      </c>
      <c r="EA194" s="20" t="str">
        <f ca="1">IFERROR(IF(AND(Milestones[[#This Row],[Category]:[Category]]="Goal",EA$5&gt;=Milestones[[#This Row],[Start]:[Start]],EA$5&lt;=Milestones[[#This Row],[End]:[End]]),2,IF(AND(Milestones[[#This Row],[Category]:[Category]]="Milestone",EA$5&gt;=Milestones[[#This Row],[Start]:[Start]],EA$5&lt;=Milestones[[#This Row],[End]:[End]]),1,"")),"")</f>
        <v/>
      </c>
      <c r="EB194" s="20" t="str">
        <f ca="1">IFERROR(IF(AND(Milestones[[#This Row],[Category]:[Category]]="Goal",EB$5&gt;=Milestones[[#This Row],[Start]:[Start]],EB$5&lt;=Milestones[[#This Row],[End]:[End]]),2,IF(AND(Milestones[[#This Row],[Category]:[Category]]="Milestone",EB$5&gt;=Milestones[[#This Row],[Start]:[Start]],EB$5&lt;=Milestones[[#This Row],[End]:[End]]),1,"")),"")</f>
        <v/>
      </c>
      <c r="EC194" s="20" t="str">
        <f ca="1">IFERROR(IF(AND(Milestones[[#This Row],[Category]:[Category]]="Goal",EC$5&gt;=Milestones[[#This Row],[Start]:[Start]],EC$5&lt;=Milestones[[#This Row],[End]:[End]]),2,IF(AND(Milestones[[#This Row],[Category]:[Category]]="Milestone",EC$5&gt;=Milestones[[#This Row],[Start]:[Start]],EC$5&lt;=Milestones[[#This Row],[End]:[End]]),1,"")),"")</f>
        <v/>
      </c>
      <c r="ED194" s="20" t="str">
        <f ca="1">IFERROR(IF(AND(Milestones[[#This Row],[Category]:[Category]]="Goal",ED$5&gt;=Milestones[[#This Row],[Start]:[Start]],ED$5&lt;=Milestones[[#This Row],[End]:[End]]),2,IF(AND(Milestones[[#This Row],[Category]:[Category]]="Milestone",ED$5&gt;=Milestones[[#This Row],[Start]:[Start]],ED$5&lt;=Milestones[[#This Row],[End]:[End]]),1,"")),"")</f>
        <v/>
      </c>
      <c r="EE194" s="20" t="str">
        <f ca="1">IFERROR(IF(AND(Milestones[[#This Row],[Category]:[Category]]="Goal",EE$5&gt;=Milestones[[#This Row],[Start]:[Start]],EE$5&lt;=Milestones[[#This Row],[End]:[End]]),2,IF(AND(Milestones[[#This Row],[Category]:[Category]]="Milestone",EE$5&gt;=Milestones[[#This Row],[Start]:[Start]],EE$5&lt;=Milestones[[#This Row],[End]:[End]]),1,"")),"")</f>
        <v/>
      </c>
      <c r="EF194" s="20" t="str">
        <f ca="1">IFERROR(IF(AND(Milestones[[#This Row],[Category]:[Category]]="Goal",EF$5&gt;=Milestones[[#This Row],[Start]:[Start]],EF$5&lt;=Milestones[[#This Row],[End]:[End]]),2,IF(AND(Milestones[[#This Row],[Category]:[Category]]="Milestone",EF$5&gt;=Milestones[[#This Row],[Start]:[Start]],EF$5&lt;=Milestones[[#This Row],[End]:[End]]),1,"")),"")</f>
        <v/>
      </c>
      <c r="EG194" s="20" t="str">
        <f ca="1">IFERROR(IF(AND(Milestones[[#This Row],[Category]:[Category]]="Goal",EG$5&gt;=Milestones[[#This Row],[Start]:[Start]],EG$5&lt;=Milestones[[#This Row],[End]:[End]]),2,IF(AND(Milestones[[#This Row],[Category]:[Category]]="Milestone",EG$5&gt;=Milestones[[#This Row],[Start]:[Start]],EG$5&lt;=Milestones[[#This Row],[End]:[End]]),1,"")),"")</f>
        <v/>
      </c>
      <c r="EH194" s="20" t="str">
        <f ca="1">IFERROR(IF(AND(Milestones[[#This Row],[Category]:[Category]]="Goal",EH$5&gt;=Milestones[[#This Row],[Start]:[Start]],EH$5&lt;=Milestones[[#This Row],[End]:[End]]),2,IF(AND(Milestones[[#This Row],[Category]:[Category]]="Milestone",EH$5&gt;=Milestones[[#This Row],[Start]:[Start]],EH$5&lt;=Milestones[[#This Row],[End]:[End]]),1,"")),"")</f>
        <v/>
      </c>
      <c r="EI194" s="20" t="str">
        <f ca="1">IFERROR(IF(AND(Milestones[[#This Row],[Category]:[Category]]="Goal",EI$5&gt;=Milestones[[#This Row],[Start]:[Start]],EI$5&lt;=Milestones[[#This Row],[End]:[End]]),2,IF(AND(Milestones[[#This Row],[Category]:[Category]]="Milestone",EI$5&gt;=Milestones[[#This Row],[Start]:[Start]],EI$5&lt;=Milestones[[#This Row],[End]:[End]]),1,"")),"")</f>
        <v/>
      </c>
      <c r="EJ194" s="20" t="str">
        <f ca="1">IFERROR(IF(AND(Milestones[[#This Row],[Category]:[Category]]="Goal",EJ$5&gt;=Milestones[[#This Row],[Start]:[Start]],EJ$5&lt;=Milestones[[#This Row],[End]:[End]]),2,IF(AND(Milestones[[#This Row],[Category]:[Category]]="Milestone",EJ$5&gt;=Milestones[[#This Row],[Start]:[Start]],EJ$5&lt;=Milestones[[#This Row],[End]:[End]]),1,"")),"")</f>
        <v/>
      </c>
      <c r="EK194" s="20" t="str">
        <f ca="1">IFERROR(IF(AND(Milestones[[#This Row],[Category]:[Category]]="Goal",EK$5&gt;=Milestones[[#This Row],[Start]:[Start]],EK$5&lt;=Milestones[[#This Row],[End]:[End]]),2,IF(AND(Milestones[[#This Row],[Category]:[Category]]="Milestone",EK$5&gt;=Milestones[[#This Row],[Start]:[Start]],EK$5&lt;=Milestones[[#This Row],[End]:[End]]),1,"")),"")</f>
        <v/>
      </c>
      <c r="EL194" s="20" t="str">
        <f ca="1">IFERROR(IF(AND(Milestones[[#This Row],[Category]:[Category]]="Goal",EL$5&gt;=Milestones[[#This Row],[Start]:[Start]],EL$5&lt;=Milestones[[#This Row],[End]:[End]]),2,IF(AND(Milestones[[#This Row],[Category]:[Category]]="Milestone",EL$5&gt;=Milestones[[#This Row],[Start]:[Start]],EL$5&lt;=Milestones[[#This Row],[End]:[End]]),1,"")),"")</f>
        <v/>
      </c>
      <c r="EM194" s="20" t="str">
        <f ca="1">IFERROR(IF(AND(Milestones[[#This Row],[Category]:[Category]]="Goal",EM$5&gt;=Milestones[[#This Row],[Start]:[Start]],EM$5&lt;=Milestones[[#This Row],[End]:[End]]),2,IF(AND(Milestones[[#This Row],[Category]:[Category]]="Milestone",EM$5&gt;=Milestones[[#This Row],[Start]:[Start]],EM$5&lt;=Milestones[[#This Row],[End]:[End]]),1,"")),"")</f>
        <v/>
      </c>
      <c r="EN194" s="20" t="str">
        <f ca="1">IFERROR(IF(AND(Milestones[[#This Row],[Category]:[Category]]="Goal",EN$5&gt;=Milestones[[#This Row],[Start]:[Start]],EN$5&lt;=Milestones[[#This Row],[End]:[End]]),2,IF(AND(Milestones[[#This Row],[Category]:[Category]]="Milestone",EN$5&gt;=Milestones[[#This Row],[Start]:[Start]],EN$5&lt;=Milestones[[#This Row],[End]:[End]]),1,"")),"")</f>
        <v/>
      </c>
      <c r="EO194" s="20" t="str">
        <f ca="1">IFERROR(IF(AND(Milestones[[#This Row],[Category]:[Category]]="Goal",EO$5&gt;=Milestones[[#This Row],[Start]:[Start]],EO$5&lt;=Milestones[[#This Row],[End]:[End]]),2,IF(AND(Milestones[[#This Row],[Category]:[Category]]="Milestone",EO$5&gt;=Milestones[[#This Row],[Start]:[Start]],EO$5&lt;=Milestones[[#This Row],[End]:[End]]),1,"")),"")</f>
        <v/>
      </c>
      <c r="EP194" s="20" t="str">
        <f ca="1">IFERROR(IF(AND(Milestones[[#This Row],[Category]:[Category]]="Goal",EP$5&gt;=Milestones[[#This Row],[Start]:[Start]],EP$5&lt;=Milestones[[#This Row],[End]:[End]]),2,IF(AND(Milestones[[#This Row],[Category]:[Category]]="Milestone",EP$5&gt;=Milestones[[#This Row],[Start]:[Start]],EP$5&lt;=Milestones[[#This Row],[End]:[End]]),1,"")),"")</f>
        <v/>
      </c>
      <c r="EQ194" s="20" t="str">
        <f ca="1">IFERROR(IF(AND(Milestones[[#This Row],[Category]:[Category]]="Goal",EQ$5&gt;=Milestones[[#This Row],[Start]:[Start]],EQ$5&lt;=Milestones[[#This Row],[End]:[End]]),2,IF(AND(Milestones[[#This Row],[Category]:[Category]]="Milestone",EQ$5&gt;=Milestones[[#This Row],[Start]:[Start]],EQ$5&lt;=Milestones[[#This Row],[End]:[End]]),1,"")),"")</f>
        <v/>
      </c>
      <c r="ER194" s="20" t="str">
        <f ca="1">IFERROR(IF(AND(Milestones[[#This Row],[Category]:[Category]]="Goal",ER$5&gt;=Milestones[[#This Row],[Start]:[Start]],ER$5&lt;=Milestones[[#This Row],[End]:[End]]),2,IF(AND(Milestones[[#This Row],[Category]:[Category]]="Milestone",ER$5&gt;=Milestones[[#This Row],[Start]:[Start]],ER$5&lt;=Milestones[[#This Row],[End]:[End]]),1,"")),"")</f>
        <v/>
      </c>
    </row>
    <row r="195" spans="2:148" ht="15" customHeight="1" x14ac:dyDescent="0.3">
      <c r="B195" s="52">
        <f t="shared" si="75"/>
        <v>188</v>
      </c>
      <c r="C195" s="63" t="s">
        <v>166</v>
      </c>
      <c r="D195" s="61" t="s">
        <v>132</v>
      </c>
      <c r="E195" s="63" t="s">
        <v>133</v>
      </c>
      <c r="F195" s="64" t="s">
        <v>11</v>
      </c>
      <c r="G195" s="45"/>
      <c r="H195" s="38"/>
      <c r="I195" s="59">
        <f>IFERROR(IF(Milestones[[#This Row],[Activity]]="","",WORKDAY(IF(Milestones[[#This Row],[Predecessor]]="",IF(O194&lt;&gt;"", O194, L194),IF(INDEX(Milestones[Actual End],Milestones[[#This Row],[Predecessor]])&lt;&gt;"",INDEX(Milestones[Actual End],Milestones[[#This Row],[Predecessor]]),INDEX(Milestones[End],Milestones[[#This Row],[Predecessor]]))),Milestones[[#This Row],[Lag Days (Working Days)]],Table5[Holidays])),"")</f>
        <v>43388</v>
      </c>
      <c r="J195" s="70"/>
      <c r="K195" s="55">
        <f>IF(Milestones[[#This Row],[Responsible]]="",Milestones[[#This Row],[Effort (Working Days)]],IFERROR(ROUND(Milestones[[#This Row],[Effort (Working Days)]]/VLOOKUP(Milestones[[#This Row],[Responsible]],ProjectPersonnel[],2,FALSE)*4,0)/4,0))</f>
        <v>0</v>
      </c>
      <c r="L195" s="56">
        <f>IFERROR(WORKDAY(Milestones[[#This Row],[Start]],Milestones[[#This Row],[Task Duration]],Table5[Holidays]),"")</f>
        <v>43388</v>
      </c>
      <c r="M195" s="49"/>
      <c r="N195" s="49"/>
      <c r="O195" s="49"/>
      <c r="P195" s="73"/>
      <c r="T195" s="20" t="str">
        <f ca="1">IFERROR(IF(AND(Milestones[[#This Row],[Category]:[Category]]="Goal",T$5&gt;=Milestones[[#This Row],[Start]:[Start]],T$5&lt;=Milestones[[#This Row],[End]:[End]]),2,IF(AND(Milestones[[#This Row],[Category]:[Category]]="Milestone",T$5&gt;=Milestones[[#This Row],[Start]:[Start]],T$5&lt;=Milestones[[#This Row],[End]:[End]]),1,"")),"")</f>
        <v/>
      </c>
      <c r="U195" s="20" t="str">
        <f ca="1">IFERROR(IF(AND(Milestones[[#This Row],[Category]:[Category]]="Goal",U$5&gt;=Milestones[[#This Row],[Start]:[Start]],U$5&lt;=Milestones[[#This Row],[End]:[End]]),2,IF(AND(Milestones[[#This Row],[Category]:[Category]]="Milestone",U$5&gt;=Milestones[[#This Row],[Start]:[Start]],U$5&lt;=Milestones[[#This Row],[End]:[End]]),1,"")),"")</f>
        <v/>
      </c>
      <c r="V195" s="20" t="str">
        <f ca="1">IFERROR(IF(AND(Milestones[[#This Row],[Category]:[Category]]="Goal",V$5&gt;=Milestones[[#This Row],[Start]:[Start]],V$5&lt;=Milestones[[#This Row],[End]:[End]]),2,IF(AND(Milestones[[#This Row],[Category]:[Category]]="Milestone",V$5&gt;=Milestones[[#This Row],[Start]:[Start]],V$5&lt;=Milestones[[#This Row],[End]:[End]]),1,"")),"")</f>
        <v/>
      </c>
      <c r="W195" s="20" t="str">
        <f ca="1">IFERROR(IF(AND(Milestones[[#This Row],[Category]:[Category]]="Goal",W$5&gt;=Milestones[[#This Row],[Start]:[Start]],W$5&lt;=Milestones[[#This Row],[End]:[End]]),2,IF(AND(Milestones[[#This Row],[Category]:[Category]]="Milestone",W$5&gt;=Milestones[[#This Row],[Start]:[Start]],W$5&lt;=Milestones[[#This Row],[End]:[End]]),1,"")),"")</f>
        <v/>
      </c>
      <c r="X195" s="20" t="str">
        <f ca="1">IFERROR(IF(AND(Milestones[[#This Row],[Category]:[Category]]="Goal",X$5&gt;=Milestones[[#This Row],[Start]:[Start]],X$5&lt;=Milestones[[#This Row],[End]:[End]]),2,IF(AND(Milestones[[#This Row],[Category]:[Category]]="Milestone",X$5&gt;=Milestones[[#This Row],[Start]:[Start]],X$5&lt;=Milestones[[#This Row],[End]:[End]]),1,"")),"")</f>
        <v/>
      </c>
      <c r="Y195" s="20" t="str">
        <f ca="1">IFERROR(IF(AND(Milestones[[#This Row],[Category]:[Category]]="Goal",Y$5&gt;=Milestones[[#This Row],[Start]:[Start]],Y$5&lt;=Milestones[[#This Row],[End]:[End]]),2,IF(AND(Milestones[[#This Row],[Category]:[Category]]="Milestone",Y$5&gt;=Milestones[[#This Row],[Start]:[Start]],Y$5&lt;=Milestones[[#This Row],[End]:[End]]),1,"")),"")</f>
        <v/>
      </c>
      <c r="Z195" s="20" t="str">
        <f ca="1">IFERROR(IF(AND(Milestones[[#This Row],[Category]:[Category]]="Goal",Z$5&gt;=Milestones[[#This Row],[Start]:[Start]],Z$5&lt;=Milestones[[#This Row],[End]:[End]]),2,IF(AND(Milestones[[#This Row],[Category]:[Category]]="Milestone",Z$5&gt;=Milestones[[#This Row],[Start]:[Start]],Z$5&lt;=Milestones[[#This Row],[End]:[End]]),1,"")),"")</f>
        <v/>
      </c>
      <c r="AA195" s="20" t="str">
        <f ca="1">IFERROR(IF(AND(Milestones[[#This Row],[Category]:[Category]]="Goal",AA$5&gt;=Milestones[[#This Row],[Start]:[Start]],AA$5&lt;=Milestones[[#This Row],[End]:[End]]),2,IF(AND(Milestones[[#This Row],[Category]:[Category]]="Milestone",AA$5&gt;=Milestones[[#This Row],[Start]:[Start]],AA$5&lt;=Milestones[[#This Row],[End]:[End]]),1,"")),"")</f>
        <v/>
      </c>
      <c r="AB195" s="20" t="str">
        <f ca="1">IFERROR(IF(AND(Milestones[[#This Row],[Category]:[Category]]="Goal",AB$5&gt;=Milestones[[#This Row],[Start]:[Start]],AB$5&lt;=Milestones[[#This Row],[End]:[End]]),2,IF(AND(Milestones[[#This Row],[Category]:[Category]]="Milestone",AB$5&gt;=Milestones[[#This Row],[Start]:[Start]],AB$5&lt;=Milestones[[#This Row],[End]:[End]]),1,"")),"")</f>
        <v/>
      </c>
      <c r="AC195" s="20" t="str">
        <f ca="1">IFERROR(IF(AND(Milestones[[#This Row],[Category]:[Category]]="Goal",AC$5&gt;=Milestones[[#This Row],[Start]:[Start]],AC$5&lt;=Milestones[[#This Row],[End]:[End]]),2,IF(AND(Milestones[[#This Row],[Category]:[Category]]="Milestone",AC$5&gt;=Milestones[[#This Row],[Start]:[Start]],AC$5&lt;=Milestones[[#This Row],[End]:[End]]),1,"")),"")</f>
        <v/>
      </c>
      <c r="AD195" s="20" t="str">
        <f ca="1">IFERROR(IF(AND(Milestones[[#This Row],[Category]:[Category]]="Goal",AD$5&gt;=Milestones[[#This Row],[Start]:[Start]],AD$5&lt;=Milestones[[#This Row],[End]:[End]]),2,IF(AND(Milestones[[#This Row],[Category]:[Category]]="Milestone",AD$5&gt;=Milestones[[#This Row],[Start]:[Start]],AD$5&lt;=Milestones[[#This Row],[End]:[End]]),1,"")),"")</f>
        <v/>
      </c>
      <c r="AE195" s="20" t="str">
        <f ca="1">IFERROR(IF(AND(Milestones[[#This Row],[Category]:[Category]]="Goal",AE$5&gt;=Milestones[[#This Row],[Start]:[Start]],AE$5&lt;=Milestones[[#This Row],[End]:[End]]),2,IF(AND(Milestones[[#This Row],[Category]:[Category]]="Milestone",AE$5&gt;=Milestones[[#This Row],[Start]:[Start]],AE$5&lt;=Milestones[[#This Row],[End]:[End]]),1,"")),"")</f>
        <v/>
      </c>
      <c r="AF195" s="20" t="str">
        <f ca="1">IFERROR(IF(AND(Milestones[[#This Row],[Category]:[Category]]="Goal",AF$5&gt;=Milestones[[#This Row],[Start]:[Start]],AF$5&lt;=Milestones[[#This Row],[End]:[End]]),2,IF(AND(Milestones[[#This Row],[Category]:[Category]]="Milestone",AF$5&gt;=Milestones[[#This Row],[Start]:[Start]],AF$5&lt;=Milestones[[#This Row],[End]:[End]]),1,"")),"")</f>
        <v/>
      </c>
      <c r="AG195" s="20" t="str">
        <f ca="1">IFERROR(IF(AND(Milestones[[#This Row],[Category]:[Category]]="Goal",AG$5&gt;=Milestones[[#This Row],[Start]:[Start]],AG$5&lt;=Milestones[[#This Row],[End]:[End]]),2,IF(AND(Milestones[[#This Row],[Category]:[Category]]="Milestone",AG$5&gt;=Milestones[[#This Row],[Start]:[Start]],AG$5&lt;=Milestones[[#This Row],[End]:[End]]),1,"")),"")</f>
        <v/>
      </c>
      <c r="AH195" s="20" t="str">
        <f ca="1">IFERROR(IF(AND(Milestones[[#This Row],[Category]:[Category]]="Goal",AH$5&gt;=Milestones[[#This Row],[Start]:[Start]],AH$5&lt;=Milestones[[#This Row],[End]:[End]]),2,IF(AND(Milestones[[#This Row],[Category]:[Category]]="Milestone",AH$5&gt;=Milestones[[#This Row],[Start]:[Start]],AH$5&lt;=Milestones[[#This Row],[End]:[End]]),1,"")),"")</f>
        <v/>
      </c>
      <c r="AI195" s="20" t="str">
        <f ca="1">IFERROR(IF(AND(Milestones[[#This Row],[Category]:[Category]]="Goal",AI$5&gt;=Milestones[[#This Row],[Start]:[Start]],AI$5&lt;=Milestones[[#This Row],[End]:[End]]),2,IF(AND(Milestones[[#This Row],[Category]:[Category]]="Milestone",AI$5&gt;=Milestones[[#This Row],[Start]:[Start]],AI$5&lt;=Milestones[[#This Row],[End]:[End]]),1,"")),"")</f>
        <v/>
      </c>
      <c r="AJ195" s="20" t="str">
        <f ca="1">IFERROR(IF(AND(Milestones[[#This Row],[Category]:[Category]]="Goal",AJ$5&gt;=Milestones[[#This Row],[Start]:[Start]],AJ$5&lt;=Milestones[[#This Row],[End]:[End]]),2,IF(AND(Milestones[[#This Row],[Category]:[Category]]="Milestone",AJ$5&gt;=Milestones[[#This Row],[Start]:[Start]],AJ$5&lt;=Milestones[[#This Row],[End]:[End]]),1,"")),"")</f>
        <v/>
      </c>
      <c r="AK195" s="20" t="str">
        <f ca="1">IFERROR(IF(AND(Milestones[[#This Row],[Category]:[Category]]="Goal",AK$5&gt;=Milestones[[#This Row],[Start]:[Start]],AK$5&lt;=Milestones[[#This Row],[End]:[End]]),2,IF(AND(Milestones[[#This Row],[Category]:[Category]]="Milestone",AK$5&gt;=Milestones[[#This Row],[Start]:[Start]],AK$5&lt;=Milestones[[#This Row],[End]:[End]]),1,"")),"")</f>
        <v/>
      </c>
      <c r="AL195" s="20" t="str">
        <f ca="1">IFERROR(IF(AND(Milestones[[#This Row],[Category]:[Category]]="Goal",AL$5&gt;=Milestones[[#This Row],[Start]:[Start]],AL$5&lt;=Milestones[[#This Row],[End]:[End]]),2,IF(AND(Milestones[[#This Row],[Category]:[Category]]="Milestone",AL$5&gt;=Milestones[[#This Row],[Start]:[Start]],AL$5&lt;=Milestones[[#This Row],[End]:[End]]),1,"")),"")</f>
        <v/>
      </c>
      <c r="AM195" s="20" t="str">
        <f ca="1">IFERROR(IF(AND(Milestones[[#This Row],[Category]:[Category]]="Goal",AM$5&gt;=Milestones[[#This Row],[Start]:[Start]],AM$5&lt;=Milestones[[#This Row],[End]:[End]]),2,IF(AND(Milestones[[#This Row],[Category]:[Category]]="Milestone",AM$5&gt;=Milestones[[#This Row],[Start]:[Start]],AM$5&lt;=Milestones[[#This Row],[End]:[End]]),1,"")),"")</f>
        <v/>
      </c>
      <c r="AN195" s="20" t="str">
        <f ca="1">IFERROR(IF(AND(Milestones[[#This Row],[Category]:[Category]]="Goal",AN$5&gt;=Milestones[[#This Row],[Start]:[Start]],AN$5&lt;=Milestones[[#This Row],[End]:[End]]),2,IF(AND(Milestones[[#This Row],[Category]:[Category]]="Milestone",AN$5&gt;=Milestones[[#This Row],[Start]:[Start]],AN$5&lt;=Milestones[[#This Row],[End]:[End]]),1,"")),"")</f>
        <v/>
      </c>
      <c r="AO195" s="20" t="str">
        <f ca="1">IFERROR(IF(AND(Milestones[[#This Row],[Category]:[Category]]="Goal",AO$5&gt;=Milestones[[#This Row],[Start]:[Start]],AO$5&lt;=Milestones[[#This Row],[End]:[End]]),2,IF(AND(Milestones[[#This Row],[Category]:[Category]]="Milestone",AO$5&gt;=Milestones[[#This Row],[Start]:[Start]],AO$5&lt;=Milestones[[#This Row],[End]:[End]]),1,"")),"")</f>
        <v/>
      </c>
      <c r="AP195" s="20" t="str">
        <f ca="1">IFERROR(IF(AND(Milestones[[#This Row],[Category]:[Category]]="Goal",AP$5&gt;=Milestones[[#This Row],[Start]:[Start]],AP$5&lt;=Milestones[[#This Row],[End]:[End]]),2,IF(AND(Milestones[[#This Row],[Category]:[Category]]="Milestone",AP$5&gt;=Milestones[[#This Row],[Start]:[Start]],AP$5&lt;=Milestones[[#This Row],[End]:[End]]),1,"")),"")</f>
        <v/>
      </c>
      <c r="AQ195" s="20" t="str">
        <f ca="1">IFERROR(IF(AND(Milestones[[#This Row],[Category]:[Category]]="Goal",AQ$5&gt;=Milestones[[#This Row],[Start]:[Start]],AQ$5&lt;=Milestones[[#This Row],[End]:[End]]),2,IF(AND(Milestones[[#This Row],[Category]:[Category]]="Milestone",AQ$5&gt;=Milestones[[#This Row],[Start]:[Start]],AQ$5&lt;=Milestones[[#This Row],[End]:[End]]),1,"")),"")</f>
        <v/>
      </c>
      <c r="AR195" s="20" t="str">
        <f ca="1">IFERROR(IF(AND(Milestones[[#This Row],[Category]:[Category]]="Goal",AR$5&gt;=Milestones[[#This Row],[Start]:[Start]],AR$5&lt;=Milestones[[#This Row],[End]:[End]]),2,IF(AND(Milestones[[#This Row],[Category]:[Category]]="Milestone",AR$5&gt;=Milestones[[#This Row],[Start]:[Start]],AR$5&lt;=Milestones[[#This Row],[End]:[End]]),1,"")),"")</f>
        <v/>
      </c>
      <c r="AS195" s="20" t="str">
        <f ca="1">IFERROR(IF(AND(Milestones[[#This Row],[Category]:[Category]]="Goal",AS$5&gt;=Milestones[[#This Row],[Start]:[Start]],AS$5&lt;=Milestones[[#This Row],[End]:[End]]),2,IF(AND(Milestones[[#This Row],[Category]:[Category]]="Milestone",AS$5&gt;=Milestones[[#This Row],[Start]:[Start]],AS$5&lt;=Milestones[[#This Row],[End]:[End]]),1,"")),"")</f>
        <v/>
      </c>
      <c r="AT195" s="20" t="str">
        <f ca="1">IFERROR(IF(AND(Milestones[[#This Row],[Category]:[Category]]="Goal",AT$5&gt;=Milestones[[#This Row],[Start]:[Start]],AT$5&lt;=Milestones[[#This Row],[End]:[End]]),2,IF(AND(Milestones[[#This Row],[Category]:[Category]]="Milestone",AT$5&gt;=Milestones[[#This Row],[Start]:[Start]],AT$5&lt;=Milestones[[#This Row],[End]:[End]]),1,"")),"")</f>
        <v/>
      </c>
      <c r="AU195" s="20" t="str">
        <f ca="1">IFERROR(IF(AND(Milestones[[#This Row],[Category]:[Category]]="Goal",AU$5&gt;=Milestones[[#This Row],[Start]:[Start]],AU$5&lt;=Milestones[[#This Row],[End]:[End]]),2,IF(AND(Milestones[[#This Row],[Category]:[Category]]="Milestone",AU$5&gt;=Milestones[[#This Row],[Start]:[Start]],AU$5&lt;=Milestones[[#This Row],[End]:[End]]),1,"")),"")</f>
        <v/>
      </c>
      <c r="AV195" s="20" t="str">
        <f ca="1">IFERROR(IF(AND(Milestones[[#This Row],[Category]:[Category]]="Goal",AV$5&gt;=Milestones[[#This Row],[Start]:[Start]],AV$5&lt;=Milestones[[#This Row],[End]:[End]]),2,IF(AND(Milestones[[#This Row],[Category]:[Category]]="Milestone",AV$5&gt;=Milestones[[#This Row],[Start]:[Start]],AV$5&lt;=Milestones[[#This Row],[End]:[End]]),1,"")),"")</f>
        <v/>
      </c>
      <c r="AW195" s="20" t="str">
        <f ca="1">IFERROR(IF(AND(Milestones[[#This Row],[Category]:[Category]]="Goal",AW$5&gt;=Milestones[[#This Row],[Start]:[Start]],AW$5&lt;=Milestones[[#This Row],[End]:[End]]),2,IF(AND(Milestones[[#This Row],[Category]:[Category]]="Milestone",AW$5&gt;=Milestones[[#This Row],[Start]:[Start]],AW$5&lt;=Milestones[[#This Row],[End]:[End]]),1,"")),"")</f>
        <v/>
      </c>
      <c r="AX195" s="20" t="str">
        <f ca="1">IFERROR(IF(AND(Milestones[[#This Row],[Category]:[Category]]="Goal",AX$5&gt;=Milestones[[#This Row],[Start]:[Start]],AX$5&lt;=Milestones[[#This Row],[End]:[End]]),2,IF(AND(Milestones[[#This Row],[Category]:[Category]]="Milestone",AX$5&gt;=Milestones[[#This Row],[Start]:[Start]],AX$5&lt;=Milestones[[#This Row],[End]:[End]]),1,"")),"")</f>
        <v/>
      </c>
      <c r="AY195" s="20" t="str">
        <f ca="1">IFERROR(IF(AND(Milestones[[#This Row],[Category]:[Category]]="Goal",AY$5&gt;=Milestones[[#This Row],[Start]:[Start]],AY$5&lt;=Milestones[[#This Row],[End]:[End]]),2,IF(AND(Milestones[[#This Row],[Category]:[Category]]="Milestone",AY$5&gt;=Milestones[[#This Row],[Start]:[Start]],AY$5&lt;=Milestones[[#This Row],[End]:[End]]),1,"")),"")</f>
        <v/>
      </c>
      <c r="AZ195" s="20" t="str">
        <f ca="1">IFERROR(IF(AND(Milestones[[#This Row],[Category]:[Category]]="Goal",AZ$5&gt;=Milestones[[#This Row],[Start]:[Start]],AZ$5&lt;=Milestones[[#This Row],[End]:[End]]),2,IF(AND(Milestones[[#This Row],[Category]:[Category]]="Milestone",AZ$5&gt;=Milestones[[#This Row],[Start]:[Start]],AZ$5&lt;=Milestones[[#This Row],[End]:[End]]),1,"")),"")</f>
        <v/>
      </c>
      <c r="BA195" s="20" t="str">
        <f ca="1">IFERROR(IF(AND(Milestones[[#This Row],[Category]:[Category]]="Goal",BA$5&gt;=Milestones[[#This Row],[Start]:[Start]],BA$5&lt;=Milestones[[#This Row],[End]:[End]]),2,IF(AND(Milestones[[#This Row],[Category]:[Category]]="Milestone",BA$5&gt;=Milestones[[#This Row],[Start]:[Start]],BA$5&lt;=Milestones[[#This Row],[End]:[End]]),1,"")),"")</f>
        <v/>
      </c>
      <c r="BB195" s="20" t="str">
        <f ca="1">IFERROR(IF(AND(Milestones[[#This Row],[Category]:[Category]]="Goal",BB$5&gt;=Milestones[[#This Row],[Start]:[Start]],BB$5&lt;=Milestones[[#This Row],[End]:[End]]),2,IF(AND(Milestones[[#This Row],[Category]:[Category]]="Milestone",BB$5&gt;=Milestones[[#This Row],[Start]:[Start]],BB$5&lt;=Milestones[[#This Row],[End]:[End]]),1,"")),"")</f>
        <v/>
      </c>
      <c r="BC195" s="20" t="str">
        <f ca="1">IFERROR(IF(AND(Milestones[[#This Row],[Category]:[Category]]="Goal",BC$5&gt;=Milestones[[#This Row],[Start]:[Start]],BC$5&lt;=Milestones[[#This Row],[End]:[End]]),2,IF(AND(Milestones[[#This Row],[Category]:[Category]]="Milestone",BC$5&gt;=Milestones[[#This Row],[Start]:[Start]],BC$5&lt;=Milestones[[#This Row],[End]:[End]]),1,"")),"")</f>
        <v/>
      </c>
      <c r="BD195" s="20" t="str">
        <f ca="1">IFERROR(IF(AND(Milestones[[#This Row],[Category]:[Category]]="Goal",BD$5&gt;=Milestones[[#This Row],[Start]:[Start]],BD$5&lt;=Milestones[[#This Row],[End]:[End]]),2,IF(AND(Milestones[[#This Row],[Category]:[Category]]="Milestone",BD$5&gt;=Milestones[[#This Row],[Start]:[Start]],BD$5&lt;=Milestones[[#This Row],[End]:[End]]),1,"")),"")</f>
        <v/>
      </c>
      <c r="BE195" s="20" t="str">
        <f ca="1">IFERROR(IF(AND(Milestones[[#This Row],[Category]:[Category]]="Goal",BE$5&gt;=Milestones[[#This Row],[Start]:[Start]],BE$5&lt;=Milestones[[#This Row],[End]:[End]]),2,IF(AND(Milestones[[#This Row],[Category]:[Category]]="Milestone",BE$5&gt;=Milestones[[#This Row],[Start]:[Start]],BE$5&lt;=Milestones[[#This Row],[End]:[End]]),1,"")),"")</f>
        <v/>
      </c>
      <c r="BF195" s="20" t="str">
        <f ca="1">IFERROR(IF(AND(Milestones[[#This Row],[Category]:[Category]]="Goal",BF$5&gt;=Milestones[[#This Row],[Start]:[Start]],BF$5&lt;=Milestones[[#This Row],[End]:[End]]),2,IF(AND(Milestones[[#This Row],[Category]:[Category]]="Milestone",BF$5&gt;=Milestones[[#This Row],[Start]:[Start]],BF$5&lt;=Milestones[[#This Row],[End]:[End]]),1,"")),"")</f>
        <v/>
      </c>
      <c r="BG195" s="20" t="str">
        <f ca="1">IFERROR(IF(AND(Milestones[[#This Row],[Category]:[Category]]="Goal",BG$5&gt;=Milestones[[#This Row],[Start]:[Start]],BG$5&lt;=Milestones[[#This Row],[End]:[End]]),2,IF(AND(Milestones[[#This Row],[Category]:[Category]]="Milestone",BG$5&gt;=Milestones[[#This Row],[Start]:[Start]],BG$5&lt;=Milestones[[#This Row],[End]:[End]]),1,"")),"")</f>
        <v/>
      </c>
      <c r="BH195" s="20" t="str">
        <f ca="1">IFERROR(IF(AND(Milestones[[#This Row],[Category]:[Category]]="Goal",BH$5&gt;=Milestones[[#This Row],[Start]:[Start]],BH$5&lt;=Milestones[[#This Row],[End]:[End]]),2,IF(AND(Milestones[[#This Row],[Category]:[Category]]="Milestone",BH$5&gt;=Milestones[[#This Row],[Start]:[Start]],BH$5&lt;=Milestones[[#This Row],[End]:[End]]),1,"")),"")</f>
        <v/>
      </c>
      <c r="BI195" s="20" t="str">
        <f ca="1">IFERROR(IF(AND(Milestones[[#This Row],[Category]:[Category]]="Goal",BI$5&gt;=Milestones[[#This Row],[Start]:[Start]],BI$5&lt;=Milestones[[#This Row],[End]:[End]]),2,IF(AND(Milestones[[#This Row],[Category]:[Category]]="Milestone",BI$5&gt;=Milestones[[#This Row],[Start]:[Start]],BI$5&lt;=Milestones[[#This Row],[End]:[End]]),1,"")),"")</f>
        <v/>
      </c>
      <c r="BJ195" s="20" t="str">
        <f ca="1">IFERROR(IF(AND(Milestones[[#This Row],[Category]:[Category]]="Goal",BJ$5&gt;=Milestones[[#This Row],[Start]:[Start]],BJ$5&lt;=Milestones[[#This Row],[End]:[End]]),2,IF(AND(Milestones[[#This Row],[Category]:[Category]]="Milestone",BJ$5&gt;=Milestones[[#This Row],[Start]:[Start]],BJ$5&lt;=Milestones[[#This Row],[End]:[End]]),1,"")),"")</f>
        <v/>
      </c>
      <c r="BK195" s="20" t="str">
        <f ca="1">IFERROR(IF(AND(Milestones[[#This Row],[Category]:[Category]]="Goal",BK$5&gt;=Milestones[[#This Row],[Start]:[Start]],BK$5&lt;=Milestones[[#This Row],[End]:[End]]),2,IF(AND(Milestones[[#This Row],[Category]:[Category]]="Milestone",BK$5&gt;=Milestones[[#This Row],[Start]:[Start]],BK$5&lt;=Milestones[[#This Row],[End]:[End]]),1,"")),"")</f>
        <v/>
      </c>
      <c r="BL195" s="20" t="str">
        <f ca="1">IFERROR(IF(AND(Milestones[[#This Row],[Category]:[Category]]="Goal",BL$5&gt;=Milestones[[#This Row],[Start]:[Start]],BL$5&lt;=Milestones[[#This Row],[End]:[End]]),2,IF(AND(Milestones[[#This Row],[Category]:[Category]]="Milestone",BL$5&gt;=Milestones[[#This Row],[Start]:[Start]],BL$5&lt;=Milestones[[#This Row],[End]:[End]]),1,"")),"")</f>
        <v/>
      </c>
      <c r="BM195" s="20" t="str">
        <f ca="1">IFERROR(IF(AND(Milestones[[#This Row],[Category]:[Category]]="Goal",BM$5&gt;=Milestones[[#This Row],[Start]:[Start]],BM$5&lt;=Milestones[[#This Row],[End]:[End]]),2,IF(AND(Milestones[[#This Row],[Category]:[Category]]="Milestone",BM$5&gt;=Milestones[[#This Row],[Start]:[Start]],BM$5&lt;=Milestones[[#This Row],[End]:[End]]),1,"")),"")</f>
        <v/>
      </c>
      <c r="BN195" s="20" t="str">
        <f ca="1">IFERROR(IF(AND(Milestones[[#This Row],[Category]:[Category]]="Goal",BN$5&gt;=Milestones[[#This Row],[Start]:[Start]],BN$5&lt;=Milestones[[#This Row],[End]:[End]]),2,IF(AND(Milestones[[#This Row],[Category]:[Category]]="Milestone",BN$5&gt;=Milestones[[#This Row],[Start]:[Start]],BN$5&lt;=Milestones[[#This Row],[End]:[End]]),1,"")),"")</f>
        <v/>
      </c>
      <c r="BO195" s="20" t="str">
        <f ca="1">IFERROR(IF(AND(Milestones[[#This Row],[Category]:[Category]]="Goal",BO$5&gt;=Milestones[[#This Row],[Start]:[Start]],BO$5&lt;=Milestones[[#This Row],[End]:[End]]),2,IF(AND(Milestones[[#This Row],[Category]:[Category]]="Milestone",BO$5&gt;=Milestones[[#This Row],[Start]:[Start]],BO$5&lt;=Milestones[[#This Row],[End]:[End]]),1,"")),"")</f>
        <v/>
      </c>
      <c r="BP195" s="20" t="str">
        <f ca="1">IFERROR(IF(AND(Milestones[[#This Row],[Category]:[Category]]="Goal",BP$5&gt;=Milestones[[#This Row],[Start]:[Start]],BP$5&lt;=Milestones[[#This Row],[End]:[End]]),2,IF(AND(Milestones[[#This Row],[Category]:[Category]]="Milestone",BP$5&gt;=Milestones[[#This Row],[Start]:[Start]],BP$5&lt;=Milestones[[#This Row],[End]:[End]]),1,"")),"")</f>
        <v/>
      </c>
      <c r="BQ195" s="20" t="str">
        <f ca="1">IFERROR(IF(AND(Milestones[[#This Row],[Category]:[Category]]="Goal",BQ$5&gt;=Milestones[[#This Row],[Start]:[Start]],BQ$5&lt;=Milestones[[#This Row],[End]:[End]]),2,IF(AND(Milestones[[#This Row],[Category]:[Category]]="Milestone",BQ$5&gt;=Milestones[[#This Row],[Start]:[Start]],BQ$5&lt;=Milestones[[#This Row],[End]:[End]]),1,"")),"")</f>
        <v/>
      </c>
      <c r="BR195" s="20" t="str">
        <f ca="1">IFERROR(IF(AND(Milestones[[#This Row],[Category]:[Category]]="Goal",BR$5&gt;=Milestones[[#This Row],[Start]:[Start]],BR$5&lt;=Milestones[[#This Row],[End]:[End]]),2,IF(AND(Milestones[[#This Row],[Category]:[Category]]="Milestone",BR$5&gt;=Milestones[[#This Row],[Start]:[Start]],BR$5&lt;=Milestones[[#This Row],[End]:[End]]),1,"")),"")</f>
        <v/>
      </c>
      <c r="BS195" s="20" t="str">
        <f ca="1">IFERROR(IF(AND(Milestones[[#This Row],[Category]:[Category]]="Goal",BS$5&gt;=Milestones[[#This Row],[Start]:[Start]],BS$5&lt;=Milestones[[#This Row],[End]:[End]]),2,IF(AND(Milestones[[#This Row],[Category]:[Category]]="Milestone",BS$5&gt;=Milestones[[#This Row],[Start]:[Start]],BS$5&lt;=Milestones[[#This Row],[End]:[End]]),1,"")),"")</f>
        <v/>
      </c>
      <c r="BT195" s="20" t="str">
        <f ca="1">IFERROR(IF(AND(Milestones[[#This Row],[Category]:[Category]]="Goal",BT$5&gt;=Milestones[[#This Row],[Start]:[Start]],BT$5&lt;=Milestones[[#This Row],[End]:[End]]),2,IF(AND(Milestones[[#This Row],[Category]:[Category]]="Milestone",BT$5&gt;=Milestones[[#This Row],[Start]:[Start]],BT$5&lt;=Milestones[[#This Row],[End]:[End]]),1,"")),"")</f>
        <v/>
      </c>
      <c r="BU195" s="20" t="str">
        <f ca="1">IFERROR(IF(AND(Milestones[[#This Row],[Category]:[Category]]="Goal",BU$5&gt;=Milestones[[#This Row],[Start]:[Start]],BU$5&lt;=Milestones[[#This Row],[End]:[End]]),2,IF(AND(Milestones[[#This Row],[Category]:[Category]]="Milestone",BU$5&gt;=Milestones[[#This Row],[Start]:[Start]],BU$5&lt;=Milestones[[#This Row],[End]:[End]]),1,"")),"")</f>
        <v/>
      </c>
      <c r="BV195" s="20" t="str">
        <f ca="1">IFERROR(IF(AND(Milestones[[#This Row],[Category]:[Category]]="Goal",BV$5&gt;=Milestones[[#This Row],[Start]:[Start]],BV$5&lt;=Milestones[[#This Row],[End]:[End]]),2,IF(AND(Milestones[[#This Row],[Category]:[Category]]="Milestone",BV$5&gt;=Milestones[[#This Row],[Start]:[Start]],BV$5&lt;=Milestones[[#This Row],[End]:[End]]),1,"")),"")</f>
        <v/>
      </c>
      <c r="BW195" s="20" t="str">
        <f ca="1">IFERROR(IF(AND(Milestones[[#This Row],[Category]:[Category]]="Goal",BW$5&gt;=Milestones[[#This Row],[Start]:[Start]],BW$5&lt;=Milestones[[#This Row],[End]:[End]]),2,IF(AND(Milestones[[#This Row],[Category]:[Category]]="Milestone",BW$5&gt;=Milestones[[#This Row],[Start]:[Start]],BW$5&lt;=Milestones[[#This Row],[End]:[End]]),1,"")),"")</f>
        <v/>
      </c>
      <c r="BX195" s="20" t="str">
        <f ca="1">IFERROR(IF(AND(Milestones[[#This Row],[Category]:[Category]]="Goal",BX$5&gt;=Milestones[[#This Row],[Start]:[Start]],BX$5&lt;=Milestones[[#This Row],[End]:[End]]),2,IF(AND(Milestones[[#This Row],[Category]:[Category]]="Milestone",BX$5&gt;=Milestones[[#This Row],[Start]:[Start]],BX$5&lt;=Milestones[[#This Row],[End]:[End]]),1,"")),"")</f>
        <v/>
      </c>
      <c r="BY195" s="20" t="str">
        <f ca="1">IFERROR(IF(AND(Milestones[[#This Row],[Category]:[Category]]="Goal",BY$5&gt;=Milestones[[#This Row],[Start]:[Start]],BY$5&lt;=Milestones[[#This Row],[End]:[End]]),2,IF(AND(Milestones[[#This Row],[Category]:[Category]]="Milestone",BY$5&gt;=Milestones[[#This Row],[Start]:[Start]],BY$5&lt;=Milestones[[#This Row],[End]:[End]]),1,"")),"")</f>
        <v/>
      </c>
      <c r="BZ195" s="20" t="str">
        <f ca="1">IFERROR(IF(AND(Milestones[[#This Row],[Category]:[Category]]="Goal",BZ$5&gt;=Milestones[[#This Row],[Start]:[Start]],BZ$5&lt;=Milestones[[#This Row],[End]:[End]]),2,IF(AND(Milestones[[#This Row],[Category]:[Category]]="Milestone",BZ$5&gt;=Milestones[[#This Row],[Start]:[Start]],BZ$5&lt;=Milestones[[#This Row],[End]:[End]]),1,"")),"")</f>
        <v/>
      </c>
      <c r="CA195" s="20" t="str">
        <f ca="1">IFERROR(IF(AND(Milestones[[#This Row],[Category]:[Category]]="Goal",CA$5&gt;=Milestones[[#This Row],[Start]:[Start]],CA$5&lt;=Milestones[[#This Row],[End]:[End]]),2,IF(AND(Milestones[[#This Row],[Category]:[Category]]="Milestone",CA$5&gt;=Milestones[[#This Row],[Start]:[Start]],CA$5&lt;=Milestones[[#This Row],[End]:[End]]),1,"")),"")</f>
        <v/>
      </c>
      <c r="CB195" s="20" t="str">
        <f ca="1">IFERROR(IF(AND(Milestones[[#This Row],[Category]:[Category]]="Goal",CB$5&gt;=Milestones[[#This Row],[Start]:[Start]],CB$5&lt;=Milestones[[#This Row],[End]:[End]]),2,IF(AND(Milestones[[#This Row],[Category]:[Category]]="Milestone",CB$5&gt;=Milestones[[#This Row],[Start]:[Start]],CB$5&lt;=Milestones[[#This Row],[End]:[End]]),1,"")),"")</f>
        <v/>
      </c>
      <c r="CC195" s="20" t="str">
        <f ca="1">IFERROR(IF(AND(Milestones[[#This Row],[Category]:[Category]]="Goal",CC$5&gt;=Milestones[[#This Row],[Start]:[Start]],CC$5&lt;=Milestones[[#This Row],[End]:[End]]),2,IF(AND(Milestones[[#This Row],[Category]:[Category]]="Milestone",CC$5&gt;=Milestones[[#This Row],[Start]:[Start]],CC$5&lt;=Milestones[[#This Row],[End]:[End]]),1,"")),"")</f>
        <v/>
      </c>
      <c r="CD195" s="20" t="str">
        <f ca="1">IFERROR(IF(AND(Milestones[[#This Row],[Category]:[Category]]="Goal",CD$5&gt;=Milestones[[#This Row],[Start]:[Start]],CD$5&lt;=Milestones[[#This Row],[End]:[End]]),2,IF(AND(Milestones[[#This Row],[Category]:[Category]]="Milestone",CD$5&gt;=Milestones[[#This Row],[Start]:[Start]],CD$5&lt;=Milestones[[#This Row],[End]:[End]]),1,"")),"")</f>
        <v/>
      </c>
      <c r="CE195" s="20" t="str">
        <f ca="1">IFERROR(IF(AND(Milestones[[#This Row],[Category]:[Category]]="Goal",CE$5&gt;=Milestones[[#This Row],[Start]:[Start]],CE$5&lt;=Milestones[[#This Row],[End]:[End]]),2,IF(AND(Milestones[[#This Row],[Category]:[Category]]="Milestone",CE$5&gt;=Milestones[[#This Row],[Start]:[Start]],CE$5&lt;=Milestones[[#This Row],[End]:[End]]),1,"")),"")</f>
        <v/>
      </c>
      <c r="CF195" s="20" t="str">
        <f ca="1">IFERROR(IF(AND(Milestones[[#This Row],[Category]:[Category]]="Goal",CF$5&gt;=Milestones[[#This Row],[Start]:[Start]],CF$5&lt;=Milestones[[#This Row],[End]:[End]]),2,IF(AND(Milestones[[#This Row],[Category]:[Category]]="Milestone",CF$5&gt;=Milestones[[#This Row],[Start]:[Start]],CF$5&lt;=Milestones[[#This Row],[End]:[End]]),1,"")),"")</f>
        <v/>
      </c>
      <c r="CG195" s="20" t="str">
        <f ca="1">IFERROR(IF(AND(Milestones[[#This Row],[Category]:[Category]]="Goal",CG$5&gt;=Milestones[[#This Row],[Start]:[Start]],CG$5&lt;=Milestones[[#This Row],[End]:[End]]),2,IF(AND(Milestones[[#This Row],[Category]:[Category]]="Milestone",CG$5&gt;=Milestones[[#This Row],[Start]:[Start]],CG$5&lt;=Milestones[[#This Row],[End]:[End]]),1,"")),"")</f>
        <v/>
      </c>
      <c r="CH195" s="20" t="str">
        <f ca="1">IFERROR(IF(AND(Milestones[[#This Row],[Category]:[Category]]="Goal",CH$5&gt;=Milestones[[#This Row],[Start]:[Start]],CH$5&lt;=Milestones[[#This Row],[End]:[End]]),2,IF(AND(Milestones[[#This Row],[Category]:[Category]]="Milestone",CH$5&gt;=Milestones[[#This Row],[Start]:[Start]],CH$5&lt;=Milestones[[#This Row],[End]:[End]]),1,"")),"")</f>
        <v/>
      </c>
      <c r="CI195" s="20" t="str">
        <f ca="1">IFERROR(IF(AND(Milestones[[#This Row],[Category]:[Category]]="Goal",CI$5&gt;=Milestones[[#This Row],[Start]:[Start]],CI$5&lt;=Milestones[[#This Row],[End]:[End]]),2,IF(AND(Milestones[[#This Row],[Category]:[Category]]="Milestone",CI$5&gt;=Milestones[[#This Row],[Start]:[Start]],CI$5&lt;=Milestones[[#This Row],[End]:[End]]),1,"")),"")</f>
        <v/>
      </c>
      <c r="CJ195" s="20" t="str">
        <f ca="1">IFERROR(IF(AND(Milestones[[#This Row],[Category]:[Category]]="Goal",CJ$5&gt;=Milestones[[#This Row],[Start]:[Start]],CJ$5&lt;=Milestones[[#This Row],[End]:[End]]),2,IF(AND(Milestones[[#This Row],[Category]:[Category]]="Milestone",CJ$5&gt;=Milestones[[#This Row],[Start]:[Start]],CJ$5&lt;=Milestones[[#This Row],[End]:[End]]),1,"")),"")</f>
        <v/>
      </c>
      <c r="CK195" s="20" t="str">
        <f ca="1">IFERROR(IF(AND(Milestones[[#This Row],[Category]:[Category]]="Goal",CK$5&gt;=Milestones[[#This Row],[Start]:[Start]],CK$5&lt;=Milestones[[#This Row],[End]:[End]]),2,IF(AND(Milestones[[#This Row],[Category]:[Category]]="Milestone",CK$5&gt;=Milestones[[#This Row],[Start]:[Start]],CK$5&lt;=Milestones[[#This Row],[End]:[End]]),1,"")),"")</f>
        <v/>
      </c>
      <c r="CL195" s="20" t="str">
        <f ca="1">IFERROR(IF(AND(Milestones[[#This Row],[Category]:[Category]]="Goal",CL$5&gt;=Milestones[[#This Row],[Start]:[Start]],CL$5&lt;=Milestones[[#This Row],[End]:[End]]),2,IF(AND(Milestones[[#This Row],[Category]:[Category]]="Milestone",CL$5&gt;=Milestones[[#This Row],[Start]:[Start]],CL$5&lt;=Milestones[[#This Row],[End]:[End]]),1,"")),"")</f>
        <v/>
      </c>
      <c r="CM195" s="20" t="str">
        <f ca="1">IFERROR(IF(AND(Milestones[[#This Row],[Category]:[Category]]="Goal",CM$5&gt;=Milestones[[#This Row],[Start]:[Start]],CM$5&lt;=Milestones[[#This Row],[End]:[End]]),2,IF(AND(Milestones[[#This Row],[Category]:[Category]]="Milestone",CM$5&gt;=Milestones[[#This Row],[Start]:[Start]],CM$5&lt;=Milestones[[#This Row],[End]:[End]]),1,"")),"")</f>
        <v/>
      </c>
      <c r="CN195" s="20" t="str">
        <f ca="1">IFERROR(IF(AND(Milestones[[#This Row],[Category]:[Category]]="Goal",CN$5&gt;=Milestones[[#This Row],[Start]:[Start]],CN$5&lt;=Milestones[[#This Row],[End]:[End]]),2,IF(AND(Milestones[[#This Row],[Category]:[Category]]="Milestone",CN$5&gt;=Milestones[[#This Row],[Start]:[Start]],CN$5&lt;=Milestones[[#This Row],[End]:[End]]),1,"")),"")</f>
        <v/>
      </c>
      <c r="CO195" s="20" t="str">
        <f ca="1">IFERROR(IF(AND(Milestones[[#This Row],[Category]:[Category]]="Goal",CO$5&gt;=Milestones[[#This Row],[Start]:[Start]],CO$5&lt;=Milestones[[#This Row],[End]:[End]]),2,IF(AND(Milestones[[#This Row],[Category]:[Category]]="Milestone",CO$5&gt;=Milestones[[#This Row],[Start]:[Start]],CO$5&lt;=Milestones[[#This Row],[End]:[End]]),1,"")),"")</f>
        <v/>
      </c>
      <c r="CP195" s="20" t="str">
        <f ca="1">IFERROR(IF(AND(Milestones[[#This Row],[Category]:[Category]]="Goal",CP$5&gt;=Milestones[[#This Row],[Start]:[Start]],CP$5&lt;=Milestones[[#This Row],[End]:[End]]),2,IF(AND(Milestones[[#This Row],[Category]:[Category]]="Milestone",CP$5&gt;=Milestones[[#This Row],[Start]:[Start]],CP$5&lt;=Milestones[[#This Row],[End]:[End]]),1,"")),"")</f>
        <v/>
      </c>
      <c r="CQ195" s="20" t="str">
        <f ca="1">IFERROR(IF(AND(Milestones[[#This Row],[Category]:[Category]]="Goal",CQ$5&gt;=Milestones[[#This Row],[Start]:[Start]],CQ$5&lt;=Milestones[[#This Row],[End]:[End]]),2,IF(AND(Milestones[[#This Row],[Category]:[Category]]="Milestone",CQ$5&gt;=Milestones[[#This Row],[Start]:[Start]],CQ$5&lt;=Milestones[[#This Row],[End]:[End]]),1,"")),"")</f>
        <v/>
      </c>
      <c r="CR195" s="20" t="str">
        <f ca="1">IFERROR(IF(AND(Milestones[[#This Row],[Category]:[Category]]="Goal",CR$5&gt;=Milestones[[#This Row],[Start]:[Start]],CR$5&lt;=Milestones[[#This Row],[End]:[End]]),2,IF(AND(Milestones[[#This Row],[Category]:[Category]]="Milestone",CR$5&gt;=Milestones[[#This Row],[Start]:[Start]],CR$5&lt;=Milestones[[#This Row],[End]:[End]]),1,"")),"")</f>
        <v/>
      </c>
      <c r="CS195" s="20" t="str">
        <f ca="1">IFERROR(IF(AND(Milestones[[#This Row],[Category]:[Category]]="Goal",CS$5&gt;=Milestones[[#This Row],[Start]:[Start]],CS$5&lt;=Milestones[[#This Row],[End]:[End]]),2,IF(AND(Milestones[[#This Row],[Category]:[Category]]="Milestone",CS$5&gt;=Milestones[[#This Row],[Start]:[Start]],CS$5&lt;=Milestones[[#This Row],[End]:[End]]),1,"")),"")</f>
        <v/>
      </c>
      <c r="CT195" s="20" t="str">
        <f ca="1">IFERROR(IF(AND(Milestones[[#This Row],[Category]:[Category]]="Goal",CT$5&gt;=Milestones[[#This Row],[Start]:[Start]],CT$5&lt;=Milestones[[#This Row],[End]:[End]]),2,IF(AND(Milestones[[#This Row],[Category]:[Category]]="Milestone",CT$5&gt;=Milestones[[#This Row],[Start]:[Start]],CT$5&lt;=Milestones[[#This Row],[End]:[End]]),1,"")),"")</f>
        <v/>
      </c>
      <c r="CU195" s="20" t="str">
        <f ca="1">IFERROR(IF(AND(Milestones[[#This Row],[Category]:[Category]]="Goal",CU$5&gt;=Milestones[[#This Row],[Start]:[Start]],CU$5&lt;=Milestones[[#This Row],[End]:[End]]),2,IF(AND(Milestones[[#This Row],[Category]:[Category]]="Milestone",CU$5&gt;=Milestones[[#This Row],[Start]:[Start]],CU$5&lt;=Milestones[[#This Row],[End]:[End]]),1,"")),"")</f>
        <v/>
      </c>
      <c r="CV195" s="20" t="str">
        <f ca="1">IFERROR(IF(AND(Milestones[[#This Row],[Category]:[Category]]="Goal",CV$5&gt;=Milestones[[#This Row],[Start]:[Start]],CV$5&lt;=Milestones[[#This Row],[End]:[End]]),2,IF(AND(Milestones[[#This Row],[Category]:[Category]]="Milestone",CV$5&gt;=Milestones[[#This Row],[Start]:[Start]],CV$5&lt;=Milestones[[#This Row],[End]:[End]]),1,"")),"")</f>
        <v/>
      </c>
      <c r="CW195" s="20" t="str">
        <f ca="1">IFERROR(IF(AND(Milestones[[#This Row],[Category]:[Category]]="Goal",CW$5&gt;=Milestones[[#This Row],[Start]:[Start]],CW$5&lt;=Milestones[[#This Row],[End]:[End]]),2,IF(AND(Milestones[[#This Row],[Category]:[Category]]="Milestone",CW$5&gt;=Milestones[[#This Row],[Start]:[Start]],CW$5&lt;=Milestones[[#This Row],[End]:[End]]),1,"")),"")</f>
        <v/>
      </c>
      <c r="CX195" s="20" t="str">
        <f ca="1">IFERROR(IF(AND(Milestones[[#This Row],[Category]:[Category]]="Goal",CX$5&gt;=Milestones[[#This Row],[Start]:[Start]],CX$5&lt;=Milestones[[#This Row],[End]:[End]]),2,IF(AND(Milestones[[#This Row],[Category]:[Category]]="Milestone",CX$5&gt;=Milestones[[#This Row],[Start]:[Start]],CX$5&lt;=Milestones[[#This Row],[End]:[End]]),1,"")),"")</f>
        <v/>
      </c>
      <c r="CY195" s="20" t="str">
        <f ca="1">IFERROR(IF(AND(Milestones[[#This Row],[Category]:[Category]]="Goal",CY$5&gt;=Milestones[[#This Row],[Start]:[Start]],CY$5&lt;=Milestones[[#This Row],[End]:[End]]),2,IF(AND(Milestones[[#This Row],[Category]:[Category]]="Milestone",CY$5&gt;=Milestones[[#This Row],[Start]:[Start]],CY$5&lt;=Milestones[[#This Row],[End]:[End]]),1,"")),"")</f>
        <v/>
      </c>
      <c r="CZ195" s="20" t="str">
        <f ca="1">IFERROR(IF(AND(Milestones[[#This Row],[Category]:[Category]]="Goal",CZ$5&gt;=Milestones[[#This Row],[Start]:[Start]],CZ$5&lt;=Milestones[[#This Row],[End]:[End]]),2,IF(AND(Milestones[[#This Row],[Category]:[Category]]="Milestone",CZ$5&gt;=Milestones[[#This Row],[Start]:[Start]],CZ$5&lt;=Milestones[[#This Row],[End]:[End]]),1,"")),"")</f>
        <v/>
      </c>
      <c r="DA195" s="20" t="str">
        <f ca="1">IFERROR(IF(AND(Milestones[[#This Row],[Category]:[Category]]="Goal",DA$5&gt;=Milestones[[#This Row],[Start]:[Start]],DA$5&lt;=Milestones[[#This Row],[End]:[End]]),2,IF(AND(Milestones[[#This Row],[Category]:[Category]]="Milestone",DA$5&gt;=Milestones[[#This Row],[Start]:[Start]],DA$5&lt;=Milestones[[#This Row],[End]:[End]]),1,"")),"")</f>
        <v/>
      </c>
      <c r="DB195" s="20" t="str">
        <f ca="1">IFERROR(IF(AND(Milestones[[#This Row],[Category]:[Category]]="Goal",DB$5&gt;=Milestones[[#This Row],[Start]:[Start]],DB$5&lt;=Milestones[[#This Row],[End]:[End]]),2,IF(AND(Milestones[[#This Row],[Category]:[Category]]="Milestone",DB$5&gt;=Milestones[[#This Row],[Start]:[Start]],DB$5&lt;=Milestones[[#This Row],[End]:[End]]),1,"")),"")</f>
        <v/>
      </c>
      <c r="DC195" s="20" t="str">
        <f ca="1">IFERROR(IF(AND(Milestones[[#This Row],[Category]:[Category]]="Goal",DC$5&gt;=Milestones[[#This Row],[Start]:[Start]],DC$5&lt;=Milestones[[#This Row],[End]:[End]]),2,IF(AND(Milestones[[#This Row],[Category]:[Category]]="Milestone",DC$5&gt;=Milestones[[#This Row],[Start]:[Start]],DC$5&lt;=Milestones[[#This Row],[End]:[End]]),1,"")),"")</f>
        <v/>
      </c>
      <c r="DD195" s="20" t="str">
        <f ca="1">IFERROR(IF(AND(Milestones[[#This Row],[Category]:[Category]]="Goal",DD$5&gt;=Milestones[[#This Row],[Start]:[Start]],DD$5&lt;=Milestones[[#This Row],[End]:[End]]),2,IF(AND(Milestones[[#This Row],[Category]:[Category]]="Milestone",DD$5&gt;=Milestones[[#This Row],[Start]:[Start]],DD$5&lt;=Milestones[[#This Row],[End]:[End]]),1,"")),"")</f>
        <v/>
      </c>
      <c r="DE195" s="20" t="str">
        <f ca="1">IFERROR(IF(AND(Milestones[[#This Row],[Category]:[Category]]="Goal",DE$5&gt;=Milestones[[#This Row],[Start]:[Start]],DE$5&lt;=Milestones[[#This Row],[End]:[End]]),2,IF(AND(Milestones[[#This Row],[Category]:[Category]]="Milestone",DE$5&gt;=Milestones[[#This Row],[Start]:[Start]],DE$5&lt;=Milestones[[#This Row],[End]:[End]]),1,"")),"")</f>
        <v/>
      </c>
      <c r="DF195" s="20" t="str">
        <f ca="1">IFERROR(IF(AND(Milestones[[#This Row],[Category]:[Category]]="Goal",DF$5&gt;=Milestones[[#This Row],[Start]:[Start]],DF$5&lt;=Milestones[[#This Row],[End]:[End]]),2,IF(AND(Milestones[[#This Row],[Category]:[Category]]="Milestone",DF$5&gt;=Milestones[[#This Row],[Start]:[Start]],DF$5&lt;=Milestones[[#This Row],[End]:[End]]),1,"")),"")</f>
        <v/>
      </c>
      <c r="DG195" s="20" t="str">
        <f ca="1">IFERROR(IF(AND(Milestones[[#This Row],[Category]:[Category]]="Goal",DG$5&gt;=Milestones[[#This Row],[Start]:[Start]],DG$5&lt;=Milestones[[#This Row],[End]:[End]]),2,IF(AND(Milestones[[#This Row],[Category]:[Category]]="Milestone",DG$5&gt;=Milestones[[#This Row],[Start]:[Start]],DG$5&lt;=Milestones[[#This Row],[End]:[End]]),1,"")),"")</f>
        <v/>
      </c>
      <c r="DH195" s="20" t="str">
        <f ca="1">IFERROR(IF(AND(Milestones[[#This Row],[Category]:[Category]]="Goal",DH$5&gt;=Milestones[[#This Row],[Start]:[Start]],DH$5&lt;=Milestones[[#This Row],[End]:[End]]),2,IF(AND(Milestones[[#This Row],[Category]:[Category]]="Milestone",DH$5&gt;=Milestones[[#This Row],[Start]:[Start]],DH$5&lt;=Milestones[[#This Row],[End]:[End]]),1,"")),"")</f>
        <v/>
      </c>
      <c r="DI195" s="20" t="str">
        <f ca="1">IFERROR(IF(AND(Milestones[[#This Row],[Category]:[Category]]="Goal",DI$5&gt;=Milestones[[#This Row],[Start]:[Start]],DI$5&lt;=Milestones[[#This Row],[End]:[End]]),2,IF(AND(Milestones[[#This Row],[Category]:[Category]]="Milestone",DI$5&gt;=Milestones[[#This Row],[Start]:[Start]],DI$5&lt;=Milestones[[#This Row],[End]:[End]]),1,"")),"")</f>
        <v/>
      </c>
      <c r="DJ195" s="20" t="str">
        <f ca="1">IFERROR(IF(AND(Milestones[[#This Row],[Category]:[Category]]="Goal",DJ$5&gt;=Milestones[[#This Row],[Start]:[Start]],DJ$5&lt;=Milestones[[#This Row],[End]:[End]]),2,IF(AND(Milestones[[#This Row],[Category]:[Category]]="Milestone",DJ$5&gt;=Milestones[[#This Row],[Start]:[Start]],DJ$5&lt;=Milestones[[#This Row],[End]:[End]]),1,"")),"")</f>
        <v/>
      </c>
      <c r="DK195" s="20" t="str">
        <f ca="1">IFERROR(IF(AND(Milestones[[#This Row],[Category]:[Category]]="Goal",DK$5&gt;=Milestones[[#This Row],[Start]:[Start]],DK$5&lt;=Milestones[[#This Row],[End]:[End]]),2,IF(AND(Milestones[[#This Row],[Category]:[Category]]="Milestone",DK$5&gt;=Milestones[[#This Row],[Start]:[Start]],DK$5&lt;=Milestones[[#This Row],[End]:[End]]),1,"")),"")</f>
        <v/>
      </c>
      <c r="DL195" s="20" t="str">
        <f ca="1">IFERROR(IF(AND(Milestones[[#This Row],[Category]:[Category]]="Goal",DL$5&gt;=Milestones[[#This Row],[Start]:[Start]],DL$5&lt;=Milestones[[#This Row],[End]:[End]]),2,IF(AND(Milestones[[#This Row],[Category]:[Category]]="Milestone",DL$5&gt;=Milestones[[#This Row],[Start]:[Start]],DL$5&lt;=Milestones[[#This Row],[End]:[End]]),1,"")),"")</f>
        <v/>
      </c>
      <c r="DM195" s="20" t="str">
        <f ca="1">IFERROR(IF(AND(Milestones[[#This Row],[Category]:[Category]]="Goal",DM$5&gt;=Milestones[[#This Row],[Start]:[Start]],DM$5&lt;=Milestones[[#This Row],[End]:[End]]),2,IF(AND(Milestones[[#This Row],[Category]:[Category]]="Milestone",DM$5&gt;=Milestones[[#This Row],[Start]:[Start]],DM$5&lt;=Milestones[[#This Row],[End]:[End]]),1,"")),"")</f>
        <v/>
      </c>
      <c r="DN195" s="20" t="str">
        <f ca="1">IFERROR(IF(AND(Milestones[[#This Row],[Category]:[Category]]="Goal",DN$5&gt;=Milestones[[#This Row],[Start]:[Start]],DN$5&lt;=Milestones[[#This Row],[End]:[End]]),2,IF(AND(Milestones[[#This Row],[Category]:[Category]]="Milestone",DN$5&gt;=Milestones[[#This Row],[Start]:[Start]],DN$5&lt;=Milestones[[#This Row],[End]:[End]]),1,"")),"")</f>
        <v/>
      </c>
      <c r="DO195" s="20" t="str">
        <f ca="1">IFERROR(IF(AND(Milestones[[#This Row],[Category]:[Category]]="Goal",DO$5&gt;=Milestones[[#This Row],[Start]:[Start]],DO$5&lt;=Milestones[[#This Row],[End]:[End]]),2,IF(AND(Milestones[[#This Row],[Category]:[Category]]="Milestone",DO$5&gt;=Milestones[[#This Row],[Start]:[Start]],DO$5&lt;=Milestones[[#This Row],[End]:[End]]),1,"")),"")</f>
        <v/>
      </c>
      <c r="DP195" s="20" t="str">
        <f ca="1">IFERROR(IF(AND(Milestones[[#This Row],[Category]:[Category]]="Goal",DP$5&gt;=Milestones[[#This Row],[Start]:[Start]],DP$5&lt;=Milestones[[#This Row],[End]:[End]]),2,IF(AND(Milestones[[#This Row],[Category]:[Category]]="Milestone",DP$5&gt;=Milestones[[#This Row],[Start]:[Start]],DP$5&lt;=Milestones[[#This Row],[End]:[End]]),1,"")),"")</f>
        <v/>
      </c>
      <c r="DQ195" s="20" t="str">
        <f ca="1">IFERROR(IF(AND(Milestones[[#This Row],[Category]:[Category]]="Goal",DQ$5&gt;=Milestones[[#This Row],[Start]:[Start]],DQ$5&lt;=Milestones[[#This Row],[End]:[End]]),2,IF(AND(Milestones[[#This Row],[Category]:[Category]]="Milestone",DQ$5&gt;=Milestones[[#This Row],[Start]:[Start]],DQ$5&lt;=Milestones[[#This Row],[End]:[End]]),1,"")),"")</f>
        <v/>
      </c>
      <c r="DR195" s="20" t="str">
        <f ca="1">IFERROR(IF(AND(Milestones[[#This Row],[Category]:[Category]]="Goal",DR$5&gt;=Milestones[[#This Row],[Start]:[Start]],DR$5&lt;=Milestones[[#This Row],[End]:[End]]),2,IF(AND(Milestones[[#This Row],[Category]:[Category]]="Milestone",DR$5&gt;=Milestones[[#This Row],[Start]:[Start]],DR$5&lt;=Milestones[[#This Row],[End]:[End]]),1,"")),"")</f>
        <v/>
      </c>
      <c r="DS195" s="20" t="str">
        <f ca="1">IFERROR(IF(AND(Milestones[[#This Row],[Category]:[Category]]="Goal",DS$5&gt;=Milestones[[#This Row],[Start]:[Start]],DS$5&lt;=Milestones[[#This Row],[End]:[End]]),2,IF(AND(Milestones[[#This Row],[Category]:[Category]]="Milestone",DS$5&gt;=Milestones[[#This Row],[Start]:[Start]],DS$5&lt;=Milestones[[#This Row],[End]:[End]]),1,"")),"")</f>
        <v/>
      </c>
      <c r="DT195" s="20" t="str">
        <f ca="1">IFERROR(IF(AND(Milestones[[#This Row],[Category]:[Category]]="Goal",DT$5&gt;=Milestones[[#This Row],[Start]:[Start]],DT$5&lt;=Milestones[[#This Row],[End]:[End]]),2,IF(AND(Milestones[[#This Row],[Category]:[Category]]="Milestone",DT$5&gt;=Milestones[[#This Row],[Start]:[Start]],DT$5&lt;=Milestones[[#This Row],[End]:[End]]),1,"")),"")</f>
        <v/>
      </c>
      <c r="DU195" s="20" t="str">
        <f ca="1">IFERROR(IF(AND(Milestones[[#This Row],[Category]:[Category]]="Goal",DU$5&gt;=Milestones[[#This Row],[Start]:[Start]],DU$5&lt;=Milestones[[#This Row],[End]:[End]]),2,IF(AND(Milestones[[#This Row],[Category]:[Category]]="Milestone",DU$5&gt;=Milestones[[#This Row],[Start]:[Start]],DU$5&lt;=Milestones[[#This Row],[End]:[End]]),1,"")),"")</f>
        <v/>
      </c>
      <c r="DV195" s="20" t="str">
        <f ca="1">IFERROR(IF(AND(Milestones[[#This Row],[Category]:[Category]]="Goal",DV$5&gt;=Milestones[[#This Row],[Start]:[Start]],DV$5&lt;=Milestones[[#This Row],[End]:[End]]),2,IF(AND(Milestones[[#This Row],[Category]:[Category]]="Milestone",DV$5&gt;=Milestones[[#This Row],[Start]:[Start]],DV$5&lt;=Milestones[[#This Row],[End]:[End]]),1,"")),"")</f>
        <v/>
      </c>
      <c r="DW195" s="20" t="str">
        <f ca="1">IFERROR(IF(AND(Milestones[[#This Row],[Category]:[Category]]="Goal",DW$5&gt;=Milestones[[#This Row],[Start]:[Start]],DW$5&lt;=Milestones[[#This Row],[End]:[End]]),2,IF(AND(Milestones[[#This Row],[Category]:[Category]]="Milestone",DW$5&gt;=Milestones[[#This Row],[Start]:[Start]],DW$5&lt;=Milestones[[#This Row],[End]:[End]]),1,"")),"")</f>
        <v/>
      </c>
      <c r="DX195" s="20" t="str">
        <f ca="1">IFERROR(IF(AND(Milestones[[#This Row],[Category]:[Category]]="Goal",DX$5&gt;=Milestones[[#This Row],[Start]:[Start]],DX$5&lt;=Milestones[[#This Row],[End]:[End]]),2,IF(AND(Milestones[[#This Row],[Category]:[Category]]="Milestone",DX$5&gt;=Milestones[[#This Row],[Start]:[Start]],DX$5&lt;=Milestones[[#This Row],[End]:[End]]),1,"")),"")</f>
        <v/>
      </c>
      <c r="DY195" s="20" t="str">
        <f ca="1">IFERROR(IF(AND(Milestones[[#This Row],[Category]:[Category]]="Goal",DY$5&gt;=Milestones[[#This Row],[Start]:[Start]],DY$5&lt;=Milestones[[#This Row],[End]:[End]]),2,IF(AND(Milestones[[#This Row],[Category]:[Category]]="Milestone",DY$5&gt;=Milestones[[#This Row],[Start]:[Start]],DY$5&lt;=Milestones[[#This Row],[End]:[End]]),1,"")),"")</f>
        <v/>
      </c>
      <c r="DZ195" s="20" t="str">
        <f ca="1">IFERROR(IF(AND(Milestones[[#This Row],[Category]:[Category]]="Goal",DZ$5&gt;=Milestones[[#This Row],[Start]:[Start]],DZ$5&lt;=Milestones[[#This Row],[End]:[End]]),2,IF(AND(Milestones[[#This Row],[Category]:[Category]]="Milestone",DZ$5&gt;=Milestones[[#This Row],[Start]:[Start]],DZ$5&lt;=Milestones[[#This Row],[End]:[End]]),1,"")),"")</f>
        <v/>
      </c>
      <c r="EA195" s="20" t="str">
        <f ca="1">IFERROR(IF(AND(Milestones[[#This Row],[Category]:[Category]]="Goal",EA$5&gt;=Milestones[[#This Row],[Start]:[Start]],EA$5&lt;=Milestones[[#This Row],[End]:[End]]),2,IF(AND(Milestones[[#This Row],[Category]:[Category]]="Milestone",EA$5&gt;=Milestones[[#This Row],[Start]:[Start]],EA$5&lt;=Milestones[[#This Row],[End]:[End]]),1,"")),"")</f>
        <v/>
      </c>
      <c r="EB195" s="20" t="str">
        <f ca="1">IFERROR(IF(AND(Milestones[[#This Row],[Category]:[Category]]="Goal",EB$5&gt;=Milestones[[#This Row],[Start]:[Start]],EB$5&lt;=Milestones[[#This Row],[End]:[End]]),2,IF(AND(Milestones[[#This Row],[Category]:[Category]]="Milestone",EB$5&gt;=Milestones[[#This Row],[Start]:[Start]],EB$5&lt;=Milestones[[#This Row],[End]:[End]]),1,"")),"")</f>
        <v/>
      </c>
      <c r="EC195" s="20" t="str">
        <f ca="1">IFERROR(IF(AND(Milestones[[#This Row],[Category]:[Category]]="Goal",EC$5&gt;=Milestones[[#This Row],[Start]:[Start]],EC$5&lt;=Milestones[[#This Row],[End]:[End]]),2,IF(AND(Milestones[[#This Row],[Category]:[Category]]="Milestone",EC$5&gt;=Milestones[[#This Row],[Start]:[Start]],EC$5&lt;=Milestones[[#This Row],[End]:[End]]),1,"")),"")</f>
        <v/>
      </c>
      <c r="ED195" s="20" t="str">
        <f ca="1">IFERROR(IF(AND(Milestones[[#This Row],[Category]:[Category]]="Goal",ED$5&gt;=Milestones[[#This Row],[Start]:[Start]],ED$5&lt;=Milestones[[#This Row],[End]:[End]]),2,IF(AND(Milestones[[#This Row],[Category]:[Category]]="Milestone",ED$5&gt;=Milestones[[#This Row],[Start]:[Start]],ED$5&lt;=Milestones[[#This Row],[End]:[End]]),1,"")),"")</f>
        <v/>
      </c>
      <c r="EE195" s="20" t="str">
        <f ca="1">IFERROR(IF(AND(Milestones[[#This Row],[Category]:[Category]]="Goal",EE$5&gt;=Milestones[[#This Row],[Start]:[Start]],EE$5&lt;=Milestones[[#This Row],[End]:[End]]),2,IF(AND(Milestones[[#This Row],[Category]:[Category]]="Milestone",EE$5&gt;=Milestones[[#This Row],[Start]:[Start]],EE$5&lt;=Milestones[[#This Row],[End]:[End]]),1,"")),"")</f>
        <v/>
      </c>
      <c r="EF195" s="20" t="str">
        <f ca="1">IFERROR(IF(AND(Milestones[[#This Row],[Category]:[Category]]="Goal",EF$5&gt;=Milestones[[#This Row],[Start]:[Start]],EF$5&lt;=Milestones[[#This Row],[End]:[End]]),2,IF(AND(Milestones[[#This Row],[Category]:[Category]]="Milestone",EF$5&gt;=Milestones[[#This Row],[Start]:[Start]],EF$5&lt;=Milestones[[#This Row],[End]:[End]]),1,"")),"")</f>
        <v/>
      </c>
      <c r="EG195" s="20" t="str">
        <f ca="1">IFERROR(IF(AND(Milestones[[#This Row],[Category]:[Category]]="Goal",EG$5&gt;=Milestones[[#This Row],[Start]:[Start]],EG$5&lt;=Milestones[[#This Row],[End]:[End]]),2,IF(AND(Milestones[[#This Row],[Category]:[Category]]="Milestone",EG$5&gt;=Milestones[[#This Row],[Start]:[Start]],EG$5&lt;=Milestones[[#This Row],[End]:[End]]),1,"")),"")</f>
        <v/>
      </c>
      <c r="EH195" s="20" t="str">
        <f ca="1">IFERROR(IF(AND(Milestones[[#This Row],[Category]:[Category]]="Goal",EH$5&gt;=Milestones[[#This Row],[Start]:[Start]],EH$5&lt;=Milestones[[#This Row],[End]:[End]]),2,IF(AND(Milestones[[#This Row],[Category]:[Category]]="Milestone",EH$5&gt;=Milestones[[#This Row],[Start]:[Start]],EH$5&lt;=Milestones[[#This Row],[End]:[End]]),1,"")),"")</f>
        <v/>
      </c>
      <c r="EI195" s="20" t="str">
        <f ca="1">IFERROR(IF(AND(Milestones[[#This Row],[Category]:[Category]]="Goal",EI$5&gt;=Milestones[[#This Row],[Start]:[Start]],EI$5&lt;=Milestones[[#This Row],[End]:[End]]),2,IF(AND(Milestones[[#This Row],[Category]:[Category]]="Milestone",EI$5&gt;=Milestones[[#This Row],[Start]:[Start]],EI$5&lt;=Milestones[[#This Row],[End]:[End]]),1,"")),"")</f>
        <v/>
      </c>
      <c r="EJ195" s="20" t="str">
        <f ca="1">IFERROR(IF(AND(Milestones[[#This Row],[Category]:[Category]]="Goal",EJ$5&gt;=Milestones[[#This Row],[Start]:[Start]],EJ$5&lt;=Milestones[[#This Row],[End]:[End]]),2,IF(AND(Milestones[[#This Row],[Category]:[Category]]="Milestone",EJ$5&gt;=Milestones[[#This Row],[Start]:[Start]],EJ$5&lt;=Milestones[[#This Row],[End]:[End]]),1,"")),"")</f>
        <v/>
      </c>
      <c r="EK195" s="20" t="str">
        <f ca="1">IFERROR(IF(AND(Milestones[[#This Row],[Category]:[Category]]="Goal",EK$5&gt;=Milestones[[#This Row],[Start]:[Start]],EK$5&lt;=Milestones[[#This Row],[End]:[End]]),2,IF(AND(Milestones[[#This Row],[Category]:[Category]]="Milestone",EK$5&gt;=Milestones[[#This Row],[Start]:[Start]],EK$5&lt;=Milestones[[#This Row],[End]:[End]]),1,"")),"")</f>
        <v/>
      </c>
      <c r="EL195" s="20" t="str">
        <f ca="1">IFERROR(IF(AND(Milestones[[#This Row],[Category]:[Category]]="Goal",EL$5&gt;=Milestones[[#This Row],[Start]:[Start]],EL$5&lt;=Milestones[[#This Row],[End]:[End]]),2,IF(AND(Milestones[[#This Row],[Category]:[Category]]="Milestone",EL$5&gt;=Milestones[[#This Row],[Start]:[Start]],EL$5&lt;=Milestones[[#This Row],[End]:[End]]),1,"")),"")</f>
        <v/>
      </c>
      <c r="EM195" s="20" t="str">
        <f ca="1">IFERROR(IF(AND(Milestones[[#This Row],[Category]:[Category]]="Goal",EM$5&gt;=Milestones[[#This Row],[Start]:[Start]],EM$5&lt;=Milestones[[#This Row],[End]:[End]]),2,IF(AND(Milestones[[#This Row],[Category]:[Category]]="Milestone",EM$5&gt;=Milestones[[#This Row],[Start]:[Start]],EM$5&lt;=Milestones[[#This Row],[End]:[End]]),1,"")),"")</f>
        <v/>
      </c>
      <c r="EN195" s="20" t="str">
        <f ca="1">IFERROR(IF(AND(Milestones[[#This Row],[Category]:[Category]]="Goal",EN$5&gt;=Milestones[[#This Row],[Start]:[Start]],EN$5&lt;=Milestones[[#This Row],[End]:[End]]),2,IF(AND(Milestones[[#This Row],[Category]:[Category]]="Milestone",EN$5&gt;=Milestones[[#This Row],[Start]:[Start]],EN$5&lt;=Milestones[[#This Row],[End]:[End]]),1,"")),"")</f>
        <v/>
      </c>
      <c r="EO195" s="20" t="str">
        <f ca="1">IFERROR(IF(AND(Milestones[[#This Row],[Category]:[Category]]="Goal",EO$5&gt;=Milestones[[#This Row],[Start]:[Start]],EO$5&lt;=Milestones[[#This Row],[End]:[End]]),2,IF(AND(Milestones[[#This Row],[Category]:[Category]]="Milestone",EO$5&gt;=Milestones[[#This Row],[Start]:[Start]],EO$5&lt;=Milestones[[#This Row],[End]:[End]]),1,"")),"")</f>
        <v/>
      </c>
      <c r="EP195" s="20" t="str">
        <f ca="1">IFERROR(IF(AND(Milestones[[#This Row],[Category]:[Category]]="Goal",EP$5&gt;=Milestones[[#This Row],[Start]:[Start]],EP$5&lt;=Milestones[[#This Row],[End]:[End]]),2,IF(AND(Milestones[[#This Row],[Category]:[Category]]="Milestone",EP$5&gt;=Milestones[[#This Row],[Start]:[Start]],EP$5&lt;=Milestones[[#This Row],[End]:[End]]),1,"")),"")</f>
        <v/>
      </c>
      <c r="EQ195" s="20" t="str">
        <f ca="1">IFERROR(IF(AND(Milestones[[#This Row],[Category]:[Category]]="Goal",EQ$5&gt;=Milestones[[#This Row],[Start]:[Start]],EQ$5&lt;=Milestones[[#This Row],[End]:[End]]),2,IF(AND(Milestones[[#This Row],[Category]:[Category]]="Milestone",EQ$5&gt;=Milestones[[#This Row],[Start]:[Start]],EQ$5&lt;=Milestones[[#This Row],[End]:[End]]),1,"")),"")</f>
        <v/>
      </c>
      <c r="ER195" s="20" t="str">
        <f ca="1">IFERROR(IF(AND(Milestones[[#This Row],[Category]:[Category]]="Goal",ER$5&gt;=Milestones[[#This Row],[Start]:[Start]],ER$5&lt;=Milestones[[#This Row],[End]:[End]]),2,IF(AND(Milestones[[#This Row],[Category]:[Category]]="Milestone",ER$5&gt;=Milestones[[#This Row],[Start]:[Start]],ER$5&lt;=Milestones[[#This Row],[End]:[End]]),1,"")),"")</f>
        <v/>
      </c>
    </row>
    <row r="196" spans="2:148" ht="15" customHeight="1" x14ac:dyDescent="0.3">
      <c r="B196" s="52">
        <f t="shared" si="75"/>
        <v>189</v>
      </c>
      <c r="C196" s="63" t="s">
        <v>166</v>
      </c>
      <c r="D196" s="61" t="s">
        <v>134</v>
      </c>
      <c r="E196" s="63" t="s">
        <v>133</v>
      </c>
      <c r="F196" s="64" t="s">
        <v>11</v>
      </c>
      <c r="G196" s="45"/>
      <c r="H196" s="38"/>
      <c r="I196" s="59">
        <f>IFERROR(IF(Milestones[[#This Row],[Activity]]="","",WORKDAY(IF(Milestones[[#This Row],[Predecessor]]="",IF(O195&lt;&gt;"", O195, L195),IF(INDEX(Milestones[Actual End],Milestones[[#This Row],[Predecessor]])&lt;&gt;"",INDEX(Milestones[Actual End],Milestones[[#This Row],[Predecessor]]),INDEX(Milestones[End],Milestones[[#This Row],[Predecessor]]))),Milestones[[#This Row],[Lag Days (Working Days)]],Table5[Holidays])),"")</f>
        <v>43388</v>
      </c>
      <c r="J196" s="70"/>
      <c r="K196" s="55">
        <f>IF(Milestones[[#This Row],[Responsible]]="",Milestones[[#This Row],[Effort (Working Days)]],IFERROR(ROUND(Milestones[[#This Row],[Effort (Working Days)]]/VLOOKUP(Milestones[[#This Row],[Responsible]],ProjectPersonnel[],2,FALSE)*4,0)/4,0))</f>
        <v>0</v>
      </c>
      <c r="L196" s="56">
        <f>IFERROR(WORKDAY(Milestones[[#This Row],[Start]],Milestones[[#This Row],[Task Duration]],Table5[Holidays]),"")</f>
        <v>43388</v>
      </c>
      <c r="M196" s="49"/>
      <c r="N196" s="49"/>
      <c r="O196" s="49"/>
      <c r="P196" s="73"/>
      <c r="T196" s="20" t="str">
        <f ca="1">IFERROR(IF(AND(Milestones[[#This Row],[Category]:[Category]]="Goal",T$5&gt;=Milestones[[#This Row],[Start]:[Start]],T$5&lt;=Milestones[[#This Row],[End]:[End]]),2,IF(AND(Milestones[[#This Row],[Category]:[Category]]="Milestone",T$5&gt;=Milestones[[#This Row],[Start]:[Start]],T$5&lt;=Milestones[[#This Row],[End]:[End]]),1,"")),"")</f>
        <v/>
      </c>
      <c r="U196" s="20" t="str">
        <f ca="1">IFERROR(IF(AND(Milestones[[#This Row],[Category]:[Category]]="Goal",U$5&gt;=Milestones[[#This Row],[Start]:[Start]],U$5&lt;=Milestones[[#This Row],[End]:[End]]),2,IF(AND(Milestones[[#This Row],[Category]:[Category]]="Milestone",U$5&gt;=Milestones[[#This Row],[Start]:[Start]],U$5&lt;=Milestones[[#This Row],[End]:[End]]),1,"")),"")</f>
        <v/>
      </c>
      <c r="V196" s="20" t="str">
        <f ca="1">IFERROR(IF(AND(Milestones[[#This Row],[Category]:[Category]]="Goal",V$5&gt;=Milestones[[#This Row],[Start]:[Start]],V$5&lt;=Milestones[[#This Row],[End]:[End]]),2,IF(AND(Milestones[[#This Row],[Category]:[Category]]="Milestone",V$5&gt;=Milestones[[#This Row],[Start]:[Start]],V$5&lt;=Milestones[[#This Row],[End]:[End]]),1,"")),"")</f>
        <v/>
      </c>
      <c r="W196" s="20" t="str">
        <f ca="1">IFERROR(IF(AND(Milestones[[#This Row],[Category]:[Category]]="Goal",W$5&gt;=Milestones[[#This Row],[Start]:[Start]],W$5&lt;=Milestones[[#This Row],[End]:[End]]),2,IF(AND(Milestones[[#This Row],[Category]:[Category]]="Milestone",W$5&gt;=Milestones[[#This Row],[Start]:[Start]],W$5&lt;=Milestones[[#This Row],[End]:[End]]),1,"")),"")</f>
        <v/>
      </c>
      <c r="X196" s="20" t="str">
        <f ca="1">IFERROR(IF(AND(Milestones[[#This Row],[Category]:[Category]]="Goal",X$5&gt;=Milestones[[#This Row],[Start]:[Start]],X$5&lt;=Milestones[[#This Row],[End]:[End]]),2,IF(AND(Milestones[[#This Row],[Category]:[Category]]="Milestone",X$5&gt;=Milestones[[#This Row],[Start]:[Start]],X$5&lt;=Milestones[[#This Row],[End]:[End]]),1,"")),"")</f>
        <v/>
      </c>
      <c r="Y196" s="20" t="str">
        <f ca="1">IFERROR(IF(AND(Milestones[[#This Row],[Category]:[Category]]="Goal",Y$5&gt;=Milestones[[#This Row],[Start]:[Start]],Y$5&lt;=Milestones[[#This Row],[End]:[End]]),2,IF(AND(Milestones[[#This Row],[Category]:[Category]]="Milestone",Y$5&gt;=Milestones[[#This Row],[Start]:[Start]],Y$5&lt;=Milestones[[#This Row],[End]:[End]]),1,"")),"")</f>
        <v/>
      </c>
      <c r="Z196" s="20" t="str">
        <f ca="1">IFERROR(IF(AND(Milestones[[#This Row],[Category]:[Category]]="Goal",Z$5&gt;=Milestones[[#This Row],[Start]:[Start]],Z$5&lt;=Milestones[[#This Row],[End]:[End]]),2,IF(AND(Milestones[[#This Row],[Category]:[Category]]="Milestone",Z$5&gt;=Milestones[[#This Row],[Start]:[Start]],Z$5&lt;=Milestones[[#This Row],[End]:[End]]),1,"")),"")</f>
        <v/>
      </c>
      <c r="AA196" s="20" t="str">
        <f ca="1">IFERROR(IF(AND(Milestones[[#This Row],[Category]:[Category]]="Goal",AA$5&gt;=Milestones[[#This Row],[Start]:[Start]],AA$5&lt;=Milestones[[#This Row],[End]:[End]]),2,IF(AND(Milestones[[#This Row],[Category]:[Category]]="Milestone",AA$5&gt;=Milestones[[#This Row],[Start]:[Start]],AA$5&lt;=Milestones[[#This Row],[End]:[End]]),1,"")),"")</f>
        <v/>
      </c>
      <c r="AB196" s="20" t="str">
        <f ca="1">IFERROR(IF(AND(Milestones[[#This Row],[Category]:[Category]]="Goal",AB$5&gt;=Milestones[[#This Row],[Start]:[Start]],AB$5&lt;=Milestones[[#This Row],[End]:[End]]),2,IF(AND(Milestones[[#This Row],[Category]:[Category]]="Milestone",AB$5&gt;=Milestones[[#This Row],[Start]:[Start]],AB$5&lt;=Milestones[[#This Row],[End]:[End]]),1,"")),"")</f>
        <v/>
      </c>
      <c r="AC196" s="20" t="str">
        <f ca="1">IFERROR(IF(AND(Milestones[[#This Row],[Category]:[Category]]="Goal",AC$5&gt;=Milestones[[#This Row],[Start]:[Start]],AC$5&lt;=Milestones[[#This Row],[End]:[End]]),2,IF(AND(Milestones[[#This Row],[Category]:[Category]]="Milestone",AC$5&gt;=Milestones[[#This Row],[Start]:[Start]],AC$5&lt;=Milestones[[#This Row],[End]:[End]]),1,"")),"")</f>
        <v/>
      </c>
      <c r="AD196" s="20" t="str">
        <f ca="1">IFERROR(IF(AND(Milestones[[#This Row],[Category]:[Category]]="Goal",AD$5&gt;=Milestones[[#This Row],[Start]:[Start]],AD$5&lt;=Milestones[[#This Row],[End]:[End]]),2,IF(AND(Milestones[[#This Row],[Category]:[Category]]="Milestone",AD$5&gt;=Milestones[[#This Row],[Start]:[Start]],AD$5&lt;=Milestones[[#This Row],[End]:[End]]),1,"")),"")</f>
        <v/>
      </c>
      <c r="AE196" s="20" t="str">
        <f ca="1">IFERROR(IF(AND(Milestones[[#This Row],[Category]:[Category]]="Goal",AE$5&gt;=Milestones[[#This Row],[Start]:[Start]],AE$5&lt;=Milestones[[#This Row],[End]:[End]]),2,IF(AND(Milestones[[#This Row],[Category]:[Category]]="Milestone",AE$5&gt;=Milestones[[#This Row],[Start]:[Start]],AE$5&lt;=Milestones[[#This Row],[End]:[End]]),1,"")),"")</f>
        <v/>
      </c>
      <c r="AF196" s="20" t="str">
        <f ca="1">IFERROR(IF(AND(Milestones[[#This Row],[Category]:[Category]]="Goal",AF$5&gt;=Milestones[[#This Row],[Start]:[Start]],AF$5&lt;=Milestones[[#This Row],[End]:[End]]),2,IF(AND(Milestones[[#This Row],[Category]:[Category]]="Milestone",AF$5&gt;=Milestones[[#This Row],[Start]:[Start]],AF$5&lt;=Milestones[[#This Row],[End]:[End]]),1,"")),"")</f>
        <v/>
      </c>
      <c r="AG196" s="20" t="str">
        <f ca="1">IFERROR(IF(AND(Milestones[[#This Row],[Category]:[Category]]="Goal",AG$5&gt;=Milestones[[#This Row],[Start]:[Start]],AG$5&lt;=Milestones[[#This Row],[End]:[End]]),2,IF(AND(Milestones[[#This Row],[Category]:[Category]]="Milestone",AG$5&gt;=Milestones[[#This Row],[Start]:[Start]],AG$5&lt;=Milestones[[#This Row],[End]:[End]]),1,"")),"")</f>
        <v/>
      </c>
      <c r="AH196" s="20" t="str">
        <f ca="1">IFERROR(IF(AND(Milestones[[#This Row],[Category]:[Category]]="Goal",AH$5&gt;=Milestones[[#This Row],[Start]:[Start]],AH$5&lt;=Milestones[[#This Row],[End]:[End]]),2,IF(AND(Milestones[[#This Row],[Category]:[Category]]="Milestone",AH$5&gt;=Milestones[[#This Row],[Start]:[Start]],AH$5&lt;=Milestones[[#This Row],[End]:[End]]),1,"")),"")</f>
        <v/>
      </c>
      <c r="AI196" s="20" t="str">
        <f ca="1">IFERROR(IF(AND(Milestones[[#This Row],[Category]:[Category]]="Goal",AI$5&gt;=Milestones[[#This Row],[Start]:[Start]],AI$5&lt;=Milestones[[#This Row],[End]:[End]]),2,IF(AND(Milestones[[#This Row],[Category]:[Category]]="Milestone",AI$5&gt;=Milestones[[#This Row],[Start]:[Start]],AI$5&lt;=Milestones[[#This Row],[End]:[End]]),1,"")),"")</f>
        <v/>
      </c>
      <c r="AJ196" s="20" t="str">
        <f ca="1">IFERROR(IF(AND(Milestones[[#This Row],[Category]:[Category]]="Goal",AJ$5&gt;=Milestones[[#This Row],[Start]:[Start]],AJ$5&lt;=Milestones[[#This Row],[End]:[End]]),2,IF(AND(Milestones[[#This Row],[Category]:[Category]]="Milestone",AJ$5&gt;=Milestones[[#This Row],[Start]:[Start]],AJ$5&lt;=Milestones[[#This Row],[End]:[End]]),1,"")),"")</f>
        <v/>
      </c>
      <c r="AK196" s="20" t="str">
        <f ca="1">IFERROR(IF(AND(Milestones[[#This Row],[Category]:[Category]]="Goal",AK$5&gt;=Milestones[[#This Row],[Start]:[Start]],AK$5&lt;=Milestones[[#This Row],[End]:[End]]),2,IF(AND(Milestones[[#This Row],[Category]:[Category]]="Milestone",AK$5&gt;=Milestones[[#This Row],[Start]:[Start]],AK$5&lt;=Milestones[[#This Row],[End]:[End]]),1,"")),"")</f>
        <v/>
      </c>
      <c r="AL196" s="20" t="str">
        <f ca="1">IFERROR(IF(AND(Milestones[[#This Row],[Category]:[Category]]="Goal",AL$5&gt;=Milestones[[#This Row],[Start]:[Start]],AL$5&lt;=Milestones[[#This Row],[End]:[End]]),2,IF(AND(Milestones[[#This Row],[Category]:[Category]]="Milestone",AL$5&gt;=Milestones[[#This Row],[Start]:[Start]],AL$5&lt;=Milestones[[#This Row],[End]:[End]]),1,"")),"")</f>
        <v/>
      </c>
      <c r="AM196" s="20" t="str">
        <f ca="1">IFERROR(IF(AND(Milestones[[#This Row],[Category]:[Category]]="Goal",AM$5&gt;=Milestones[[#This Row],[Start]:[Start]],AM$5&lt;=Milestones[[#This Row],[End]:[End]]),2,IF(AND(Milestones[[#This Row],[Category]:[Category]]="Milestone",AM$5&gt;=Milestones[[#This Row],[Start]:[Start]],AM$5&lt;=Milestones[[#This Row],[End]:[End]]),1,"")),"")</f>
        <v/>
      </c>
      <c r="AN196" s="20" t="str">
        <f ca="1">IFERROR(IF(AND(Milestones[[#This Row],[Category]:[Category]]="Goal",AN$5&gt;=Milestones[[#This Row],[Start]:[Start]],AN$5&lt;=Milestones[[#This Row],[End]:[End]]),2,IF(AND(Milestones[[#This Row],[Category]:[Category]]="Milestone",AN$5&gt;=Milestones[[#This Row],[Start]:[Start]],AN$5&lt;=Milestones[[#This Row],[End]:[End]]),1,"")),"")</f>
        <v/>
      </c>
      <c r="AO196" s="20" t="str">
        <f ca="1">IFERROR(IF(AND(Milestones[[#This Row],[Category]:[Category]]="Goal",AO$5&gt;=Milestones[[#This Row],[Start]:[Start]],AO$5&lt;=Milestones[[#This Row],[End]:[End]]),2,IF(AND(Milestones[[#This Row],[Category]:[Category]]="Milestone",AO$5&gt;=Milestones[[#This Row],[Start]:[Start]],AO$5&lt;=Milestones[[#This Row],[End]:[End]]),1,"")),"")</f>
        <v/>
      </c>
      <c r="AP196" s="20" t="str">
        <f ca="1">IFERROR(IF(AND(Milestones[[#This Row],[Category]:[Category]]="Goal",AP$5&gt;=Milestones[[#This Row],[Start]:[Start]],AP$5&lt;=Milestones[[#This Row],[End]:[End]]),2,IF(AND(Milestones[[#This Row],[Category]:[Category]]="Milestone",AP$5&gt;=Milestones[[#This Row],[Start]:[Start]],AP$5&lt;=Milestones[[#This Row],[End]:[End]]),1,"")),"")</f>
        <v/>
      </c>
      <c r="AQ196" s="20" t="str">
        <f ca="1">IFERROR(IF(AND(Milestones[[#This Row],[Category]:[Category]]="Goal",AQ$5&gt;=Milestones[[#This Row],[Start]:[Start]],AQ$5&lt;=Milestones[[#This Row],[End]:[End]]),2,IF(AND(Milestones[[#This Row],[Category]:[Category]]="Milestone",AQ$5&gt;=Milestones[[#This Row],[Start]:[Start]],AQ$5&lt;=Milestones[[#This Row],[End]:[End]]),1,"")),"")</f>
        <v/>
      </c>
      <c r="AR196" s="20" t="str">
        <f ca="1">IFERROR(IF(AND(Milestones[[#This Row],[Category]:[Category]]="Goal",AR$5&gt;=Milestones[[#This Row],[Start]:[Start]],AR$5&lt;=Milestones[[#This Row],[End]:[End]]),2,IF(AND(Milestones[[#This Row],[Category]:[Category]]="Milestone",AR$5&gt;=Milestones[[#This Row],[Start]:[Start]],AR$5&lt;=Milestones[[#This Row],[End]:[End]]),1,"")),"")</f>
        <v/>
      </c>
      <c r="AS196" s="20" t="str">
        <f ca="1">IFERROR(IF(AND(Milestones[[#This Row],[Category]:[Category]]="Goal",AS$5&gt;=Milestones[[#This Row],[Start]:[Start]],AS$5&lt;=Milestones[[#This Row],[End]:[End]]),2,IF(AND(Milestones[[#This Row],[Category]:[Category]]="Milestone",AS$5&gt;=Milestones[[#This Row],[Start]:[Start]],AS$5&lt;=Milestones[[#This Row],[End]:[End]]),1,"")),"")</f>
        <v/>
      </c>
      <c r="AT196" s="20" t="str">
        <f ca="1">IFERROR(IF(AND(Milestones[[#This Row],[Category]:[Category]]="Goal",AT$5&gt;=Milestones[[#This Row],[Start]:[Start]],AT$5&lt;=Milestones[[#This Row],[End]:[End]]),2,IF(AND(Milestones[[#This Row],[Category]:[Category]]="Milestone",AT$5&gt;=Milestones[[#This Row],[Start]:[Start]],AT$5&lt;=Milestones[[#This Row],[End]:[End]]),1,"")),"")</f>
        <v/>
      </c>
      <c r="AU196" s="20" t="str">
        <f ca="1">IFERROR(IF(AND(Milestones[[#This Row],[Category]:[Category]]="Goal",AU$5&gt;=Milestones[[#This Row],[Start]:[Start]],AU$5&lt;=Milestones[[#This Row],[End]:[End]]),2,IF(AND(Milestones[[#This Row],[Category]:[Category]]="Milestone",AU$5&gt;=Milestones[[#This Row],[Start]:[Start]],AU$5&lt;=Milestones[[#This Row],[End]:[End]]),1,"")),"")</f>
        <v/>
      </c>
      <c r="AV196" s="20" t="str">
        <f ca="1">IFERROR(IF(AND(Milestones[[#This Row],[Category]:[Category]]="Goal",AV$5&gt;=Milestones[[#This Row],[Start]:[Start]],AV$5&lt;=Milestones[[#This Row],[End]:[End]]),2,IF(AND(Milestones[[#This Row],[Category]:[Category]]="Milestone",AV$5&gt;=Milestones[[#This Row],[Start]:[Start]],AV$5&lt;=Milestones[[#This Row],[End]:[End]]),1,"")),"")</f>
        <v/>
      </c>
      <c r="AW196" s="20" t="str">
        <f ca="1">IFERROR(IF(AND(Milestones[[#This Row],[Category]:[Category]]="Goal",AW$5&gt;=Milestones[[#This Row],[Start]:[Start]],AW$5&lt;=Milestones[[#This Row],[End]:[End]]),2,IF(AND(Milestones[[#This Row],[Category]:[Category]]="Milestone",AW$5&gt;=Milestones[[#This Row],[Start]:[Start]],AW$5&lt;=Milestones[[#This Row],[End]:[End]]),1,"")),"")</f>
        <v/>
      </c>
      <c r="AX196" s="20" t="str">
        <f ca="1">IFERROR(IF(AND(Milestones[[#This Row],[Category]:[Category]]="Goal",AX$5&gt;=Milestones[[#This Row],[Start]:[Start]],AX$5&lt;=Milestones[[#This Row],[End]:[End]]),2,IF(AND(Milestones[[#This Row],[Category]:[Category]]="Milestone",AX$5&gt;=Milestones[[#This Row],[Start]:[Start]],AX$5&lt;=Milestones[[#This Row],[End]:[End]]),1,"")),"")</f>
        <v/>
      </c>
      <c r="AY196" s="20" t="str">
        <f ca="1">IFERROR(IF(AND(Milestones[[#This Row],[Category]:[Category]]="Goal",AY$5&gt;=Milestones[[#This Row],[Start]:[Start]],AY$5&lt;=Milestones[[#This Row],[End]:[End]]),2,IF(AND(Milestones[[#This Row],[Category]:[Category]]="Milestone",AY$5&gt;=Milestones[[#This Row],[Start]:[Start]],AY$5&lt;=Milestones[[#This Row],[End]:[End]]),1,"")),"")</f>
        <v/>
      </c>
      <c r="AZ196" s="20" t="str">
        <f ca="1">IFERROR(IF(AND(Milestones[[#This Row],[Category]:[Category]]="Goal",AZ$5&gt;=Milestones[[#This Row],[Start]:[Start]],AZ$5&lt;=Milestones[[#This Row],[End]:[End]]),2,IF(AND(Milestones[[#This Row],[Category]:[Category]]="Milestone",AZ$5&gt;=Milestones[[#This Row],[Start]:[Start]],AZ$5&lt;=Milestones[[#This Row],[End]:[End]]),1,"")),"")</f>
        <v/>
      </c>
      <c r="BA196" s="20" t="str">
        <f ca="1">IFERROR(IF(AND(Milestones[[#This Row],[Category]:[Category]]="Goal",BA$5&gt;=Milestones[[#This Row],[Start]:[Start]],BA$5&lt;=Milestones[[#This Row],[End]:[End]]),2,IF(AND(Milestones[[#This Row],[Category]:[Category]]="Milestone",BA$5&gt;=Milestones[[#This Row],[Start]:[Start]],BA$5&lt;=Milestones[[#This Row],[End]:[End]]),1,"")),"")</f>
        <v/>
      </c>
      <c r="BB196" s="20" t="str">
        <f ca="1">IFERROR(IF(AND(Milestones[[#This Row],[Category]:[Category]]="Goal",BB$5&gt;=Milestones[[#This Row],[Start]:[Start]],BB$5&lt;=Milestones[[#This Row],[End]:[End]]),2,IF(AND(Milestones[[#This Row],[Category]:[Category]]="Milestone",BB$5&gt;=Milestones[[#This Row],[Start]:[Start]],BB$5&lt;=Milestones[[#This Row],[End]:[End]]),1,"")),"")</f>
        <v/>
      </c>
      <c r="BC196" s="20" t="str">
        <f ca="1">IFERROR(IF(AND(Milestones[[#This Row],[Category]:[Category]]="Goal",BC$5&gt;=Milestones[[#This Row],[Start]:[Start]],BC$5&lt;=Milestones[[#This Row],[End]:[End]]),2,IF(AND(Milestones[[#This Row],[Category]:[Category]]="Milestone",BC$5&gt;=Milestones[[#This Row],[Start]:[Start]],BC$5&lt;=Milestones[[#This Row],[End]:[End]]),1,"")),"")</f>
        <v/>
      </c>
      <c r="BD196" s="20" t="str">
        <f ca="1">IFERROR(IF(AND(Milestones[[#This Row],[Category]:[Category]]="Goal",BD$5&gt;=Milestones[[#This Row],[Start]:[Start]],BD$5&lt;=Milestones[[#This Row],[End]:[End]]),2,IF(AND(Milestones[[#This Row],[Category]:[Category]]="Milestone",BD$5&gt;=Milestones[[#This Row],[Start]:[Start]],BD$5&lt;=Milestones[[#This Row],[End]:[End]]),1,"")),"")</f>
        <v/>
      </c>
      <c r="BE196" s="20" t="str">
        <f ca="1">IFERROR(IF(AND(Milestones[[#This Row],[Category]:[Category]]="Goal",BE$5&gt;=Milestones[[#This Row],[Start]:[Start]],BE$5&lt;=Milestones[[#This Row],[End]:[End]]),2,IF(AND(Milestones[[#This Row],[Category]:[Category]]="Milestone",BE$5&gt;=Milestones[[#This Row],[Start]:[Start]],BE$5&lt;=Milestones[[#This Row],[End]:[End]]),1,"")),"")</f>
        <v/>
      </c>
      <c r="BF196" s="20" t="str">
        <f ca="1">IFERROR(IF(AND(Milestones[[#This Row],[Category]:[Category]]="Goal",BF$5&gt;=Milestones[[#This Row],[Start]:[Start]],BF$5&lt;=Milestones[[#This Row],[End]:[End]]),2,IF(AND(Milestones[[#This Row],[Category]:[Category]]="Milestone",BF$5&gt;=Milestones[[#This Row],[Start]:[Start]],BF$5&lt;=Milestones[[#This Row],[End]:[End]]),1,"")),"")</f>
        <v/>
      </c>
      <c r="BG196" s="20" t="str">
        <f ca="1">IFERROR(IF(AND(Milestones[[#This Row],[Category]:[Category]]="Goal",BG$5&gt;=Milestones[[#This Row],[Start]:[Start]],BG$5&lt;=Milestones[[#This Row],[End]:[End]]),2,IF(AND(Milestones[[#This Row],[Category]:[Category]]="Milestone",BG$5&gt;=Milestones[[#This Row],[Start]:[Start]],BG$5&lt;=Milestones[[#This Row],[End]:[End]]),1,"")),"")</f>
        <v/>
      </c>
      <c r="BH196" s="20" t="str">
        <f ca="1">IFERROR(IF(AND(Milestones[[#This Row],[Category]:[Category]]="Goal",BH$5&gt;=Milestones[[#This Row],[Start]:[Start]],BH$5&lt;=Milestones[[#This Row],[End]:[End]]),2,IF(AND(Milestones[[#This Row],[Category]:[Category]]="Milestone",BH$5&gt;=Milestones[[#This Row],[Start]:[Start]],BH$5&lt;=Milestones[[#This Row],[End]:[End]]),1,"")),"")</f>
        <v/>
      </c>
      <c r="BI196" s="20" t="str">
        <f ca="1">IFERROR(IF(AND(Milestones[[#This Row],[Category]:[Category]]="Goal",BI$5&gt;=Milestones[[#This Row],[Start]:[Start]],BI$5&lt;=Milestones[[#This Row],[End]:[End]]),2,IF(AND(Milestones[[#This Row],[Category]:[Category]]="Milestone",BI$5&gt;=Milestones[[#This Row],[Start]:[Start]],BI$5&lt;=Milestones[[#This Row],[End]:[End]]),1,"")),"")</f>
        <v/>
      </c>
      <c r="BJ196" s="20" t="str">
        <f ca="1">IFERROR(IF(AND(Milestones[[#This Row],[Category]:[Category]]="Goal",BJ$5&gt;=Milestones[[#This Row],[Start]:[Start]],BJ$5&lt;=Milestones[[#This Row],[End]:[End]]),2,IF(AND(Milestones[[#This Row],[Category]:[Category]]="Milestone",BJ$5&gt;=Milestones[[#This Row],[Start]:[Start]],BJ$5&lt;=Milestones[[#This Row],[End]:[End]]),1,"")),"")</f>
        <v/>
      </c>
      <c r="BK196" s="20" t="str">
        <f ca="1">IFERROR(IF(AND(Milestones[[#This Row],[Category]:[Category]]="Goal",BK$5&gt;=Milestones[[#This Row],[Start]:[Start]],BK$5&lt;=Milestones[[#This Row],[End]:[End]]),2,IF(AND(Milestones[[#This Row],[Category]:[Category]]="Milestone",BK$5&gt;=Milestones[[#This Row],[Start]:[Start]],BK$5&lt;=Milestones[[#This Row],[End]:[End]]),1,"")),"")</f>
        <v/>
      </c>
      <c r="BL196" s="20" t="str">
        <f ca="1">IFERROR(IF(AND(Milestones[[#This Row],[Category]:[Category]]="Goal",BL$5&gt;=Milestones[[#This Row],[Start]:[Start]],BL$5&lt;=Milestones[[#This Row],[End]:[End]]),2,IF(AND(Milestones[[#This Row],[Category]:[Category]]="Milestone",BL$5&gt;=Milestones[[#This Row],[Start]:[Start]],BL$5&lt;=Milestones[[#This Row],[End]:[End]]),1,"")),"")</f>
        <v/>
      </c>
      <c r="BM196" s="20" t="str">
        <f ca="1">IFERROR(IF(AND(Milestones[[#This Row],[Category]:[Category]]="Goal",BM$5&gt;=Milestones[[#This Row],[Start]:[Start]],BM$5&lt;=Milestones[[#This Row],[End]:[End]]),2,IF(AND(Milestones[[#This Row],[Category]:[Category]]="Milestone",BM$5&gt;=Milestones[[#This Row],[Start]:[Start]],BM$5&lt;=Milestones[[#This Row],[End]:[End]]),1,"")),"")</f>
        <v/>
      </c>
      <c r="BN196" s="20" t="str">
        <f ca="1">IFERROR(IF(AND(Milestones[[#This Row],[Category]:[Category]]="Goal",BN$5&gt;=Milestones[[#This Row],[Start]:[Start]],BN$5&lt;=Milestones[[#This Row],[End]:[End]]),2,IF(AND(Milestones[[#This Row],[Category]:[Category]]="Milestone",BN$5&gt;=Milestones[[#This Row],[Start]:[Start]],BN$5&lt;=Milestones[[#This Row],[End]:[End]]),1,"")),"")</f>
        <v/>
      </c>
      <c r="BO196" s="20" t="str">
        <f ca="1">IFERROR(IF(AND(Milestones[[#This Row],[Category]:[Category]]="Goal",BO$5&gt;=Milestones[[#This Row],[Start]:[Start]],BO$5&lt;=Milestones[[#This Row],[End]:[End]]),2,IF(AND(Milestones[[#This Row],[Category]:[Category]]="Milestone",BO$5&gt;=Milestones[[#This Row],[Start]:[Start]],BO$5&lt;=Milestones[[#This Row],[End]:[End]]),1,"")),"")</f>
        <v/>
      </c>
      <c r="BP196" s="20" t="str">
        <f ca="1">IFERROR(IF(AND(Milestones[[#This Row],[Category]:[Category]]="Goal",BP$5&gt;=Milestones[[#This Row],[Start]:[Start]],BP$5&lt;=Milestones[[#This Row],[End]:[End]]),2,IF(AND(Milestones[[#This Row],[Category]:[Category]]="Milestone",BP$5&gt;=Milestones[[#This Row],[Start]:[Start]],BP$5&lt;=Milestones[[#This Row],[End]:[End]]),1,"")),"")</f>
        <v/>
      </c>
      <c r="BQ196" s="20" t="str">
        <f ca="1">IFERROR(IF(AND(Milestones[[#This Row],[Category]:[Category]]="Goal",BQ$5&gt;=Milestones[[#This Row],[Start]:[Start]],BQ$5&lt;=Milestones[[#This Row],[End]:[End]]),2,IF(AND(Milestones[[#This Row],[Category]:[Category]]="Milestone",BQ$5&gt;=Milestones[[#This Row],[Start]:[Start]],BQ$5&lt;=Milestones[[#This Row],[End]:[End]]),1,"")),"")</f>
        <v/>
      </c>
      <c r="BR196" s="20" t="str">
        <f ca="1">IFERROR(IF(AND(Milestones[[#This Row],[Category]:[Category]]="Goal",BR$5&gt;=Milestones[[#This Row],[Start]:[Start]],BR$5&lt;=Milestones[[#This Row],[End]:[End]]),2,IF(AND(Milestones[[#This Row],[Category]:[Category]]="Milestone",BR$5&gt;=Milestones[[#This Row],[Start]:[Start]],BR$5&lt;=Milestones[[#This Row],[End]:[End]]),1,"")),"")</f>
        <v/>
      </c>
      <c r="BS196" s="20" t="str">
        <f ca="1">IFERROR(IF(AND(Milestones[[#This Row],[Category]:[Category]]="Goal",BS$5&gt;=Milestones[[#This Row],[Start]:[Start]],BS$5&lt;=Milestones[[#This Row],[End]:[End]]),2,IF(AND(Milestones[[#This Row],[Category]:[Category]]="Milestone",BS$5&gt;=Milestones[[#This Row],[Start]:[Start]],BS$5&lt;=Milestones[[#This Row],[End]:[End]]),1,"")),"")</f>
        <v/>
      </c>
      <c r="BT196" s="20" t="str">
        <f ca="1">IFERROR(IF(AND(Milestones[[#This Row],[Category]:[Category]]="Goal",BT$5&gt;=Milestones[[#This Row],[Start]:[Start]],BT$5&lt;=Milestones[[#This Row],[End]:[End]]),2,IF(AND(Milestones[[#This Row],[Category]:[Category]]="Milestone",BT$5&gt;=Milestones[[#This Row],[Start]:[Start]],BT$5&lt;=Milestones[[#This Row],[End]:[End]]),1,"")),"")</f>
        <v/>
      </c>
      <c r="BU196" s="20" t="str">
        <f ca="1">IFERROR(IF(AND(Milestones[[#This Row],[Category]:[Category]]="Goal",BU$5&gt;=Milestones[[#This Row],[Start]:[Start]],BU$5&lt;=Milestones[[#This Row],[End]:[End]]),2,IF(AND(Milestones[[#This Row],[Category]:[Category]]="Milestone",BU$5&gt;=Milestones[[#This Row],[Start]:[Start]],BU$5&lt;=Milestones[[#This Row],[End]:[End]]),1,"")),"")</f>
        <v/>
      </c>
      <c r="BV196" s="20" t="str">
        <f ca="1">IFERROR(IF(AND(Milestones[[#This Row],[Category]:[Category]]="Goal",BV$5&gt;=Milestones[[#This Row],[Start]:[Start]],BV$5&lt;=Milestones[[#This Row],[End]:[End]]),2,IF(AND(Milestones[[#This Row],[Category]:[Category]]="Milestone",BV$5&gt;=Milestones[[#This Row],[Start]:[Start]],BV$5&lt;=Milestones[[#This Row],[End]:[End]]),1,"")),"")</f>
        <v/>
      </c>
      <c r="BW196" s="20" t="str">
        <f ca="1">IFERROR(IF(AND(Milestones[[#This Row],[Category]:[Category]]="Goal",BW$5&gt;=Milestones[[#This Row],[Start]:[Start]],BW$5&lt;=Milestones[[#This Row],[End]:[End]]),2,IF(AND(Milestones[[#This Row],[Category]:[Category]]="Milestone",BW$5&gt;=Milestones[[#This Row],[Start]:[Start]],BW$5&lt;=Milestones[[#This Row],[End]:[End]]),1,"")),"")</f>
        <v/>
      </c>
      <c r="BX196" s="20" t="str">
        <f ca="1">IFERROR(IF(AND(Milestones[[#This Row],[Category]:[Category]]="Goal",BX$5&gt;=Milestones[[#This Row],[Start]:[Start]],BX$5&lt;=Milestones[[#This Row],[End]:[End]]),2,IF(AND(Milestones[[#This Row],[Category]:[Category]]="Milestone",BX$5&gt;=Milestones[[#This Row],[Start]:[Start]],BX$5&lt;=Milestones[[#This Row],[End]:[End]]),1,"")),"")</f>
        <v/>
      </c>
      <c r="BY196" s="20" t="str">
        <f ca="1">IFERROR(IF(AND(Milestones[[#This Row],[Category]:[Category]]="Goal",BY$5&gt;=Milestones[[#This Row],[Start]:[Start]],BY$5&lt;=Milestones[[#This Row],[End]:[End]]),2,IF(AND(Milestones[[#This Row],[Category]:[Category]]="Milestone",BY$5&gt;=Milestones[[#This Row],[Start]:[Start]],BY$5&lt;=Milestones[[#This Row],[End]:[End]]),1,"")),"")</f>
        <v/>
      </c>
      <c r="BZ196" s="20" t="str">
        <f ca="1">IFERROR(IF(AND(Milestones[[#This Row],[Category]:[Category]]="Goal",BZ$5&gt;=Milestones[[#This Row],[Start]:[Start]],BZ$5&lt;=Milestones[[#This Row],[End]:[End]]),2,IF(AND(Milestones[[#This Row],[Category]:[Category]]="Milestone",BZ$5&gt;=Milestones[[#This Row],[Start]:[Start]],BZ$5&lt;=Milestones[[#This Row],[End]:[End]]),1,"")),"")</f>
        <v/>
      </c>
      <c r="CA196" s="20" t="str">
        <f ca="1">IFERROR(IF(AND(Milestones[[#This Row],[Category]:[Category]]="Goal",CA$5&gt;=Milestones[[#This Row],[Start]:[Start]],CA$5&lt;=Milestones[[#This Row],[End]:[End]]),2,IF(AND(Milestones[[#This Row],[Category]:[Category]]="Milestone",CA$5&gt;=Milestones[[#This Row],[Start]:[Start]],CA$5&lt;=Milestones[[#This Row],[End]:[End]]),1,"")),"")</f>
        <v/>
      </c>
      <c r="CB196" s="20" t="str">
        <f ca="1">IFERROR(IF(AND(Milestones[[#This Row],[Category]:[Category]]="Goal",CB$5&gt;=Milestones[[#This Row],[Start]:[Start]],CB$5&lt;=Milestones[[#This Row],[End]:[End]]),2,IF(AND(Milestones[[#This Row],[Category]:[Category]]="Milestone",CB$5&gt;=Milestones[[#This Row],[Start]:[Start]],CB$5&lt;=Milestones[[#This Row],[End]:[End]]),1,"")),"")</f>
        <v/>
      </c>
      <c r="CC196" s="20" t="str">
        <f ca="1">IFERROR(IF(AND(Milestones[[#This Row],[Category]:[Category]]="Goal",CC$5&gt;=Milestones[[#This Row],[Start]:[Start]],CC$5&lt;=Milestones[[#This Row],[End]:[End]]),2,IF(AND(Milestones[[#This Row],[Category]:[Category]]="Milestone",CC$5&gt;=Milestones[[#This Row],[Start]:[Start]],CC$5&lt;=Milestones[[#This Row],[End]:[End]]),1,"")),"")</f>
        <v/>
      </c>
      <c r="CD196" s="20" t="str">
        <f ca="1">IFERROR(IF(AND(Milestones[[#This Row],[Category]:[Category]]="Goal",CD$5&gt;=Milestones[[#This Row],[Start]:[Start]],CD$5&lt;=Milestones[[#This Row],[End]:[End]]),2,IF(AND(Milestones[[#This Row],[Category]:[Category]]="Milestone",CD$5&gt;=Milestones[[#This Row],[Start]:[Start]],CD$5&lt;=Milestones[[#This Row],[End]:[End]]),1,"")),"")</f>
        <v/>
      </c>
      <c r="CE196" s="20" t="str">
        <f ca="1">IFERROR(IF(AND(Milestones[[#This Row],[Category]:[Category]]="Goal",CE$5&gt;=Milestones[[#This Row],[Start]:[Start]],CE$5&lt;=Milestones[[#This Row],[End]:[End]]),2,IF(AND(Milestones[[#This Row],[Category]:[Category]]="Milestone",CE$5&gt;=Milestones[[#This Row],[Start]:[Start]],CE$5&lt;=Milestones[[#This Row],[End]:[End]]),1,"")),"")</f>
        <v/>
      </c>
      <c r="CF196" s="20" t="str">
        <f ca="1">IFERROR(IF(AND(Milestones[[#This Row],[Category]:[Category]]="Goal",CF$5&gt;=Milestones[[#This Row],[Start]:[Start]],CF$5&lt;=Milestones[[#This Row],[End]:[End]]),2,IF(AND(Milestones[[#This Row],[Category]:[Category]]="Milestone",CF$5&gt;=Milestones[[#This Row],[Start]:[Start]],CF$5&lt;=Milestones[[#This Row],[End]:[End]]),1,"")),"")</f>
        <v/>
      </c>
      <c r="CG196" s="20" t="str">
        <f ca="1">IFERROR(IF(AND(Milestones[[#This Row],[Category]:[Category]]="Goal",CG$5&gt;=Milestones[[#This Row],[Start]:[Start]],CG$5&lt;=Milestones[[#This Row],[End]:[End]]),2,IF(AND(Milestones[[#This Row],[Category]:[Category]]="Milestone",CG$5&gt;=Milestones[[#This Row],[Start]:[Start]],CG$5&lt;=Milestones[[#This Row],[End]:[End]]),1,"")),"")</f>
        <v/>
      </c>
      <c r="CH196" s="20" t="str">
        <f ca="1">IFERROR(IF(AND(Milestones[[#This Row],[Category]:[Category]]="Goal",CH$5&gt;=Milestones[[#This Row],[Start]:[Start]],CH$5&lt;=Milestones[[#This Row],[End]:[End]]),2,IF(AND(Milestones[[#This Row],[Category]:[Category]]="Milestone",CH$5&gt;=Milestones[[#This Row],[Start]:[Start]],CH$5&lt;=Milestones[[#This Row],[End]:[End]]),1,"")),"")</f>
        <v/>
      </c>
      <c r="CI196" s="20" t="str">
        <f ca="1">IFERROR(IF(AND(Milestones[[#This Row],[Category]:[Category]]="Goal",CI$5&gt;=Milestones[[#This Row],[Start]:[Start]],CI$5&lt;=Milestones[[#This Row],[End]:[End]]),2,IF(AND(Milestones[[#This Row],[Category]:[Category]]="Milestone",CI$5&gt;=Milestones[[#This Row],[Start]:[Start]],CI$5&lt;=Milestones[[#This Row],[End]:[End]]),1,"")),"")</f>
        <v/>
      </c>
      <c r="CJ196" s="20" t="str">
        <f ca="1">IFERROR(IF(AND(Milestones[[#This Row],[Category]:[Category]]="Goal",CJ$5&gt;=Milestones[[#This Row],[Start]:[Start]],CJ$5&lt;=Milestones[[#This Row],[End]:[End]]),2,IF(AND(Milestones[[#This Row],[Category]:[Category]]="Milestone",CJ$5&gt;=Milestones[[#This Row],[Start]:[Start]],CJ$5&lt;=Milestones[[#This Row],[End]:[End]]),1,"")),"")</f>
        <v/>
      </c>
      <c r="CK196" s="20" t="str">
        <f ca="1">IFERROR(IF(AND(Milestones[[#This Row],[Category]:[Category]]="Goal",CK$5&gt;=Milestones[[#This Row],[Start]:[Start]],CK$5&lt;=Milestones[[#This Row],[End]:[End]]),2,IF(AND(Milestones[[#This Row],[Category]:[Category]]="Milestone",CK$5&gt;=Milestones[[#This Row],[Start]:[Start]],CK$5&lt;=Milestones[[#This Row],[End]:[End]]),1,"")),"")</f>
        <v/>
      </c>
      <c r="CL196" s="20" t="str">
        <f ca="1">IFERROR(IF(AND(Milestones[[#This Row],[Category]:[Category]]="Goal",CL$5&gt;=Milestones[[#This Row],[Start]:[Start]],CL$5&lt;=Milestones[[#This Row],[End]:[End]]),2,IF(AND(Milestones[[#This Row],[Category]:[Category]]="Milestone",CL$5&gt;=Milestones[[#This Row],[Start]:[Start]],CL$5&lt;=Milestones[[#This Row],[End]:[End]]),1,"")),"")</f>
        <v/>
      </c>
      <c r="CM196" s="20" t="str">
        <f ca="1">IFERROR(IF(AND(Milestones[[#This Row],[Category]:[Category]]="Goal",CM$5&gt;=Milestones[[#This Row],[Start]:[Start]],CM$5&lt;=Milestones[[#This Row],[End]:[End]]),2,IF(AND(Milestones[[#This Row],[Category]:[Category]]="Milestone",CM$5&gt;=Milestones[[#This Row],[Start]:[Start]],CM$5&lt;=Milestones[[#This Row],[End]:[End]]),1,"")),"")</f>
        <v/>
      </c>
      <c r="CN196" s="20" t="str">
        <f ca="1">IFERROR(IF(AND(Milestones[[#This Row],[Category]:[Category]]="Goal",CN$5&gt;=Milestones[[#This Row],[Start]:[Start]],CN$5&lt;=Milestones[[#This Row],[End]:[End]]),2,IF(AND(Milestones[[#This Row],[Category]:[Category]]="Milestone",CN$5&gt;=Milestones[[#This Row],[Start]:[Start]],CN$5&lt;=Milestones[[#This Row],[End]:[End]]),1,"")),"")</f>
        <v/>
      </c>
      <c r="CO196" s="20" t="str">
        <f ca="1">IFERROR(IF(AND(Milestones[[#This Row],[Category]:[Category]]="Goal",CO$5&gt;=Milestones[[#This Row],[Start]:[Start]],CO$5&lt;=Milestones[[#This Row],[End]:[End]]),2,IF(AND(Milestones[[#This Row],[Category]:[Category]]="Milestone",CO$5&gt;=Milestones[[#This Row],[Start]:[Start]],CO$5&lt;=Milestones[[#This Row],[End]:[End]]),1,"")),"")</f>
        <v/>
      </c>
      <c r="CP196" s="20" t="str">
        <f ca="1">IFERROR(IF(AND(Milestones[[#This Row],[Category]:[Category]]="Goal",CP$5&gt;=Milestones[[#This Row],[Start]:[Start]],CP$5&lt;=Milestones[[#This Row],[End]:[End]]),2,IF(AND(Milestones[[#This Row],[Category]:[Category]]="Milestone",CP$5&gt;=Milestones[[#This Row],[Start]:[Start]],CP$5&lt;=Milestones[[#This Row],[End]:[End]]),1,"")),"")</f>
        <v/>
      </c>
      <c r="CQ196" s="20" t="str">
        <f ca="1">IFERROR(IF(AND(Milestones[[#This Row],[Category]:[Category]]="Goal",CQ$5&gt;=Milestones[[#This Row],[Start]:[Start]],CQ$5&lt;=Milestones[[#This Row],[End]:[End]]),2,IF(AND(Milestones[[#This Row],[Category]:[Category]]="Milestone",CQ$5&gt;=Milestones[[#This Row],[Start]:[Start]],CQ$5&lt;=Milestones[[#This Row],[End]:[End]]),1,"")),"")</f>
        <v/>
      </c>
      <c r="CR196" s="20" t="str">
        <f ca="1">IFERROR(IF(AND(Milestones[[#This Row],[Category]:[Category]]="Goal",CR$5&gt;=Milestones[[#This Row],[Start]:[Start]],CR$5&lt;=Milestones[[#This Row],[End]:[End]]),2,IF(AND(Milestones[[#This Row],[Category]:[Category]]="Milestone",CR$5&gt;=Milestones[[#This Row],[Start]:[Start]],CR$5&lt;=Milestones[[#This Row],[End]:[End]]),1,"")),"")</f>
        <v/>
      </c>
      <c r="CS196" s="20" t="str">
        <f ca="1">IFERROR(IF(AND(Milestones[[#This Row],[Category]:[Category]]="Goal",CS$5&gt;=Milestones[[#This Row],[Start]:[Start]],CS$5&lt;=Milestones[[#This Row],[End]:[End]]),2,IF(AND(Milestones[[#This Row],[Category]:[Category]]="Milestone",CS$5&gt;=Milestones[[#This Row],[Start]:[Start]],CS$5&lt;=Milestones[[#This Row],[End]:[End]]),1,"")),"")</f>
        <v/>
      </c>
      <c r="CT196" s="20" t="str">
        <f ca="1">IFERROR(IF(AND(Milestones[[#This Row],[Category]:[Category]]="Goal",CT$5&gt;=Milestones[[#This Row],[Start]:[Start]],CT$5&lt;=Milestones[[#This Row],[End]:[End]]),2,IF(AND(Milestones[[#This Row],[Category]:[Category]]="Milestone",CT$5&gt;=Milestones[[#This Row],[Start]:[Start]],CT$5&lt;=Milestones[[#This Row],[End]:[End]]),1,"")),"")</f>
        <v/>
      </c>
      <c r="CU196" s="20" t="str">
        <f ca="1">IFERROR(IF(AND(Milestones[[#This Row],[Category]:[Category]]="Goal",CU$5&gt;=Milestones[[#This Row],[Start]:[Start]],CU$5&lt;=Milestones[[#This Row],[End]:[End]]),2,IF(AND(Milestones[[#This Row],[Category]:[Category]]="Milestone",CU$5&gt;=Milestones[[#This Row],[Start]:[Start]],CU$5&lt;=Milestones[[#This Row],[End]:[End]]),1,"")),"")</f>
        <v/>
      </c>
      <c r="CV196" s="20" t="str">
        <f ca="1">IFERROR(IF(AND(Milestones[[#This Row],[Category]:[Category]]="Goal",CV$5&gt;=Milestones[[#This Row],[Start]:[Start]],CV$5&lt;=Milestones[[#This Row],[End]:[End]]),2,IF(AND(Milestones[[#This Row],[Category]:[Category]]="Milestone",CV$5&gt;=Milestones[[#This Row],[Start]:[Start]],CV$5&lt;=Milestones[[#This Row],[End]:[End]]),1,"")),"")</f>
        <v/>
      </c>
      <c r="CW196" s="20" t="str">
        <f ca="1">IFERROR(IF(AND(Milestones[[#This Row],[Category]:[Category]]="Goal",CW$5&gt;=Milestones[[#This Row],[Start]:[Start]],CW$5&lt;=Milestones[[#This Row],[End]:[End]]),2,IF(AND(Milestones[[#This Row],[Category]:[Category]]="Milestone",CW$5&gt;=Milestones[[#This Row],[Start]:[Start]],CW$5&lt;=Milestones[[#This Row],[End]:[End]]),1,"")),"")</f>
        <v/>
      </c>
      <c r="CX196" s="20" t="str">
        <f ca="1">IFERROR(IF(AND(Milestones[[#This Row],[Category]:[Category]]="Goal",CX$5&gt;=Milestones[[#This Row],[Start]:[Start]],CX$5&lt;=Milestones[[#This Row],[End]:[End]]),2,IF(AND(Milestones[[#This Row],[Category]:[Category]]="Milestone",CX$5&gt;=Milestones[[#This Row],[Start]:[Start]],CX$5&lt;=Milestones[[#This Row],[End]:[End]]),1,"")),"")</f>
        <v/>
      </c>
      <c r="CY196" s="20" t="str">
        <f ca="1">IFERROR(IF(AND(Milestones[[#This Row],[Category]:[Category]]="Goal",CY$5&gt;=Milestones[[#This Row],[Start]:[Start]],CY$5&lt;=Milestones[[#This Row],[End]:[End]]),2,IF(AND(Milestones[[#This Row],[Category]:[Category]]="Milestone",CY$5&gt;=Milestones[[#This Row],[Start]:[Start]],CY$5&lt;=Milestones[[#This Row],[End]:[End]]),1,"")),"")</f>
        <v/>
      </c>
      <c r="CZ196" s="20" t="str">
        <f ca="1">IFERROR(IF(AND(Milestones[[#This Row],[Category]:[Category]]="Goal",CZ$5&gt;=Milestones[[#This Row],[Start]:[Start]],CZ$5&lt;=Milestones[[#This Row],[End]:[End]]),2,IF(AND(Milestones[[#This Row],[Category]:[Category]]="Milestone",CZ$5&gt;=Milestones[[#This Row],[Start]:[Start]],CZ$5&lt;=Milestones[[#This Row],[End]:[End]]),1,"")),"")</f>
        <v/>
      </c>
      <c r="DA196" s="20" t="str">
        <f ca="1">IFERROR(IF(AND(Milestones[[#This Row],[Category]:[Category]]="Goal",DA$5&gt;=Milestones[[#This Row],[Start]:[Start]],DA$5&lt;=Milestones[[#This Row],[End]:[End]]),2,IF(AND(Milestones[[#This Row],[Category]:[Category]]="Milestone",DA$5&gt;=Milestones[[#This Row],[Start]:[Start]],DA$5&lt;=Milestones[[#This Row],[End]:[End]]),1,"")),"")</f>
        <v/>
      </c>
      <c r="DB196" s="20" t="str">
        <f ca="1">IFERROR(IF(AND(Milestones[[#This Row],[Category]:[Category]]="Goal",DB$5&gt;=Milestones[[#This Row],[Start]:[Start]],DB$5&lt;=Milestones[[#This Row],[End]:[End]]),2,IF(AND(Milestones[[#This Row],[Category]:[Category]]="Milestone",DB$5&gt;=Milestones[[#This Row],[Start]:[Start]],DB$5&lt;=Milestones[[#This Row],[End]:[End]]),1,"")),"")</f>
        <v/>
      </c>
      <c r="DC196" s="20" t="str">
        <f ca="1">IFERROR(IF(AND(Milestones[[#This Row],[Category]:[Category]]="Goal",DC$5&gt;=Milestones[[#This Row],[Start]:[Start]],DC$5&lt;=Milestones[[#This Row],[End]:[End]]),2,IF(AND(Milestones[[#This Row],[Category]:[Category]]="Milestone",DC$5&gt;=Milestones[[#This Row],[Start]:[Start]],DC$5&lt;=Milestones[[#This Row],[End]:[End]]),1,"")),"")</f>
        <v/>
      </c>
      <c r="DD196" s="20" t="str">
        <f ca="1">IFERROR(IF(AND(Milestones[[#This Row],[Category]:[Category]]="Goal",DD$5&gt;=Milestones[[#This Row],[Start]:[Start]],DD$5&lt;=Milestones[[#This Row],[End]:[End]]),2,IF(AND(Milestones[[#This Row],[Category]:[Category]]="Milestone",DD$5&gt;=Milestones[[#This Row],[Start]:[Start]],DD$5&lt;=Milestones[[#This Row],[End]:[End]]),1,"")),"")</f>
        <v/>
      </c>
      <c r="DE196" s="20" t="str">
        <f ca="1">IFERROR(IF(AND(Milestones[[#This Row],[Category]:[Category]]="Goal",DE$5&gt;=Milestones[[#This Row],[Start]:[Start]],DE$5&lt;=Milestones[[#This Row],[End]:[End]]),2,IF(AND(Milestones[[#This Row],[Category]:[Category]]="Milestone",DE$5&gt;=Milestones[[#This Row],[Start]:[Start]],DE$5&lt;=Milestones[[#This Row],[End]:[End]]),1,"")),"")</f>
        <v/>
      </c>
      <c r="DF196" s="20" t="str">
        <f ca="1">IFERROR(IF(AND(Milestones[[#This Row],[Category]:[Category]]="Goal",DF$5&gt;=Milestones[[#This Row],[Start]:[Start]],DF$5&lt;=Milestones[[#This Row],[End]:[End]]),2,IF(AND(Milestones[[#This Row],[Category]:[Category]]="Milestone",DF$5&gt;=Milestones[[#This Row],[Start]:[Start]],DF$5&lt;=Milestones[[#This Row],[End]:[End]]),1,"")),"")</f>
        <v/>
      </c>
      <c r="DG196" s="20" t="str">
        <f ca="1">IFERROR(IF(AND(Milestones[[#This Row],[Category]:[Category]]="Goal",DG$5&gt;=Milestones[[#This Row],[Start]:[Start]],DG$5&lt;=Milestones[[#This Row],[End]:[End]]),2,IF(AND(Milestones[[#This Row],[Category]:[Category]]="Milestone",DG$5&gt;=Milestones[[#This Row],[Start]:[Start]],DG$5&lt;=Milestones[[#This Row],[End]:[End]]),1,"")),"")</f>
        <v/>
      </c>
      <c r="DH196" s="20" t="str">
        <f ca="1">IFERROR(IF(AND(Milestones[[#This Row],[Category]:[Category]]="Goal",DH$5&gt;=Milestones[[#This Row],[Start]:[Start]],DH$5&lt;=Milestones[[#This Row],[End]:[End]]),2,IF(AND(Milestones[[#This Row],[Category]:[Category]]="Milestone",DH$5&gt;=Milestones[[#This Row],[Start]:[Start]],DH$5&lt;=Milestones[[#This Row],[End]:[End]]),1,"")),"")</f>
        <v/>
      </c>
      <c r="DI196" s="20" t="str">
        <f ca="1">IFERROR(IF(AND(Milestones[[#This Row],[Category]:[Category]]="Goal",DI$5&gt;=Milestones[[#This Row],[Start]:[Start]],DI$5&lt;=Milestones[[#This Row],[End]:[End]]),2,IF(AND(Milestones[[#This Row],[Category]:[Category]]="Milestone",DI$5&gt;=Milestones[[#This Row],[Start]:[Start]],DI$5&lt;=Milestones[[#This Row],[End]:[End]]),1,"")),"")</f>
        <v/>
      </c>
      <c r="DJ196" s="20" t="str">
        <f ca="1">IFERROR(IF(AND(Milestones[[#This Row],[Category]:[Category]]="Goal",DJ$5&gt;=Milestones[[#This Row],[Start]:[Start]],DJ$5&lt;=Milestones[[#This Row],[End]:[End]]),2,IF(AND(Milestones[[#This Row],[Category]:[Category]]="Milestone",DJ$5&gt;=Milestones[[#This Row],[Start]:[Start]],DJ$5&lt;=Milestones[[#This Row],[End]:[End]]),1,"")),"")</f>
        <v/>
      </c>
      <c r="DK196" s="20" t="str">
        <f ca="1">IFERROR(IF(AND(Milestones[[#This Row],[Category]:[Category]]="Goal",DK$5&gt;=Milestones[[#This Row],[Start]:[Start]],DK$5&lt;=Milestones[[#This Row],[End]:[End]]),2,IF(AND(Milestones[[#This Row],[Category]:[Category]]="Milestone",DK$5&gt;=Milestones[[#This Row],[Start]:[Start]],DK$5&lt;=Milestones[[#This Row],[End]:[End]]),1,"")),"")</f>
        <v/>
      </c>
      <c r="DL196" s="20" t="str">
        <f ca="1">IFERROR(IF(AND(Milestones[[#This Row],[Category]:[Category]]="Goal",DL$5&gt;=Milestones[[#This Row],[Start]:[Start]],DL$5&lt;=Milestones[[#This Row],[End]:[End]]),2,IF(AND(Milestones[[#This Row],[Category]:[Category]]="Milestone",DL$5&gt;=Milestones[[#This Row],[Start]:[Start]],DL$5&lt;=Milestones[[#This Row],[End]:[End]]),1,"")),"")</f>
        <v/>
      </c>
      <c r="DM196" s="20" t="str">
        <f ca="1">IFERROR(IF(AND(Milestones[[#This Row],[Category]:[Category]]="Goal",DM$5&gt;=Milestones[[#This Row],[Start]:[Start]],DM$5&lt;=Milestones[[#This Row],[End]:[End]]),2,IF(AND(Milestones[[#This Row],[Category]:[Category]]="Milestone",DM$5&gt;=Milestones[[#This Row],[Start]:[Start]],DM$5&lt;=Milestones[[#This Row],[End]:[End]]),1,"")),"")</f>
        <v/>
      </c>
      <c r="DN196" s="20" t="str">
        <f ca="1">IFERROR(IF(AND(Milestones[[#This Row],[Category]:[Category]]="Goal",DN$5&gt;=Milestones[[#This Row],[Start]:[Start]],DN$5&lt;=Milestones[[#This Row],[End]:[End]]),2,IF(AND(Milestones[[#This Row],[Category]:[Category]]="Milestone",DN$5&gt;=Milestones[[#This Row],[Start]:[Start]],DN$5&lt;=Milestones[[#This Row],[End]:[End]]),1,"")),"")</f>
        <v/>
      </c>
      <c r="DO196" s="20" t="str">
        <f ca="1">IFERROR(IF(AND(Milestones[[#This Row],[Category]:[Category]]="Goal",DO$5&gt;=Milestones[[#This Row],[Start]:[Start]],DO$5&lt;=Milestones[[#This Row],[End]:[End]]),2,IF(AND(Milestones[[#This Row],[Category]:[Category]]="Milestone",DO$5&gt;=Milestones[[#This Row],[Start]:[Start]],DO$5&lt;=Milestones[[#This Row],[End]:[End]]),1,"")),"")</f>
        <v/>
      </c>
      <c r="DP196" s="20" t="str">
        <f ca="1">IFERROR(IF(AND(Milestones[[#This Row],[Category]:[Category]]="Goal",DP$5&gt;=Milestones[[#This Row],[Start]:[Start]],DP$5&lt;=Milestones[[#This Row],[End]:[End]]),2,IF(AND(Milestones[[#This Row],[Category]:[Category]]="Milestone",DP$5&gt;=Milestones[[#This Row],[Start]:[Start]],DP$5&lt;=Milestones[[#This Row],[End]:[End]]),1,"")),"")</f>
        <v/>
      </c>
      <c r="DQ196" s="20" t="str">
        <f ca="1">IFERROR(IF(AND(Milestones[[#This Row],[Category]:[Category]]="Goal",DQ$5&gt;=Milestones[[#This Row],[Start]:[Start]],DQ$5&lt;=Milestones[[#This Row],[End]:[End]]),2,IF(AND(Milestones[[#This Row],[Category]:[Category]]="Milestone",DQ$5&gt;=Milestones[[#This Row],[Start]:[Start]],DQ$5&lt;=Milestones[[#This Row],[End]:[End]]),1,"")),"")</f>
        <v/>
      </c>
      <c r="DR196" s="20" t="str">
        <f ca="1">IFERROR(IF(AND(Milestones[[#This Row],[Category]:[Category]]="Goal",DR$5&gt;=Milestones[[#This Row],[Start]:[Start]],DR$5&lt;=Milestones[[#This Row],[End]:[End]]),2,IF(AND(Milestones[[#This Row],[Category]:[Category]]="Milestone",DR$5&gt;=Milestones[[#This Row],[Start]:[Start]],DR$5&lt;=Milestones[[#This Row],[End]:[End]]),1,"")),"")</f>
        <v/>
      </c>
      <c r="DS196" s="20" t="str">
        <f ca="1">IFERROR(IF(AND(Milestones[[#This Row],[Category]:[Category]]="Goal",DS$5&gt;=Milestones[[#This Row],[Start]:[Start]],DS$5&lt;=Milestones[[#This Row],[End]:[End]]),2,IF(AND(Milestones[[#This Row],[Category]:[Category]]="Milestone",DS$5&gt;=Milestones[[#This Row],[Start]:[Start]],DS$5&lt;=Milestones[[#This Row],[End]:[End]]),1,"")),"")</f>
        <v/>
      </c>
      <c r="DT196" s="20" t="str">
        <f ca="1">IFERROR(IF(AND(Milestones[[#This Row],[Category]:[Category]]="Goal",DT$5&gt;=Milestones[[#This Row],[Start]:[Start]],DT$5&lt;=Milestones[[#This Row],[End]:[End]]),2,IF(AND(Milestones[[#This Row],[Category]:[Category]]="Milestone",DT$5&gt;=Milestones[[#This Row],[Start]:[Start]],DT$5&lt;=Milestones[[#This Row],[End]:[End]]),1,"")),"")</f>
        <v/>
      </c>
      <c r="DU196" s="20" t="str">
        <f ca="1">IFERROR(IF(AND(Milestones[[#This Row],[Category]:[Category]]="Goal",DU$5&gt;=Milestones[[#This Row],[Start]:[Start]],DU$5&lt;=Milestones[[#This Row],[End]:[End]]),2,IF(AND(Milestones[[#This Row],[Category]:[Category]]="Milestone",DU$5&gt;=Milestones[[#This Row],[Start]:[Start]],DU$5&lt;=Milestones[[#This Row],[End]:[End]]),1,"")),"")</f>
        <v/>
      </c>
      <c r="DV196" s="20" t="str">
        <f ca="1">IFERROR(IF(AND(Milestones[[#This Row],[Category]:[Category]]="Goal",DV$5&gt;=Milestones[[#This Row],[Start]:[Start]],DV$5&lt;=Milestones[[#This Row],[End]:[End]]),2,IF(AND(Milestones[[#This Row],[Category]:[Category]]="Milestone",DV$5&gt;=Milestones[[#This Row],[Start]:[Start]],DV$5&lt;=Milestones[[#This Row],[End]:[End]]),1,"")),"")</f>
        <v/>
      </c>
      <c r="DW196" s="20" t="str">
        <f ca="1">IFERROR(IF(AND(Milestones[[#This Row],[Category]:[Category]]="Goal",DW$5&gt;=Milestones[[#This Row],[Start]:[Start]],DW$5&lt;=Milestones[[#This Row],[End]:[End]]),2,IF(AND(Milestones[[#This Row],[Category]:[Category]]="Milestone",DW$5&gt;=Milestones[[#This Row],[Start]:[Start]],DW$5&lt;=Milestones[[#This Row],[End]:[End]]),1,"")),"")</f>
        <v/>
      </c>
      <c r="DX196" s="20" t="str">
        <f ca="1">IFERROR(IF(AND(Milestones[[#This Row],[Category]:[Category]]="Goal",DX$5&gt;=Milestones[[#This Row],[Start]:[Start]],DX$5&lt;=Milestones[[#This Row],[End]:[End]]),2,IF(AND(Milestones[[#This Row],[Category]:[Category]]="Milestone",DX$5&gt;=Milestones[[#This Row],[Start]:[Start]],DX$5&lt;=Milestones[[#This Row],[End]:[End]]),1,"")),"")</f>
        <v/>
      </c>
      <c r="DY196" s="20" t="str">
        <f ca="1">IFERROR(IF(AND(Milestones[[#This Row],[Category]:[Category]]="Goal",DY$5&gt;=Milestones[[#This Row],[Start]:[Start]],DY$5&lt;=Milestones[[#This Row],[End]:[End]]),2,IF(AND(Milestones[[#This Row],[Category]:[Category]]="Milestone",DY$5&gt;=Milestones[[#This Row],[Start]:[Start]],DY$5&lt;=Milestones[[#This Row],[End]:[End]]),1,"")),"")</f>
        <v/>
      </c>
      <c r="DZ196" s="20" t="str">
        <f ca="1">IFERROR(IF(AND(Milestones[[#This Row],[Category]:[Category]]="Goal",DZ$5&gt;=Milestones[[#This Row],[Start]:[Start]],DZ$5&lt;=Milestones[[#This Row],[End]:[End]]),2,IF(AND(Milestones[[#This Row],[Category]:[Category]]="Milestone",DZ$5&gt;=Milestones[[#This Row],[Start]:[Start]],DZ$5&lt;=Milestones[[#This Row],[End]:[End]]),1,"")),"")</f>
        <v/>
      </c>
      <c r="EA196" s="20" t="str">
        <f ca="1">IFERROR(IF(AND(Milestones[[#This Row],[Category]:[Category]]="Goal",EA$5&gt;=Milestones[[#This Row],[Start]:[Start]],EA$5&lt;=Milestones[[#This Row],[End]:[End]]),2,IF(AND(Milestones[[#This Row],[Category]:[Category]]="Milestone",EA$5&gt;=Milestones[[#This Row],[Start]:[Start]],EA$5&lt;=Milestones[[#This Row],[End]:[End]]),1,"")),"")</f>
        <v/>
      </c>
      <c r="EB196" s="20" t="str">
        <f ca="1">IFERROR(IF(AND(Milestones[[#This Row],[Category]:[Category]]="Goal",EB$5&gt;=Milestones[[#This Row],[Start]:[Start]],EB$5&lt;=Milestones[[#This Row],[End]:[End]]),2,IF(AND(Milestones[[#This Row],[Category]:[Category]]="Milestone",EB$5&gt;=Milestones[[#This Row],[Start]:[Start]],EB$5&lt;=Milestones[[#This Row],[End]:[End]]),1,"")),"")</f>
        <v/>
      </c>
      <c r="EC196" s="20" t="str">
        <f ca="1">IFERROR(IF(AND(Milestones[[#This Row],[Category]:[Category]]="Goal",EC$5&gt;=Milestones[[#This Row],[Start]:[Start]],EC$5&lt;=Milestones[[#This Row],[End]:[End]]),2,IF(AND(Milestones[[#This Row],[Category]:[Category]]="Milestone",EC$5&gt;=Milestones[[#This Row],[Start]:[Start]],EC$5&lt;=Milestones[[#This Row],[End]:[End]]),1,"")),"")</f>
        <v/>
      </c>
      <c r="ED196" s="20" t="str">
        <f ca="1">IFERROR(IF(AND(Milestones[[#This Row],[Category]:[Category]]="Goal",ED$5&gt;=Milestones[[#This Row],[Start]:[Start]],ED$5&lt;=Milestones[[#This Row],[End]:[End]]),2,IF(AND(Milestones[[#This Row],[Category]:[Category]]="Milestone",ED$5&gt;=Milestones[[#This Row],[Start]:[Start]],ED$5&lt;=Milestones[[#This Row],[End]:[End]]),1,"")),"")</f>
        <v/>
      </c>
      <c r="EE196" s="20" t="str">
        <f ca="1">IFERROR(IF(AND(Milestones[[#This Row],[Category]:[Category]]="Goal",EE$5&gt;=Milestones[[#This Row],[Start]:[Start]],EE$5&lt;=Milestones[[#This Row],[End]:[End]]),2,IF(AND(Milestones[[#This Row],[Category]:[Category]]="Milestone",EE$5&gt;=Milestones[[#This Row],[Start]:[Start]],EE$5&lt;=Milestones[[#This Row],[End]:[End]]),1,"")),"")</f>
        <v/>
      </c>
      <c r="EF196" s="20" t="str">
        <f ca="1">IFERROR(IF(AND(Milestones[[#This Row],[Category]:[Category]]="Goal",EF$5&gt;=Milestones[[#This Row],[Start]:[Start]],EF$5&lt;=Milestones[[#This Row],[End]:[End]]),2,IF(AND(Milestones[[#This Row],[Category]:[Category]]="Milestone",EF$5&gt;=Milestones[[#This Row],[Start]:[Start]],EF$5&lt;=Milestones[[#This Row],[End]:[End]]),1,"")),"")</f>
        <v/>
      </c>
      <c r="EG196" s="20" t="str">
        <f ca="1">IFERROR(IF(AND(Milestones[[#This Row],[Category]:[Category]]="Goal",EG$5&gt;=Milestones[[#This Row],[Start]:[Start]],EG$5&lt;=Milestones[[#This Row],[End]:[End]]),2,IF(AND(Milestones[[#This Row],[Category]:[Category]]="Milestone",EG$5&gt;=Milestones[[#This Row],[Start]:[Start]],EG$5&lt;=Milestones[[#This Row],[End]:[End]]),1,"")),"")</f>
        <v/>
      </c>
      <c r="EH196" s="20" t="str">
        <f ca="1">IFERROR(IF(AND(Milestones[[#This Row],[Category]:[Category]]="Goal",EH$5&gt;=Milestones[[#This Row],[Start]:[Start]],EH$5&lt;=Milestones[[#This Row],[End]:[End]]),2,IF(AND(Milestones[[#This Row],[Category]:[Category]]="Milestone",EH$5&gt;=Milestones[[#This Row],[Start]:[Start]],EH$5&lt;=Milestones[[#This Row],[End]:[End]]),1,"")),"")</f>
        <v/>
      </c>
      <c r="EI196" s="20" t="str">
        <f ca="1">IFERROR(IF(AND(Milestones[[#This Row],[Category]:[Category]]="Goal",EI$5&gt;=Milestones[[#This Row],[Start]:[Start]],EI$5&lt;=Milestones[[#This Row],[End]:[End]]),2,IF(AND(Milestones[[#This Row],[Category]:[Category]]="Milestone",EI$5&gt;=Milestones[[#This Row],[Start]:[Start]],EI$5&lt;=Milestones[[#This Row],[End]:[End]]),1,"")),"")</f>
        <v/>
      </c>
      <c r="EJ196" s="20" t="str">
        <f ca="1">IFERROR(IF(AND(Milestones[[#This Row],[Category]:[Category]]="Goal",EJ$5&gt;=Milestones[[#This Row],[Start]:[Start]],EJ$5&lt;=Milestones[[#This Row],[End]:[End]]),2,IF(AND(Milestones[[#This Row],[Category]:[Category]]="Milestone",EJ$5&gt;=Milestones[[#This Row],[Start]:[Start]],EJ$5&lt;=Milestones[[#This Row],[End]:[End]]),1,"")),"")</f>
        <v/>
      </c>
      <c r="EK196" s="20" t="str">
        <f ca="1">IFERROR(IF(AND(Milestones[[#This Row],[Category]:[Category]]="Goal",EK$5&gt;=Milestones[[#This Row],[Start]:[Start]],EK$5&lt;=Milestones[[#This Row],[End]:[End]]),2,IF(AND(Milestones[[#This Row],[Category]:[Category]]="Milestone",EK$5&gt;=Milestones[[#This Row],[Start]:[Start]],EK$5&lt;=Milestones[[#This Row],[End]:[End]]),1,"")),"")</f>
        <v/>
      </c>
      <c r="EL196" s="20" t="str">
        <f ca="1">IFERROR(IF(AND(Milestones[[#This Row],[Category]:[Category]]="Goal",EL$5&gt;=Milestones[[#This Row],[Start]:[Start]],EL$5&lt;=Milestones[[#This Row],[End]:[End]]),2,IF(AND(Milestones[[#This Row],[Category]:[Category]]="Milestone",EL$5&gt;=Milestones[[#This Row],[Start]:[Start]],EL$5&lt;=Milestones[[#This Row],[End]:[End]]),1,"")),"")</f>
        <v/>
      </c>
      <c r="EM196" s="20" t="str">
        <f ca="1">IFERROR(IF(AND(Milestones[[#This Row],[Category]:[Category]]="Goal",EM$5&gt;=Milestones[[#This Row],[Start]:[Start]],EM$5&lt;=Milestones[[#This Row],[End]:[End]]),2,IF(AND(Milestones[[#This Row],[Category]:[Category]]="Milestone",EM$5&gt;=Milestones[[#This Row],[Start]:[Start]],EM$5&lt;=Milestones[[#This Row],[End]:[End]]),1,"")),"")</f>
        <v/>
      </c>
      <c r="EN196" s="20" t="str">
        <f ca="1">IFERROR(IF(AND(Milestones[[#This Row],[Category]:[Category]]="Goal",EN$5&gt;=Milestones[[#This Row],[Start]:[Start]],EN$5&lt;=Milestones[[#This Row],[End]:[End]]),2,IF(AND(Milestones[[#This Row],[Category]:[Category]]="Milestone",EN$5&gt;=Milestones[[#This Row],[Start]:[Start]],EN$5&lt;=Milestones[[#This Row],[End]:[End]]),1,"")),"")</f>
        <v/>
      </c>
      <c r="EO196" s="20" t="str">
        <f ca="1">IFERROR(IF(AND(Milestones[[#This Row],[Category]:[Category]]="Goal",EO$5&gt;=Milestones[[#This Row],[Start]:[Start]],EO$5&lt;=Milestones[[#This Row],[End]:[End]]),2,IF(AND(Milestones[[#This Row],[Category]:[Category]]="Milestone",EO$5&gt;=Milestones[[#This Row],[Start]:[Start]],EO$5&lt;=Milestones[[#This Row],[End]:[End]]),1,"")),"")</f>
        <v/>
      </c>
      <c r="EP196" s="20" t="str">
        <f ca="1">IFERROR(IF(AND(Milestones[[#This Row],[Category]:[Category]]="Goal",EP$5&gt;=Milestones[[#This Row],[Start]:[Start]],EP$5&lt;=Milestones[[#This Row],[End]:[End]]),2,IF(AND(Milestones[[#This Row],[Category]:[Category]]="Milestone",EP$5&gt;=Milestones[[#This Row],[Start]:[Start]],EP$5&lt;=Milestones[[#This Row],[End]:[End]]),1,"")),"")</f>
        <v/>
      </c>
      <c r="EQ196" s="20" t="str">
        <f ca="1">IFERROR(IF(AND(Milestones[[#This Row],[Category]:[Category]]="Goal",EQ$5&gt;=Milestones[[#This Row],[Start]:[Start]],EQ$5&lt;=Milestones[[#This Row],[End]:[End]]),2,IF(AND(Milestones[[#This Row],[Category]:[Category]]="Milestone",EQ$5&gt;=Milestones[[#This Row],[Start]:[Start]],EQ$5&lt;=Milestones[[#This Row],[End]:[End]]),1,"")),"")</f>
        <v/>
      </c>
      <c r="ER196" s="20" t="str">
        <f ca="1">IFERROR(IF(AND(Milestones[[#This Row],[Category]:[Category]]="Goal",ER$5&gt;=Milestones[[#This Row],[Start]:[Start]],ER$5&lt;=Milestones[[#This Row],[End]:[End]]),2,IF(AND(Milestones[[#This Row],[Category]:[Category]]="Milestone",ER$5&gt;=Milestones[[#This Row],[Start]:[Start]],ER$5&lt;=Milestones[[#This Row],[End]:[End]]),1,"")),"")</f>
        <v/>
      </c>
    </row>
    <row r="197" spans="2:148" ht="15" customHeight="1" x14ac:dyDescent="0.3">
      <c r="B197" s="52">
        <f t="shared" si="75"/>
        <v>190</v>
      </c>
      <c r="C197" s="63" t="s">
        <v>166</v>
      </c>
      <c r="D197" s="61" t="s">
        <v>135</v>
      </c>
      <c r="E197" s="63" t="s">
        <v>133</v>
      </c>
      <c r="F197" s="64" t="s">
        <v>11</v>
      </c>
      <c r="G197" s="45"/>
      <c r="H197" s="38"/>
      <c r="I197" s="59">
        <f>IFERROR(IF(Milestones[[#This Row],[Activity]]="","",WORKDAY(IF(Milestones[[#This Row],[Predecessor]]="",IF(O196&lt;&gt;"", O196, L196),IF(INDEX(Milestones[Actual End],Milestones[[#This Row],[Predecessor]])&lt;&gt;"",INDEX(Milestones[Actual End],Milestones[[#This Row],[Predecessor]]),INDEX(Milestones[End],Milestones[[#This Row],[Predecessor]]))),Milestones[[#This Row],[Lag Days (Working Days)]],Table5[Holidays])),"")</f>
        <v>43388</v>
      </c>
      <c r="J197" s="70"/>
      <c r="K197" s="55">
        <f>IF(Milestones[[#This Row],[Responsible]]="",Milestones[[#This Row],[Effort (Working Days)]],IFERROR(ROUND(Milestones[[#This Row],[Effort (Working Days)]]/VLOOKUP(Milestones[[#This Row],[Responsible]],ProjectPersonnel[],2,FALSE)*4,0)/4,0))</f>
        <v>0</v>
      </c>
      <c r="L197" s="56">
        <f>IFERROR(WORKDAY(Milestones[[#This Row],[Start]],Milestones[[#This Row],[Task Duration]],Table5[Holidays]),"")</f>
        <v>43388</v>
      </c>
      <c r="M197" s="49"/>
      <c r="N197" s="49"/>
      <c r="O197" s="49"/>
      <c r="P197" s="73"/>
      <c r="T197" s="20" t="str">
        <f ca="1">IFERROR(IF(AND(Milestones[[#This Row],[Category]:[Category]]="Goal",T$5&gt;=Milestones[[#This Row],[Start]:[Start]],T$5&lt;=Milestones[[#This Row],[End]:[End]]),2,IF(AND(Milestones[[#This Row],[Category]:[Category]]="Milestone",T$5&gt;=Milestones[[#This Row],[Start]:[Start]],T$5&lt;=Milestones[[#This Row],[End]:[End]]),1,"")),"")</f>
        <v/>
      </c>
      <c r="U197" s="20" t="str">
        <f ca="1">IFERROR(IF(AND(Milestones[[#This Row],[Category]:[Category]]="Goal",U$5&gt;=Milestones[[#This Row],[Start]:[Start]],U$5&lt;=Milestones[[#This Row],[End]:[End]]),2,IF(AND(Milestones[[#This Row],[Category]:[Category]]="Milestone",U$5&gt;=Milestones[[#This Row],[Start]:[Start]],U$5&lt;=Milestones[[#This Row],[End]:[End]]),1,"")),"")</f>
        <v/>
      </c>
      <c r="V197" s="20" t="str">
        <f ca="1">IFERROR(IF(AND(Milestones[[#This Row],[Category]:[Category]]="Goal",V$5&gt;=Milestones[[#This Row],[Start]:[Start]],V$5&lt;=Milestones[[#This Row],[End]:[End]]),2,IF(AND(Milestones[[#This Row],[Category]:[Category]]="Milestone",V$5&gt;=Milestones[[#This Row],[Start]:[Start]],V$5&lt;=Milestones[[#This Row],[End]:[End]]),1,"")),"")</f>
        <v/>
      </c>
      <c r="W197" s="20" t="str">
        <f ca="1">IFERROR(IF(AND(Milestones[[#This Row],[Category]:[Category]]="Goal",W$5&gt;=Milestones[[#This Row],[Start]:[Start]],W$5&lt;=Milestones[[#This Row],[End]:[End]]),2,IF(AND(Milestones[[#This Row],[Category]:[Category]]="Milestone",W$5&gt;=Milestones[[#This Row],[Start]:[Start]],W$5&lt;=Milestones[[#This Row],[End]:[End]]),1,"")),"")</f>
        <v/>
      </c>
      <c r="X197" s="20" t="str">
        <f ca="1">IFERROR(IF(AND(Milestones[[#This Row],[Category]:[Category]]="Goal",X$5&gt;=Milestones[[#This Row],[Start]:[Start]],X$5&lt;=Milestones[[#This Row],[End]:[End]]),2,IF(AND(Milestones[[#This Row],[Category]:[Category]]="Milestone",X$5&gt;=Milestones[[#This Row],[Start]:[Start]],X$5&lt;=Milestones[[#This Row],[End]:[End]]),1,"")),"")</f>
        <v/>
      </c>
      <c r="Y197" s="20" t="str">
        <f ca="1">IFERROR(IF(AND(Milestones[[#This Row],[Category]:[Category]]="Goal",Y$5&gt;=Milestones[[#This Row],[Start]:[Start]],Y$5&lt;=Milestones[[#This Row],[End]:[End]]),2,IF(AND(Milestones[[#This Row],[Category]:[Category]]="Milestone",Y$5&gt;=Milestones[[#This Row],[Start]:[Start]],Y$5&lt;=Milestones[[#This Row],[End]:[End]]),1,"")),"")</f>
        <v/>
      </c>
      <c r="Z197" s="20" t="str">
        <f ca="1">IFERROR(IF(AND(Milestones[[#This Row],[Category]:[Category]]="Goal",Z$5&gt;=Milestones[[#This Row],[Start]:[Start]],Z$5&lt;=Milestones[[#This Row],[End]:[End]]),2,IF(AND(Milestones[[#This Row],[Category]:[Category]]="Milestone",Z$5&gt;=Milestones[[#This Row],[Start]:[Start]],Z$5&lt;=Milestones[[#This Row],[End]:[End]]),1,"")),"")</f>
        <v/>
      </c>
      <c r="AA197" s="20" t="str">
        <f ca="1">IFERROR(IF(AND(Milestones[[#This Row],[Category]:[Category]]="Goal",AA$5&gt;=Milestones[[#This Row],[Start]:[Start]],AA$5&lt;=Milestones[[#This Row],[End]:[End]]),2,IF(AND(Milestones[[#This Row],[Category]:[Category]]="Milestone",AA$5&gt;=Milestones[[#This Row],[Start]:[Start]],AA$5&lt;=Milestones[[#This Row],[End]:[End]]),1,"")),"")</f>
        <v/>
      </c>
      <c r="AB197" s="20" t="str">
        <f ca="1">IFERROR(IF(AND(Milestones[[#This Row],[Category]:[Category]]="Goal",AB$5&gt;=Milestones[[#This Row],[Start]:[Start]],AB$5&lt;=Milestones[[#This Row],[End]:[End]]),2,IF(AND(Milestones[[#This Row],[Category]:[Category]]="Milestone",AB$5&gt;=Milestones[[#This Row],[Start]:[Start]],AB$5&lt;=Milestones[[#This Row],[End]:[End]]),1,"")),"")</f>
        <v/>
      </c>
      <c r="AC197" s="20" t="str">
        <f ca="1">IFERROR(IF(AND(Milestones[[#This Row],[Category]:[Category]]="Goal",AC$5&gt;=Milestones[[#This Row],[Start]:[Start]],AC$5&lt;=Milestones[[#This Row],[End]:[End]]),2,IF(AND(Milestones[[#This Row],[Category]:[Category]]="Milestone",AC$5&gt;=Milestones[[#This Row],[Start]:[Start]],AC$5&lt;=Milestones[[#This Row],[End]:[End]]),1,"")),"")</f>
        <v/>
      </c>
      <c r="AD197" s="20" t="str">
        <f ca="1">IFERROR(IF(AND(Milestones[[#This Row],[Category]:[Category]]="Goal",AD$5&gt;=Milestones[[#This Row],[Start]:[Start]],AD$5&lt;=Milestones[[#This Row],[End]:[End]]),2,IF(AND(Milestones[[#This Row],[Category]:[Category]]="Milestone",AD$5&gt;=Milestones[[#This Row],[Start]:[Start]],AD$5&lt;=Milestones[[#This Row],[End]:[End]]),1,"")),"")</f>
        <v/>
      </c>
      <c r="AE197" s="20" t="str">
        <f ca="1">IFERROR(IF(AND(Milestones[[#This Row],[Category]:[Category]]="Goal",AE$5&gt;=Milestones[[#This Row],[Start]:[Start]],AE$5&lt;=Milestones[[#This Row],[End]:[End]]),2,IF(AND(Milestones[[#This Row],[Category]:[Category]]="Milestone",AE$5&gt;=Milestones[[#This Row],[Start]:[Start]],AE$5&lt;=Milestones[[#This Row],[End]:[End]]),1,"")),"")</f>
        <v/>
      </c>
      <c r="AF197" s="20" t="str">
        <f ca="1">IFERROR(IF(AND(Milestones[[#This Row],[Category]:[Category]]="Goal",AF$5&gt;=Milestones[[#This Row],[Start]:[Start]],AF$5&lt;=Milestones[[#This Row],[End]:[End]]),2,IF(AND(Milestones[[#This Row],[Category]:[Category]]="Milestone",AF$5&gt;=Milestones[[#This Row],[Start]:[Start]],AF$5&lt;=Milestones[[#This Row],[End]:[End]]),1,"")),"")</f>
        <v/>
      </c>
      <c r="AG197" s="20" t="str">
        <f ca="1">IFERROR(IF(AND(Milestones[[#This Row],[Category]:[Category]]="Goal",AG$5&gt;=Milestones[[#This Row],[Start]:[Start]],AG$5&lt;=Milestones[[#This Row],[End]:[End]]),2,IF(AND(Milestones[[#This Row],[Category]:[Category]]="Milestone",AG$5&gt;=Milestones[[#This Row],[Start]:[Start]],AG$5&lt;=Milestones[[#This Row],[End]:[End]]),1,"")),"")</f>
        <v/>
      </c>
      <c r="AH197" s="20" t="str">
        <f ca="1">IFERROR(IF(AND(Milestones[[#This Row],[Category]:[Category]]="Goal",AH$5&gt;=Milestones[[#This Row],[Start]:[Start]],AH$5&lt;=Milestones[[#This Row],[End]:[End]]),2,IF(AND(Milestones[[#This Row],[Category]:[Category]]="Milestone",AH$5&gt;=Milestones[[#This Row],[Start]:[Start]],AH$5&lt;=Milestones[[#This Row],[End]:[End]]),1,"")),"")</f>
        <v/>
      </c>
      <c r="AI197" s="20" t="str">
        <f ca="1">IFERROR(IF(AND(Milestones[[#This Row],[Category]:[Category]]="Goal",AI$5&gt;=Milestones[[#This Row],[Start]:[Start]],AI$5&lt;=Milestones[[#This Row],[End]:[End]]),2,IF(AND(Milestones[[#This Row],[Category]:[Category]]="Milestone",AI$5&gt;=Milestones[[#This Row],[Start]:[Start]],AI$5&lt;=Milestones[[#This Row],[End]:[End]]),1,"")),"")</f>
        <v/>
      </c>
      <c r="AJ197" s="20" t="str">
        <f ca="1">IFERROR(IF(AND(Milestones[[#This Row],[Category]:[Category]]="Goal",AJ$5&gt;=Milestones[[#This Row],[Start]:[Start]],AJ$5&lt;=Milestones[[#This Row],[End]:[End]]),2,IF(AND(Milestones[[#This Row],[Category]:[Category]]="Milestone",AJ$5&gt;=Milestones[[#This Row],[Start]:[Start]],AJ$5&lt;=Milestones[[#This Row],[End]:[End]]),1,"")),"")</f>
        <v/>
      </c>
      <c r="AK197" s="20" t="str">
        <f ca="1">IFERROR(IF(AND(Milestones[[#This Row],[Category]:[Category]]="Goal",AK$5&gt;=Milestones[[#This Row],[Start]:[Start]],AK$5&lt;=Milestones[[#This Row],[End]:[End]]),2,IF(AND(Milestones[[#This Row],[Category]:[Category]]="Milestone",AK$5&gt;=Milestones[[#This Row],[Start]:[Start]],AK$5&lt;=Milestones[[#This Row],[End]:[End]]),1,"")),"")</f>
        <v/>
      </c>
      <c r="AL197" s="20" t="str">
        <f ca="1">IFERROR(IF(AND(Milestones[[#This Row],[Category]:[Category]]="Goal",AL$5&gt;=Milestones[[#This Row],[Start]:[Start]],AL$5&lt;=Milestones[[#This Row],[End]:[End]]),2,IF(AND(Milestones[[#This Row],[Category]:[Category]]="Milestone",AL$5&gt;=Milestones[[#This Row],[Start]:[Start]],AL$5&lt;=Milestones[[#This Row],[End]:[End]]),1,"")),"")</f>
        <v/>
      </c>
      <c r="AM197" s="20" t="str">
        <f ca="1">IFERROR(IF(AND(Milestones[[#This Row],[Category]:[Category]]="Goal",AM$5&gt;=Milestones[[#This Row],[Start]:[Start]],AM$5&lt;=Milestones[[#This Row],[End]:[End]]),2,IF(AND(Milestones[[#This Row],[Category]:[Category]]="Milestone",AM$5&gt;=Milestones[[#This Row],[Start]:[Start]],AM$5&lt;=Milestones[[#This Row],[End]:[End]]),1,"")),"")</f>
        <v/>
      </c>
      <c r="AN197" s="20" t="str">
        <f ca="1">IFERROR(IF(AND(Milestones[[#This Row],[Category]:[Category]]="Goal",AN$5&gt;=Milestones[[#This Row],[Start]:[Start]],AN$5&lt;=Milestones[[#This Row],[End]:[End]]),2,IF(AND(Milestones[[#This Row],[Category]:[Category]]="Milestone",AN$5&gt;=Milestones[[#This Row],[Start]:[Start]],AN$5&lt;=Milestones[[#This Row],[End]:[End]]),1,"")),"")</f>
        <v/>
      </c>
      <c r="AO197" s="20" t="str">
        <f ca="1">IFERROR(IF(AND(Milestones[[#This Row],[Category]:[Category]]="Goal",AO$5&gt;=Milestones[[#This Row],[Start]:[Start]],AO$5&lt;=Milestones[[#This Row],[End]:[End]]),2,IF(AND(Milestones[[#This Row],[Category]:[Category]]="Milestone",AO$5&gt;=Milestones[[#This Row],[Start]:[Start]],AO$5&lt;=Milestones[[#This Row],[End]:[End]]),1,"")),"")</f>
        <v/>
      </c>
      <c r="AP197" s="20" t="str">
        <f ca="1">IFERROR(IF(AND(Milestones[[#This Row],[Category]:[Category]]="Goal",AP$5&gt;=Milestones[[#This Row],[Start]:[Start]],AP$5&lt;=Milestones[[#This Row],[End]:[End]]),2,IF(AND(Milestones[[#This Row],[Category]:[Category]]="Milestone",AP$5&gt;=Milestones[[#This Row],[Start]:[Start]],AP$5&lt;=Milestones[[#This Row],[End]:[End]]),1,"")),"")</f>
        <v/>
      </c>
      <c r="AQ197" s="20" t="str">
        <f ca="1">IFERROR(IF(AND(Milestones[[#This Row],[Category]:[Category]]="Goal",AQ$5&gt;=Milestones[[#This Row],[Start]:[Start]],AQ$5&lt;=Milestones[[#This Row],[End]:[End]]),2,IF(AND(Milestones[[#This Row],[Category]:[Category]]="Milestone",AQ$5&gt;=Milestones[[#This Row],[Start]:[Start]],AQ$5&lt;=Milestones[[#This Row],[End]:[End]]),1,"")),"")</f>
        <v/>
      </c>
      <c r="AR197" s="20" t="str">
        <f ca="1">IFERROR(IF(AND(Milestones[[#This Row],[Category]:[Category]]="Goal",AR$5&gt;=Milestones[[#This Row],[Start]:[Start]],AR$5&lt;=Milestones[[#This Row],[End]:[End]]),2,IF(AND(Milestones[[#This Row],[Category]:[Category]]="Milestone",AR$5&gt;=Milestones[[#This Row],[Start]:[Start]],AR$5&lt;=Milestones[[#This Row],[End]:[End]]),1,"")),"")</f>
        <v/>
      </c>
      <c r="AS197" s="20" t="str">
        <f ca="1">IFERROR(IF(AND(Milestones[[#This Row],[Category]:[Category]]="Goal",AS$5&gt;=Milestones[[#This Row],[Start]:[Start]],AS$5&lt;=Milestones[[#This Row],[End]:[End]]),2,IF(AND(Milestones[[#This Row],[Category]:[Category]]="Milestone",AS$5&gt;=Milestones[[#This Row],[Start]:[Start]],AS$5&lt;=Milestones[[#This Row],[End]:[End]]),1,"")),"")</f>
        <v/>
      </c>
      <c r="AT197" s="20" t="str">
        <f ca="1">IFERROR(IF(AND(Milestones[[#This Row],[Category]:[Category]]="Goal",AT$5&gt;=Milestones[[#This Row],[Start]:[Start]],AT$5&lt;=Milestones[[#This Row],[End]:[End]]),2,IF(AND(Milestones[[#This Row],[Category]:[Category]]="Milestone",AT$5&gt;=Milestones[[#This Row],[Start]:[Start]],AT$5&lt;=Milestones[[#This Row],[End]:[End]]),1,"")),"")</f>
        <v/>
      </c>
      <c r="AU197" s="20" t="str">
        <f ca="1">IFERROR(IF(AND(Milestones[[#This Row],[Category]:[Category]]="Goal",AU$5&gt;=Milestones[[#This Row],[Start]:[Start]],AU$5&lt;=Milestones[[#This Row],[End]:[End]]),2,IF(AND(Milestones[[#This Row],[Category]:[Category]]="Milestone",AU$5&gt;=Milestones[[#This Row],[Start]:[Start]],AU$5&lt;=Milestones[[#This Row],[End]:[End]]),1,"")),"")</f>
        <v/>
      </c>
      <c r="AV197" s="20" t="str">
        <f ca="1">IFERROR(IF(AND(Milestones[[#This Row],[Category]:[Category]]="Goal",AV$5&gt;=Milestones[[#This Row],[Start]:[Start]],AV$5&lt;=Milestones[[#This Row],[End]:[End]]),2,IF(AND(Milestones[[#This Row],[Category]:[Category]]="Milestone",AV$5&gt;=Milestones[[#This Row],[Start]:[Start]],AV$5&lt;=Milestones[[#This Row],[End]:[End]]),1,"")),"")</f>
        <v/>
      </c>
      <c r="AW197" s="20" t="str">
        <f ca="1">IFERROR(IF(AND(Milestones[[#This Row],[Category]:[Category]]="Goal",AW$5&gt;=Milestones[[#This Row],[Start]:[Start]],AW$5&lt;=Milestones[[#This Row],[End]:[End]]),2,IF(AND(Milestones[[#This Row],[Category]:[Category]]="Milestone",AW$5&gt;=Milestones[[#This Row],[Start]:[Start]],AW$5&lt;=Milestones[[#This Row],[End]:[End]]),1,"")),"")</f>
        <v/>
      </c>
      <c r="AX197" s="20" t="str">
        <f ca="1">IFERROR(IF(AND(Milestones[[#This Row],[Category]:[Category]]="Goal",AX$5&gt;=Milestones[[#This Row],[Start]:[Start]],AX$5&lt;=Milestones[[#This Row],[End]:[End]]),2,IF(AND(Milestones[[#This Row],[Category]:[Category]]="Milestone",AX$5&gt;=Milestones[[#This Row],[Start]:[Start]],AX$5&lt;=Milestones[[#This Row],[End]:[End]]),1,"")),"")</f>
        <v/>
      </c>
      <c r="AY197" s="20" t="str">
        <f ca="1">IFERROR(IF(AND(Milestones[[#This Row],[Category]:[Category]]="Goal",AY$5&gt;=Milestones[[#This Row],[Start]:[Start]],AY$5&lt;=Milestones[[#This Row],[End]:[End]]),2,IF(AND(Milestones[[#This Row],[Category]:[Category]]="Milestone",AY$5&gt;=Milestones[[#This Row],[Start]:[Start]],AY$5&lt;=Milestones[[#This Row],[End]:[End]]),1,"")),"")</f>
        <v/>
      </c>
      <c r="AZ197" s="20" t="str">
        <f ca="1">IFERROR(IF(AND(Milestones[[#This Row],[Category]:[Category]]="Goal",AZ$5&gt;=Milestones[[#This Row],[Start]:[Start]],AZ$5&lt;=Milestones[[#This Row],[End]:[End]]),2,IF(AND(Milestones[[#This Row],[Category]:[Category]]="Milestone",AZ$5&gt;=Milestones[[#This Row],[Start]:[Start]],AZ$5&lt;=Milestones[[#This Row],[End]:[End]]),1,"")),"")</f>
        <v/>
      </c>
      <c r="BA197" s="20" t="str">
        <f ca="1">IFERROR(IF(AND(Milestones[[#This Row],[Category]:[Category]]="Goal",BA$5&gt;=Milestones[[#This Row],[Start]:[Start]],BA$5&lt;=Milestones[[#This Row],[End]:[End]]),2,IF(AND(Milestones[[#This Row],[Category]:[Category]]="Milestone",BA$5&gt;=Milestones[[#This Row],[Start]:[Start]],BA$5&lt;=Milestones[[#This Row],[End]:[End]]),1,"")),"")</f>
        <v/>
      </c>
      <c r="BB197" s="20" t="str">
        <f ca="1">IFERROR(IF(AND(Milestones[[#This Row],[Category]:[Category]]="Goal",BB$5&gt;=Milestones[[#This Row],[Start]:[Start]],BB$5&lt;=Milestones[[#This Row],[End]:[End]]),2,IF(AND(Milestones[[#This Row],[Category]:[Category]]="Milestone",BB$5&gt;=Milestones[[#This Row],[Start]:[Start]],BB$5&lt;=Milestones[[#This Row],[End]:[End]]),1,"")),"")</f>
        <v/>
      </c>
      <c r="BC197" s="20" t="str">
        <f ca="1">IFERROR(IF(AND(Milestones[[#This Row],[Category]:[Category]]="Goal",BC$5&gt;=Milestones[[#This Row],[Start]:[Start]],BC$5&lt;=Milestones[[#This Row],[End]:[End]]),2,IF(AND(Milestones[[#This Row],[Category]:[Category]]="Milestone",BC$5&gt;=Milestones[[#This Row],[Start]:[Start]],BC$5&lt;=Milestones[[#This Row],[End]:[End]]),1,"")),"")</f>
        <v/>
      </c>
      <c r="BD197" s="20" t="str">
        <f ca="1">IFERROR(IF(AND(Milestones[[#This Row],[Category]:[Category]]="Goal",BD$5&gt;=Milestones[[#This Row],[Start]:[Start]],BD$5&lt;=Milestones[[#This Row],[End]:[End]]),2,IF(AND(Milestones[[#This Row],[Category]:[Category]]="Milestone",BD$5&gt;=Milestones[[#This Row],[Start]:[Start]],BD$5&lt;=Milestones[[#This Row],[End]:[End]]),1,"")),"")</f>
        <v/>
      </c>
      <c r="BE197" s="20" t="str">
        <f ca="1">IFERROR(IF(AND(Milestones[[#This Row],[Category]:[Category]]="Goal",BE$5&gt;=Milestones[[#This Row],[Start]:[Start]],BE$5&lt;=Milestones[[#This Row],[End]:[End]]),2,IF(AND(Milestones[[#This Row],[Category]:[Category]]="Milestone",BE$5&gt;=Milestones[[#This Row],[Start]:[Start]],BE$5&lt;=Milestones[[#This Row],[End]:[End]]),1,"")),"")</f>
        <v/>
      </c>
      <c r="BF197" s="20" t="str">
        <f ca="1">IFERROR(IF(AND(Milestones[[#This Row],[Category]:[Category]]="Goal",BF$5&gt;=Milestones[[#This Row],[Start]:[Start]],BF$5&lt;=Milestones[[#This Row],[End]:[End]]),2,IF(AND(Milestones[[#This Row],[Category]:[Category]]="Milestone",BF$5&gt;=Milestones[[#This Row],[Start]:[Start]],BF$5&lt;=Milestones[[#This Row],[End]:[End]]),1,"")),"")</f>
        <v/>
      </c>
      <c r="BG197" s="20" t="str">
        <f ca="1">IFERROR(IF(AND(Milestones[[#This Row],[Category]:[Category]]="Goal",BG$5&gt;=Milestones[[#This Row],[Start]:[Start]],BG$5&lt;=Milestones[[#This Row],[End]:[End]]),2,IF(AND(Milestones[[#This Row],[Category]:[Category]]="Milestone",BG$5&gt;=Milestones[[#This Row],[Start]:[Start]],BG$5&lt;=Milestones[[#This Row],[End]:[End]]),1,"")),"")</f>
        <v/>
      </c>
      <c r="BH197" s="20" t="str">
        <f ca="1">IFERROR(IF(AND(Milestones[[#This Row],[Category]:[Category]]="Goal",BH$5&gt;=Milestones[[#This Row],[Start]:[Start]],BH$5&lt;=Milestones[[#This Row],[End]:[End]]),2,IF(AND(Milestones[[#This Row],[Category]:[Category]]="Milestone",BH$5&gt;=Milestones[[#This Row],[Start]:[Start]],BH$5&lt;=Milestones[[#This Row],[End]:[End]]),1,"")),"")</f>
        <v/>
      </c>
      <c r="BI197" s="20" t="str">
        <f ca="1">IFERROR(IF(AND(Milestones[[#This Row],[Category]:[Category]]="Goal",BI$5&gt;=Milestones[[#This Row],[Start]:[Start]],BI$5&lt;=Milestones[[#This Row],[End]:[End]]),2,IF(AND(Milestones[[#This Row],[Category]:[Category]]="Milestone",BI$5&gt;=Milestones[[#This Row],[Start]:[Start]],BI$5&lt;=Milestones[[#This Row],[End]:[End]]),1,"")),"")</f>
        <v/>
      </c>
      <c r="BJ197" s="20" t="str">
        <f ca="1">IFERROR(IF(AND(Milestones[[#This Row],[Category]:[Category]]="Goal",BJ$5&gt;=Milestones[[#This Row],[Start]:[Start]],BJ$5&lt;=Milestones[[#This Row],[End]:[End]]),2,IF(AND(Milestones[[#This Row],[Category]:[Category]]="Milestone",BJ$5&gt;=Milestones[[#This Row],[Start]:[Start]],BJ$5&lt;=Milestones[[#This Row],[End]:[End]]),1,"")),"")</f>
        <v/>
      </c>
      <c r="BK197" s="20" t="str">
        <f ca="1">IFERROR(IF(AND(Milestones[[#This Row],[Category]:[Category]]="Goal",BK$5&gt;=Milestones[[#This Row],[Start]:[Start]],BK$5&lt;=Milestones[[#This Row],[End]:[End]]),2,IF(AND(Milestones[[#This Row],[Category]:[Category]]="Milestone",BK$5&gt;=Milestones[[#This Row],[Start]:[Start]],BK$5&lt;=Milestones[[#This Row],[End]:[End]]),1,"")),"")</f>
        <v/>
      </c>
      <c r="BL197" s="20" t="str">
        <f ca="1">IFERROR(IF(AND(Milestones[[#This Row],[Category]:[Category]]="Goal",BL$5&gt;=Milestones[[#This Row],[Start]:[Start]],BL$5&lt;=Milestones[[#This Row],[End]:[End]]),2,IF(AND(Milestones[[#This Row],[Category]:[Category]]="Milestone",BL$5&gt;=Milestones[[#This Row],[Start]:[Start]],BL$5&lt;=Milestones[[#This Row],[End]:[End]]),1,"")),"")</f>
        <v/>
      </c>
      <c r="BM197" s="20" t="str">
        <f ca="1">IFERROR(IF(AND(Milestones[[#This Row],[Category]:[Category]]="Goal",BM$5&gt;=Milestones[[#This Row],[Start]:[Start]],BM$5&lt;=Milestones[[#This Row],[End]:[End]]),2,IF(AND(Milestones[[#This Row],[Category]:[Category]]="Milestone",BM$5&gt;=Milestones[[#This Row],[Start]:[Start]],BM$5&lt;=Milestones[[#This Row],[End]:[End]]),1,"")),"")</f>
        <v/>
      </c>
      <c r="BN197" s="20" t="str">
        <f ca="1">IFERROR(IF(AND(Milestones[[#This Row],[Category]:[Category]]="Goal",BN$5&gt;=Milestones[[#This Row],[Start]:[Start]],BN$5&lt;=Milestones[[#This Row],[End]:[End]]),2,IF(AND(Milestones[[#This Row],[Category]:[Category]]="Milestone",BN$5&gt;=Milestones[[#This Row],[Start]:[Start]],BN$5&lt;=Milestones[[#This Row],[End]:[End]]),1,"")),"")</f>
        <v/>
      </c>
      <c r="BO197" s="20" t="str">
        <f ca="1">IFERROR(IF(AND(Milestones[[#This Row],[Category]:[Category]]="Goal",BO$5&gt;=Milestones[[#This Row],[Start]:[Start]],BO$5&lt;=Milestones[[#This Row],[End]:[End]]),2,IF(AND(Milestones[[#This Row],[Category]:[Category]]="Milestone",BO$5&gt;=Milestones[[#This Row],[Start]:[Start]],BO$5&lt;=Milestones[[#This Row],[End]:[End]]),1,"")),"")</f>
        <v/>
      </c>
      <c r="BP197" s="20" t="str">
        <f ca="1">IFERROR(IF(AND(Milestones[[#This Row],[Category]:[Category]]="Goal",BP$5&gt;=Milestones[[#This Row],[Start]:[Start]],BP$5&lt;=Milestones[[#This Row],[End]:[End]]),2,IF(AND(Milestones[[#This Row],[Category]:[Category]]="Milestone",BP$5&gt;=Milestones[[#This Row],[Start]:[Start]],BP$5&lt;=Milestones[[#This Row],[End]:[End]]),1,"")),"")</f>
        <v/>
      </c>
      <c r="BQ197" s="20" t="str">
        <f ca="1">IFERROR(IF(AND(Milestones[[#This Row],[Category]:[Category]]="Goal",BQ$5&gt;=Milestones[[#This Row],[Start]:[Start]],BQ$5&lt;=Milestones[[#This Row],[End]:[End]]),2,IF(AND(Milestones[[#This Row],[Category]:[Category]]="Milestone",BQ$5&gt;=Milestones[[#This Row],[Start]:[Start]],BQ$5&lt;=Milestones[[#This Row],[End]:[End]]),1,"")),"")</f>
        <v/>
      </c>
      <c r="BR197" s="20" t="str">
        <f ca="1">IFERROR(IF(AND(Milestones[[#This Row],[Category]:[Category]]="Goal",BR$5&gt;=Milestones[[#This Row],[Start]:[Start]],BR$5&lt;=Milestones[[#This Row],[End]:[End]]),2,IF(AND(Milestones[[#This Row],[Category]:[Category]]="Milestone",BR$5&gt;=Milestones[[#This Row],[Start]:[Start]],BR$5&lt;=Milestones[[#This Row],[End]:[End]]),1,"")),"")</f>
        <v/>
      </c>
      <c r="BS197" s="20" t="str">
        <f ca="1">IFERROR(IF(AND(Milestones[[#This Row],[Category]:[Category]]="Goal",BS$5&gt;=Milestones[[#This Row],[Start]:[Start]],BS$5&lt;=Milestones[[#This Row],[End]:[End]]),2,IF(AND(Milestones[[#This Row],[Category]:[Category]]="Milestone",BS$5&gt;=Milestones[[#This Row],[Start]:[Start]],BS$5&lt;=Milestones[[#This Row],[End]:[End]]),1,"")),"")</f>
        <v/>
      </c>
      <c r="BT197" s="20" t="str">
        <f ca="1">IFERROR(IF(AND(Milestones[[#This Row],[Category]:[Category]]="Goal",BT$5&gt;=Milestones[[#This Row],[Start]:[Start]],BT$5&lt;=Milestones[[#This Row],[End]:[End]]),2,IF(AND(Milestones[[#This Row],[Category]:[Category]]="Milestone",BT$5&gt;=Milestones[[#This Row],[Start]:[Start]],BT$5&lt;=Milestones[[#This Row],[End]:[End]]),1,"")),"")</f>
        <v/>
      </c>
      <c r="BU197" s="20" t="str">
        <f ca="1">IFERROR(IF(AND(Milestones[[#This Row],[Category]:[Category]]="Goal",BU$5&gt;=Milestones[[#This Row],[Start]:[Start]],BU$5&lt;=Milestones[[#This Row],[End]:[End]]),2,IF(AND(Milestones[[#This Row],[Category]:[Category]]="Milestone",BU$5&gt;=Milestones[[#This Row],[Start]:[Start]],BU$5&lt;=Milestones[[#This Row],[End]:[End]]),1,"")),"")</f>
        <v/>
      </c>
      <c r="BV197" s="20" t="str">
        <f ca="1">IFERROR(IF(AND(Milestones[[#This Row],[Category]:[Category]]="Goal",BV$5&gt;=Milestones[[#This Row],[Start]:[Start]],BV$5&lt;=Milestones[[#This Row],[End]:[End]]),2,IF(AND(Milestones[[#This Row],[Category]:[Category]]="Milestone",BV$5&gt;=Milestones[[#This Row],[Start]:[Start]],BV$5&lt;=Milestones[[#This Row],[End]:[End]]),1,"")),"")</f>
        <v/>
      </c>
      <c r="BW197" s="20" t="str">
        <f ca="1">IFERROR(IF(AND(Milestones[[#This Row],[Category]:[Category]]="Goal",BW$5&gt;=Milestones[[#This Row],[Start]:[Start]],BW$5&lt;=Milestones[[#This Row],[End]:[End]]),2,IF(AND(Milestones[[#This Row],[Category]:[Category]]="Milestone",BW$5&gt;=Milestones[[#This Row],[Start]:[Start]],BW$5&lt;=Milestones[[#This Row],[End]:[End]]),1,"")),"")</f>
        <v/>
      </c>
      <c r="BX197" s="20" t="str">
        <f ca="1">IFERROR(IF(AND(Milestones[[#This Row],[Category]:[Category]]="Goal",BX$5&gt;=Milestones[[#This Row],[Start]:[Start]],BX$5&lt;=Milestones[[#This Row],[End]:[End]]),2,IF(AND(Milestones[[#This Row],[Category]:[Category]]="Milestone",BX$5&gt;=Milestones[[#This Row],[Start]:[Start]],BX$5&lt;=Milestones[[#This Row],[End]:[End]]),1,"")),"")</f>
        <v/>
      </c>
      <c r="BY197" s="20" t="str">
        <f ca="1">IFERROR(IF(AND(Milestones[[#This Row],[Category]:[Category]]="Goal",BY$5&gt;=Milestones[[#This Row],[Start]:[Start]],BY$5&lt;=Milestones[[#This Row],[End]:[End]]),2,IF(AND(Milestones[[#This Row],[Category]:[Category]]="Milestone",BY$5&gt;=Milestones[[#This Row],[Start]:[Start]],BY$5&lt;=Milestones[[#This Row],[End]:[End]]),1,"")),"")</f>
        <v/>
      </c>
      <c r="BZ197" s="20" t="str">
        <f ca="1">IFERROR(IF(AND(Milestones[[#This Row],[Category]:[Category]]="Goal",BZ$5&gt;=Milestones[[#This Row],[Start]:[Start]],BZ$5&lt;=Milestones[[#This Row],[End]:[End]]),2,IF(AND(Milestones[[#This Row],[Category]:[Category]]="Milestone",BZ$5&gt;=Milestones[[#This Row],[Start]:[Start]],BZ$5&lt;=Milestones[[#This Row],[End]:[End]]),1,"")),"")</f>
        <v/>
      </c>
      <c r="CA197" s="20" t="str">
        <f ca="1">IFERROR(IF(AND(Milestones[[#This Row],[Category]:[Category]]="Goal",CA$5&gt;=Milestones[[#This Row],[Start]:[Start]],CA$5&lt;=Milestones[[#This Row],[End]:[End]]),2,IF(AND(Milestones[[#This Row],[Category]:[Category]]="Milestone",CA$5&gt;=Milestones[[#This Row],[Start]:[Start]],CA$5&lt;=Milestones[[#This Row],[End]:[End]]),1,"")),"")</f>
        <v/>
      </c>
      <c r="CB197" s="20" t="str">
        <f ca="1">IFERROR(IF(AND(Milestones[[#This Row],[Category]:[Category]]="Goal",CB$5&gt;=Milestones[[#This Row],[Start]:[Start]],CB$5&lt;=Milestones[[#This Row],[End]:[End]]),2,IF(AND(Milestones[[#This Row],[Category]:[Category]]="Milestone",CB$5&gt;=Milestones[[#This Row],[Start]:[Start]],CB$5&lt;=Milestones[[#This Row],[End]:[End]]),1,"")),"")</f>
        <v/>
      </c>
      <c r="CC197" s="20" t="str">
        <f ca="1">IFERROR(IF(AND(Milestones[[#This Row],[Category]:[Category]]="Goal",CC$5&gt;=Milestones[[#This Row],[Start]:[Start]],CC$5&lt;=Milestones[[#This Row],[End]:[End]]),2,IF(AND(Milestones[[#This Row],[Category]:[Category]]="Milestone",CC$5&gt;=Milestones[[#This Row],[Start]:[Start]],CC$5&lt;=Milestones[[#This Row],[End]:[End]]),1,"")),"")</f>
        <v/>
      </c>
      <c r="CD197" s="20" t="str">
        <f ca="1">IFERROR(IF(AND(Milestones[[#This Row],[Category]:[Category]]="Goal",CD$5&gt;=Milestones[[#This Row],[Start]:[Start]],CD$5&lt;=Milestones[[#This Row],[End]:[End]]),2,IF(AND(Milestones[[#This Row],[Category]:[Category]]="Milestone",CD$5&gt;=Milestones[[#This Row],[Start]:[Start]],CD$5&lt;=Milestones[[#This Row],[End]:[End]]),1,"")),"")</f>
        <v/>
      </c>
      <c r="CE197" s="20" t="str">
        <f ca="1">IFERROR(IF(AND(Milestones[[#This Row],[Category]:[Category]]="Goal",CE$5&gt;=Milestones[[#This Row],[Start]:[Start]],CE$5&lt;=Milestones[[#This Row],[End]:[End]]),2,IF(AND(Milestones[[#This Row],[Category]:[Category]]="Milestone",CE$5&gt;=Milestones[[#This Row],[Start]:[Start]],CE$5&lt;=Milestones[[#This Row],[End]:[End]]),1,"")),"")</f>
        <v/>
      </c>
      <c r="CF197" s="20" t="str">
        <f ca="1">IFERROR(IF(AND(Milestones[[#This Row],[Category]:[Category]]="Goal",CF$5&gt;=Milestones[[#This Row],[Start]:[Start]],CF$5&lt;=Milestones[[#This Row],[End]:[End]]),2,IF(AND(Milestones[[#This Row],[Category]:[Category]]="Milestone",CF$5&gt;=Milestones[[#This Row],[Start]:[Start]],CF$5&lt;=Milestones[[#This Row],[End]:[End]]),1,"")),"")</f>
        <v/>
      </c>
      <c r="CG197" s="20" t="str">
        <f ca="1">IFERROR(IF(AND(Milestones[[#This Row],[Category]:[Category]]="Goal",CG$5&gt;=Milestones[[#This Row],[Start]:[Start]],CG$5&lt;=Milestones[[#This Row],[End]:[End]]),2,IF(AND(Milestones[[#This Row],[Category]:[Category]]="Milestone",CG$5&gt;=Milestones[[#This Row],[Start]:[Start]],CG$5&lt;=Milestones[[#This Row],[End]:[End]]),1,"")),"")</f>
        <v/>
      </c>
      <c r="CH197" s="20" t="str">
        <f ca="1">IFERROR(IF(AND(Milestones[[#This Row],[Category]:[Category]]="Goal",CH$5&gt;=Milestones[[#This Row],[Start]:[Start]],CH$5&lt;=Milestones[[#This Row],[End]:[End]]),2,IF(AND(Milestones[[#This Row],[Category]:[Category]]="Milestone",CH$5&gt;=Milestones[[#This Row],[Start]:[Start]],CH$5&lt;=Milestones[[#This Row],[End]:[End]]),1,"")),"")</f>
        <v/>
      </c>
      <c r="CI197" s="20" t="str">
        <f ca="1">IFERROR(IF(AND(Milestones[[#This Row],[Category]:[Category]]="Goal",CI$5&gt;=Milestones[[#This Row],[Start]:[Start]],CI$5&lt;=Milestones[[#This Row],[End]:[End]]),2,IF(AND(Milestones[[#This Row],[Category]:[Category]]="Milestone",CI$5&gt;=Milestones[[#This Row],[Start]:[Start]],CI$5&lt;=Milestones[[#This Row],[End]:[End]]),1,"")),"")</f>
        <v/>
      </c>
      <c r="CJ197" s="20" t="str">
        <f ca="1">IFERROR(IF(AND(Milestones[[#This Row],[Category]:[Category]]="Goal",CJ$5&gt;=Milestones[[#This Row],[Start]:[Start]],CJ$5&lt;=Milestones[[#This Row],[End]:[End]]),2,IF(AND(Milestones[[#This Row],[Category]:[Category]]="Milestone",CJ$5&gt;=Milestones[[#This Row],[Start]:[Start]],CJ$5&lt;=Milestones[[#This Row],[End]:[End]]),1,"")),"")</f>
        <v/>
      </c>
      <c r="CK197" s="20" t="str">
        <f ca="1">IFERROR(IF(AND(Milestones[[#This Row],[Category]:[Category]]="Goal",CK$5&gt;=Milestones[[#This Row],[Start]:[Start]],CK$5&lt;=Milestones[[#This Row],[End]:[End]]),2,IF(AND(Milestones[[#This Row],[Category]:[Category]]="Milestone",CK$5&gt;=Milestones[[#This Row],[Start]:[Start]],CK$5&lt;=Milestones[[#This Row],[End]:[End]]),1,"")),"")</f>
        <v/>
      </c>
      <c r="CL197" s="20" t="str">
        <f ca="1">IFERROR(IF(AND(Milestones[[#This Row],[Category]:[Category]]="Goal",CL$5&gt;=Milestones[[#This Row],[Start]:[Start]],CL$5&lt;=Milestones[[#This Row],[End]:[End]]),2,IF(AND(Milestones[[#This Row],[Category]:[Category]]="Milestone",CL$5&gt;=Milestones[[#This Row],[Start]:[Start]],CL$5&lt;=Milestones[[#This Row],[End]:[End]]),1,"")),"")</f>
        <v/>
      </c>
      <c r="CM197" s="20" t="str">
        <f ca="1">IFERROR(IF(AND(Milestones[[#This Row],[Category]:[Category]]="Goal",CM$5&gt;=Milestones[[#This Row],[Start]:[Start]],CM$5&lt;=Milestones[[#This Row],[End]:[End]]),2,IF(AND(Milestones[[#This Row],[Category]:[Category]]="Milestone",CM$5&gt;=Milestones[[#This Row],[Start]:[Start]],CM$5&lt;=Milestones[[#This Row],[End]:[End]]),1,"")),"")</f>
        <v/>
      </c>
      <c r="CN197" s="20" t="str">
        <f ca="1">IFERROR(IF(AND(Milestones[[#This Row],[Category]:[Category]]="Goal",CN$5&gt;=Milestones[[#This Row],[Start]:[Start]],CN$5&lt;=Milestones[[#This Row],[End]:[End]]),2,IF(AND(Milestones[[#This Row],[Category]:[Category]]="Milestone",CN$5&gt;=Milestones[[#This Row],[Start]:[Start]],CN$5&lt;=Milestones[[#This Row],[End]:[End]]),1,"")),"")</f>
        <v/>
      </c>
      <c r="CO197" s="20" t="str">
        <f ca="1">IFERROR(IF(AND(Milestones[[#This Row],[Category]:[Category]]="Goal",CO$5&gt;=Milestones[[#This Row],[Start]:[Start]],CO$5&lt;=Milestones[[#This Row],[End]:[End]]),2,IF(AND(Milestones[[#This Row],[Category]:[Category]]="Milestone",CO$5&gt;=Milestones[[#This Row],[Start]:[Start]],CO$5&lt;=Milestones[[#This Row],[End]:[End]]),1,"")),"")</f>
        <v/>
      </c>
      <c r="CP197" s="20" t="str">
        <f ca="1">IFERROR(IF(AND(Milestones[[#This Row],[Category]:[Category]]="Goal",CP$5&gt;=Milestones[[#This Row],[Start]:[Start]],CP$5&lt;=Milestones[[#This Row],[End]:[End]]),2,IF(AND(Milestones[[#This Row],[Category]:[Category]]="Milestone",CP$5&gt;=Milestones[[#This Row],[Start]:[Start]],CP$5&lt;=Milestones[[#This Row],[End]:[End]]),1,"")),"")</f>
        <v/>
      </c>
      <c r="CQ197" s="20" t="str">
        <f ca="1">IFERROR(IF(AND(Milestones[[#This Row],[Category]:[Category]]="Goal",CQ$5&gt;=Milestones[[#This Row],[Start]:[Start]],CQ$5&lt;=Milestones[[#This Row],[End]:[End]]),2,IF(AND(Milestones[[#This Row],[Category]:[Category]]="Milestone",CQ$5&gt;=Milestones[[#This Row],[Start]:[Start]],CQ$5&lt;=Milestones[[#This Row],[End]:[End]]),1,"")),"")</f>
        <v/>
      </c>
      <c r="CR197" s="20" t="str">
        <f ca="1">IFERROR(IF(AND(Milestones[[#This Row],[Category]:[Category]]="Goal",CR$5&gt;=Milestones[[#This Row],[Start]:[Start]],CR$5&lt;=Milestones[[#This Row],[End]:[End]]),2,IF(AND(Milestones[[#This Row],[Category]:[Category]]="Milestone",CR$5&gt;=Milestones[[#This Row],[Start]:[Start]],CR$5&lt;=Milestones[[#This Row],[End]:[End]]),1,"")),"")</f>
        <v/>
      </c>
      <c r="CS197" s="20" t="str">
        <f ca="1">IFERROR(IF(AND(Milestones[[#This Row],[Category]:[Category]]="Goal",CS$5&gt;=Milestones[[#This Row],[Start]:[Start]],CS$5&lt;=Milestones[[#This Row],[End]:[End]]),2,IF(AND(Milestones[[#This Row],[Category]:[Category]]="Milestone",CS$5&gt;=Milestones[[#This Row],[Start]:[Start]],CS$5&lt;=Milestones[[#This Row],[End]:[End]]),1,"")),"")</f>
        <v/>
      </c>
      <c r="CT197" s="20" t="str">
        <f ca="1">IFERROR(IF(AND(Milestones[[#This Row],[Category]:[Category]]="Goal",CT$5&gt;=Milestones[[#This Row],[Start]:[Start]],CT$5&lt;=Milestones[[#This Row],[End]:[End]]),2,IF(AND(Milestones[[#This Row],[Category]:[Category]]="Milestone",CT$5&gt;=Milestones[[#This Row],[Start]:[Start]],CT$5&lt;=Milestones[[#This Row],[End]:[End]]),1,"")),"")</f>
        <v/>
      </c>
      <c r="CU197" s="20" t="str">
        <f ca="1">IFERROR(IF(AND(Milestones[[#This Row],[Category]:[Category]]="Goal",CU$5&gt;=Milestones[[#This Row],[Start]:[Start]],CU$5&lt;=Milestones[[#This Row],[End]:[End]]),2,IF(AND(Milestones[[#This Row],[Category]:[Category]]="Milestone",CU$5&gt;=Milestones[[#This Row],[Start]:[Start]],CU$5&lt;=Milestones[[#This Row],[End]:[End]]),1,"")),"")</f>
        <v/>
      </c>
      <c r="CV197" s="20" t="str">
        <f ca="1">IFERROR(IF(AND(Milestones[[#This Row],[Category]:[Category]]="Goal",CV$5&gt;=Milestones[[#This Row],[Start]:[Start]],CV$5&lt;=Milestones[[#This Row],[End]:[End]]),2,IF(AND(Milestones[[#This Row],[Category]:[Category]]="Milestone",CV$5&gt;=Milestones[[#This Row],[Start]:[Start]],CV$5&lt;=Milestones[[#This Row],[End]:[End]]),1,"")),"")</f>
        <v/>
      </c>
      <c r="CW197" s="20" t="str">
        <f ca="1">IFERROR(IF(AND(Milestones[[#This Row],[Category]:[Category]]="Goal",CW$5&gt;=Milestones[[#This Row],[Start]:[Start]],CW$5&lt;=Milestones[[#This Row],[End]:[End]]),2,IF(AND(Milestones[[#This Row],[Category]:[Category]]="Milestone",CW$5&gt;=Milestones[[#This Row],[Start]:[Start]],CW$5&lt;=Milestones[[#This Row],[End]:[End]]),1,"")),"")</f>
        <v/>
      </c>
      <c r="CX197" s="20" t="str">
        <f ca="1">IFERROR(IF(AND(Milestones[[#This Row],[Category]:[Category]]="Goal",CX$5&gt;=Milestones[[#This Row],[Start]:[Start]],CX$5&lt;=Milestones[[#This Row],[End]:[End]]),2,IF(AND(Milestones[[#This Row],[Category]:[Category]]="Milestone",CX$5&gt;=Milestones[[#This Row],[Start]:[Start]],CX$5&lt;=Milestones[[#This Row],[End]:[End]]),1,"")),"")</f>
        <v/>
      </c>
      <c r="CY197" s="20" t="str">
        <f ca="1">IFERROR(IF(AND(Milestones[[#This Row],[Category]:[Category]]="Goal",CY$5&gt;=Milestones[[#This Row],[Start]:[Start]],CY$5&lt;=Milestones[[#This Row],[End]:[End]]),2,IF(AND(Milestones[[#This Row],[Category]:[Category]]="Milestone",CY$5&gt;=Milestones[[#This Row],[Start]:[Start]],CY$5&lt;=Milestones[[#This Row],[End]:[End]]),1,"")),"")</f>
        <v/>
      </c>
      <c r="CZ197" s="20" t="str">
        <f ca="1">IFERROR(IF(AND(Milestones[[#This Row],[Category]:[Category]]="Goal",CZ$5&gt;=Milestones[[#This Row],[Start]:[Start]],CZ$5&lt;=Milestones[[#This Row],[End]:[End]]),2,IF(AND(Milestones[[#This Row],[Category]:[Category]]="Milestone",CZ$5&gt;=Milestones[[#This Row],[Start]:[Start]],CZ$5&lt;=Milestones[[#This Row],[End]:[End]]),1,"")),"")</f>
        <v/>
      </c>
      <c r="DA197" s="20" t="str">
        <f ca="1">IFERROR(IF(AND(Milestones[[#This Row],[Category]:[Category]]="Goal",DA$5&gt;=Milestones[[#This Row],[Start]:[Start]],DA$5&lt;=Milestones[[#This Row],[End]:[End]]),2,IF(AND(Milestones[[#This Row],[Category]:[Category]]="Milestone",DA$5&gt;=Milestones[[#This Row],[Start]:[Start]],DA$5&lt;=Milestones[[#This Row],[End]:[End]]),1,"")),"")</f>
        <v/>
      </c>
      <c r="DB197" s="20" t="str">
        <f ca="1">IFERROR(IF(AND(Milestones[[#This Row],[Category]:[Category]]="Goal",DB$5&gt;=Milestones[[#This Row],[Start]:[Start]],DB$5&lt;=Milestones[[#This Row],[End]:[End]]),2,IF(AND(Milestones[[#This Row],[Category]:[Category]]="Milestone",DB$5&gt;=Milestones[[#This Row],[Start]:[Start]],DB$5&lt;=Milestones[[#This Row],[End]:[End]]),1,"")),"")</f>
        <v/>
      </c>
      <c r="DC197" s="20" t="str">
        <f ca="1">IFERROR(IF(AND(Milestones[[#This Row],[Category]:[Category]]="Goal",DC$5&gt;=Milestones[[#This Row],[Start]:[Start]],DC$5&lt;=Milestones[[#This Row],[End]:[End]]),2,IF(AND(Milestones[[#This Row],[Category]:[Category]]="Milestone",DC$5&gt;=Milestones[[#This Row],[Start]:[Start]],DC$5&lt;=Milestones[[#This Row],[End]:[End]]),1,"")),"")</f>
        <v/>
      </c>
      <c r="DD197" s="20" t="str">
        <f ca="1">IFERROR(IF(AND(Milestones[[#This Row],[Category]:[Category]]="Goal",DD$5&gt;=Milestones[[#This Row],[Start]:[Start]],DD$5&lt;=Milestones[[#This Row],[End]:[End]]),2,IF(AND(Milestones[[#This Row],[Category]:[Category]]="Milestone",DD$5&gt;=Milestones[[#This Row],[Start]:[Start]],DD$5&lt;=Milestones[[#This Row],[End]:[End]]),1,"")),"")</f>
        <v/>
      </c>
      <c r="DE197" s="20" t="str">
        <f ca="1">IFERROR(IF(AND(Milestones[[#This Row],[Category]:[Category]]="Goal",DE$5&gt;=Milestones[[#This Row],[Start]:[Start]],DE$5&lt;=Milestones[[#This Row],[End]:[End]]),2,IF(AND(Milestones[[#This Row],[Category]:[Category]]="Milestone",DE$5&gt;=Milestones[[#This Row],[Start]:[Start]],DE$5&lt;=Milestones[[#This Row],[End]:[End]]),1,"")),"")</f>
        <v/>
      </c>
      <c r="DF197" s="20" t="str">
        <f ca="1">IFERROR(IF(AND(Milestones[[#This Row],[Category]:[Category]]="Goal",DF$5&gt;=Milestones[[#This Row],[Start]:[Start]],DF$5&lt;=Milestones[[#This Row],[End]:[End]]),2,IF(AND(Milestones[[#This Row],[Category]:[Category]]="Milestone",DF$5&gt;=Milestones[[#This Row],[Start]:[Start]],DF$5&lt;=Milestones[[#This Row],[End]:[End]]),1,"")),"")</f>
        <v/>
      </c>
      <c r="DG197" s="20" t="str">
        <f ca="1">IFERROR(IF(AND(Milestones[[#This Row],[Category]:[Category]]="Goal",DG$5&gt;=Milestones[[#This Row],[Start]:[Start]],DG$5&lt;=Milestones[[#This Row],[End]:[End]]),2,IF(AND(Milestones[[#This Row],[Category]:[Category]]="Milestone",DG$5&gt;=Milestones[[#This Row],[Start]:[Start]],DG$5&lt;=Milestones[[#This Row],[End]:[End]]),1,"")),"")</f>
        <v/>
      </c>
      <c r="DH197" s="20" t="str">
        <f ca="1">IFERROR(IF(AND(Milestones[[#This Row],[Category]:[Category]]="Goal",DH$5&gt;=Milestones[[#This Row],[Start]:[Start]],DH$5&lt;=Milestones[[#This Row],[End]:[End]]),2,IF(AND(Milestones[[#This Row],[Category]:[Category]]="Milestone",DH$5&gt;=Milestones[[#This Row],[Start]:[Start]],DH$5&lt;=Milestones[[#This Row],[End]:[End]]),1,"")),"")</f>
        <v/>
      </c>
      <c r="DI197" s="20" t="str">
        <f ca="1">IFERROR(IF(AND(Milestones[[#This Row],[Category]:[Category]]="Goal",DI$5&gt;=Milestones[[#This Row],[Start]:[Start]],DI$5&lt;=Milestones[[#This Row],[End]:[End]]),2,IF(AND(Milestones[[#This Row],[Category]:[Category]]="Milestone",DI$5&gt;=Milestones[[#This Row],[Start]:[Start]],DI$5&lt;=Milestones[[#This Row],[End]:[End]]),1,"")),"")</f>
        <v/>
      </c>
      <c r="DJ197" s="20" t="str">
        <f ca="1">IFERROR(IF(AND(Milestones[[#This Row],[Category]:[Category]]="Goal",DJ$5&gt;=Milestones[[#This Row],[Start]:[Start]],DJ$5&lt;=Milestones[[#This Row],[End]:[End]]),2,IF(AND(Milestones[[#This Row],[Category]:[Category]]="Milestone",DJ$5&gt;=Milestones[[#This Row],[Start]:[Start]],DJ$5&lt;=Milestones[[#This Row],[End]:[End]]),1,"")),"")</f>
        <v/>
      </c>
      <c r="DK197" s="20" t="str">
        <f ca="1">IFERROR(IF(AND(Milestones[[#This Row],[Category]:[Category]]="Goal",DK$5&gt;=Milestones[[#This Row],[Start]:[Start]],DK$5&lt;=Milestones[[#This Row],[End]:[End]]),2,IF(AND(Milestones[[#This Row],[Category]:[Category]]="Milestone",DK$5&gt;=Milestones[[#This Row],[Start]:[Start]],DK$5&lt;=Milestones[[#This Row],[End]:[End]]),1,"")),"")</f>
        <v/>
      </c>
      <c r="DL197" s="20" t="str">
        <f ca="1">IFERROR(IF(AND(Milestones[[#This Row],[Category]:[Category]]="Goal",DL$5&gt;=Milestones[[#This Row],[Start]:[Start]],DL$5&lt;=Milestones[[#This Row],[End]:[End]]),2,IF(AND(Milestones[[#This Row],[Category]:[Category]]="Milestone",DL$5&gt;=Milestones[[#This Row],[Start]:[Start]],DL$5&lt;=Milestones[[#This Row],[End]:[End]]),1,"")),"")</f>
        <v/>
      </c>
      <c r="DM197" s="20" t="str">
        <f ca="1">IFERROR(IF(AND(Milestones[[#This Row],[Category]:[Category]]="Goal",DM$5&gt;=Milestones[[#This Row],[Start]:[Start]],DM$5&lt;=Milestones[[#This Row],[End]:[End]]),2,IF(AND(Milestones[[#This Row],[Category]:[Category]]="Milestone",DM$5&gt;=Milestones[[#This Row],[Start]:[Start]],DM$5&lt;=Milestones[[#This Row],[End]:[End]]),1,"")),"")</f>
        <v/>
      </c>
      <c r="DN197" s="20" t="str">
        <f ca="1">IFERROR(IF(AND(Milestones[[#This Row],[Category]:[Category]]="Goal",DN$5&gt;=Milestones[[#This Row],[Start]:[Start]],DN$5&lt;=Milestones[[#This Row],[End]:[End]]),2,IF(AND(Milestones[[#This Row],[Category]:[Category]]="Milestone",DN$5&gt;=Milestones[[#This Row],[Start]:[Start]],DN$5&lt;=Milestones[[#This Row],[End]:[End]]),1,"")),"")</f>
        <v/>
      </c>
      <c r="DO197" s="20" t="str">
        <f ca="1">IFERROR(IF(AND(Milestones[[#This Row],[Category]:[Category]]="Goal",DO$5&gt;=Milestones[[#This Row],[Start]:[Start]],DO$5&lt;=Milestones[[#This Row],[End]:[End]]),2,IF(AND(Milestones[[#This Row],[Category]:[Category]]="Milestone",DO$5&gt;=Milestones[[#This Row],[Start]:[Start]],DO$5&lt;=Milestones[[#This Row],[End]:[End]]),1,"")),"")</f>
        <v/>
      </c>
      <c r="DP197" s="20" t="str">
        <f ca="1">IFERROR(IF(AND(Milestones[[#This Row],[Category]:[Category]]="Goal",DP$5&gt;=Milestones[[#This Row],[Start]:[Start]],DP$5&lt;=Milestones[[#This Row],[End]:[End]]),2,IF(AND(Milestones[[#This Row],[Category]:[Category]]="Milestone",DP$5&gt;=Milestones[[#This Row],[Start]:[Start]],DP$5&lt;=Milestones[[#This Row],[End]:[End]]),1,"")),"")</f>
        <v/>
      </c>
      <c r="DQ197" s="20" t="str">
        <f ca="1">IFERROR(IF(AND(Milestones[[#This Row],[Category]:[Category]]="Goal",DQ$5&gt;=Milestones[[#This Row],[Start]:[Start]],DQ$5&lt;=Milestones[[#This Row],[End]:[End]]),2,IF(AND(Milestones[[#This Row],[Category]:[Category]]="Milestone",DQ$5&gt;=Milestones[[#This Row],[Start]:[Start]],DQ$5&lt;=Milestones[[#This Row],[End]:[End]]),1,"")),"")</f>
        <v/>
      </c>
      <c r="DR197" s="20" t="str">
        <f ca="1">IFERROR(IF(AND(Milestones[[#This Row],[Category]:[Category]]="Goal",DR$5&gt;=Milestones[[#This Row],[Start]:[Start]],DR$5&lt;=Milestones[[#This Row],[End]:[End]]),2,IF(AND(Milestones[[#This Row],[Category]:[Category]]="Milestone",DR$5&gt;=Milestones[[#This Row],[Start]:[Start]],DR$5&lt;=Milestones[[#This Row],[End]:[End]]),1,"")),"")</f>
        <v/>
      </c>
      <c r="DS197" s="20" t="str">
        <f ca="1">IFERROR(IF(AND(Milestones[[#This Row],[Category]:[Category]]="Goal",DS$5&gt;=Milestones[[#This Row],[Start]:[Start]],DS$5&lt;=Milestones[[#This Row],[End]:[End]]),2,IF(AND(Milestones[[#This Row],[Category]:[Category]]="Milestone",DS$5&gt;=Milestones[[#This Row],[Start]:[Start]],DS$5&lt;=Milestones[[#This Row],[End]:[End]]),1,"")),"")</f>
        <v/>
      </c>
      <c r="DT197" s="20" t="str">
        <f ca="1">IFERROR(IF(AND(Milestones[[#This Row],[Category]:[Category]]="Goal",DT$5&gt;=Milestones[[#This Row],[Start]:[Start]],DT$5&lt;=Milestones[[#This Row],[End]:[End]]),2,IF(AND(Milestones[[#This Row],[Category]:[Category]]="Milestone",DT$5&gt;=Milestones[[#This Row],[Start]:[Start]],DT$5&lt;=Milestones[[#This Row],[End]:[End]]),1,"")),"")</f>
        <v/>
      </c>
      <c r="DU197" s="20" t="str">
        <f ca="1">IFERROR(IF(AND(Milestones[[#This Row],[Category]:[Category]]="Goal",DU$5&gt;=Milestones[[#This Row],[Start]:[Start]],DU$5&lt;=Milestones[[#This Row],[End]:[End]]),2,IF(AND(Milestones[[#This Row],[Category]:[Category]]="Milestone",DU$5&gt;=Milestones[[#This Row],[Start]:[Start]],DU$5&lt;=Milestones[[#This Row],[End]:[End]]),1,"")),"")</f>
        <v/>
      </c>
      <c r="DV197" s="20" t="str">
        <f ca="1">IFERROR(IF(AND(Milestones[[#This Row],[Category]:[Category]]="Goal",DV$5&gt;=Milestones[[#This Row],[Start]:[Start]],DV$5&lt;=Milestones[[#This Row],[End]:[End]]),2,IF(AND(Milestones[[#This Row],[Category]:[Category]]="Milestone",DV$5&gt;=Milestones[[#This Row],[Start]:[Start]],DV$5&lt;=Milestones[[#This Row],[End]:[End]]),1,"")),"")</f>
        <v/>
      </c>
      <c r="DW197" s="20" t="str">
        <f ca="1">IFERROR(IF(AND(Milestones[[#This Row],[Category]:[Category]]="Goal",DW$5&gt;=Milestones[[#This Row],[Start]:[Start]],DW$5&lt;=Milestones[[#This Row],[End]:[End]]),2,IF(AND(Milestones[[#This Row],[Category]:[Category]]="Milestone",DW$5&gt;=Milestones[[#This Row],[Start]:[Start]],DW$5&lt;=Milestones[[#This Row],[End]:[End]]),1,"")),"")</f>
        <v/>
      </c>
      <c r="DX197" s="20" t="str">
        <f ca="1">IFERROR(IF(AND(Milestones[[#This Row],[Category]:[Category]]="Goal",DX$5&gt;=Milestones[[#This Row],[Start]:[Start]],DX$5&lt;=Milestones[[#This Row],[End]:[End]]),2,IF(AND(Milestones[[#This Row],[Category]:[Category]]="Milestone",DX$5&gt;=Milestones[[#This Row],[Start]:[Start]],DX$5&lt;=Milestones[[#This Row],[End]:[End]]),1,"")),"")</f>
        <v/>
      </c>
      <c r="DY197" s="20" t="str">
        <f ca="1">IFERROR(IF(AND(Milestones[[#This Row],[Category]:[Category]]="Goal",DY$5&gt;=Milestones[[#This Row],[Start]:[Start]],DY$5&lt;=Milestones[[#This Row],[End]:[End]]),2,IF(AND(Milestones[[#This Row],[Category]:[Category]]="Milestone",DY$5&gt;=Milestones[[#This Row],[Start]:[Start]],DY$5&lt;=Milestones[[#This Row],[End]:[End]]),1,"")),"")</f>
        <v/>
      </c>
      <c r="DZ197" s="20" t="str">
        <f ca="1">IFERROR(IF(AND(Milestones[[#This Row],[Category]:[Category]]="Goal",DZ$5&gt;=Milestones[[#This Row],[Start]:[Start]],DZ$5&lt;=Milestones[[#This Row],[End]:[End]]),2,IF(AND(Milestones[[#This Row],[Category]:[Category]]="Milestone",DZ$5&gt;=Milestones[[#This Row],[Start]:[Start]],DZ$5&lt;=Milestones[[#This Row],[End]:[End]]),1,"")),"")</f>
        <v/>
      </c>
      <c r="EA197" s="20" t="str">
        <f ca="1">IFERROR(IF(AND(Milestones[[#This Row],[Category]:[Category]]="Goal",EA$5&gt;=Milestones[[#This Row],[Start]:[Start]],EA$5&lt;=Milestones[[#This Row],[End]:[End]]),2,IF(AND(Milestones[[#This Row],[Category]:[Category]]="Milestone",EA$5&gt;=Milestones[[#This Row],[Start]:[Start]],EA$5&lt;=Milestones[[#This Row],[End]:[End]]),1,"")),"")</f>
        <v/>
      </c>
      <c r="EB197" s="20" t="str">
        <f ca="1">IFERROR(IF(AND(Milestones[[#This Row],[Category]:[Category]]="Goal",EB$5&gt;=Milestones[[#This Row],[Start]:[Start]],EB$5&lt;=Milestones[[#This Row],[End]:[End]]),2,IF(AND(Milestones[[#This Row],[Category]:[Category]]="Milestone",EB$5&gt;=Milestones[[#This Row],[Start]:[Start]],EB$5&lt;=Milestones[[#This Row],[End]:[End]]),1,"")),"")</f>
        <v/>
      </c>
      <c r="EC197" s="20" t="str">
        <f ca="1">IFERROR(IF(AND(Milestones[[#This Row],[Category]:[Category]]="Goal",EC$5&gt;=Milestones[[#This Row],[Start]:[Start]],EC$5&lt;=Milestones[[#This Row],[End]:[End]]),2,IF(AND(Milestones[[#This Row],[Category]:[Category]]="Milestone",EC$5&gt;=Milestones[[#This Row],[Start]:[Start]],EC$5&lt;=Milestones[[#This Row],[End]:[End]]),1,"")),"")</f>
        <v/>
      </c>
      <c r="ED197" s="20" t="str">
        <f ca="1">IFERROR(IF(AND(Milestones[[#This Row],[Category]:[Category]]="Goal",ED$5&gt;=Milestones[[#This Row],[Start]:[Start]],ED$5&lt;=Milestones[[#This Row],[End]:[End]]),2,IF(AND(Milestones[[#This Row],[Category]:[Category]]="Milestone",ED$5&gt;=Milestones[[#This Row],[Start]:[Start]],ED$5&lt;=Milestones[[#This Row],[End]:[End]]),1,"")),"")</f>
        <v/>
      </c>
      <c r="EE197" s="20" t="str">
        <f ca="1">IFERROR(IF(AND(Milestones[[#This Row],[Category]:[Category]]="Goal",EE$5&gt;=Milestones[[#This Row],[Start]:[Start]],EE$5&lt;=Milestones[[#This Row],[End]:[End]]),2,IF(AND(Milestones[[#This Row],[Category]:[Category]]="Milestone",EE$5&gt;=Milestones[[#This Row],[Start]:[Start]],EE$5&lt;=Milestones[[#This Row],[End]:[End]]),1,"")),"")</f>
        <v/>
      </c>
      <c r="EF197" s="20" t="str">
        <f ca="1">IFERROR(IF(AND(Milestones[[#This Row],[Category]:[Category]]="Goal",EF$5&gt;=Milestones[[#This Row],[Start]:[Start]],EF$5&lt;=Milestones[[#This Row],[End]:[End]]),2,IF(AND(Milestones[[#This Row],[Category]:[Category]]="Milestone",EF$5&gt;=Milestones[[#This Row],[Start]:[Start]],EF$5&lt;=Milestones[[#This Row],[End]:[End]]),1,"")),"")</f>
        <v/>
      </c>
      <c r="EG197" s="20" t="str">
        <f ca="1">IFERROR(IF(AND(Milestones[[#This Row],[Category]:[Category]]="Goal",EG$5&gt;=Milestones[[#This Row],[Start]:[Start]],EG$5&lt;=Milestones[[#This Row],[End]:[End]]),2,IF(AND(Milestones[[#This Row],[Category]:[Category]]="Milestone",EG$5&gt;=Milestones[[#This Row],[Start]:[Start]],EG$5&lt;=Milestones[[#This Row],[End]:[End]]),1,"")),"")</f>
        <v/>
      </c>
      <c r="EH197" s="20" t="str">
        <f ca="1">IFERROR(IF(AND(Milestones[[#This Row],[Category]:[Category]]="Goal",EH$5&gt;=Milestones[[#This Row],[Start]:[Start]],EH$5&lt;=Milestones[[#This Row],[End]:[End]]),2,IF(AND(Milestones[[#This Row],[Category]:[Category]]="Milestone",EH$5&gt;=Milestones[[#This Row],[Start]:[Start]],EH$5&lt;=Milestones[[#This Row],[End]:[End]]),1,"")),"")</f>
        <v/>
      </c>
      <c r="EI197" s="20" t="str">
        <f ca="1">IFERROR(IF(AND(Milestones[[#This Row],[Category]:[Category]]="Goal",EI$5&gt;=Milestones[[#This Row],[Start]:[Start]],EI$5&lt;=Milestones[[#This Row],[End]:[End]]),2,IF(AND(Milestones[[#This Row],[Category]:[Category]]="Milestone",EI$5&gt;=Milestones[[#This Row],[Start]:[Start]],EI$5&lt;=Milestones[[#This Row],[End]:[End]]),1,"")),"")</f>
        <v/>
      </c>
      <c r="EJ197" s="20" t="str">
        <f ca="1">IFERROR(IF(AND(Milestones[[#This Row],[Category]:[Category]]="Goal",EJ$5&gt;=Milestones[[#This Row],[Start]:[Start]],EJ$5&lt;=Milestones[[#This Row],[End]:[End]]),2,IF(AND(Milestones[[#This Row],[Category]:[Category]]="Milestone",EJ$5&gt;=Milestones[[#This Row],[Start]:[Start]],EJ$5&lt;=Milestones[[#This Row],[End]:[End]]),1,"")),"")</f>
        <v/>
      </c>
      <c r="EK197" s="20" t="str">
        <f ca="1">IFERROR(IF(AND(Milestones[[#This Row],[Category]:[Category]]="Goal",EK$5&gt;=Milestones[[#This Row],[Start]:[Start]],EK$5&lt;=Milestones[[#This Row],[End]:[End]]),2,IF(AND(Milestones[[#This Row],[Category]:[Category]]="Milestone",EK$5&gt;=Milestones[[#This Row],[Start]:[Start]],EK$5&lt;=Milestones[[#This Row],[End]:[End]]),1,"")),"")</f>
        <v/>
      </c>
      <c r="EL197" s="20" t="str">
        <f ca="1">IFERROR(IF(AND(Milestones[[#This Row],[Category]:[Category]]="Goal",EL$5&gt;=Milestones[[#This Row],[Start]:[Start]],EL$5&lt;=Milestones[[#This Row],[End]:[End]]),2,IF(AND(Milestones[[#This Row],[Category]:[Category]]="Milestone",EL$5&gt;=Milestones[[#This Row],[Start]:[Start]],EL$5&lt;=Milestones[[#This Row],[End]:[End]]),1,"")),"")</f>
        <v/>
      </c>
      <c r="EM197" s="20" t="str">
        <f ca="1">IFERROR(IF(AND(Milestones[[#This Row],[Category]:[Category]]="Goal",EM$5&gt;=Milestones[[#This Row],[Start]:[Start]],EM$5&lt;=Milestones[[#This Row],[End]:[End]]),2,IF(AND(Milestones[[#This Row],[Category]:[Category]]="Milestone",EM$5&gt;=Milestones[[#This Row],[Start]:[Start]],EM$5&lt;=Milestones[[#This Row],[End]:[End]]),1,"")),"")</f>
        <v/>
      </c>
      <c r="EN197" s="20" t="str">
        <f ca="1">IFERROR(IF(AND(Milestones[[#This Row],[Category]:[Category]]="Goal",EN$5&gt;=Milestones[[#This Row],[Start]:[Start]],EN$5&lt;=Milestones[[#This Row],[End]:[End]]),2,IF(AND(Milestones[[#This Row],[Category]:[Category]]="Milestone",EN$5&gt;=Milestones[[#This Row],[Start]:[Start]],EN$5&lt;=Milestones[[#This Row],[End]:[End]]),1,"")),"")</f>
        <v/>
      </c>
      <c r="EO197" s="20" t="str">
        <f ca="1">IFERROR(IF(AND(Milestones[[#This Row],[Category]:[Category]]="Goal",EO$5&gt;=Milestones[[#This Row],[Start]:[Start]],EO$5&lt;=Milestones[[#This Row],[End]:[End]]),2,IF(AND(Milestones[[#This Row],[Category]:[Category]]="Milestone",EO$5&gt;=Milestones[[#This Row],[Start]:[Start]],EO$5&lt;=Milestones[[#This Row],[End]:[End]]),1,"")),"")</f>
        <v/>
      </c>
      <c r="EP197" s="20" t="str">
        <f ca="1">IFERROR(IF(AND(Milestones[[#This Row],[Category]:[Category]]="Goal",EP$5&gt;=Milestones[[#This Row],[Start]:[Start]],EP$5&lt;=Milestones[[#This Row],[End]:[End]]),2,IF(AND(Milestones[[#This Row],[Category]:[Category]]="Milestone",EP$5&gt;=Milestones[[#This Row],[Start]:[Start]],EP$5&lt;=Milestones[[#This Row],[End]:[End]]),1,"")),"")</f>
        <v/>
      </c>
      <c r="EQ197" s="20" t="str">
        <f ca="1">IFERROR(IF(AND(Milestones[[#This Row],[Category]:[Category]]="Goal",EQ$5&gt;=Milestones[[#This Row],[Start]:[Start]],EQ$5&lt;=Milestones[[#This Row],[End]:[End]]),2,IF(AND(Milestones[[#This Row],[Category]:[Category]]="Milestone",EQ$5&gt;=Milestones[[#This Row],[Start]:[Start]],EQ$5&lt;=Milestones[[#This Row],[End]:[End]]),1,"")),"")</f>
        <v/>
      </c>
      <c r="ER197" s="20" t="str">
        <f ca="1">IFERROR(IF(AND(Milestones[[#This Row],[Category]:[Category]]="Goal",ER$5&gt;=Milestones[[#This Row],[Start]:[Start]],ER$5&lt;=Milestones[[#This Row],[End]:[End]]),2,IF(AND(Milestones[[#This Row],[Category]:[Category]]="Milestone",ER$5&gt;=Milestones[[#This Row],[Start]:[Start]],ER$5&lt;=Milestones[[#This Row],[End]:[End]]),1,"")),"")</f>
        <v/>
      </c>
    </row>
    <row r="198" spans="2:148" ht="15" customHeight="1" x14ac:dyDescent="0.3">
      <c r="B198" s="52">
        <f t="shared" si="75"/>
        <v>191</v>
      </c>
      <c r="C198" s="63"/>
      <c r="D198" s="61"/>
      <c r="E198" s="63"/>
      <c r="F198" s="64"/>
      <c r="G198" s="45"/>
      <c r="H198" s="38"/>
      <c r="I198" s="59" t="str">
        <f>IFERROR(IF(Milestones[[#This Row],[Activity]]="","",WORKDAY(IF(Milestones[[#This Row],[Predecessor]]="",IF(O197&lt;&gt;"", O197, L197),IF(INDEX(Milestones[Actual End],Milestones[[#This Row],[Predecessor]])&lt;&gt;"",INDEX(Milestones[Actual End],Milestones[[#This Row],[Predecessor]]),INDEX(Milestones[End],Milestones[[#This Row],[Predecessor]]))),Milestones[[#This Row],[Lag Days (Working Days)]],Table5[Holidays])),"")</f>
        <v/>
      </c>
      <c r="J198" s="70"/>
      <c r="K198" s="55">
        <f>IF(Milestones[[#This Row],[Responsible]]="",Milestones[[#This Row],[Effort (Working Days)]],IFERROR(ROUND(Milestones[[#This Row],[Effort (Working Days)]]/VLOOKUP(Milestones[[#This Row],[Responsible]],ProjectPersonnel[],2,FALSE)*4,0)/4,0))</f>
        <v>0</v>
      </c>
      <c r="L198" s="56" t="str">
        <f>IFERROR(WORKDAY(Milestones[[#This Row],[Start]],Milestones[[#This Row],[Task Duration]],Table5[Holidays]),"")</f>
        <v/>
      </c>
      <c r="M198" s="49"/>
      <c r="N198" s="49"/>
      <c r="O198" s="49"/>
      <c r="P198" s="73"/>
      <c r="T198" s="20" t="str">
        <f ca="1">IFERROR(IF(AND(Milestones[[#This Row],[Category]:[Category]]="Goal",T$5&gt;=Milestones[[#This Row],[Start]:[Start]],T$5&lt;=Milestones[[#This Row],[End]:[End]]),2,IF(AND(Milestones[[#This Row],[Category]:[Category]]="Milestone",T$5&gt;=Milestones[[#This Row],[Start]:[Start]],T$5&lt;=Milestones[[#This Row],[End]:[End]]),1,"")),"")</f>
        <v/>
      </c>
      <c r="U198" s="20" t="str">
        <f ca="1">IFERROR(IF(AND(Milestones[[#This Row],[Category]:[Category]]="Goal",U$5&gt;=Milestones[[#This Row],[Start]:[Start]],U$5&lt;=Milestones[[#This Row],[End]:[End]]),2,IF(AND(Milestones[[#This Row],[Category]:[Category]]="Milestone",U$5&gt;=Milestones[[#This Row],[Start]:[Start]],U$5&lt;=Milestones[[#This Row],[End]:[End]]),1,"")),"")</f>
        <v/>
      </c>
      <c r="V198" s="20" t="str">
        <f ca="1">IFERROR(IF(AND(Milestones[[#This Row],[Category]:[Category]]="Goal",V$5&gt;=Milestones[[#This Row],[Start]:[Start]],V$5&lt;=Milestones[[#This Row],[End]:[End]]),2,IF(AND(Milestones[[#This Row],[Category]:[Category]]="Milestone",V$5&gt;=Milestones[[#This Row],[Start]:[Start]],V$5&lt;=Milestones[[#This Row],[End]:[End]]),1,"")),"")</f>
        <v/>
      </c>
      <c r="W198" s="20" t="str">
        <f ca="1">IFERROR(IF(AND(Milestones[[#This Row],[Category]:[Category]]="Goal",W$5&gt;=Milestones[[#This Row],[Start]:[Start]],W$5&lt;=Milestones[[#This Row],[End]:[End]]),2,IF(AND(Milestones[[#This Row],[Category]:[Category]]="Milestone",W$5&gt;=Milestones[[#This Row],[Start]:[Start]],W$5&lt;=Milestones[[#This Row],[End]:[End]]),1,"")),"")</f>
        <v/>
      </c>
      <c r="X198" s="20" t="str">
        <f ca="1">IFERROR(IF(AND(Milestones[[#This Row],[Category]:[Category]]="Goal",X$5&gt;=Milestones[[#This Row],[Start]:[Start]],X$5&lt;=Milestones[[#This Row],[End]:[End]]),2,IF(AND(Milestones[[#This Row],[Category]:[Category]]="Milestone",X$5&gt;=Milestones[[#This Row],[Start]:[Start]],X$5&lt;=Milestones[[#This Row],[End]:[End]]),1,"")),"")</f>
        <v/>
      </c>
      <c r="Y198" s="20" t="str">
        <f ca="1">IFERROR(IF(AND(Milestones[[#This Row],[Category]:[Category]]="Goal",Y$5&gt;=Milestones[[#This Row],[Start]:[Start]],Y$5&lt;=Milestones[[#This Row],[End]:[End]]),2,IF(AND(Milestones[[#This Row],[Category]:[Category]]="Milestone",Y$5&gt;=Milestones[[#This Row],[Start]:[Start]],Y$5&lt;=Milestones[[#This Row],[End]:[End]]),1,"")),"")</f>
        <v/>
      </c>
      <c r="Z198" s="20" t="str">
        <f ca="1">IFERROR(IF(AND(Milestones[[#This Row],[Category]:[Category]]="Goal",Z$5&gt;=Milestones[[#This Row],[Start]:[Start]],Z$5&lt;=Milestones[[#This Row],[End]:[End]]),2,IF(AND(Milestones[[#This Row],[Category]:[Category]]="Milestone",Z$5&gt;=Milestones[[#This Row],[Start]:[Start]],Z$5&lt;=Milestones[[#This Row],[End]:[End]]),1,"")),"")</f>
        <v/>
      </c>
      <c r="AA198" s="20" t="str">
        <f ca="1">IFERROR(IF(AND(Milestones[[#This Row],[Category]:[Category]]="Goal",AA$5&gt;=Milestones[[#This Row],[Start]:[Start]],AA$5&lt;=Milestones[[#This Row],[End]:[End]]),2,IF(AND(Milestones[[#This Row],[Category]:[Category]]="Milestone",AA$5&gt;=Milestones[[#This Row],[Start]:[Start]],AA$5&lt;=Milestones[[#This Row],[End]:[End]]),1,"")),"")</f>
        <v/>
      </c>
      <c r="AB198" s="20" t="str">
        <f ca="1">IFERROR(IF(AND(Milestones[[#This Row],[Category]:[Category]]="Goal",AB$5&gt;=Milestones[[#This Row],[Start]:[Start]],AB$5&lt;=Milestones[[#This Row],[End]:[End]]),2,IF(AND(Milestones[[#This Row],[Category]:[Category]]="Milestone",AB$5&gt;=Milestones[[#This Row],[Start]:[Start]],AB$5&lt;=Milestones[[#This Row],[End]:[End]]),1,"")),"")</f>
        <v/>
      </c>
      <c r="AC198" s="20" t="str">
        <f ca="1">IFERROR(IF(AND(Milestones[[#This Row],[Category]:[Category]]="Goal",AC$5&gt;=Milestones[[#This Row],[Start]:[Start]],AC$5&lt;=Milestones[[#This Row],[End]:[End]]),2,IF(AND(Milestones[[#This Row],[Category]:[Category]]="Milestone",AC$5&gt;=Milestones[[#This Row],[Start]:[Start]],AC$5&lt;=Milestones[[#This Row],[End]:[End]]),1,"")),"")</f>
        <v/>
      </c>
      <c r="AD198" s="20" t="str">
        <f ca="1">IFERROR(IF(AND(Milestones[[#This Row],[Category]:[Category]]="Goal",AD$5&gt;=Milestones[[#This Row],[Start]:[Start]],AD$5&lt;=Milestones[[#This Row],[End]:[End]]),2,IF(AND(Milestones[[#This Row],[Category]:[Category]]="Milestone",AD$5&gt;=Milestones[[#This Row],[Start]:[Start]],AD$5&lt;=Milestones[[#This Row],[End]:[End]]),1,"")),"")</f>
        <v/>
      </c>
      <c r="AE198" s="20" t="str">
        <f ca="1">IFERROR(IF(AND(Milestones[[#This Row],[Category]:[Category]]="Goal",AE$5&gt;=Milestones[[#This Row],[Start]:[Start]],AE$5&lt;=Milestones[[#This Row],[End]:[End]]),2,IF(AND(Milestones[[#This Row],[Category]:[Category]]="Milestone",AE$5&gt;=Milestones[[#This Row],[Start]:[Start]],AE$5&lt;=Milestones[[#This Row],[End]:[End]]),1,"")),"")</f>
        <v/>
      </c>
      <c r="AF198" s="20" t="str">
        <f ca="1">IFERROR(IF(AND(Milestones[[#This Row],[Category]:[Category]]="Goal",AF$5&gt;=Milestones[[#This Row],[Start]:[Start]],AF$5&lt;=Milestones[[#This Row],[End]:[End]]),2,IF(AND(Milestones[[#This Row],[Category]:[Category]]="Milestone",AF$5&gt;=Milestones[[#This Row],[Start]:[Start]],AF$5&lt;=Milestones[[#This Row],[End]:[End]]),1,"")),"")</f>
        <v/>
      </c>
      <c r="AG198" s="20" t="str">
        <f ca="1">IFERROR(IF(AND(Milestones[[#This Row],[Category]:[Category]]="Goal",AG$5&gt;=Milestones[[#This Row],[Start]:[Start]],AG$5&lt;=Milestones[[#This Row],[End]:[End]]),2,IF(AND(Milestones[[#This Row],[Category]:[Category]]="Milestone",AG$5&gt;=Milestones[[#This Row],[Start]:[Start]],AG$5&lt;=Milestones[[#This Row],[End]:[End]]),1,"")),"")</f>
        <v/>
      </c>
      <c r="AH198" s="20" t="str">
        <f ca="1">IFERROR(IF(AND(Milestones[[#This Row],[Category]:[Category]]="Goal",AH$5&gt;=Milestones[[#This Row],[Start]:[Start]],AH$5&lt;=Milestones[[#This Row],[End]:[End]]),2,IF(AND(Milestones[[#This Row],[Category]:[Category]]="Milestone",AH$5&gt;=Milestones[[#This Row],[Start]:[Start]],AH$5&lt;=Milestones[[#This Row],[End]:[End]]),1,"")),"")</f>
        <v/>
      </c>
      <c r="AI198" s="20" t="str">
        <f ca="1">IFERROR(IF(AND(Milestones[[#This Row],[Category]:[Category]]="Goal",AI$5&gt;=Milestones[[#This Row],[Start]:[Start]],AI$5&lt;=Milestones[[#This Row],[End]:[End]]),2,IF(AND(Milestones[[#This Row],[Category]:[Category]]="Milestone",AI$5&gt;=Milestones[[#This Row],[Start]:[Start]],AI$5&lt;=Milestones[[#This Row],[End]:[End]]),1,"")),"")</f>
        <v/>
      </c>
      <c r="AJ198" s="20" t="str">
        <f ca="1">IFERROR(IF(AND(Milestones[[#This Row],[Category]:[Category]]="Goal",AJ$5&gt;=Milestones[[#This Row],[Start]:[Start]],AJ$5&lt;=Milestones[[#This Row],[End]:[End]]),2,IF(AND(Milestones[[#This Row],[Category]:[Category]]="Milestone",AJ$5&gt;=Milestones[[#This Row],[Start]:[Start]],AJ$5&lt;=Milestones[[#This Row],[End]:[End]]),1,"")),"")</f>
        <v/>
      </c>
      <c r="AK198" s="20" t="str">
        <f ca="1">IFERROR(IF(AND(Milestones[[#This Row],[Category]:[Category]]="Goal",AK$5&gt;=Milestones[[#This Row],[Start]:[Start]],AK$5&lt;=Milestones[[#This Row],[End]:[End]]),2,IF(AND(Milestones[[#This Row],[Category]:[Category]]="Milestone",AK$5&gt;=Milestones[[#This Row],[Start]:[Start]],AK$5&lt;=Milestones[[#This Row],[End]:[End]]),1,"")),"")</f>
        <v/>
      </c>
      <c r="AL198" s="20" t="str">
        <f ca="1">IFERROR(IF(AND(Milestones[[#This Row],[Category]:[Category]]="Goal",AL$5&gt;=Milestones[[#This Row],[Start]:[Start]],AL$5&lt;=Milestones[[#This Row],[End]:[End]]),2,IF(AND(Milestones[[#This Row],[Category]:[Category]]="Milestone",AL$5&gt;=Milestones[[#This Row],[Start]:[Start]],AL$5&lt;=Milestones[[#This Row],[End]:[End]]),1,"")),"")</f>
        <v/>
      </c>
      <c r="AM198" s="20" t="str">
        <f ca="1">IFERROR(IF(AND(Milestones[[#This Row],[Category]:[Category]]="Goal",AM$5&gt;=Milestones[[#This Row],[Start]:[Start]],AM$5&lt;=Milestones[[#This Row],[End]:[End]]),2,IF(AND(Milestones[[#This Row],[Category]:[Category]]="Milestone",AM$5&gt;=Milestones[[#This Row],[Start]:[Start]],AM$5&lt;=Milestones[[#This Row],[End]:[End]]),1,"")),"")</f>
        <v/>
      </c>
      <c r="AN198" s="20" t="str">
        <f ca="1">IFERROR(IF(AND(Milestones[[#This Row],[Category]:[Category]]="Goal",AN$5&gt;=Milestones[[#This Row],[Start]:[Start]],AN$5&lt;=Milestones[[#This Row],[End]:[End]]),2,IF(AND(Milestones[[#This Row],[Category]:[Category]]="Milestone",AN$5&gt;=Milestones[[#This Row],[Start]:[Start]],AN$5&lt;=Milestones[[#This Row],[End]:[End]]),1,"")),"")</f>
        <v/>
      </c>
      <c r="AO198" s="20" t="str">
        <f ca="1">IFERROR(IF(AND(Milestones[[#This Row],[Category]:[Category]]="Goal",AO$5&gt;=Milestones[[#This Row],[Start]:[Start]],AO$5&lt;=Milestones[[#This Row],[End]:[End]]),2,IF(AND(Milestones[[#This Row],[Category]:[Category]]="Milestone",AO$5&gt;=Milestones[[#This Row],[Start]:[Start]],AO$5&lt;=Milestones[[#This Row],[End]:[End]]),1,"")),"")</f>
        <v/>
      </c>
      <c r="AP198" s="20" t="str">
        <f ca="1">IFERROR(IF(AND(Milestones[[#This Row],[Category]:[Category]]="Goal",AP$5&gt;=Milestones[[#This Row],[Start]:[Start]],AP$5&lt;=Milestones[[#This Row],[End]:[End]]),2,IF(AND(Milestones[[#This Row],[Category]:[Category]]="Milestone",AP$5&gt;=Milestones[[#This Row],[Start]:[Start]],AP$5&lt;=Milestones[[#This Row],[End]:[End]]),1,"")),"")</f>
        <v/>
      </c>
      <c r="AQ198" s="20" t="str">
        <f ca="1">IFERROR(IF(AND(Milestones[[#This Row],[Category]:[Category]]="Goal",AQ$5&gt;=Milestones[[#This Row],[Start]:[Start]],AQ$5&lt;=Milestones[[#This Row],[End]:[End]]),2,IF(AND(Milestones[[#This Row],[Category]:[Category]]="Milestone",AQ$5&gt;=Milestones[[#This Row],[Start]:[Start]],AQ$5&lt;=Milestones[[#This Row],[End]:[End]]),1,"")),"")</f>
        <v/>
      </c>
      <c r="AR198" s="20" t="str">
        <f ca="1">IFERROR(IF(AND(Milestones[[#This Row],[Category]:[Category]]="Goal",AR$5&gt;=Milestones[[#This Row],[Start]:[Start]],AR$5&lt;=Milestones[[#This Row],[End]:[End]]),2,IF(AND(Milestones[[#This Row],[Category]:[Category]]="Milestone",AR$5&gt;=Milestones[[#This Row],[Start]:[Start]],AR$5&lt;=Milestones[[#This Row],[End]:[End]]),1,"")),"")</f>
        <v/>
      </c>
      <c r="AS198" s="20" t="str">
        <f ca="1">IFERROR(IF(AND(Milestones[[#This Row],[Category]:[Category]]="Goal",AS$5&gt;=Milestones[[#This Row],[Start]:[Start]],AS$5&lt;=Milestones[[#This Row],[End]:[End]]),2,IF(AND(Milestones[[#This Row],[Category]:[Category]]="Milestone",AS$5&gt;=Milestones[[#This Row],[Start]:[Start]],AS$5&lt;=Milestones[[#This Row],[End]:[End]]),1,"")),"")</f>
        <v/>
      </c>
      <c r="AT198" s="20" t="str">
        <f ca="1">IFERROR(IF(AND(Milestones[[#This Row],[Category]:[Category]]="Goal",AT$5&gt;=Milestones[[#This Row],[Start]:[Start]],AT$5&lt;=Milestones[[#This Row],[End]:[End]]),2,IF(AND(Milestones[[#This Row],[Category]:[Category]]="Milestone",AT$5&gt;=Milestones[[#This Row],[Start]:[Start]],AT$5&lt;=Milestones[[#This Row],[End]:[End]]),1,"")),"")</f>
        <v/>
      </c>
      <c r="AU198" s="20" t="str">
        <f ca="1">IFERROR(IF(AND(Milestones[[#This Row],[Category]:[Category]]="Goal",AU$5&gt;=Milestones[[#This Row],[Start]:[Start]],AU$5&lt;=Milestones[[#This Row],[End]:[End]]),2,IF(AND(Milestones[[#This Row],[Category]:[Category]]="Milestone",AU$5&gt;=Milestones[[#This Row],[Start]:[Start]],AU$5&lt;=Milestones[[#This Row],[End]:[End]]),1,"")),"")</f>
        <v/>
      </c>
      <c r="AV198" s="20" t="str">
        <f ca="1">IFERROR(IF(AND(Milestones[[#This Row],[Category]:[Category]]="Goal",AV$5&gt;=Milestones[[#This Row],[Start]:[Start]],AV$5&lt;=Milestones[[#This Row],[End]:[End]]),2,IF(AND(Milestones[[#This Row],[Category]:[Category]]="Milestone",AV$5&gt;=Milestones[[#This Row],[Start]:[Start]],AV$5&lt;=Milestones[[#This Row],[End]:[End]]),1,"")),"")</f>
        <v/>
      </c>
      <c r="AW198" s="20" t="str">
        <f ca="1">IFERROR(IF(AND(Milestones[[#This Row],[Category]:[Category]]="Goal",AW$5&gt;=Milestones[[#This Row],[Start]:[Start]],AW$5&lt;=Milestones[[#This Row],[End]:[End]]),2,IF(AND(Milestones[[#This Row],[Category]:[Category]]="Milestone",AW$5&gt;=Milestones[[#This Row],[Start]:[Start]],AW$5&lt;=Milestones[[#This Row],[End]:[End]]),1,"")),"")</f>
        <v/>
      </c>
      <c r="AX198" s="20" t="str">
        <f ca="1">IFERROR(IF(AND(Milestones[[#This Row],[Category]:[Category]]="Goal",AX$5&gt;=Milestones[[#This Row],[Start]:[Start]],AX$5&lt;=Milestones[[#This Row],[End]:[End]]),2,IF(AND(Milestones[[#This Row],[Category]:[Category]]="Milestone",AX$5&gt;=Milestones[[#This Row],[Start]:[Start]],AX$5&lt;=Milestones[[#This Row],[End]:[End]]),1,"")),"")</f>
        <v/>
      </c>
      <c r="AY198" s="20" t="str">
        <f ca="1">IFERROR(IF(AND(Milestones[[#This Row],[Category]:[Category]]="Goal",AY$5&gt;=Milestones[[#This Row],[Start]:[Start]],AY$5&lt;=Milestones[[#This Row],[End]:[End]]),2,IF(AND(Milestones[[#This Row],[Category]:[Category]]="Milestone",AY$5&gt;=Milestones[[#This Row],[Start]:[Start]],AY$5&lt;=Milestones[[#This Row],[End]:[End]]),1,"")),"")</f>
        <v/>
      </c>
      <c r="AZ198" s="20" t="str">
        <f ca="1">IFERROR(IF(AND(Milestones[[#This Row],[Category]:[Category]]="Goal",AZ$5&gt;=Milestones[[#This Row],[Start]:[Start]],AZ$5&lt;=Milestones[[#This Row],[End]:[End]]),2,IF(AND(Milestones[[#This Row],[Category]:[Category]]="Milestone",AZ$5&gt;=Milestones[[#This Row],[Start]:[Start]],AZ$5&lt;=Milestones[[#This Row],[End]:[End]]),1,"")),"")</f>
        <v/>
      </c>
      <c r="BA198" s="20" t="str">
        <f ca="1">IFERROR(IF(AND(Milestones[[#This Row],[Category]:[Category]]="Goal",BA$5&gt;=Milestones[[#This Row],[Start]:[Start]],BA$5&lt;=Milestones[[#This Row],[End]:[End]]),2,IF(AND(Milestones[[#This Row],[Category]:[Category]]="Milestone",BA$5&gt;=Milestones[[#This Row],[Start]:[Start]],BA$5&lt;=Milestones[[#This Row],[End]:[End]]),1,"")),"")</f>
        <v/>
      </c>
      <c r="BB198" s="20" t="str">
        <f ca="1">IFERROR(IF(AND(Milestones[[#This Row],[Category]:[Category]]="Goal",BB$5&gt;=Milestones[[#This Row],[Start]:[Start]],BB$5&lt;=Milestones[[#This Row],[End]:[End]]),2,IF(AND(Milestones[[#This Row],[Category]:[Category]]="Milestone",BB$5&gt;=Milestones[[#This Row],[Start]:[Start]],BB$5&lt;=Milestones[[#This Row],[End]:[End]]),1,"")),"")</f>
        <v/>
      </c>
      <c r="BC198" s="20" t="str">
        <f ca="1">IFERROR(IF(AND(Milestones[[#This Row],[Category]:[Category]]="Goal",BC$5&gt;=Milestones[[#This Row],[Start]:[Start]],BC$5&lt;=Milestones[[#This Row],[End]:[End]]),2,IF(AND(Milestones[[#This Row],[Category]:[Category]]="Milestone",BC$5&gt;=Milestones[[#This Row],[Start]:[Start]],BC$5&lt;=Milestones[[#This Row],[End]:[End]]),1,"")),"")</f>
        <v/>
      </c>
      <c r="BD198" s="20" t="str">
        <f ca="1">IFERROR(IF(AND(Milestones[[#This Row],[Category]:[Category]]="Goal",BD$5&gt;=Milestones[[#This Row],[Start]:[Start]],BD$5&lt;=Milestones[[#This Row],[End]:[End]]),2,IF(AND(Milestones[[#This Row],[Category]:[Category]]="Milestone",BD$5&gt;=Milestones[[#This Row],[Start]:[Start]],BD$5&lt;=Milestones[[#This Row],[End]:[End]]),1,"")),"")</f>
        <v/>
      </c>
      <c r="BE198" s="20" t="str">
        <f ca="1">IFERROR(IF(AND(Milestones[[#This Row],[Category]:[Category]]="Goal",BE$5&gt;=Milestones[[#This Row],[Start]:[Start]],BE$5&lt;=Milestones[[#This Row],[End]:[End]]),2,IF(AND(Milestones[[#This Row],[Category]:[Category]]="Milestone",BE$5&gt;=Milestones[[#This Row],[Start]:[Start]],BE$5&lt;=Milestones[[#This Row],[End]:[End]]),1,"")),"")</f>
        <v/>
      </c>
      <c r="BF198" s="20" t="str">
        <f ca="1">IFERROR(IF(AND(Milestones[[#This Row],[Category]:[Category]]="Goal",BF$5&gt;=Milestones[[#This Row],[Start]:[Start]],BF$5&lt;=Milestones[[#This Row],[End]:[End]]),2,IF(AND(Milestones[[#This Row],[Category]:[Category]]="Milestone",BF$5&gt;=Milestones[[#This Row],[Start]:[Start]],BF$5&lt;=Milestones[[#This Row],[End]:[End]]),1,"")),"")</f>
        <v/>
      </c>
      <c r="BG198" s="20" t="str">
        <f ca="1">IFERROR(IF(AND(Milestones[[#This Row],[Category]:[Category]]="Goal",BG$5&gt;=Milestones[[#This Row],[Start]:[Start]],BG$5&lt;=Milestones[[#This Row],[End]:[End]]),2,IF(AND(Milestones[[#This Row],[Category]:[Category]]="Milestone",BG$5&gt;=Milestones[[#This Row],[Start]:[Start]],BG$5&lt;=Milestones[[#This Row],[End]:[End]]),1,"")),"")</f>
        <v/>
      </c>
      <c r="BH198" s="20" t="str">
        <f ca="1">IFERROR(IF(AND(Milestones[[#This Row],[Category]:[Category]]="Goal",BH$5&gt;=Milestones[[#This Row],[Start]:[Start]],BH$5&lt;=Milestones[[#This Row],[End]:[End]]),2,IF(AND(Milestones[[#This Row],[Category]:[Category]]="Milestone",BH$5&gt;=Milestones[[#This Row],[Start]:[Start]],BH$5&lt;=Milestones[[#This Row],[End]:[End]]),1,"")),"")</f>
        <v/>
      </c>
      <c r="BI198" s="20" t="str">
        <f ca="1">IFERROR(IF(AND(Milestones[[#This Row],[Category]:[Category]]="Goal",BI$5&gt;=Milestones[[#This Row],[Start]:[Start]],BI$5&lt;=Milestones[[#This Row],[End]:[End]]),2,IF(AND(Milestones[[#This Row],[Category]:[Category]]="Milestone",BI$5&gt;=Milestones[[#This Row],[Start]:[Start]],BI$5&lt;=Milestones[[#This Row],[End]:[End]]),1,"")),"")</f>
        <v/>
      </c>
      <c r="BJ198" s="20" t="str">
        <f ca="1">IFERROR(IF(AND(Milestones[[#This Row],[Category]:[Category]]="Goal",BJ$5&gt;=Milestones[[#This Row],[Start]:[Start]],BJ$5&lt;=Milestones[[#This Row],[End]:[End]]),2,IF(AND(Milestones[[#This Row],[Category]:[Category]]="Milestone",BJ$5&gt;=Milestones[[#This Row],[Start]:[Start]],BJ$5&lt;=Milestones[[#This Row],[End]:[End]]),1,"")),"")</f>
        <v/>
      </c>
      <c r="BK198" s="20" t="str">
        <f ca="1">IFERROR(IF(AND(Milestones[[#This Row],[Category]:[Category]]="Goal",BK$5&gt;=Milestones[[#This Row],[Start]:[Start]],BK$5&lt;=Milestones[[#This Row],[End]:[End]]),2,IF(AND(Milestones[[#This Row],[Category]:[Category]]="Milestone",BK$5&gt;=Milestones[[#This Row],[Start]:[Start]],BK$5&lt;=Milestones[[#This Row],[End]:[End]]),1,"")),"")</f>
        <v/>
      </c>
      <c r="BL198" s="20" t="str">
        <f ca="1">IFERROR(IF(AND(Milestones[[#This Row],[Category]:[Category]]="Goal",BL$5&gt;=Milestones[[#This Row],[Start]:[Start]],BL$5&lt;=Milestones[[#This Row],[End]:[End]]),2,IF(AND(Milestones[[#This Row],[Category]:[Category]]="Milestone",BL$5&gt;=Milestones[[#This Row],[Start]:[Start]],BL$5&lt;=Milestones[[#This Row],[End]:[End]]),1,"")),"")</f>
        <v/>
      </c>
      <c r="BM198" s="20" t="str">
        <f ca="1">IFERROR(IF(AND(Milestones[[#This Row],[Category]:[Category]]="Goal",BM$5&gt;=Milestones[[#This Row],[Start]:[Start]],BM$5&lt;=Milestones[[#This Row],[End]:[End]]),2,IF(AND(Milestones[[#This Row],[Category]:[Category]]="Milestone",BM$5&gt;=Milestones[[#This Row],[Start]:[Start]],BM$5&lt;=Milestones[[#This Row],[End]:[End]]),1,"")),"")</f>
        <v/>
      </c>
      <c r="BN198" s="20" t="str">
        <f ca="1">IFERROR(IF(AND(Milestones[[#This Row],[Category]:[Category]]="Goal",BN$5&gt;=Milestones[[#This Row],[Start]:[Start]],BN$5&lt;=Milestones[[#This Row],[End]:[End]]),2,IF(AND(Milestones[[#This Row],[Category]:[Category]]="Milestone",BN$5&gt;=Milestones[[#This Row],[Start]:[Start]],BN$5&lt;=Milestones[[#This Row],[End]:[End]]),1,"")),"")</f>
        <v/>
      </c>
      <c r="BO198" s="20" t="str">
        <f ca="1">IFERROR(IF(AND(Milestones[[#This Row],[Category]:[Category]]="Goal",BO$5&gt;=Milestones[[#This Row],[Start]:[Start]],BO$5&lt;=Milestones[[#This Row],[End]:[End]]),2,IF(AND(Milestones[[#This Row],[Category]:[Category]]="Milestone",BO$5&gt;=Milestones[[#This Row],[Start]:[Start]],BO$5&lt;=Milestones[[#This Row],[End]:[End]]),1,"")),"")</f>
        <v/>
      </c>
      <c r="BP198" s="20" t="str">
        <f ca="1">IFERROR(IF(AND(Milestones[[#This Row],[Category]:[Category]]="Goal",BP$5&gt;=Milestones[[#This Row],[Start]:[Start]],BP$5&lt;=Milestones[[#This Row],[End]:[End]]),2,IF(AND(Milestones[[#This Row],[Category]:[Category]]="Milestone",BP$5&gt;=Milestones[[#This Row],[Start]:[Start]],BP$5&lt;=Milestones[[#This Row],[End]:[End]]),1,"")),"")</f>
        <v/>
      </c>
      <c r="BQ198" s="20" t="str">
        <f ca="1">IFERROR(IF(AND(Milestones[[#This Row],[Category]:[Category]]="Goal",BQ$5&gt;=Milestones[[#This Row],[Start]:[Start]],BQ$5&lt;=Milestones[[#This Row],[End]:[End]]),2,IF(AND(Milestones[[#This Row],[Category]:[Category]]="Milestone",BQ$5&gt;=Milestones[[#This Row],[Start]:[Start]],BQ$5&lt;=Milestones[[#This Row],[End]:[End]]),1,"")),"")</f>
        <v/>
      </c>
      <c r="BR198" s="20" t="str">
        <f ca="1">IFERROR(IF(AND(Milestones[[#This Row],[Category]:[Category]]="Goal",BR$5&gt;=Milestones[[#This Row],[Start]:[Start]],BR$5&lt;=Milestones[[#This Row],[End]:[End]]),2,IF(AND(Milestones[[#This Row],[Category]:[Category]]="Milestone",BR$5&gt;=Milestones[[#This Row],[Start]:[Start]],BR$5&lt;=Milestones[[#This Row],[End]:[End]]),1,"")),"")</f>
        <v/>
      </c>
      <c r="BS198" s="20" t="str">
        <f ca="1">IFERROR(IF(AND(Milestones[[#This Row],[Category]:[Category]]="Goal",BS$5&gt;=Milestones[[#This Row],[Start]:[Start]],BS$5&lt;=Milestones[[#This Row],[End]:[End]]),2,IF(AND(Milestones[[#This Row],[Category]:[Category]]="Milestone",BS$5&gt;=Milestones[[#This Row],[Start]:[Start]],BS$5&lt;=Milestones[[#This Row],[End]:[End]]),1,"")),"")</f>
        <v/>
      </c>
      <c r="BT198" s="20" t="str">
        <f ca="1">IFERROR(IF(AND(Milestones[[#This Row],[Category]:[Category]]="Goal",BT$5&gt;=Milestones[[#This Row],[Start]:[Start]],BT$5&lt;=Milestones[[#This Row],[End]:[End]]),2,IF(AND(Milestones[[#This Row],[Category]:[Category]]="Milestone",BT$5&gt;=Milestones[[#This Row],[Start]:[Start]],BT$5&lt;=Milestones[[#This Row],[End]:[End]]),1,"")),"")</f>
        <v/>
      </c>
      <c r="BU198" s="20" t="str">
        <f ca="1">IFERROR(IF(AND(Milestones[[#This Row],[Category]:[Category]]="Goal",BU$5&gt;=Milestones[[#This Row],[Start]:[Start]],BU$5&lt;=Milestones[[#This Row],[End]:[End]]),2,IF(AND(Milestones[[#This Row],[Category]:[Category]]="Milestone",BU$5&gt;=Milestones[[#This Row],[Start]:[Start]],BU$5&lt;=Milestones[[#This Row],[End]:[End]]),1,"")),"")</f>
        <v/>
      </c>
      <c r="BV198" s="20" t="str">
        <f ca="1">IFERROR(IF(AND(Milestones[[#This Row],[Category]:[Category]]="Goal",BV$5&gt;=Milestones[[#This Row],[Start]:[Start]],BV$5&lt;=Milestones[[#This Row],[End]:[End]]),2,IF(AND(Milestones[[#This Row],[Category]:[Category]]="Milestone",BV$5&gt;=Milestones[[#This Row],[Start]:[Start]],BV$5&lt;=Milestones[[#This Row],[End]:[End]]),1,"")),"")</f>
        <v/>
      </c>
      <c r="BW198" s="20" t="str">
        <f ca="1">IFERROR(IF(AND(Milestones[[#This Row],[Category]:[Category]]="Goal",BW$5&gt;=Milestones[[#This Row],[Start]:[Start]],BW$5&lt;=Milestones[[#This Row],[End]:[End]]),2,IF(AND(Milestones[[#This Row],[Category]:[Category]]="Milestone",BW$5&gt;=Milestones[[#This Row],[Start]:[Start]],BW$5&lt;=Milestones[[#This Row],[End]:[End]]),1,"")),"")</f>
        <v/>
      </c>
      <c r="BX198" s="20" t="str">
        <f ca="1">IFERROR(IF(AND(Milestones[[#This Row],[Category]:[Category]]="Goal",BX$5&gt;=Milestones[[#This Row],[Start]:[Start]],BX$5&lt;=Milestones[[#This Row],[End]:[End]]),2,IF(AND(Milestones[[#This Row],[Category]:[Category]]="Milestone",BX$5&gt;=Milestones[[#This Row],[Start]:[Start]],BX$5&lt;=Milestones[[#This Row],[End]:[End]]),1,"")),"")</f>
        <v/>
      </c>
      <c r="BY198" s="20" t="str">
        <f ca="1">IFERROR(IF(AND(Milestones[[#This Row],[Category]:[Category]]="Goal",BY$5&gt;=Milestones[[#This Row],[Start]:[Start]],BY$5&lt;=Milestones[[#This Row],[End]:[End]]),2,IF(AND(Milestones[[#This Row],[Category]:[Category]]="Milestone",BY$5&gt;=Milestones[[#This Row],[Start]:[Start]],BY$5&lt;=Milestones[[#This Row],[End]:[End]]),1,"")),"")</f>
        <v/>
      </c>
      <c r="BZ198" s="20" t="str">
        <f ca="1">IFERROR(IF(AND(Milestones[[#This Row],[Category]:[Category]]="Goal",BZ$5&gt;=Milestones[[#This Row],[Start]:[Start]],BZ$5&lt;=Milestones[[#This Row],[End]:[End]]),2,IF(AND(Milestones[[#This Row],[Category]:[Category]]="Milestone",BZ$5&gt;=Milestones[[#This Row],[Start]:[Start]],BZ$5&lt;=Milestones[[#This Row],[End]:[End]]),1,"")),"")</f>
        <v/>
      </c>
      <c r="CA198" s="20" t="str">
        <f ca="1">IFERROR(IF(AND(Milestones[[#This Row],[Category]:[Category]]="Goal",CA$5&gt;=Milestones[[#This Row],[Start]:[Start]],CA$5&lt;=Milestones[[#This Row],[End]:[End]]),2,IF(AND(Milestones[[#This Row],[Category]:[Category]]="Milestone",CA$5&gt;=Milestones[[#This Row],[Start]:[Start]],CA$5&lt;=Milestones[[#This Row],[End]:[End]]),1,"")),"")</f>
        <v/>
      </c>
      <c r="CB198" s="20" t="str">
        <f ca="1">IFERROR(IF(AND(Milestones[[#This Row],[Category]:[Category]]="Goal",CB$5&gt;=Milestones[[#This Row],[Start]:[Start]],CB$5&lt;=Milestones[[#This Row],[End]:[End]]),2,IF(AND(Milestones[[#This Row],[Category]:[Category]]="Milestone",CB$5&gt;=Milestones[[#This Row],[Start]:[Start]],CB$5&lt;=Milestones[[#This Row],[End]:[End]]),1,"")),"")</f>
        <v/>
      </c>
      <c r="CC198" s="20" t="str">
        <f ca="1">IFERROR(IF(AND(Milestones[[#This Row],[Category]:[Category]]="Goal",CC$5&gt;=Milestones[[#This Row],[Start]:[Start]],CC$5&lt;=Milestones[[#This Row],[End]:[End]]),2,IF(AND(Milestones[[#This Row],[Category]:[Category]]="Milestone",CC$5&gt;=Milestones[[#This Row],[Start]:[Start]],CC$5&lt;=Milestones[[#This Row],[End]:[End]]),1,"")),"")</f>
        <v/>
      </c>
      <c r="CD198" s="20" t="str">
        <f ca="1">IFERROR(IF(AND(Milestones[[#This Row],[Category]:[Category]]="Goal",CD$5&gt;=Milestones[[#This Row],[Start]:[Start]],CD$5&lt;=Milestones[[#This Row],[End]:[End]]),2,IF(AND(Milestones[[#This Row],[Category]:[Category]]="Milestone",CD$5&gt;=Milestones[[#This Row],[Start]:[Start]],CD$5&lt;=Milestones[[#This Row],[End]:[End]]),1,"")),"")</f>
        <v/>
      </c>
      <c r="CE198" s="20" t="str">
        <f ca="1">IFERROR(IF(AND(Milestones[[#This Row],[Category]:[Category]]="Goal",CE$5&gt;=Milestones[[#This Row],[Start]:[Start]],CE$5&lt;=Milestones[[#This Row],[End]:[End]]),2,IF(AND(Milestones[[#This Row],[Category]:[Category]]="Milestone",CE$5&gt;=Milestones[[#This Row],[Start]:[Start]],CE$5&lt;=Milestones[[#This Row],[End]:[End]]),1,"")),"")</f>
        <v/>
      </c>
      <c r="CF198" s="20" t="str">
        <f ca="1">IFERROR(IF(AND(Milestones[[#This Row],[Category]:[Category]]="Goal",CF$5&gt;=Milestones[[#This Row],[Start]:[Start]],CF$5&lt;=Milestones[[#This Row],[End]:[End]]),2,IF(AND(Milestones[[#This Row],[Category]:[Category]]="Milestone",CF$5&gt;=Milestones[[#This Row],[Start]:[Start]],CF$5&lt;=Milestones[[#This Row],[End]:[End]]),1,"")),"")</f>
        <v/>
      </c>
      <c r="CG198" s="20" t="str">
        <f ca="1">IFERROR(IF(AND(Milestones[[#This Row],[Category]:[Category]]="Goal",CG$5&gt;=Milestones[[#This Row],[Start]:[Start]],CG$5&lt;=Milestones[[#This Row],[End]:[End]]),2,IF(AND(Milestones[[#This Row],[Category]:[Category]]="Milestone",CG$5&gt;=Milestones[[#This Row],[Start]:[Start]],CG$5&lt;=Milestones[[#This Row],[End]:[End]]),1,"")),"")</f>
        <v/>
      </c>
      <c r="CH198" s="20" t="str">
        <f ca="1">IFERROR(IF(AND(Milestones[[#This Row],[Category]:[Category]]="Goal",CH$5&gt;=Milestones[[#This Row],[Start]:[Start]],CH$5&lt;=Milestones[[#This Row],[End]:[End]]),2,IF(AND(Milestones[[#This Row],[Category]:[Category]]="Milestone",CH$5&gt;=Milestones[[#This Row],[Start]:[Start]],CH$5&lt;=Milestones[[#This Row],[End]:[End]]),1,"")),"")</f>
        <v/>
      </c>
      <c r="CI198" s="20" t="str">
        <f ca="1">IFERROR(IF(AND(Milestones[[#This Row],[Category]:[Category]]="Goal",CI$5&gt;=Milestones[[#This Row],[Start]:[Start]],CI$5&lt;=Milestones[[#This Row],[End]:[End]]),2,IF(AND(Milestones[[#This Row],[Category]:[Category]]="Milestone",CI$5&gt;=Milestones[[#This Row],[Start]:[Start]],CI$5&lt;=Milestones[[#This Row],[End]:[End]]),1,"")),"")</f>
        <v/>
      </c>
      <c r="CJ198" s="20" t="str">
        <f ca="1">IFERROR(IF(AND(Milestones[[#This Row],[Category]:[Category]]="Goal",CJ$5&gt;=Milestones[[#This Row],[Start]:[Start]],CJ$5&lt;=Milestones[[#This Row],[End]:[End]]),2,IF(AND(Milestones[[#This Row],[Category]:[Category]]="Milestone",CJ$5&gt;=Milestones[[#This Row],[Start]:[Start]],CJ$5&lt;=Milestones[[#This Row],[End]:[End]]),1,"")),"")</f>
        <v/>
      </c>
      <c r="CK198" s="20" t="str">
        <f ca="1">IFERROR(IF(AND(Milestones[[#This Row],[Category]:[Category]]="Goal",CK$5&gt;=Milestones[[#This Row],[Start]:[Start]],CK$5&lt;=Milestones[[#This Row],[End]:[End]]),2,IF(AND(Milestones[[#This Row],[Category]:[Category]]="Milestone",CK$5&gt;=Milestones[[#This Row],[Start]:[Start]],CK$5&lt;=Milestones[[#This Row],[End]:[End]]),1,"")),"")</f>
        <v/>
      </c>
      <c r="CL198" s="20" t="str">
        <f ca="1">IFERROR(IF(AND(Milestones[[#This Row],[Category]:[Category]]="Goal",CL$5&gt;=Milestones[[#This Row],[Start]:[Start]],CL$5&lt;=Milestones[[#This Row],[End]:[End]]),2,IF(AND(Milestones[[#This Row],[Category]:[Category]]="Milestone",CL$5&gt;=Milestones[[#This Row],[Start]:[Start]],CL$5&lt;=Milestones[[#This Row],[End]:[End]]),1,"")),"")</f>
        <v/>
      </c>
      <c r="CM198" s="20" t="str">
        <f ca="1">IFERROR(IF(AND(Milestones[[#This Row],[Category]:[Category]]="Goal",CM$5&gt;=Milestones[[#This Row],[Start]:[Start]],CM$5&lt;=Milestones[[#This Row],[End]:[End]]),2,IF(AND(Milestones[[#This Row],[Category]:[Category]]="Milestone",CM$5&gt;=Milestones[[#This Row],[Start]:[Start]],CM$5&lt;=Milestones[[#This Row],[End]:[End]]),1,"")),"")</f>
        <v/>
      </c>
      <c r="CN198" s="20" t="str">
        <f ca="1">IFERROR(IF(AND(Milestones[[#This Row],[Category]:[Category]]="Goal",CN$5&gt;=Milestones[[#This Row],[Start]:[Start]],CN$5&lt;=Milestones[[#This Row],[End]:[End]]),2,IF(AND(Milestones[[#This Row],[Category]:[Category]]="Milestone",CN$5&gt;=Milestones[[#This Row],[Start]:[Start]],CN$5&lt;=Milestones[[#This Row],[End]:[End]]),1,"")),"")</f>
        <v/>
      </c>
      <c r="CO198" s="20" t="str">
        <f ca="1">IFERROR(IF(AND(Milestones[[#This Row],[Category]:[Category]]="Goal",CO$5&gt;=Milestones[[#This Row],[Start]:[Start]],CO$5&lt;=Milestones[[#This Row],[End]:[End]]),2,IF(AND(Milestones[[#This Row],[Category]:[Category]]="Milestone",CO$5&gt;=Milestones[[#This Row],[Start]:[Start]],CO$5&lt;=Milestones[[#This Row],[End]:[End]]),1,"")),"")</f>
        <v/>
      </c>
      <c r="CP198" s="20" t="str">
        <f ca="1">IFERROR(IF(AND(Milestones[[#This Row],[Category]:[Category]]="Goal",CP$5&gt;=Milestones[[#This Row],[Start]:[Start]],CP$5&lt;=Milestones[[#This Row],[End]:[End]]),2,IF(AND(Milestones[[#This Row],[Category]:[Category]]="Milestone",CP$5&gt;=Milestones[[#This Row],[Start]:[Start]],CP$5&lt;=Milestones[[#This Row],[End]:[End]]),1,"")),"")</f>
        <v/>
      </c>
      <c r="CQ198" s="20" t="str">
        <f ca="1">IFERROR(IF(AND(Milestones[[#This Row],[Category]:[Category]]="Goal",CQ$5&gt;=Milestones[[#This Row],[Start]:[Start]],CQ$5&lt;=Milestones[[#This Row],[End]:[End]]),2,IF(AND(Milestones[[#This Row],[Category]:[Category]]="Milestone",CQ$5&gt;=Milestones[[#This Row],[Start]:[Start]],CQ$5&lt;=Milestones[[#This Row],[End]:[End]]),1,"")),"")</f>
        <v/>
      </c>
      <c r="CR198" s="20" t="str">
        <f ca="1">IFERROR(IF(AND(Milestones[[#This Row],[Category]:[Category]]="Goal",CR$5&gt;=Milestones[[#This Row],[Start]:[Start]],CR$5&lt;=Milestones[[#This Row],[End]:[End]]),2,IF(AND(Milestones[[#This Row],[Category]:[Category]]="Milestone",CR$5&gt;=Milestones[[#This Row],[Start]:[Start]],CR$5&lt;=Milestones[[#This Row],[End]:[End]]),1,"")),"")</f>
        <v/>
      </c>
      <c r="CS198" s="20" t="str">
        <f ca="1">IFERROR(IF(AND(Milestones[[#This Row],[Category]:[Category]]="Goal",CS$5&gt;=Milestones[[#This Row],[Start]:[Start]],CS$5&lt;=Milestones[[#This Row],[End]:[End]]),2,IF(AND(Milestones[[#This Row],[Category]:[Category]]="Milestone",CS$5&gt;=Milestones[[#This Row],[Start]:[Start]],CS$5&lt;=Milestones[[#This Row],[End]:[End]]),1,"")),"")</f>
        <v/>
      </c>
      <c r="CT198" s="20" t="str">
        <f ca="1">IFERROR(IF(AND(Milestones[[#This Row],[Category]:[Category]]="Goal",CT$5&gt;=Milestones[[#This Row],[Start]:[Start]],CT$5&lt;=Milestones[[#This Row],[End]:[End]]),2,IF(AND(Milestones[[#This Row],[Category]:[Category]]="Milestone",CT$5&gt;=Milestones[[#This Row],[Start]:[Start]],CT$5&lt;=Milestones[[#This Row],[End]:[End]]),1,"")),"")</f>
        <v/>
      </c>
      <c r="CU198" s="20" t="str">
        <f ca="1">IFERROR(IF(AND(Milestones[[#This Row],[Category]:[Category]]="Goal",CU$5&gt;=Milestones[[#This Row],[Start]:[Start]],CU$5&lt;=Milestones[[#This Row],[End]:[End]]),2,IF(AND(Milestones[[#This Row],[Category]:[Category]]="Milestone",CU$5&gt;=Milestones[[#This Row],[Start]:[Start]],CU$5&lt;=Milestones[[#This Row],[End]:[End]]),1,"")),"")</f>
        <v/>
      </c>
      <c r="CV198" s="20" t="str">
        <f ca="1">IFERROR(IF(AND(Milestones[[#This Row],[Category]:[Category]]="Goal",CV$5&gt;=Milestones[[#This Row],[Start]:[Start]],CV$5&lt;=Milestones[[#This Row],[End]:[End]]),2,IF(AND(Milestones[[#This Row],[Category]:[Category]]="Milestone",CV$5&gt;=Milestones[[#This Row],[Start]:[Start]],CV$5&lt;=Milestones[[#This Row],[End]:[End]]),1,"")),"")</f>
        <v/>
      </c>
      <c r="CW198" s="20" t="str">
        <f ca="1">IFERROR(IF(AND(Milestones[[#This Row],[Category]:[Category]]="Goal",CW$5&gt;=Milestones[[#This Row],[Start]:[Start]],CW$5&lt;=Milestones[[#This Row],[End]:[End]]),2,IF(AND(Milestones[[#This Row],[Category]:[Category]]="Milestone",CW$5&gt;=Milestones[[#This Row],[Start]:[Start]],CW$5&lt;=Milestones[[#This Row],[End]:[End]]),1,"")),"")</f>
        <v/>
      </c>
      <c r="CX198" s="20" t="str">
        <f ca="1">IFERROR(IF(AND(Milestones[[#This Row],[Category]:[Category]]="Goal",CX$5&gt;=Milestones[[#This Row],[Start]:[Start]],CX$5&lt;=Milestones[[#This Row],[End]:[End]]),2,IF(AND(Milestones[[#This Row],[Category]:[Category]]="Milestone",CX$5&gt;=Milestones[[#This Row],[Start]:[Start]],CX$5&lt;=Milestones[[#This Row],[End]:[End]]),1,"")),"")</f>
        <v/>
      </c>
      <c r="CY198" s="20" t="str">
        <f ca="1">IFERROR(IF(AND(Milestones[[#This Row],[Category]:[Category]]="Goal",CY$5&gt;=Milestones[[#This Row],[Start]:[Start]],CY$5&lt;=Milestones[[#This Row],[End]:[End]]),2,IF(AND(Milestones[[#This Row],[Category]:[Category]]="Milestone",CY$5&gt;=Milestones[[#This Row],[Start]:[Start]],CY$5&lt;=Milestones[[#This Row],[End]:[End]]),1,"")),"")</f>
        <v/>
      </c>
      <c r="CZ198" s="20" t="str">
        <f ca="1">IFERROR(IF(AND(Milestones[[#This Row],[Category]:[Category]]="Goal",CZ$5&gt;=Milestones[[#This Row],[Start]:[Start]],CZ$5&lt;=Milestones[[#This Row],[End]:[End]]),2,IF(AND(Milestones[[#This Row],[Category]:[Category]]="Milestone",CZ$5&gt;=Milestones[[#This Row],[Start]:[Start]],CZ$5&lt;=Milestones[[#This Row],[End]:[End]]),1,"")),"")</f>
        <v/>
      </c>
      <c r="DA198" s="20" t="str">
        <f ca="1">IFERROR(IF(AND(Milestones[[#This Row],[Category]:[Category]]="Goal",DA$5&gt;=Milestones[[#This Row],[Start]:[Start]],DA$5&lt;=Milestones[[#This Row],[End]:[End]]),2,IF(AND(Milestones[[#This Row],[Category]:[Category]]="Milestone",DA$5&gt;=Milestones[[#This Row],[Start]:[Start]],DA$5&lt;=Milestones[[#This Row],[End]:[End]]),1,"")),"")</f>
        <v/>
      </c>
      <c r="DB198" s="20" t="str">
        <f ca="1">IFERROR(IF(AND(Milestones[[#This Row],[Category]:[Category]]="Goal",DB$5&gt;=Milestones[[#This Row],[Start]:[Start]],DB$5&lt;=Milestones[[#This Row],[End]:[End]]),2,IF(AND(Milestones[[#This Row],[Category]:[Category]]="Milestone",DB$5&gt;=Milestones[[#This Row],[Start]:[Start]],DB$5&lt;=Milestones[[#This Row],[End]:[End]]),1,"")),"")</f>
        <v/>
      </c>
      <c r="DC198" s="20" t="str">
        <f ca="1">IFERROR(IF(AND(Milestones[[#This Row],[Category]:[Category]]="Goal",DC$5&gt;=Milestones[[#This Row],[Start]:[Start]],DC$5&lt;=Milestones[[#This Row],[End]:[End]]),2,IF(AND(Milestones[[#This Row],[Category]:[Category]]="Milestone",DC$5&gt;=Milestones[[#This Row],[Start]:[Start]],DC$5&lt;=Milestones[[#This Row],[End]:[End]]),1,"")),"")</f>
        <v/>
      </c>
      <c r="DD198" s="20" t="str">
        <f ca="1">IFERROR(IF(AND(Milestones[[#This Row],[Category]:[Category]]="Goal",DD$5&gt;=Milestones[[#This Row],[Start]:[Start]],DD$5&lt;=Milestones[[#This Row],[End]:[End]]),2,IF(AND(Milestones[[#This Row],[Category]:[Category]]="Milestone",DD$5&gt;=Milestones[[#This Row],[Start]:[Start]],DD$5&lt;=Milestones[[#This Row],[End]:[End]]),1,"")),"")</f>
        <v/>
      </c>
      <c r="DE198" s="20" t="str">
        <f ca="1">IFERROR(IF(AND(Milestones[[#This Row],[Category]:[Category]]="Goal",DE$5&gt;=Milestones[[#This Row],[Start]:[Start]],DE$5&lt;=Milestones[[#This Row],[End]:[End]]),2,IF(AND(Milestones[[#This Row],[Category]:[Category]]="Milestone",DE$5&gt;=Milestones[[#This Row],[Start]:[Start]],DE$5&lt;=Milestones[[#This Row],[End]:[End]]),1,"")),"")</f>
        <v/>
      </c>
      <c r="DF198" s="20" t="str">
        <f ca="1">IFERROR(IF(AND(Milestones[[#This Row],[Category]:[Category]]="Goal",DF$5&gt;=Milestones[[#This Row],[Start]:[Start]],DF$5&lt;=Milestones[[#This Row],[End]:[End]]),2,IF(AND(Milestones[[#This Row],[Category]:[Category]]="Milestone",DF$5&gt;=Milestones[[#This Row],[Start]:[Start]],DF$5&lt;=Milestones[[#This Row],[End]:[End]]),1,"")),"")</f>
        <v/>
      </c>
      <c r="DG198" s="20" t="str">
        <f ca="1">IFERROR(IF(AND(Milestones[[#This Row],[Category]:[Category]]="Goal",DG$5&gt;=Milestones[[#This Row],[Start]:[Start]],DG$5&lt;=Milestones[[#This Row],[End]:[End]]),2,IF(AND(Milestones[[#This Row],[Category]:[Category]]="Milestone",DG$5&gt;=Milestones[[#This Row],[Start]:[Start]],DG$5&lt;=Milestones[[#This Row],[End]:[End]]),1,"")),"")</f>
        <v/>
      </c>
      <c r="DH198" s="20" t="str">
        <f ca="1">IFERROR(IF(AND(Milestones[[#This Row],[Category]:[Category]]="Goal",DH$5&gt;=Milestones[[#This Row],[Start]:[Start]],DH$5&lt;=Milestones[[#This Row],[End]:[End]]),2,IF(AND(Milestones[[#This Row],[Category]:[Category]]="Milestone",DH$5&gt;=Milestones[[#This Row],[Start]:[Start]],DH$5&lt;=Milestones[[#This Row],[End]:[End]]),1,"")),"")</f>
        <v/>
      </c>
      <c r="DI198" s="20" t="str">
        <f ca="1">IFERROR(IF(AND(Milestones[[#This Row],[Category]:[Category]]="Goal",DI$5&gt;=Milestones[[#This Row],[Start]:[Start]],DI$5&lt;=Milestones[[#This Row],[End]:[End]]),2,IF(AND(Milestones[[#This Row],[Category]:[Category]]="Milestone",DI$5&gt;=Milestones[[#This Row],[Start]:[Start]],DI$5&lt;=Milestones[[#This Row],[End]:[End]]),1,"")),"")</f>
        <v/>
      </c>
      <c r="DJ198" s="20" t="str">
        <f ca="1">IFERROR(IF(AND(Milestones[[#This Row],[Category]:[Category]]="Goal",DJ$5&gt;=Milestones[[#This Row],[Start]:[Start]],DJ$5&lt;=Milestones[[#This Row],[End]:[End]]),2,IF(AND(Milestones[[#This Row],[Category]:[Category]]="Milestone",DJ$5&gt;=Milestones[[#This Row],[Start]:[Start]],DJ$5&lt;=Milestones[[#This Row],[End]:[End]]),1,"")),"")</f>
        <v/>
      </c>
      <c r="DK198" s="20" t="str">
        <f ca="1">IFERROR(IF(AND(Milestones[[#This Row],[Category]:[Category]]="Goal",DK$5&gt;=Milestones[[#This Row],[Start]:[Start]],DK$5&lt;=Milestones[[#This Row],[End]:[End]]),2,IF(AND(Milestones[[#This Row],[Category]:[Category]]="Milestone",DK$5&gt;=Milestones[[#This Row],[Start]:[Start]],DK$5&lt;=Milestones[[#This Row],[End]:[End]]),1,"")),"")</f>
        <v/>
      </c>
      <c r="DL198" s="20" t="str">
        <f ca="1">IFERROR(IF(AND(Milestones[[#This Row],[Category]:[Category]]="Goal",DL$5&gt;=Milestones[[#This Row],[Start]:[Start]],DL$5&lt;=Milestones[[#This Row],[End]:[End]]),2,IF(AND(Milestones[[#This Row],[Category]:[Category]]="Milestone",DL$5&gt;=Milestones[[#This Row],[Start]:[Start]],DL$5&lt;=Milestones[[#This Row],[End]:[End]]),1,"")),"")</f>
        <v/>
      </c>
      <c r="DM198" s="20" t="str">
        <f ca="1">IFERROR(IF(AND(Milestones[[#This Row],[Category]:[Category]]="Goal",DM$5&gt;=Milestones[[#This Row],[Start]:[Start]],DM$5&lt;=Milestones[[#This Row],[End]:[End]]),2,IF(AND(Milestones[[#This Row],[Category]:[Category]]="Milestone",DM$5&gt;=Milestones[[#This Row],[Start]:[Start]],DM$5&lt;=Milestones[[#This Row],[End]:[End]]),1,"")),"")</f>
        <v/>
      </c>
      <c r="DN198" s="20" t="str">
        <f ca="1">IFERROR(IF(AND(Milestones[[#This Row],[Category]:[Category]]="Goal",DN$5&gt;=Milestones[[#This Row],[Start]:[Start]],DN$5&lt;=Milestones[[#This Row],[End]:[End]]),2,IF(AND(Milestones[[#This Row],[Category]:[Category]]="Milestone",DN$5&gt;=Milestones[[#This Row],[Start]:[Start]],DN$5&lt;=Milestones[[#This Row],[End]:[End]]),1,"")),"")</f>
        <v/>
      </c>
      <c r="DO198" s="20" t="str">
        <f ca="1">IFERROR(IF(AND(Milestones[[#This Row],[Category]:[Category]]="Goal",DO$5&gt;=Milestones[[#This Row],[Start]:[Start]],DO$5&lt;=Milestones[[#This Row],[End]:[End]]),2,IF(AND(Milestones[[#This Row],[Category]:[Category]]="Milestone",DO$5&gt;=Milestones[[#This Row],[Start]:[Start]],DO$5&lt;=Milestones[[#This Row],[End]:[End]]),1,"")),"")</f>
        <v/>
      </c>
      <c r="DP198" s="20" t="str">
        <f ca="1">IFERROR(IF(AND(Milestones[[#This Row],[Category]:[Category]]="Goal",DP$5&gt;=Milestones[[#This Row],[Start]:[Start]],DP$5&lt;=Milestones[[#This Row],[End]:[End]]),2,IF(AND(Milestones[[#This Row],[Category]:[Category]]="Milestone",DP$5&gt;=Milestones[[#This Row],[Start]:[Start]],DP$5&lt;=Milestones[[#This Row],[End]:[End]]),1,"")),"")</f>
        <v/>
      </c>
      <c r="DQ198" s="20" t="str">
        <f ca="1">IFERROR(IF(AND(Milestones[[#This Row],[Category]:[Category]]="Goal",DQ$5&gt;=Milestones[[#This Row],[Start]:[Start]],DQ$5&lt;=Milestones[[#This Row],[End]:[End]]),2,IF(AND(Milestones[[#This Row],[Category]:[Category]]="Milestone",DQ$5&gt;=Milestones[[#This Row],[Start]:[Start]],DQ$5&lt;=Milestones[[#This Row],[End]:[End]]),1,"")),"")</f>
        <v/>
      </c>
      <c r="DR198" s="20" t="str">
        <f ca="1">IFERROR(IF(AND(Milestones[[#This Row],[Category]:[Category]]="Goal",DR$5&gt;=Milestones[[#This Row],[Start]:[Start]],DR$5&lt;=Milestones[[#This Row],[End]:[End]]),2,IF(AND(Milestones[[#This Row],[Category]:[Category]]="Milestone",DR$5&gt;=Milestones[[#This Row],[Start]:[Start]],DR$5&lt;=Milestones[[#This Row],[End]:[End]]),1,"")),"")</f>
        <v/>
      </c>
      <c r="DS198" s="20" t="str">
        <f ca="1">IFERROR(IF(AND(Milestones[[#This Row],[Category]:[Category]]="Goal",DS$5&gt;=Milestones[[#This Row],[Start]:[Start]],DS$5&lt;=Milestones[[#This Row],[End]:[End]]),2,IF(AND(Milestones[[#This Row],[Category]:[Category]]="Milestone",DS$5&gt;=Milestones[[#This Row],[Start]:[Start]],DS$5&lt;=Milestones[[#This Row],[End]:[End]]),1,"")),"")</f>
        <v/>
      </c>
      <c r="DT198" s="20" t="str">
        <f ca="1">IFERROR(IF(AND(Milestones[[#This Row],[Category]:[Category]]="Goal",DT$5&gt;=Milestones[[#This Row],[Start]:[Start]],DT$5&lt;=Milestones[[#This Row],[End]:[End]]),2,IF(AND(Milestones[[#This Row],[Category]:[Category]]="Milestone",DT$5&gt;=Milestones[[#This Row],[Start]:[Start]],DT$5&lt;=Milestones[[#This Row],[End]:[End]]),1,"")),"")</f>
        <v/>
      </c>
      <c r="DU198" s="20" t="str">
        <f ca="1">IFERROR(IF(AND(Milestones[[#This Row],[Category]:[Category]]="Goal",DU$5&gt;=Milestones[[#This Row],[Start]:[Start]],DU$5&lt;=Milestones[[#This Row],[End]:[End]]),2,IF(AND(Milestones[[#This Row],[Category]:[Category]]="Milestone",DU$5&gt;=Milestones[[#This Row],[Start]:[Start]],DU$5&lt;=Milestones[[#This Row],[End]:[End]]),1,"")),"")</f>
        <v/>
      </c>
      <c r="DV198" s="20" t="str">
        <f ca="1">IFERROR(IF(AND(Milestones[[#This Row],[Category]:[Category]]="Goal",DV$5&gt;=Milestones[[#This Row],[Start]:[Start]],DV$5&lt;=Milestones[[#This Row],[End]:[End]]),2,IF(AND(Milestones[[#This Row],[Category]:[Category]]="Milestone",DV$5&gt;=Milestones[[#This Row],[Start]:[Start]],DV$5&lt;=Milestones[[#This Row],[End]:[End]]),1,"")),"")</f>
        <v/>
      </c>
      <c r="DW198" s="20" t="str">
        <f ca="1">IFERROR(IF(AND(Milestones[[#This Row],[Category]:[Category]]="Goal",DW$5&gt;=Milestones[[#This Row],[Start]:[Start]],DW$5&lt;=Milestones[[#This Row],[End]:[End]]),2,IF(AND(Milestones[[#This Row],[Category]:[Category]]="Milestone",DW$5&gt;=Milestones[[#This Row],[Start]:[Start]],DW$5&lt;=Milestones[[#This Row],[End]:[End]]),1,"")),"")</f>
        <v/>
      </c>
      <c r="DX198" s="20" t="str">
        <f ca="1">IFERROR(IF(AND(Milestones[[#This Row],[Category]:[Category]]="Goal",DX$5&gt;=Milestones[[#This Row],[Start]:[Start]],DX$5&lt;=Milestones[[#This Row],[End]:[End]]),2,IF(AND(Milestones[[#This Row],[Category]:[Category]]="Milestone",DX$5&gt;=Milestones[[#This Row],[Start]:[Start]],DX$5&lt;=Milestones[[#This Row],[End]:[End]]),1,"")),"")</f>
        <v/>
      </c>
      <c r="DY198" s="20" t="str">
        <f ca="1">IFERROR(IF(AND(Milestones[[#This Row],[Category]:[Category]]="Goal",DY$5&gt;=Milestones[[#This Row],[Start]:[Start]],DY$5&lt;=Milestones[[#This Row],[End]:[End]]),2,IF(AND(Milestones[[#This Row],[Category]:[Category]]="Milestone",DY$5&gt;=Milestones[[#This Row],[Start]:[Start]],DY$5&lt;=Milestones[[#This Row],[End]:[End]]),1,"")),"")</f>
        <v/>
      </c>
      <c r="DZ198" s="20" t="str">
        <f ca="1">IFERROR(IF(AND(Milestones[[#This Row],[Category]:[Category]]="Goal",DZ$5&gt;=Milestones[[#This Row],[Start]:[Start]],DZ$5&lt;=Milestones[[#This Row],[End]:[End]]),2,IF(AND(Milestones[[#This Row],[Category]:[Category]]="Milestone",DZ$5&gt;=Milestones[[#This Row],[Start]:[Start]],DZ$5&lt;=Milestones[[#This Row],[End]:[End]]),1,"")),"")</f>
        <v/>
      </c>
      <c r="EA198" s="20" t="str">
        <f ca="1">IFERROR(IF(AND(Milestones[[#This Row],[Category]:[Category]]="Goal",EA$5&gt;=Milestones[[#This Row],[Start]:[Start]],EA$5&lt;=Milestones[[#This Row],[End]:[End]]),2,IF(AND(Milestones[[#This Row],[Category]:[Category]]="Milestone",EA$5&gt;=Milestones[[#This Row],[Start]:[Start]],EA$5&lt;=Milestones[[#This Row],[End]:[End]]),1,"")),"")</f>
        <v/>
      </c>
      <c r="EB198" s="20" t="str">
        <f ca="1">IFERROR(IF(AND(Milestones[[#This Row],[Category]:[Category]]="Goal",EB$5&gt;=Milestones[[#This Row],[Start]:[Start]],EB$5&lt;=Milestones[[#This Row],[End]:[End]]),2,IF(AND(Milestones[[#This Row],[Category]:[Category]]="Milestone",EB$5&gt;=Milestones[[#This Row],[Start]:[Start]],EB$5&lt;=Milestones[[#This Row],[End]:[End]]),1,"")),"")</f>
        <v/>
      </c>
      <c r="EC198" s="20" t="str">
        <f ca="1">IFERROR(IF(AND(Milestones[[#This Row],[Category]:[Category]]="Goal",EC$5&gt;=Milestones[[#This Row],[Start]:[Start]],EC$5&lt;=Milestones[[#This Row],[End]:[End]]),2,IF(AND(Milestones[[#This Row],[Category]:[Category]]="Milestone",EC$5&gt;=Milestones[[#This Row],[Start]:[Start]],EC$5&lt;=Milestones[[#This Row],[End]:[End]]),1,"")),"")</f>
        <v/>
      </c>
      <c r="ED198" s="20" t="str">
        <f ca="1">IFERROR(IF(AND(Milestones[[#This Row],[Category]:[Category]]="Goal",ED$5&gt;=Milestones[[#This Row],[Start]:[Start]],ED$5&lt;=Milestones[[#This Row],[End]:[End]]),2,IF(AND(Milestones[[#This Row],[Category]:[Category]]="Milestone",ED$5&gt;=Milestones[[#This Row],[Start]:[Start]],ED$5&lt;=Milestones[[#This Row],[End]:[End]]),1,"")),"")</f>
        <v/>
      </c>
      <c r="EE198" s="20" t="str">
        <f ca="1">IFERROR(IF(AND(Milestones[[#This Row],[Category]:[Category]]="Goal",EE$5&gt;=Milestones[[#This Row],[Start]:[Start]],EE$5&lt;=Milestones[[#This Row],[End]:[End]]),2,IF(AND(Milestones[[#This Row],[Category]:[Category]]="Milestone",EE$5&gt;=Milestones[[#This Row],[Start]:[Start]],EE$5&lt;=Milestones[[#This Row],[End]:[End]]),1,"")),"")</f>
        <v/>
      </c>
      <c r="EF198" s="20" t="str">
        <f ca="1">IFERROR(IF(AND(Milestones[[#This Row],[Category]:[Category]]="Goal",EF$5&gt;=Milestones[[#This Row],[Start]:[Start]],EF$5&lt;=Milestones[[#This Row],[End]:[End]]),2,IF(AND(Milestones[[#This Row],[Category]:[Category]]="Milestone",EF$5&gt;=Milestones[[#This Row],[Start]:[Start]],EF$5&lt;=Milestones[[#This Row],[End]:[End]]),1,"")),"")</f>
        <v/>
      </c>
      <c r="EG198" s="20" t="str">
        <f ca="1">IFERROR(IF(AND(Milestones[[#This Row],[Category]:[Category]]="Goal",EG$5&gt;=Milestones[[#This Row],[Start]:[Start]],EG$5&lt;=Milestones[[#This Row],[End]:[End]]),2,IF(AND(Milestones[[#This Row],[Category]:[Category]]="Milestone",EG$5&gt;=Milestones[[#This Row],[Start]:[Start]],EG$5&lt;=Milestones[[#This Row],[End]:[End]]),1,"")),"")</f>
        <v/>
      </c>
      <c r="EH198" s="20" t="str">
        <f ca="1">IFERROR(IF(AND(Milestones[[#This Row],[Category]:[Category]]="Goal",EH$5&gt;=Milestones[[#This Row],[Start]:[Start]],EH$5&lt;=Milestones[[#This Row],[End]:[End]]),2,IF(AND(Milestones[[#This Row],[Category]:[Category]]="Milestone",EH$5&gt;=Milestones[[#This Row],[Start]:[Start]],EH$5&lt;=Milestones[[#This Row],[End]:[End]]),1,"")),"")</f>
        <v/>
      </c>
      <c r="EI198" s="20" t="str">
        <f ca="1">IFERROR(IF(AND(Milestones[[#This Row],[Category]:[Category]]="Goal",EI$5&gt;=Milestones[[#This Row],[Start]:[Start]],EI$5&lt;=Milestones[[#This Row],[End]:[End]]),2,IF(AND(Milestones[[#This Row],[Category]:[Category]]="Milestone",EI$5&gt;=Milestones[[#This Row],[Start]:[Start]],EI$5&lt;=Milestones[[#This Row],[End]:[End]]),1,"")),"")</f>
        <v/>
      </c>
      <c r="EJ198" s="20" t="str">
        <f ca="1">IFERROR(IF(AND(Milestones[[#This Row],[Category]:[Category]]="Goal",EJ$5&gt;=Milestones[[#This Row],[Start]:[Start]],EJ$5&lt;=Milestones[[#This Row],[End]:[End]]),2,IF(AND(Milestones[[#This Row],[Category]:[Category]]="Milestone",EJ$5&gt;=Milestones[[#This Row],[Start]:[Start]],EJ$5&lt;=Milestones[[#This Row],[End]:[End]]),1,"")),"")</f>
        <v/>
      </c>
      <c r="EK198" s="20" t="str">
        <f ca="1">IFERROR(IF(AND(Milestones[[#This Row],[Category]:[Category]]="Goal",EK$5&gt;=Milestones[[#This Row],[Start]:[Start]],EK$5&lt;=Milestones[[#This Row],[End]:[End]]),2,IF(AND(Milestones[[#This Row],[Category]:[Category]]="Milestone",EK$5&gt;=Milestones[[#This Row],[Start]:[Start]],EK$5&lt;=Milestones[[#This Row],[End]:[End]]),1,"")),"")</f>
        <v/>
      </c>
      <c r="EL198" s="20" t="str">
        <f ca="1">IFERROR(IF(AND(Milestones[[#This Row],[Category]:[Category]]="Goal",EL$5&gt;=Milestones[[#This Row],[Start]:[Start]],EL$5&lt;=Milestones[[#This Row],[End]:[End]]),2,IF(AND(Milestones[[#This Row],[Category]:[Category]]="Milestone",EL$5&gt;=Milestones[[#This Row],[Start]:[Start]],EL$5&lt;=Milestones[[#This Row],[End]:[End]]),1,"")),"")</f>
        <v/>
      </c>
      <c r="EM198" s="20" t="str">
        <f ca="1">IFERROR(IF(AND(Milestones[[#This Row],[Category]:[Category]]="Goal",EM$5&gt;=Milestones[[#This Row],[Start]:[Start]],EM$5&lt;=Milestones[[#This Row],[End]:[End]]),2,IF(AND(Milestones[[#This Row],[Category]:[Category]]="Milestone",EM$5&gt;=Milestones[[#This Row],[Start]:[Start]],EM$5&lt;=Milestones[[#This Row],[End]:[End]]),1,"")),"")</f>
        <v/>
      </c>
      <c r="EN198" s="20" t="str">
        <f ca="1">IFERROR(IF(AND(Milestones[[#This Row],[Category]:[Category]]="Goal",EN$5&gt;=Milestones[[#This Row],[Start]:[Start]],EN$5&lt;=Milestones[[#This Row],[End]:[End]]),2,IF(AND(Milestones[[#This Row],[Category]:[Category]]="Milestone",EN$5&gt;=Milestones[[#This Row],[Start]:[Start]],EN$5&lt;=Milestones[[#This Row],[End]:[End]]),1,"")),"")</f>
        <v/>
      </c>
      <c r="EO198" s="20" t="str">
        <f ca="1">IFERROR(IF(AND(Milestones[[#This Row],[Category]:[Category]]="Goal",EO$5&gt;=Milestones[[#This Row],[Start]:[Start]],EO$5&lt;=Milestones[[#This Row],[End]:[End]]),2,IF(AND(Milestones[[#This Row],[Category]:[Category]]="Milestone",EO$5&gt;=Milestones[[#This Row],[Start]:[Start]],EO$5&lt;=Milestones[[#This Row],[End]:[End]]),1,"")),"")</f>
        <v/>
      </c>
      <c r="EP198" s="20" t="str">
        <f ca="1">IFERROR(IF(AND(Milestones[[#This Row],[Category]:[Category]]="Goal",EP$5&gt;=Milestones[[#This Row],[Start]:[Start]],EP$5&lt;=Milestones[[#This Row],[End]:[End]]),2,IF(AND(Milestones[[#This Row],[Category]:[Category]]="Milestone",EP$5&gt;=Milestones[[#This Row],[Start]:[Start]],EP$5&lt;=Milestones[[#This Row],[End]:[End]]),1,"")),"")</f>
        <v/>
      </c>
      <c r="EQ198" s="20" t="str">
        <f ca="1">IFERROR(IF(AND(Milestones[[#This Row],[Category]:[Category]]="Goal",EQ$5&gt;=Milestones[[#This Row],[Start]:[Start]],EQ$5&lt;=Milestones[[#This Row],[End]:[End]]),2,IF(AND(Milestones[[#This Row],[Category]:[Category]]="Milestone",EQ$5&gt;=Milestones[[#This Row],[Start]:[Start]],EQ$5&lt;=Milestones[[#This Row],[End]:[End]]),1,"")),"")</f>
        <v/>
      </c>
      <c r="ER198" s="20" t="str">
        <f ca="1">IFERROR(IF(AND(Milestones[[#This Row],[Category]:[Category]]="Goal",ER$5&gt;=Milestones[[#This Row],[Start]:[Start]],ER$5&lt;=Milestones[[#This Row],[End]:[End]]),2,IF(AND(Milestones[[#This Row],[Category]:[Category]]="Milestone",ER$5&gt;=Milestones[[#This Row],[Start]:[Start]],ER$5&lt;=Milestones[[#This Row],[End]:[End]]),1,"")),"")</f>
        <v/>
      </c>
    </row>
    <row r="199" spans="2:148" ht="15" customHeight="1" x14ac:dyDescent="0.3">
      <c r="B199" s="52">
        <f t="shared" si="75"/>
        <v>192</v>
      </c>
      <c r="C199" s="63"/>
      <c r="D199" s="61"/>
      <c r="E199" s="63"/>
      <c r="F199" s="64"/>
      <c r="G199" s="45"/>
      <c r="H199" s="38"/>
      <c r="I199" s="59" t="str">
        <f>IFERROR(IF(Milestones[[#This Row],[Activity]]="","",WORKDAY(IF(Milestones[[#This Row],[Predecessor]]="",IF(O198&lt;&gt;"", O198, L198),IF(INDEX(Milestones[Actual End],Milestones[[#This Row],[Predecessor]])&lt;&gt;"",INDEX(Milestones[Actual End],Milestones[[#This Row],[Predecessor]]),INDEX(Milestones[End],Milestones[[#This Row],[Predecessor]]))),Milestones[[#This Row],[Lag Days (Working Days)]],Table5[Holidays])),"")</f>
        <v/>
      </c>
      <c r="J199" s="70"/>
      <c r="K199" s="55">
        <f>IF(Milestones[[#This Row],[Responsible]]="",Milestones[[#This Row],[Effort (Working Days)]],IFERROR(ROUND(Milestones[[#This Row],[Effort (Working Days)]]/VLOOKUP(Milestones[[#This Row],[Responsible]],ProjectPersonnel[],2,FALSE)*4,0)/4,0))</f>
        <v>0</v>
      </c>
      <c r="L199" s="56" t="str">
        <f>IFERROR(WORKDAY(Milestones[[#This Row],[Start]],Milestones[[#This Row],[Task Duration]],Table5[Holidays]),"")</f>
        <v/>
      </c>
      <c r="M199" s="49"/>
      <c r="N199" s="49"/>
      <c r="O199" s="49"/>
      <c r="P199" s="73"/>
      <c r="T199" s="20" t="str">
        <f ca="1">IFERROR(IF(AND(Milestones[[#This Row],[Category]:[Category]]="Goal",T$5&gt;=Milestones[[#This Row],[Start]:[Start]],T$5&lt;=Milestones[[#This Row],[End]:[End]]),2,IF(AND(Milestones[[#This Row],[Category]:[Category]]="Milestone",T$5&gt;=Milestones[[#This Row],[Start]:[Start]],T$5&lt;=Milestones[[#This Row],[End]:[End]]),1,"")),"")</f>
        <v/>
      </c>
      <c r="U199" s="20" t="str">
        <f ca="1">IFERROR(IF(AND(Milestones[[#This Row],[Category]:[Category]]="Goal",U$5&gt;=Milestones[[#This Row],[Start]:[Start]],U$5&lt;=Milestones[[#This Row],[End]:[End]]),2,IF(AND(Milestones[[#This Row],[Category]:[Category]]="Milestone",U$5&gt;=Milestones[[#This Row],[Start]:[Start]],U$5&lt;=Milestones[[#This Row],[End]:[End]]),1,"")),"")</f>
        <v/>
      </c>
      <c r="V199" s="20" t="str">
        <f ca="1">IFERROR(IF(AND(Milestones[[#This Row],[Category]:[Category]]="Goal",V$5&gt;=Milestones[[#This Row],[Start]:[Start]],V$5&lt;=Milestones[[#This Row],[End]:[End]]),2,IF(AND(Milestones[[#This Row],[Category]:[Category]]="Milestone",V$5&gt;=Milestones[[#This Row],[Start]:[Start]],V$5&lt;=Milestones[[#This Row],[End]:[End]]),1,"")),"")</f>
        <v/>
      </c>
      <c r="W199" s="20" t="str">
        <f ca="1">IFERROR(IF(AND(Milestones[[#This Row],[Category]:[Category]]="Goal",W$5&gt;=Milestones[[#This Row],[Start]:[Start]],W$5&lt;=Milestones[[#This Row],[End]:[End]]),2,IF(AND(Milestones[[#This Row],[Category]:[Category]]="Milestone",W$5&gt;=Milestones[[#This Row],[Start]:[Start]],W$5&lt;=Milestones[[#This Row],[End]:[End]]),1,"")),"")</f>
        <v/>
      </c>
      <c r="X199" s="20" t="str">
        <f ca="1">IFERROR(IF(AND(Milestones[[#This Row],[Category]:[Category]]="Goal",X$5&gt;=Milestones[[#This Row],[Start]:[Start]],X$5&lt;=Milestones[[#This Row],[End]:[End]]),2,IF(AND(Milestones[[#This Row],[Category]:[Category]]="Milestone",X$5&gt;=Milestones[[#This Row],[Start]:[Start]],X$5&lt;=Milestones[[#This Row],[End]:[End]]),1,"")),"")</f>
        <v/>
      </c>
      <c r="Y199" s="20" t="str">
        <f ca="1">IFERROR(IF(AND(Milestones[[#This Row],[Category]:[Category]]="Goal",Y$5&gt;=Milestones[[#This Row],[Start]:[Start]],Y$5&lt;=Milestones[[#This Row],[End]:[End]]),2,IF(AND(Milestones[[#This Row],[Category]:[Category]]="Milestone",Y$5&gt;=Milestones[[#This Row],[Start]:[Start]],Y$5&lt;=Milestones[[#This Row],[End]:[End]]),1,"")),"")</f>
        <v/>
      </c>
      <c r="Z199" s="20" t="str">
        <f ca="1">IFERROR(IF(AND(Milestones[[#This Row],[Category]:[Category]]="Goal",Z$5&gt;=Milestones[[#This Row],[Start]:[Start]],Z$5&lt;=Milestones[[#This Row],[End]:[End]]),2,IF(AND(Milestones[[#This Row],[Category]:[Category]]="Milestone",Z$5&gt;=Milestones[[#This Row],[Start]:[Start]],Z$5&lt;=Milestones[[#This Row],[End]:[End]]),1,"")),"")</f>
        <v/>
      </c>
      <c r="AA199" s="20" t="str">
        <f ca="1">IFERROR(IF(AND(Milestones[[#This Row],[Category]:[Category]]="Goal",AA$5&gt;=Milestones[[#This Row],[Start]:[Start]],AA$5&lt;=Milestones[[#This Row],[End]:[End]]),2,IF(AND(Milestones[[#This Row],[Category]:[Category]]="Milestone",AA$5&gt;=Milestones[[#This Row],[Start]:[Start]],AA$5&lt;=Milestones[[#This Row],[End]:[End]]),1,"")),"")</f>
        <v/>
      </c>
      <c r="AB199" s="20" t="str">
        <f ca="1">IFERROR(IF(AND(Milestones[[#This Row],[Category]:[Category]]="Goal",AB$5&gt;=Milestones[[#This Row],[Start]:[Start]],AB$5&lt;=Milestones[[#This Row],[End]:[End]]),2,IF(AND(Milestones[[#This Row],[Category]:[Category]]="Milestone",AB$5&gt;=Milestones[[#This Row],[Start]:[Start]],AB$5&lt;=Milestones[[#This Row],[End]:[End]]),1,"")),"")</f>
        <v/>
      </c>
      <c r="AC199" s="20" t="str">
        <f ca="1">IFERROR(IF(AND(Milestones[[#This Row],[Category]:[Category]]="Goal",AC$5&gt;=Milestones[[#This Row],[Start]:[Start]],AC$5&lt;=Milestones[[#This Row],[End]:[End]]),2,IF(AND(Milestones[[#This Row],[Category]:[Category]]="Milestone",AC$5&gt;=Milestones[[#This Row],[Start]:[Start]],AC$5&lt;=Milestones[[#This Row],[End]:[End]]),1,"")),"")</f>
        <v/>
      </c>
      <c r="AD199" s="20" t="str">
        <f ca="1">IFERROR(IF(AND(Milestones[[#This Row],[Category]:[Category]]="Goal",AD$5&gt;=Milestones[[#This Row],[Start]:[Start]],AD$5&lt;=Milestones[[#This Row],[End]:[End]]),2,IF(AND(Milestones[[#This Row],[Category]:[Category]]="Milestone",AD$5&gt;=Milestones[[#This Row],[Start]:[Start]],AD$5&lt;=Milestones[[#This Row],[End]:[End]]),1,"")),"")</f>
        <v/>
      </c>
      <c r="AE199" s="20" t="str">
        <f ca="1">IFERROR(IF(AND(Milestones[[#This Row],[Category]:[Category]]="Goal",AE$5&gt;=Milestones[[#This Row],[Start]:[Start]],AE$5&lt;=Milestones[[#This Row],[End]:[End]]),2,IF(AND(Milestones[[#This Row],[Category]:[Category]]="Milestone",AE$5&gt;=Milestones[[#This Row],[Start]:[Start]],AE$5&lt;=Milestones[[#This Row],[End]:[End]]),1,"")),"")</f>
        <v/>
      </c>
      <c r="AF199" s="20" t="str">
        <f ca="1">IFERROR(IF(AND(Milestones[[#This Row],[Category]:[Category]]="Goal",AF$5&gt;=Milestones[[#This Row],[Start]:[Start]],AF$5&lt;=Milestones[[#This Row],[End]:[End]]),2,IF(AND(Milestones[[#This Row],[Category]:[Category]]="Milestone",AF$5&gt;=Milestones[[#This Row],[Start]:[Start]],AF$5&lt;=Milestones[[#This Row],[End]:[End]]),1,"")),"")</f>
        <v/>
      </c>
      <c r="AG199" s="20" t="str">
        <f ca="1">IFERROR(IF(AND(Milestones[[#This Row],[Category]:[Category]]="Goal",AG$5&gt;=Milestones[[#This Row],[Start]:[Start]],AG$5&lt;=Milestones[[#This Row],[End]:[End]]),2,IF(AND(Milestones[[#This Row],[Category]:[Category]]="Milestone",AG$5&gt;=Milestones[[#This Row],[Start]:[Start]],AG$5&lt;=Milestones[[#This Row],[End]:[End]]),1,"")),"")</f>
        <v/>
      </c>
      <c r="AH199" s="20" t="str">
        <f ca="1">IFERROR(IF(AND(Milestones[[#This Row],[Category]:[Category]]="Goal",AH$5&gt;=Milestones[[#This Row],[Start]:[Start]],AH$5&lt;=Milestones[[#This Row],[End]:[End]]),2,IF(AND(Milestones[[#This Row],[Category]:[Category]]="Milestone",AH$5&gt;=Milestones[[#This Row],[Start]:[Start]],AH$5&lt;=Milestones[[#This Row],[End]:[End]]),1,"")),"")</f>
        <v/>
      </c>
      <c r="AI199" s="20" t="str">
        <f ca="1">IFERROR(IF(AND(Milestones[[#This Row],[Category]:[Category]]="Goal",AI$5&gt;=Milestones[[#This Row],[Start]:[Start]],AI$5&lt;=Milestones[[#This Row],[End]:[End]]),2,IF(AND(Milestones[[#This Row],[Category]:[Category]]="Milestone",AI$5&gt;=Milestones[[#This Row],[Start]:[Start]],AI$5&lt;=Milestones[[#This Row],[End]:[End]]),1,"")),"")</f>
        <v/>
      </c>
      <c r="AJ199" s="20" t="str">
        <f ca="1">IFERROR(IF(AND(Milestones[[#This Row],[Category]:[Category]]="Goal",AJ$5&gt;=Milestones[[#This Row],[Start]:[Start]],AJ$5&lt;=Milestones[[#This Row],[End]:[End]]),2,IF(AND(Milestones[[#This Row],[Category]:[Category]]="Milestone",AJ$5&gt;=Milestones[[#This Row],[Start]:[Start]],AJ$5&lt;=Milestones[[#This Row],[End]:[End]]),1,"")),"")</f>
        <v/>
      </c>
      <c r="AK199" s="20" t="str">
        <f ca="1">IFERROR(IF(AND(Milestones[[#This Row],[Category]:[Category]]="Goal",AK$5&gt;=Milestones[[#This Row],[Start]:[Start]],AK$5&lt;=Milestones[[#This Row],[End]:[End]]),2,IF(AND(Milestones[[#This Row],[Category]:[Category]]="Milestone",AK$5&gt;=Milestones[[#This Row],[Start]:[Start]],AK$5&lt;=Milestones[[#This Row],[End]:[End]]),1,"")),"")</f>
        <v/>
      </c>
      <c r="AL199" s="20" t="str">
        <f ca="1">IFERROR(IF(AND(Milestones[[#This Row],[Category]:[Category]]="Goal",AL$5&gt;=Milestones[[#This Row],[Start]:[Start]],AL$5&lt;=Milestones[[#This Row],[End]:[End]]),2,IF(AND(Milestones[[#This Row],[Category]:[Category]]="Milestone",AL$5&gt;=Milestones[[#This Row],[Start]:[Start]],AL$5&lt;=Milestones[[#This Row],[End]:[End]]),1,"")),"")</f>
        <v/>
      </c>
      <c r="AM199" s="20" t="str">
        <f ca="1">IFERROR(IF(AND(Milestones[[#This Row],[Category]:[Category]]="Goal",AM$5&gt;=Milestones[[#This Row],[Start]:[Start]],AM$5&lt;=Milestones[[#This Row],[End]:[End]]),2,IF(AND(Milestones[[#This Row],[Category]:[Category]]="Milestone",AM$5&gt;=Milestones[[#This Row],[Start]:[Start]],AM$5&lt;=Milestones[[#This Row],[End]:[End]]),1,"")),"")</f>
        <v/>
      </c>
      <c r="AN199" s="20" t="str">
        <f ca="1">IFERROR(IF(AND(Milestones[[#This Row],[Category]:[Category]]="Goal",AN$5&gt;=Milestones[[#This Row],[Start]:[Start]],AN$5&lt;=Milestones[[#This Row],[End]:[End]]),2,IF(AND(Milestones[[#This Row],[Category]:[Category]]="Milestone",AN$5&gt;=Milestones[[#This Row],[Start]:[Start]],AN$5&lt;=Milestones[[#This Row],[End]:[End]]),1,"")),"")</f>
        <v/>
      </c>
      <c r="AO199" s="20" t="str">
        <f ca="1">IFERROR(IF(AND(Milestones[[#This Row],[Category]:[Category]]="Goal",AO$5&gt;=Milestones[[#This Row],[Start]:[Start]],AO$5&lt;=Milestones[[#This Row],[End]:[End]]),2,IF(AND(Milestones[[#This Row],[Category]:[Category]]="Milestone",AO$5&gt;=Milestones[[#This Row],[Start]:[Start]],AO$5&lt;=Milestones[[#This Row],[End]:[End]]),1,"")),"")</f>
        <v/>
      </c>
      <c r="AP199" s="20" t="str">
        <f ca="1">IFERROR(IF(AND(Milestones[[#This Row],[Category]:[Category]]="Goal",AP$5&gt;=Milestones[[#This Row],[Start]:[Start]],AP$5&lt;=Milestones[[#This Row],[End]:[End]]),2,IF(AND(Milestones[[#This Row],[Category]:[Category]]="Milestone",AP$5&gt;=Milestones[[#This Row],[Start]:[Start]],AP$5&lt;=Milestones[[#This Row],[End]:[End]]),1,"")),"")</f>
        <v/>
      </c>
      <c r="AQ199" s="20" t="str">
        <f ca="1">IFERROR(IF(AND(Milestones[[#This Row],[Category]:[Category]]="Goal",AQ$5&gt;=Milestones[[#This Row],[Start]:[Start]],AQ$5&lt;=Milestones[[#This Row],[End]:[End]]),2,IF(AND(Milestones[[#This Row],[Category]:[Category]]="Milestone",AQ$5&gt;=Milestones[[#This Row],[Start]:[Start]],AQ$5&lt;=Milestones[[#This Row],[End]:[End]]),1,"")),"")</f>
        <v/>
      </c>
      <c r="AR199" s="20" t="str">
        <f ca="1">IFERROR(IF(AND(Milestones[[#This Row],[Category]:[Category]]="Goal",AR$5&gt;=Milestones[[#This Row],[Start]:[Start]],AR$5&lt;=Milestones[[#This Row],[End]:[End]]),2,IF(AND(Milestones[[#This Row],[Category]:[Category]]="Milestone",AR$5&gt;=Milestones[[#This Row],[Start]:[Start]],AR$5&lt;=Milestones[[#This Row],[End]:[End]]),1,"")),"")</f>
        <v/>
      </c>
      <c r="AS199" s="20" t="str">
        <f ca="1">IFERROR(IF(AND(Milestones[[#This Row],[Category]:[Category]]="Goal",AS$5&gt;=Milestones[[#This Row],[Start]:[Start]],AS$5&lt;=Milestones[[#This Row],[End]:[End]]),2,IF(AND(Milestones[[#This Row],[Category]:[Category]]="Milestone",AS$5&gt;=Milestones[[#This Row],[Start]:[Start]],AS$5&lt;=Milestones[[#This Row],[End]:[End]]),1,"")),"")</f>
        <v/>
      </c>
      <c r="AT199" s="20" t="str">
        <f ca="1">IFERROR(IF(AND(Milestones[[#This Row],[Category]:[Category]]="Goal",AT$5&gt;=Milestones[[#This Row],[Start]:[Start]],AT$5&lt;=Milestones[[#This Row],[End]:[End]]),2,IF(AND(Milestones[[#This Row],[Category]:[Category]]="Milestone",AT$5&gt;=Milestones[[#This Row],[Start]:[Start]],AT$5&lt;=Milestones[[#This Row],[End]:[End]]),1,"")),"")</f>
        <v/>
      </c>
      <c r="AU199" s="20" t="str">
        <f ca="1">IFERROR(IF(AND(Milestones[[#This Row],[Category]:[Category]]="Goal",AU$5&gt;=Milestones[[#This Row],[Start]:[Start]],AU$5&lt;=Milestones[[#This Row],[End]:[End]]),2,IF(AND(Milestones[[#This Row],[Category]:[Category]]="Milestone",AU$5&gt;=Milestones[[#This Row],[Start]:[Start]],AU$5&lt;=Milestones[[#This Row],[End]:[End]]),1,"")),"")</f>
        <v/>
      </c>
      <c r="AV199" s="20" t="str">
        <f ca="1">IFERROR(IF(AND(Milestones[[#This Row],[Category]:[Category]]="Goal",AV$5&gt;=Milestones[[#This Row],[Start]:[Start]],AV$5&lt;=Milestones[[#This Row],[End]:[End]]),2,IF(AND(Milestones[[#This Row],[Category]:[Category]]="Milestone",AV$5&gt;=Milestones[[#This Row],[Start]:[Start]],AV$5&lt;=Milestones[[#This Row],[End]:[End]]),1,"")),"")</f>
        <v/>
      </c>
      <c r="AW199" s="20" t="str">
        <f ca="1">IFERROR(IF(AND(Milestones[[#This Row],[Category]:[Category]]="Goal",AW$5&gt;=Milestones[[#This Row],[Start]:[Start]],AW$5&lt;=Milestones[[#This Row],[End]:[End]]),2,IF(AND(Milestones[[#This Row],[Category]:[Category]]="Milestone",AW$5&gt;=Milestones[[#This Row],[Start]:[Start]],AW$5&lt;=Milestones[[#This Row],[End]:[End]]),1,"")),"")</f>
        <v/>
      </c>
      <c r="AX199" s="20" t="str">
        <f ca="1">IFERROR(IF(AND(Milestones[[#This Row],[Category]:[Category]]="Goal",AX$5&gt;=Milestones[[#This Row],[Start]:[Start]],AX$5&lt;=Milestones[[#This Row],[End]:[End]]),2,IF(AND(Milestones[[#This Row],[Category]:[Category]]="Milestone",AX$5&gt;=Milestones[[#This Row],[Start]:[Start]],AX$5&lt;=Milestones[[#This Row],[End]:[End]]),1,"")),"")</f>
        <v/>
      </c>
      <c r="AY199" s="20" t="str">
        <f ca="1">IFERROR(IF(AND(Milestones[[#This Row],[Category]:[Category]]="Goal",AY$5&gt;=Milestones[[#This Row],[Start]:[Start]],AY$5&lt;=Milestones[[#This Row],[End]:[End]]),2,IF(AND(Milestones[[#This Row],[Category]:[Category]]="Milestone",AY$5&gt;=Milestones[[#This Row],[Start]:[Start]],AY$5&lt;=Milestones[[#This Row],[End]:[End]]),1,"")),"")</f>
        <v/>
      </c>
      <c r="AZ199" s="20" t="str">
        <f ca="1">IFERROR(IF(AND(Milestones[[#This Row],[Category]:[Category]]="Goal",AZ$5&gt;=Milestones[[#This Row],[Start]:[Start]],AZ$5&lt;=Milestones[[#This Row],[End]:[End]]),2,IF(AND(Milestones[[#This Row],[Category]:[Category]]="Milestone",AZ$5&gt;=Milestones[[#This Row],[Start]:[Start]],AZ$5&lt;=Milestones[[#This Row],[End]:[End]]),1,"")),"")</f>
        <v/>
      </c>
      <c r="BA199" s="20" t="str">
        <f ca="1">IFERROR(IF(AND(Milestones[[#This Row],[Category]:[Category]]="Goal",BA$5&gt;=Milestones[[#This Row],[Start]:[Start]],BA$5&lt;=Milestones[[#This Row],[End]:[End]]),2,IF(AND(Milestones[[#This Row],[Category]:[Category]]="Milestone",BA$5&gt;=Milestones[[#This Row],[Start]:[Start]],BA$5&lt;=Milestones[[#This Row],[End]:[End]]),1,"")),"")</f>
        <v/>
      </c>
      <c r="BB199" s="20" t="str">
        <f ca="1">IFERROR(IF(AND(Milestones[[#This Row],[Category]:[Category]]="Goal",BB$5&gt;=Milestones[[#This Row],[Start]:[Start]],BB$5&lt;=Milestones[[#This Row],[End]:[End]]),2,IF(AND(Milestones[[#This Row],[Category]:[Category]]="Milestone",BB$5&gt;=Milestones[[#This Row],[Start]:[Start]],BB$5&lt;=Milestones[[#This Row],[End]:[End]]),1,"")),"")</f>
        <v/>
      </c>
      <c r="BC199" s="20" t="str">
        <f ca="1">IFERROR(IF(AND(Milestones[[#This Row],[Category]:[Category]]="Goal",BC$5&gt;=Milestones[[#This Row],[Start]:[Start]],BC$5&lt;=Milestones[[#This Row],[End]:[End]]),2,IF(AND(Milestones[[#This Row],[Category]:[Category]]="Milestone",BC$5&gt;=Milestones[[#This Row],[Start]:[Start]],BC$5&lt;=Milestones[[#This Row],[End]:[End]]),1,"")),"")</f>
        <v/>
      </c>
      <c r="BD199" s="20" t="str">
        <f ca="1">IFERROR(IF(AND(Milestones[[#This Row],[Category]:[Category]]="Goal",BD$5&gt;=Milestones[[#This Row],[Start]:[Start]],BD$5&lt;=Milestones[[#This Row],[End]:[End]]),2,IF(AND(Milestones[[#This Row],[Category]:[Category]]="Milestone",BD$5&gt;=Milestones[[#This Row],[Start]:[Start]],BD$5&lt;=Milestones[[#This Row],[End]:[End]]),1,"")),"")</f>
        <v/>
      </c>
      <c r="BE199" s="20" t="str">
        <f ca="1">IFERROR(IF(AND(Milestones[[#This Row],[Category]:[Category]]="Goal",BE$5&gt;=Milestones[[#This Row],[Start]:[Start]],BE$5&lt;=Milestones[[#This Row],[End]:[End]]),2,IF(AND(Milestones[[#This Row],[Category]:[Category]]="Milestone",BE$5&gt;=Milestones[[#This Row],[Start]:[Start]],BE$5&lt;=Milestones[[#This Row],[End]:[End]]),1,"")),"")</f>
        <v/>
      </c>
      <c r="BF199" s="20" t="str">
        <f ca="1">IFERROR(IF(AND(Milestones[[#This Row],[Category]:[Category]]="Goal",BF$5&gt;=Milestones[[#This Row],[Start]:[Start]],BF$5&lt;=Milestones[[#This Row],[End]:[End]]),2,IF(AND(Milestones[[#This Row],[Category]:[Category]]="Milestone",BF$5&gt;=Milestones[[#This Row],[Start]:[Start]],BF$5&lt;=Milestones[[#This Row],[End]:[End]]),1,"")),"")</f>
        <v/>
      </c>
      <c r="BG199" s="20" t="str">
        <f ca="1">IFERROR(IF(AND(Milestones[[#This Row],[Category]:[Category]]="Goal",BG$5&gt;=Milestones[[#This Row],[Start]:[Start]],BG$5&lt;=Milestones[[#This Row],[End]:[End]]),2,IF(AND(Milestones[[#This Row],[Category]:[Category]]="Milestone",BG$5&gt;=Milestones[[#This Row],[Start]:[Start]],BG$5&lt;=Milestones[[#This Row],[End]:[End]]),1,"")),"")</f>
        <v/>
      </c>
      <c r="BH199" s="20" t="str">
        <f ca="1">IFERROR(IF(AND(Milestones[[#This Row],[Category]:[Category]]="Goal",BH$5&gt;=Milestones[[#This Row],[Start]:[Start]],BH$5&lt;=Milestones[[#This Row],[End]:[End]]),2,IF(AND(Milestones[[#This Row],[Category]:[Category]]="Milestone",BH$5&gt;=Milestones[[#This Row],[Start]:[Start]],BH$5&lt;=Milestones[[#This Row],[End]:[End]]),1,"")),"")</f>
        <v/>
      </c>
      <c r="BI199" s="20" t="str">
        <f ca="1">IFERROR(IF(AND(Milestones[[#This Row],[Category]:[Category]]="Goal",BI$5&gt;=Milestones[[#This Row],[Start]:[Start]],BI$5&lt;=Milestones[[#This Row],[End]:[End]]),2,IF(AND(Milestones[[#This Row],[Category]:[Category]]="Milestone",BI$5&gt;=Milestones[[#This Row],[Start]:[Start]],BI$5&lt;=Milestones[[#This Row],[End]:[End]]),1,"")),"")</f>
        <v/>
      </c>
      <c r="BJ199" s="20" t="str">
        <f ca="1">IFERROR(IF(AND(Milestones[[#This Row],[Category]:[Category]]="Goal",BJ$5&gt;=Milestones[[#This Row],[Start]:[Start]],BJ$5&lt;=Milestones[[#This Row],[End]:[End]]),2,IF(AND(Milestones[[#This Row],[Category]:[Category]]="Milestone",BJ$5&gt;=Milestones[[#This Row],[Start]:[Start]],BJ$5&lt;=Milestones[[#This Row],[End]:[End]]),1,"")),"")</f>
        <v/>
      </c>
      <c r="BK199" s="20" t="str">
        <f ca="1">IFERROR(IF(AND(Milestones[[#This Row],[Category]:[Category]]="Goal",BK$5&gt;=Milestones[[#This Row],[Start]:[Start]],BK$5&lt;=Milestones[[#This Row],[End]:[End]]),2,IF(AND(Milestones[[#This Row],[Category]:[Category]]="Milestone",BK$5&gt;=Milestones[[#This Row],[Start]:[Start]],BK$5&lt;=Milestones[[#This Row],[End]:[End]]),1,"")),"")</f>
        <v/>
      </c>
      <c r="BL199" s="20" t="str">
        <f ca="1">IFERROR(IF(AND(Milestones[[#This Row],[Category]:[Category]]="Goal",BL$5&gt;=Milestones[[#This Row],[Start]:[Start]],BL$5&lt;=Milestones[[#This Row],[End]:[End]]),2,IF(AND(Milestones[[#This Row],[Category]:[Category]]="Milestone",BL$5&gt;=Milestones[[#This Row],[Start]:[Start]],BL$5&lt;=Milestones[[#This Row],[End]:[End]]),1,"")),"")</f>
        <v/>
      </c>
      <c r="BM199" s="20" t="str">
        <f ca="1">IFERROR(IF(AND(Milestones[[#This Row],[Category]:[Category]]="Goal",BM$5&gt;=Milestones[[#This Row],[Start]:[Start]],BM$5&lt;=Milestones[[#This Row],[End]:[End]]),2,IF(AND(Milestones[[#This Row],[Category]:[Category]]="Milestone",BM$5&gt;=Milestones[[#This Row],[Start]:[Start]],BM$5&lt;=Milestones[[#This Row],[End]:[End]]),1,"")),"")</f>
        <v/>
      </c>
      <c r="BN199" s="20" t="str">
        <f ca="1">IFERROR(IF(AND(Milestones[[#This Row],[Category]:[Category]]="Goal",BN$5&gt;=Milestones[[#This Row],[Start]:[Start]],BN$5&lt;=Milestones[[#This Row],[End]:[End]]),2,IF(AND(Milestones[[#This Row],[Category]:[Category]]="Milestone",BN$5&gt;=Milestones[[#This Row],[Start]:[Start]],BN$5&lt;=Milestones[[#This Row],[End]:[End]]),1,"")),"")</f>
        <v/>
      </c>
      <c r="BO199" s="20" t="str">
        <f ca="1">IFERROR(IF(AND(Milestones[[#This Row],[Category]:[Category]]="Goal",BO$5&gt;=Milestones[[#This Row],[Start]:[Start]],BO$5&lt;=Milestones[[#This Row],[End]:[End]]),2,IF(AND(Milestones[[#This Row],[Category]:[Category]]="Milestone",BO$5&gt;=Milestones[[#This Row],[Start]:[Start]],BO$5&lt;=Milestones[[#This Row],[End]:[End]]),1,"")),"")</f>
        <v/>
      </c>
      <c r="BP199" s="20" t="str">
        <f ca="1">IFERROR(IF(AND(Milestones[[#This Row],[Category]:[Category]]="Goal",BP$5&gt;=Milestones[[#This Row],[Start]:[Start]],BP$5&lt;=Milestones[[#This Row],[End]:[End]]),2,IF(AND(Milestones[[#This Row],[Category]:[Category]]="Milestone",BP$5&gt;=Milestones[[#This Row],[Start]:[Start]],BP$5&lt;=Milestones[[#This Row],[End]:[End]]),1,"")),"")</f>
        <v/>
      </c>
      <c r="BQ199" s="20" t="str">
        <f ca="1">IFERROR(IF(AND(Milestones[[#This Row],[Category]:[Category]]="Goal",BQ$5&gt;=Milestones[[#This Row],[Start]:[Start]],BQ$5&lt;=Milestones[[#This Row],[End]:[End]]),2,IF(AND(Milestones[[#This Row],[Category]:[Category]]="Milestone",BQ$5&gt;=Milestones[[#This Row],[Start]:[Start]],BQ$5&lt;=Milestones[[#This Row],[End]:[End]]),1,"")),"")</f>
        <v/>
      </c>
      <c r="BR199" s="20" t="str">
        <f ca="1">IFERROR(IF(AND(Milestones[[#This Row],[Category]:[Category]]="Goal",BR$5&gt;=Milestones[[#This Row],[Start]:[Start]],BR$5&lt;=Milestones[[#This Row],[End]:[End]]),2,IF(AND(Milestones[[#This Row],[Category]:[Category]]="Milestone",BR$5&gt;=Milestones[[#This Row],[Start]:[Start]],BR$5&lt;=Milestones[[#This Row],[End]:[End]]),1,"")),"")</f>
        <v/>
      </c>
      <c r="BS199" s="20" t="str">
        <f ca="1">IFERROR(IF(AND(Milestones[[#This Row],[Category]:[Category]]="Goal",BS$5&gt;=Milestones[[#This Row],[Start]:[Start]],BS$5&lt;=Milestones[[#This Row],[End]:[End]]),2,IF(AND(Milestones[[#This Row],[Category]:[Category]]="Milestone",BS$5&gt;=Milestones[[#This Row],[Start]:[Start]],BS$5&lt;=Milestones[[#This Row],[End]:[End]]),1,"")),"")</f>
        <v/>
      </c>
      <c r="BT199" s="20" t="str">
        <f ca="1">IFERROR(IF(AND(Milestones[[#This Row],[Category]:[Category]]="Goal",BT$5&gt;=Milestones[[#This Row],[Start]:[Start]],BT$5&lt;=Milestones[[#This Row],[End]:[End]]),2,IF(AND(Milestones[[#This Row],[Category]:[Category]]="Milestone",BT$5&gt;=Milestones[[#This Row],[Start]:[Start]],BT$5&lt;=Milestones[[#This Row],[End]:[End]]),1,"")),"")</f>
        <v/>
      </c>
      <c r="BU199" s="20" t="str">
        <f ca="1">IFERROR(IF(AND(Milestones[[#This Row],[Category]:[Category]]="Goal",BU$5&gt;=Milestones[[#This Row],[Start]:[Start]],BU$5&lt;=Milestones[[#This Row],[End]:[End]]),2,IF(AND(Milestones[[#This Row],[Category]:[Category]]="Milestone",BU$5&gt;=Milestones[[#This Row],[Start]:[Start]],BU$5&lt;=Milestones[[#This Row],[End]:[End]]),1,"")),"")</f>
        <v/>
      </c>
      <c r="BV199" s="20" t="str">
        <f ca="1">IFERROR(IF(AND(Milestones[[#This Row],[Category]:[Category]]="Goal",BV$5&gt;=Milestones[[#This Row],[Start]:[Start]],BV$5&lt;=Milestones[[#This Row],[End]:[End]]),2,IF(AND(Milestones[[#This Row],[Category]:[Category]]="Milestone",BV$5&gt;=Milestones[[#This Row],[Start]:[Start]],BV$5&lt;=Milestones[[#This Row],[End]:[End]]),1,"")),"")</f>
        <v/>
      </c>
      <c r="BW199" s="20" t="str">
        <f ca="1">IFERROR(IF(AND(Milestones[[#This Row],[Category]:[Category]]="Goal",BW$5&gt;=Milestones[[#This Row],[Start]:[Start]],BW$5&lt;=Milestones[[#This Row],[End]:[End]]),2,IF(AND(Milestones[[#This Row],[Category]:[Category]]="Milestone",BW$5&gt;=Milestones[[#This Row],[Start]:[Start]],BW$5&lt;=Milestones[[#This Row],[End]:[End]]),1,"")),"")</f>
        <v/>
      </c>
      <c r="BX199" s="20" t="str">
        <f ca="1">IFERROR(IF(AND(Milestones[[#This Row],[Category]:[Category]]="Goal",BX$5&gt;=Milestones[[#This Row],[Start]:[Start]],BX$5&lt;=Milestones[[#This Row],[End]:[End]]),2,IF(AND(Milestones[[#This Row],[Category]:[Category]]="Milestone",BX$5&gt;=Milestones[[#This Row],[Start]:[Start]],BX$5&lt;=Milestones[[#This Row],[End]:[End]]),1,"")),"")</f>
        <v/>
      </c>
      <c r="BY199" s="20" t="str">
        <f ca="1">IFERROR(IF(AND(Milestones[[#This Row],[Category]:[Category]]="Goal",BY$5&gt;=Milestones[[#This Row],[Start]:[Start]],BY$5&lt;=Milestones[[#This Row],[End]:[End]]),2,IF(AND(Milestones[[#This Row],[Category]:[Category]]="Milestone",BY$5&gt;=Milestones[[#This Row],[Start]:[Start]],BY$5&lt;=Milestones[[#This Row],[End]:[End]]),1,"")),"")</f>
        <v/>
      </c>
      <c r="BZ199" s="20" t="str">
        <f ca="1">IFERROR(IF(AND(Milestones[[#This Row],[Category]:[Category]]="Goal",BZ$5&gt;=Milestones[[#This Row],[Start]:[Start]],BZ$5&lt;=Milestones[[#This Row],[End]:[End]]),2,IF(AND(Milestones[[#This Row],[Category]:[Category]]="Milestone",BZ$5&gt;=Milestones[[#This Row],[Start]:[Start]],BZ$5&lt;=Milestones[[#This Row],[End]:[End]]),1,"")),"")</f>
        <v/>
      </c>
      <c r="CA199" s="20" t="str">
        <f ca="1">IFERROR(IF(AND(Milestones[[#This Row],[Category]:[Category]]="Goal",CA$5&gt;=Milestones[[#This Row],[Start]:[Start]],CA$5&lt;=Milestones[[#This Row],[End]:[End]]),2,IF(AND(Milestones[[#This Row],[Category]:[Category]]="Milestone",CA$5&gt;=Milestones[[#This Row],[Start]:[Start]],CA$5&lt;=Milestones[[#This Row],[End]:[End]]),1,"")),"")</f>
        <v/>
      </c>
      <c r="CB199" s="20" t="str">
        <f ca="1">IFERROR(IF(AND(Milestones[[#This Row],[Category]:[Category]]="Goal",CB$5&gt;=Milestones[[#This Row],[Start]:[Start]],CB$5&lt;=Milestones[[#This Row],[End]:[End]]),2,IF(AND(Milestones[[#This Row],[Category]:[Category]]="Milestone",CB$5&gt;=Milestones[[#This Row],[Start]:[Start]],CB$5&lt;=Milestones[[#This Row],[End]:[End]]),1,"")),"")</f>
        <v/>
      </c>
      <c r="CC199" s="20" t="str">
        <f ca="1">IFERROR(IF(AND(Milestones[[#This Row],[Category]:[Category]]="Goal",CC$5&gt;=Milestones[[#This Row],[Start]:[Start]],CC$5&lt;=Milestones[[#This Row],[End]:[End]]),2,IF(AND(Milestones[[#This Row],[Category]:[Category]]="Milestone",CC$5&gt;=Milestones[[#This Row],[Start]:[Start]],CC$5&lt;=Milestones[[#This Row],[End]:[End]]),1,"")),"")</f>
        <v/>
      </c>
      <c r="CD199" s="20" t="str">
        <f ca="1">IFERROR(IF(AND(Milestones[[#This Row],[Category]:[Category]]="Goal",CD$5&gt;=Milestones[[#This Row],[Start]:[Start]],CD$5&lt;=Milestones[[#This Row],[End]:[End]]),2,IF(AND(Milestones[[#This Row],[Category]:[Category]]="Milestone",CD$5&gt;=Milestones[[#This Row],[Start]:[Start]],CD$5&lt;=Milestones[[#This Row],[End]:[End]]),1,"")),"")</f>
        <v/>
      </c>
      <c r="CE199" s="20" t="str">
        <f ca="1">IFERROR(IF(AND(Milestones[[#This Row],[Category]:[Category]]="Goal",CE$5&gt;=Milestones[[#This Row],[Start]:[Start]],CE$5&lt;=Milestones[[#This Row],[End]:[End]]),2,IF(AND(Milestones[[#This Row],[Category]:[Category]]="Milestone",CE$5&gt;=Milestones[[#This Row],[Start]:[Start]],CE$5&lt;=Milestones[[#This Row],[End]:[End]]),1,"")),"")</f>
        <v/>
      </c>
      <c r="CF199" s="20" t="str">
        <f ca="1">IFERROR(IF(AND(Milestones[[#This Row],[Category]:[Category]]="Goal",CF$5&gt;=Milestones[[#This Row],[Start]:[Start]],CF$5&lt;=Milestones[[#This Row],[End]:[End]]),2,IF(AND(Milestones[[#This Row],[Category]:[Category]]="Milestone",CF$5&gt;=Milestones[[#This Row],[Start]:[Start]],CF$5&lt;=Milestones[[#This Row],[End]:[End]]),1,"")),"")</f>
        <v/>
      </c>
      <c r="CG199" s="20" t="str">
        <f ca="1">IFERROR(IF(AND(Milestones[[#This Row],[Category]:[Category]]="Goal",CG$5&gt;=Milestones[[#This Row],[Start]:[Start]],CG$5&lt;=Milestones[[#This Row],[End]:[End]]),2,IF(AND(Milestones[[#This Row],[Category]:[Category]]="Milestone",CG$5&gt;=Milestones[[#This Row],[Start]:[Start]],CG$5&lt;=Milestones[[#This Row],[End]:[End]]),1,"")),"")</f>
        <v/>
      </c>
      <c r="CH199" s="20" t="str">
        <f ca="1">IFERROR(IF(AND(Milestones[[#This Row],[Category]:[Category]]="Goal",CH$5&gt;=Milestones[[#This Row],[Start]:[Start]],CH$5&lt;=Milestones[[#This Row],[End]:[End]]),2,IF(AND(Milestones[[#This Row],[Category]:[Category]]="Milestone",CH$5&gt;=Milestones[[#This Row],[Start]:[Start]],CH$5&lt;=Milestones[[#This Row],[End]:[End]]),1,"")),"")</f>
        <v/>
      </c>
      <c r="CI199" s="20" t="str">
        <f ca="1">IFERROR(IF(AND(Milestones[[#This Row],[Category]:[Category]]="Goal",CI$5&gt;=Milestones[[#This Row],[Start]:[Start]],CI$5&lt;=Milestones[[#This Row],[End]:[End]]),2,IF(AND(Milestones[[#This Row],[Category]:[Category]]="Milestone",CI$5&gt;=Milestones[[#This Row],[Start]:[Start]],CI$5&lt;=Milestones[[#This Row],[End]:[End]]),1,"")),"")</f>
        <v/>
      </c>
      <c r="CJ199" s="20" t="str">
        <f ca="1">IFERROR(IF(AND(Milestones[[#This Row],[Category]:[Category]]="Goal",CJ$5&gt;=Milestones[[#This Row],[Start]:[Start]],CJ$5&lt;=Milestones[[#This Row],[End]:[End]]),2,IF(AND(Milestones[[#This Row],[Category]:[Category]]="Milestone",CJ$5&gt;=Milestones[[#This Row],[Start]:[Start]],CJ$5&lt;=Milestones[[#This Row],[End]:[End]]),1,"")),"")</f>
        <v/>
      </c>
      <c r="CK199" s="20" t="str">
        <f ca="1">IFERROR(IF(AND(Milestones[[#This Row],[Category]:[Category]]="Goal",CK$5&gt;=Milestones[[#This Row],[Start]:[Start]],CK$5&lt;=Milestones[[#This Row],[End]:[End]]),2,IF(AND(Milestones[[#This Row],[Category]:[Category]]="Milestone",CK$5&gt;=Milestones[[#This Row],[Start]:[Start]],CK$5&lt;=Milestones[[#This Row],[End]:[End]]),1,"")),"")</f>
        <v/>
      </c>
      <c r="CL199" s="20" t="str">
        <f ca="1">IFERROR(IF(AND(Milestones[[#This Row],[Category]:[Category]]="Goal",CL$5&gt;=Milestones[[#This Row],[Start]:[Start]],CL$5&lt;=Milestones[[#This Row],[End]:[End]]),2,IF(AND(Milestones[[#This Row],[Category]:[Category]]="Milestone",CL$5&gt;=Milestones[[#This Row],[Start]:[Start]],CL$5&lt;=Milestones[[#This Row],[End]:[End]]),1,"")),"")</f>
        <v/>
      </c>
      <c r="CM199" s="20" t="str">
        <f ca="1">IFERROR(IF(AND(Milestones[[#This Row],[Category]:[Category]]="Goal",CM$5&gt;=Milestones[[#This Row],[Start]:[Start]],CM$5&lt;=Milestones[[#This Row],[End]:[End]]),2,IF(AND(Milestones[[#This Row],[Category]:[Category]]="Milestone",CM$5&gt;=Milestones[[#This Row],[Start]:[Start]],CM$5&lt;=Milestones[[#This Row],[End]:[End]]),1,"")),"")</f>
        <v/>
      </c>
      <c r="CN199" s="20" t="str">
        <f ca="1">IFERROR(IF(AND(Milestones[[#This Row],[Category]:[Category]]="Goal",CN$5&gt;=Milestones[[#This Row],[Start]:[Start]],CN$5&lt;=Milestones[[#This Row],[End]:[End]]),2,IF(AND(Milestones[[#This Row],[Category]:[Category]]="Milestone",CN$5&gt;=Milestones[[#This Row],[Start]:[Start]],CN$5&lt;=Milestones[[#This Row],[End]:[End]]),1,"")),"")</f>
        <v/>
      </c>
      <c r="CO199" s="20" t="str">
        <f ca="1">IFERROR(IF(AND(Milestones[[#This Row],[Category]:[Category]]="Goal",CO$5&gt;=Milestones[[#This Row],[Start]:[Start]],CO$5&lt;=Milestones[[#This Row],[End]:[End]]),2,IF(AND(Milestones[[#This Row],[Category]:[Category]]="Milestone",CO$5&gt;=Milestones[[#This Row],[Start]:[Start]],CO$5&lt;=Milestones[[#This Row],[End]:[End]]),1,"")),"")</f>
        <v/>
      </c>
      <c r="CP199" s="20" t="str">
        <f ca="1">IFERROR(IF(AND(Milestones[[#This Row],[Category]:[Category]]="Goal",CP$5&gt;=Milestones[[#This Row],[Start]:[Start]],CP$5&lt;=Milestones[[#This Row],[End]:[End]]),2,IF(AND(Milestones[[#This Row],[Category]:[Category]]="Milestone",CP$5&gt;=Milestones[[#This Row],[Start]:[Start]],CP$5&lt;=Milestones[[#This Row],[End]:[End]]),1,"")),"")</f>
        <v/>
      </c>
      <c r="CQ199" s="20" t="str">
        <f ca="1">IFERROR(IF(AND(Milestones[[#This Row],[Category]:[Category]]="Goal",CQ$5&gt;=Milestones[[#This Row],[Start]:[Start]],CQ$5&lt;=Milestones[[#This Row],[End]:[End]]),2,IF(AND(Milestones[[#This Row],[Category]:[Category]]="Milestone",CQ$5&gt;=Milestones[[#This Row],[Start]:[Start]],CQ$5&lt;=Milestones[[#This Row],[End]:[End]]),1,"")),"")</f>
        <v/>
      </c>
      <c r="CR199" s="20" t="str">
        <f ca="1">IFERROR(IF(AND(Milestones[[#This Row],[Category]:[Category]]="Goal",CR$5&gt;=Milestones[[#This Row],[Start]:[Start]],CR$5&lt;=Milestones[[#This Row],[End]:[End]]),2,IF(AND(Milestones[[#This Row],[Category]:[Category]]="Milestone",CR$5&gt;=Milestones[[#This Row],[Start]:[Start]],CR$5&lt;=Milestones[[#This Row],[End]:[End]]),1,"")),"")</f>
        <v/>
      </c>
      <c r="CS199" s="20" t="str">
        <f ca="1">IFERROR(IF(AND(Milestones[[#This Row],[Category]:[Category]]="Goal",CS$5&gt;=Milestones[[#This Row],[Start]:[Start]],CS$5&lt;=Milestones[[#This Row],[End]:[End]]),2,IF(AND(Milestones[[#This Row],[Category]:[Category]]="Milestone",CS$5&gt;=Milestones[[#This Row],[Start]:[Start]],CS$5&lt;=Milestones[[#This Row],[End]:[End]]),1,"")),"")</f>
        <v/>
      </c>
      <c r="CT199" s="20" t="str">
        <f ca="1">IFERROR(IF(AND(Milestones[[#This Row],[Category]:[Category]]="Goal",CT$5&gt;=Milestones[[#This Row],[Start]:[Start]],CT$5&lt;=Milestones[[#This Row],[End]:[End]]),2,IF(AND(Milestones[[#This Row],[Category]:[Category]]="Milestone",CT$5&gt;=Milestones[[#This Row],[Start]:[Start]],CT$5&lt;=Milestones[[#This Row],[End]:[End]]),1,"")),"")</f>
        <v/>
      </c>
      <c r="CU199" s="20" t="str">
        <f ca="1">IFERROR(IF(AND(Milestones[[#This Row],[Category]:[Category]]="Goal",CU$5&gt;=Milestones[[#This Row],[Start]:[Start]],CU$5&lt;=Milestones[[#This Row],[End]:[End]]),2,IF(AND(Milestones[[#This Row],[Category]:[Category]]="Milestone",CU$5&gt;=Milestones[[#This Row],[Start]:[Start]],CU$5&lt;=Milestones[[#This Row],[End]:[End]]),1,"")),"")</f>
        <v/>
      </c>
      <c r="CV199" s="20" t="str">
        <f ca="1">IFERROR(IF(AND(Milestones[[#This Row],[Category]:[Category]]="Goal",CV$5&gt;=Milestones[[#This Row],[Start]:[Start]],CV$5&lt;=Milestones[[#This Row],[End]:[End]]),2,IF(AND(Milestones[[#This Row],[Category]:[Category]]="Milestone",CV$5&gt;=Milestones[[#This Row],[Start]:[Start]],CV$5&lt;=Milestones[[#This Row],[End]:[End]]),1,"")),"")</f>
        <v/>
      </c>
      <c r="CW199" s="20" t="str">
        <f ca="1">IFERROR(IF(AND(Milestones[[#This Row],[Category]:[Category]]="Goal",CW$5&gt;=Milestones[[#This Row],[Start]:[Start]],CW$5&lt;=Milestones[[#This Row],[End]:[End]]),2,IF(AND(Milestones[[#This Row],[Category]:[Category]]="Milestone",CW$5&gt;=Milestones[[#This Row],[Start]:[Start]],CW$5&lt;=Milestones[[#This Row],[End]:[End]]),1,"")),"")</f>
        <v/>
      </c>
      <c r="CX199" s="20" t="str">
        <f ca="1">IFERROR(IF(AND(Milestones[[#This Row],[Category]:[Category]]="Goal",CX$5&gt;=Milestones[[#This Row],[Start]:[Start]],CX$5&lt;=Milestones[[#This Row],[End]:[End]]),2,IF(AND(Milestones[[#This Row],[Category]:[Category]]="Milestone",CX$5&gt;=Milestones[[#This Row],[Start]:[Start]],CX$5&lt;=Milestones[[#This Row],[End]:[End]]),1,"")),"")</f>
        <v/>
      </c>
      <c r="CY199" s="20" t="str">
        <f ca="1">IFERROR(IF(AND(Milestones[[#This Row],[Category]:[Category]]="Goal",CY$5&gt;=Milestones[[#This Row],[Start]:[Start]],CY$5&lt;=Milestones[[#This Row],[End]:[End]]),2,IF(AND(Milestones[[#This Row],[Category]:[Category]]="Milestone",CY$5&gt;=Milestones[[#This Row],[Start]:[Start]],CY$5&lt;=Milestones[[#This Row],[End]:[End]]),1,"")),"")</f>
        <v/>
      </c>
      <c r="CZ199" s="20" t="str">
        <f ca="1">IFERROR(IF(AND(Milestones[[#This Row],[Category]:[Category]]="Goal",CZ$5&gt;=Milestones[[#This Row],[Start]:[Start]],CZ$5&lt;=Milestones[[#This Row],[End]:[End]]),2,IF(AND(Milestones[[#This Row],[Category]:[Category]]="Milestone",CZ$5&gt;=Milestones[[#This Row],[Start]:[Start]],CZ$5&lt;=Milestones[[#This Row],[End]:[End]]),1,"")),"")</f>
        <v/>
      </c>
      <c r="DA199" s="20" t="str">
        <f ca="1">IFERROR(IF(AND(Milestones[[#This Row],[Category]:[Category]]="Goal",DA$5&gt;=Milestones[[#This Row],[Start]:[Start]],DA$5&lt;=Milestones[[#This Row],[End]:[End]]),2,IF(AND(Milestones[[#This Row],[Category]:[Category]]="Milestone",DA$5&gt;=Milestones[[#This Row],[Start]:[Start]],DA$5&lt;=Milestones[[#This Row],[End]:[End]]),1,"")),"")</f>
        <v/>
      </c>
      <c r="DB199" s="20" t="str">
        <f ca="1">IFERROR(IF(AND(Milestones[[#This Row],[Category]:[Category]]="Goal",DB$5&gt;=Milestones[[#This Row],[Start]:[Start]],DB$5&lt;=Milestones[[#This Row],[End]:[End]]),2,IF(AND(Milestones[[#This Row],[Category]:[Category]]="Milestone",DB$5&gt;=Milestones[[#This Row],[Start]:[Start]],DB$5&lt;=Milestones[[#This Row],[End]:[End]]),1,"")),"")</f>
        <v/>
      </c>
      <c r="DC199" s="20" t="str">
        <f ca="1">IFERROR(IF(AND(Milestones[[#This Row],[Category]:[Category]]="Goal",DC$5&gt;=Milestones[[#This Row],[Start]:[Start]],DC$5&lt;=Milestones[[#This Row],[End]:[End]]),2,IF(AND(Milestones[[#This Row],[Category]:[Category]]="Milestone",DC$5&gt;=Milestones[[#This Row],[Start]:[Start]],DC$5&lt;=Milestones[[#This Row],[End]:[End]]),1,"")),"")</f>
        <v/>
      </c>
      <c r="DD199" s="20" t="str">
        <f ca="1">IFERROR(IF(AND(Milestones[[#This Row],[Category]:[Category]]="Goal",DD$5&gt;=Milestones[[#This Row],[Start]:[Start]],DD$5&lt;=Milestones[[#This Row],[End]:[End]]),2,IF(AND(Milestones[[#This Row],[Category]:[Category]]="Milestone",DD$5&gt;=Milestones[[#This Row],[Start]:[Start]],DD$5&lt;=Milestones[[#This Row],[End]:[End]]),1,"")),"")</f>
        <v/>
      </c>
      <c r="DE199" s="20" t="str">
        <f ca="1">IFERROR(IF(AND(Milestones[[#This Row],[Category]:[Category]]="Goal",DE$5&gt;=Milestones[[#This Row],[Start]:[Start]],DE$5&lt;=Milestones[[#This Row],[End]:[End]]),2,IF(AND(Milestones[[#This Row],[Category]:[Category]]="Milestone",DE$5&gt;=Milestones[[#This Row],[Start]:[Start]],DE$5&lt;=Milestones[[#This Row],[End]:[End]]),1,"")),"")</f>
        <v/>
      </c>
      <c r="DF199" s="20" t="str">
        <f ca="1">IFERROR(IF(AND(Milestones[[#This Row],[Category]:[Category]]="Goal",DF$5&gt;=Milestones[[#This Row],[Start]:[Start]],DF$5&lt;=Milestones[[#This Row],[End]:[End]]),2,IF(AND(Milestones[[#This Row],[Category]:[Category]]="Milestone",DF$5&gt;=Milestones[[#This Row],[Start]:[Start]],DF$5&lt;=Milestones[[#This Row],[End]:[End]]),1,"")),"")</f>
        <v/>
      </c>
      <c r="DG199" s="20" t="str">
        <f ca="1">IFERROR(IF(AND(Milestones[[#This Row],[Category]:[Category]]="Goal",DG$5&gt;=Milestones[[#This Row],[Start]:[Start]],DG$5&lt;=Milestones[[#This Row],[End]:[End]]),2,IF(AND(Milestones[[#This Row],[Category]:[Category]]="Milestone",DG$5&gt;=Milestones[[#This Row],[Start]:[Start]],DG$5&lt;=Milestones[[#This Row],[End]:[End]]),1,"")),"")</f>
        <v/>
      </c>
      <c r="DH199" s="20" t="str">
        <f ca="1">IFERROR(IF(AND(Milestones[[#This Row],[Category]:[Category]]="Goal",DH$5&gt;=Milestones[[#This Row],[Start]:[Start]],DH$5&lt;=Milestones[[#This Row],[End]:[End]]),2,IF(AND(Milestones[[#This Row],[Category]:[Category]]="Milestone",DH$5&gt;=Milestones[[#This Row],[Start]:[Start]],DH$5&lt;=Milestones[[#This Row],[End]:[End]]),1,"")),"")</f>
        <v/>
      </c>
      <c r="DI199" s="20" t="str">
        <f ca="1">IFERROR(IF(AND(Milestones[[#This Row],[Category]:[Category]]="Goal",DI$5&gt;=Milestones[[#This Row],[Start]:[Start]],DI$5&lt;=Milestones[[#This Row],[End]:[End]]),2,IF(AND(Milestones[[#This Row],[Category]:[Category]]="Milestone",DI$5&gt;=Milestones[[#This Row],[Start]:[Start]],DI$5&lt;=Milestones[[#This Row],[End]:[End]]),1,"")),"")</f>
        <v/>
      </c>
      <c r="DJ199" s="20" t="str">
        <f ca="1">IFERROR(IF(AND(Milestones[[#This Row],[Category]:[Category]]="Goal",DJ$5&gt;=Milestones[[#This Row],[Start]:[Start]],DJ$5&lt;=Milestones[[#This Row],[End]:[End]]),2,IF(AND(Milestones[[#This Row],[Category]:[Category]]="Milestone",DJ$5&gt;=Milestones[[#This Row],[Start]:[Start]],DJ$5&lt;=Milestones[[#This Row],[End]:[End]]),1,"")),"")</f>
        <v/>
      </c>
      <c r="DK199" s="20" t="str">
        <f ca="1">IFERROR(IF(AND(Milestones[[#This Row],[Category]:[Category]]="Goal",DK$5&gt;=Milestones[[#This Row],[Start]:[Start]],DK$5&lt;=Milestones[[#This Row],[End]:[End]]),2,IF(AND(Milestones[[#This Row],[Category]:[Category]]="Milestone",DK$5&gt;=Milestones[[#This Row],[Start]:[Start]],DK$5&lt;=Milestones[[#This Row],[End]:[End]]),1,"")),"")</f>
        <v/>
      </c>
      <c r="DL199" s="20" t="str">
        <f ca="1">IFERROR(IF(AND(Milestones[[#This Row],[Category]:[Category]]="Goal",DL$5&gt;=Milestones[[#This Row],[Start]:[Start]],DL$5&lt;=Milestones[[#This Row],[End]:[End]]),2,IF(AND(Milestones[[#This Row],[Category]:[Category]]="Milestone",DL$5&gt;=Milestones[[#This Row],[Start]:[Start]],DL$5&lt;=Milestones[[#This Row],[End]:[End]]),1,"")),"")</f>
        <v/>
      </c>
      <c r="DM199" s="20" t="str">
        <f ca="1">IFERROR(IF(AND(Milestones[[#This Row],[Category]:[Category]]="Goal",DM$5&gt;=Milestones[[#This Row],[Start]:[Start]],DM$5&lt;=Milestones[[#This Row],[End]:[End]]),2,IF(AND(Milestones[[#This Row],[Category]:[Category]]="Milestone",DM$5&gt;=Milestones[[#This Row],[Start]:[Start]],DM$5&lt;=Milestones[[#This Row],[End]:[End]]),1,"")),"")</f>
        <v/>
      </c>
      <c r="DN199" s="20" t="str">
        <f ca="1">IFERROR(IF(AND(Milestones[[#This Row],[Category]:[Category]]="Goal",DN$5&gt;=Milestones[[#This Row],[Start]:[Start]],DN$5&lt;=Milestones[[#This Row],[End]:[End]]),2,IF(AND(Milestones[[#This Row],[Category]:[Category]]="Milestone",DN$5&gt;=Milestones[[#This Row],[Start]:[Start]],DN$5&lt;=Milestones[[#This Row],[End]:[End]]),1,"")),"")</f>
        <v/>
      </c>
      <c r="DO199" s="20" t="str">
        <f ca="1">IFERROR(IF(AND(Milestones[[#This Row],[Category]:[Category]]="Goal",DO$5&gt;=Milestones[[#This Row],[Start]:[Start]],DO$5&lt;=Milestones[[#This Row],[End]:[End]]),2,IF(AND(Milestones[[#This Row],[Category]:[Category]]="Milestone",DO$5&gt;=Milestones[[#This Row],[Start]:[Start]],DO$5&lt;=Milestones[[#This Row],[End]:[End]]),1,"")),"")</f>
        <v/>
      </c>
      <c r="DP199" s="20" t="str">
        <f ca="1">IFERROR(IF(AND(Milestones[[#This Row],[Category]:[Category]]="Goal",DP$5&gt;=Milestones[[#This Row],[Start]:[Start]],DP$5&lt;=Milestones[[#This Row],[End]:[End]]),2,IF(AND(Milestones[[#This Row],[Category]:[Category]]="Milestone",DP$5&gt;=Milestones[[#This Row],[Start]:[Start]],DP$5&lt;=Milestones[[#This Row],[End]:[End]]),1,"")),"")</f>
        <v/>
      </c>
      <c r="DQ199" s="20" t="str">
        <f ca="1">IFERROR(IF(AND(Milestones[[#This Row],[Category]:[Category]]="Goal",DQ$5&gt;=Milestones[[#This Row],[Start]:[Start]],DQ$5&lt;=Milestones[[#This Row],[End]:[End]]),2,IF(AND(Milestones[[#This Row],[Category]:[Category]]="Milestone",DQ$5&gt;=Milestones[[#This Row],[Start]:[Start]],DQ$5&lt;=Milestones[[#This Row],[End]:[End]]),1,"")),"")</f>
        <v/>
      </c>
      <c r="DR199" s="20" t="str">
        <f ca="1">IFERROR(IF(AND(Milestones[[#This Row],[Category]:[Category]]="Goal",DR$5&gt;=Milestones[[#This Row],[Start]:[Start]],DR$5&lt;=Milestones[[#This Row],[End]:[End]]),2,IF(AND(Milestones[[#This Row],[Category]:[Category]]="Milestone",DR$5&gt;=Milestones[[#This Row],[Start]:[Start]],DR$5&lt;=Milestones[[#This Row],[End]:[End]]),1,"")),"")</f>
        <v/>
      </c>
      <c r="DS199" s="20" t="str">
        <f ca="1">IFERROR(IF(AND(Milestones[[#This Row],[Category]:[Category]]="Goal",DS$5&gt;=Milestones[[#This Row],[Start]:[Start]],DS$5&lt;=Milestones[[#This Row],[End]:[End]]),2,IF(AND(Milestones[[#This Row],[Category]:[Category]]="Milestone",DS$5&gt;=Milestones[[#This Row],[Start]:[Start]],DS$5&lt;=Milestones[[#This Row],[End]:[End]]),1,"")),"")</f>
        <v/>
      </c>
      <c r="DT199" s="20" t="str">
        <f ca="1">IFERROR(IF(AND(Milestones[[#This Row],[Category]:[Category]]="Goal",DT$5&gt;=Milestones[[#This Row],[Start]:[Start]],DT$5&lt;=Milestones[[#This Row],[End]:[End]]),2,IF(AND(Milestones[[#This Row],[Category]:[Category]]="Milestone",DT$5&gt;=Milestones[[#This Row],[Start]:[Start]],DT$5&lt;=Milestones[[#This Row],[End]:[End]]),1,"")),"")</f>
        <v/>
      </c>
      <c r="DU199" s="20" t="str">
        <f ca="1">IFERROR(IF(AND(Milestones[[#This Row],[Category]:[Category]]="Goal",DU$5&gt;=Milestones[[#This Row],[Start]:[Start]],DU$5&lt;=Milestones[[#This Row],[End]:[End]]),2,IF(AND(Milestones[[#This Row],[Category]:[Category]]="Milestone",DU$5&gt;=Milestones[[#This Row],[Start]:[Start]],DU$5&lt;=Milestones[[#This Row],[End]:[End]]),1,"")),"")</f>
        <v/>
      </c>
      <c r="DV199" s="20" t="str">
        <f ca="1">IFERROR(IF(AND(Milestones[[#This Row],[Category]:[Category]]="Goal",DV$5&gt;=Milestones[[#This Row],[Start]:[Start]],DV$5&lt;=Milestones[[#This Row],[End]:[End]]),2,IF(AND(Milestones[[#This Row],[Category]:[Category]]="Milestone",DV$5&gt;=Milestones[[#This Row],[Start]:[Start]],DV$5&lt;=Milestones[[#This Row],[End]:[End]]),1,"")),"")</f>
        <v/>
      </c>
      <c r="DW199" s="20" t="str">
        <f ca="1">IFERROR(IF(AND(Milestones[[#This Row],[Category]:[Category]]="Goal",DW$5&gt;=Milestones[[#This Row],[Start]:[Start]],DW$5&lt;=Milestones[[#This Row],[End]:[End]]),2,IF(AND(Milestones[[#This Row],[Category]:[Category]]="Milestone",DW$5&gt;=Milestones[[#This Row],[Start]:[Start]],DW$5&lt;=Milestones[[#This Row],[End]:[End]]),1,"")),"")</f>
        <v/>
      </c>
      <c r="DX199" s="20" t="str">
        <f ca="1">IFERROR(IF(AND(Milestones[[#This Row],[Category]:[Category]]="Goal",DX$5&gt;=Milestones[[#This Row],[Start]:[Start]],DX$5&lt;=Milestones[[#This Row],[End]:[End]]),2,IF(AND(Milestones[[#This Row],[Category]:[Category]]="Milestone",DX$5&gt;=Milestones[[#This Row],[Start]:[Start]],DX$5&lt;=Milestones[[#This Row],[End]:[End]]),1,"")),"")</f>
        <v/>
      </c>
      <c r="DY199" s="20" t="str">
        <f ca="1">IFERROR(IF(AND(Milestones[[#This Row],[Category]:[Category]]="Goal",DY$5&gt;=Milestones[[#This Row],[Start]:[Start]],DY$5&lt;=Milestones[[#This Row],[End]:[End]]),2,IF(AND(Milestones[[#This Row],[Category]:[Category]]="Milestone",DY$5&gt;=Milestones[[#This Row],[Start]:[Start]],DY$5&lt;=Milestones[[#This Row],[End]:[End]]),1,"")),"")</f>
        <v/>
      </c>
      <c r="DZ199" s="20" t="str">
        <f ca="1">IFERROR(IF(AND(Milestones[[#This Row],[Category]:[Category]]="Goal",DZ$5&gt;=Milestones[[#This Row],[Start]:[Start]],DZ$5&lt;=Milestones[[#This Row],[End]:[End]]),2,IF(AND(Milestones[[#This Row],[Category]:[Category]]="Milestone",DZ$5&gt;=Milestones[[#This Row],[Start]:[Start]],DZ$5&lt;=Milestones[[#This Row],[End]:[End]]),1,"")),"")</f>
        <v/>
      </c>
      <c r="EA199" s="20" t="str">
        <f ca="1">IFERROR(IF(AND(Milestones[[#This Row],[Category]:[Category]]="Goal",EA$5&gt;=Milestones[[#This Row],[Start]:[Start]],EA$5&lt;=Milestones[[#This Row],[End]:[End]]),2,IF(AND(Milestones[[#This Row],[Category]:[Category]]="Milestone",EA$5&gt;=Milestones[[#This Row],[Start]:[Start]],EA$5&lt;=Milestones[[#This Row],[End]:[End]]),1,"")),"")</f>
        <v/>
      </c>
      <c r="EB199" s="20" t="str">
        <f ca="1">IFERROR(IF(AND(Milestones[[#This Row],[Category]:[Category]]="Goal",EB$5&gt;=Milestones[[#This Row],[Start]:[Start]],EB$5&lt;=Milestones[[#This Row],[End]:[End]]),2,IF(AND(Milestones[[#This Row],[Category]:[Category]]="Milestone",EB$5&gt;=Milestones[[#This Row],[Start]:[Start]],EB$5&lt;=Milestones[[#This Row],[End]:[End]]),1,"")),"")</f>
        <v/>
      </c>
      <c r="EC199" s="20" t="str">
        <f ca="1">IFERROR(IF(AND(Milestones[[#This Row],[Category]:[Category]]="Goal",EC$5&gt;=Milestones[[#This Row],[Start]:[Start]],EC$5&lt;=Milestones[[#This Row],[End]:[End]]),2,IF(AND(Milestones[[#This Row],[Category]:[Category]]="Milestone",EC$5&gt;=Milestones[[#This Row],[Start]:[Start]],EC$5&lt;=Milestones[[#This Row],[End]:[End]]),1,"")),"")</f>
        <v/>
      </c>
      <c r="ED199" s="20" t="str">
        <f ca="1">IFERROR(IF(AND(Milestones[[#This Row],[Category]:[Category]]="Goal",ED$5&gt;=Milestones[[#This Row],[Start]:[Start]],ED$5&lt;=Milestones[[#This Row],[End]:[End]]),2,IF(AND(Milestones[[#This Row],[Category]:[Category]]="Milestone",ED$5&gt;=Milestones[[#This Row],[Start]:[Start]],ED$5&lt;=Milestones[[#This Row],[End]:[End]]),1,"")),"")</f>
        <v/>
      </c>
      <c r="EE199" s="20" t="str">
        <f ca="1">IFERROR(IF(AND(Milestones[[#This Row],[Category]:[Category]]="Goal",EE$5&gt;=Milestones[[#This Row],[Start]:[Start]],EE$5&lt;=Milestones[[#This Row],[End]:[End]]),2,IF(AND(Milestones[[#This Row],[Category]:[Category]]="Milestone",EE$5&gt;=Milestones[[#This Row],[Start]:[Start]],EE$5&lt;=Milestones[[#This Row],[End]:[End]]),1,"")),"")</f>
        <v/>
      </c>
      <c r="EF199" s="20" t="str">
        <f ca="1">IFERROR(IF(AND(Milestones[[#This Row],[Category]:[Category]]="Goal",EF$5&gt;=Milestones[[#This Row],[Start]:[Start]],EF$5&lt;=Milestones[[#This Row],[End]:[End]]),2,IF(AND(Milestones[[#This Row],[Category]:[Category]]="Milestone",EF$5&gt;=Milestones[[#This Row],[Start]:[Start]],EF$5&lt;=Milestones[[#This Row],[End]:[End]]),1,"")),"")</f>
        <v/>
      </c>
      <c r="EG199" s="20" t="str">
        <f ca="1">IFERROR(IF(AND(Milestones[[#This Row],[Category]:[Category]]="Goal",EG$5&gt;=Milestones[[#This Row],[Start]:[Start]],EG$5&lt;=Milestones[[#This Row],[End]:[End]]),2,IF(AND(Milestones[[#This Row],[Category]:[Category]]="Milestone",EG$5&gt;=Milestones[[#This Row],[Start]:[Start]],EG$5&lt;=Milestones[[#This Row],[End]:[End]]),1,"")),"")</f>
        <v/>
      </c>
      <c r="EH199" s="20" t="str">
        <f ca="1">IFERROR(IF(AND(Milestones[[#This Row],[Category]:[Category]]="Goal",EH$5&gt;=Milestones[[#This Row],[Start]:[Start]],EH$5&lt;=Milestones[[#This Row],[End]:[End]]),2,IF(AND(Milestones[[#This Row],[Category]:[Category]]="Milestone",EH$5&gt;=Milestones[[#This Row],[Start]:[Start]],EH$5&lt;=Milestones[[#This Row],[End]:[End]]),1,"")),"")</f>
        <v/>
      </c>
      <c r="EI199" s="20" t="str">
        <f ca="1">IFERROR(IF(AND(Milestones[[#This Row],[Category]:[Category]]="Goal",EI$5&gt;=Milestones[[#This Row],[Start]:[Start]],EI$5&lt;=Milestones[[#This Row],[End]:[End]]),2,IF(AND(Milestones[[#This Row],[Category]:[Category]]="Milestone",EI$5&gt;=Milestones[[#This Row],[Start]:[Start]],EI$5&lt;=Milestones[[#This Row],[End]:[End]]),1,"")),"")</f>
        <v/>
      </c>
      <c r="EJ199" s="20" t="str">
        <f ca="1">IFERROR(IF(AND(Milestones[[#This Row],[Category]:[Category]]="Goal",EJ$5&gt;=Milestones[[#This Row],[Start]:[Start]],EJ$5&lt;=Milestones[[#This Row],[End]:[End]]),2,IF(AND(Milestones[[#This Row],[Category]:[Category]]="Milestone",EJ$5&gt;=Milestones[[#This Row],[Start]:[Start]],EJ$5&lt;=Milestones[[#This Row],[End]:[End]]),1,"")),"")</f>
        <v/>
      </c>
      <c r="EK199" s="20" t="str">
        <f ca="1">IFERROR(IF(AND(Milestones[[#This Row],[Category]:[Category]]="Goal",EK$5&gt;=Milestones[[#This Row],[Start]:[Start]],EK$5&lt;=Milestones[[#This Row],[End]:[End]]),2,IF(AND(Milestones[[#This Row],[Category]:[Category]]="Milestone",EK$5&gt;=Milestones[[#This Row],[Start]:[Start]],EK$5&lt;=Milestones[[#This Row],[End]:[End]]),1,"")),"")</f>
        <v/>
      </c>
      <c r="EL199" s="20" t="str">
        <f ca="1">IFERROR(IF(AND(Milestones[[#This Row],[Category]:[Category]]="Goal",EL$5&gt;=Milestones[[#This Row],[Start]:[Start]],EL$5&lt;=Milestones[[#This Row],[End]:[End]]),2,IF(AND(Milestones[[#This Row],[Category]:[Category]]="Milestone",EL$5&gt;=Milestones[[#This Row],[Start]:[Start]],EL$5&lt;=Milestones[[#This Row],[End]:[End]]),1,"")),"")</f>
        <v/>
      </c>
      <c r="EM199" s="20" t="str">
        <f ca="1">IFERROR(IF(AND(Milestones[[#This Row],[Category]:[Category]]="Goal",EM$5&gt;=Milestones[[#This Row],[Start]:[Start]],EM$5&lt;=Milestones[[#This Row],[End]:[End]]),2,IF(AND(Milestones[[#This Row],[Category]:[Category]]="Milestone",EM$5&gt;=Milestones[[#This Row],[Start]:[Start]],EM$5&lt;=Milestones[[#This Row],[End]:[End]]),1,"")),"")</f>
        <v/>
      </c>
      <c r="EN199" s="20" t="str">
        <f ca="1">IFERROR(IF(AND(Milestones[[#This Row],[Category]:[Category]]="Goal",EN$5&gt;=Milestones[[#This Row],[Start]:[Start]],EN$5&lt;=Milestones[[#This Row],[End]:[End]]),2,IF(AND(Milestones[[#This Row],[Category]:[Category]]="Milestone",EN$5&gt;=Milestones[[#This Row],[Start]:[Start]],EN$5&lt;=Milestones[[#This Row],[End]:[End]]),1,"")),"")</f>
        <v/>
      </c>
      <c r="EO199" s="20" t="str">
        <f ca="1">IFERROR(IF(AND(Milestones[[#This Row],[Category]:[Category]]="Goal",EO$5&gt;=Milestones[[#This Row],[Start]:[Start]],EO$5&lt;=Milestones[[#This Row],[End]:[End]]),2,IF(AND(Milestones[[#This Row],[Category]:[Category]]="Milestone",EO$5&gt;=Milestones[[#This Row],[Start]:[Start]],EO$5&lt;=Milestones[[#This Row],[End]:[End]]),1,"")),"")</f>
        <v/>
      </c>
      <c r="EP199" s="20" t="str">
        <f ca="1">IFERROR(IF(AND(Milestones[[#This Row],[Category]:[Category]]="Goal",EP$5&gt;=Milestones[[#This Row],[Start]:[Start]],EP$5&lt;=Milestones[[#This Row],[End]:[End]]),2,IF(AND(Milestones[[#This Row],[Category]:[Category]]="Milestone",EP$5&gt;=Milestones[[#This Row],[Start]:[Start]],EP$5&lt;=Milestones[[#This Row],[End]:[End]]),1,"")),"")</f>
        <v/>
      </c>
      <c r="EQ199" s="20" t="str">
        <f ca="1">IFERROR(IF(AND(Milestones[[#This Row],[Category]:[Category]]="Goal",EQ$5&gt;=Milestones[[#This Row],[Start]:[Start]],EQ$5&lt;=Milestones[[#This Row],[End]:[End]]),2,IF(AND(Milestones[[#This Row],[Category]:[Category]]="Milestone",EQ$5&gt;=Milestones[[#This Row],[Start]:[Start]],EQ$5&lt;=Milestones[[#This Row],[End]:[End]]),1,"")),"")</f>
        <v/>
      </c>
      <c r="ER199" s="20" t="str">
        <f ca="1">IFERROR(IF(AND(Milestones[[#This Row],[Category]:[Category]]="Goal",ER$5&gt;=Milestones[[#This Row],[Start]:[Start]],ER$5&lt;=Milestones[[#This Row],[End]:[End]]),2,IF(AND(Milestones[[#This Row],[Category]:[Category]]="Milestone",ER$5&gt;=Milestones[[#This Row],[Start]:[Start]],ER$5&lt;=Milestones[[#This Row],[End]:[End]]),1,"")),"")</f>
        <v/>
      </c>
    </row>
    <row r="200" spans="2:148" ht="15" customHeight="1" x14ac:dyDescent="0.3">
      <c r="B200" s="52">
        <f t="shared" si="75"/>
        <v>193</v>
      </c>
      <c r="C200" s="63"/>
      <c r="D200" s="61"/>
      <c r="E200" s="63"/>
      <c r="F200" s="64"/>
      <c r="G200" s="45"/>
      <c r="H200" s="38"/>
      <c r="I200" s="59" t="str">
        <f>IFERROR(IF(Milestones[[#This Row],[Activity]]="","",WORKDAY(IF(Milestones[[#This Row],[Predecessor]]="",IF(O199&lt;&gt;"", O199, L199),IF(INDEX(Milestones[Actual End],Milestones[[#This Row],[Predecessor]])&lt;&gt;"",INDEX(Milestones[Actual End],Milestones[[#This Row],[Predecessor]]),INDEX(Milestones[End],Milestones[[#This Row],[Predecessor]]))),Milestones[[#This Row],[Lag Days (Working Days)]],Table5[Holidays])),"")</f>
        <v/>
      </c>
      <c r="J200" s="70"/>
      <c r="K200" s="55">
        <f>IF(Milestones[[#This Row],[Responsible]]="",Milestones[[#This Row],[Effort (Working Days)]],IFERROR(ROUND(Milestones[[#This Row],[Effort (Working Days)]]/VLOOKUP(Milestones[[#This Row],[Responsible]],ProjectPersonnel[],2,FALSE)*4,0)/4,0))</f>
        <v>0</v>
      </c>
      <c r="L200" s="56" t="str">
        <f>IFERROR(WORKDAY(Milestones[[#This Row],[Start]],Milestones[[#This Row],[Task Duration]],Table5[Holidays]),"")</f>
        <v/>
      </c>
      <c r="M200" s="49"/>
      <c r="N200" s="49"/>
      <c r="O200" s="49"/>
      <c r="P200" s="73"/>
      <c r="T200" s="20" t="str">
        <f ca="1">IFERROR(IF(AND(Milestones[[#This Row],[Category]:[Category]]="Goal",T$5&gt;=Milestones[[#This Row],[Start]:[Start]],T$5&lt;=Milestones[[#This Row],[End]:[End]]),2,IF(AND(Milestones[[#This Row],[Category]:[Category]]="Milestone",T$5&gt;=Milestones[[#This Row],[Start]:[Start]],T$5&lt;=Milestones[[#This Row],[End]:[End]]),1,"")),"")</f>
        <v/>
      </c>
      <c r="U200" s="20" t="str">
        <f ca="1">IFERROR(IF(AND(Milestones[[#This Row],[Category]:[Category]]="Goal",U$5&gt;=Milestones[[#This Row],[Start]:[Start]],U$5&lt;=Milestones[[#This Row],[End]:[End]]),2,IF(AND(Milestones[[#This Row],[Category]:[Category]]="Milestone",U$5&gt;=Milestones[[#This Row],[Start]:[Start]],U$5&lt;=Milestones[[#This Row],[End]:[End]]),1,"")),"")</f>
        <v/>
      </c>
      <c r="V200" s="20" t="str">
        <f ca="1">IFERROR(IF(AND(Milestones[[#This Row],[Category]:[Category]]="Goal",V$5&gt;=Milestones[[#This Row],[Start]:[Start]],V$5&lt;=Milestones[[#This Row],[End]:[End]]),2,IF(AND(Milestones[[#This Row],[Category]:[Category]]="Milestone",V$5&gt;=Milestones[[#This Row],[Start]:[Start]],V$5&lt;=Milestones[[#This Row],[End]:[End]]),1,"")),"")</f>
        <v/>
      </c>
      <c r="W200" s="20" t="str">
        <f ca="1">IFERROR(IF(AND(Milestones[[#This Row],[Category]:[Category]]="Goal",W$5&gt;=Milestones[[#This Row],[Start]:[Start]],W$5&lt;=Milestones[[#This Row],[End]:[End]]),2,IF(AND(Milestones[[#This Row],[Category]:[Category]]="Milestone",W$5&gt;=Milestones[[#This Row],[Start]:[Start]],W$5&lt;=Milestones[[#This Row],[End]:[End]]),1,"")),"")</f>
        <v/>
      </c>
      <c r="X200" s="20" t="str">
        <f ca="1">IFERROR(IF(AND(Milestones[[#This Row],[Category]:[Category]]="Goal",X$5&gt;=Milestones[[#This Row],[Start]:[Start]],X$5&lt;=Milestones[[#This Row],[End]:[End]]),2,IF(AND(Milestones[[#This Row],[Category]:[Category]]="Milestone",X$5&gt;=Milestones[[#This Row],[Start]:[Start]],X$5&lt;=Milestones[[#This Row],[End]:[End]]),1,"")),"")</f>
        <v/>
      </c>
      <c r="Y200" s="20" t="str">
        <f ca="1">IFERROR(IF(AND(Milestones[[#This Row],[Category]:[Category]]="Goal",Y$5&gt;=Milestones[[#This Row],[Start]:[Start]],Y$5&lt;=Milestones[[#This Row],[End]:[End]]),2,IF(AND(Milestones[[#This Row],[Category]:[Category]]="Milestone",Y$5&gt;=Milestones[[#This Row],[Start]:[Start]],Y$5&lt;=Milestones[[#This Row],[End]:[End]]),1,"")),"")</f>
        <v/>
      </c>
      <c r="Z200" s="20" t="str">
        <f ca="1">IFERROR(IF(AND(Milestones[[#This Row],[Category]:[Category]]="Goal",Z$5&gt;=Milestones[[#This Row],[Start]:[Start]],Z$5&lt;=Milestones[[#This Row],[End]:[End]]),2,IF(AND(Milestones[[#This Row],[Category]:[Category]]="Milestone",Z$5&gt;=Milestones[[#This Row],[Start]:[Start]],Z$5&lt;=Milestones[[#This Row],[End]:[End]]),1,"")),"")</f>
        <v/>
      </c>
      <c r="AA200" s="20" t="str">
        <f ca="1">IFERROR(IF(AND(Milestones[[#This Row],[Category]:[Category]]="Goal",AA$5&gt;=Milestones[[#This Row],[Start]:[Start]],AA$5&lt;=Milestones[[#This Row],[End]:[End]]),2,IF(AND(Milestones[[#This Row],[Category]:[Category]]="Milestone",AA$5&gt;=Milestones[[#This Row],[Start]:[Start]],AA$5&lt;=Milestones[[#This Row],[End]:[End]]),1,"")),"")</f>
        <v/>
      </c>
      <c r="AB200" s="20" t="str">
        <f ca="1">IFERROR(IF(AND(Milestones[[#This Row],[Category]:[Category]]="Goal",AB$5&gt;=Milestones[[#This Row],[Start]:[Start]],AB$5&lt;=Milestones[[#This Row],[End]:[End]]),2,IF(AND(Milestones[[#This Row],[Category]:[Category]]="Milestone",AB$5&gt;=Milestones[[#This Row],[Start]:[Start]],AB$5&lt;=Milestones[[#This Row],[End]:[End]]),1,"")),"")</f>
        <v/>
      </c>
      <c r="AC200" s="20" t="str">
        <f ca="1">IFERROR(IF(AND(Milestones[[#This Row],[Category]:[Category]]="Goal",AC$5&gt;=Milestones[[#This Row],[Start]:[Start]],AC$5&lt;=Milestones[[#This Row],[End]:[End]]),2,IF(AND(Milestones[[#This Row],[Category]:[Category]]="Milestone",AC$5&gt;=Milestones[[#This Row],[Start]:[Start]],AC$5&lt;=Milestones[[#This Row],[End]:[End]]),1,"")),"")</f>
        <v/>
      </c>
      <c r="AD200" s="20" t="str">
        <f ca="1">IFERROR(IF(AND(Milestones[[#This Row],[Category]:[Category]]="Goal",AD$5&gt;=Milestones[[#This Row],[Start]:[Start]],AD$5&lt;=Milestones[[#This Row],[End]:[End]]),2,IF(AND(Milestones[[#This Row],[Category]:[Category]]="Milestone",AD$5&gt;=Milestones[[#This Row],[Start]:[Start]],AD$5&lt;=Milestones[[#This Row],[End]:[End]]),1,"")),"")</f>
        <v/>
      </c>
      <c r="AE200" s="20" t="str">
        <f ca="1">IFERROR(IF(AND(Milestones[[#This Row],[Category]:[Category]]="Goal",AE$5&gt;=Milestones[[#This Row],[Start]:[Start]],AE$5&lt;=Milestones[[#This Row],[End]:[End]]),2,IF(AND(Milestones[[#This Row],[Category]:[Category]]="Milestone",AE$5&gt;=Milestones[[#This Row],[Start]:[Start]],AE$5&lt;=Milestones[[#This Row],[End]:[End]]),1,"")),"")</f>
        <v/>
      </c>
      <c r="AF200" s="20" t="str">
        <f ca="1">IFERROR(IF(AND(Milestones[[#This Row],[Category]:[Category]]="Goal",AF$5&gt;=Milestones[[#This Row],[Start]:[Start]],AF$5&lt;=Milestones[[#This Row],[End]:[End]]),2,IF(AND(Milestones[[#This Row],[Category]:[Category]]="Milestone",AF$5&gt;=Milestones[[#This Row],[Start]:[Start]],AF$5&lt;=Milestones[[#This Row],[End]:[End]]),1,"")),"")</f>
        <v/>
      </c>
      <c r="AG200" s="20" t="str">
        <f ca="1">IFERROR(IF(AND(Milestones[[#This Row],[Category]:[Category]]="Goal",AG$5&gt;=Milestones[[#This Row],[Start]:[Start]],AG$5&lt;=Milestones[[#This Row],[End]:[End]]),2,IF(AND(Milestones[[#This Row],[Category]:[Category]]="Milestone",AG$5&gt;=Milestones[[#This Row],[Start]:[Start]],AG$5&lt;=Milestones[[#This Row],[End]:[End]]),1,"")),"")</f>
        <v/>
      </c>
      <c r="AH200" s="20" t="str">
        <f ca="1">IFERROR(IF(AND(Milestones[[#This Row],[Category]:[Category]]="Goal",AH$5&gt;=Milestones[[#This Row],[Start]:[Start]],AH$5&lt;=Milestones[[#This Row],[End]:[End]]),2,IF(AND(Milestones[[#This Row],[Category]:[Category]]="Milestone",AH$5&gt;=Milestones[[#This Row],[Start]:[Start]],AH$5&lt;=Milestones[[#This Row],[End]:[End]]),1,"")),"")</f>
        <v/>
      </c>
      <c r="AI200" s="20" t="str">
        <f ca="1">IFERROR(IF(AND(Milestones[[#This Row],[Category]:[Category]]="Goal",AI$5&gt;=Milestones[[#This Row],[Start]:[Start]],AI$5&lt;=Milestones[[#This Row],[End]:[End]]),2,IF(AND(Milestones[[#This Row],[Category]:[Category]]="Milestone",AI$5&gt;=Milestones[[#This Row],[Start]:[Start]],AI$5&lt;=Milestones[[#This Row],[End]:[End]]),1,"")),"")</f>
        <v/>
      </c>
      <c r="AJ200" s="20" t="str">
        <f ca="1">IFERROR(IF(AND(Milestones[[#This Row],[Category]:[Category]]="Goal",AJ$5&gt;=Milestones[[#This Row],[Start]:[Start]],AJ$5&lt;=Milestones[[#This Row],[End]:[End]]),2,IF(AND(Milestones[[#This Row],[Category]:[Category]]="Milestone",AJ$5&gt;=Milestones[[#This Row],[Start]:[Start]],AJ$5&lt;=Milestones[[#This Row],[End]:[End]]),1,"")),"")</f>
        <v/>
      </c>
      <c r="AK200" s="20" t="str">
        <f ca="1">IFERROR(IF(AND(Milestones[[#This Row],[Category]:[Category]]="Goal",AK$5&gt;=Milestones[[#This Row],[Start]:[Start]],AK$5&lt;=Milestones[[#This Row],[End]:[End]]),2,IF(AND(Milestones[[#This Row],[Category]:[Category]]="Milestone",AK$5&gt;=Milestones[[#This Row],[Start]:[Start]],AK$5&lt;=Milestones[[#This Row],[End]:[End]]),1,"")),"")</f>
        <v/>
      </c>
      <c r="AL200" s="20" t="str">
        <f ca="1">IFERROR(IF(AND(Milestones[[#This Row],[Category]:[Category]]="Goal",AL$5&gt;=Milestones[[#This Row],[Start]:[Start]],AL$5&lt;=Milestones[[#This Row],[End]:[End]]),2,IF(AND(Milestones[[#This Row],[Category]:[Category]]="Milestone",AL$5&gt;=Milestones[[#This Row],[Start]:[Start]],AL$5&lt;=Milestones[[#This Row],[End]:[End]]),1,"")),"")</f>
        <v/>
      </c>
      <c r="AM200" s="20" t="str">
        <f ca="1">IFERROR(IF(AND(Milestones[[#This Row],[Category]:[Category]]="Goal",AM$5&gt;=Milestones[[#This Row],[Start]:[Start]],AM$5&lt;=Milestones[[#This Row],[End]:[End]]),2,IF(AND(Milestones[[#This Row],[Category]:[Category]]="Milestone",AM$5&gt;=Milestones[[#This Row],[Start]:[Start]],AM$5&lt;=Milestones[[#This Row],[End]:[End]]),1,"")),"")</f>
        <v/>
      </c>
      <c r="AN200" s="20" t="str">
        <f ca="1">IFERROR(IF(AND(Milestones[[#This Row],[Category]:[Category]]="Goal",AN$5&gt;=Milestones[[#This Row],[Start]:[Start]],AN$5&lt;=Milestones[[#This Row],[End]:[End]]),2,IF(AND(Milestones[[#This Row],[Category]:[Category]]="Milestone",AN$5&gt;=Milestones[[#This Row],[Start]:[Start]],AN$5&lt;=Milestones[[#This Row],[End]:[End]]),1,"")),"")</f>
        <v/>
      </c>
      <c r="AO200" s="20" t="str">
        <f ca="1">IFERROR(IF(AND(Milestones[[#This Row],[Category]:[Category]]="Goal",AO$5&gt;=Milestones[[#This Row],[Start]:[Start]],AO$5&lt;=Milestones[[#This Row],[End]:[End]]),2,IF(AND(Milestones[[#This Row],[Category]:[Category]]="Milestone",AO$5&gt;=Milestones[[#This Row],[Start]:[Start]],AO$5&lt;=Milestones[[#This Row],[End]:[End]]),1,"")),"")</f>
        <v/>
      </c>
      <c r="AP200" s="20" t="str">
        <f ca="1">IFERROR(IF(AND(Milestones[[#This Row],[Category]:[Category]]="Goal",AP$5&gt;=Milestones[[#This Row],[Start]:[Start]],AP$5&lt;=Milestones[[#This Row],[End]:[End]]),2,IF(AND(Milestones[[#This Row],[Category]:[Category]]="Milestone",AP$5&gt;=Milestones[[#This Row],[Start]:[Start]],AP$5&lt;=Milestones[[#This Row],[End]:[End]]),1,"")),"")</f>
        <v/>
      </c>
      <c r="AQ200" s="20" t="str">
        <f ca="1">IFERROR(IF(AND(Milestones[[#This Row],[Category]:[Category]]="Goal",AQ$5&gt;=Milestones[[#This Row],[Start]:[Start]],AQ$5&lt;=Milestones[[#This Row],[End]:[End]]),2,IF(AND(Milestones[[#This Row],[Category]:[Category]]="Milestone",AQ$5&gt;=Milestones[[#This Row],[Start]:[Start]],AQ$5&lt;=Milestones[[#This Row],[End]:[End]]),1,"")),"")</f>
        <v/>
      </c>
      <c r="AR200" s="20" t="str">
        <f ca="1">IFERROR(IF(AND(Milestones[[#This Row],[Category]:[Category]]="Goal",AR$5&gt;=Milestones[[#This Row],[Start]:[Start]],AR$5&lt;=Milestones[[#This Row],[End]:[End]]),2,IF(AND(Milestones[[#This Row],[Category]:[Category]]="Milestone",AR$5&gt;=Milestones[[#This Row],[Start]:[Start]],AR$5&lt;=Milestones[[#This Row],[End]:[End]]),1,"")),"")</f>
        <v/>
      </c>
      <c r="AS200" s="20" t="str">
        <f ca="1">IFERROR(IF(AND(Milestones[[#This Row],[Category]:[Category]]="Goal",AS$5&gt;=Milestones[[#This Row],[Start]:[Start]],AS$5&lt;=Milestones[[#This Row],[End]:[End]]),2,IF(AND(Milestones[[#This Row],[Category]:[Category]]="Milestone",AS$5&gt;=Milestones[[#This Row],[Start]:[Start]],AS$5&lt;=Milestones[[#This Row],[End]:[End]]),1,"")),"")</f>
        <v/>
      </c>
      <c r="AT200" s="20" t="str">
        <f ca="1">IFERROR(IF(AND(Milestones[[#This Row],[Category]:[Category]]="Goal",AT$5&gt;=Milestones[[#This Row],[Start]:[Start]],AT$5&lt;=Milestones[[#This Row],[End]:[End]]),2,IF(AND(Milestones[[#This Row],[Category]:[Category]]="Milestone",AT$5&gt;=Milestones[[#This Row],[Start]:[Start]],AT$5&lt;=Milestones[[#This Row],[End]:[End]]),1,"")),"")</f>
        <v/>
      </c>
      <c r="AU200" s="20" t="str">
        <f ca="1">IFERROR(IF(AND(Milestones[[#This Row],[Category]:[Category]]="Goal",AU$5&gt;=Milestones[[#This Row],[Start]:[Start]],AU$5&lt;=Milestones[[#This Row],[End]:[End]]),2,IF(AND(Milestones[[#This Row],[Category]:[Category]]="Milestone",AU$5&gt;=Milestones[[#This Row],[Start]:[Start]],AU$5&lt;=Milestones[[#This Row],[End]:[End]]),1,"")),"")</f>
        <v/>
      </c>
      <c r="AV200" s="20" t="str">
        <f ca="1">IFERROR(IF(AND(Milestones[[#This Row],[Category]:[Category]]="Goal",AV$5&gt;=Milestones[[#This Row],[Start]:[Start]],AV$5&lt;=Milestones[[#This Row],[End]:[End]]),2,IF(AND(Milestones[[#This Row],[Category]:[Category]]="Milestone",AV$5&gt;=Milestones[[#This Row],[Start]:[Start]],AV$5&lt;=Milestones[[#This Row],[End]:[End]]),1,"")),"")</f>
        <v/>
      </c>
      <c r="AW200" s="20" t="str">
        <f ca="1">IFERROR(IF(AND(Milestones[[#This Row],[Category]:[Category]]="Goal",AW$5&gt;=Milestones[[#This Row],[Start]:[Start]],AW$5&lt;=Milestones[[#This Row],[End]:[End]]),2,IF(AND(Milestones[[#This Row],[Category]:[Category]]="Milestone",AW$5&gt;=Milestones[[#This Row],[Start]:[Start]],AW$5&lt;=Milestones[[#This Row],[End]:[End]]),1,"")),"")</f>
        <v/>
      </c>
      <c r="AX200" s="20" t="str">
        <f ca="1">IFERROR(IF(AND(Milestones[[#This Row],[Category]:[Category]]="Goal",AX$5&gt;=Milestones[[#This Row],[Start]:[Start]],AX$5&lt;=Milestones[[#This Row],[End]:[End]]),2,IF(AND(Milestones[[#This Row],[Category]:[Category]]="Milestone",AX$5&gt;=Milestones[[#This Row],[Start]:[Start]],AX$5&lt;=Milestones[[#This Row],[End]:[End]]),1,"")),"")</f>
        <v/>
      </c>
      <c r="AY200" s="20" t="str">
        <f ca="1">IFERROR(IF(AND(Milestones[[#This Row],[Category]:[Category]]="Goal",AY$5&gt;=Milestones[[#This Row],[Start]:[Start]],AY$5&lt;=Milestones[[#This Row],[End]:[End]]),2,IF(AND(Milestones[[#This Row],[Category]:[Category]]="Milestone",AY$5&gt;=Milestones[[#This Row],[Start]:[Start]],AY$5&lt;=Milestones[[#This Row],[End]:[End]]),1,"")),"")</f>
        <v/>
      </c>
      <c r="AZ200" s="20" t="str">
        <f ca="1">IFERROR(IF(AND(Milestones[[#This Row],[Category]:[Category]]="Goal",AZ$5&gt;=Milestones[[#This Row],[Start]:[Start]],AZ$5&lt;=Milestones[[#This Row],[End]:[End]]),2,IF(AND(Milestones[[#This Row],[Category]:[Category]]="Milestone",AZ$5&gt;=Milestones[[#This Row],[Start]:[Start]],AZ$5&lt;=Milestones[[#This Row],[End]:[End]]),1,"")),"")</f>
        <v/>
      </c>
      <c r="BA200" s="20" t="str">
        <f ca="1">IFERROR(IF(AND(Milestones[[#This Row],[Category]:[Category]]="Goal",BA$5&gt;=Milestones[[#This Row],[Start]:[Start]],BA$5&lt;=Milestones[[#This Row],[End]:[End]]),2,IF(AND(Milestones[[#This Row],[Category]:[Category]]="Milestone",BA$5&gt;=Milestones[[#This Row],[Start]:[Start]],BA$5&lt;=Milestones[[#This Row],[End]:[End]]),1,"")),"")</f>
        <v/>
      </c>
      <c r="BB200" s="20" t="str">
        <f ca="1">IFERROR(IF(AND(Milestones[[#This Row],[Category]:[Category]]="Goal",BB$5&gt;=Milestones[[#This Row],[Start]:[Start]],BB$5&lt;=Milestones[[#This Row],[End]:[End]]),2,IF(AND(Milestones[[#This Row],[Category]:[Category]]="Milestone",BB$5&gt;=Milestones[[#This Row],[Start]:[Start]],BB$5&lt;=Milestones[[#This Row],[End]:[End]]),1,"")),"")</f>
        <v/>
      </c>
      <c r="BC200" s="20" t="str">
        <f ca="1">IFERROR(IF(AND(Milestones[[#This Row],[Category]:[Category]]="Goal",BC$5&gt;=Milestones[[#This Row],[Start]:[Start]],BC$5&lt;=Milestones[[#This Row],[End]:[End]]),2,IF(AND(Milestones[[#This Row],[Category]:[Category]]="Milestone",BC$5&gt;=Milestones[[#This Row],[Start]:[Start]],BC$5&lt;=Milestones[[#This Row],[End]:[End]]),1,"")),"")</f>
        <v/>
      </c>
      <c r="BD200" s="20" t="str">
        <f ca="1">IFERROR(IF(AND(Milestones[[#This Row],[Category]:[Category]]="Goal",BD$5&gt;=Milestones[[#This Row],[Start]:[Start]],BD$5&lt;=Milestones[[#This Row],[End]:[End]]),2,IF(AND(Milestones[[#This Row],[Category]:[Category]]="Milestone",BD$5&gt;=Milestones[[#This Row],[Start]:[Start]],BD$5&lt;=Milestones[[#This Row],[End]:[End]]),1,"")),"")</f>
        <v/>
      </c>
      <c r="BE200" s="20" t="str">
        <f ca="1">IFERROR(IF(AND(Milestones[[#This Row],[Category]:[Category]]="Goal",BE$5&gt;=Milestones[[#This Row],[Start]:[Start]],BE$5&lt;=Milestones[[#This Row],[End]:[End]]),2,IF(AND(Milestones[[#This Row],[Category]:[Category]]="Milestone",BE$5&gt;=Milestones[[#This Row],[Start]:[Start]],BE$5&lt;=Milestones[[#This Row],[End]:[End]]),1,"")),"")</f>
        <v/>
      </c>
      <c r="BF200" s="20" t="str">
        <f ca="1">IFERROR(IF(AND(Milestones[[#This Row],[Category]:[Category]]="Goal",BF$5&gt;=Milestones[[#This Row],[Start]:[Start]],BF$5&lt;=Milestones[[#This Row],[End]:[End]]),2,IF(AND(Milestones[[#This Row],[Category]:[Category]]="Milestone",BF$5&gt;=Milestones[[#This Row],[Start]:[Start]],BF$5&lt;=Milestones[[#This Row],[End]:[End]]),1,"")),"")</f>
        <v/>
      </c>
      <c r="BG200" s="20" t="str">
        <f ca="1">IFERROR(IF(AND(Milestones[[#This Row],[Category]:[Category]]="Goal",BG$5&gt;=Milestones[[#This Row],[Start]:[Start]],BG$5&lt;=Milestones[[#This Row],[End]:[End]]),2,IF(AND(Milestones[[#This Row],[Category]:[Category]]="Milestone",BG$5&gt;=Milestones[[#This Row],[Start]:[Start]],BG$5&lt;=Milestones[[#This Row],[End]:[End]]),1,"")),"")</f>
        <v/>
      </c>
      <c r="BH200" s="20" t="str">
        <f ca="1">IFERROR(IF(AND(Milestones[[#This Row],[Category]:[Category]]="Goal",BH$5&gt;=Milestones[[#This Row],[Start]:[Start]],BH$5&lt;=Milestones[[#This Row],[End]:[End]]),2,IF(AND(Milestones[[#This Row],[Category]:[Category]]="Milestone",BH$5&gt;=Milestones[[#This Row],[Start]:[Start]],BH$5&lt;=Milestones[[#This Row],[End]:[End]]),1,"")),"")</f>
        <v/>
      </c>
      <c r="BI200" s="20" t="str">
        <f ca="1">IFERROR(IF(AND(Milestones[[#This Row],[Category]:[Category]]="Goal",BI$5&gt;=Milestones[[#This Row],[Start]:[Start]],BI$5&lt;=Milestones[[#This Row],[End]:[End]]),2,IF(AND(Milestones[[#This Row],[Category]:[Category]]="Milestone",BI$5&gt;=Milestones[[#This Row],[Start]:[Start]],BI$5&lt;=Milestones[[#This Row],[End]:[End]]),1,"")),"")</f>
        <v/>
      </c>
      <c r="BJ200" s="20" t="str">
        <f ca="1">IFERROR(IF(AND(Milestones[[#This Row],[Category]:[Category]]="Goal",BJ$5&gt;=Milestones[[#This Row],[Start]:[Start]],BJ$5&lt;=Milestones[[#This Row],[End]:[End]]),2,IF(AND(Milestones[[#This Row],[Category]:[Category]]="Milestone",BJ$5&gt;=Milestones[[#This Row],[Start]:[Start]],BJ$5&lt;=Milestones[[#This Row],[End]:[End]]),1,"")),"")</f>
        <v/>
      </c>
      <c r="BK200" s="20" t="str">
        <f ca="1">IFERROR(IF(AND(Milestones[[#This Row],[Category]:[Category]]="Goal",BK$5&gt;=Milestones[[#This Row],[Start]:[Start]],BK$5&lt;=Milestones[[#This Row],[End]:[End]]),2,IF(AND(Milestones[[#This Row],[Category]:[Category]]="Milestone",BK$5&gt;=Milestones[[#This Row],[Start]:[Start]],BK$5&lt;=Milestones[[#This Row],[End]:[End]]),1,"")),"")</f>
        <v/>
      </c>
      <c r="BL200" s="20" t="str">
        <f ca="1">IFERROR(IF(AND(Milestones[[#This Row],[Category]:[Category]]="Goal",BL$5&gt;=Milestones[[#This Row],[Start]:[Start]],BL$5&lt;=Milestones[[#This Row],[End]:[End]]),2,IF(AND(Milestones[[#This Row],[Category]:[Category]]="Milestone",BL$5&gt;=Milestones[[#This Row],[Start]:[Start]],BL$5&lt;=Milestones[[#This Row],[End]:[End]]),1,"")),"")</f>
        <v/>
      </c>
      <c r="BM200" s="20" t="str">
        <f ca="1">IFERROR(IF(AND(Milestones[[#This Row],[Category]:[Category]]="Goal",BM$5&gt;=Milestones[[#This Row],[Start]:[Start]],BM$5&lt;=Milestones[[#This Row],[End]:[End]]),2,IF(AND(Milestones[[#This Row],[Category]:[Category]]="Milestone",BM$5&gt;=Milestones[[#This Row],[Start]:[Start]],BM$5&lt;=Milestones[[#This Row],[End]:[End]]),1,"")),"")</f>
        <v/>
      </c>
      <c r="BN200" s="20" t="str">
        <f ca="1">IFERROR(IF(AND(Milestones[[#This Row],[Category]:[Category]]="Goal",BN$5&gt;=Milestones[[#This Row],[Start]:[Start]],BN$5&lt;=Milestones[[#This Row],[End]:[End]]),2,IF(AND(Milestones[[#This Row],[Category]:[Category]]="Milestone",BN$5&gt;=Milestones[[#This Row],[Start]:[Start]],BN$5&lt;=Milestones[[#This Row],[End]:[End]]),1,"")),"")</f>
        <v/>
      </c>
      <c r="BO200" s="20" t="str">
        <f ca="1">IFERROR(IF(AND(Milestones[[#This Row],[Category]:[Category]]="Goal",BO$5&gt;=Milestones[[#This Row],[Start]:[Start]],BO$5&lt;=Milestones[[#This Row],[End]:[End]]),2,IF(AND(Milestones[[#This Row],[Category]:[Category]]="Milestone",BO$5&gt;=Milestones[[#This Row],[Start]:[Start]],BO$5&lt;=Milestones[[#This Row],[End]:[End]]),1,"")),"")</f>
        <v/>
      </c>
      <c r="BP200" s="20" t="str">
        <f ca="1">IFERROR(IF(AND(Milestones[[#This Row],[Category]:[Category]]="Goal",BP$5&gt;=Milestones[[#This Row],[Start]:[Start]],BP$5&lt;=Milestones[[#This Row],[End]:[End]]),2,IF(AND(Milestones[[#This Row],[Category]:[Category]]="Milestone",BP$5&gt;=Milestones[[#This Row],[Start]:[Start]],BP$5&lt;=Milestones[[#This Row],[End]:[End]]),1,"")),"")</f>
        <v/>
      </c>
      <c r="BQ200" s="20" t="str">
        <f ca="1">IFERROR(IF(AND(Milestones[[#This Row],[Category]:[Category]]="Goal",BQ$5&gt;=Milestones[[#This Row],[Start]:[Start]],BQ$5&lt;=Milestones[[#This Row],[End]:[End]]),2,IF(AND(Milestones[[#This Row],[Category]:[Category]]="Milestone",BQ$5&gt;=Milestones[[#This Row],[Start]:[Start]],BQ$5&lt;=Milestones[[#This Row],[End]:[End]]),1,"")),"")</f>
        <v/>
      </c>
      <c r="BR200" s="20" t="str">
        <f ca="1">IFERROR(IF(AND(Milestones[[#This Row],[Category]:[Category]]="Goal",BR$5&gt;=Milestones[[#This Row],[Start]:[Start]],BR$5&lt;=Milestones[[#This Row],[End]:[End]]),2,IF(AND(Milestones[[#This Row],[Category]:[Category]]="Milestone",BR$5&gt;=Milestones[[#This Row],[Start]:[Start]],BR$5&lt;=Milestones[[#This Row],[End]:[End]]),1,"")),"")</f>
        <v/>
      </c>
      <c r="BS200" s="20" t="str">
        <f ca="1">IFERROR(IF(AND(Milestones[[#This Row],[Category]:[Category]]="Goal",BS$5&gt;=Milestones[[#This Row],[Start]:[Start]],BS$5&lt;=Milestones[[#This Row],[End]:[End]]),2,IF(AND(Milestones[[#This Row],[Category]:[Category]]="Milestone",BS$5&gt;=Milestones[[#This Row],[Start]:[Start]],BS$5&lt;=Milestones[[#This Row],[End]:[End]]),1,"")),"")</f>
        <v/>
      </c>
      <c r="BT200" s="20" t="str">
        <f ca="1">IFERROR(IF(AND(Milestones[[#This Row],[Category]:[Category]]="Goal",BT$5&gt;=Milestones[[#This Row],[Start]:[Start]],BT$5&lt;=Milestones[[#This Row],[End]:[End]]),2,IF(AND(Milestones[[#This Row],[Category]:[Category]]="Milestone",BT$5&gt;=Milestones[[#This Row],[Start]:[Start]],BT$5&lt;=Milestones[[#This Row],[End]:[End]]),1,"")),"")</f>
        <v/>
      </c>
      <c r="BU200" s="20" t="str">
        <f ca="1">IFERROR(IF(AND(Milestones[[#This Row],[Category]:[Category]]="Goal",BU$5&gt;=Milestones[[#This Row],[Start]:[Start]],BU$5&lt;=Milestones[[#This Row],[End]:[End]]),2,IF(AND(Milestones[[#This Row],[Category]:[Category]]="Milestone",BU$5&gt;=Milestones[[#This Row],[Start]:[Start]],BU$5&lt;=Milestones[[#This Row],[End]:[End]]),1,"")),"")</f>
        <v/>
      </c>
      <c r="BV200" s="20" t="str">
        <f ca="1">IFERROR(IF(AND(Milestones[[#This Row],[Category]:[Category]]="Goal",BV$5&gt;=Milestones[[#This Row],[Start]:[Start]],BV$5&lt;=Milestones[[#This Row],[End]:[End]]),2,IF(AND(Milestones[[#This Row],[Category]:[Category]]="Milestone",BV$5&gt;=Milestones[[#This Row],[Start]:[Start]],BV$5&lt;=Milestones[[#This Row],[End]:[End]]),1,"")),"")</f>
        <v/>
      </c>
      <c r="BW200" s="20" t="str">
        <f ca="1">IFERROR(IF(AND(Milestones[[#This Row],[Category]:[Category]]="Goal",BW$5&gt;=Milestones[[#This Row],[Start]:[Start]],BW$5&lt;=Milestones[[#This Row],[End]:[End]]),2,IF(AND(Milestones[[#This Row],[Category]:[Category]]="Milestone",BW$5&gt;=Milestones[[#This Row],[Start]:[Start]],BW$5&lt;=Milestones[[#This Row],[End]:[End]]),1,"")),"")</f>
        <v/>
      </c>
      <c r="BX200" s="20" t="str">
        <f ca="1">IFERROR(IF(AND(Milestones[[#This Row],[Category]:[Category]]="Goal",BX$5&gt;=Milestones[[#This Row],[Start]:[Start]],BX$5&lt;=Milestones[[#This Row],[End]:[End]]),2,IF(AND(Milestones[[#This Row],[Category]:[Category]]="Milestone",BX$5&gt;=Milestones[[#This Row],[Start]:[Start]],BX$5&lt;=Milestones[[#This Row],[End]:[End]]),1,"")),"")</f>
        <v/>
      </c>
      <c r="BY200" s="20" t="str">
        <f ca="1">IFERROR(IF(AND(Milestones[[#This Row],[Category]:[Category]]="Goal",BY$5&gt;=Milestones[[#This Row],[Start]:[Start]],BY$5&lt;=Milestones[[#This Row],[End]:[End]]),2,IF(AND(Milestones[[#This Row],[Category]:[Category]]="Milestone",BY$5&gt;=Milestones[[#This Row],[Start]:[Start]],BY$5&lt;=Milestones[[#This Row],[End]:[End]]),1,"")),"")</f>
        <v/>
      </c>
      <c r="BZ200" s="20" t="str">
        <f ca="1">IFERROR(IF(AND(Milestones[[#This Row],[Category]:[Category]]="Goal",BZ$5&gt;=Milestones[[#This Row],[Start]:[Start]],BZ$5&lt;=Milestones[[#This Row],[End]:[End]]),2,IF(AND(Milestones[[#This Row],[Category]:[Category]]="Milestone",BZ$5&gt;=Milestones[[#This Row],[Start]:[Start]],BZ$5&lt;=Milestones[[#This Row],[End]:[End]]),1,"")),"")</f>
        <v/>
      </c>
      <c r="CA200" s="20" t="str">
        <f ca="1">IFERROR(IF(AND(Milestones[[#This Row],[Category]:[Category]]="Goal",CA$5&gt;=Milestones[[#This Row],[Start]:[Start]],CA$5&lt;=Milestones[[#This Row],[End]:[End]]),2,IF(AND(Milestones[[#This Row],[Category]:[Category]]="Milestone",CA$5&gt;=Milestones[[#This Row],[Start]:[Start]],CA$5&lt;=Milestones[[#This Row],[End]:[End]]),1,"")),"")</f>
        <v/>
      </c>
      <c r="CB200" s="20" t="str">
        <f ca="1">IFERROR(IF(AND(Milestones[[#This Row],[Category]:[Category]]="Goal",CB$5&gt;=Milestones[[#This Row],[Start]:[Start]],CB$5&lt;=Milestones[[#This Row],[End]:[End]]),2,IF(AND(Milestones[[#This Row],[Category]:[Category]]="Milestone",CB$5&gt;=Milestones[[#This Row],[Start]:[Start]],CB$5&lt;=Milestones[[#This Row],[End]:[End]]),1,"")),"")</f>
        <v/>
      </c>
      <c r="CC200" s="20" t="str">
        <f ca="1">IFERROR(IF(AND(Milestones[[#This Row],[Category]:[Category]]="Goal",CC$5&gt;=Milestones[[#This Row],[Start]:[Start]],CC$5&lt;=Milestones[[#This Row],[End]:[End]]),2,IF(AND(Milestones[[#This Row],[Category]:[Category]]="Milestone",CC$5&gt;=Milestones[[#This Row],[Start]:[Start]],CC$5&lt;=Milestones[[#This Row],[End]:[End]]),1,"")),"")</f>
        <v/>
      </c>
      <c r="CD200" s="20" t="str">
        <f ca="1">IFERROR(IF(AND(Milestones[[#This Row],[Category]:[Category]]="Goal",CD$5&gt;=Milestones[[#This Row],[Start]:[Start]],CD$5&lt;=Milestones[[#This Row],[End]:[End]]),2,IF(AND(Milestones[[#This Row],[Category]:[Category]]="Milestone",CD$5&gt;=Milestones[[#This Row],[Start]:[Start]],CD$5&lt;=Milestones[[#This Row],[End]:[End]]),1,"")),"")</f>
        <v/>
      </c>
      <c r="CE200" s="20" t="str">
        <f ca="1">IFERROR(IF(AND(Milestones[[#This Row],[Category]:[Category]]="Goal",CE$5&gt;=Milestones[[#This Row],[Start]:[Start]],CE$5&lt;=Milestones[[#This Row],[End]:[End]]),2,IF(AND(Milestones[[#This Row],[Category]:[Category]]="Milestone",CE$5&gt;=Milestones[[#This Row],[Start]:[Start]],CE$5&lt;=Milestones[[#This Row],[End]:[End]]),1,"")),"")</f>
        <v/>
      </c>
      <c r="CF200" s="20" t="str">
        <f ca="1">IFERROR(IF(AND(Milestones[[#This Row],[Category]:[Category]]="Goal",CF$5&gt;=Milestones[[#This Row],[Start]:[Start]],CF$5&lt;=Milestones[[#This Row],[End]:[End]]),2,IF(AND(Milestones[[#This Row],[Category]:[Category]]="Milestone",CF$5&gt;=Milestones[[#This Row],[Start]:[Start]],CF$5&lt;=Milestones[[#This Row],[End]:[End]]),1,"")),"")</f>
        <v/>
      </c>
      <c r="CG200" s="20" t="str">
        <f ca="1">IFERROR(IF(AND(Milestones[[#This Row],[Category]:[Category]]="Goal",CG$5&gt;=Milestones[[#This Row],[Start]:[Start]],CG$5&lt;=Milestones[[#This Row],[End]:[End]]),2,IF(AND(Milestones[[#This Row],[Category]:[Category]]="Milestone",CG$5&gt;=Milestones[[#This Row],[Start]:[Start]],CG$5&lt;=Milestones[[#This Row],[End]:[End]]),1,"")),"")</f>
        <v/>
      </c>
      <c r="CH200" s="20" t="str">
        <f ca="1">IFERROR(IF(AND(Milestones[[#This Row],[Category]:[Category]]="Goal",CH$5&gt;=Milestones[[#This Row],[Start]:[Start]],CH$5&lt;=Milestones[[#This Row],[End]:[End]]),2,IF(AND(Milestones[[#This Row],[Category]:[Category]]="Milestone",CH$5&gt;=Milestones[[#This Row],[Start]:[Start]],CH$5&lt;=Milestones[[#This Row],[End]:[End]]),1,"")),"")</f>
        <v/>
      </c>
      <c r="CI200" s="20" t="str">
        <f ca="1">IFERROR(IF(AND(Milestones[[#This Row],[Category]:[Category]]="Goal",CI$5&gt;=Milestones[[#This Row],[Start]:[Start]],CI$5&lt;=Milestones[[#This Row],[End]:[End]]),2,IF(AND(Milestones[[#This Row],[Category]:[Category]]="Milestone",CI$5&gt;=Milestones[[#This Row],[Start]:[Start]],CI$5&lt;=Milestones[[#This Row],[End]:[End]]),1,"")),"")</f>
        <v/>
      </c>
      <c r="CJ200" s="20" t="str">
        <f ca="1">IFERROR(IF(AND(Milestones[[#This Row],[Category]:[Category]]="Goal",CJ$5&gt;=Milestones[[#This Row],[Start]:[Start]],CJ$5&lt;=Milestones[[#This Row],[End]:[End]]),2,IF(AND(Milestones[[#This Row],[Category]:[Category]]="Milestone",CJ$5&gt;=Milestones[[#This Row],[Start]:[Start]],CJ$5&lt;=Milestones[[#This Row],[End]:[End]]),1,"")),"")</f>
        <v/>
      </c>
      <c r="CK200" s="20" t="str">
        <f ca="1">IFERROR(IF(AND(Milestones[[#This Row],[Category]:[Category]]="Goal",CK$5&gt;=Milestones[[#This Row],[Start]:[Start]],CK$5&lt;=Milestones[[#This Row],[End]:[End]]),2,IF(AND(Milestones[[#This Row],[Category]:[Category]]="Milestone",CK$5&gt;=Milestones[[#This Row],[Start]:[Start]],CK$5&lt;=Milestones[[#This Row],[End]:[End]]),1,"")),"")</f>
        <v/>
      </c>
      <c r="CL200" s="20" t="str">
        <f ca="1">IFERROR(IF(AND(Milestones[[#This Row],[Category]:[Category]]="Goal",CL$5&gt;=Milestones[[#This Row],[Start]:[Start]],CL$5&lt;=Milestones[[#This Row],[End]:[End]]),2,IF(AND(Milestones[[#This Row],[Category]:[Category]]="Milestone",CL$5&gt;=Milestones[[#This Row],[Start]:[Start]],CL$5&lt;=Milestones[[#This Row],[End]:[End]]),1,"")),"")</f>
        <v/>
      </c>
      <c r="CM200" s="20" t="str">
        <f ca="1">IFERROR(IF(AND(Milestones[[#This Row],[Category]:[Category]]="Goal",CM$5&gt;=Milestones[[#This Row],[Start]:[Start]],CM$5&lt;=Milestones[[#This Row],[End]:[End]]),2,IF(AND(Milestones[[#This Row],[Category]:[Category]]="Milestone",CM$5&gt;=Milestones[[#This Row],[Start]:[Start]],CM$5&lt;=Milestones[[#This Row],[End]:[End]]),1,"")),"")</f>
        <v/>
      </c>
      <c r="CN200" s="20" t="str">
        <f ca="1">IFERROR(IF(AND(Milestones[[#This Row],[Category]:[Category]]="Goal",CN$5&gt;=Milestones[[#This Row],[Start]:[Start]],CN$5&lt;=Milestones[[#This Row],[End]:[End]]),2,IF(AND(Milestones[[#This Row],[Category]:[Category]]="Milestone",CN$5&gt;=Milestones[[#This Row],[Start]:[Start]],CN$5&lt;=Milestones[[#This Row],[End]:[End]]),1,"")),"")</f>
        <v/>
      </c>
      <c r="CO200" s="20" t="str">
        <f ca="1">IFERROR(IF(AND(Milestones[[#This Row],[Category]:[Category]]="Goal",CO$5&gt;=Milestones[[#This Row],[Start]:[Start]],CO$5&lt;=Milestones[[#This Row],[End]:[End]]),2,IF(AND(Milestones[[#This Row],[Category]:[Category]]="Milestone",CO$5&gt;=Milestones[[#This Row],[Start]:[Start]],CO$5&lt;=Milestones[[#This Row],[End]:[End]]),1,"")),"")</f>
        <v/>
      </c>
      <c r="CP200" s="20" t="str">
        <f ca="1">IFERROR(IF(AND(Milestones[[#This Row],[Category]:[Category]]="Goal",CP$5&gt;=Milestones[[#This Row],[Start]:[Start]],CP$5&lt;=Milestones[[#This Row],[End]:[End]]),2,IF(AND(Milestones[[#This Row],[Category]:[Category]]="Milestone",CP$5&gt;=Milestones[[#This Row],[Start]:[Start]],CP$5&lt;=Milestones[[#This Row],[End]:[End]]),1,"")),"")</f>
        <v/>
      </c>
      <c r="CQ200" s="20" t="str">
        <f ca="1">IFERROR(IF(AND(Milestones[[#This Row],[Category]:[Category]]="Goal",CQ$5&gt;=Milestones[[#This Row],[Start]:[Start]],CQ$5&lt;=Milestones[[#This Row],[End]:[End]]),2,IF(AND(Milestones[[#This Row],[Category]:[Category]]="Milestone",CQ$5&gt;=Milestones[[#This Row],[Start]:[Start]],CQ$5&lt;=Milestones[[#This Row],[End]:[End]]),1,"")),"")</f>
        <v/>
      </c>
      <c r="CR200" s="20" t="str">
        <f ca="1">IFERROR(IF(AND(Milestones[[#This Row],[Category]:[Category]]="Goal",CR$5&gt;=Milestones[[#This Row],[Start]:[Start]],CR$5&lt;=Milestones[[#This Row],[End]:[End]]),2,IF(AND(Milestones[[#This Row],[Category]:[Category]]="Milestone",CR$5&gt;=Milestones[[#This Row],[Start]:[Start]],CR$5&lt;=Milestones[[#This Row],[End]:[End]]),1,"")),"")</f>
        <v/>
      </c>
      <c r="CS200" s="20" t="str">
        <f ca="1">IFERROR(IF(AND(Milestones[[#This Row],[Category]:[Category]]="Goal",CS$5&gt;=Milestones[[#This Row],[Start]:[Start]],CS$5&lt;=Milestones[[#This Row],[End]:[End]]),2,IF(AND(Milestones[[#This Row],[Category]:[Category]]="Milestone",CS$5&gt;=Milestones[[#This Row],[Start]:[Start]],CS$5&lt;=Milestones[[#This Row],[End]:[End]]),1,"")),"")</f>
        <v/>
      </c>
      <c r="CT200" s="20" t="str">
        <f ca="1">IFERROR(IF(AND(Milestones[[#This Row],[Category]:[Category]]="Goal",CT$5&gt;=Milestones[[#This Row],[Start]:[Start]],CT$5&lt;=Milestones[[#This Row],[End]:[End]]),2,IF(AND(Milestones[[#This Row],[Category]:[Category]]="Milestone",CT$5&gt;=Milestones[[#This Row],[Start]:[Start]],CT$5&lt;=Milestones[[#This Row],[End]:[End]]),1,"")),"")</f>
        <v/>
      </c>
      <c r="CU200" s="20" t="str">
        <f ca="1">IFERROR(IF(AND(Milestones[[#This Row],[Category]:[Category]]="Goal",CU$5&gt;=Milestones[[#This Row],[Start]:[Start]],CU$5&lt;=Milestones[[#This Row],[End]:[End]]),2,IF(AND(Milestones[[#This Row],[Category]:[Category]]="Milestone",CU$5&gt;=Milestones[[#This Row],[Start]:[Start]],CU$5&lt;=Milestones[[#This Row],[End]:[End]]),1,"")),"")</f>
        <v/>
      </c>
      <c r="CV200" s="20" t="str">
        <f ca="1">IFERROR(IF(AND(Milestones[[#This Row],[Category]:[Category]]="Goal",CV$5&gt;=Milestones[[#This Row],[Start]:[Start]],CV$5&lt;=Milestones[[#This Row],[End]:[End]]),2,IF(AND(Milestones[[#This Row],[Category]:[Category]]="Milestone",CV$5&gt;=Milestones[[#This Row],[Start]:[Start]],CV$5&lt;=Milestones[[#This Row],[End]:[End]]),1,"")),"")</f>
        <v/>
      </c>
      <c r="CW200" s="20" t="str">
        <f ca="1">IFERROR(IF(AND(Milestones[[#This Row],[Category]:[Category]]="Goal",CW$5&gt;=Milestones[[#This Row],[Start]:[Start]],CW$5&lt;=Milestones[[#This Row],[End]:[End]]),2,IF(AND(Milestones[[#This Row],[Category]:[Category]]="Milestone",CW$5&gt;=Milestones[[#This Row],[Start]:[Start]],CW$5&lt;=Milestones[[#This Row],[End]:[End]]),1,"")),"")</f>
        <v/>
      </c>
      <c r="CX200" s="20" t="str">
        <f ca="1">IFERROR(IF(AND(Milestones[[#This Row],[Category]:[Category]]="Goal",CX$5&gt;=Milestones[[#This Row],[Start]:[Start]],CX$5&lt;=Milestones[[#This Row],[End]:[End]]),2,IF(AND(Milestones[[#This Row],[Category]:[Category]]="Milestone",CX$5&gt;=Milestones[[#This Row],[Start]:[Start]],CX$5&lt;=Milestones[[#This Row],[End]:[End]]),1,"")),"")</f>
        <v/>
      </c>
      <c r="CY200" s="20" t="str">
        <f ca="1">IFERROR(IF(AND(Milestones[[#This Row],[Category]:[Category]]="Goal",CY$5&gt;=Milestones[[#This Row],[Start]:[Start]],CY$5&lt;=Milestones[[#This Row],[End]:[End]]),2,IF(AND(Milestones[[#This Row],[Category]:[Category]]="Milestone",CY$5&gt;=Milestones[[#This Row],[Start]:[Start]],CY$5&lt;=Milestones[[#This Row],[End]:[End]]),1,"")),"")</f>
        <v/>
      </c>
      <c r="CZ200" s="20" t="str">
        <f ca="1">IFERROR(IF(AND(Milestones[[#This Row],[Category]:[Category]]="Goal",CZ$5&gt;=Milestones[[#This Row],[Start]:[Start]],CZ$5&lt;=Milestones[[#This Row],[End]:[End]]),2,IF(AND(Milestones[[#This Row],[Category]:[Category]]="Milestone",CZ$5&gt;=Milestones[[#This Row],[Start]:[Start]],CZ$5&lt;=Milestones[[#This Row],[End]:[End]]),1,"")),"")</f>
        <v/>
      </c>
      <c r="DA200" s="20" t="str">
        <f ca="1">IFERROR(IF(AND(Milestones[[#This Row],[Category]:[Category]]="Goal",DA$5&gt;=Milestones[[#This Row],[Start]:[Start]],DA$5&lt;=Milestones[[#This Row],[End]:[End]]),2,IF(AND(Milestones[[#This Row],[Category]:[Category]]="Milestone",DA$5&gt;=Milestones[[#This Row],[Start]:[Start]],DA$5&lt;=Milestones[[#This Row],[End]:[End]]),1,"")),"")</f>
        <v/>
      </c>
      <c r="DB200" s="20" t="str">
        <f ca="1">IFERROR(IF(AND(Milestones[[#This Row],[Category]:[Category]]="Goal",DB$5&gt;=Milestones[[#This Row],[Start]:[Start]],DB$5&lt;=Milestones[[#This Row],[End]:[End]]),2,IF(AND(Milestones[[#This Row],[Category]:[Category]]="Milestone",DB$5&gt;=Milestones[[#This Row],[Start]:[Start]],DB$5&lt;=Milestones[[#This Row],[End]:[End]]),1,"")),"")</f>
        <v/>
      </c>
      <c r="DC200" s="20" t="str">
        <f ca="1">IFERROR(IF(AND(Milestones[[#This Row],[Category]:[Category]]="Goal",DC$5&gt;=Milestones[[#This Row],[Start]:[Start]],DC$5&lt;=Milestones[[#This Row],[End]:[End]]),2,IF(AND(Milestones[[#This Row],[Category]:[Category]]="Milestone",DC$5&gt;=Milestones[[#This Row],[Start]:[Start]],DC$5&lt;=Milestones[[#This Row],[End]:[End]]),1,"")),"")</f>
        <v/>
      </c>
      <c r="DD200" s="20" t="str">
        <f ca="1">IFERROR(IF(AND(Milestones[[#This Row],[Category]:[Category]]="Goal",DD$5&gt;=Milestones[[#This Row],[Start]:[Start]],DD$5&lt;=Milestones[[#This Row],[End]:[End]]),2,IF(AND(Milestones[[#This Row],[Category]:[Category]]="Milestone",DD$5&gt;=Milestones[[#This Row],[Start]:[Start]],DD$5&lt;=Milestones[[#This Row],[End]:[End]]),1,"")),"")</f>
        <v/>
      </c>
      <c r="DE200" s="20" t="str">
        <f ca="1">IFERROR(IF(AND(Milestones[[#This Row],[Category]:[Category]]="Goal",DE$5&gt;=Milestones[[#This Row],[Start]:[Start]],DE$5&lt;=Milestones[[#This Row],[End]:[End]]),2,IF(AND(Milestones[[#This Row],[Category]:[Category]]="Milestone",DE$5&gt;=Milestones[[#This Row],[Start]:[Start]],DE$5&lt;=Milestones[[#This Row],[End]:[End]]),1,"")),"")</f>
        <v/>
      </c>
      <c r="DF200" s="20" t="str">
        <f ca="1">IFERROR(IF(AND(Milestones[[#This Row],[Category]:[Category]]="Goal",DF$5&gt;=Milestones[[#This Row],[Start]:[Start]],DF$5&lt;=Milestones[[#This Row],[End]:[End]]),2,IF(AND(Milestones[[#This Row],[Category]:[Category]]="Milestone",DF$5&gt;=Milestones[[#This Row],[Start]:[Start]],DF$5&lt;=Milestones[[#This Row],[End]:[End]]),1,"")),"")</f>
        <v/>
      </c>
      <c r="DG200" s="20" t="str">
        <f ca="1">IFERROR(IF(AND(Milestones[[#This Row],[Category]:[Category]]="Goal",DG$5&gt;=Milestones[[#This Row],[Start]:[Start]],DG$5&lt;=Milestones[[#This Row],[End]:[End]]),2,IF(AND(Milestones[[#This Row],[Category]:[Category]]="Milestone",DG$5&gt;=Milestones[[#This Row],[Start]:[Start]],DG$5&lt;=Milestones[[#This Row],[End]:[End]]),1,"")),"")</f>
        <v/>
      </c>
      <c r="DH200" s="20" t="str">
        <f ca="1">IFERROR(IF(AND(Milestones[[#This Row],[Category]:[Category]]="Goal",DH$5&gt;=Milestones[[#This Row],[Start]:[Start]],DH$5&lt;=Milestones[[#This Row],[End]:[End]]),2,IF(AND(Milestones[[#This Row],[Category]:[Category]]="Milestone",DH$5&gt;=Milestones[[#This Row],[Start]:[Start]],DH$5&lt;=Milestones[[#This Row],[End]:[End]]),1,"")),"")</f>
        <v/>
      </c>
      <c r="DI200" s="20" t="str">
        <f ca="1">IFERROR(IF(AND(Milestones[[#This Row],[Category]:[Category]]="Goal",DI$5&gt;=Milestones[[#This Row],[Start]:[Start]],DI$5&lt;=Milestones[[#This Row],[End]:[End]]),2,IF(AND(Milestones[[#This Row],[Category]:[Category]]="Milestone",DI$5&gt;=Milestones[[#This Row],[Start]:[Start]],DI$5&lt;=Milestones[[#This Row],[End]:[End]]),1,"")),"")</f>
        <v/>
      </c>
      <c r="DJ200" s="20" t="str">
        <f ca="1">IFERROR(IF(AND(Milestones[[#This Row],[Category]:[Category]]="Goal",DJ$5&gt;=Milestones[[#This Row],[Start]:[Start]],DJ$5&lt;=Milestones[[#This Row],[End]:[End]]),2,IF(AND(Milestones[[#This Row],[Category]:[Category]]="Milestone",DJ$5&gt;=Milestones[[#This Row],[Start]:[Start]],DJ$5&lt;=Milestones[[#This Row],[End]:[End]]),1,"")),"")</f>
        <v/>
      </c>
      <c r="DK200" s="20" t="str">
        <f ca="1">IFERROR(IF(AND(Milestones[[#This Row],[Category]:[Category]]="Goal",DK$5&gt;=Milestones[[#This Row],[Start]:[Start]],DK$5&lt;=Milestones[[#This Row],[End]:[End]]),2,IF(AND(Milestones[[#This Row],[Category]:[Category]]="Milestone",DK$5&gt;=Milestones[[#This Row],[Start]:[Start]],DK$5&lt;=Milestones[[#This Row],[End]:[End]]),1,"")),"")</f>
        <v/>
      </c>
      <c r="DL200" s="20" t="str">
        <f ca="1">IFERROR(IF(AND(Milestones[[#This Row],[Category]:[Category]]="Goal",DL$5&gt;=Milestones[[#This Row],[Start]:[Start]],DL$5&lt;=Milestones[[#This Row],[End]:[End]]),2,IF(AND(Milestones[[#This Row],[Category]:[Category]]="Milestone",DL$5&gt;=Milestones[[#This Row],[Start]:[Start]],DL$5&lt;=Milestones[[#This Row],[End]:[End]]),1,"")),"")</f>
        <v/>
      </c>
      <c r="DM200" s="20" t="str">
        <f ca="1">IFERROR(IF(AND(Milestones[[#This Row],[Category]:[Category]]="Goal",DM$5&gt;=Milestones[[#This Row],[Start]:[Start]],DM$5&lt;=Milestones[[#This Row],[End]:[End]]),2,IF(AND(Milestones[[#This Row],[Category]:[Category]]="Milestone",DM$5&gt;=Milestones[[#This Row],[Start]:[Start]],DM$5&lt;=Milestones[[#This Row],[End]:[End]]),1,"")),"")</f>
        <v/>
      </c>
      <c r="DN200" s="20" t="str">
        <f ca="1">IFERROR(IF(AND(Milestones[[#This Row],[Category]:[Category]]="Goal",DN$5&gt;=Milestones[[#This Row],[Start]:[Start]],DN$5&lt;=Milestones[[#This Row],[End]:[End]]),2,IF(AND(Milestones[[#This Row],[Category]:[Category]]="Milestone",DN$5&gt;=Milestones[[#This Row],[Start]:[Start]],DN$5&lt;=Milestones[[#This Row],[End]:[End]]),1,"")),"")</f>
        <v/>
      </c>
      <c r="DO200" s="20" t="str">
        <f ca="1">IFERROR(IF(AND(Milestones[[#This Row],[Category]:[Category]]="Goal",DO$5&gt;=Milestones[[#This Row],[Start]:[Start]],DO$5&lt;=Milestones[[#This Row],[End]:[End]]),2,IF(AND(Milestones[[#This Row],[Category]:[Category]]="Milestone",DO$5&gt;=Milestones[[#This Row],[Start]:[Start]],DO$5&lt;=Milestones[[#This Row],[End]:[End]]),1,"")),"")</f>
        <v/>
      </c>
      <c r="DP200" s="20" t="str">
        <f ca="1">IFERROR(IF(AND(Milestones[[#This Row],[Category]:[Category]]="Goal",DP$5&gt;=Milestones[[#This Row],[Start]:[Start]],DP$5&lt;=Milestones[[#This Row],[End]:[End]]),2,IF(AND(Milestones[[#This Row],[Category]:[Category]]="Milestone",DP$5&gt;=Milestones[[#This Row],[Start]:[Start]],DP$5&lt;=Milestones[[#This Row],[End]:[End]]),1,"")),"")</f>
        <v/>
      </c>
      <c r="DQ200" s="20" t="str">
        <f ca="1">IFERROR(IF(AND(Milestones[[#This Row],[Category]:[Category]]="Goal",DQ$5&gt;=Milestones[[#This Row],[Start]:[Start]],DQ$5&lt;=Milestones[[#This Row],[End]:[End]]),2,IF(AND(Milestones[[#This Row],[Category]:[Category]]="Milestone",DQ$5&gt;=Milestones[[#This Row],[Start]:[Start]],DQ$5&lt;=Milestones[[#This Row],[End]:[End]]),1,"")),"")</f>
        <v/>
      </c>
      <c r="DR200" s="20" t="str">
        <f ca="1">IFERROR(IF(AND(Milestones[[#This Row],[Category]:[Category]]="Goal",DR$5&gt;=Milestones[[#This Row],[Start]:[Start]],DR$5&lt;=Milestones[[#This Row],[End]:[End]]),2,IF(AND(Milestones[[#This Row],[Category]:[Category]]="Milestone",DR$5&gt;=Milestones[[#This Row],[Start]:[Start]],DR$5&lt;=Milestones[[#This Row],[End]:[End]]),1,"")),"")</f>
        <v/>
      </c>
      <c r="DS200" s="20" t="str">
        <f ca="1">IFERROR(IF(AND(Milestones[[#This Row],[Category]:[Category]]="Goal",DS$5&gt;=Milestones[[#This Row],[Start]:[Start]],DS$5&lt;=Milestones[[#This Row],[End]:[End]]),2,IF(AND(Milestones[[#This Row],[Category]:[Category]]="Milestone",DS$5&gt;=Milestones[[#This Row],[Start]:[Start]],DS$5&lt;=Milestones[[#This Row],[End]:[End]]),1,"")),"")</f>
        <v/>
      </c>
      <c r="DT200" s="20" t="str">
        <f ca="1">IFERROR(IF(AND(Milestones[[#This Row],[Category]:[Category]]="Goal",DT$5&gt;=Milestones[[#This Row],[Start]:[Start]],DT$5&lt;=Milestones[[#This Row],[End]:[End]]),2,IF(AND(Milestones[[#This Row],[Category]:[Category]]="Milestone",DT$5&gt;=Milestones[[#This Row],[Start]:[Start]],DT$5&lt;=Milestones[[#This Row],[End]:[End]]),1,"")),"")</f>
        <v/>
      </c>
      <c r="DU200" s="20" t="str">
        <f ca="1">IFERROR(IF(AND(Milestones[[#This Row],[Category]:[Category]]="Goal",DU$5&gt;=Milestones[[#This Row],[Start]:[Start]],DU$5&lt;=Milestones[[#This Row],[End]:[End]]),2,IF(AND(Milestones[[#This Row],[Category]:[Category]]="Milestone",DU$5&gt;=Milestones[[#This Row],[Start]:[Start]],DU$5&lt;=Milestones[[#This Row],[End]:[End]]),1,"")),"")</f>
        <v/>
      </c>
      <c r="DV200" s="20" t="str">
        <f ca="1">IFERROR(IF(AND(Milestones[[#This Row],[Category]:[Category]]="Goal",DV$5&gt;=Milestones[[#This Row],[Start]:[Start]],DV$5&lt;=Milestones[[#This Row],[End]:[End]]),2,IF(AND(Milestones[[#This Row],[Category]:[Category]]="Milestone",DV$5&gt;=Milestones[[#This Row],[Start]:[Start]],DV$5&lt;=Milestones[[#This Row],[End]:[End]]),1,"")),"")</f>
        <v/>
      </c>
      <c r="DW200" s="20" t="str">
        <f ca="1">IFERROR(IF(AND(Milestones[[#This Row],[Category]:[Category]]="Goal",DW$5&gt;=Milestones[[#This Row],[Start]:[Start]],DW$5&lt;=Milestones[[#This Row],[End]:[End]]),2,IF(AND(Milestones[[#This Row],[Category]:[Category]]="Milestone",DW$5&gt;=Milestones[[#This Row],[Start]:[Start]],DW$5&lt;=Milestones[[#This Row],[End]:[End]]),1,"")),"")</f>
        <v/>
      </c>
      <c r="DX200" s="20" t="str">
        <f ca="1">IFERROR(IF(AND(Milestones[[#This Row],[Category]:[Category]]="Goal",DX$5&gt;=Milestones[[#This Row],[Start]:[Start]],DX$5&lt;=Milestones[[#This Row],[End]:[End]]),2,IF(AND(Milestones[[#This Row],[Category]:[Category]]="Milestone",DX$5&gt;=Milestones[[#This Row],[Start]:[Start]],DX$5&lt;=Milestones[[#This Row],[End]:[End]]),1,"")),"")</f>
        <v/>
      </c>
      <c r="DY200" s="20" t="str">
        <f ca="1">IFERROR(IF(AND(Milestones[[#This Row],[Category]:[Category]]="Goal",DY$5&gt;=Milestones[[#This Row],[Start]:[Start]],DY$5&lt;=Milestones[[#This Row],[End]:[End]]),2,IF(AND(Milestones[[#This Row],[Category]:[Category]]="Milestone",DY$5&gt;=Milestones[[#This Row],[Start]:[Start]],DY$5&lt;=Milestones[[#This Row],[End]:[End]]),1,"")),"")</f>
        <v/>
      </c>
      <c r="DZ200" s="20" t="str">
        <f ca="1">IFERROR(IF(AND(Milestones[[#This Row],[Category]:[Category]]="Goal",DZ$5&gt;=Milestones[[#This Row],[Start]:[Start]],DZ$5&lt;=Milestones[[#This Row],[End]:[End]]),2,IF(AND(Milestones[[#This Row],[Category]:[Category]]="Milestone",DZ$5&gt;=Milestones[[#This Row],[Start]:[Start]],DZ$5&lt;=Milestones[[#This Row],[End]:[End]]),1,"")),"")</f>
        <v/>
      </c>
      <c r="EA200" s="20" t="str">
        <f ca="1">IFERROR(IF(AND(Milestones[[#This Row],[Category]:[Category]]="Goal",EA$5&gt;=Milestones[[#This Row],[Start]:[Start]],EA$5&lt;=Milestones[[#This Row],[End]:[End]]),2,IF(AND(Milestones[[#This Row],[Category]:[Category]]="Milestone",EA$5&gt;=Milestones[[#This Row],[Start]:[Start]],EA$5&lt;=Milestones[[#This Row],[End]:[End]]),1,"")),"")</f>
        <v/>
      </c>
      <c r="EB200" s="20" t="str">
        <f ca="1">IFERROR(IF(AND(Milestones[[#This Row],[Category]:[Category]]="Goal",EB$5&gt;=Milestones[[#This Row],[Start]:[Start]],EB$5&lt;=Milestones[[#This Row],[End]:[End]]),2,IF(AND(Milestones[[#This Row],[Category]:[Category]]="Milestone",EB$5&gt;=Milestones[[#This Row],[Start]:[Start]],EB$5&lt;=Milestones[[#This Row],[End]:[End]]),1,"")),"")</f>
        <v/>
      </c>
      <c r="EC200" s="20" t="str">
        <f ca="1">IFERROR(IF(AND(Milestones[[#This Row],[Category]:[Category]]="Goal",EC$5&gt;=Milestones[[#This Row],[Start]:[Start]],EC$5&lt;=Milestones[[#This Row],[End]:[End]]),2,IF(AND(Milestones[[#This Row],[Category]:[Category]]="Milestone",EC$5&gt;=Milestones[[#This Row],[Start]:[Start]],EC$5&lt;=Milestones[[#This Row],[End]:[End]]),1,"")),"")</f>
        <v/>
      </c>
      <c r="ED200" s="20" t="str">
        <f ca="1">IFERROR(IF(AND(Milestones[[#This Row],[Category]:[Category]]="Goal",ED$5&gt;=Milestones[[#This Row],[Start]:[Start]],ED$5&lt;=Milestones[[#This Row],[End]:[End]]),2,IF(AND(Milestones[[#This Row],[Category]:[Category]]="Milestone",ED$5&gt;=Milestones[[#This Row],[Start]:[Start]],ED$5&lt;=Milestones[[#This Row],[End]:[End]]),1,"")),"")</f>
        <v/>
      </c>
      <c r="EE200" s="20" t="str">
        <f ca="1">IFERROR(IF(AND(Milestones[[#This Row],[Category]:[Category]]="Goal",EE$5&gt;=Milestones[[#This Row],[Start]:[Start]],EE$5&lt;=Milestones[[#This Row],[End]:[End]]),2,IF(AND(Milestones[[#This Row],[Category]:[Category]]="Milestone",EE$5&gt;=Milestones[[#This Row],[Start]:[Start]],EE$5&lt;=Milestones[[#This Row],[End]:[End]]),1,"")),"")</f>
        <v/>
      </c>
      <c r="EF200" s="20" t="str">
        <f ca="1">IFERROR(IF(AND(Milestones[[#This Row],[Category]:[Category]]="Goal",EF$5&gt;=Milestones[[#This Row],[Start]:[Start]],EF$5&lt;=Milestones[[#This Row],[End]:[End]]),2,IF(AND(Milestones[[#This Row],[Category]:[Category]]="Milestone",EF$5&gt;=Milestones[[#This Row],[Start]:[Start]],EF$5&lt;=Milestones[[#This Row],[End]:[End]]),1,"")),"")</f>
        <v/>
      </c>
      <c r="EG200" s="20" t="str">
        <f ca="1">IFERROR(IF(AND(Milestones[[#This Row],[Category]:[Category]]="Goal",EG$5&gt;=Milestones[[#This Row],[Start]:[Start]],EG$5&lt;=Milestones[[#This Row],[End]:[End]]),2,IF(AND(Milestones[[#This Row],[Category]:[Category]]="Milestone",EG$5&gt;=Milestones[[#This Row],[Start]:[Start]],EG$5&lt;=Milestones[[#This Row],[End]:[End]]),1,"")),"")</f>
        <v/>
      </c>
      <c r="EH200" s="20" t="str">
        <f ca="1">IFERROR(IF(AND(Milestones[[#This Row],[Category]:[Category]]="Goal",EH$5&gt;=Milestones[[#This Row],[Start]:[Start]],EH$5&lt;=Milestones[[#This Row],[End]:[End]]),2,IF(AND(Milestones[[#This Row],[Category]:[Category]]="Milestone",EH$5&gt;=Milestones[[#This Row],[Start]:[Start]],EH$5&lt;=Milestones[[#This Row],[End]:[End]]),1,"")),"")</f>
        <v/>
      </c>
      <c r="EI200" s="20" t="str">
        <f ca="1">IFERROR(IF(AND(Milestones[[#This Row],[Category]:[Category]]="Goal",EI$5&gt;=Milestones[[#This Row],[Start]:[Start]],EI$5&lt;=Milestones[[#This Row],[End]:[End]]),2,IF(AND(Milestones[[#This Row],[Category]:[Category]]="Milestone",EI$5&gt;=Milestones[[#This Row],[Start]:[Start]],EI$5&lt;=Milestones[[#This Row],[End]:[End]]),1,"")),"")</f>
        <v/>
      </c>
      <c r="EJ200" s="20" t="str">
        <f ca="1">IFERROR(IF(AND(Milestones[[#This Row],[Category]:[Category]]="Goal",EJ$5&gt;=Milestones[[#This Row],[Start]:[Start]],EJ$5&lt;=Milestones[[#This Row],[End]:[End]]),2,IF(AND(Milestones[[#This Row],[Category]:[Category]]="Milestone",EJ$5&gt;=Milestones[[#This Row],[Start]:[Start]],EJ$5&lt;=Milestones[[#This Row],[End]:[End]]),1,"")),"")</f>
        <v/>
      </c>
      <c r="EK200" s="20" t="str">
        <f ca="1">IFERROR(IF(AND(Milestones[[#This Row],[Category]:[Category]]="Goal",EK$5&gt;=Milestones[[#This Row],[Start]:[Start]],EK$5&lt;=Milestones[[#This Row],[End]:[End]]),2,IF(AND(Milestones[[#This Row],[Category]:[Category]]="Milestone",EK$5&gt;=Milestones[[#This Row],[Start]:[Start]],EK$5&lt;=Milestones[[#This Row],[End]:[End]]),1,"")),"")</f>
        <v/>
      </c>
      <c r="EL200" s="20" t="str">
        <f ca="1">IFERROR(IF(AND(Milestones[[#This Row],[Category]:[Category]]="Goal",EL$5&gt;=Milestones[[#This Row],[Start]:[Start]],EL$5&lt;=Milestones[[#This Row],[End]:[End]]),2,IF(AND(Milestones[[#This Row],[Category]:[Category]]="Milestone",EL$5&gt;=Milestones[[#This Row],[Start]:[Start]],EL$5&lt;=Milestones[[#This Row],[End]:[End]]),1,"")),"")</f>
        <v/>
      </c>
      <c r="EM200" s="20" t="str">
        <f ca="1">IFERROR(IF(AND(Milestones[[#This Row],[Category]:[Category]]="Goal",EM$5&gt;=Milestones[[#This Row],[Start]:[Start]],EM$5&lt;=Milestones[[#This Row],[End]:[End]]),2,IF(AND(Milestones[[#This Row],[Category]:[Category]]="Milestone",EM$5&gt;=Milestones[[#This Row],[Start]:[Start]],EM$5&lt;=Milestones[[#This Row],[End]:[End]]),1,"")),"")</f>
        <v/>
      </c>
      <c r="EN200" s="20" t="str">
        <f ca="1">IFERROR(IF(AND(Milestones[[#This Row],[Category]:[Category]]="Goal",EN$5&gt;=Milestones[[#This Row],[Start]:[Start]],EN$5&lt;=Milestones[[#This Row],[End]:[End]]),2,IF(AND(Milestones[[#This Row],[Category]:[Category]]="Milestone",EN$5&gt;=Milestones[[#This Row],[Start]:[Start]],EN$5&lt;=Milestones[[#This Row],[End]:[End]]),1,"")),"")</f>
        <v/>
      </c>
      <c r="EO200" s="20" t="str">
        <f ca="1">IFERROR(IF(AND(Milestones[[#This Row],[Category]:[Category]]="Goal",EO$5&gt;=Milestones[[#This Row],[Start]:[Start]],EO$5&lt;=Milestones[[#This Row],[End]:[End]]),2,IF(AND(Milestones[[#This Row],[Category]:[Category]]="Milestone",EO$5&gt;=Milestones[[#This Row],[Start]:[Start]],EO$5&lt;=Milestones[[#This Row],[End]:[End]]),1,"")),"")</f>
        <v/>
      </c>
      <c r="EP200" s="20" t="str">
        <f ca="1">IFERROR(IF(AND(Milestones[[#This Row],[Category]:[Category]]="Goal",EP$5&gt;=Milestones[[#This Row],[Start]:[Start]],EP$5&lt;=Milestones[[#This Row],[End]:[End]]),2,IF(AND(Milestones[[#This Row],[Category]:[Category]]="Milestone",EP$5&gt;=Milestones[[#This Row],[Start]:[Start]],EP$5&lt;=Milestones[[#This Row],[End]:[End]]),1,"")),"")</f>
        <v/>
      </c>
      <c r="EQ200" s="20" t="str">
        <f ca="1">IFERROR(IF(AND(Milestones[[#This Row],[Category]:[Category]]="Goal",EQ$5&gt;=Milestones[[#This Row],[Start]:[Start]],EQ$5&lt;=Milestones[[#This Row],[End]:[End]]),2,IF(AND(Milestones[[#This Row],[Category]:[Category]]="Milestone",EQ$5&gt;=Milestones[[#This Row],[Start]:[Start]],EQ$5&lt;=Milestones[[#This Row],[End]:[End]]),1,"")),"")</f>
        <v/>
      </c>
      <c r="ER200" s="20" t="str">
        <f ca="1">IFERROR(IF(AND(Milestones[[#This Row],[Category]:[Category]]="Goal",ER$5&gt;=Milestones[[#This Row],[Start]:[Start]],ER$5&lt;=Milestones[[#This Row],[End]:[End]]),2,IF(AND(Milestones[[#This Row],[Category]:[Category]]="Milestone",ER$5&gt;=Milestones[[#This Row],[Start]:[Start]],ER$5&lt;=Milestones[[#This Row],[End]:[End]]),1,"")),"")</f>
        <v/>
      </c>
    </row>
    <row r="201" spans="2:148" ht="15" customHeight="1" x14ac:dyDescent="0.3">
      <c r="B201" s="52">
        <f t="shared" ref="B201:B250" si="76">Activity_ID</f>
        <v>194</v>
      </c>
      <c r="C201" s="63"/>
      <c r="D201" s="61"/>
      <c r="E201" s="63"/>
      <c r="F201" s="64"/>
      <c r="G201" s="45"/>
      <c r="H201" s="38"/>
      <c r="I201" s="59" t="str">
        <f>IFERROR(IF(Milestones[[#This Row],[Activity]]="","",WORKDAY(IF(Milestones[[#This Row],[Predecessor]]="",IF(O200&lt;&gt;"", O200, L200),IF(INDEX(Milestones[Actual End],Milestones[[#This Row],[Predecessor]])&lt;&gt;"",INDEX(Milestones[Actual End],Milestones[[#This Row],[Predecessor]]),INDEX(Milestones[End],Milestones[[#This Row],[Predecessor]]))),Milestones[[#This Row],[Lag Days (Working Days)]],Table5[Holidays])),"")</f>
        <v/>
      </c>
      <c r="J201" s="70"/>
      <c r="K201" s="55">
        <f>IF(Milestones[[#This Row],[Responsible]]="",Milestones[[#This Row],[Effort (Working Days)]],IFERROR(ROUND(Milestones[[#This Row],[Effort (Working Days)]]/VLOOKUP(Milestones[[#This Row],[Responsible]],ProjectPersonnel[],2,FALSE)*4,0)/4,0))</f>
        <v>0</v>
      </c>
      <c r="L201" s="56" t="str">
        <f>IFERROR(WORKDAY(Milestones[[#This Row],[Start]],Milestones[[#This Row],[Task Duration]],Table5[Holidays]),"")</f>
        <v/>
      </c>
      <c r="M201" s="49"/>
      <c r="N201" s="49"/>
      <c r="O201" s="49"/>
      <c r="P201" s="73"/>
      <c r="T201" s="20" t="str">
        <f ca="1">IFERROR(IF(AND(Milestones[[#This Row],[Category]:[Category]]="Goal",T$5&gt;=Milestones[[#This Row],[Start]:[Start]],T$5&lt;=Milestones[[#This Row],[End]:[End]]),2,IF(AND(Milestones[[#This Row],[Category]:[Category]]="Milestone",T$5&gt;=Milestones[[#This Row],[Start]:[Start]],T$5&lt;=Milestones[[#This Row],[End]:[End]]),1,"")),"")</f>
        <v/>
      </c>
      <c r="U201" s="20" t="str">
        <f ca="1">IFERROR(IF(AND(Milestones[[#This Row],[Category]:[Category]]="Goal",U$5&gt;=Milestones[[#This Row],[Start]:[Start]],U$5&lt;=Milestones[[#This Row],[End]:[End]]),2,IF(AND(Milestones[[#This Row],[Category]:[Category]]="Milestone",U$5&gt;=Milestones[[#This Row],[Start]:[Start]],U$5&lt;=Milestones[[#This Row],[End]:[End]]),1,"")),"")</f>
        <v/>
      </c>
      <c r="V201" s="20" t="str">
        <f ca="1">IFERROR(IF(AND(Milestones[[#This Row],[Category]:[Category]]="Goal",V$5&gt;=Milestones[[#This Row],[Start]:[Start]],V$5&lt;=Milestones[[#This Row],[End]:[End]]),2,IF(AND(Milestones[[#This Row],[Category]:[Category]]="Milestone",V$5&gt;=Milestones[[#This Row],[Start]:[Start]],V$5&lt;=Milestones[[#This Row],[End]:[End]]),1,"")),"")</f>
        <v/>
      </c>
      <c r="W201" s="20" t="str">
        <f ca="1">IFERROR(IF(AND(Milestones[[#This Row],[Category]:[Category]]="Goal",W$5&gt;=Milestones[[#This Row],[Start]:[Start]],W$5&lt;=Milestones[[#This Row],[End]:[End]]),2,IF(AND(Milestones[[#This Row],[Category]:[Category]]="Milestone",W$5&gt;=Milestones[[#This Row],[Start]:[Start]],W$5&lt;=Milestones[[#This Row],[End]:[End]]),1,"")),"")</f>
        <v/>
      </c>
      <c r="X201" s="20" t="str">
        <f ca="1">IFERROR(IF(AND(Milestones[[#This Row],[Category]:[Category]]="Goal",X$5&gt;=Milestones[[#This Row],[Start]:[Start]],X$5&lt;=Milestones[[#This Row],[End]:[End]]),2,IF(AND(Milestones[[#This Row],[Category]:[Category]]="Milestone",X$5&gt;=Milestones[[#This Row],[Start]:[Start]],X$5&lt;=Milestones[[#This Row],[End]:[End]]),1,"")),"")</f>
        <v/>
      </c>
      <c r="Y201" s="20" t="str">
        <f ca="1">IFERROR(IF(AND(Milestones[[#This Row],[Category]:[Category]]="Goal",Y$5&gt;=Milestones[[#This Row],[Start]:[Start]],Y$5&lt;=Milestones[[#This Row],[End]:[End]]),2,IF(AND(Milestones[[#This Row],[Category]:[Category]]="Milestone",Y$5&gt;=Milestones[[#This Row],[Start]:[Start]],Y$5&lt;=Milestones[[#This Row],[End]:[End]]),1,"")),"")</f>
        <v/>
      </c>
      <c r="Z201" s="20" t="str">
        <f ca="1">IFERROR(IF(AND(Milestones[[#This Row],[Category]:[Category]]="Goal",Z$5&gt;=Milestones[[#This Row],[Start]:[Start]],Z$5&lt;=Milestones[[#This Row],[End]:[End]]),2,IF(AND(Milestones[[#This Row],[Category]:[Category]]="Milestone",Z$5&gt;=Milestones[[#This Row],[Start]:[Start]],Z$5&lt;=Milestones[[#This Row],[End]:[End]]),1,"")),"")</f>
        <v/>
      </c>
      <c r="AA201" s="20" t="str">
        <f ca="1">IFERROR(IF(AND(Milestones[[#This Row],[Category]:[Category]]="Goal",AA$5&gt;=Milestones[[#This Row],[Start]:[Start]],AA$5&lt;=Milestones[[#This Row],[End]:[End]]),2,IF(AND(Milestones[[#This Row],[Category]:[Category]]="Milestone",AA$5&gt;=Milestones[[#This Row],[Start]:[Start]],AA$5&lt;=Milestones[[#This Row],[End]:[End]]),1,"")),"")</f>
        <v/>
      </c>
      <c r="AB201" s="20" t="str">
        <f ca="1">IFERROR(IF(AND(Milestones[[#This Row],[Category]:[Category]]="Goal",AB$5&gt;=Milestones[[#This Row],[Start]:[Start]],AB$5&lt;=Milestones[[#This Row],[End]:[End]]),2,IF(AND(Milestones[[#This Row],[Category]:[Category]]="Milestone",AB$5&gt;=Milestones[[#This Row],[Start]:[Start]],AB$5&lt;=Milestones[[#This Row],[End]:[End]]),1,"")),"")</f>
        <v/>
      </c>
      <c r="AC201" s="20" t="str">
        <f ca="1">IFERROR(IF(AND(Milestones[[#This Row],[Category]:[Category]]="Goal",AC$5&gt;=Milestones[[#This Row],[Start]:[Start]],AC$5&lt;=Milestones[[#This Row],[End]:[End]]),2,IF(AND(Milestones[[#This Row],[Category]:[Category]]="Milestone",AC$5&gt;=Milestones[[#This Row],[Start]:[Start]],AC$5&lt;=Milestones[[#This Row],[End]:[End]]),1,"")),"")</f>
        <v/>
      </c>
      <c r="AD201" s="20" t="str">
        <f ca="1">IFERROR(IF(AND(Milestones[[#This Row],[Category]:[Category]]="Goal",AD$5&gt;=Milestones[[#This Row],[Start]:[Start]],AD$5&lt;=Milestones[[#This Row],[End]:[End]]),2,IF(AND(Milestones[[#This Row],[Category]:[Category]]="Milestone",AD$5&gt;=Milestones[[#This Row],[Start]:[Start]],AD$5&lt;=Milestones[[#This Row],[End]:[End]]),1,"")),"")</f>
        <v/>
      </c>
      <c r="AE201" s="20" t="str">
        <f ca="1">IFERROR(IF(AND(Milestones[[#This Row],[Category]:[Category]]="Goal",AE$5&gt;=Milestones[[#This Row],[Start]:[Start]],AE$5&lt;=Milestones[[#This Row],[End]:[End]]),2,IF(AND(Milestones[[#This Row],[Category]:[Category]]="Milestone",AE$5&gt;=Milestones[[#This Row],[Start]:[Start]],AE$5&lt;=Milestones[[#This Row],[End]:[End]]),1,"")),"")</f>
        <v/>
      </c>
      <c r="AF201" s="20" t="str">
        <f ca="1">IFERROR(IF(AND(Milestones[[#This Row],[Category]:[Category]]="Goal",AF$5&gt;=Milestones[[#This Row],[Start]:[Start]],AF$5&lt;=Milestones[[#This Row],[End]:[End]]),2,IF(AND(Milestones[[#This Row],[Category]:[Category]]="Milestone",AF$5&gt;=Milestones[[#This Row],[Start]:[Start]],AF$5&lt;=Milestones[[#This Row],[End]:[End]]),1,"")),"")</f>
        <v/>
      </c>
      <c r="AG201" s="20" t="str">
        <f ca="1">IFERROR(IF(AND(Milestones[[#This Row],[Category]:[Category]]="Goal",AG$5&gt;=Milestones[[#This Row],[Start]:[Start]],AG$5&lt;=Milestones[[#This Row],[End]:[End]]),2,IF(AND(Milestones[[#This Row],[Category]:[Category]]="Milestone",AG$5&gt;=Milestones[[#This Row],[Start]:[Start]],AG$5&lt;=Milestones[[#This Row],[End]:[End]]),1,"")),"")</f>
        <v/>
      </c>
      <c r="AH201" s="20" t="str">
        <f ca="1">IFERROR(IF(AND(Milestones[[#This Row],[Category]:[Category]]="Goal",AH$5&gt;=Milestones[[#This Row],[Start]:[Start]],AH$5&lt;=Milestones[[#This Row],[End]:[End]]),2,IF(AND(Milestones[[#This Row],[Category]:[Category]]="Milestone",AH$5&gt;=Milestones[[#This Row],[Start]:[Start]],AH$5&lt;=Milestones[[#This Row],[End]:[End]]),1,"")),"")</f>
        <v/>
      </c>
      <c r="AI201" s="20" t="str">
        <f ca="1">IFERROR(IF(AND(Milestones[[#This Row],[Category]:[Category]]="Goal",AI$5&gt;=Milestones[[#This Row],[Start]:[Start]],AI$5&lt;=Milestones[[#This Row],[End]:[End]]),2,IF(AND(Milestones[[#This Row],[Category]:[Category]]="Milestone",AI$5&gt;=Milestones[[#This Row],[Start]:[Start]],AI$5&lt;=Milestones[[#This Row],[End]:[End]]),1,"")),"")</f>
        <v/>
      </c>
      <c r="AJ201" s="20" t="str">
        <f ca="1">IFERROR(IF(AND(Milestones[[#This Row],[Category]:[Category]]="Goal",AJ$5&gt;=Milestones[[#This Row],[Start]:[Start]],AJ$5&lt;=Milestones[[#This Row],[End]:[End]]),2,IF(AND(Milestones[[#This Row],[Category]:[Category]]="Milestone",AJ$5&gt;=Milestones[[#This Row],[Start]:[Start]],AJ$5&lt;=Milestones[[#This Row],[End]:[End]]),1,"")),"")</f>
        <v/>
      </c>
      <c r="AK201" s="20" t="str">
        <f ca="1">IFERROR(IF(AND(Milestones[[#This Row],[Category]:[Category]]="Goal",AK$5&gt;=Milestones[[#This Row],[Start]:[Start]],AK$5&lt;=Milestones[[#This Row],[End]:[End]]),2,IF(AND(Milestones[[#This Row],[Category]:[Category]]="Milestone",AK$5&gt;=Milestones[[#This Row],[Start]:[Start]],AK$5&lt;=Milestones[[#This Row],[End]:[End]]),1,"")),"")</f>
        <v/>
      </c>
      <c r="AL201" s="20" t="str">
        <f ca="1">IFERROR(IF(AND(Milestones[[#This Row],[Category]:[Category]]="Goal",AL$5&gt;=Milestones[[#This Row],[Start]:[Start]],AL$5&lt;=Milestones[[#This Row],[End]:[End]]),2,IF(AND(Milestones[[#This Row],[Category]:[Category]]="Milestone",AL$5&gt;=Milestones[[#This Row],[Start]:[Start]],AL$5&lt;=Milestones[[#This Row],[End]:[End]]),1,"")),"")</f>
        <v/>
      </c>
      <c r="AM201" s="20" t="str">
        <f ca="1">IFERROR(IF(AND(Milestones[[#This Row],[Category]:[Category]]="Goal",AM$5&gt;=Milestones[[#This Row],[Start]:[Start]],AM$5&lt;=Milestones[[#This Row],[End]:[End]]),2,IF(AND(Milestones[[#This Row],[Category]:[Category]]="Milestone",AM$5&gt;=Milestones[[#This Row],[Start]:[Start]],AM$5&lt;=Milestones[[#This Row],[End]:[End]]),1,"")),"")</f>
        <v/>
      </c>
      <c r="AN201" s="20" t="str">
        <f ca="1">IFERROR(IF(AND(Milestones[[#This Row],[Category]:[Category]]="Goal",AN$5&gt;=Milestones[[#This Row],[Start]:[Start]],AN$5&lt;=Milestones[[#This Row],[End]:[End]]),2,IF(AND(Milestones[[#This Row],[Category]:[Category]]="Milestone",AN$5&gt;=Milestones[[#This Row],[Start]:[Start]],AN$5&lt;=Milestones[[#This Row],[End]:[End]]),1,"")),"")</f>
        <v/>
      </c>
      <c r="AO201" s="20" t="str">
        <f ca="1">IFERROR(IF(AND(Milestones[[#This Row],[Category]:[Category]]="Goal",AO$5&gt;=Milestones[[#This Row],[Start]:[Start]],AO$5&lt;=Milestones[[#This Row],[End]:[End]]),2,IF(AND(Milestones[[#This Row],[Category]:[Category]]="Milestone",AO$5&gt;=Milestones[[#This Row],[Start]:[Start]],AO$5&lt;=Milestones[[#This Row],[End]:[End]]),1,"")),"")</f>
        <v/>
      </c>
      <c r="AP201" s="20" t="str">
        <f ca="1">IFERROR(IF(AND(Milestones[[#This Row],[Category]:[Category]]="Goal",AP$5&gt;=Milestones[[#This Row],[Start]:[Start]],AP$5&lt;=Milestones[[#This Row],[End]:[End]]),2,IF(AND(Milestones[[#This Row],[Category]:[Category]]="Milestone",AP$5&gt;=Milestones[[#This Row],[Start]:[Start]],AP$5&lt;=Milestones[[#This Row],[End]:[End]]),1,"")),"")</f>
        <v/>
      </c>
      <c r="AQ201" s="20" t="str">
        <f ca="1">IFERROR(IF(AND(Milestones[[#This Row],[Category]:[Category]]="Goal",AQ$5&gt;=Milestones[[#This Row],[Start]:[Start]],AQ$5&lt;=Milestones[[#This Row],[End]:[End]]),2,IF(AND(Milestones[[#This Row],[Category]:[Category]]="Milestone",AQ$5&gt;=Milestones[[#This Row],[Start]:[Start]],AQ$5&lt;=Milestones[[#This Row],[End]:[End]]),1,"")),"")</f>
        <v/>
      </c>
      <c r="AR201" s="20" t="str">
        <f ca="1">IFERROR(IF(AND(Milestones[[#This Row],[Category]:[Category]]="Goal",AR$5&gt;=Milestones[[#This Row],[Start]:[Start]],AR$5&lt;=Milestones[[#This Row],[End]:[End]]),2,IF(AND(Milestones[[#This Row],[Category]:[Category]]="Milestone",AR$5&gt;=Milestones[[#This Row],[Start]:[Start]],AR$5&lt;=Milestones[[#This Row],[End]:[End]]),1,"")),"")</f>
        <v/>
      </c>
      <c r="AS201" s="20" t="str">
        <f ca="1">IFERROR(IF(AND(Milestones[[#This Row],[Category]:[Category]]="Goal",AS$5&gt;=Milestones[[#This Row],[Start]:[Start]],AS$5&lt;=Milestones[[#This Row],[End]:[End]]),2,IF(AND(Milestones[[#This Row],[Category]:[Category]]="Milestone",AS$5&gt;=Milestones[[#This Row],[Start]:[Start]],AS$5&lt;=Milestones[[#This Row],[End]:[End]]),1,"")),"")</f>
        <v/>
      </c>
      <c r="AT201" s="20" t="str">
        <f ca="1">IFERROR(IF(AND(Milestones[[#This Row],[Category]:[Category]]="Goal",AT$5&gt;=Milestones[[#This Row],[Start]:[Start]],AT$5&lt;=Milestones[[#This Row],[End]:[End]]),2,IF(AND(Milestones[[#This Row],[Category]:[Category]]="Milestone",AT$5&gt;=Milestones[[#This Row],[Start]:[Start]],AT$5&lt;=Milestones[[#This Row],[End]:[End]]),1,"")),"")</f>
        <v/>
      </c>
      <c r="AU201" s="20" t="str">
        <f ca="1">IFERROR(IF(AND(Milestones[[#This Row],[Category]:[Category]]="Goal",AU$5&gt;=Milestones[[#This Row],[Start]:[Start]],AU$5&lt;=Milestones[[#This Row],[End]:[End]]),2,IF(AND(Milestones[[#This Row],[Category]:[Category]]="Milestone",AU$5&gt;=Milestones[[#This Row],[Start]:[Start]],AU$5&lt;=Milestones[[#This Row],[End]:[End]]),1,"")),"")</f>
        <v/>
      </c>
      <c r="AV201" s="20" t="str">
        <f ca="1">IFERROR(IF(AND(Milestones[[#This Row],[Category]:[Category]]="Goal",AV$5&gt;=Milestones[[#This Row],[Start]:[Start]],AV$5&lt;=Milestones[[#This Row],[End]:[End]]),2,IF(AND(Milestones[[#This Row],[Category]:[Category]]="Milestone",AV$5&gt;=Milestones[[#This Row],[Start]:[Start]],AV$5&lt;=Milestones[[#This Row],[End]:[End]]),1,"")),"")</f>
        <v/>
      </c>
      <c r="AW201" s="20" t="str">
        <f ca="1">IFERROR(IF(AND(Milestones[[#This Row],[Category]:[Category]]="Goal",AW$5&gt;=Milestones[[#This Row],[Start]:[Start]],AW$5&lt;=Milestones[[#This Row],[End]:[End]]),2,IF(AND(Milestones[[#This Row],[Category]:[Category]]="Milestone",AW$5&gt;=Milestones[[#This Row],[Start]:[Start]],AW$5&lt;=Milestones[[#This Row],[End]:[End]]),1,"")),"")</f>
        <v/>
      </c>
      <c r="AX201" s="20" t="str">
        <f ca="1">IFERROR(IF(AND(Milestones[[#This Row],[Category]:[Category]]="Goal",AX$5&gt;=Milestones[[#This Row],[Start]:[Start]],AX$5&lt;=Milestones[[#This Row],[End]:[End]]),2,IF(AND(Milestones[[#This Row],[Category]:[Category]]="Milestone",AX$5&gt;=Milestones[[#This Row],[Start]:[Start]],AX$5&lt;=Milestones[[#This Row],[End]:[End]]),1,"")),"")</f>
        <v/>
      </c>
      <c r="AY201" s="20" t="str">
        <f ca="1">IFERROR(IF(AND(Milestones[[#This Row],[Category]:[Category]]="Goal",AY$5&gt;=Milestones[[#This Row],[Start]:[Start]],AY$5&lt;=Milestones[[#This Row],[End]:[End]]),2,IF(AND(Milestones[[#This Row],[Category]:[Category]]="Milestone",AY$5&gt;=Milestones[[#This Row],[Start]:[Start]],AY$5&lt;=Milestones[[#This Row],[End]:[End]]),1,"")),"")</f>
        <v/>
      </c>
      <c r="AZ201" s="20" t="str">
        <f ca="1">IFERROR(IF(AND(Milestones[[#This Row],[Category]:[Category]]="Goal",AZ$5&gt;=Milestones[[#This Row],[Start]:[Start]],AZ$5&lt;=Milestones[[#This Row],[End]:[End]]),2,IF(AND(Milestones[[#This Row],[Category]:[Category]]="Milestone",AZ$5&gt;=Milestones[[#This Row],[Start]:[Start]],AZ$5&lt;=Milestones[[#This Row],[End]:[End]]),1,"")),"")</f>
        <v/>
      </c>
      <c r="BA201" s="20" t="str">
        <f ca="1">IFERROR(IF(AND(Milestones[[#This Row],[Category]:[Category]]="Goal",BA$5&gt;=Milestones[[#This Row],[Start]:[Start]],BA$5&lt;=Milestones[[#This Row],[End]:[End]]),2,IF(AND(Milestones[[#This Row],[Category]:[Category]]="Milestone",BA$5&gt;=Milestones[[#This Row],[Start]:[Start]],BA$5&lt;=Milestones[[#This Row],[End]:[End]]),1,"")),"")</f>
        <v/>
      </c>
      <c r="BB201" s="20" t="str">
        <f ca="1">IFERROR(IF(AND(Milestones[[#This Row],[Category]:[Category]]="Goal",BB$5&gt;=Milestones[[#This Row],[Start]:[Start]],BB$5&lt;=Milestones[[#This Row],[End]:[End]]),2,IF(AND(Milestones[[#This Row],[Category]:[Category]]="Milestone",BB$5&gt;=Milestones[[#This Row],[Start]:[Start]],BB$5&lt;=Milestones[[#This Row],[End]:[End]]),1,"")),"")</f>
        <v/>
      </c>
      <c r="BC201" s="20" t="str">
        <f ca="1">IFERROR(IF(AND(Milestones[[#This Row],[Category]:[Category]]="Goal",BC$5&gt;=Milestones[[#This Row],[Start]:[Start]],BC$5&lt;=Milestones[[#This Row],[End]:[End]]),2,IF(AND(Milestones[[#This Row],[Category]:[Category]]="Milestone",BC$5&gt;=Milestones[[#This Row],[Start]:[Start]],BC$5&lt;=Milestones[[#This Row],[End]:[End]]),1,"")),"")</f>
        <v/>
      </c>
      <c r="BD201" s="20" t="str">
        <f ca="1">IFERROR(IF(AND(Milestones[[#This Row],[Category]:[Category]]="Goal",BD$5&gt;=Milestones[[#This Row],[Start]:[Start]],BD$5&lt;=Milestones[[#This Row],[End]:[End]]),2,IF(AND(Milestones[[#This Row],[Category]:[Category]]="Milestone",BD$5&gt;=Milestones[[#This Row],[Start]:[Start]],BD$5&lt;=Milestones[[#This Row],[End]:[End]]),1,"")),"")</f>
        <v/>
      </c>
      <c r="BE201" s="20" t="str">
        <f ca="1">IFERROR(IF(AND(Milestones[[#This Row],[Category]:[Category]]="Goal",BE$5&gt;=Milestones[[#This Row],[Start]:[Start]],BE$5&lt;=Milestones[[#This Row],[End]:[End]]),2,IF(AND(Milestones[[#This Row],[Category]:[Category]]="Milestone",BE$5&gt;=Milestones[[#This Row],[Start]:[Start]],BE$5&lt;=Milestones[[#This Row],[End]:[End]]),1,"")),"")</f>
        <v/>
      </c>
      <c r="BF201" s="20" t="str">
        <f ca="1">IFERROR(IF(AND(Milestones[[#This Row],[Category]:[Category]]="Goal",BF$5&gt;=Milestones[[#This Row],[Start]:[Start]],BF$5&lt;=Milestones[[#This Row],[End]:[End]]),2,IF(AND(Milestones[[#This Row],[Category]:[Category]]="Milestone",BF$5&gt;=Milestones[[#This Row],[Start]:[Start]],BF$5&lt;=Milestones[[#This Row],[End]:[End]]),1,"")),"")</f>
        <v/>
      </c>
      <c r="BG201" s="20" t="str">
        <f ca="1">IFERROR(IF(AND(Milestones[[#This Row],[Category]:[Category]]="Goal",BG$5&gt;=Milestones[[#This Row],[Start]:[Start]],BG$5&lt;=Milestones[[#This Row],[End]:[End]]),2,IF(AND(Milestones[[#This Row],[Category]:[Category]]="Milestone",BG$5&gt;=Milestones[[#This Row],[Start]:[Start]],BG$5&lt;=Milestones[[#This Row],[End]:[End]]),1,"")),"")</f>
        <v/>
      </c>
      <c r="BH201" s="20" t="str">
        <f ca="1">IFERROR(IF(AND(Milestones[[#This Row],[Category]:[Category]]="Goal",BH$5&gt;=Milestones[[#This Row],[Start]:[Start]],BH$5&lt;=Milestones[[#This Row],[End]:[End]]),2,IF(AND(Milestones[[#This Row],[Category]:[Category]]="Milestone",BH$5&gt;=Milestones[[#This Row],[Start]:[Start]],BH$5&lt;=Milestones[[#This Row],[End]:[End]]),1,"")),"")</f>
        <v/>
      </c>
      <c r="BI201" s="20" t="str">
        <f ca="1">IFERROR(IF(AND(Milestones[[#This Row],[Category]:[Category]]="Goal",BI$5&gt;=Milestones[[#This Row],[Start]:[Start]],BI$5&lt;=Milestones[[#This Row],[End]:[End]]),2,IF(AND(Milestones[[#This Row],[Category]:[Category]]="Milestone",BI$5&gt;=Milestones[[#This Row],[Start]:[Start]],BI$5&lt;=Milestones[[#This Row],[End]:[End]]),1,"")),"")</f>
        <v/>
      </c>
      <c r="BJ201" s="20" t="str">
        <f ca="1">IFERROR(IF(AND(Milestones[[#This Row],[Category]:[Category]]="Goal",BJ$5&gt;=Milestones[[#This Row],[Start]:[Start]],BJ$5&lt;=Milestones[[#This Row],[End]:[End]]),2,IF(AND(Milestones[[#This Row],[Category]:[Category]]="Milestone",BJ$5&gt;=Milestones[[#This Row],[Start]:[Start]],BJ$5&lt;=Milestones[[#This Row],[End]:[End]]),1,"")),"")</f>
        <v/>
      </c>
      <c r="BK201" s="20" t="str">
        <f ca="1">IFERROR(IF(AND(Milestones[[#This Row],[Category]:[Category]]="Goal",BK$5&gt;=Milestones[[#This Row],[Start]:[Start]],BK$5&lt;=Milestones[[#This Row],[End]:[End]]),2,IF(AND(Milestones[[#This Row],[Category]:[Category]]="Milestone",BK$5&gt;=Milestones[[#This Row],[Start]:[Start]],BK$5&lt;=Milestones[[#This Row],[End]:[End]]),1,"")),"")</f>
        <v/>
      </c>
      <c r="BL201" s="20" t="str">
        <f ca="1">IFERROR(IF(AND(Milestones[[#This Row],[Category]:[Category]]="Goal",BL$5&gt;=Milestones[[#This Row],[Start]:[Start]],BL$5&lt;=Milestones[[#This Row],[End]:[End]]),2,IF(AND(Milestones[[#This Row],[Category]:[Category]]="Milestone",BL$5&gt;=Milestones[[#This Row],[Start]:[Start]],BL$5&lt;=Milestones[[#This Row],[End]:[End]]),1,"")),"")</f>
        <v/>
      </c>
      <c r="BM201" s="20" t="str">
        <f ca="1">IFERROR(IF(AND(Milestones[[#This Row],[Category]:[Category]]="Goal",BM$5&gt;=Milestones[[#This Row],[Start]:[Start]],BM$5&lt;=Milestones[[#This Row],[End]:[End]]),2,IF(AND(Milestones[[#This Row],[Category]:[Category]]="Milestone",BM$5&gt;=Milestones[[#This Row],[Start]:[Start]],BM$5&lt;=Milestones[[#This Row],[End]:[End]]),1,"")),"")</f>
        <v/>
      </c>
      <c r="BN201" s="20" t="str">
        <f ca="1">IFERROR(IF(AND(Milestones[[#This Row],[Category]:[Category]]="Goal",BN$5&gt;=Milestones[[#This Row],[Start]:[Start]],BN$5&lt;=Milestones[[#This Row],[End]:[End]]),2,IF(AND(Milestones[[#This Row],[Category]:[Category]]="Milestone",BN$5&gt;=Milestones[[#This Row],[Start]:[Start]],BN$5&lt;=Milestones[[#This Row],[End]:[End]]),1,"")),"")</f>
        <v/>
      </c>
      <c r="BO201" s="20" t="str">
        <f ca="1">IFERROR(IF(AND(Milestones[[#This Row],[Category]:[Category]]="Goal",BO$5&gt;=Milestones[[#This Row],[Start]:[Start]],BO$5&lt;=Milestones[[#This Row],[End]:[End]]),2,IF(AND(Milestones[[#This Row],[Category]:[Category]]="Milestone",BO$5&gt;=Milestones[[#This Row],[Start]:[Start]],BO$5&lt;=Milestones[[#This Row],[End]:[End]]),1,"")),"")</f>
        <v/>
      </c>
      <c r="BP201" s="20" t="str">
        <f ca="1">IFERROR(IF(AND(Milestones[[#This Row],[Category]:[Category]]="Goal",BP$5&gt;=Milestones[[#This Row],[Start]:[Start]],BP$5&lt;=Milestones[[#This Row],[End]:[End]]),2,IF(AND(Milestones[[#This Row],[Category]:[Category]]="Milestone",BP$5&gt;=Milestones[[#This Row],[Start]:[Start]],BP$5&lt;=Milestones[[#This Row],[End]:[End]]),1,"")),"")</f>
        <v/>
      </c>
      <c r="BQ201" s="20" t="str">
        <f ca="1">IFERROR(IF(AND(Milestones[[#This Row],[Category]:[Category]]="Goal",BQ$5&gt;=Milestones[[#This Row],[Start]:[Start]],BQ$5&lt;=Milestones[[#This Row],[End]:[End]]),2,IF(AND(Milestones[[#This Row],[Category]:[Category]]="Milestone",BQ$5&gt;=Milestones[[#This Row],[Start]:[Start]],BQ$5&lt;=Milestones[[#This Row],[End]:[End]]),1,"")),"")</f>
        <v/>
      </c>
      <c r="BR201" s="20" t="str">
        <f ca="1">IFERROR(IF(AND(Milestones[[#This Row],[Category]:[Category]]="Goal",BR$5&gt;=Milestones[[#This Row],[Start]:[Start]],BR$5&lt;=Milestones[[#This Row],[End]:[End]]),2,IF(AND(Milestones[[#This Row],[Category]:[Category]]="Milestone",BR$5&gt;=Milestones[[#This Row],[Start]:[Start]],BR$5&lt;=Milestones[[#This Row],[End]:[End]]),1,"")),"")</f>
        <v/>
      </c>
      <c r="BS201" s="20" t="str">
        <f ca="1">IFERROR(IF(AND(Milestones[[#This Row],[Category]:[Category]]="Goal",BS$5&gt;=Milestones[[#This Row],[Start]:[Start]],BS$5&lt;=Milestones[[#This Row],[End]:[End]]),2,IF(AND(Milestones[[#This Row],[Category]:[Category]]="Milestone",BS$5&gt;=Milestones[[#This Row],[Start]:[Start]],BS$5&lt;=Milestones[[#This Row],[End]:[End]]),1,"")),"")</f>
        <v/>
      </c>
      <c r="BT201" s="20" t="str">
        <f ca="1">IFERROR(IF(AND(Milestones[[#This Row],[Category]:[Category]]="Goal",BT$5&gt;=Milestones[[#This Row],[Start]:[Start]],BT$5&lt;=Milestones[[#This Row],[End]:[End]]),2,IF(AND(Milestones[[#This Row],[Category]:[Category]]="Milestone",BT$5&gt;=Milestones[[#This Row],[Start]:[Start]],BT$5&lt;=Milestones[[#This Row],[End]:[End]]),1,"")),"")</f>
        <v/>
      </c>
      <c r="BU201" s="20" t="str">
        <f ca="1">IFERROR(IF(AND(Milestones[[#This Row],[Category]:[Category]]="Goal",BU$5&gt;=Milestones[[#This Row],[Start]:[Start]],BU$5&lt;=Milestones[[#This Row],[End]:[End]]),2,IF(AND(Milestones[[#This Row],[Category]:[Category]]="Milestone",BU$5&gt;=Milestones[[#This Row],[Start]:[Start]],BU$5&lt;=Milestones[[#This Row],[End]:[End]]),1,"")),"")</f>
        <v/>
      </c>
      <c r="BV201" s="20" t="str">
        <f ca="1">IFERROR(IF(AND(Milestones[[#This Row],[Category]:[Category]]="Goal",BV$5&gt;=Milestones[[#This Row],[Start]:[Start]],BV$5&lt;=Milestones[[#This Row],[End]:[End]]),2,IF(AND(Milestones[[#This Row],[Category]:[Category]]="Milestone",BV$5&gt;=Milestones[[#This Row],[Start]:[Start]],BV$5&lt;=Milestones[[#This Row],[End]:[End]]),1,"")),"")</f>
        <v/>
      </c>
      <c r="BW201" s="20" t="str">
        <f ca="1">IFERROR(IF(AND(Milestones[[#This Row],[Category]:[Category]]="Goal",BW$5&gt;=Milestones[[#This Row],[Start]:[Start]],BW$5&lt;=Milestones[[#This Row],[End]:[End]]),2,IF(AND(Milestones[[#This Row],[Category]:[Category]]="Milestone",BW$5&gt;=Milestones[[#This Row],[Start]:[Start]],BW$5&lt;=Milestones[[#This Row],[End]:[End]]),1,"")),"")</f>
        <v/>
      </c>
      <c r="BX201" s="20" t="str">
        <f ca="1">IFERROR(IF(AND(Milestones[[#This Row],[Category]:[Category]]="Goal",BX$5&gt;=Milestones[[#This Row],[Start]:[Start]],BX$5&lt;=Milestones[[#This Row],[End]:[End]]),2,IF(AND(Milestones[[#This Row],[Category]:[Category]]="Milestone",BX$5&gt;=Milestones[[#This Row],[Start]:[Start]],BX$5&lt;=Milestones[[#This Row],[End]:[End]]),1,"")),"")</f>
        <v/>
      </c>
      <c r="BY201" s="20" t="str">
        <f ca="1">IFERROR(IF(AND(Milestones[[#This Row],[Category]:[Category]]="Goal",BY$5&gt;=Milestones[[#This Row],[Start]:[Start]],BY$5&lt;=Milestones[[#This Row],[End]:[End]]),2,IF(AND(Milestones[[#This Row],[Category]:[Category]]="Milestone",BY$5&gt;=Milestones[[#This Row],[Start]:[Start]],BY$5&lt;=Milestones[[#This Row],[End]:[End]]),1,"")),"")</f>
        <v/>
      </c>
      <c r="BZ201" s="20" t="str">
        <f ca="1">IFERROR(IF(AND(Milestones[[#This Row],[Category]:[Category]]="Goal",BZ$5&gt;=Milestones[[#This Row],[Start]:[Start]],BZ$5&lt;=Milestones[[#This Row],[End]:[End]]),2,IF(AND(Milestones[[#This Row],[Category]:[Category]]="Milestone",BZ$5&gt;=Milestones[[#This Row],[Start]:[Start]],BZ$5&lt;=Milestones[[#This Row],[End]:[End]]),1,"")),"")</f>
        <v/>
      </c>
      <c r="CA201" s="20" t="str">
        <f ca="1">IFERROR(IF(AND(Milestones[[#This Row],[Category]:[Category]]="Goal",CA$5&gt;=Milestones[[#This Row],[Start]:[Start]],CA$5&lt;=Milestones[[#This Row],[End]:[End]]),2,IF(AND(Milestones[[#This Row],[Category]:[Category]]="Milestone",CA$5&gt;=Milestones[[#This Row],[Start]:[Start]],CA$5&lt;=Milestones[[#This Row],[End]:[End]]),1,"")),"")</f>
        <v/>
      </c>
      <c r="CB201" s="20" t="str">
        <f ca="1">IFERROR(IF(AND(Milestones[[#This Row],[Category]:[Category]]="Goal",CB$5&gt;=Milestones[[#This Row],[Start]:[Start]],CB$5&lt;=Milestones[[#This Row],[End]:[End]]),2,IF(AND(Milestones[[#This Row],[Category]:[Category]]="Milestone",CB$5&gt;=Milestones[[#This Row],[Start]:[Start]],CB$5&lt;=Milestones[[#This Row],[End]:[End]]),1,"")),"")</f>
        <v/>
      </c>
      <c r="CC201" s="20" t="str">
        <f ca="1">IFERROR(IF(AND(Milestones[[#This Row],[Category]:[Category]]="Goal",CC$5&gt;=Milestones[[#This Row],[Start]:[Start]],CC$5&lt;=Milestones[[#This Row],[End]:[End]]),2,IF(AND(Milestones[[#This Row],[Category]:[Category]]="Milestone",CC$5&gt;=Milestones[[#This Row],[Start]:[Start]],CC$5&lt;=Milestones[[#This Row],[End]:[End]]),1,"")),"")</f>
        <v/>
      </c>
      <c r="CD201" s="20" t="str">
        <f ca="1">IFERROR(IF(AND(Milestones[[#This Row],[Category]:[Category]]="Goal",CD$5&gt;=Milestones[[#This Row],[Start]:[Start]],CD$5&lt;=Milestones[[#This Row],[End]:[End]]),2,IF(AND(Milestones[[#This Row],[Category]:[Category]]="Milestone",CD$5&gt;=Milestones[[#This Row],[Start]:[Start]],CD$5&lt;=Milestones[[#This Row],[End]:[End]]),1,"")),"")</f>
        <v/>
      </c>
      <c r="CE201" s="20" t="str">
        <f ca="1">IFERROR(IF(AND(Milestones[[#This Row],[Category]:[Category]]="Goal",CE$5&gt;=Milestones[[#This Row],[Start]:[Start]],CE$5&lt;=Milestones[[#This Row],[End]:[End]]),2,IF(AND(Milestones[[#This Row],[Category]:[Category]]="Milestone",CE$5&gt;=Milestones[[#This Row],[Start]:[Start]],CE$5&lt;=Milestones[[#This Row],[End]:[End]]),1,"")),"")</f>
        <v/>
      </c>
      <c r="CF201" s="20" t="str">
        <f ca="1">IFERROR(IF(AND(Milestones[[#This Row],[Category]:[Category]]="Goal",CF$5&gt;=Milestones[[#This Row],[Start]:[Start]],CF$5&lt;=Milestones[[#This Row],[End]:[End]]),2,IF(AND(Milestones[[#This Row],[Category]:[Category]]="Milestone",CF$5&gt;=Milestones[[#This Row],[Start]:[Start]],CF$5&lt;=Milestones[[#This Row],[End]:[End]]),1,"")),"")</f>
        <v/>
      </c>
      <c r="CG201" s="20" t="str">
        <f ca="1">IFERROR(IF(AND(Milestones[[#This Row],[Category]:[Category]]="Goal",CG$5&gt;=Milestones[[#This Row],[Start]:[Start]],CG$5&lt;=Milestones[[#This Row],[End]:[End]]),2,IF(AND(Milestones[[#This Row],[Category]:[Category]]="Milestone",CG$5&gt;=Milestones[[#This Row],[Start]:[Start]],CG$5&lt;=Milestones[[#This Row],[End]:[End]]),1,"")),"")</f>
        <v/>
      </c>
      <c r="CH201" s="20" t="str">
        <f ca="1">IFERROR(IF(AND(Milestones[[#This Row],[Category]:[Category]]="Goal",CH$5&gt;=Milestones[[#This Row],[Start]:[Start]],CH$5&lt;=Milestones[[#This Row],[End]:[End]]),2,IF(AND(Milestones[[#This Row],[Category]:[Category]]="Milestone",CH$5&gt;=Milestones[[#This Row],[Start]:[Start]],CH$5&lt;=Milestones[[#This Row],[End]:[End]]),1,"")),"")</f>
        <v/>
      </c>
      <c r="CI201" s="20" t="str">
        <f ca="1">IFERROR(IF(AND(Milestones[[#This Row],[Category]:[Category]]="Goal",CI$5&gt;=Milestones[[#This Row],[Start]:[Start]],CI$5&lt;=Milestones[[#This Row],[End]:[End]]),2,IF(AND(Milestones[[#This Row],[Category]:[Category]]="Milestone",CI$5&gt;=Milestones[[#This Row],[Start]:[Start]],CI$5&lt;=Milestones[[#This Row],[End]:[End]]),1,"")),"")</f>
        <v/>
      </c>
      <c r="CJ201" s="20" t="str">
        <f ca="1">IFERROR(IF(AND(Milestones[[#This Row],[Category]:[Category]]="Goal",CJ$5&gt;=Milestones[[#This Row],[Start]:[Start]],CJ$5&lt;=Milestones[[#This Row],[End]:[End]]),2,IF(AND(Milestones[[#This Row],[Category]:[Category]]="Milestone",CJ$5&gt;=Milestones[[#This Row],[Start]:[Start]],CJ$5&lt;=Milestones[[#This Row],[End]:[End]]),1,"")),"")</f>
        <v/>
      </c>
      <c r="CK201" s="20" t="str">
        <f ca="1">IFERROR(IF(AND(Milestones[[#This Row],[Category]:[Category]]="Goal",CK$5&gt;=Milestones[[#This Row],[Start]:[Start]],CK$5&lt;=Milestones[[#This Row],[End]:[End]]),2,IF(AND(Milestones[[#This Row],[Category]:[Category]]="Milestone",CK$5&gt;=Milestones[[#This Row],[Start]:[Start]],CK$5&lt;=Milestones[[#This Row],[End]:[End]]),1,"")),"")</f>
        <v/>
      </c>
      <c r="CL201" s="20" t="str">
        <f ca="1">IFERROR(IF(AND(Milestones[[#This Row],[Category]:[Category]]="Goal",CL$5&gt;=Milestones[[#This Row],[Start]:[Start]],CL$5&lt;=Milestones[[#This Row],[End]:[End]]),2,IF(AND(Milestones[[#This Row],[Category]:[Category]]="Milestone",CL$5&gt;=Milestones[[#This Row],[Start]:[Start]],CL$5&lt;=Milestones[[#This Row],[End]:[End]]),1,"")),"")</f>
        <v/>
      </c>
      <c r="CM201" s="20" t="str">
        <f ca="1">IFERROR(IF(AND(Milestones[[#This Row],[Category]:[Category]]="Goal",CM$5&gt;=Milestones[[#This Row],[Start]:[Start]],CM$5&lt;=Milestones[[#This Row],[End]:[End]]),2,IF(AND(Milestones[[#This Row],[Category]:[Category]]="Milestone",CM$5&gt;=Milestones[[#This Row],[Start]:[Start]],CM$5&lt;=Milestones[[#This Row],[End]:[End]]),1,"")),"")</f>
        <v/>
      </c>
      <c r="CN201" s="20" t="str">
        <f ca="1">IFERROR(IF(AND(Milestones[[#This Row],[Category]:[Category]]="Goal",CN$5&gt;=Milestones[[#This Row],[Start]:[Start]],CN$5&lt;=Milestones[[#This Row],[End]:[End]]),2,IF(AND(Milestones[[#This Row],[Category]:[Category]]="Milestone",CN$5&gt;=Milestones[[#This Row],[Start]:[Start]],CN$5&lt;=Milestones[[#This Row],[End]:[End]]),1,"")),"")</f>
        <v/>
      </c>
      <c r="CO201" s="20" t="str">
        <f ca="1">IFERROR(IF(AND(Milestones[[#This Row],[Category]:[Category]]="Goal",CO$5&gt;=Milestones[[#This Row],[Start]:[Start]],CO$5&lt;=Milestones[[#This Row],[End]:[End]]),2,IF(AND(Milestones[[#This Row],[Category]:[Category]]="Milestone",CO$5&gt;=Milestones[[#This Row],[Start]:[Start]],CO$5&lt;=Milestones[[#This Row],[End]:[End]]),1,"")),"")</f>
        <v/>
      </c>
      <c r="CP201" s="20" t="str">
        <f ca="1">IFERROR(IF(AND(Milestones[[#This Row],[Category]:[Category]]="Goal",CP$5&gt;=Milestones[[#This Row],[Start]:[Start]],CP$5&lt;=Milestones[[#This Row],[End]:[End]]),2,IF(AND(Milestones[[#This Row],[Category]:[Category]]="Milestone",CP$5&gt;=Milestones[[#This Row],[Start]:[Start]],CP$5&lt;=Milestones[[#This Row],[End]:[End]]),1,"")),"")</f>
        <v/>
      </c>
      <c r="CQ201" s="20" t="str">
        <f ca="1">IFERROR(IF(AND(Milestones[[#This Row],[Category]:[Category]]="Goal",CQ$5&gt;=Milestones[[#This Row],[Start]:[Start]],CQ$5&lt;=Milestones[[#This Row],[End]:[End]]),2,IF(AND(Milestones[[#This Row],[Category]:[Category]]="Milestone",CQ$5&gt;=Milestones[[#This Row],[Start]:[Start]],CQ$5&lt;=Milestones[[#This Row],[End]:[End]]),1,"")),"")</f>
        <v/>
      </c>
      <c r="CR201" s="20" t="str">
        <f ca="1">IFERROR(IF(AND(Milestones[[#This Row],[Category]:[Category]]="Goal",CR$5&gt;=Milestones[[#This Row],[Start]:[Start]],CR$5&lt;=Milestones[[#This Row],[End]:[End]]),2,IF(AND(Milestones[[#This Row],[Category]:[Category]]="Milestone",CR$5&gt;=Milestones[[#This Row],[Start]:[Start]],CR$5&lt;=Milestones[[#This Row],[End]:[End]]),1,"")),"")</f>
        <v/>
      </c>
      <c r="CS201" s="20" t="str">
        <f ca="1">IFERROR(IF(AND(Milestones[[#This Row],[Category]:[Category]]="Goal",CS$5&gt;=Milestones[[#This Row],[Start]:[Start]],CS$5&lt;=Milestones[[#This Row],[End]:[End]]),2,IF(AND(Milestones[[#This Row],[Category]:[Category]]="Milestone",CS$5&gt;=Milestones[[#This Row],[Start]:[Start]],CS$5&lt;=Milestones[[#This Row],[End]:[End]]),1,"")),"")</f>
        <v/>
      </c>
      <c r="CT201" s="20" t="str">
        <f ca="1">IFERROR(IF(AND(Milestones[[#This Row],[Category]:[Category]]="Goal",CT$5&gt;=Milestones[[#This Row],[Start]:[Start]],CT$5&lt;=Milestones[[#This Row],[End]:[End]]),2,IF(AND(Milestones[[#This Row],[Category]:[Category]]="Milestone",CT$5&gt;=Milestones[[#This Row],[Start]:[Start]],CT$5&lt;=Milestones[[#This Row],[End]:[End]]),1,"")),"")</f>
        <v/>
      </c>
      <c r="CU201" s="20" t="str">
        <f ca="1">IFERROR(IF(AND(Milestones[[#This Row],[Category]:[Category]]="Goal",CU$5&gt;=Milestones[[#This Row],[Start]:[Start]],CU$5&lt;=Milestones[[#This Row],[End]:[End]]),2,IF(AND(Milestones[[#This Row],[Category]:[Category]]="Milestone",CU$5&gt;=Milestones[[#This Row],[Start]:[Start]],CU$5&lt;=Milestones[[#This Row],[End]:[End]]),1,"")),"")</f>
        <v/>
      </c>
      <c r="CV201" s="20" t="str">
        <f ca="1">IFERROR(IF(AND(Milestones[[#This Row],[Category]:[Category]]="Goal",CV$5&gt;=Milestones[[#This Row],[Start]:[Start]],CV$5&lt;=Milestones[[#This Row],[End]:[End]]),2,IF(AND(Milestones[[#This Row],[Category]:[Category]]="Milestone",CV$5&gt;=Milestones[[#This Row],[Start]:[Start]],CV$5&lt;=Milestones[[#This Row],[End]:[End]]),1,"")),"")</f>
        <v/>
      </c>
      <c r="CW201" s="20" t="str">
        <f ca="1">IFERROR(IF(AND(Milestones[[#This Row],[Category]:[Category]]="Goal",CW$5&gt;=Milestones[[#This Row],[Start]:[Start]],CW$5&lt;=Milestones[[#This Row],[End]:[End]]),2,IF(AND(Milestones[[#This Row],[Category]:[Category]]="Milestone",CW$5&gt;=Milestones[[#This Row],[Start]:[Start]],CW$5&lt;=Milestones[[#This Row],[End]:[End]]),1,"")),"")</f>
        <v/>
      </c>
      <c r="CX201" s="20" t="str">
        <f ca="1">IFERROR(IF(AND(Milestones[[#This Row],[Category]:[Category]]="Goal",CX$5&gt;=Milestones[[#This Row],[Start]:[Start]],CX$5&lt;=Milestones[[#This Row],[End]:[End]]),2,IF(AND(Milestones[[#This Row],[Category]:[Category]]="Milestone",CX$5&gt;=Milestones[[#This Row],[Start]:[Start]],CX$5&lt;=Milestones[[#This Row],[End]:[End]]),1,"")),"")</f>
        <v/>
      </c>
      <c r="CY201" s="20" t="str">
        <f ca="1">IFERROR(IF(AND(Milestones[[#This Row],[Category]:[Category]]="Goal",CY$5&gt;=Milestones[[#This Row],[Start]:[Start]],CY$5&lt;=Milestones[[#This Row],[End]:[End]]),2,IF(AND(Milestones[[#This Row],[Category]:[Category]]="Milestone",CY$5&gt;=Milestones[[#This Row],[Start]:[Start]],CY$5&lt;=Milestones[[#This Row],[End]:[End]]),1,"")),"")</f>
        <v/>
      </c>
      <c r="CZ201" s="20" t="str">
        <f ca="1">IFERROR(IF(AND(Milestones[[#This Row],[Category]:[Category]]="Goal",CZ$5&gt;=Milestones[[#This Row],[Start]:[Start]],CZ$5&lt;=Milestones[[#This Row],[End]:[End]]),2,IF(AND(Milestones[[#This Row],[Category]:[Category]]="Milestone",CZ$5&gt;=Milestones[[#This Row],[Start]:[Start]],CZ$5&lt;=Milestones[[#This Row],[End]:[End]]),1,"")),"")</f>
        <v/>
      </c>
      <c r="DA201" s="20" t="str">
        <f ca="1">IFERROR(IF(AND(Milestones[[#This Row],[Category]:[Category]]="Goal",DA$5&gt;=Milestones[[#This Row],[Start]:[Start]],DA$5&lt;=Milestones[[#This Row],[End]:[End]]),2,IF(AND(Milestones[[#This Row],[Category]:[Category]]="Milestone",DA$5&gt;=Milestones[[#This Row],[Start]:[Start]],DA$5&lt;=Milestones[[#This Row],[End]:[End]]),1,"")),"")</f>
        <v/>
      </c>
      <c r="DB201" s="20" t="str">
        <f ca="1">IFERROR(IF(AND(Milestones[[#This Row],[Category]:[Category]]="Goal",DB$5&gt;=Milestones[[#This Row],[Start]:[Start]],DB$5&lt;=Milestones[[#This Row],[End]:[End]]),2,IF(AND(Milestones[[#This Row],[Category]:[Category]]="Milestone",DB$5&gt;=Milestones[[#This Row],[Start]:[Start]],DB$5&lt;=Milestones[[#This Row],[End]:[End]]),1,"")),"")</f>
        <v/>
      </c>
      <c r="DC201" s="20" t="str">
        <f ca="1">IFERROR(IF(AND(Milestones[[#This Row],[Category]:[Category]]="Goal",DC$5&gt;=Milestones[[#This Row],[Start]:[Start]],DC$5&lt;=Milestones[[#This Row],[End]:[End]]),2,IF(AND(Milestones[[#This Row],[Category]:[Category]]="Milestone",DC$5&gt;=Milestones[[#This Row],[Start]:[Start]],DC$5&lt;=Milestones[[#This Row],[End]:[End]]),1,"")),"")</f>
        <v/>
      </c>
      <c r="DD201" s="20" t="str">
        <f ca="1">IFERROR(IF(AND(Milestones[[#This Row],[Category]:[Category]]="Goal",DD$5&gt;=Milestones[[#This Row],[Start]:[Start]],DD$5&lt;=Milestones[[#This Row],[End]:[End]]),2,IF(AND(Milestones[[#This Row],[Category]:[Category]]="Milestone",DD$5&gt;=Milestones[[#This Row],[Start]:[Start]],DD$5&lt;=Milestones[[#This Row],[End]:[End]]),1,"")),"")</f>
        <v/>
      </c>
      <c r="DE201" s="20" t="str">
        <f ca="1">IFERROR(IF(AND(Milestones[[#This Row],[Category]:[Category]]="Goal",DE$5&gt;=Milestones[[#This Row],[Start]:[Start]],DE$5&lt;=Milestones[[#This Row],[End]:[End]]),2,IF(AND(Milestones[[#This Row],[Category]:[Category]]="Milestone",DE$5&gt;=Milestones[[#This Row],[Start]:[Start]],DE$5&lt;=Milestones[[#This Row],[End]:[End]]),1,"")),"")</f>
        <v/>
      </c>
      <c r="DF201" s="20" t="str">
        <f ca="1">IFERROR(IF(AND(Milestones[[#This Row],[Category]:[Category]]="Goal",DF$5&gt;=Milestones[[#This Row],[Start]:[Start]],DF$5&lt;=Milestones[[#This Row],[End]:[End]]),2,IF(AND(Milestones[[#This Row],[Category]:[Category]]="Milestone",DF$5&gt;=Milestones[[#This Row],[Start]:[Start]],DF$5&lt;=Milestones[[#This Row],[End]:[End]]),1,"")),"")</f>
        <v/>
      </c>
      <c r="DG201" s="20" t="str">
        <f ca="1">IFERROR(IF(AND(Milestones[[#This Row],[Category]:[Category]]="Goal",DG$5&gt;=Milestones[[#This Row],[Start]:[Start]],DG$5&lt;=Milestones[[#This Row],[End]:[End]]),2,IF(AND(Milestones[[#This Row],[Category]:[Category]]="Milestone",DG$5&gt;=Milestones[[#This Row],[Start]:[Start]],DG$5&lt;=Milestones[[#This Row],[End]:[End]]),1,"")),"")</f>
        <v/>
      </c>
      <c r="DH201" s="20" t="str">
        <f ca="1">IFERROR(IF(AND(Milestones[[#This Row],[Category]:[Category]]="Goal",DH$5&gt;=Milestones[[#This Row],[Start]:[Start]],DH$5&lt;=Milestones[[#This Row],[End]:[End]]),2,IF(AND(Milestones[[#This Row],[Category]:[Category]]="Milestone",DH$5&gt;=Milestones[[#This Row],[Start]:[Start]],DH$5&lt;=Milestones[[#This Row],[End]:[End]]),1,"")),"")</f>
        <v/>
      </c>
      <c r="DI201" s="20" t="str">
        <f ca="1">IFERROR(IF(AND(Milestones[[#This Row],[Category]:[Category]]="Goal",DI$5&gt;=Milestones[[#This Row],[Start]:[Start]],DI$5&lt;=Milestones[[#This Row],[End]:[End]]),2,IF(AND(Milestones[[#This Row],[Category]:[Category]]="Milestone",DI$5&gt;=Milestones[[#This Row],[Start]:[Start]],DI$5&lt;=Milestones[[#This Row],[End]:[End]]),1,"")),"")</f>
        <v/>
      </c>
      <c r="DJ201" s="20" t="str">
        <f ca="1">IFERROR(IF(AND(Milestones[[#This Row],[Category]:[Category]]="Goal",DJ$5&gt;=Milestones[[#This Row],[Start]:[Start]],DJ$5&lt;=Milestones[[#This Row],[End]:[End]]),2,IF(AND(Milestones[[#This Row],[Category]:[Category]]="Milestone",DJ$5&gt;=Milestones[[#This Row],[Start]:[Start]],DJ$5&lt;=Milestones[[#This Row],[End]:[End]]),1,"")),"")</f>
        <v/>
      </c>
      <c r="DK201" s="20" t="str">
        <f ca="1">IFERROR(IF(AND(Milestones[[#This Row],[Category]:[Category]]="Goal",DK$5&gt;=Milestones[[#This Row],[Start]:[Start]],DK$5&lt;=Milestones[[#This Row],[End]:[End]]),2,IF(AND(Milestones[[#This Row],[Category]:[Category]]="Milestone",DK$5&gt;=Milestones[[#This Row],[Start]:[Start]],DK$5&lt;=Milestones[[#This Row],[End]:[End]]),1,"")),"")</f>
        <v/>
      </c>
      <c r="DL201" s="20" t="str">
        <f ca="1">IFERROR(IF(AND(Milestones[[#This Row],[Category]:[Category]]="Goal",DL$5&gt;=Milestones[[#This Row],[Start]:[Start]],DL$5&lt;=Milestones[[#This Row],[End]:[End]]),2,IF(AND(Milestones[[#This Row],[Category]:[Category]]="Milestone",DL$5&gt;=Milestones[[#This Row],[Start]:[Start]],DL$5&lt;=Milestones[[#This Row],[End]:[End]]),1,"")),"")</f>
        <v/>
      </c>
      <c r="DM201" s="20" t="str">
        <f ca="1">IFERROR(IF(AND(Milestones[[#This Row],[Category]:[Category]]="Goal",DM$5&gt;=Milestones[[#This Row],[Start]:[Start]],DM$5&lt;=Milestones[[#This Row],[End]:[End]]),2,IF(AND(Milestones[[#This Row],[Category]:[Category]]="Milestone",DM$5&gt;=Milestones[[#This Row],[Start]:[Start]],DM$5&lt;=Milestones[[#This Row],[End]:[End]]),1,"")),"")</f>
        <v/>
      </c>
      <c r="DN201" s="20" t="str">
        <f ca="1">IFERROR(IF(AND(Milestones[[#This Row],[Category]:[Category]]="Goal",DN$5&gt;=Milestones[[#This Row],[Start]:[Start]],DN$5&lt;=Milestones[[#This Row],[End]:[End]]),2,IF(AND(Milestones[[#This Row],[Category]:[Category]]="Milestone",DN$5&gt;=Milestones[[#This Row],[Start]:[Start]],DN$5&lt;=Milestones[[#This Row],[End]:[End]]),1,"")),"")</f>
        <v/>
      </c>
      <c r="DO201" s="20" t="str">
        <f ca="1">IFERROR(IF(AND(Milestones[[#This Row],[Category]:[Category]]="Goal",DO$5&gt;=Milestones[[#This Row],[Start]:[Start]],DO$5&lt;=Milestones[[#This Row],[End]:[End]]),2,IF(AND(Milestones[[#This Row],[Category]:[Category]]="Milestone",DO$5&gt;=Milestones[[#This Row],[Start]:[Start]],DO$5&lt;=Milestones[[#This Row],[End]:[End]]),1,"")),"")</f>
        <v/>
      </c>
      <c r="DP201" s="20" t="str">
        <f ca="1">IFERROR(IF(AND(Milestones[[#This Row],[Category]:[Category]]="Goal",DP$5&gt;=Milestones[[#This Row],[Start]:[Start]],DP$5&lt;=Milestones[[#This Row],[End]:[End]]),2,IF(AND(Milestones[[#This Row],[Category]:[Category]]="Milestone",DP$5&gt;=Milestones[[#This Row],[Start]:[Start]],DP$5&lt;=Milestones[[#This Row],[End]:[End]]),1,"")),"")</f>
        <v/>
      </c>
      <c r="DQ201" s="20" t="str">
        <f ca="1">IFERROR(IF(AND(Milestones[[#This Row],[Category]:[Category]]="Goal",DQ$5&gt;=Milestones[[#This Row],[Start]:[Start]],DQ$5&lt;=Milestones[[#This Row],[End]:[End]]),2,IF(AND(Milestones[[#This Row],[Category]:[Category]]="Milestone",DQ$5&gt;=Milestones[[#This Row],[Start]:[Start]],DQ$5&lt;=Milestones[[#This Row],[End]:[End]]),1,"")),"")</f>
        <v/>
      </c>
      <c r="DR201" s="20" t="str">
        <f ca="1">IFERROR(IF(AND(Milestones[[#This Row],[Category]:[Category]]="Goal",DR$5&gt;=Milestones[[#This Row],[Start]:[Start]],DR$5&lt;=Milestones[[#This Row],[End]:[End]]),2,IF(AND(Milestones[[#This Row],[Category]:[Category]]="Milestone",DR$5&gt;=Milestones[[#This Row],[Start]:[Start]],DR$5&lt;=Milestones[[#This Row],[End]:[End]]),1,"")),"")</f>
        <v/>
      </c>
      <c r="DS201" s="20" t="str">
        <f ca="1">IFERROR(IF(AND(Milestones[[#This Row],[Category]:[Category]]="Goal",DS$5&gt;=Milestones[[#This Row],[Start]:[Start]],DS$5&lt;=Milestones[[#This Row],[End]:[End]]),2,IF(AND(Milestones[[#This Row],[Category]:[Category]]="Milestone",DS$5&gt;=Milestones[[#This Row],[Start]:[Start]],DS$5&lt;=Milestones[[#This Row],[End]:[End]]),1,"")),"")</f>
        <v/>
      </c>
      <c r="DT201" s="20" t="str">
        <f ca="1">IFERROR(IF(AND(Milestones[[#This Row],[Category]:[Category]]="Goal",DT$5&gt;=Milestones[[#This Row],[Start]:[Start]],DT$5&lt;=Milestones[[#This Row],[End]:[End]]),2,IF(AND(Milestones[[#This Row],[Category]:[Category]]="Milestone",DT$5&gt;=Milestones[[#This Row],[Start]:[Start]],DT$5&lt;=Milestones[[#This Row],[End]:[End]]),1,"")),"")</f>
        <v/>
      </c>
      <c r="DU201" s="20" t="str">
        <f ca="1">IFERROR(IF(AND(Milestones[[#This Row],[Category]:[Category]]="Goal",DU$5&gt;=Milestones[[#This Row],[Start]:[Start]],DU$5&lt;=Milestones[[#This Row],[End]:[End]]),2,IF(AND(Milestones[[#This Row],[Category]:[Category]]="Milestone",DU$5&gt;=Milestones[[#This Row],[Start]:[Start]],DU$5&lt;=Milestones[[#This Row],[End]:[End]]),1,"")),"")</f>
        <v/>
      </c>
      <c r="DV201" s="20" t="str">
        <f ca="1">IFERROR(IF(AND(Milestones[[#This Row],[Category]:[Category]]="Goal",DV$5&gt;=Milestones[[#This Row],[Start]:[Start]],DV$5&lt;=Milestones[[#This Row],[End]:[End]]),2,IF(AND(Milestones[[#This Row],[Category]:[Category]]="Milestone",DV$5&gt;=Milestones[[#This Row],[Start]:[Start]],DV$5&lt;=Milestones[[#This Row],[End]:[End]]),1,"")),"")</f>
        <v/>
      </c>
      <c r="DW201" s="20" t="str">
        <f ca="1">IFERROR(IF(AND(Milestones[[#This Row],[Category]:[Category]]="Goal",DW$5&gt;=Milestones[[#This Row],[Start]:[Start]],DW$5&lt;=Milestones[[#This Row],[End]:[End]]),2,IF(AND(Milestones[[#This Row],[Category]:[Category]]="Milestone",DW$5&gt;=Milestones[[#This Row],[Start]:[Start]],DW$5&lt;=Milestones[[#This Row],[End]:[End]]),1,"")),"")</f>
        <v/>
      </c>
      <c r="DX201" s="20" t="str">
        <f ca="1">IFERROR(IF(AND(Milestones[[#This Row],[Category]:[Category]]="Goal",DX$5&gt;=Milestones[[#This Row],[Start]:[Start]],DX$5&lt;=Milestones[[#This Row],[End]:[End]]),2,IF(AND(Milestones[[#This Row],[Category]:[Category]]="Milestone",DX$5&gt;=Milestones[[#This Row],[Start]:[Start]],DX$5&lt;=Milestones[[#This Row],[End]:[End]]),1,"")),"")</f>
        <v/>
      </c>
      <c r="DY201" s="20" t="str">
        <f ca="1">IFERROR(IF(AND(Milestones[[#This Row],[Category]:[Category]]="Goal",DY$5&gt;=Milestones[[#This Row],[Start]:[Start]],DY$5&lt;=Milestones[[#This Row],[End]:[End]]),2,IF(AND(Milestones[[#This Row],[Category]:[Category]]="Milestone",DY$5&gt;=Milestones[[#This Row],[Start]:[Start]],DY$5&lt;=Milestones[[#This Row],[End]:[End]]),1,"")),"")</f>
        <v/>
      </c>
      <c r="DZ201" s="20" t="str">
        <f ca="1">IFERROR(IF(AND(Milestones[[#This Row],[Category]:[Category]]="Goal",DZ$5&gt;=Milestones[[#This Row],[Start]:[Start]],DZ$5&lt;=Milestones[[#This Row],[End]:[End]]),2,IF(AND(Milestones[[#This Row],[Category]:[Category]]="Milestone",DZ$5&gt;=Milestones[[#This Row],[Start]:[Start]],DZ$5&lt;=Milestones[[#This Row],[End]:[End]]),1,"")),"")</f>
        <v/>
      </c>
      <c r="EA201" s="20" t="str">
        <f ca="1">IFERROR(IF(AND(Milestones[[#This Row],[Category]:[Category]]="Goal",EA$5&gt;=Milestones[[#This Row],[Start]:[Start]],EA$5&lt;=Milestones[[#This Row],[End]:[End]]),2,IF(AND(Milestones[[#This Row],[Category]:[Category]]="Milestone",EA$5&gt;=Milestones[[#This Row],[Start]:[Start]],EA$5&lt;=Milestones[[#This Row],[End]:[End]]),1,"")),"")</f>
        <v/>
      </c>
      <c r="EB201" s="20" t="str">
        <f ca="1">IFERROR(IF(AND(Milestones[[#This Row],[Category]:[Category]]="Goal",EB$5&gt;=Milestones[[#This Row],[Start]:[Start]],EB$5&lt;=Milestones[[#This Row],[End]:[End]]),2,IF(AND(Milestones[[#This Row],[Category]:[Category]]="Milestone",EB$5&gt;=Milestones[[#This Row],[Start]:[Start]],EB$5&lt;=Milestones[[#This Row],[End]:[End]]),1,"")),"")</f>
        <v/>
      </c>
      <c r="EC201" s="20" t="str">
        <f ca="1">IFERROR(IF(AND(Milestones[[#This Row],[Category]:[Category]]="Goal",EC$5&gt;=Milestones[[#This Row],[Start]:[Start]],EC$5&lt;=Milestones[[#This Row],[End]:[End]]),2,IF(AND(Milestones[[#This Row],[Category]:[Category]]="Milestone",EC$5&gt;=Milestones[[#This Row],[Start]:[Start]],EC$5&lt;=Milestones[[#This Row],[End]:[End]]),1,"")),"")</f>
        <v/>
      </c>
      <c r="ED201" s="20" t="str">
        <f ca="1">IFERROR(IF(AND(Milestones[[#This Row],[Category]:[Category]]="Goal",ED$5&gt;=Milestones[[#This Row],[Start]:[Start]],ED$5&lt;=Milestones[[#This Row],[End]:[End]]),2,IF(AND(Milestones[[#This Row],[Category]:[Category]]="Milestone",ED$5&gt;=Milestones[[#This Row],[Start]:[Start]],ED$5&lt;=Milestones[[#This Row],[End]:[End]]),1,"")),"")</f>
        <v/>
      </c>
      <c r="EE201" s="20" t="str">
        <f ca="1">IFERROR(IF(AND(Milestones[[#This Row],[Category]:[Category]]="Goal",EE$5&gt;=Milestones[[#This Row],[Start]:[Start]],EE$5&lt;=Milestones[[#This Row],[End]:[End]]),2,IF(AND(Milestones[[#This Row],[Category]:[Category]]="Milestone",EE$5&gt;=Milestones[[#This Row],[Start]:[Start]],EE$5&lt;=Milestones[[#This Row],[End]:[End]]),1,"")),"")</f>
        <v/>
      </c>
      <c r="EF201" s="20" t="str">
        <f ca="1">IFERROR(IF(AND(Milestones[[#This Row],[Category]:[Category]]="Goal",EF$5&gt;=Milestones[[#This Row],[Start]:[Start]],EF$5&lt;=Milestones[[#This Row],[End]:[End]]),2,IF(AND(Milestones[[#This Row],[Category]:[Category]]="Milestone",EF$5&gt;=Milestones[[#This Row],[Start]:[Start]],EF$5&lt;=Milestones[[#This Row],[End]:[End]]),1,"")),"")</f>
        <v/>
      </c>
      <c r="EG201" s="20" t="str">
        <f ca="1">IFERROR(IF(AND(Milestones[[#This Row],[Category]:[Category]]="Goal",EG$5&gt;=Milestones[[#This Row],[Start]:[Start]],EG$5&lt;=Milestones[[#This Row],[End]:[End]]),2,IF(AND(Milestones[[#This Row],[Category]:[Category]]="Milestone",EG$5&gt;=Milestones[[#This Row],[Start]:[Start]],EG$5&lt;=Milestones[[#This Row],[End]:[End]]),1,"")),"")</f>
        <v/>
      </c>
      <c r="EH201" s="20" t="str">
        <f ca="1">IFERROR(IF(AND(Milestones[[#This Row],[Category]:[Category]]="Goal",EH$5&gt;=Milestones[[#This Row],[Start]:[Start]],EH$5&lt;=Milestones[[#This Row],[End]:[End]]),2,IF(AND(Milestones[[#This Row],[Category]:[Category]]="Milestone",EH$5&gt;=Milestones[[#This Row],[Start]:[Start]],EH$5&lt;=Milestones[[#This Row],[End]:[End]]),1,"")),"")</f>
        <v/>
      </c>
      <c r="EI201" s="20" t="str">
        <f ca="1">IFERROR(IF(AND(Milestones[[#This Row],[Category]:[Category]]="Goal",EI$5&gt;=Milestones[[#This Row],[Start]:[Start]],EI$5&lt;=Milestones[[#This Row],[End]:[End]]),2,IF(AND(Milestones[[#This Row],[Category]:[Category]]="Milestone",EI$5&gt;=Milestones[[#This Row],[Start]:[Start]],EI$5&lt;=Milestones[[#This Row],[End]:[End]]),1,"")),"")</f>
        <v/>
      </c>
      <c r="EJ201" s="20" t="str">
        <f ca="1">IFERROR(IF(AND(Milestones[[#This Row],[Category]:[Category]]="Goal",EJ$5&gt;=Milestones[[#This Row],[Start]:[Start]],EJ$5&lt;=Milestones[[#This Row],[End]:[End]]),2,IF(AND(Milestones[[#This Row],[Category]:[Category]]="Milestone",EJ$5&gt;=Milestones[[#This Row],[Start]:[Start]],EJ$5&lt;=Milestones[[#This Row],[End]:[End]]),1,"")),"")</f>
        <v/>
      </c>
      <c r="EK201" s="20" t="str">
        <f ca="1">IFERROR(IF(AND(Milestones[[#This Row],[Category]:[Category]]="Goal",EK$5&gt;=Milestones[[#This Row],[Start]:[Start]],EK$5&lt;=Milestones[[#This Row],[End]:[End]]),2,IF(AND(Milestones[[#This Row],[Category]:[Category]]="Milestone",EK$5&gt;=Milestones[[#This Row],[Start]:[Start]],EK$5&lt;=Milestones[[#This Row],[End]:[End]]),1,"")),"")</f>
        <v/>
      </c>
      <c r="EL201" s="20" t="str">
        <f ca="1">IFERROR(IF(AND(Milestones[[#This Row],[Category]:[Category]]="Goal",EL$5&gt;=Milestones[[#This Row],[Start]:[Start]],EL$5&lt;=Milestones[[#This Row],[End]:[End]]),2,IF(AND(Milestones[[#This Row],[Category]:[Category]]="Milestone",EL$5&gt;=Milestones[[#This Row],[Start]:[Start]],EL$5&lt;=Milestones[[#This Row],[End]:[End]]),1,"")),"")</f>
        <v/>
      </c>
      <c r="EM201" s="20" t="str">
        <f ca="1">IFERROR(IF(AND(Milestones[[#This Row],[Category]:[Category]]="Goal",EM$5&gt;=Milestones[[#This Row],[Start]:[Start]],EM$5&lt;=Milestones[[#This Row],[End]:[End]]),2,IF(AND(Milestones[[#This Row],[Category]:[Category]]="Milestone",EM$5&gt;=Milestones[[#This Row],[Start]:[Start]],EM$5&lt;=Milestones[[#This Row],[End]:[End]]),1,"")),"")</f>
        <v/>
      </c>
      <c r="EN201" s="20" t="str">
        <f ca="1">IFERROR(IF(AND(Milestones[[#This Row],[Category]:[Category]]="Goal",EN$5&gt;=Milestones[[#This Row],[Start]:[Start]],EN$5&lt;=Milestones[[#This Row],[End]:[End]]),2,IF(AND(Milestones[[#This Row],[Category]:[Category]]="Milestone",EN$5&gt;=Milestones[[#This Row],[Start]:[Start]],EN$5&lt;=Milestones[[#This Row],[End]:[End]]),1,"")),"")</f>
        <v/>
      </c>
      <c r="EO201" s="20" t="str">
        <f ca="1">IFERROR(IF(AND(Milestones[[#This Row],[Category]:[Category]]="Goal",EO$5&gt;=Milestones[[#This Row],[Start]:[Start]],EO$5&lt;=Milestones[[#This Row],[End]:[End]]),2,IF(AND(Milestones[[#This Row],[Category]:[Category]]="Milestone",EO$5&gt;=Milestones[[#This Row],[Start]:[Start]],EO$5&lt;=Milestones[[#This Row],[End]:[End]]),1,"")),"")</f>
        <v/>
      </c>
      <c r="EP201" s="20" t="str">
        <f ca="1">IFERROR(IF(AND(Milestones[[#This Row],[Category]:[Category]]="Goal",EP$5&gt;=Milestones[[#This Row],[Start]:[Start]],EP$5&lt;=Milestones[[#This Row],[End]:[End]]),2,IF(AND(Milestones[[#This Row],[Category]:[Category]]="Milestone",EP$5&gt;=Milestones[[#This Row],[Start]:[Start]],EP$5&lt;=Milestones[[#This Row],[End]:[End]]),1,"")),"")</f>
        <v/>
      </c>
      <c r="EQ201" s="20" t="str">
        <f ca="1">IFERROR(IF(AND(Milestones[[#This Row],[Category]:[Category]]="Goal",EQ$5&gt;=Milestones[[#This Row],[Start]:[Start]],EQ$5&lt;=Milestones[[#This Row],[End]:[End]]),2,IF(AND(Milestones[[#This Row],[Category]:[Category]]="Milestone",EQ$5&gt;=Milestones[[#This Row],[Start]:[Start]],EQ$5&lt;=Milestones[[#This Row],[End]:[End]]),1,"")),"")</f>
        <v/>
      </c>
      <c r="ER201" s="20" t="str">
        <f ca="1">IFERROR(IF(AND(Milestones[[#This Row],[Category]:[Category]]="Goal",ER$5&gt;=Milestones[[#This Row],[Start]:[Start]],ER$5&lt;=Milestones[[#This Row],[End]:[End]]),2,IF(AND(Milestones[[#This Row],[Category]:[Category]]="Milestone",ER$5&gt;=Milestones[[#This Row],[Start]:[Start]],ER$5&lt;=Milestones[[#This Row],[End]:[End]]),1,"")),"")</f>
        <v/>
      </c>
    </row>
    <row r="202" spans="2:148" ht="15" customHeight="1" x14ac:dyDescent="0.3">
      <c r="B202" s="52">
        <f t="shared" si="76"/>
        <v>195</v>
      </c>
      <c r="C202" s="63" t="s">
        <v>167</v>
      </c>
      <c r="D202" s="61" t="s">
        <v>136</v>
      </c>
      <c r="E202" s="63" t="s">
        <v>136</v>
      </c>
      <c r="F202" s="64" t="s">
        <v>11</v>
      </c>
      <c r="G202" s="45">
        <v>120</v>
      </c>
      <c r="H202" s="38"/>
      <c r="I202" s="59">
        <f>IFERROR(IF(Milestones[[#This Row],[Activity]]="","",WORKDAY(IF(Milestones[[#This Row],[Predecessor]]="",IF(O201&lt;&gt;"", O201, L201),IF(INDEX(Milestones[Actual End],Milestones[[#This Row],[Predecessor]])&lt;&gt;"",INDEX(Milestones[Actual End],Milestones[[#This Row],[Predecessor]]),INDEX(Milestones[End],Milestones[[#This Row],[Predecessor]]))),Milestones[[#This Row],[Lag Days (Working Days)]],Table5[Holidays])),"")</f>
        <v>43593</v>
      </c>
      <c r="J202" s="70"/>
      <c r="K202" s="55">
        <f>IF(Milestones[[#This Row],[Responsible]]="",Milestones[[#This Row],[Effort (Working Days)]],IFERROR(ROUND(Milestones[[#This Row],[Effort (Working Days)]]/VLOOKUP(Milestones[[#This Row],[Responsible]],ProjectPersonnel[],2,FALSE)*4,0)/4,0))</f>
        <v>0</v>
      </c>
      <c r="L202" s="56">
        <f>IFERROR(WORKDAY(Milestones[[#This Row],[Start]],Milestones[[#This Row],[Task Duration]],Table5[Holidays]),"")</f>
        <v>43593</v>
      </c>
      <c r="M202" s="49"/>
      <c r="N202" s="49"/>
      <c r="O202" s="49"/>
      <c r="P202" s="73"/>
      <c r="T202" s="20" t="str">
        <f ca="1">IFERROR(IF(AND(Milestones[[#This Row],[Category]:[Category]]="Goal",T$5&gt;=Milestones[[#This Row],[Start]:[Start]],T$5&lt;=Milestones[[#This Row],[End]:[End]]),2,IF(AND(Milestones[[#This Row],[Category]:[Category]]="Milestone",T$5&gt;=Milestones[[#This Row],[Start]:[Start]],T$5&lt;=Milestones[[#This Row],[End]:[End]]),1,"")),"")</f>
        <v/>
      </c>
      <c r="U202" s="20" t="str">
        <f ca="1">IFERROR(IF(AND(Milestones[[#This Row],[Category]:[Category]]="Goal",U$5&gt;=Milestones[[#This Row],[Start]:[Start]],U$5&lt;=Milestones[[#This Row],[End]:[End]]),2,IF(AND(Milestones[[#This Row],[Category]:[Category]]="Milestone",U$5&gt;=Milestones[[#This Row],[Start]:[Start]],U$5&lt;=Milestones[[#This Row],[End]:[End]]),1,"")),"")</f>
        <v/>
      </c>
      <c r="V202" s="20" t="str">
        <f ca="1">IFERROR(IF(AND(Milestones[[#This Row],[Category]:[Category]]="Goal",V$5&gt;=Milestones[[#This Row],[Start]:[Start]],V$5&lt;=Milestones[[#This Row],[End]:[End]]),2,IF(AND(Milestones[[#This Row],[Category]:[Category]]="Milestone",V$5&gt;=Milestones[[#This Row],[Start]:[Start]],V$5&lt;=Milestones[[#This Row],[End]:[End]]),1,"")),"")</f>
        <v/>
      </c>
      <c r="W202" s="20" t="str">
        <f ca="1">IFERROR(IF(AND(Milestones[[#This Row],[Category]:[Category]]="Goal",W$5&gt;=Milestones[[#This Row],[Start]:[Start]],W$5&lt;=Milestones[[#This Row],[End]:[End]]),2,IF(AND(Milestones[[#This Row],[Category]:[Category]]="Milestone",W$5&gt;=Milestones[[#This Row],[Start]:[Start]],W$5&lt;=Milestones[[#This Row],[End]:[End]]),1,"")),"")</f>
        <v/>
      </c>
      <c r="X202" s="20" t="str">
        <f ca="1">IFERROR(IF(AND(Milestones[[#This Row],[Category]:[Category]]="Goal",X$5&gt;=Milestones[[#This Row],[Start]:[Start]],X$5&lt;=Milestones[[#This Row],[End]:[End]]),2,IF(AND(Milestones[[#This Row],[Category]:[Category]]="Milestone",X$5&gt;=Milestones[[#This Row],[Start]:[Start]],X$5&lt;=Milestones[[#This Row],[End]:[End]]),1,"")),"")</f>
        <v/>
      </c>
      <c r="Y202" s="20" t="str">
        <f ca="1">IFERROR(IF(AND(Milestones[[#This Row],[Category]:[Category]]="Goal",Y$5&gt;=Milestones[[#This Row],[Start]:[Start]],Y$5&lt;=Milestones[[#This Row],[End]:[End]]),2,IF(AND(Milestones[[#This Row],[Category]:[Category]]="Milestone",Y$5&gt;=Milestones[[#This Row],[Start]:[Start]],Y$5&lt;=Milestones[[#This Row],[End]:[End]]),1,"")),"")</f>
        <v/>
      </c>
      <c r="Z202" s="20" t="str">
        <f ca="1">IFERROR(IF(AND(Milestones[[#This Row],[Category]:[Category]]="Goal",Z$5&gt;=Milestones[[#This Row],[Start]:[Start]],Z$5&lt;=Milestones[[#This Row],[End]:[End]]),2,IF(AND(Milestones[[#This Row],[Category]:[Category]]="Milestone",Z$5&gt;=Milestones[[#This Row],[Start]:[Start]],Z$5&lt;=Milestones[[#This Row],[End]:[End]]),1,"")),"")</f>
        <v/>
      </c>
      <c r="AA202" s="20" t="str">
        <f ca="1">IFERROR(IF(AND(Milestones[[#This Row],[Category]:[Category]]="Goal",AA$5&gt;=Milestones[[#This Row],[Start]:[Start]],AA$5&lt;=Milestones[[#This Row],[End]:[End]]),2,IF(AND(Milestones[[#This Row],[Category]:[Category]]="Milestone",AA$5&gt;=Milestones[[#This Row],[Start]:[Start]],AA$5&lt;=Milestones[[#This Row],[End]:[End]]),1,"")),"")</f>
        <v/>
      </c>
      <c r="AB202" s="20" t="str">
        <f ca="1">IFERROR(IF(AND(Milestones[[#This Row],[Category]:[Category]]="Goal",AB$5&gt;=Milestones[[#This Row],[Start]:[Start]],AB$5&lt;=Milestones[[#This Row],[End]:[End]]),2,IF(AND(Milestones[[#This Row],[Category]:[Category]]="Milestone",AB$5&gt;=Milestones[[#This Row],[Start]:[Start]],AB$5&lt;=Milestones[[#This Row],[End]:[End]]),1,"")),"")</f>
        <v/>
      </c>
      <c r="AC202" s="20" t="str">
        <f ca="1">IFERROR(IF(AND(Milestones[[#This Row],[Category]:[Category]]="Goal",AC$5&gt;=Milestones[[#This Row],[Start]:[Start]],AC$5&lt;=Milestones[[#This Row],[End]:[End]]),2,IF(AND(Milestones[[#This Row],[Category]:[Category]]="Milestone",AC$5&gt;=Milestones[[#This Row],[Start]:[Start]],AC$5&lt;=Milestones[[#This Row],[End]:[End]]),1,"")),"")</f>
        <v/>
      </c>
      <c r="AD202" s="20" t="str">
        <f ca="1">IFERROR(IF(AND(Milestones[[#This Row],[Category]:[Category]]="Goal",AD$5&gt;=Milestones[[#This Row],[Start]:[Start]],AD$5&lt;=Milestones[[#This Row],[End]:[End]]),2,IF(AND(Milestones[[#This Row],[Category]:[Category]]="Milestone",AD$5&gt;=Milestones[[#This Row],[Start]:[Start]],AD$5&lt;=Milestones[[#This Row],[End]:[End]]),1,"")),"")</f>
        <v/>
      </c>
      <c r="AE202" s="20" t="str">
        <f ca="1">IFERROR(IF(AND(Milestones[[#This Row],[Category]:[Category]]="Goal",AE$5&gt;=Milestones[[#This Row],[Start]:[Start]],AE$5&lt;=Milestones[[#This Row],[End]:[End]]),2,IF(AND(Milestones[[#This Row],[Category]:[Category]]="Milestone",AE$5&gt;=Milestones[[#This Row],[Start]:[Start]],AE$5&lt;=Milestones[[#This Row],[End]:[End]]),1,"")),"")</f>
        <v/>
      </c>
      <c r="AF202" s="20" t="str">
        <f ca="1">IFERROR(IF(AND(Milestones[[#This Row],[Category]:[Category]]="Goal",AF$5&gt;=Milestones[[#This Row],[Start]:[Start]],AF$5&lt;=Milestones[[#This Row],[End]:[End]]),2,IF(AND(Milestones[[#This Row],[Category]:[Category]]="Milestone",AF$5&gt;=Milestones[[#This Row],[Start]:[Start]],AF$5&lt;=Milestones[[#This Row],[End]:[End]]),1,"")),"")</f>
        <v/>
      </c>
      <c r="AG202" s="20" t="str">
        <f ca="1">IFERROR(IF(AND(Milestones[[#This Row],[Category]:[Category]]="Goal",AG$5&gt;=Milestones[[#This Row],[Start]:[Start]],AG$5&lt;=Milestones[[#This Row],[End]:[End]]),2,IF(AND(Milestones[[#This Row],[Category]:[Category]]="Milestone",AG$5&gt;=Milestones[[#This Row],[Start]:[Start]],AG$5&lt;=Milestones[[#This Row],[End]:[End]]),1,"")),"")</f>
        <v/>
      </c>
      <c r="AH202" s="20" t="str">
        <f ca="1">IFERROR(IF(AND(Milestones[[#This Row],[Category]:[Category]]="Goal",AH$5&gt;=Milestones[[#This Row],[Start]:[Start]],AH$5&lt;=Milestones[[#This Row],[End]:[End]]),2,IF(AND(Milestones[[#This Row],[Category]:[Category]]="Milestone",AH$5&gt;=Milestones[[#This Row],[Start]:[Start]],AH$5&lt;=Milestones[[#This Row],[End]:[End]]),1,"")),"")</f>
        <v/>
      </c>
      <c r="AI202" s="20" t="str">
        <f ca="1">IFERROR(IF(AND(Milestones[[#This Row],[Category]:[Category]]="Goal",AI$5&gt;=Milestones[[#This Row],[Start]:[Start]],AI$5&lt;=Milestones[[#This Row],[End]:[End]]),2,IF(AND(Milestones[[#This Row],[Category]:[Category]]="Milestone",AI$5&gt;=Milestones[[#This Row],[Start]:[Start]],AI$5&lt;=Milestones[[#This Row],[End]:[End]]),1,"")),"")</f>
        <v/>
      </c>
      <c r="AJ202" s="20" t="str">
        <f ca="1">IFERROR(IF(AND(Milestones[[#This Row],[Category]:[Category]]="Goal",AJ$5&gt;=Milestones[[#This Row],[Start]:[Start]],AJ$5&lt;=Milestones[[#This Row],[End]:[End]]),2,IF(AND(Milestones[[#This Row],[Category]:[Category]]="Milestone",AJ$5&gt;=Milestones[[#This Row],[Start]:[Start]],AJ$5&lt;=Milestones[[#This Row],[End]:[End]]),1,"")),"")</f>
        <v/>
      </c>
      <c r="AK202" s="20" t="str">
        <f ca="1">IFERROR(IF(AND(Milestones[[#This Row],[Category]:[Category]]="Goal",AK$5&gt;=Milestones[[#This Row],[Start]:[Start]],AK$5&lt;=Milestones[[#This Row],[End]:[End]]),2,IF(AND(Milestones[[#This Row],[Category]:[Category]]="Milestone",AK$5&gt;=Milestones[[#This Row],[Start]:[Start]],AK$5&lt;=Milestones[[#This Row],[End]:[End]]),1,"")),"")</f>
        <v/>
      </c>
      <c r="AL202" s="20" t="str">
        <f ca="1">IFERROR(IF(AND(Milestones[[#This Row],[Category]:[Category]]="Goal",AL$5&gt;=Milestones[[#This Row],[Start]:[Start]],AL$5&lt;=Milestones[[#This Row],[End]:[End]]),2,IF(AND(Milestones[[#This Row],[Category]:[Category]]="Milestone",AL$5&gt;=Milestones[[#This Row],[Start]:[Start]],AL$5&lt;=Milestones[[#This Row],[End]:[End]]),1,"")),"")</f>
        <v/>
      </c>
      <c r="AM202" s="20" t="str">
        <f ca="1">IFERROR(IF(AND(Milestones[[#This Row],[Category]:[Category]]="Goal",AM$5&gt;=Milestones[[#This Row],[Start]:[Start]],AM$5&lt;=Milestones[[#This Row],[End]:[End]]),2,IF(AND(Milestones[[#This Row],[Category]:[Category]]="Milestone",AM$5&gt;=Milestones[[#This Row],[Start]:[Start]],AM$5&lt;=Milestones[[#This Row],[End]:[End]]),1,"")),"")</f>
        <v/>
      </c>
      <c r="AN202" s="20" t="str">
        <f ca="1">IFERROR(IF(AND(Milestones[[#This Row],[Category]:[Category]]="Goal",AN$5&gt;=Milestones[[#This Row],[Start]:[Start]],AN$5&lt;=Milestones[[#This Row],[End]:[End]]),2,IF(AND(Milestones[[#This Row],[Category]:[Category]]="Milestone",AN$5&gt;=Milestones[[#This Row],[Start]:[Start]],AN$5&lt;=Milestones[[#This Row],[End]:[End]]),1,"")),"")</f>
        <v/>
      </c>
      <c r="AO202" s="20" t="str">
        <f ca="1">IFERROR(IF(AND(Milestones[[#This Row],[Category]:[Category]]="Goal",AO$5&gt;=Milestones[[#This Row],[Start]:[Start]],AO$5&lt;=Milestones[[#This Row],[End]:[End]]),2,IF(AND(Milestones[[#This Row],[Category]:[Category]]="Milestone",AO$5&gt;=Milestones[[#This Row],[Start]:[Start]],AO$5&lt;=Milestones[[#This Row],[End]:[End]]),1,"")),"")</f>
        <v/>
      </c>
      <c r="AP202" s="20" t="str">
        <f ca="1">IFERROR(IF(AND(Milestones[[#This Row],[Category]:[Category]]="Goal",AP$5&gt;=Milestones[[#This Row],[Start]:[Start]],AP$5&lt;=Milestones[[#This Row],[End]:[End]]),2,IF(AND(Milestones[[#This Row],[Category]:[Category]]="Milestone",AP$5&gt;=Milestones[[#This Row],[Start]:[Start]],AP$5&lt;=Milestones[[#This Row],[End]:[End]]),1,"")),"")</f>
        <v/>
      </c>
      <c r="AQ202" s="20" t="str">
        <f ca="1">IFERROR(IF(AND(Milestones[[#This Row],[Category]:[Category]]="Goal",AQ$5&gt;=Milestones[[#This Row],[Start]:[Start]],AQ$5&lt;=Milestones[[#This Row],[End]:[End]]),2,IF(AND(Milestones[[#This Row],[Category]:[Category]]="Milestone",AQ$5&gt;=Milestones[[#This Row],[Start]:[Start]],AQ$5&lt;=Milestones[[#This Row],[End]:[End]]),1,"")),"")</f>
        <v/>
      </c>
      <c r="AR202" s="20" t="str">
        <f ca="1">IFERROR(IF(AND(Milestones[[#This Row],[Category]:[Category]]="Goal",AR$5&gt;=Milestones[[#This Row],[Start]:[Start]],AR$5&lt;=Milestones[[#This Row],[End]:[End]]),2,IF(AND(Milestones[[#This Row],[Category]:[Category]]="Milestone",AR$5&gt;=Milestones[[#This Row],[Start]:[Start]],AR$5&lt;=Milestones[[#This Row],[End]:[End]]),1,"")),"")</f>
        <v/>
      </c>
      <c r="AS202" s="20" t="str">
        <f ca="1">IFERROR(IF(AND(Milestones[[#This Row],[Category]:[Category]]="Goal",AS$5&gt;=Milestones[[#This Row],[Start]:[Start]],AS$5&lt;=Milestones[[#This Row],[End]:[End]]),2,IF(AND(Milestones[[#This Row],[Category]:[Category]]="Milestone",AS$5&gt;=Milestones[[#This Row],[Start]:[Start]],AS$5&lt;=Milestones[[#This Row],[End]:[End]]),1,"")),"")</f>
        <v/>
      </c>
      <c r="AT202" s="20" t="str">
        <f ca="1">IFERROR(IF(AND(Milestones[[#This Row],[Category]:[Category]]="Goal",AT$5&gt;=Milestones[[#This Row],[Start]:[Start]],AT$5&lt;=Milestones[[#This Row],[End]:[End]]),2,IF(AND(Milestones[[#This Row],[Category]:[Category]]="Milestone",AT$5&gt;=Milestones[[#This Row],[Start]:[Start]],AT$5&lt;=Milestones[[#This Row],[End]:[End]]),1,"")),"")</f>
        <v/>
      </c>
      <c r="AU202" s="20" t="str">
        <f ca="1">IFERROR(IF(AND(Milestones[[#This Row],[Category]:[Category]]="Goal",AU$5&gt;=Milestones[[#This Row],[Start]:[Start]],AU$5&lt;=Milestones[[#This Row],[End]:[End]]),2,IF(AND(Milestones[[#This Row],[Category]:[Category]]="Milestone",AU$5&gt;=Milestones[[#This Row],[Start]:[Start]],AU$5&lt;=Milestones[[#This Row],[End]:[End]]),1,"")),"")</f>
        <v/>
      </c>
      <c r="AV202" s="20" t="str">
        <f ca="1">IFERROR(IF(AND(Milestones[[#This Row],[Category]:[Category]]="Goal",AV$5&gt;=Milestones[[#This Row],[Start]:[Start]],AV$5&lt;=Milestones[[#This Row],[End]:[End]]),2,IF(AND(Milestones[[#This Row],[Category]:[Category]]="Milestone",AV$5&gt;=Milestones[[#This Row],[Start]:[Start]],AV$5&lt;=Milestones[[#This Row],[End]:[End]]),1,"")),"")</f>
        <v/>
      </c>
      <c r="AW202" s="20" t="str">
        <f ca="1">IFERROR(IF(AND(Milestones[[#This Row],[Category]:[Category]]="Goal",AW$5&gt;=Milestones[[#This Row],[Start]:[Start]],AW$5&lt;=Milestones[[#This Row],[End]:[End]]),2,IF(AND(Milestones[[#This Row],[Category]:[Category]]="Milestone",AW$5&gt;=Milestones[[#This Row],[Start]:[Start]],AW$5&lt;=Milestones[[#This Row],[End]:[End]]),1,"")),"")</f>
        <v/>
      </c>
      <c r="AX202" s="20" t="str">
        <f ca="1">IFERROR(IF(AND(Milestones[[#This Row],[Category]:[Category]]="Goal",AX$5&gt;=Milestones[[#This Row],[Start]:[Start]],AX$5&lt;=Milestones[[#This Row],[End]:[End]]),2,IF(AND(Milestones[[#This Row],[Category]:[Category]]="Milestone",AX$5&gt;=Milestones[[#This Row],[Start]:[Start]],AX$5&lt;=Milestones[[#This Row],[End]:[End]]),1,"")),"")</f>
        <v/>
      </c>
      <c r="AY202" s="20" t="str">
        <f ca="1">IFERROR(IF(AND(Milestones[[#This Row],[Category]:[Category]]="Goal",AY$5&gt;=Milestones[[#This Row],[Start]:[Start]],AY$5&lt;=Milestones[[#This Row],[End]:[End]]),2,IF(AND(Milestones[[#This Row],[Category]:[Category]]="Milestone",AY$5&gt;=Milestones[[#This Row],[Start]:[Start]],AY$5&lt;=Milestones[[#This Row],[End]:[End]]),1,"")),"")</f>
        <v/>
      </c>
      <c r="AZ202" s="20" t="str">
        <f ca="1">IFERROR(IF(AND(Milestones[[#This Row],[Category]:[Category]]="Goal",AZ$5&gt;=Milestones[[#This Row],[Start]:[Start]],AZ$5&lt;=Milestones[[#This Row],[End]:[End]]),2,IF(AND(Milestones[[#This Row],[Category]:[Category]]="Milestone",AZ$5&gt;=Milestones[[#This Row],[Start]:[Start]],AZ$5&lt;=Milestones[[#This Row],[End]:[End]]),1,"")),"")</f>
        <v/>
      </c>
      <c r="BA202" s="20" t="str">
        <f ca="1">IFERROR(IF(AND(Milestones[[#This Row],[Category]:[Category]]="Goal",BA$5&gt;=Milestones[[#This Row],[Start]:[Start]],BA$5&lt;=Milestones[[#This Row],[End]:[End]]),2,IF(AND(Milestones[[#This Row],[Category]:[Category]]="Milestone",BA$5&gt;=Milestones[[#This Row],[Start]:[Start]],BA$5&lt;=Milestones[[#This Row],[End]:[End]]),1,"")),"")</f>
        <v/>
      </c>
      <c r="BB202" s="20" t="str">
        <f ca="1">IFERROR(IF(AND(Milestones[[#This Row],[Category]:[Category]]="Goal",BB$5&gt;=Milestones[[#This Row],[Start]:[Start]],BB$5&lt;=Milestones[[#This Row],[End]:[End]]),2,IF(AND(Milestones[[#This Row],[Category]:[Category]]="Milestone",BB$5&gt;=Milestones[[#This Row],[Start]:[Start]],BB$5&lt;=Milestones[[#This Row],[End]:[End]]),1,"")),"")</f>
        <v/>
      </c>
      <c r="BC202" s="20" t="str">
        <f ca="1">IFERROR(IF(AND(Milestones[[#This Row],[Category]:[Category]]="Goal",BC$5&gt;=Milestones[[#This Row],[Start]:[Start]],BC$5&lt;=Milestones[[#This Row],[End]:[End]]),2,IF(AND(Milestones[[#This Row],[Category]:[Category]]="Milestone",BC$5&gt;=Milestones[[#This Row],[Start]:[Start]],BC$5&lt;=Milestones[[#This Row],[End]:[End]]),1,"")),"")</f>
        <v/>
      </c>
      <c r="BD202" s="20" t="str">
        <f ca="1">IFERROR(IF(AND(Milestones[[#This Row],[Category]:[Category]]="Goal",BD$5&gt;=Milestones[[#This Row],[Start]:[Start]],BD$5&lt;=Milestones[[#This Row],[End]:[End]]),2,IF(AND(Milestones[[#This Row],[Category]:[Category]]="Milestone",BD$5&gt;=Milestones[[#This Row],[Start]:[Start]],BD$5&lt;=Milestones[[#This Row],[End]:[End]]),1,"")),"")</f>
        <v/>
      </c>
      <c r="BE202" s="20" t="str">
        <f ca="1">IFERROR(IF(AND(Milestones[[#This Row],[Category]:[Category]]="Goal",BE$5&gt;=Milestones[[#This Row],[Start]:[Start]],BE$5&lt;=Milestones[[#This Row],[End]:[End]]),2,IF(AND(Milestones[[#This Row],[Category]:[Category]]="Milestone",BE$5&gt;=Milestones[[#This Row],[Start]:[Start]],BE$5&lt;=Milestones[[#This Row],[End]:[End]]),1,"")),"")</f>
        <v/>
      </c>
      <c r="BF202" s="20" t="str">
        <f ca="1">IFERROR(IF(AND(Milestones[[#This Row],[Category]:[Category]]="Goal",BF$5&gt;=Milestones[[#This Row],[Start]:[Start]],BF$5&lt;=Milestones[[#This Row],[End]:[End]]),2,IF(AND(Milestones[[#This Row],[Category]:[Category]]="Milestone",BF$5&gt;=Milestones[[#This Row],[Start]:[Start]],BF$5&lt;=Milestones[[#This Row],[End]:[End]]),1,"")),"")</f>
        <v/>
      </c>
      <c r="BG202" s="20" t="str">
        <f ca="1">IFERROR(IF(AND(Milestones[[#This Row],[Category]:[Category]]="Goal",BG$5&gt;=Milestones[[#This Row],[Start]:[Start]],BG$5&lt;=Milestones[[#This Row],[End]:[End]]),2,IF(AND(Milestones[[#This Row],[Category]:[Category]]="Milestone",BG$5&gt;=Milestones[[#This Row],[Start]:[Start]],BG$5&lt;=Milestones[[#This Row],[End]:[End]]),1,"")),"")</f>
        <v/>
      </c>
      <c r="BH202" s="20" t="str">
        <f ca="1">IFERROR(IF(AND(Milestones[[#This Row],[Category]:[Category]]="Goal",BH$5&gt;=Milestones[[#This Row],[Start]:[Start]],BH$5&lt;=Milestones[[#This Row],[End]:[End]]),2,IF(AND(Milestones[[#This Row],[Category]:[Category]]="Milestone",BH$5&gt;=Milestones[[#This Row],[Start]:[Start]],BH$5&lt;=Milestones[[#This Row],[End]:[End]]),1,"")),"")</f>
        <v/>
      </c>
      <c r="BI202" s="20" t="str">
        <f ca="1">IFERROR(IF(AND(Milestones[[#This Row],[Category]:[Category]]="Goal",BI$5&gt;=Milestones[[#This Row],[Start]:[Start]],BI$5&lt;=Milestones[[#This Row],[End]:[End]]),2,IF(AND(Milestones[[#This Row],[Category]:[Category]]="Milestone",BI$5&gt;=Milestones[[#This Row],[Start]:[Start]],BI$5&lt;=Milestones[[#This Row],[End]:[End]]),1,"")),"")</f>
        <v/>
      </c>
      <c r="BJ202" s="20" t="str">
        <f ca="1">IFERROR(IF(AND(Milestones[[#This Row],[Category]:[Category]]="Goal",BJ$5&gt;=Milestones[[#This Row],[Start]:[Start]],BJ$5&lt;=Milestones[[#This Row],[End]:[End]]),2,IF(AND(Milestones[[#This Row],[Category]:[Category]]="Milestone",BJ$5&gt;=Milestones[[#This Row],[Start]:[Start]],BJ$5&lt;=Milestones[[#This Row],[End]:[End]]),1,"")),"")</f>
        <v/>
      </c>
      <c r="BK202" s="20" t="str">
        <f ca="1">IFERROR(IF(AND(Milestones[[#This Row],[Category]:[Category]]="Goal",BK$5&gt;=Milestones[[#This Row],[Start]:[Start]],BK$5&lt;=Milestones[[#This Row],[End]:[End]]),2,IF(AND(Milestones[[#This Row],[Category]:[Category]]="Milestone",BK$5&gt;=Milestones[[#This Row],[Start]:[Start]],BK$5&lt;=Milestones[[#This Row],[End]:[End]]),1,"")),"")</f>
        <v/>
      </c>
      <c r="BL202" s="20" t="str">
        <f ca="1">IFERROR(IF(AND(Milestones[[#This Row],[Category]:[Category]]="Goal",BL$5&gt;=Milestones[[#This Row],[Start]:[Start]],BL$5&lt;=Milestones[[#This Row],[End]:[End]]),2,IF(AND(Milestones[[#This Row],[Category]:[Category]]="Milestone",BL$5&gt;=Milestones[[#This Row],[Start]:[Start]],BL$5&lt;=Milestones[[#This Row],[End]:[End]]),1,"")),"")</f>
        <v/>
      </c>
      <c r="BM202" s="20" t="str">
        <f ca="1">IFERROR(IF(AND(Milestones[[#This Row],[Category]:[Category]]="Goal",BM$5&gt;=Milestones[[#This Row],[Start]:[Start]],BM$5&lt;=Milestones[[#This Row],[End]:[End]]),2,IF(AND(Milestones[[#This Row],[Category]:[Category]]="Milestone",BM$5&gt;=Milestones[[#This Row],[Start]:[Start]],BM$5&lt;=Milestones[[#This Row],[End]:[End]]),1,"")),"")</f>
        <v/>
      </c>
      <c r="BN202" s="20" t="str">
        <f ca="1">IFERROR(IF(AND(Milestones[[#This Row],[Category]:[Category]]="Goal",BN$5&gt;=Milestones[[#This Row],[Start]:[Start]],BN$5&lt;=Milestones[[#This Row],[End]:[End]]),2,IF(AND(Milestones[[#This Row],[Category]:[Category]]="Milestone",BN$5&gt;=Milestones[[#This Row],[Start]:[Start]],BN$5&lt;=Milestones[[#This Row],[End]:[End]]),1,"")),"")</f>
        <v/>
      </c>
      <c r="BO202" s="20" t="str">
        <f ca="1">IFERROR(IF(AND(Milestones[[#This Row],[Category]:[Category]]="Goal",BO$5&gt;=Milestones[[#This Row],[Start]:[Start]],BO$5&lt;=Milestones[[#This Row],[End]:[End]]),2,IF(AND(Milestones[[#This Row],[Category]:[Category]]="Milestone",BO$5&gt;=Milestones[[#This Row],[Start]:[Start]],BO$5&lt;=Milestones[[#This Row],[End]:[End]]),1,"")),"")</f>
        <v/>
      </c>
      <c r="BP202" s="20" t="str">
        <f ca="1">IFERROR(IF(AND(Milestones[[#This Row],[Category]:[Category]]="Goal",BP$5&gt;=Milestones[[#This Row],[Start]:[Start]],BP$5&lt;=Milestones[[#This Row],[End]:[End]]),2,IF(AND(Milestones[[#This Row],[Category]:[Category]]="Milestone",BP$5&gt;=Milestones[[#This Row],[Start]:[Start]],BP$5&lt;=Milestones[[#This Row],[End]:[End]]),1,"")),"")</f>
        <v/>
      </c>
      <c r="BQ202" s="20" t="str">
        <f ca="1">IFERROR(IF(AND(Milestones[[#This Row],[Category]:[Category]]="Goal",BQ$5&gt;=Milestones[[#This Row],[Start]:[Start]],BQ$5&lt;=Milestones[[#This Row],[End]:[End]]),2,IF(AND(Milestones[[#This Row],[Category]:[Category]]="Milestone",BQ$5&gt;=Milestones[[#This Row],[Start]:[Start]],BQ$5&lt;=Milestones[[#This Row],[End]:[End]]),1,"")),"")</f>
        <v/>
      </c>
      <c r="BR202" s="20" t="str">
        <f ca="1">IFERROR(IF(AND(Milestones[[#This Row],[Category]:[Category]]="Goal",BR$5&gt;=Milestones[[#This Row],[Start]:[Start]],BR$5&lt;=Milestones[[#This Row],[End]:[End]]),2,IF(AND(Milestones[[#This Row],[Category]:[Category]]="Milestone",BR$5&gt;=Milestones[[#This Row],[Start]:[Start]],BR$5&lt;=Milestones[[#This Row],[End]:[End]]),1,"")),"")</f>
        <v/>
      </c>
      <c r="BS202" s="20" t="str">
        <f ca="1">IFERROR(IF(AND(Milestones[[#This Row],[Category]:[Category]]="Goal",BS$5&gt;=Milestones[[#This Row],[Start]:[Start]],BS$5&lt;=Milestones[[#This Row],[End]:[End]]),2,IF(AND(Milestones[[#This Row],[Category]:[Category]]="Milestone",BS$5&gt;=Milestones[[#This Row],[Start]:[Start]],BS$5&lt;=Milestones[[#This Row],[End]:[End]]),1,"")),"")</f>
        <v/>
      </c>
      <c r="BT202" s="20" t="str">
        <f ca="1">IFERROR(IF(AND(Milestones[[#This Row],[Category]:[Category]]="Goal",BT$5&gt;=Milestones[[#This Row],[Start]:[Start]],BT$5&lt;=Milestones[[#This Row],[End]:[End]]),2,IF(AND(Milestones[[#This Row],[Category]:[Category]]="Milestone",BT$5&gt;=Milestones[[#This Row],[Start]:[Start]],BT$5&lt;=Milestones[[#This Row],[End]:[End]]),1,"")),"")</f>
        <v/>
      </c>
      <c r="BU202" s="20" t="str">
        <f ca="1">IFERROR(IF(AND(Milestones[[#This Row],[Category]:[Category]]="Goal",BU$5&gt;=Milestones[[#This Row],[Start]:[Start]],BU$5&lt;=Milestones[[#This Row],[End]:[End]]),2,IF(AND(Milestones[[#This Row],[Category]:[Category]]="Milestone",BU$5&gt;=Milestones[[#This Row],[Start]:[Start]],BU$5&lt;=Milestones[[#This Row],[End]:[End]]),1,"")),"")</f>
        <v/>
      </c>
      <c r="BV202" s="20" t="str">
        <f ca="1">IFERROR(IF(AND(Milestones[[#This Row],[Category]:[Category]]="Goal",BV$5&gt;=Milestones[[#This Row],[Start]:[Start]],BV$5&lt;=Milestones[[#This Row],[End]:[End]]),2,IF(AND(Milestones[[#This Row],[Category]:[Category]]="Milestone",BV$5&gt;=Milestones[[#This Row],[Start]:[Start]],BV$5&lt;=Milestones[[#This Row],[End]:[End]]),1,"")),"")</f>
        <v/>
      </c>
      <c r="BW202" s="20" t="str">
        <f ca="1">IFERROR(IF(AND(Milestones[[#This Row],[Category]:[Category]]="Goal",BW$5&gt;=Milestones[[#This Row],[Start]:[Start]],BW$5&lt;=Milestones[[#This Row],[End]:[End]]),2,IF(AND(Milestones[[#This Row],[Category]:[Category]]="Milestone",BW$5&gt;=Milestones[[#This Row],[Start]:[Start]],BW$5&lt;=Milestones[[#This Row],[End]:[End]]),1,"")),"")</f>
        <v/>
      </c>
      <c r="BX202" s="20" t="str">
        <f ca="1">IFERROR(IF(AND(Milestones[[#This Row],[Category]:[Category]]="Goal",BX$5&gt;=Milestones[[#This Row],[Start]:[Start]],BX$5&lt;=Milestones[[#This Row],[End]:[End]]),2,IF(AND(Milestones[[#This Row],[Category]:[Category]]="Milestone",BX$5&gt;=Milestones[[#This Row],[Start]:[Start]],BX$5&lt;=Milestones[[#This Row],[End]:[End]]),1,"")),"")</f>
        <v/>
      </c>
      <c r="BY202" s="20" t="str">
        <f ca="1">IFERROR(IF(AND(Milestones[[#This Row],[Category]:[Category]]="Goal",BY$5&gt;=Milestones[[#This Row],[Start]:[Start]],BY$5&lt;=Milestones[[#This Row],[End]:[End]]),2,IF(AND(Milestones[[#This Row],[Category]:[Category]]="Milestone",BY$5&gt;=Milestones[[#This Row],[Start]:[Start]],BY$5&lt;=Milestones[[#This Row],[End]:[End]]),1,"")),"")</f>
        <v/>
      </c>
      <c r="BZ202" s="20" t="str">
        <f ca="1">IFERROR(IF(AND(Milestones[[#This Row],[Category]:[Category]]="Goal",BZ$5&gt;=Milestones[[#This Row],[Start]:[Start]],BZ$5&lt;=Milestones[[#This Row],[End]:[End]]),2,IF(AND(Milestones[[#This Row],[Category]:[Category]]="Milestone",BZ$5&gt;=Milestones[[#This Row],[Start]:[Start]],BZ$5&lt;=Milestones[[#This Row],[End]:[End]]),1,"")),"")</f>
        <v/>
      </c>
      <c r="CA202" s="20" t="str">
        <f ca="1">IFERROR(IF(AND(Milestones[[#This Row],[Category]:[Category]]="Goal",CA$5&gt;=Milestones[[#This Row],[Start]:[Start]],CA$5&lt;=Milestones[[#This Row],[End]:[End]]),2,IF(AND(Milestones[[#This Row],[Category]:[Category]]="Milestone",CA$5&gt;=Milestones[[#This Row],[Start]:[Start]],CA$5&lt;=Milestones[[#This Row],[End]:[End]]),1,"")),"")</f>
        <v/>
      </c>
      <c r="CB202" s="20" t="str">
        <f ca="1">IFERROR(IF(AND(Milestones[[#This Row],[Category]:[Category]]="Goal",CB$5&gt;=Milestones[[#This Row],[Start]:[Start]],CB$5&lt;=Milestones[[#This Row],[End]:[End]]),2,IF(AND(Milestones[[#This Row],[Category]:[Category]]="Milestone",CB$5&gt;=Milestones[[#This Row],[Start]:[Start]],CB$5&lt;=Milestones[[#This Row],[End]:[End]]),1,"")),"")</f>
        <v/>
      </c>
      <c r="CC202" s="20" t="str">
        <f ca="1">IFERROR(IF(AND(Milestones[[#This Row],[Category]:[Category]]="Goal",CC$5&gt;=Milestones[[#This Row],[Start]:[Start]],CC$5&lt;=Milestones[[#This Row],[End]:[End]]),2,IF(AND(Milestones[[#This Row],[Category]:[Category]]="Milestone",CC$5&gt;=Milestones[[#This Row],[Start]:[Start]],CC$5&lt;=Milestones[[#This Row],[End]:[End]]),1,"")),"")</f>
        <v/>
      </c>
      <c r="CD202" s="20" t="str">
        <f ca="1">IFERROR(IF(AND(Milestones[[#This Row],[Category]:[Category]]="Goal",CD$5&gt;=Milestones[[#This Row],[Start]:[Start]],CD$5&lt;=Milestones[[#This Row],[End]:[End]]),2,IF(AND(Milestones[[#This Row],[Category]:[Category]]="Milestone",CD$5&gt;=Milestones[[#This Row],[Start]:[Start]],CD$5&lt;=Milestones[[#This Row],[End]:[End]]),1,"")),"")</f>
        <v/>
      </c>
      <c r="CE202" s="20" t="str">
        <f ca="1">IFERROR(IF(AND(Milestones[[#This Row],[Category]:[Category]]="Goal",CE$5&gt;=Milestones[[#This Row],[Start]:[Start]],CE$5&lt;=Milestones[[#This Row],[End]:[End]]),2,IF(AND(Milestones[[#This Row],[Category]:[Category]]="Milestone",CE$5&gt;=Milestones[[#This Row],[Start]:[Start]],CE$5&lt;=Milestones[[#This Row],[End]:[End]]),1,"")),"")</f>
        <v/>
      </c>
      <c r="CF202" s="20" t="str">
        <f ca="1">IFERROR(IF(AND(Milestones[[#This Row],[Category]:[Category]]="Goal",CF$5&gt;=Milestones[[#This Row],[Start]:[Start]],CF$5&lt;=Milestones[[#This Row],[End]:[End]]),2,IF(AND(Milestones[[#This Row],[Category]:[Category]]="Milestone",CF$5&gt;=Milestones[[#This Row],[Start]:[Start]],CF$5&lt;=Milestones[[#This Row],[End]:[End]]),1,"")),"")</f>
        <v/>
      </c>
      <c r="CG202" s="20" t="str">
        <f ca="1">IFERROR(IF(AND(Milestones[[#This Row],[Category]:[Category]]="Goal",CG$5&gt;=Milestones[[#This Row],[Start]:[Start]],CG$5&lt;=Milestones[[#This Row],[End]:[End]]),2,IF(AND(Milestones[[#This Row],[Category]:[Category]]="Milestone",CG$5&gt;=Milestones[[#This Row],[Start]:[Start]],CG$5&lt;=Milestones[[#This Row],[End]:[End]]),1,"")),"")</f>
        <v/>
      </c>
      <c r="CH202" s="20" t="str">
        <f ca="1">IFERROR(IF(AND(Milestones[[#This Row],[Category]:[Category]]="Goal",CH$5&gt;=Milestones[[#This Row],[Start]:[Start]],CH$5&lt;=Milestones[[#This Row],[End]:[End]]),2,IF(AND(Milestones[[#This Row],[Category]:[Category]]="Milestone",CH$5&gt;=Milestones[[#This Row],[Start]:[Start]],CH$5&lt;=Milestones[[#This Row],[End]:[End]]),1,"")),"")</f>
        <v/>
      </c>
      <c r="CI202" s="20" t="str">
        <f ca="1">IFERROR(IF(AND(Milestones[[#This Row],[Category]:[Category]]="Goal",CI$5&gt;=Milestones[[#This Row],[Start]:[Start]],CI$5&lt;=Milestones[[#This Row],[End]:[End]]),2,IF(AND(Milestones[[#This Row],[Category]:[Category]]="Milestone",CI$5&gt;=Milestones[[#This Row],[Start]:[Start]],CI$5&lt;=Milestones[[#This Row],[End]:[End]]),1,"")),"")</f>
        <v/>
      </c>
      <c r="CJ202" s="20" t="str">
        <f ca="1">IFERROR(IF(AND(Milestones[[#This Row],[Category]:[Category]]="Goal",CJ$5&gt;=Milestones[[#This Row],[Start]:[Start]],CJ$5&lt;=Milestones[[#This Row],[End]:[End]]),2,IF(AND(Milestones[[#This Row],[Category]:[Category]]="Milestone",CJ$5&gt;=Milestones[[#This Row],[Start]:[Start]],CJ$5&lt;=Milestones[[#This Row],[End]:[End]]),1,"")),"")</f>
        <v/>
      </c>
      <c r="CK202" s="20" t="str">
        <f ca="1">IFERROR(IF(AND(Milestones[[#This Row],[Category]:[Category]]="Goal",CK$5&gt;=Milestones[[#This Row],[Start]:[Start]],CK$5&lt;=Milestones[[#This Row],[End]:[End]]),2,IF(AND(Milestones[[#This Row],[Category]:[Category]]="Milestone",CK$5&gt;=Milestones[[#This Row],[Start]:[Start]],CK$5&lt;=Milestones[[#This Row],[End]:[End]]),1,"")),"")</f>
        <v/>
      </c>
      <c r="CL202" s="20" t="str">
        <f ca="1">IFERROR(IF(AND(Milestones[[#This Row],[Category]:[Category]]="Goal",CL$5&gt;=Milestones[[#This Row],[Start]:[Start]],CL$5&lt;=Milestones[[#This Row],[End]:[End]]),2,IF(AND(Milestones[[#This Row],[Category]:[Category]]="Milestone",CL$5&gt;=Milestones[[#This Row],[Start]:[Start]],CL$5&lt;=Milestones[[#This Row],[End]:[End]]),1,"")),"")</f>
        <v/>
      </c>
      <c r="CM202" s="20" t="str">
        <f ca="1">IFERROR(IF(AND(Milestones[[#This Row],[Category]:[Category]]="Goal",CM$5&gt;=Milestones[[#This Row],[Start]:[Start]],CM$5&lt;=Milestones[[#This Row],[End]:[End]]),2,IF(AND(Milestones[[#This Row],[Category]:[Category]]="Milestone",CM$5&gt;=Milestones[[#This Row],[Start]:[Start]],CM$5&lt;=Milestones[[#This Row],[End]:[End]]),1,"")),"")</f>
        <v/>
      </c>
      <c r="CN202" s="20" t="str">
        <f ca="1">IFERROR(IF(AND(Milestones[[#This Row],[Category]:[Category]]="Goal",CN$5&gt;=Milestones[[#This Row],[Start]:[Start]],CN$5&lt;=Milestones[[#This Row],[End]:[End]]),2,IF(AND(Milestones[[#This Row],[Category]:[Category]]="Milestone",CN$5&gt;=Milestones[[#This Row],[Start]:[Start]],CN$5&lt;=Milestones[[#This Row],[End]:[End]]),1,"")),"")</f>
        <v/>
      </c>
      <c r="CO202" s="20" t="str">
        <f ca="1">IFERROR(IF(AND(Milestones[[#This Row],[Category]:[Category]]="Goal",CO$5&gt;=Milestones[[#This Row],[Start]:[Start]],CO$5&lt;=Milestones[[#This Row],[End]:[End]]),2,IF(AND(Milestones[[#This Row],[Category]:[Category]]="Milestone",CO$5&gt;=Milestones[[#This Row],[Start]:[Start]],CO$5&lt;=Milestones[[#This Row],[End]:[End]]),1,"")),"")</f>
        <v/>
      </c>
      <c r="CP202" s="20" t="str">
        <f ca="1">IFERROR(IF(AND(Milestones[[#This Row],[Category]:[Category]]="Goal",CP$5&gt;=Milestones[[#This Row],[Start]:[Start]],CP$5&lt;=Milestones[[#This Row],[End]:[End]]),2,IF(AND(Milestones[[#This Row],[Category]:[Category]]="Milestone",CP$5&gt;=Milestones[[#This Row],[Start]:[Start]],CP$5&lt;=Milestones[[#This Row],[End]:[End]]),1,"")),"")</f>
        <v/>
      </c>
      <c r="CQ202" s="20" t="str">
        <f ca="1">IFERROR(IF(AND(Milestones[[#This Row],[Category]:[Category]]="Goal",CQ$5&gt;=Milestones[[#This Row],[Start]:[Start]],CQ$5&lt;=Milestones[[#This Row],[End]:[End]]),2,IF(AND(Milestones[[#This Row],[Category]:[Category]]="Milestone",CQ$5&gt;=Milestones[[#This Row],[Start]:[Start]],CQ$5&lt;=Milestones[[#This Row],[End]:[End]]),1,"")),"")</f>
        <v/>
      </c>
      <c r="CR202" s="20" t="str">
        <f ca="1">IFERROR(IF(AND(Milestones[[#This Row],[Category]:[Category]]="Goal",CR$5&gt;=Milestones[[#This Row],[Start]:[Start]],CR$5&lt;=Milestones[[#This Row],[End]:[End]]),2,IF(AND(Milestones[[#This Row],[Category]:[Category]]="Milestone",CR$5&gt;=Milestones[[#This Row],[Start]:[Start]],CR$5&lt;=Milestones[[#This Row],[End]:[End]]),1,"")),"")</f>
        <v/>
      </c>
      <c r="CS202" s="20" t="str">
        <f ca="1">IFERROR(IF(AND(Milestones[[#This Row],[Category]:[Category]]="Goal",CS$5&gt;=Milestones[[#This Row],[Start]:[Start]],CS$5&lt;=Milestones[[#This Row],[End]:[End]]),2,IF(AND(Milestones[[#This Row],[Category]:[Category]]="Milestone",CS$5&gt;=Milestones[[#This Row],[Start]:[Start]],CS$5&lt;=Milestones[[#This Row],[End]:[End]]),1,"")),"")</f>
        <v/>
      </c>
      <c r="CT202" s="20" t="str">
        <f ca="1">IFERROR(IF(AND(Milestones[[#This Row],[Category]:[Category]]="Goal",CT$5&gt;=Milestones[[#This Row],[Start]:[Start]],CT$5&lt;=Milestones[[#This Row],[End]:[End]]),2,IF(AND(Milestones[[#This Row],[Category]:[Category]]="Milestone",CT$5&gt;=Milestones[[#This Row],[Start]:[Start]],CT$5&lt;=Milestones[[#This Row],[End]:[End]]),1,"")),"")</f>
        <v/>
      </c>
      <c r="CU202" s="20" t="str">
        <f ca="1">IFERROR(IF(AND(Milestones[[#This Row],[Category]:[Category]]="Goal",CU$5&gt;=Milestones[[#This Row],[Start]:[Start]],CU$5&lt;=Milestones[[#This Row],[End]:[End]]),2,IF(AND(Milestones[[#This Row],[Category]:[Category]]="Milestone",CU$5&gt;=Milestones[[#This Row],[Start]:[Start]],CU$5&lt;=Milestones[[#This Row],[End]:[End]]),1,"")),"")</f>
        <v/>
      </c>
      <c r="CV202" s="20" t="str">
        <f ca="1">IFERROR(IF(AND(Milestones[[#This Row],[Category]:[Category]]="Goal",CV$5&gt;=Milestones[[#This Row],[Start]:[Start]],CV$5&lt;=Milestones[[#This Row],[End]:[End]]),2,IF(AND(Milestones[[#This Row],[Category]:[Category]]="Milestone",CV$5&gt;=Milestones[[#This Row],[Start]:[Start]],CV$5&lt;=Milestones[[#This Row],[End]:[End]]),1,"")),"")</f>
        <v/>
      </c>
      <c r="CW202" s="20" t="str">
        <f ca="1">IFERROR(IF(AND(Milestones[[#This Row],[Category]:[Category]]="Goal",CW$5&gt;=Milestones[[#This Row],[Start]:[Start]],CW$5&lt;=Milestones[[#This Row],[End]:[End]]),2,IF(AND(Milestones[[#This Row],[Category]:[Category]]="Milestone",CW$5&gt;=Milestones[[#This Row],[Start]:[Start]],CW$5&lt;=Milestones[[#This Row],[End]:[End]]),1,"")),"")</f>
        <v/>
      </c>
      <c r="CX202" s="20" t="str">
        <f ca="1">IFERROR(IF(AND(Milestones[[#This Row],[Category]:[Category]]="Goal",CX$5&gt;=Milestones[[#This Row],[Start]:[Start]],CX$5&lt;=Milestones[[#This Row],[End]:[End]]),2,IF(AND(Milestones[[#This Row],[Category]:[Category]]="Milestone",CX$5&gt;=Milestones[[#This Row],[Start]:[Start]],CX$5&lt;=Milestones[[#This Row],[End]:[End]]),1,"")),"")</f>
        <v/>
      </c>
      <c r="CY202" s="20" t="str">
        <f ca="1">IFERROR(IF(AND(Milestones[[#This Row],[Category]:[Category]]="Goal",CY$5&gt;=Milestones[[#This Row],[Start]:[Start]],CY$5&lt;=Milestones[[#This Row],[End]:[End]]),2,IF(AND(Milestones[[#This Row],[Category]:[Category]]="Milestone",CY$5&gt;=Milestones[[#This Row],[Start]:[Start]],CY$5&lt;=Milestones[[#This Row],[End]:[End]]),1,"")),"")</f>
        <v/>
      </c>
      <c r="CZ202" s="20" t="str">
        <f ca="1">IFERROR(IF(AND(Milestones[[#This Row],[Category]:[Category]]="Goal",CZ$5&gt;=Milestones[[#This Row],[Start]:[Start]],CZ$5&lt;=Milestones[[#This Row],[End]:[End]]),2,IF(AND(Milestones[[#This Row],[Category]:[Category]]="Milestone",CZ$5&gt;=Milestones[[#This Row],[Start]:[Start]],CZ$5&lt;=Milestones[[#This Row],[End]:[End]]),1,"")),"")</f>
        <v/>
      </c>
      <c r="DA202" s="20" t="str">
        <f ca="1">IFERROR(IF(AND(Milestones[[#This Row],[Category]:[Category]]="Goal",DA$5&gt;=Milestones[[#This Row],[Start]:[Start]],DA$5&lt;=Milestones[[#This Row],[End]:[End]]),2,IF(AND(Milestones[[#This Row],[Category]:[Category]]="Milestone",DA$5&gt;=Milestones[[#This Row],[Start]:[Start]],DA$5&lt;=Milestones[[#This Row],[End]:[End]]),1,"")),"")</f>
        <v/>
      </c>
      <c r="DB202" s="20" t="str">
        <f ca="1">IFERROR(IF(AND(Milestones[[#This Row],[Category]:[Category]]="Goal",DB$5&gt;=Milestones[[#This Row],[Start]:[Start]],DB$5&lt;=Milestones[[#This Row],[End]:[End]]),2,IF(AND(Milestones[[#This Row],[Category]:[Category]]="Milestone",DB$5&gt;=Milestones[[#This Row],[Start]:[Start]],DB$5&lt;=Milestones[[#This Row],[End]:[End]]),1,"")),"")</f>
        <v/>
      </c>
      <c r="DC202" s="20" t="str">
        <f ca="1">IFERROR(IF(AND(Milestones[[#This Row],[Category]:[Category]]="Goal",DC$5&gt;=Milestones[[#This Row],[Start]:[Start]],DC$5&lt;=Milestones[[#This Row],[End]:[End]]),2,IF(AND(Milestones[[#This Row],[Category]:[Category]]="Milestone",DC$5&gt;=Milestones[[#This Row],[Start]:[Start]],DC$5&lt;=Milestones[[#This Row],[End]:[End]]),1,"")),"")</f>
        <v/>
      </c>
      <c r="DD202" s="20" t="str">
        <f ca="1">IFERROR(IF(AND(Milestones[[#This Row],[Category]:[Category]]="Goal",DD$5&gt;=Milestones[[#This Row],[Start]:[Start]],DD$5&lt;=Milestones[[#This Row],[End]:[End]]),2,IF(AND(Milestones[[#This Row],[Category]:[Category]]="Milestone",DD$5&gt;=Milestones[[#This Row],[Start]:[Start]],DD$5&lt;=Milestones[[#This Row],[End]:[End]]),1,"")),"")</f>
        <v/>
      </c>
      <c r="DE202" s="20" t="str">
        <f ca="1">IFERROR(IF(AND(Milestones[[#This Row],[Category]:[Category]]="Goal",DE$5&gt;=Milestones[[#This Row],[Start]:[Start]],DE$5&lt;=Milestones[[#This Row],[End]:[End]]),2,IF(AND(Milestones[[#This Row],[Category]:[Category]]="Milestone",DE$5&gt;=Milestones[[#This Row],[Start]:[Start]],DE$5&lt;=Milestones[[#This Row],[End]:[End]]),1,"")),"")</f>
        <v/>
      </c>
      <c r="DF202" s="20" t="str">
        <f ca="1">IFERROR(IF(AND(Milestones[[#This Row],[Category]:[Category]]="Goal",DF$5&gt;=Milestones[[#This Row],[Start]:[Start]],DF$5&lt;=Milestones[[#This Row],[End]:[End]]),2,IF(AND(Milestones[[#This Row],[Category]:[Category]]="Milestone",DF$5&gt;=Milestones[[#This Row],[Start]:[Start]],DF$5&lt;=Milestones[[#This Row],[End]:[End]]),1,"")),"")</f>
        <v/>
      </c>
      <c r="DG202" s="20" t="str">
        <f ca="1">IFERROR(IF(AND(Milestones[[#This Row],[Category]:[Category]]="Goal",DG$5&gt;=Milestones[[#This Row],[Start]:[Start]],DG$5&lt;=Milestones[[#This Row],[End]:[End]]),2,IF(AND(Milestones[[#This Row],[Category]:[Category]]="Milestone",DG$5&gt;=Milestones[[#This Row],[Start]:[Start]],DG$5&lt;=Milestones[[#This Row],[End]:[End]]),1,"")),"")</f>
        <v/>
      </c>
      <c r="DH202" s="20" t="str">
        <f ca="1">IFERROR(IF(AND(Milestones[[#This Row],[Category]:[Category]]="Goal",DH$5&gt;=Milestones[[#This Row],[Start]:[Start]],DH$5&lt;=Milestones[[#This Row],[End]:[End]]),2,IF(AND(Milestones[[#This Row],[Category]:[Category]]="Milestone",DH$5&gt;=Milestones[[#This Row],[Start]:[Start]],DH$5&lt;=Milestones[[#This Row],[End]:[End]]),1,"")),"")</f>
        <v/>
      </c>
      <c r="DI202" s="20" t="str">
        <f ca="1">IFERROR(IF(AND(Milestones[[#This Row],[Category]:[Category]]="Goal",DI$5&gt;=Milestones[[#This Row],[Start]:[Start]],DI$5&lt;=Milestones[[#This Row],[End]:[End]]),2,IF(AND(Milestones[[#This Row],[Category]:[Category]]="Milestone",DI$5&gt;=Milestones[[#This Row],[Start]:[Start]],DI$5&lt;=Milestones[[#This Row],[End]:[End]]),1,"")),"")</f>
        <v/>
      </c>
      <c r="DJ202" s="20" t="str">
        <f ca="1">IFERROR(IF(AND(Milestones[[#This Row],[Category]:[Category]]="Goal",DJ$5&gt;=Milestones[[#This Row],[Start]:[Start]],DJ$5&lt;=Milestones[[#This Row],[End]:[End]]),2,IF(AND(Milestones[[#This Row],[Category]:[Category]]="Milestone",DJ$5&gt;=Milestones[[#This Row],[Start]:[Start]],DJ$5&lt;=Milestones[[#This Row],[End]:[End]]),1,"")),"")</f>
        <v/>
      </c>
      <c r="DK202" s="20" t="str">
        <f ca="1">IFERROR(IF(AND(Milestones[[#This Row],[Category]:[Category]]="Goal",DK$5&gt;=Milestones[[#This Row],[Start]:[Start]],DK$5&lt;=Milestones[[#This Row],[End]:[End]]),2,IF(AND(Milestones[[#This Row],[Category]:[Category]]="Milestone",DK$5&gt;=Milestones[[#This Row],[Start]:[Start]],DK$5&lt;=Milestones[[#This Row],[End]:[End]]),1,"")),"")</f>
        <v/>
      </c>
      <c r="DL202" s="20" t="str">
        <f ca="1">IFERROR(IF(AND(Milestones[[#This Row],[Category]:[Category]]="Goal",DL$5&gt;=Milestones[[#This Row],[Start]:[Start]],DL$5&lt;=Milestones[[#This Row],[End]:[End]]),2,IF(AND(Milestones[[#This Row],[Category]:[Category]]="Milestone",DL$5&gt;=Milestones[[#This Row],[Start]:[Start]],DL$5&lt;=Milestones[[#This Row],[End]:[End]]),1,"")),"")</f>
        <v/>
      </c>
      <c r="DM202" s="20" t="str">
        <f ca="1">IFERROR(IF(AND(Milestones[[#This Row],[Category]:[Category]]="Goal",DM$5&gt;=Milestones[[#This Row],[Start]:[Start]],DM$5&lt;=Milestones[[#This Row],[End]:[End]]),2,IF(AND(Milestones[[#This Row],[Category]:[Category]]="Milestone",DM$5&gt;=Milestones[[#This Row],[Start]:[Start]],DM$5&lt;=Milestones[[#This Row],[End]:[End]]),1,"")),"")</f>
        <v/>
      </c>
      <c r="DN202" s="20" t="str">
        <f ca="1">IFERROR(IF(AND(Milestones[[#This Row],[Category]:[Category]]="Goal",DN$5&gt;=Milestones[[#This Row],[Start]:[Start]],DN$5&lt;=Milestones[[#This Row],[End]:[End]]),2,IF(AND(Milestones[[#This Row],[Category]:[Category]]="Milestone",DN$5&gt;=Milestones[[#This Row],[Start]:[Start]],DN$5&lt;=Milestones[[#This Row],[End]:[End]]),1,"")),"")</f>
        <v/>
      </c>
      <c r="DO202" s="20" t="str">
        <f ca="1">IFERROR(IF(AND(Milestones[[#This Row],[Category]:[Category]]="Goal",DO$5&gt;=Milestones[[#This Row],[Start]:[Start]],DO$5&lt;=Milestones[[#This Row],[End]:[End]]),2,IF(AND(Milestones[[#This Row],[Category]:[Category]]="Milestone",DO$5&gt;=Milestones[[#This Row],[Start]:[Start]],DO$5&lt;=Milestones[[#This Row],[End]:[End]]),1,"")),"")</f>
        <v/>
      </c>
      <c r="DP202" s="20" t="str">
        <f ca="1">IFERROR(IF(AND(Milestones[[#This Row],[Category]:[Category]]="Goal",DP$5&gt;=Milestones[[#This Row],[Start]:[Start]],DP$5&lt;=Milestones[[#This Row],[End]:[End]]),2,IF(AND(Milestones[[#This Row],[Category]:[Category]]="Milestone",DP$5&gt;=Milestones[[#This Row],[Start]:[Start]],DP$5&lt;=Milestones[[#This Row],[End]:[End]]),1,"")),"")</f>
        <v/>
      </c>
      <c r="DQ202" s="20" t="str">
        <f ca="1">IFERROR(IF(AND(Milestones[[#This Row],[Category]:[Category]]="Goal",DQ$5&gt;=Milestones[[#This Row],[Start]:[Start]],DQ$5&lt;=Milestones[[#This Row],[End]:[End]]),2,IF(AND(Milestones[[#This Row],[Category]:[Category]]="Milestone",DQ$5&gt;=Milestones[[#This Row],[Start]:[Start]],DQ$5&lt;=Milestones[[#This Row],[End]:[End]]),1,"")),"")</f>
        <v/>
      </c>
      <c r="DR202" s="20" t="str">
        <f ca="1">IFERROR(IF(AND(Milestones[[#This Row],[Category]:[Category]]="Goal",DR$5&gt;=Milestones[[#This Row],[Start]:[Start]],DR$5&lt;=Milestones[[#This Row],[End]:[End]]),2,IF(AND(Milestones[[#This Row],[Category]:[Category]]="Milestone",DR$5&gt;=Milestones[[#This Row],[Start]:[Start]],DR$5&lt;=Milestones[[#This Row],[End]:[End]]),1,"")),"")</f>
        <v/>
      </c>
      <c r="DS202" s="20" t="str">
        <f ca="1">IFERROR(IF(AND(Milestones[[#This Row],[Category]:[Category]]="Goal",DS$5&gt;=Milestones[[#This Row],[Start]:[Start]],DS$5&lt;=Milestones[[#This Row],[End]:[End]]),2,IF(AND(Milestones[[#This Row],[Category]:[Category]]="Milestone",DS$5&gt;=Milestones[[#This Row],[Start]:[Start]],DS$5&lt;=Milestones[[#This Row],[End]:[End]]),1,"")),"")</f>
        <v/>
      </c>
      <c r="DT202" s="20" t="str">
        <f ca="1">IFERROR(IF(AND(Milestones[[#This Row],[Category]:[Category]]="Goal",DT$5&gt;=Milestones[[#This Row],[Start]:[Start]],DT$5&lt;=Milestones[[#This Row],[End]:[End]]),2,IF(AND(Milestones[[#This Row],[Category]:[Category]]="Milestone",DT$5&gt;=Milestones[[#This Row],[Start]:[Start]],DT$5&lt;=Milestones[[#This Row],[End]:[End]]),1,"")),"")</f>
        <v/>
      </c>
      <c r="DU202" s="20" t="str">
        <f ca="1">IFERROR(IF(AND(Milestones[[#This Row],[Category]:[Category]]="Goal",DU$5&gt;=Milestones[[#This Row],[Start]:[Start]],DU$5&lt;=Milestones[[#This Row],[End]:[End]]),2,IF(AND(Milestones[[#This Row],[Category]:[Category]]="Milestone",DU$5&gt;=Milestones[[#This Row],[Start]:[Start]],DU$5&lt;=Milestones[[#This Row],[End]:[End]]),1,"")),"")</f>
        <v/>
      </c>
      <c r="DV202" s="20" t="str">
        <f ca="1">IFERROR(IF(AND(Milestones[[#This Row],[Category]:[Category]]="Goal",DV$5&gt;=Milestones[[#This Row],[Start]:[Start]],DV$5&lt;=Milestones[[#This Row],[End]:[End]]),2,IF(AND(Milestones[[#This Row],[Category]:[Category]]="Milestone",DV$5&gt;=Milestones[[#This Row],[Start]:[Start]],DV$5&lt;=Milestones[[#This Row],[End]:[End]]),1,"")),"")</f>
        <v/>
      </c>
      <c r="DW202" s="20" t="str">
        <f ca="1">IFERROR(IF(AND(Milestones[[#This Row],[Category]:[Category]]="Goal",DW$5&gt;=Milestones[[#This Row],[Start]:[Start]],DW$5&lt;=Milestones[[#This Row],[End]:[End]]),2,IF(AND(Milestones[[#This Row],[Category]:[Category]]="Milestone",DW$5&gt;=Milestones[[#This Row],[Start]:[Start]],DW$5&lt;=Milestones[[#This Row],[End]:[End]]),1,"")),"")</f>
        <v/>
      </c>
      <c r="DX202" s="20" t="str">
        <f ca="1">IFERROR(IF(AND(Milestones[[#This Row],[Category]:[Category]]="Goal",DX$5&gt;=Milestones[[#This Row],[Start]:[Start]],DX$5&lt;=Milestones[[#This Row],[End]:[End]]),2,IF(AND(Milestones[[#This Row],[Category]:[Category]]="Milestone",DX$5&gt;=Milestones[[#This Row],[Start]:[Start]],DX$5&lt;=Milestones[[#This Row],[End]:[End]]),1,"")),"")</f>
        <v/>
      </c>
      <c r="DY202" s="20" t="str">
        <f ca="1">IFERROR(IF(AND(Milestones[[#This Row],[Category]:[Category]]="Goal",DY$5&gt;=Milestones[[#This Row],[Start]:[Start]],DY$5&lt;=Milestones[[#This Row],[End]:[End]]),2,IF(AND(Milestones[[#This Row],[Category]:[Category]]="Milestone",DY$5&gt;=Milestones[[#This Row],[Start]:[Start]],DY$5&lt;=Milestones[[#This Row],[End]:[End]]),1,"")),"")</f>
        <v/>
      </c>
      <c r="DZ202" s="20" t="str">
        <f ca="1">IFERROR(IF(AND(Milestones[[#This Row],[Category]:[Category]]="Goal",DZ$5&gt;=Milestones[[#This Row],[Start]:[Start]],DZ$5&lt;=Milestones[[#This Row],[End]:[End]]),2,IF(AND(Milestones[[#This Row],[Category]:[Category]]="Milestone",DZ$5&gt;=Milestones[[#This Row],[Start]:[Start]],DZ$5&lt;=Milestones[[#This Row],[End]:[End]]),1,"")),"")</f>
        <v/>
      </c>
      <c r="EA202" s="20" t="str">
        <f ca="1">IFERROR(IF(AND(Milestones[[#This Row],[Category]:[Category]]="Goal",EA$5&gt;=Milestones[[#This Row],[Start]:[Start]],EA$5&lt;=Milestones[[#This Row],[End]:[End]]),2,IF(AND(Milestones[[#This Row],[Category]:[Category]]="Milestone",EA$5&gt;=Milestones[[#This Row],[Start]:[Start]],EA$5&lt;=Milestones[[#This Row],[End]:[End]]),1,"")),"")</f>
        <v/>
      </c>
      <c r="EB202" s="20" t="str">
        <f ca="1">IFERROR(IF(AND(Milestones[[#This Row],[Category]:[Category]]="Goal",EB$5&gt;=Milestones[[#This Row],[Start]:[Start]],EB$5&lt;=Milestones[[#This Row],[End]:[End]]),2,IF(AND(Milestones[[#This Row],[Category]:[Category]]="Milestone",EB$5&gt;=Milestones[[#This Row],[Start]:[Start]],EB$5&lt;=Milestones[[#This Row],[End]:[End]]),1,"")),"")</f>
        <v/>
      </c>
      <c r="EC202" s="20" t="str">
        <f ca="1">IFERROR(IF(AND(Milestones[[#This Row],[Category]:[Category]]="Goal",EC$5&gt;=Milestones[[#This Row],[Start]:[Start]],EC$5&lt;=Milestones[[#This Row],[End]:[End]]),2,IF(AND(Milestones[[#This Row],[Category]:[Category]]="Milestone",EC$5&gt;=Milestones[[#This Row],[Start]:[Start]],EC$5&lt;=Milestones[[#This Row],[End]:[End]]),1,"")),"")</f>
        <v/>
      </c>
      <c r="ED202" s="20" t="str">
        <f ca="1">IFERROR(IF(AND(Milestones[[#This Row],[Category]:[Category]]="Goal",ED$5&gt;=Milestones[[#This Row],[Start]:[Start]],ED$5&lt;=Milestones[[#This Row],[End]:[End]]),2,IF(AND(Milestones[[#This Row],[Category]:[Category]]="Milestone",ED$5&gt;=Milestones[[#This Row],[Start]:[Start]],ED$5&lt;=Milestones[[#This Row],[End]:[End]]),1,"")),"")</f>
        <v/>
      </c>
      <c r="EE202" s="20" t="str">
        <f ca="1">IFERROR(IF(AND(Milestones[[#This Row],[Category]:[Category]]="Goal",EE$5&gt;=Milestones[[#This Row],[Start]:[Start]],EE$5&lt;=Milestones[[#This Row],[End]:[End]]),2,IF(AND(Milestones[[#This Row],[Category]:[Category]]="Milestone",EE$5&gt;=Milestones[[#This Row],[Start]:[Start]],EE$5&lt;=Milestones[[#This Row],[End]:[End]]),1,"")),"")</f>
        <v/>
      </c>
      <c r="EF202" s="20" t="str">
        <f ca="1">IFERROR(IF(AND(Milestones[[#This Row],[Category]:[Category]]="Goal",EF$5&gt;=Milestones[[#This Row],[Start]:[Start]],EF$5&lt;=Milestones[[#This Row],[End]:[End]]),2,IF(AND(Milestones[[#This Row],[Category]:[Category]]="Milestone",EF$5&gt;=Milestones[[#This Row],[Start]:[Start]],EF$5&lt;=Milestones[[#This Row],[End]:[End]]),1,"")),"")</f>
        <v/>
      </c>
      <c r="EG202" s="20" t="str">
        <f ca="1">IFERROR(IF(AND(Milestones[[#This Row],[Category]:[Category]]="Goal",EG$5&gt;=Milestones[[#This Row],[Start]:[Start]],EG$5&lt;=Milestones[[#This Row],[End]:[End]]),2,IF(AND(Milestones[[#This Row],[Category]:[Category]]="Milestone",EG$5&gt;=Milestones[[#This Row],[Start]:[Start]],EG$5&lt;=Milestones[[#This Row],[End]:[End]]),1,"")),"")</f>
        <v/>
      </c>
      <c r="EH202" s="20" t="str">
        <f ca="1">IFERROR(IF(AND(Milestones[[#This Row],[Category]:[Category]]="Goal",EH$5&gt;=Milestones[[#This Row],[Start]:[Start]],EH$5&lt;=Milestones[[#This Row],[End]:[End]]),2,IF(AND(Milestones[[#This Row],[Category]:[Category]]="Milestone",EH$5&gt;=Milestones[[#This Row],[Start]:[Start]],EH$5&lt;=Milestones[[#This Row],[End]:[End]]),1,"")),"")</f>
        <v/>
      </c>
      <c r="EI202" s="20" t="str">
        <f ca="1">IFERROR(IF(AND(Milestones[[#This Row],[Category]:[Category]]="Goal",EI$5&gt;=Milestones[[#This Row],[Start]:[Start]],EI$5&lt;=Milestones[[#This Row],[End]:[End]]),2,IF(AND(Milestones[[#This Row],[Category]:[Category]]="Milestone",EI$5&gt;=Milestones[[#This Row],[Start]:[Start]],EI$5&lt;=Milestones[[#This Row],[End]:[End]]),1,"")),"")</f>
        <v/>
      </c>
      <c r="EJ202" s="20" t="str">
        <f ca="1">IFERROR(IF(AND(Milestones[[#This Row],[Category]:[Category]]="Goal",EJ$5&gt;=Milestones[[#This Row],[Start]:[Start]],EJ$5&lt;=Milestones[[#This Row],[End]:[End]]),2,IF(AND(Milestones[[#This Row],[Category]:[Category]]="Milestone",EJ$5&gt;=Milestones[[#This Row],[Start]:[Start]],EJ$5&lt;=Milestones[[#This Row],[End]:[End]]),1,"")),"")</f>
        <v/>
      </c>
      <c r="EK202" s="20" t="str">
        <f ca="1">IFERROR(IF(AND(Milestones[[#This Row],[Category]:[Category]]="Goal",EK$5&gt;=Milestones[[#This Row],[Start]:[Start]],EK$5&lt;=Milestones[[#This Row],[End]:[End]]),2,IF(AND(Milestones[[#This Row],[Category]:[Category]]="Milestone",EK$5&gt;=Milestones[[#This Row],[Start]:[Start]],EK$5&lt;=Milestones[[#This Row],[End]:[End]]),1,"")),"")</f>
        <v/>
      </c>
      <c r="EL202" s="20" t="str">
        <f ca="1">IFERROR(IF(AND(Milestones[[#This Row],[Category]:[Category]]="Goal",EL$5&gt;=Milestones[[#This Row],[Start]:[Start]],EL$5&lt;=Milestones[[#This Row],[End]:[End]]),2,IF(AND(Milestones[[#This Row],[Category]:[Category]]="Milestone",EL$5&gt;=Milestones[[#This Row],[Start]:[Start]],EL$5&lt;=Milestones[[#This Row],[End]:[End]]),1,"")),"")</f>
        <v/>
      </c>
      <c r="EM202" s="20" t="str">
        <f ca="1">IFERROR(IF(AND(Milestones[[#This Row],[Category]:[Category]]="Goal",EM$5&gt;=Milestones[[#This Row],[Start]:[Start]],EM$5&lt;=Milestones[[#This Row],[End]:[End]]),2,IF(AND(Milestones[[#This Row],[Category]:[Category]]="Milestone",EM$5&gt;=Milestones[[#This Row],[Start]:[Start]],EM$5&lt;=Milestones[[#This Row],[End]:[End]]),1,"")),"")</f>
        <v/>
      </c>
      <c r="EN202" s="20" t="str">
        <f ca="1">IFERROR(IF(AND(Milestones[[#This Row],[Category]:[Category]]="Goal",EN$5&gt;=Milestones[[#This Row],[Start]:[Start]],EN$5&lt;=Milestones[[#This Row],[End]:[End]]),2,IF(AND(Milestones[[#This Row],[Category]:[Category]]="Milestone",EN$5&gt;=Milestones[[#This Row],[Start]:[Start]],EN$5&lt;=Milestones[[#This Row],[End]:[End]]),1,"")),"")</f>
        <v/>
      </c>
      <c r="EO202" s="20" t="str">
        <f ca="1">IFERROR(IF(AND(Milestones[[#This Row],[Category]:[Category]]="Goal",EO$5&gt;=Milestones[[#This Row],[Start]:[Start]],EO$5&lt;=Milestones[[#This Row],[End]:[End]]),2,IF(AND(Milestones[[#This Row],[Category]:[Category]]="Milestone",EO$5&gt;=Milestones[[#This Row],[Start]:[Start]],EO$5&lt;=Milestones[[#This Row],[End]:[End]]),1,"")),"")</f>
        <v/>
      </c>
      <c r="EP202" s="20" t="str">
        <f ca="1">IFERROR(IF(AND(Milestones[[#This Row],[Category]:[Category]]="Goal",EP$5&gt;=Milestones[[#This Row],[Start]:[Start]],EP$5&lt;=Milestones[[#This Row],[End]:[End]]),2,IF(AND(Milestones[[#This Row],[Category]:[Category]]="Milestone",EP$5&gt;=Milestones[[#This Row],[Start]:[Start]],EP$5&lt;=Milestones[[#This Row],[End]:[End]]),1,"")),"")</f>
        <v/>
      </c>
      <c r="EQ202" s="20" t="str">
        <f ca="1">IFERROR(IF(AND(Milestones[[#This Row],[Category]:[Category]]="Goal",EQ$5&gt;=Milestones[[#This Row],[Start]:[Start]],EQ$5&lt;=Milestones[[#This Row],[End]:[End]]),2,IF(AND(Milestones[[#This Row],[Category]:[Category]]="Milestone",EQ$5&gt;=Milestones[[#This Row],[Start]:[Start]],EQ$5&lt;=Milestones[[#This Row],[End]:[End]]),1,"")),"")</f>
        <v/>
      </c>
      <c r="ER202" s="20" t="str">
        <f ca="1">IFERROR(IF(AND(Milestones[[#This Row],[Category]:[Category]]="Goal",ER$5&gt;=Milestones[[#This Row],[Start]:[Start]],ER$5&lt;=Milestones[[#This Row],[End]:[End]]),2,IF(AND(Milestones[[#This Row],[Category]:[Category]]="Milestone",ER$5&gt;=Milestones[[#This Row],[Start]:[Start]],ER$5&lt;=Milestones[[#This Row],[End]:[End]]),1,"")),"")</f>
        <v/>
      </c>
    </row>
    <row r="203" spans="2:148" ht="15" customHeight="1" x14ac:dyDescent="0.3">
      <c r="B203" s="52">
        <f t="shared" si="76"/>
        <v>196</v>
      </c>
      <c r="C203" s="63"/>
      <c r="D203" s="68"/>
      <c r="E203" s="51"/>
      <c r="F203" s="69"/>
      <c r="G203" s="53"/>
      <c r="H203" s="54"/>
      <c r="I203" s="59" t="str">
        <f>IFERROR(IF(Milestones[[#This Row],[Activity]]="","",WORKDAY(IF(Milestones[[#This Row],[Predecessor]]="",IF(O202&lt;&gt;"", O202, L202),IF(INDEX(Milestones[Actual End],Milestones[[#This Row],[Predecessor]])&lt;&gt;"",INDEX(Milestones[Actual End],Milestones[[#This Row],[Predecessor]]),INDEX(Milestones[End],Milestones[[#This Row],[Predecessor]]))),Milestones[[#This Row],[Lag Days (Working Days)]],Table5[Holidays])),"")</f>
        <v/>
      </c>
      <c r="J203" s="70"/>
      <c r="K203" s="55">
        <f>IF(Milestones[[#This Row],[Responsible]]="",Milestones[[#This Row],[Effort (Working Days)]],IFERROR(ROUND(Milestones[[#This Row],[Effort (Working Days)]]/VLOOKUP(Milestones[[#This Row],[Responsible]],ProjectPersonnel[],2,FALSE)*4,0)/4,0))</f>
        <v>0</v>
      </c>
      <c r="L203" s="56" t="str">
        <f>IFERROR(WORKDAY(Milestones[[#This Row],[Start]],Milestones[[#This Row],[Task Duration]],Table5[Holidays]),"")</f>
        <v/>
      </c>
      <c r="M203" s="57"/>
      <c r="N203" s="57"/>
      <c r="O203" s="57"/>
      <c r="P203" s="73"/>
      <c r="T203" s="20" t="str">
        <f ca="1">IFERROR(IF(AND(Milestones[[#This Row],[Category]:[Category]]="Goal",T$5&gt;=Milestones[[#This Row],[Start]:[Start]],T$5&lt;=Milestones[[#This Row],[End]:[End]]),2,IF(AND(Milestones[[#This Row],[Category]:[Category]]="Milestone",T$5&gt;=Milestones[[#This Row],[Start]:[Start]],T$5&lt;=Milestones[[#This Row],[End]:[End]]),1,"")),"")</f>
        <v/>
      </c>
      <c r="U203" s="20" t="str">
        <f ca="1">IFERROR(IF(AND(Milestones[[#This Row],[Category]:[Category]]="Goal",U$5&gt;=Milestones[[#This Row],[Start]:[Start]],U$5&lt;=Milestones[[#This Row],[End]:[End]]),2,IF(AND(Milestones[[#This Row],[Category]:[Category]]="Milestone",U$5&gt;=Milestones[[#This Row],[Start]:[Start]],U$5&lt;=Milestones[[#This Row],[End]:[End]]),1,"")),"")</f>
        <v/>
      </c>
      <c r="V203" s="20" t="str">
        <f ca="1">IFERROR(IF(AND(Milestones[[#This Row],[Category]:[Category]]="Goal",V$5&gt;=Milestones[[#This Row],[Start]:[Start]],V$5&lt;=Milestones[[#This Row],[End]:[End]]),2,IF(AND(Milestones[[#This Row],[Category]:[Category]]="Milestone",V$5&gt;=Milestones[[#This Row],[Start]:[Start]],V$5&lt;=Milestones[[#This Row],[End]:[End]]),1,"")),"")</f>
        <v/>
      </c>
      <c r="W203" s="20" t="str">
        <f ca="1">IFERROR(IF(AND(Milestones[[#This Row],[Category]:[Category]]="Goal",W$5&gt;=Milestones[[#This Row],[Start]:[Start]],W$5&lt;=Milestones[[#This Row],[End]:[End]]),2,IF(AND(Milestones[[#This Row],[Category]:[Category]]="Milestone",W$5&gt;=Milestones[[#This Row],[Start]:[Start]],W$5&lt;=Milestones[[#This Row],[End]:[End]]),1,"")),"")</f>
        <v/>
      </c>
      <c r="X203" s="20" t="str">
        <f ca="1">IFERROR(IF(AND(Milestones[[#This Row],[Category]:[Category]]="Goal",X$5&gt;=Milestones[[#This Row],[Start]:[Start]],X$5&lt;=Milestones[[#This Row],[End]:[End]]),2,IF(AND(Milestones[[#This Row],[Category]:[Category]]="Milestone",X$5&gt;=Milestones[[#This Row],[Start]:[Start]],X$5&lt;=Milestones[[#This Row],[End]:[End]]),1,"")),"")</f>
        <v/>
      </c>
      <c r="Y203" s="20" t="str">
        <f ca="1">IFERROR(IF(AND(Milestones[[#This Row],[Category]:[Category]]="Goal",Y$5&gt;=Milestones[[#This Row],[Start]:[Start]],Y$5&lt;=Milestones[[#This Row],[End]:[End]]),2,IF(AND(Milestones[[#This Row],[Category]:[Category]]="Milestone",Y$5&gt;=Milestones[[#This Row],[Start]:[Start]],Y$5&lt;=Milestones[[#This Row],[End]:[End]]),1,"")),"")</f>
        <v/>
      </c>
      <c r="Z203" s="20" t="str">
        <f ca="1">IFERROR(IF(AND(Milestones[[#This Row],[Category]:[Category]]="Goal",Z$5&gt;=Milestones[[#This Row],[Start]:[Start]],Z$5&lt;=Milestones[[#This Row],[End]:[End]]),2,IF(AND(Milestones[[#This Row],[Category]:[Category]]="Milestone",Z$5&gt;=Milestones[[#This Row],[Start]:[Start]],Z$5&lt;=Milestones[[#This Row],[End]:[End]]),1,"")),"")</f>
        <v/>
      </c>
      <c r="AA203" s="20" t="str">
        <f ca="1">IFERROR(IF(AND(Milestones[[#This Row],[Category]:[Category]]="Goal",AA$5&gt;=Milestones[[#This Row],[Start]:[Start]],AA$5&lt;=Milestones[[#This Row],[End]:[End]]),2,IF(AND(Milestones[[#This Row],[Category]:[Category]]="Milestone",AA$5&gt;=Milestones[[#This Row],[Start]:[Start]],AA$5&lt;=Milestones[[#This Row],[End]:[End]]),1,"")),"")</f>
        <v/>
      </c>
      <c r="AB203" s="20" t="str">
        <f ca="1">IFERROR(IF(AND(Milestones[[#This Row],[Category]:[Category]]="Goal",AB$5&gt;=Milestones[[#This Row],[Start]:[Start]],AB$5&lt;=Milestones[[#This Row],[End]:[End]]),2,IF(AND(Milestones[[#This Row],[Category]:[Category]]="Milestone",AB$5&gt;=Milestones[[#This Row],[Start]:[Start]],AB$5&lt;=Milestones[[#This Row],[End]:[End]]),1,"")),"")</f>
        <v/>
      </c>
      <c r="AC203" s="20" t="str">
        <f ca="1">IFERROR(IF(AND(Milestones[[#This Row],[Category]:[Category]]="Goal",AC$5&gt;=Milestones[[#This Row],[Start]:[Start]],AC$5&lt;=Milestones[[#This Row],[End]:[End]]),2,IF(AND(Milestones[[#This Row],[Category]:[Category]]="Milestone",AC$5&gt;=Milestones[[#This Row],[Start]:[Start]],AC$5&lt;=Milestones[[#This Row],[End]:[End]]),1,"")),"")</f>
        <v/>
      </c>
      <c r="AD203" s="20" t="str">
        <f ca="1">IFERROR(IF(AND(Milestones[[#This Row],[Category]:[Category]]="Goal",AD$5&gt;=Milestones[[#This Row],[Start]:[Start]],AD$5&lt;=Milestones[[#This Row],[End]:[End]]),2,IF(AND(Milestones[[#This Row],[Category]:[Category]]="Milestone",AD$5&gt;=Milestones[[#This Row],[Start]:[Start]],AD$5&lt;=Milestones[[#This Row],[End]:[End]]),1,"")),"")</f>
        <v/>
      </c>
      <c r="AE203" s="20" t="str">
        <f ca="1">IFERROR(IF(AND(Milestones[[#This Row],[Category]:[Category]]="Goal",AE$5&gt;=Milestones[[#This Row],[Start]:[Start]],AE$5&lt;=Milestones[[#This Row],[End]:[End]]),2,IF(AND(Milestones[[#This Row],[Category]:[Category]]="Milestone",AE$5&gt;=Milestones[[#This Row],[Start]:[Start]],AE$5&lt;=Milestones[[#This Row],[End]:[End]]),1,"")),"")</f>
        <v/>
      </c>
      <c r="AF203" s="20" t="str">
        <f ca="1">IFERROR(IF(AND(Milestones[[#This Row],[Category]:[Category]]="Goal",AF$5&gt;=Milestones[[#This Row],[Start]:[Start]],AF$5&lt;=Milestones[[#This Row],[End]:[End]]),2,IF(AND(Milestones[[#This Row],[Category]:[Category]]="Milestone",AF$5&gt;=Milestones[[#This Row],[Start]:[Start]],AF$5&lt;=Milestones[[#This Row],[End]:[End]]),1,"")),"")</f>
        <v/>
      </c>
      <c r="AG203" s="20" t="str">
        <f ca="1">IFERROR(IF(AND(Milestones[[#This Row],[Category]:[Category]]="Goal",AG$5&gt;=Milestones[[#This Row],[Start]:[Start]],AG$5&lt;=Milestones[[#This Row],[End]:[End]]),2,IF(AND(Milestones[[#This Row],[Category]:[Category]]="Milestone",AG$5&gt;=Milestones[[#This Row],[Start]:[Start]],AG$5&lt;=Milestones[[#This Row],[End]:[End]]),1,"")),"")</f>
        <v/>
      </c>
      <c r="AH203" s="20" t="str">
        <f ca="1">IFERROR(IF(AND(Milestones[[#This Row],[Category]:[Category]]="Goal",AH$5&gt;=Milestones[[#This Row],[Start]:[Start]],AH$5&lt;=Milestones[[#This Row],[End]:[End]]),2,IF(AND(Milestones[[#This Row],[Category]:[Category]]="Milestone",AH$5&gt;=Milestones[[#This Row],[Start]:[Start]],AH$5&lt;=Milestones[[#This Row],[End]:[End]]),1,"")),"")</f>
        <v/>
      </c>
      <c r="AI203" s="20" t="str">
        <f ca="1">IFERROR(IF(AND(Milestones[[#This Row],[Category]:[Category]]="Goal",AI$5&gt;=Milestones[[#This Row],[Start]:[Start]],AI$5&lt;=Milestones[[#This Row],[End]:[End]]),2,IF(AND(Milestones[[#This Row],[Category]:[Category]]="Milestone",AI$5&gt;=Milestones[[#This Row],[Start]:[Start]],AI$5&lt;=Milestones[[#This Row],[End]:[End]]),1,"")),"")</f>
        <v/>
      </c>
      <c r="AJ203" s="20" t="str">
        <f ca="1">IFERROR(IF(AND(Milestones[[#This Row],[Category]:[Category]]="Goal",AJ$5&gt;=Milestones[[#This Row],[Start]:[Start]],AJ$5&lt;=Milestones[[#This Row],[End]:[End]]),2,IF(AND(Milestones[[#This Row],[Category]:[Category]]="Milestone",AJ$5&gt;=Milestones[[#This Row],[Start]:[Start]],AJ$5&lt;=Milestones[[#This Row],[End]:[End]]),1,"")),"")</f>
        <v/>
      </c>
      <c r="AK203" s="20" t="str">
        <f ca="1">IFERROR(IF(AND(Milestones[[#This Row],[Category]:[Category]]="Goal",AK$5&gt;=Milestones[[#This Row],[Start]:[Start]],AK$5&lt;=Milestones[[#This Row],[End]:[End]]),2,IF(AND(Milestones[[#This Row],[Category]:[Category]]="Milestone",AK$5&gt;=Milestones[[#This Row],[Start]:[Start]],AK$5&lt;=Milestones[[#This Row],[End]:[End]]),1,"")),"")</f>
        <v/>
      </c>
      <c r="AL203" s="20" t="str">
        <f ca="1">IFERROR(IF(AND(Milestones[[#This Row],[Category]:[Category]]="Goal",AL$5&gt;=Milestones[[#This Row],[Start]:[Start]],AL$5&lt;=Milestones[[#This Row],[End]:[End]]),2,IF(AND(Milestones[[#This Row],[Category]:[Category]]="Milestone",AL$5&gt;=Milestones[[#This Row],[Start]:[Start]],AL$5&lt;=Milestones[[#This Row],[End]:[End]]),1,"")),"")</f>
        <v/>
      </c>
      <c r="AM203" s="20" t="str">
        <f ca="1">IFERROR(IF(AND(Milestones[[#This Row],[Category]:[Category]]="Goal",AM$5&gt;=Milestones[[#This Row],[Start]:[Start]],AM$5&lt;=Milestones[[#This Row],[End]:[End]]),2,IF(AND(Milestones[[#This Row],[Category]:[Category]]="Milestone",AM$5&gt;=Milestones[[#This Row],[Start]:[Start]],AM$5&lt;=Milestones[[#This Row],[End]:[End]]),1,"")),"")</f>
        <v/>
      </c>
      <c r="AN203" s="20" t="str">
        <f ca="1">IFERROR(IF(AND(Milestones[[#This Row],[Category]:[Category]]="Goal",AN$5&gt;=Milestones[[#This Row],[Start]:[Start]],AN$5&lt;=Milestones[[#This Row],[End]:[End]]),2,IF(AND(Milestones[[#This Row],[Category]:[Category]]="Milestone",AN$5&gt;=Milestones[[#This Row],[Start]:[Start]],AN$5&lt;=Milestones[[#This Row],[End]:[End]]),1,"")),"")</f>
        <v/>
      </c>
      <c r="AO203" s="20" t="str">
        <f ca="1">IFERROR(IF(AND(Milestones[[#This Row],[Category]:[Category]]="Goal",AO$5&gt;=Milestones[[#This Row],[Start]:[Start]],AO$5&lt;=Milestones[[#This Row],[End]:[End]]),2,IF(AND(Milestones[[#This Row],[Category]:[Category]]="Milestone",AO$5&gt;=Milestones[[#This Row],[Start]:[Start]],AO$5&lt;=Milestones[[#This Row],[End]:[End]]),1,"")),"")</f>
        <v/>
      </c>
      <c r="AP203" s="20" t="str">
        <f ca="1">IFERROR(IF(AND(Milestones[[#This Row],[Category]:[Category]]="Goal",AP$5&gt;=Milestones[[#This Row],[Start]:[Start]],AP$5&lt;=Milestones[[#This Row],[End]:[End]]),2,IF(AND(Milestones[[#This Row],[Category]:[Category]]="Milestone",AP$5&gt;=Milestones[[#This Row],[Start]:[Start]],AP$5&lt;=Milestones[[#This Row],[End]:[End]]),1,"")),"")</f>
        <v/>
      </c>
      <c r="AQ203" s="20" t="str">
        <f ca="1">IFERROR(IF(AND(Milestones[[#This Row],[Category]:[Category]]="Goal",AQ$5&gt;=Milestones[[#This Row],[Start]:[Start]],AQ$5&lt;=Milestones[[#This Row],[End]:[End]]),2,IF(AND(Milestones[[#This Row],[Category]:[Category]]="Milestone",AQ$5&gt;=Milestones[[#This Row],[Start]:[Start]],AQ$5&lt;=Milestones[[#This Row],[End]:[End]]),1,"")),"")</f>
        <v/>
      </c>
      <c r="AR203" s="20" t="str">
        <f ca="1">IFERROR(IF(AND(Milestones[[#This Row],[Category]:[Category]]="Goal",AR$5&gt;=Milestones[[#This Row],[Start]:[Start]],AR$5&lt;=Milestones[[#This Row],[End]:[End]]),2,IF(AND(Milestones[[#This Row],[Category]:[Category]]="Milestone",AR$5&gt;=Milestones[[#This Row],[Start]:[Start]],AR$5&lt;=Milestones[[#This Row],[End]:[End]]),1,"")),"")</f>
        <v/>
      </c>
      <c r="AS203" s="20" t="str">
        <f ca="1">IFERROR(IF(AND(Milestones[[#This Row],[Category]:[Category]]="Goal",AS$5&gt;=Milestones[[#This Row],[Start]:[Start]],AS$5&lt;=Milestones[[#This Row],[End]:[End]]),2,IF(AND(Milestones[[#This Row],[Category]:[Category]]="Milestone",AS$5&gt;=Milestones[[#This Row],[Start]:[Start]],AS$5&lt;=Milestones[[#This Row],[End]:[End]]),1,"")),"")</f>
        <v/>
      </c>
      <c r="AT203" s="20" t="str">
        <f ca="1">IFERROR(IF(AND(Milestones[[#This Row],[Category]:[Category]]="Goal",AT$5&gt;=Milestones[[#This Row],[Start]:[Start]],AT$5&lt;=Milestones[[#This Row],[End]:[End]]),2,IF(AND(Milestones[[#This Row],[Category]:[Category]]="Milestone",AT$5&gt;=Milestones[[#This Row],[Start]:[Start]],AT$5&lt;=Milestones[[#This Row],[End]:[End]]),1,"")),"")</f>
        <v/>
      </c>
      <c r="AU203" s="20" t="str">
        <f ca="1">IFERROR(IF(AND(Milestones[[#This Row],[Category]:[Category]]="Goal",AU$5&gt;=Milestones[[#This Row],[Start]:[Start]],AU$5&lt;=Milestones[[#This Row],[End]:[End]]),2,IF(AND(Milestones[[#This Row],[Category]:[Category]]="Milestone",AU$5&gt;=Milestones[[#This Row],[Start]:[Start]],AU$5&lt;=Milestones[[#This Row],[End]:[End]]),1,"")),"")</f>
        <v/>
      </c>
      <c r="AV203" s="20" t="str">
        <f ca="1">IFERROR(IF(AND(Milestones[[#This Row],[Category]:[Category]]="Goal",AV$5&gt;=Milestones[[#This Row],[Start]:[Start]],AV$5&lt;=Milestones[[#This Row],[End]:[End]]),2,IF(AND(Milestones[[#This Row],[Category]:[Category]]="Milestone",AV$5&gt;=Milestones[[#This Row],[Start]:[Start]],AV$5&lt;=Milestones[[#This Row],[End]:[End]]),1,"")),"")</f>
        <v/>
      </c>
      <c r="AW203" s="20" t="str">
        <f ca="1">IFERROR(IF(AND(Milestones[[#This Row],[Category]:[Category]]="Goal",AW$5&gt;=Milestones[[#This Row],[Start]:[Start]],AW$5&lt;=Milestones[[#This Row],[End]:[End]]),2,IF(AND(Milestones[[#This Row],[Category]:[Category]]="Milestone",AW$5&gt;=Milestones[[#This Row],[Start]:[Start]],AW$5&lt;=Milestones[[#This Row],[End]:[End]]),1,"")),"")</f>
        <v/>
      </c>
      <c r="AX203" s="20" t="str">
        <f ca="1">IFERROR(IF(AND(Milestones[[#This Row],[Category]:[Category]]="Goal",AX$5&gt;=Milestones[[#This Row],[Start]:[Start]],AX$5&lt;=Milestones[[#This Row],[End]:[End]]),2,IF(AND(Milestones[[#This Row],[Category]:[Category]]="Milestone",AX$5&gt;=Milestones[[#This Row],[Start]:[Start]],AX$5&lt;=Milestones[[#This Row],[End]:[End]]),1,"")),"")</f>
        <v/>
      </c>
      <c r="AY203" s="20" t="str">
        <f ca="1">IFERROR(IF(AND(Milestones[[#This Row],[Category]:[Category]]="Goal",AY$5&gt;=Milestones[[#This Row],[Start]:[Start]],AY$5&lt;=Milestones[[#This Row],[End]:[End]]),2,IF(AND(Milestones[[#This Row],[Category]:[Category]]="Milestone",AY$5&gt;=Milestones[[#This Row],[Start]:[Start]],AY$5&lt;=Milestones[[#This Row],[End]:[End]]),1,"")),"")</f>
        <v/>
      </c>
      <c r="AZ203" s="20" t="str">
        <f ca="1">IFERROR(IF(AND(Milestones[[#This Row],[Category]:[Category]]="Goal",AZ$5&gt;=Milestones[[#This Row],[Start]:[Start]],AZ$5&lt;=Milestones[[#This Row],[End]:[End]]),2,IF(AND(Milestones[[#This Row],[Category]:[Category]]="Milestone",AZ$5&gt;=Milestones[[#This Row],[Start]:[Start]],AZ$5&lt;=Milestones[[#This Row],[End]:[End]]),1,"")),"")</f>
        <v/>
      </c>
      <c r="BA203" s="20" t="str">
        <f ca="1">IFERROR(IF(AND(Milestones[[#This Row],[Category]:[Category]]="Goal",BA$5&gt;=Milestones[[#This Row],[Start]:[Start]],BA$5&lt;=Milestones[[#This Row],[End]:[End]]),2,IF(AND(Milestones[[#This Row],[Category]:[Category]]="Milestone",BA$5&gt;=Milestones[[#This Row],[Start]:[Start]],BA$5&lt;=Milestones[[#This Row],[End]:[End]]),1,"")),"")</f>
        <v/>
      </c>
      <c r="BB203" s="20" t="str">
        <f ca="1">IFERROR(IF(AND(Milestones[[#This Row],[Category]:[Category]]="Goal",BB$5&gt;=Milestones[[#This Row],[Start]:[Start]],BB$5&lt;=Milestones[[#This Row],[End]:[End]]),2,IF(AND(Milestones[[#This Row],[Category]:[Category]]="Milestone",BB$5&gt;=Milestones[[#This Row],[Start]:[Start]],BB$5&lt;=Milestones[[#This Row],[End]:[End]]),1,"")),"")</f>
        <v/>
      </c>
      <c r="BC203" s="20" t="str">
        <f ca="1">IFERROR(IF(AND(Milestones[[#This Row],[Category]:[Category]]="Goal",BC$5&gt;=Milestones[[#This Row],[Start]:[Start]],BC$5&lt;=Milestones[[#This Row],[End]:[End]]),2,IF(AND(Milestones[[#This Row],[Category]:[Category]]="Milestone",BC$5&gt;=Milestones[[#This Row],[Start]:[Start]],BC$5&lt;=Milestones[[#This Row],[End]:[End]]),1,"")),"")</f>
        <v/>
      </c>
      <c r="BD203" s="20" t="str">
        <f ca="1">IFERROR(IF(AND(Milestones[[#This Row],[Category]:[Category]]="Goal",BD$5&gt;=Milestones[[#This Row],[Start]:[Start]],BD$5&lt;=Milestones[[#This Row],[End]:[End]]),2,IF(AND(Milestones[[#This Row],[Category]:[Category]]="Milestone",BD$5&gt;=Milestones[[#This Row],[Start]:[Start]],BD$5&lt;=Milestones[[#This Row],[End]:[End]]),1,"")),"")</f>
        <v/>
      </c>
      <c r="BE203" s="20" t="str">
        <f ca="1">IFERROR(IF(AND(Milestones[[#This Row],[Category]:[Category]]="Goal",BE$5&gt;=Milestones[[#This Row],[Start]:[Start]],BE$5&lt;=Milestones[[#This Row],[End]:[End]]),2,IF(AND(Milestones[[#This Row],[Category]:[Category]]="Milestone",BE$5&gt;=Milestones[[#This Row],[Start]:[Start]],BE$5&lt;=Milestones[[#This Row],[End]:[End]]),1,"")),"")</f>
        <v/>
      </c>
      <c r="BF203" s="20" t="str">
        <f ca="1">IFERROR(IF(AND(Milestones[[#This Row],[Category]:[Category]]="Goal",BF$5&gt;=Milestones[[#This Row],[Start]:[Start]],BF$5&lt;=Milestones[[#This Row],[End]:[End]]),2,IF(AND(Milestones[[#This Row],[Category]:[Category]]="Milestone",BF$5&gt;=Milestones[[#This Row],[Start]:[Start]],BF$5&lt;=Milestones[[#This Row],[End]:[End]]),1,"")),"")</f>
        <v/>
      </c>
      <c r="BG203" s="20" t="str">
        <f ca="1">IFERROR(IF(AND(Milestones[[#This Row],[Category]:[Category]]="Goal",BG$5&gt;=Milestones[[#This Row],[Start]:[Start]],BG$5&lt;=Milestones[[#This Row],[End]:[End]]),2,IF(AND(Milestones[[#This Row],[Category]:[Category]]="Milestone",BG$5&gt;=Milestones[[#This Row],[Start]:[Start]],BG$5&lt;=Milestones[[#This Row],[End]:[End]]),1,"")),"")</f>
        <v/>
      </c>
      <c r="BH203" s="20" t="str">
        <f ca="1">IFERROR(IF(AND(Milestones[[#This Row],[Category]:[Category]]="Goal",BH$5&gt;=Milestones[[#This Row],[Start]:[Start]],BH$5&lt;=Milestones[[#This Row],[End]:[End]]),2,IF(AND(Milestones[[#This Row],[Category]:[Category]]="Milestone",BH$5&gt;=Milestones[[#This Row],[Start]:[Start]],BH$5&lt;=Milestones[[#This Row],[End]:[End]]),1,"")),"")</f>
        <v/>
      </c>
      <c r="BI203" s="20" t="str">
        <f ca="1">IFERROR(IF(AND(Milestones[[#This Row],[Category]:[Category]]="Goal",BI$5&gt;=Milestones[[#This Row],[Start]:[Start]],BI$5&lt;=Milestones[[#This Row],[End]:[End]]),2,IF(AND(Milestones[[#This Row],[Category]:[Category]]="Milestone",BI$5&gt;=Milestones[[#This Row],[Start]:[Start]],BI$5&lt;=Milestones[[#This Row],[End]:[End]]),1,"")),"")</f>
        <v/>
      </c>
      <c r="BJ203" s="20" t="str">
        <f ca="1">IFERROR(IF(AND(Milestones[[#This Row],[Category]:[Category]]="Goal",BJ$5&gt;=Milestones[[#This Row],[Start]:[Start]],BJ$5&lt;=Milestones[[#This Row],[End]:[End]]),2,IF(AND(Milestones[[#This Row],[Category]:[Category]]="Milestone",BJ$5&gt;=Milestones[[#This Row],[Start]:[Start]],BJ$5&lt;=Milestones[[#This Row],[End]:[End]]),1,"")),"")</f>
        <v/>
      </c>
      <c r="BK203" s="20" t="str">
        <f ca="1">IFERROR(IF(AND(Milestones[[#This Row],[Category]:[Category]]="Goal",BK$5&gt;=Milestones[[#This Row],[Start]:[Start]],BK$5&lt;=Milestones[[#This Row],[End]:[End]]),2,IF(AND(Milestones[[#This Row],[Category]:[Category]]="Milestone",BK$5&gt;=Milestones[[#This Row],[Start]:[Start]],BK$5&lt;=Milestones[[#This Row],[End]:[End]]),1,"")),"")</f>
        <v/>
      </c>
      <c r="BL203" s="20" t="str">
        <f ca="1">IFERROR(IF(AND(Milestones[[#This Row],[Category]:[Category]]="Goal",BL$5&gt;=Milestones[[#This Row],[Start]:[Start]],BL$5&lt;=Milestones[[#This Row],[End]:[End]]),2,IF(AND(Milestones[[#This Row],[Category]:[Category]]="Milestone",BL$5&gt;=Milestones[[#This Row],[Start]:[Start]],BL$5&lt;=Milestones[[#This Row],[End]:[End]]),1,"")),"")</f>
        <v/>
      </c>
      <c r="BM203" s="20" t="str">
        <f ca="1">IFERROR(IF(AND(Milestones[[#This Row],[Category]:[Category]]="Goal",BM$5&gt;=Milestones[[#This Row],[Start]:[Start]],BM$5&lt;=Milestones[[#This Row],[End]:[End]]),2,IF(AND(Milestones[[#This Row],[Category]:[Category]]="Milestone",BM$5&gt;=Milestones[[#This Row],[Start]:[Start]],BM$5&lt;=Milestones[[#This Row],[End]:[End]]),1,"")),"")</f>
        <v/>
      </c>
      <c r="BN203" s="20" t="str">
        <f ca="1">IFERROR(IF(AND(Milestones[[#This Row],[Category]:[Category]]="Goal",BN$5&gt;=Milestones[[#This Row],[Start]:[Start]],BN$5&lt;=Milestones[[#This Row],[End]:[End]]),2,IF(AND(Milestones[[#This Row],[Category]:[Category]]="Milestone",BN$5&gt;=Milestones[[#This Row],[Start]:[Start]],BN$5&lt;=Milestones[[#This Row],[End]:[End]]),1,"")),"")</f>
        <v/>
      </c>
      <c r="BO203" s="20" t="str">
        <f ca="1">IFERROR(IF(AND(Milestones[[#This Row],[Category]:[Category]]="Goal",BO$5&gt;=Milestones[[#This Row],[Start]:[Start]],BO$5&lt;=Milestones[[#This Row],[End]:[End]]),2,IF(AND(Milestones[[#This Row],[Category]:[Category]]="Milestone",BO$5&gt;=Milestones[[#This Row],[Start]:[Start]],BO$5&lt;=Milestones[[#This Row],[End]:[End]]),1,"")),"")</f>
        <v/>
      </c>
      <c r="BP203" s="20" t="str">
        <f ca="1">IFERROR(IF(AND(Milestones[[#This Row],[Category]:[Category]]="Goal",BP$5&gt;=Milestones[[#This Row],[Start]:[Start]],BP$5&lt;=Milestones[[#This Row],[End]:[End]]),2,IF(AND(Milestones[[#This Row],[Category]:[Category]]="Milestone",BP$5&gt;=Milestones[[#This Row],[Start]:[Start]],BP$5&lt;=Milestones[[#This Row],[End]:[End]]),1,"")),"")</f>
        <v/>
      </c>
      <c r="BQ203" s="20" t="str">
        <f ca="1">IFERROR(IF(AND(Milestones[[#This Row],[Category]:[Category]]="Goal",BQ$5&gt;=Milestones[[#This Row],[Start]:[Start]],BQ$5&lt;=Milestones[[#This Row],[End]:[End]]),2,IF(AND(Milestones[[#This Row],[Category]:[Category]]="Milestone",BQ$5&gt;=Milestones[[#This Row],[Start]:[Start]],BQ$5&lt;=Milestones[[#This Row],[End]:[End]]),1,"")),"")</f>
        <v/>
      </c>
      <c r="BR203" s="20" t="str">
        <f ca="1">IFERROR(IF(AND(Milestones[[#This Row],[Category]:[Category]]="Goal",BR$5&gt;=Milestones[[#This Row],[Start]:[Start]],BR$5&lt;=Milestones[[#This Row],[End]:[End]]),2,IF(AND(Milestones[[#This Row],[Category]:[Category]]="Milestone",BR$5&gt;=Milestones[[#This Row],[Start]:[Start]],BR$5&lt;=Milestones[[#This Row],[End]:[End]]),1,"")),"")</f>
        <v/>
      </c>
      <c r="BS203" s="20" t="str">
        <f ca="1">IFERROR(IF(AND(Milestones[[#This Row],[Category]:[Category]]="Goal",BS$5&gt;=Milestones[[#This Row],[Start]:[Start]],BS$5&lt;=Milestones[[#This Row],[End]:[End]]),2,IF(AND(Milestones[[#This Row],[Category]:[Category]]="Milestone",BS$5&gt;=Milestones[[#This Row],[Start]:[Start]],BS$5&lt;=Milestones[[#This Row],[End]:[End]]),1,"")),"")</f>
        <v/>
      </c>
      <c r="BT203" s="20" t="str">
        <f ca="1">IFERROR(IF(AND(Milestones[[#This Row],[Category]:[Category]]="Goal",BT$5&gt;=Milestones[[#This Row],[Start]:[Start]],BT$5&lt;=Milestones[[#This Row],[End]:[End]]),2,IF(AND(Milestones[[#This Row],[Category]:[Category]]="Milestone",BT$5&gt;=Milestones[[#This Row],[Start]:[Start]],BT$5&lt;=Milestones[[#This Row],[End]:[End]]),1,"")),"")</f>
        <v/>
      </c>
      <c r="BU203" s="20" t="str">
        <f ca="1">IFERROR(IF(AND(Milestones[[#This Row],[Category]:[Category]]="Goal",BU$5&gt;=Milestones[[#This Row],[Start]:[Start]],BU$5&lt;=Milestones[[#This Row],[End]:[End]]),2,IF(AND(Milestones[[#This Row],[Category]:[Category]]="Milestone",BU$5&gt;=Milestones[[#This Row],[Start]:[Start]],BU$5&lt;=Milestones[[#This Row],[End]:[End]]),1,"")),"")</f>
        <v/>
      </c>
      <c r="BV203" s="20" t="str">
        <f ca="1">IFERROR(IF(AND(Milestones[[#This Row],[Category]:[Category]]="Goal",BV$5&gt;=Milestones[[#This Row],[Start]:[Start]],BV$5&lt;=Milestones[[#This Row],[End]:[End]]),2,IF(AND(Milestones[[#This Row],[Category]:[Category]]="Milestone",BV$5&gt;=Milestones[[#This Row],[Start]:[Start]],BV$5&lt;=Milestones[[#This Row],[End]:[End]]),1,"")),"")</f>
        <v/>
      </c>
      <c r="BW203" s="20" t="str">
        <f ca="1">IFERROR(IF(AND(Milestones[[#This Row],[Category]:[Category]]="Goal",BW$5&gt;=Milestones[[#This Row],[Start]:[Start]],BW$5&lt;=Milestones[[#This Row],[End]:[End]]),2,IF(AND(Milestones[[#This Row],[Category]:[Category]]="Milestone",BW$5&gt;=Milestones[[#This Row],[Start]:[Start]],BW$5&lt;=Milestones[[#This Row],[End]:[End]]),1,"")),"")</f>
        <v/>
      </c>
      <c r="BX203" s="20" t="str">
        <f ca="1">IFERROR(IF(AND(Milestones[[#This Row],[Category]:[Category]]="Goal",BX$5&gt;=Milestones[[#This Row],[Start]:[Start]],BX$5&lt;=Milestones[[#This Row],[End]:[End]]),2,IF(AND(Milestones[[#This Row],[Category]:[Category]]="Milestone",BX$5&gt;=Milestones[[#This Row],[Start]:[Start]],BX$5&lt;=Milestones[[#This Row],[End]:[End]]),1,"")),"")</f>
        <v/>
      </c>
      <c r="BY203" s="20" t="str">
        <f ca="1">IFERROR(IF(AND(Milestones[[#This Row],[Category]:[Category]]="Goal",BY$5&gt;=Milestones[[#This Row],[Start]:[Start]],BY$5&lt;=Milestones[[#This Row],[End]:[End]]),2,IF(AND(Milestones[[#This Row],[Category]:[Category]]="Milestone",BY$5&gt;=Milestones[[#This Row],[Start]:[Start]],BY$5&lt;=Milestones[[#This Row],[End]:[End]]),1,"")),"")</f>
        <v/>
      </c>
      <c r="BZ203" s="20" t="str">
        <f ca="1">IFERROR(IF(AND(Milestones[[#This Row],[Category]:[Category]]="Goal",BZ$5&gt;=Milestones[[#This Row],[Start]:[Start]],BZ$5&lt;=Milestones[[#This Row],[End]:[End]]),2,IF(AND(Milestones[[#This Row],[Category]:[Category]]="Milestone",BZ$5&gt;=Milestones[[#This Row],[Start]:[Start]],BZ$5&lt;=Milestones[[#This Row],[End]:[End]]),1,"")),"")</f>
        <v/>
      </c>
      <c r="CA203" s="20" t="str">
        <f ca="1">IFERROR(IF(AND(Milestones[[#This Row],[Category]:[Category]]="Goal",CA$5&gt;=Milestones[[#This Row],[Start]:[Start]],CA$5&lt;=Milestones[[#This Row],[End]:[End]]),2,IF(AND(Milestones[[#This Row],[Category]:[Category]]="Milestone",CA$5&gt;=Milestones[[#This Row],[Start]:[Start]],CA$5&lt;=Milestones[[#This Row],[End]:[End]]),1,"")),"")</f>
        <v/>
      </c>
      <c r="CB203" s="20" t="str">
        <f ca="1">IFERROR(IF(AND(Milestones[[#This Row],[Category]:[Category]]="Goal",CB$5&gt;=Milestones[[#This Row],[Start]:[Start]],CB$5&lt;=Milestones[[#This Row],[End]:[End]]),2,IF(AND(Milestones[[#This Row],[Category]:[Category]]="Milestone",CB$5&gt;=Milestones[[#This Row],[Start]:[Start]],CB$5&lt;=Milestones[[#This Row],[End]:[End]]),1,"")),"")</f>
        <v/>
      </c>
      <c r="CC203" s="20" t="str">
        <f ca="1">IFERROR(IF(AND(Milestones[[#This Row],[Category]:[Category]]="Goal",CC$5&gt;=Milestones[[#This Row],[Start]:[Start]],CC$5&lt;=Milestones[[#This Row],[End]:[End]]),2,IF(AND(Milestones[[#This Row],[Category]:[Category]]="Milestone",CC$5&gt;=Milestones[[#This Row],[Start]:[Start]],CC$5&lt;=Milestones[[#This Row],[End]:[End]]),1,"")),"")</f>
        <v/>
      </c>
      <c r="CD203" s="20" t="str">
        <f ca="1">IFERROR(IF(AND(Milestones[[#This Row],[Category]:[Category]]="Goal",CD$5&gt;=Milestones[[#This Row],[Start]:[Start]],CD$5&lt;=Milestones[[#This Row],[End]:[End]]),2,IF(AND(Milestones[[#This Row],[Category]:[Category]]="Milestone",CD$5&gt;=Milestones[[#This Row],[Start]:[Start]],CD$5&lt;=Milestones[[#This Row],[End]:[End]]),1,"")),"")</f>
        <v/>
      </c>
      <c r="CE203" s="20" t="str">
        <f ca="1">IFERROR(IF(AND(Milestones[[#This Row],[Category]:[Category]]="Goal",CE$5&gt;=Milestones[[#This Row],[Start]:[Start]],CE$5&lt;=Milestones[[#This Row],[End]:[End]]),2,IF(AND(Milestones[[#This Row],[Category]:[Category]]="Milestone",CE$5&gt;=Milestones[[#This Row],[Start]:[Start]],CE$5&lt;=Milestones[[#This Row],[End]:[End]]),1,"")),"")</f>
        <v/>
      </c>
      <c r="CF203" s="20" t="str">
        <f ca="1">IFERROR(IF(AND(Milestones[[#This Row],[Category]:[Category]]="Goal",CF$5&gt;=Milestones[[#This Row],[Start]:[Start]],CF$5&lt;=Milestones[[#This Row],[End]:[End]]),2,IF(AND(Milestones[[#This Row],[Category]:[Category]]="Milestone",CF$5&gt;=Milestones[[#This Row],[Start]:[Start]],CF$5&lt;=Milestones[[#This Row],[End]:[End]]),1,"")),"")</f>
        <v/>
      </c>
      <c r="CG203" s="20" t="str">
        <f ca="1">IFERROR(IF(AND(Milestones[[#This Row],[Category]:[Category]]="Goal",CG$5&gt;=Milestones[[#This Row],[Start]:[Start]],CG$5&lt;=Milestones[[#This Row],[End]:[End]]),2,IF(AND(Milestones[[#This Row],[Category]:[Category]]="Milestone",CG$5&gt;=Milestones[[#This Row],[Start]:[Start]],CG$5&lt;=Milestones[[#This Row],[End]:[End]]),1,"")),"")</f>
        <v/>
      </c>
      <c r="CH203" s="20" t="str">
        <f ca="1">IFERROR(IF(AND(Milestones[[#This Row],[Category]:[Category]]="Goal",CH$5&gt;=Milestones[[#This Row],[Start]:[Start]],CH$5&lt;=Milestones[[#This Row],[End]:[End]]),2,IF(AND(Milestones[[#This Row],[Category]:[Category]]="Milestone",CH$5&gt;=Milestones[[#This Row],[Start]:[Start]],CH$5&lt;=Milestones[[#This Row],[End]:[End]]),1,"")),"")</f>
        <v/>
      </c>
      <c r="CI203" s="20" t="str">
        <f ca="1">IFERROR(IF(AND(Milestones[[#This Row],[Category]:[Category]]="Goal",CI$5&gt;=Milestones[[#This Row],[Start]:[Start]],CI$5&lt;=Milestones[[#This Row],[End]:[End]]),2,IF(AND(Milestones[[#This Row],[Category]:[Category]]="Milestone",CI$5&gt;=Milestones[[#This Row],[Start]:[Start]],CI$5&lt;=Milestones[[#This Row],[End]:[End]]),1,"")),"")</f>
        <v/>
      </c>
      <c r="CJ203" s="20" t="str">
        <f ca="1">IFERROR(IF(AND(Milestones[[#This Row],[Category]:[Category]]="Goal",CJ$5&gt;=Milestones[[#This Row],[Start]:[Start]],CJ$5&lt;=Milestones[[#This Row],[End]:[End]]),2,IF(AND(Milestones[[#This Row],[Category]:[Category]]="Milestone",CJ$5&gt;=Milestones[[#This Row],[Start]:[Start]],CJ$5&lt;=Milestones[[#This Row],[End]:[End]]),1,"")),"")</f>
        <v/>
      </c>
      <c r="CK203" s="20" t="str">
        <f ca="1">IFERROR(IF(AND(Milestones[[#This Row],[Category]:[Category]]="Goal",CK$5&gt;=Milestones[[#This Row],[Start]:[Start]],CK$5&lt;=Milestones[[#This Row],[End]:[End]]),2,IF(AND(Milestones[[#This Row],[Category]:[Category]]="Milestone",CK$5&gt;=Milestones[[#This Row],[Start]:[Start]],CK$5&lt;=Milestones[[#This Row],[End]:[End]]),1,"")),"")</f>
        <v/>
      </c>
      <c r="CL203" s="20" t="str">
        <f ca="1">IFERROR(IF(AND(Milestones[[#This Row],[Category]:[Category]]="Goal",CL$5&gt;=Milestones[[#This Row],[Start]:[Start]],CL$5&lt;=Milestones[[#This Row],[End]:[End]]),2,IF(AND(Milestones[[#This Row],[Category]:[Category]]="Milestone",CL$5&gt;=Milestones[[#This Row],[Start]:[Start]],CL$5&lt;=Milestones[[#This Row],[End]:[End]]),1,"")),"")</f>
        <v/>
      </c>
      <c r="CM203" s="20" t="str">
        <f ca="1">IFERROR(IF(AND(Milestones[[#This Row],[Category]:[Category]]="Goal",CM$5&gt;=Milestones[[#This Row],[Start]:[Start]],CM$5&lt;=Milestones[[#This Row],[End]:[End]]),2,IF(AND(Milestones[[#This Row],[Category]:[Category]]="Milestone",CM$5&gt;=Milestones[[#This Row],[Start]:[Start]],CM$5&lt;=Milestones[[#This Row],[End]:[End]]),1,"")),"")</f>
        <v/>
      </c>
      <c r="CN203" s="20" t="str">
        <f ca="1">IFERROR(IF(AND(Milestones[[#This Row],[Category]:[Category]]="Goal",CN$5&gt;=Milestones[[#This Row],[Start]:[Start]],CN$5&lt;=Milestones[[#This Row],[End]:[End]]),2,IF(AND(Milestones[[#This Row],[Category]:[Category]]="Milestone",CN$5&gt;=Milestones[[#This Row],[Start]:[Start]],CN$5&lt;=Milestones[[#This Row],[End]:[End]]),1,"")),"")</f>
        <v/>
      </c>
      <c r="CO203" s="20" t="str">
        <f ca="1">IFERROR(IF(AND(Milestones[[#This Row],[Category]:[Category]]="Goal",CO$5&gt;=Milestones[[#This Row],[Start]:[Start]],CO$5&lt;=Milestones[[#This Row],[End]:[End]]),2,IF(AND(Milestones[[#This Row],[Category]:[Category]]="Milestone",CO$5&gt;=Milestones[[#This Row],[Start]:[Start]],CO$5&lt;=Milestones[[#This Row],[End]:[End]]),1,"")),"")</f>
        <v/>
      </c>
      <c r="CP203" s="20" t="str">
        <f ca="1">IFERROR(IF(AND(Milestones[[#This Row],[Category]:[Category]]="Goal",CP$5&gt;=Milestones[[#This Row],[Start]:[Start]],CP$5&lt;=Milestones[[#This Row],[End]:[End]]),2,IF(AND(Milestones[[#This Row],[Category]:[Category]]="Milestone",CP$5&gt;=Milestones[[#This Row],[Start]:[Start]],CP$5&lt;=Milestones[[#This Row],[End]:[End]]),1,"")),"")</f>
        <v/>
      </c>
      <c r="CQ203" s="20" t="str">
        <f ca="1">IFERROR(IF(AND(Milestones[[#This Row],[Category]:[Category]]="Goal",CQ$5&gt;=Milestones[[#This Row],[Start]:[Start]],CQ$5&lt;=Milestones[[#This Row],[End]:[End]]),2,IF(AND(Milestones[[#This Row],[Category]:[Category]]="Milestone",CQ$5&gt;=Milestones[[#This Row],[Start]:[Start]],CQ$5&lt;=Milestones[[#This Row],[End]:[End]]),1,"")),"")</f>
        <v/>
      </c>
      <c r="CR203" s="20" t="str">
        <f ca="1">IFERROR(IF(AND(Milestones[[#This Row],[Category]:[Category]]="Goal",CR$5&gt;=Milestones[[#This Row],[Start]:[Start]],CR$5&lt;=Milestones[[#This Row],[End]:[End]]),2,IF(AND(Milestones[[#This Row],[Category]:[Category]]="Milestone",CR$5&gt;=Milestones[[#This Row],[Start]:[Start]],CR$5&lt;=Milestones[[#This Row],[End]:[End]]),1,"")),"")</f>
        <v/>
      </c>
      <c r="CS203" s="20" t="str">
        <f ca="1">IFERROR(IF(AND(Milestones[[#This Row],[Category]:[Category]]="Goal",CS$5&gt;=Milestones[[#This Row],[Start]:[Start]],CS$5&lt;=Milestones[[#This Row],[End]:[End]]),2,IF(AND(Milestones[[#This Row],[Category]:[Category]]="Milestone",CS$5&gt;=Milestones[[#This Row],[Start]:[Start]],CS$5&lt;=Milestones[[#This Row],[End]:[End]]),1,"")),"")</f>
        <v/>
      </c>
      <c r="CT203" s="20" t="str">
        <f ca="1">IFERROR(IF(AND(Milestones[[#This Row],[Category]:[Category]]="Goal",CT$5&gt;=Milestones[[#This Row],[Start]:[Start]],CT$5&lt;=Milestones[[#This Row],[End]:[End]]),2,IF(AND(Milestones[[#This Row],[Category]:[Category]]="Milestone",CT$5&gt;=Milestones[[#This Row],[Start]:[Start]],CT$5&lt;=Milestones[[#This Row],[End]:[End]]),1,"")),"")</f>
        <v/>
      </c>
      <c r="CU203" s="20" t="str">
        <f ca="1">IFERROR(IF(AND(Milestones[[#This Row],[Category]:[Category]]="Goal",CU$5&gt;=Milestones[[#This Row],[Start]:[Start]],CU$5&lt;=Milestones[[#This Row],[End]:[End]]),2,IF(AND(Milestones[[#This Row],[Category]:[Category]]="Milestone",CU$5&gt;=Milestones[[#This Row],[Start]:[Start]],CU$5&lt;=Milestones[[#This Row],[End]:[End]]),1,"")),"")</f>
        <v/>
      </c>
      <c r="CV203" s="20" t="str">
        <f ca="1">IFERROR(IF(AND(Milestones[[#This Row],[Category]:[Category]]="Goal",CV$5&gt;=Milestones[[#This Row],[Start]:[Start]],CV$5&lt;=Milestones[[#This Row],[End]:[End]]),2,IF(AND(Milestones[[#This Row],[Category]:[Category]]="Milestone",CV$5&gt;=Milestones[[#This Row],[Start]:[Start]],CV$5&lt;=Milestones[[#This Row],[End]:[End]]),1,"")),"")</f>
        <v/>
      </c>
      <c r="CW203" s="20" t="str">
        <f ca="1">IFERROR(IF(AND(Milestones[[#This Row],[Category]:[Category]]="Goal",CW$5&gt;=Milestones[[#This Row],[Start]:[Start]],CW$5&lt;=Milestones[[#This Row],[End]:[End]]),2,IF(AND(Milestones[[#This Row],[Category]:[Category]]="Milestone",CW$5&gt;=Milestones[[#This Row],[Start]:[Start]],CW$5&lt;=Milestones[[#This Row],[End]:[End]]),1,"")),"")</f>
        <v/>
      </c>
      <c r="CX203" s="20" t="str">
        <f ca="1">IFERROR(IF(AND(Milestones[[#This Row],[Category]:[Category]]="Goal",CX$5&gt;=Milestones[[#This Row],[Start]:[Start]],CX$5&lt;=Milestones[[#This Row],[End]:[End]]),2,IF(AND(Milestones[[#This Row],[Category]:[Category]]="Milestone",CX$5&gt;=Milestones[[#This Row],[Start]:[Start]],CX$5&lt;=Milestones[[#This Row],[End]:[End]]),1,"")),"")</f>
        <v/>
      </c>
      <c r="CY203" s="20" t="str">
        <f ca="1">IFERROR(IF(AND(Milestones[[#This Row],[Category]:[Category]]="Goal",CY$5&gt;=Milestones[[#This Row],[Start]:[Start]],CY$5&lt;=Milestones[[#This Row],[End]:[End]]),2,IF(AND(Milestones[[#This Row],[Category]:[Category]]="Milestone",CY$5&gt;=Milestones[[#This Row],[Start]:[Start]],CY$5&lt;=Milestones[[#This Row],[End]:[End]]),1,"")),"")</f>
        <v/>
      </c>
      <c r="CZ203" s="20" t="str">
        <f ca="1">IFERROR(IF(AND(Milestones[[#This Row],[Category]:[Category]]="Goal",CZ$5&gt;=Milestones[[#This Row],[Start]:[Start]],CZ$5&lt;=Milestones[[#This Row],[End]:[End]]),2,IF(AND(Milestones[[#This Row],[Category]:[Category]]="Milestone",CZ$5&gt;=Milestones[[#This Row],[Start]:[Start]],CZ$5&lt;=Milestones[[#This Row],[End]:[End]]),1,"")),"")</f>
        <v/>
      </c>
      <c r="DA203" s="20" t="str">
        <f ca="1">IFERROR(IF(AND(Milestones[[#This Row],[Category]:[Category]]="Goal",DA$5&gt;=Milestones[[#This Row],[Start]:[Start]],DA$5&lt;=Milestones[[#This Row],[End]:[End]]),2,IF(AND(Milestones[[#This Row],[Category]:[Category]]="Milestone",DA$5&gt;=Milestones[[#This Row],[Start]:[Start]],DA$5&lt;=Milestones[[#This Row],[End]:[End]]),1,"")),"")</f>
        <v/>
      </c>
      <c r="DB203" s="20" t="str">
        <f ca="1">IFERROR(IF(AND(Milestones[[#This Row],[Category]:[Category]]="Goal",DB$5&gt;=Milestones[[#This Row],[Start]:[Start]],DB$5&lt;=Milestones[[#This Row],[End]:[End]]),2,IF(AND(Milestones[[#This Row],[Category]:[Category]]="Milestone",DB$5&gt;=Milestones[[#This Row],[Start]:[Start]],DB$5&lt;=Milestones[[#This Row],[End]:[End]]),1,"")),"")</f>
        <v/>
      </c>
      <c r="DC203" s="20" t="str">
        <f ca="1">IFERROR(IF(AND(Milestones[[#This Row],[Category]:[Category]]="Goal",DC$5&gt;=Milestones[[#This Row],[Start]:[Start]],DC$5&lt;=Milestones[[#This Row],[End]:[End]]),2,IF(AND(Milestones[[#This Row],[Category]:[Category]]="Milestone",DC$5&gt;=Milestones[[#This Row],[Start]:[Start]],DC$5&lt;=Milestones[[#This Row],[End]:[End]]),1,"")),"")</f>
        <v/>
      </c>
      <c r="DD203" s="20" t="str">
        <f ca="1">IFERROR(IF(AND(Milestones[[#This Row],[Category]:[Category]]="Goal",DD$5&gt;=Milestones[[#This Row],[Start]:[Start]],DD$5&lt;=Milestones[[#This Row],[End]:[End]]),2,IF(AND(Milestones[[#This Row],[Category]:[Category]]="Milestone",DD$5&gt;=Milestones[[#This Row],[Start]:[Start]],DD$5&lt;=Milestones[[#This Row],[End]:[End]]),1,"")),"")</f>
        <v/>
      </c>
      <c r="DE203" s="20" t="str">
        <f ca="1">IFERROR(IF(AND(Milestones[[#This Row],[Category]:[Category]]="Goal",DE$5&gt;=Milestones[[#This Row],[Start]:[Start]],DE$5&lt;=Milestones[[#This Row],[End]:[End]]),2,IF(AND(Milestones[[#This Row],[Category]:[Category]]="Milestone",DE$5&gt;=Milestones[[#This Row],[Start]:[Start]],DE$5&lt;=Milestones[[#This Row],[End]:[End]]),1,"")),"")</f>
        <v/>
      </c>
      <c r="DF203" s="20" t="str">
        <f ca="1">IFERROR(IF(AND(Milestones[[#This Row],[Category]:[Category]]="Goal",DF$5&gt;=Milestones[[#This Row],[Start]:[Start]],DF$5&lt;=Milestones[[#This Row],[End]:[End]]),2,IF(AND(Milestones[[#This Row],[Category]:[Category]]="Milestone",DF$5&gt;=Milestones[[#This Row],[Start]:[Start]],DF$5&lt;=Milestones[[#This Row],[End]:[End]]),1,"")),"")</f>
        <v/>
      </c>
      <c r="DG203" s="20" t="str">
        <f ca="1">IFERROR(IF(AND(Milestones[[#This Row],[Category]:[Category]]="Goal",DG$5&gt;=Milestones[[#This Row],[Start]:[Start]],DG$5&lt;=Milestones[[#This Row],[End]:[End]]),2,IF(AND(Milestones[[#This Row],[Category]:[Category]]="Milestone",DG$5&gt;=Milestones[[#This Row],[Start]:[Start]],DG$5&lt;=Milestones[[#This Row],[End]:[End]]),1,"")),"")</f>
        <v/>
      </c>
      <c r="DH203" s="20" t="str">
        <f ca="1">IFERROR(IF(AND(Milestones[[#This Row],[Category]:[Category]]="Goal",DH$5&gt;=Milestones[[#This Row],[Start]:[Start]],DH$5&lt;=Milestones[[#This Row],[End]:[End]]),2,IF(AND(Milestones[[#This Row],[Category]:[Category]]="Milestone",DH$5&gt;=Milestones[[#This Row],[Start]:[Start]],DH$5&lt;=Milestones[[#This Row],[End]:[End]]),1,"")),"")</f>
        <v/>
      </c>
      <c r="DI203" s="20" t="str">
        <f ca="1">IFERROR(IF(AND(Milestones[[#This Row],[Category]:[Category]]="Goal",DI$5&gt;=Milestones[[#This Row],[Start]:[Start]],DI$5&lt;=Milestones[[#This Row],[End]:[End]]),2,IF(AND(Milestones[[#This Row],[Category]:[Category]]="Milestone",DI$5&gt;=Milestones[[#This Row],[Start]:[Start]],DI$5&lt;=Milestones[[#This Row],[End]:[End]]),1,"")),"")</f>
        <v/>
      </c>
      <c r="DJ203" s="20" t="str">
        <f ca="1">IFERROR(IF(AND(Milestones[[#This Row],[Category]:[Category]]="Goal",DJ$5&gt;=Milestones[[#This Row],[Start]:[Start]],DJ$5&lt;=Milestones[[#This Row],[End]:[End]]),2,IF(AND(Milestones[[#This Row],[Category]:[Category]]="Milestone",DJ$5&gt;=Milestones[[#This Row],[Start]:[Start]],DJ$5&lt;=Milestones[[#This Row],[End]:[End]]),1,"")),"")</f>
        <v/>
      </c>
      <c r="DK203" s="20" t="str">
        <f ca="1">IFERROR(IF(AND(Milestones[[#This Row],[Category]:[Category]]="Goal",DK$5&gt;=Milestones[[#This Row],[Start]:[Start]],DK$5&lt;=Milestones[[#This Row],[End]:[End]]),2,IF(AND(Milestones[[#This Row],[Category]:[Category]]="Milestone",DK$5&gt;=Milestones[[#This Row],[Start]:[Start]],DK$5&lt;=Milestones[[#This Row],[End]:[End]]),1,"")),"")</f>
        <v/>
      </c>
      <c r="DL203" s="20" t="str">
        <f ca="1">IFERROR(IF(AND(Milestones[[#This Row],[Category]:[Category]]="Goal",DL$5&gt;=Milestones[[#This Row],[Start]:[Start]],DL$5&lt;=Milestones[[#This Row],[End]:[End]]),2,IF(AND(Milestones[[#This Row],[Category]:[Category]]="Milestone",DL$5&gt;=Milestones[[#This Row],[Start]:[Start]],DL$5&lt;=Milestones[[#This Row],[End]:[End]]),1,"")),"")</f>
        <v/>
      </c>
      <c r="DM203" s="20" t="str">
        <f ca="1">IFERROR(IF(AND(Milestones[[#This Row],[Category]:[Category]]="Goal",DM$5&gt;=Milestones[[#This Row],[Start]:[Start]],DM$5&lt;=Milestones[[#This Row],[End]:[End]]),2,IF(AND(Milestones[[#This Row],[Category]:[Category]]="Milestone",DM$5&gt;=Milestones[[#This Row],[Start]:[Start]],DM$5&lt;=Milestones[[#This Row],[End]:[End]]),1,"")),"")</f>
        <v/>
      </c>
      <c r="DN203" s="20" t="str">
        <f ca="1">IFERROR(IF(AND(Milestones[[#This Row],[Category]:[Category]]="Goal",DN$5&gt;=Milestones[[#This Row],[Start]:[Start]],DN$5&lt;=Milestones[[#This Row],[End]:[End]]),2,IF(AND(Milestones[[#This Row],[Category]:[Category]]="Milestone",DN$5&gt;=Milestones[[#This Row],[Start]:[Start]],DN$5&lt;=Milestones[[#This Row],[End]:[End]]),1,"")),"")</f>
        <v/>
      </c>
      <c r="DO203" s="20" t="str">
        <f ca="1">IFERROR(IF(AND(Milestones[[#This Row],[Category]:[Category]]="Goal",DO$5&gt;=Milestones[[#This Row],[Start]:[Start]],DO$5&lt;=Milestones[[#This Row],[End]:[End]]),2,IF(AND(Milestones[[#This Row],[Category]:[Category]]="Milestone",DO$5&gt;=Milestones[[#This Row],[Start]:[Start]],DO$5&lt;=Milestones[[#This Row],[End]:[End]]),1,"")),"")</f>
        <v/>
      </c>
      <c r="DP203" s="20" t="str">
        <f ca="1">IFERROR(IF(AND(Milestones[[#This Row],[Category]:[Category]]="Goal",DP$5&gt;=Milestones[[#This Row],[Start]:[Start]],DP$5&lt;=Milestones[[#This Row],[End]:[End]]),2,IF(AND(Milestones[[#This Row],[Category]:[Category]]="Milestone",DP$5&gt;=Milestones[[#This Row],[Start]:[Start]],DP$5&lt;=Milestones[[#This Row],[End]:[End]]),1,"")),"")</f>
        <v/>
      </c>
      <c r="DQ203" s="20" t="str">
        <f ca="1">IFERROR(IF(AND(Milestones[[#This Row],[Category]:[Category]]="Goal",DQ$5&gt;=Milestones[[#This Row],[Start]:[Start]],DQ$5&lt;=Milestones[[#This Row],[End]:[End]]),2,IF(AND(Milestones[[#This Row],[Category]:[Category]]="Milestone",DQ$5&gt;=Milestones[[#This Row],[Start]:[Start]],DQ$5&lt;=Milestones[[#This Row],[End]:[End]]),1,"")),"")</f>
        <v/>
      </c>
      <c r="DR203" s="20" t="str">
        <f ca="1">IFERROR(IF(AND(Milestones[[#This Row],[Category]:[Category]]="Goal",DR$5&gt;=Milestones[[#This Row],[Start]:[Start]],DR$5&lt;=Milestones[[#This Row],[End]:[End]]),2,IF(AND(Milestones[[#This Row],[Category]:[Category]]="Milestone",DR$5&gt;=Milestones[[#This Row],[Start]:[Start]],DR$5&lt;=Milestones[[#This Row],[End]:[End]]),1,"")),"")</f>
        <v/>
      </c>
      <c r="DS203" s="20" t="str">
        <f ca="1">IFERROR(IF(AND(Milestones[[#This Row],[Category]:[Category]]="Goal",DS$5&gt;=Milestones[[#This Row],[Start]:[Start]],DS$5&lt;=Milestones[[#This Row],[End]:[End]]),2,IF(AND(Milestones[[#This Row],[Category]:[Category]]="Milestone",DS$5&gt;=Milestones[[#This Row],[Start]:[Start]],DS$5&lt;=Milestones[[#This Row],[End]:[End]]),1,"")),"")</f>
        <v/>
      </c>
      <c r="DT203" s="20" t="str">
        <f ca="1">IFERROR(IF(AND(Milestones[[#This Row],[Category]:[Category]]="Goal",DT$5&gt;=Milestones[[#This Row],[Start]:[Start]],DT$5&lt;=Milestones[[#This Row],[End]:[End]]),2,IF(AND(Milestones[[#This Row],[Category]:[Category]]="Milestone",DT$5&gt;=Milestones[[#This Row],[Start]:[Start]],DT$5&lt;=Milestones[[#This Row],[End]:[End]]),1,"")),"")</f>
        <v/>
      </c>
      <c r="DU203" s="20" t="str">
        <f ca="1">IFERROR(IF(AND(Milestones[[#This Row],[Category]:[Category]]="Goal",DU$5&gt;=Milestones[[#This Row],[Start]:[Start]],DU$5&lt;=Milestones[[#This Row],[End]:[End]]),2,IF(AND(Milestones[[#This Row],[Category]:[Category]]="Milestone",DU$5&gt;=Milestones[[#This Row],[Start]:[Start]],DU$5&lt;=Milestones[[#This Row],[End]:[End]]),1,"")),"")</f>
        <v/>
      </c>
      <c r="DV203" s="20" t="str">
        <f ca="1">IFERROR(IF(AND(Milestones[[#This Row],[Category]:[Category]]="Goal",DV$5&gt;=Milestones[[#This Row],[Start]:[Start]],DV$5&lt;=Milestones[[#This Row],[End]:[End]]),2,IF(AND(Milestones[[#This Row],[Category]:[Category]]="Milestone",DV$5&gt;=Milestones[[#This Row],[Start]:[Start]],DV$5&lt;=Milestones[[#This Row],[End]:[End]]),1,"")),"")</f>
        <v/>
      </c>
      <c r="DW203" s="20" t="str">
        <f ca="1">IFERROR(IF(AND(Milestones[[#This Row],[Category]:[Category]]="Goal",DW$5&gt;=Milestones[[#This Row],[Start]:[Start]],DW$5&lt;=Milestones[[#This Row],[End]:[End]]),2,IF(AND(Milestones[[#This Row],[Category]:[Category]]="Milestone",DW$5&gt;=Milestones[[#This Row],[Start]:[Start]],DW$5&lt;=Milestones[[#This Row],[End]:[End]]),1,"")),"")</f>
        <v/>
      </c>
      <c r="DX203" s="20" t="str">
        <f ca="1">IFERROR(IF(AND(Milestones[[#This Row],[Category]:[Category]]="Goal",DX$5&gt;=Milestones[[#This Row],[Start]:[Start]],DX$5&lt;=Milestones[[#This Row],[End]:[End]]),2,IF(AND(Milestones[[#This Row],[Category]:[Category]]="Milestone",DX$5&gt;=Milestones[[#This Row],[Start]:[Start]],DX$5&lt;=Milestones[[#This Row],[End]:[End]]),1,"")),"")</f>
        <v/>
      </c>
      <c r="DY203" s="20" t="str">
        <f ca="1">IFERROR(IF(AND(Milestones[[#This Row],[Category]:[Category]]="Goal",DY$5&gt;=Milestones[[#This Row],[Start]:[Start]],DY$5&lt;=Milestones[[#This Row],[End]:[End]]),2,IF(AND(Milestones[[#This Row],[Category]:[Category]]="Milestone",DY$5&gt;=Milestones[[#This Row],[Start]:[Start]],DY$5&lt;=Milestones[[#This Row],[End]:[End]]),1,"")),"")</f>
        <v/>
      </c>
      <c r="DZ203" s="20" t="str">
        <f ca="1">IFERROR(IF(AND(Milestones[[#This Row],[Category]:[Category]]="Goal",DZ$5&gt;=Milestones[[#This Row],[Start]:[Start]],DZ$5&lt;=Milestones[[#This Row],[End]:[End]]),2,IF(AND(Milestones[[#This Row],[Category]:[Category]]="Milestone",DZ$5&gt;=Milestones[[#This Row],[Start]:[Start]],DZ$5&lt;=Milestones[[#This Row],[End]:[End]]),1,"")),"")</f>
        <v/>
      </c>
      <c r="EA203" s="20" t="str">
        <f ca="1">IFERROR(IF(AND(Milestones[[#This Row],[Category]:[Category]]="Goal",EA$5&gt;=Milestones[[#This Row],[Start]:[Start]],EA$5&lt;=Milestones[[#This Row],[End]:[End]]),2,IF(AND(Milestones[[#This Row],[Category]:[Category]]="Milestone",EA$5&gt;=Milestones[[#This Row],[Start]:[Start]],EA$5&lt;=Milestones[[#This Row],[End]:[End]]),1,"")),"")</f>
        <v/>
      </c>
      <c r="EB203" s="20" t="str">
        <f ca="1">IFERROR(IF(AND(Milestones[[#This Row],[Category]:[Category]]="Goal",EB$5&gt;=Milestones[[#This Row],[Start]:[Start]],EB$5&lt;=Milestones[[#This Row],[End]:[End]]),2,IF(AND(Milestones[[#This Row],[Category]:[Category]]="Milestone",EB$5&gt;=Milestones[[#This Row],[Start]:[Start]],EB$5&lt;=Milestones[[#This Row],[End]:[End]]),1,"")),"")</f>
        <v/>
      </c>
      <c r="EC203" s="20" t="str">
        <f ca="1">IFERROR(IF(AND(Milestones[[#This Row],[Category]:[Category]]="Goal",EC$5&gt;=Milestones[[#This Row],[Start]:[Start]],EC$5&lt;=Milestones[[#This Row],[End]:[End]]),2,IF(AND(Milestones[[#This Row],[Category]:[Category]]="Milestone",EC$5&gt;=Milestones[[#This Row],[Start]:[Start]],EC$5&lt;=Milestones[[#This Row],[End]:[End]]),1,"")),"")</f>
        <v/>
      </c>
      <c r="ED203" s="20" t="str">
        <f ca="1">IFERROR(IF(AND(Milestones[[#This Row],[Category]:[Category]]="Goal",ED$5&gt;=Milestones[[#This Row],[Start]:[Start]],ED$5&lt;=Milestones[[#This Row],[End]:[End]]),2,IF(AND(Milestones[[#This Row],[Category]:[Category]]="Milestone",ED$5&gt;=Milestones[[#This Row],[Start]:[Start]],ED$5&lt;=Milestones[[#This Row],[End]:[End]]),1,"")),"")</f>
        <v/>
      </c>
      <c r="EE203" s="20" t="str">
        <f ca="1">IFERROR(IF(AND(Milestones[[#This Row],[Category]:[Category]]="Goal",EE$5&gt;=Milestones[[#This Row],[Start]:[Start]],EE$5&lt;=Milestones[[#This Row],[End]:[End]]),2,IF(AND(Milestones[[#This Row],[Category]:[Category]]="Milestone",EE$5&gt;=Milestones[[#This Row],[Start]:[Start]],EE$5&lt;=Milestones[[#This Row],[End]:[End]]),1,"")),"")</f>
        <v/>
      </c>
      <c r="EF203" s="20" t="str">
        <f ca="1">IFERROR(IF(AND(Milestones[[#This Row],[Category]:[Category]]="Goal",EF$5&gt;=Milestones[[#This Row],[Start]:[Start]],EF$5&lt;=Milestones[[#This Row],[End]:[End]]),2,IF(AND(Milestones[[#This Row],[Category]:[Category]]="Milestone",EF$5&gt;=Milestones[[#This Row],[Start]:[Start]],EF$5&lt;=Milestones[[#This Row],[End]:[End]]),1,"")),"")</f>
        <v/>
      </c>
      <c r="EG203" s="20" t="str">
        <f ca="1">IFERROR(IF(AND(Milestones[[#This Row],[Category]:[Category]]="Goal",EG$5&gt;=Milestones[[#This Row],[Start]:[Start]],EG$5&lt;=Milestones[[#This Row],[End]:[End]]),2,IF(AND(Milestones[[#This Row],[Category]:[Category]]="Milestone",EG$5&gt;=Milestones[[#This Row],[Start]:[Start]],EG$5&lt;=Milestones[[#This Row],[End]:[End]]),1,"")),"")</f>
        <v/>
      </c>
      <c r="EH203" s="20" t="str">
        <f ca="1">IFERROR(IF(AND(Milestones[[#This Row],[Category]:[Category]]="Goal",EH$5&gt;=Milestones[[#This Row],[Start]:[Start]],EH$5&lt;=Milestones[[#This Row],[End]:[End]]),2,IF(AND(Milestones[[#This Row],[Category]:[Category]]="Milestone",EH$5&gt;=Milestones[[#This Row],[Start]:[Start]],EH$5&lt;=Milestones[[#This Row],[End]:[End]]),1,"")),"")</f>
        <v/>
      </c>
      <c r="EI203" s="20" t="str">
        <f ca="1">IFERROR(IF(AND(Milestones[[#This Row],[Category]:[Category]]="Goal",EI$5&gt;=Milestones[[#This Row],[Start]:[Start]],EI$5&lt;=Milestones[[#This Row],[End]:[End]]),2,IF(AND(Milestones[[#This Row],[Category]:[Category]]="Milestone",EI$5&gt;=Milestones[[#This Row],[Start]:[Start]],EI$5&lt;=Milestones[[#This Row],[End]:[End]]),1,"")),"")</f>
        <v/>
      </c>
      <c r="EJ203" s="20" t="str">
        <f ca="1">IFERROR(IF(AND(Milestones[[#This Row],[Category]:[Category]]="Goal",EJ$5&gt;=Milestones[[#This Row],[Start]:[Start]],EJ$5&lt;=Milestones[[#This Row],[End]:[End]]),2,IF(AND(Milestones[[#This Row],[Category]:[Category]]="Milestone",EJ$5&gt;=Milestones[[#This Row],[Start]:[Start]],EJ$5&lt;=Milestones[[#This Row],[End]:[End]]),1,"")),"")</f>
        <v/>
      </c>
      <c r="EK203" s="20" t="str">
        <f ca="1">IFERROR(IF(AND(Milestones[[#This Row],[Category]:[Category]]="Goal",EK$5&gt;=Milestones[[#This Row],[Start]:[Start]],EK$5&lt;=Milestones[[#This Row],[End]:[End]]),2,IF(AND(Milestones[[#This Row],[Category]:[Category]]="Milestone",EK$5&gt;=Milestones[[#This Row],[Start]:[Start]],EK$5&lt;=Milestones[[#This Row],[End]:[End]]),1,"")),"")</f>
        <v/>
      </c>
      <c r="EL203" s="20" t="str">
        <f ca="1">IFERROR(IF(AND(Milestones[[#This Row],[Category]:[Category]]="Goal",EL$5&gt;=Milestones[[#This Row],[Start]:[Start]],EL$5&lt;=Milestones[[#This Row],[End]:[End]]),2,IF(AND(Milestones[[#This Row],[Category]:[Category]]="Milestone",EL$5&gt;=Milestones[[#This Row],[Start]:[Start]],EL$5&lt;=Milestones[[#This Row],[End]:[End]]),1,"")),"")</f>
        <v/>
      </c>
      <c r="EM203" s="20" t="str">
        <f ca="1">IFERROR(IF(AND(Milestones[[#This Row],[Category]:[Category]]="Goal",EM$5&gt;=Milestones[[#This Row],[Start]:[Start]],EM$5&lt;=Milestones[[#This Row],[End]:[End]]),2,IF(AND(Milestones[[#This Row],[Category]:[Category]]="Milestone",EM$5&gt;=Milestones[[#This Row],[Start]:[Start]],EM$5&lt;=Milestones[[#This Row],[End]:[End]]),1,"")),"")</f>
        <v/>
      </c>
      <c r="EN203" s="20" t="str">
        <f ca="1">IFERROR(IF(AND(Milestones[[#This Row],[Category]:[Category]]="Goal",EN$5&gt;=Milestones[[#This Row],[Start]:[Start]],EN$5&lt;=Milestones[[#This Row],[End]:[End]]),2,IF(AND(Milestones[[#This Row],[Category]:[Category]]="Milestone",EN$5&gt;=Milestones[[#This Row],[Start]:[Start]],EN$5&lt;=Milestones[[#This Row],[End]:[End]]),1,"")),"")</f>
        <v/>
      </c>
      <c r="EO203" s="20" t="str">
        <f ca="1">IFERROR(IF(AND(Milestones[[#This Row],[Category]:[Category]]="Goal",EO$5&gt;=Milestones[[#This Row],[Start]:[Start]],EO$5&lt;=Milestones[[#This Row],[End]:[End]]),2,IF(AND(Milestones[[#This Row],[Category]:[Category]]="Milestone",EO$5&gt;=Milestones[[#This Row],[Start]:[Start]],EO$5&lt;=Milestones[[#This Row],[End]:[End]]),1,"")),"")</f>
        <v/>
      </c>
      <c r="EP203" s="20" t="str">
        <f ca="1">IFERROR(IF(AND(Milestones[[#This Row],[Category]:[Category]]="Goal",EP$5&gt;=Milestones[[#This Row],[Start]:[Start]],EP$5&lt;=Milestones[[#This Row],[End]:[End]]),2,IF(AND(Milestones[[#This Row],[Category]:[Category]]="Milestone",EP$5&gt;=Milestones[[#This Row],[Start]:[Start]],EP$5&lt;=Milestones[[#This Row],[End]:[End]]),1,"")),"")</f>
        <v/>
      </c>
      <c r="EQ203" s="20" t="str">
        <f ca="1">IFERROR(IF(AND(Milestones[[#This Row],[Category]:[Category]]="Goal",EQ$5&gt;=Milestones[[#This Row],[Start]:[Start]],EQ$5&lt;=Milestones[[#This Row],[End]:[End]]),2,IF(AND(Milestones[[#This Row],[Category]:[Category]]="Milestone",EQ$5&gt;=Milestones[[#This Row],[Start]:[Start]],EQ$5&lt;=Milestones[[#This Row],[End]:[End]]),1,"")),"")</f>
        <v/>
      </c>
      <c r="ER203" s="20" t="str">
        <f ca="1">IFERROR(IF(AND(Milestones[[#This Row],[Category]:[Category]]="Goal",ER$5&gt;=Milestones[[#This Row],[Start]:[Start]],ER$5&lt;=Milestones[[#This Row],[End]:[End]]),2,IF(AND(Milestones[[#This Row],[Category]:[Category]]="Milestone",ER$5&gt;=Milestones[[#This Row],[Start]:[Start]],ER$5&lt;=Milestones[[#This Row],[End]:[End]]),1,"")),"")</f>
        <v/>
      </c>
    </row>
    <row r="204" spans="2:148" ht="15" customHeight="1" x14ac:dyDescent="0.3">
      <c r="B204" s="52">
        <f t="shared" si="76"/>
        <v>197</v>
      </c>
      <c r="C204" s="63"/>
      <c r="D204" s="68"/>
      <c r="E204" s="51"/>
      <c r="F204" s="69"/>
      <c r="G204" s="53"/>
      <c r="H204" s="54"/>
      <c r="I204" s="59" t="str">
        <f>IFERROR(IF(Milestones[[#This Row],[Activity]]="","",WORKDAY(IF(Milestones[[#This Row],[Predecessor]]="",IF(O203&lt;&gt;"", O203, L203),IF(INDEX(Milestones[Actual End],Milestones[[#This Row],[Predecessor]])&lt;&gt;"",INDEX(Milestones[Actual End],Milestones[[#This Row],[Predecessor]]),INDEX(Milestones[End],Milestones[[#This Row],[Predecessor]]))),Milestones[[#This Row],[Lag Days (Working Days)]],Table5[Holidays])),"")</f>
        <v/>
      </c>
      <c r="J204" s="71"/>
      <c r="K204" s="55">
        <f>IF(Milestones[[#This Row],[Responsible]]="",Milestones[[#This Row],[Effort (Working Days)]],IFERROR(ROUND(Milestones[[#This Row],[Effort (Working Days)]]/VLOOKUP(Milestones[[#This Row],[Responsible]],ProjectPersonnel[],2,FALSE)*4,0)/4,0))</f>
        <v>0</v>
      </c>
      <c r="L204" s="56" t="str">
        <f>IFERROR(WORKDAY(Milestones[[#This Row],[Start]],Milestones[[#This Row],[Task Duration]],Table5[Holidays]),"")</f>
        <v/>
      </c>
      <c r="M204" s="57"/>
      <c r="N204" s="57"/>
      <c r="O204" s="57"/>
      <c r="P204" s="73"/>
      <c r="T204" s="20" t="str">
        <f ca="1">IFERROR(IF(AND(Milestones[[#This Row],[Category]:[Category]]="Goal",T$5&gt;=Milestones[[#This Row],[Start]:[Start]],T$5&lt;=Milestones[[#This Row],[End]:[End]]),2,IF(AND(Milestones[[#This Row],[Category]:[Category]]="Milestone",T$5&gt;=Milestones[[#This Row],[Start]:[Start]],T$5&lt;=Milestones[[#This Row],[End]:[End]]),1,"")),"")</f>
        <v/>
      </c>
      <c r="U204" s="20" t="str">
        <f ca="1">IFERROR(IF(AND(Milestones[[#This Row],[Category]:[Category]]="Goal",U$5&gt;=Milestones[[#This Row],[Start]:[Start]],U$5&lt;=Milestones[[#This Row],[End]:[End]]),2,IF(AND(Milestones[[#This Row],[Category]:[Category]]="Milestone",U$5&gt;=Milestones[[#This Row],[Start]:[Start]],U$5&lt;=Milestones[[#This Row],[End]:[End]]),1,"")),"")</f>
        <v/>
      </c>
      <c r="V204" s="20" t="str">
        <f ca="1">IFERROR(IF(AND(Milestones[[#This Row],[Category]:[Category]]="Goal",V$5&gt;=Milestones[[#This Row],[Start]:[Start]],V$5&lt;=Milestones[[#This Row],[End]:[End]]),2,IF(AND(Milestones[[#This Row],[Category]:[Category]]="Milestone",V$5&gt;=Milestones[[#This Row],[Start]:[Start]],V$5&lt;=Milestones[[#This Row],[End]:[End]]),1,"")),"")</f>
        <v/>
      </c>
      <c r="W204" s="20" t="str">
        <f ca="1">IFERROR(IF(AND(Milestones[[#This Row],[Category]:[Category]]="Goal",W$5&gt;=Milestones[[#This Row],[Start]:[Start]],W$5&lt;=Milestones[[#This Row],[End]:[End]]),2,IF(AND(Milestones[[#This Row],[Category]:[Category]]="Milestone",W$5&gt;=Milestones[[#This Row],[Start]:[Start]],W$5&lt;=Milestones[[#This Row],[End]:[End]]),1,"")),"")</f>
        <v/>
      </c>
      <c r="X204" s="20" t="str">
        <f ca="1">IFERROR(IF(AND(Milestones[[#This Row],[Category]:[Category]]="Goal",X$5&gt;=Milestones[[#This Row],[Start]:[Start]],X$5&lt;=Milestones[[#This Row],[End]:[End]]),2,IF(AND(Milestones[[#This Row],[Category]:[Category]]="Milestone",X$5&gt;=Milestones[[#This Row],[Start]:[Start]],X$5&lt;=Milestones[[#This Row],[End]:[End]]),1,"")),"")</f>
        <v/>
      </c>
      <c r="Y204" s="20" t="str">
        <f ca="1">IFERROR(IF(AND(Milestones[[#This Row],[Category]:[Category]]="Goal",Y$5&gt;=Milestones[[#This Row],[Start]:[Start]],Y$5&lt;=Milestones[[#This Row],[End]:[End]]),2,IF(AND(Milestones[[#This Row],[Category]:[Category]]="Milestone",Y$5&gt;=Milestones[[#This Row],[Start]:[Start]],Y$5&lt;=Milestones[[#This Row],[End]:[End]]),1,"")),"")</f>
        <v/>
      </c>
      <c r="Z204" s="20" t="str">
        <f ca="1">IFERROR(IF(AND(Milestones[[#This Row],[Category]:[Category]]="Goal",Z$5&gt;=Milestones[[#This Row],[Start]:[Start]],Z$5&lt;=Milestones[[#This Row],[End]:[End]]),2,IF(AND(Milestones[[#This Row],[Category]:[Category]]="Milestone",Z$5&gt;=Milestones[[#This Row],[Start]:[Start]],Z$5&lt;=Milestones[[#This Row],[End]:[End]]),1,"")),"")</f>
        <v/>
      </c>
      <c r="AA204" s="20" t="str">
        <f ca="1">IFERROR(IF(AND(Milestones[[#This Row],[Category]:[Category]]="Goal",AA$5&gt;=Milestones[[#This Row],[Start]:[Start]],AA$5&lt;=Milestones[[#This Row],[End]:[End]]),2,IF(AND(Milestones[[#This Row],[Category]:[Category]]="Milestone",AA$5&gt;=Milestones[[#This Row],[Start]:[Start]],AA$5&lt;=Milestones[[#This Row],[End]:[End]]),1,"")),"")</f>
        <v/>
      </c>
      <c r="AB204" s="20" t="str">
        <f ca="1">IFERROR(IF(AND(Milestones[[#This Row],[Category]:[Category]]="Goal",AB$5&gt;=Milestones[[#This Row],[Start]:[Start]],AB$5&lt;=Milestones[[#This Row],[End]:[End]]),2,IF(AND(Milestones[[#This Row],[Category]:[Category]]="Milestone",AB$5&gt;=Milestones[[#This Row],[Start]:[Start]],AB$5&lt;=Milestones[[#This Row],[End]:[End]]),1,"")),"")</f>
        <v/>
      </c>
      <c r="AC204" s="20" t="str">
        <f ca="1">IFERROR(IF(AND(Milestones[[#This Row],[Category]:[Category]]="Goal",AC$5&gt;=Milestones[[#This Row],[Start]:[Start]],AC$5&lt;=Milestones[[#This Row],[End]:[End]]),2,IF(AND(Milestones[[#This Row],[Category]:[Category]]="Milestone",AC$5&gt;=Milestones[[#This Row],[Start]:[Start]],AC$5&lt;=Milestones[[#This Row],[End]:[End]]),1,"")),"")</f>
        <v/>
      </c>
      <c r="AD204" s="20" t="str">
        <f ca="1">IFERROR(IF(AND(Milestones[[#This Row],[Category]:[Category]]="Goal",AD$5&gt;=Milestones[[#This Row],[Start]:[Start]],AD$5&lt;=Milestones[[#This Row],[End]:[End]]),2,IF(AND(Milestones[[#This Row],[Category]:[Category]]="Milestone",AD$5&gt;=Milestones[[#This Row],[Start]:[Start]],AD$5&lt;=Milestones[[#This Row],[End]:[End]]),1,"")),"")</f>
        <v/>
      </c>
      <c r="AE204" s="20" t="str">
        <f ca="1">IFERROR(IF(AND(Milestones[[#This Row],[Category]:[Category]]="Goal",AE$5&gt;=Milestones[[#This Row],[Start]:[Start]],AE$5&lt;=Milestones[[#This Row],[End]:[End]]),2,IF(AND(Milestones[[#This Row],[Category]:[Category]]="Milestone",AE$5&gt;=Milestones[[#This Row],[Start]:[Start]],AE$5&lt;=Milestones[[#This Row],[End]:[End]]),1,"")),"")</f>
        <v/>
      </c>
      <c r="AF204" s="20" t="str">
        <f ca="1">IFERROR(IF(AND(Milestones[[#This Row],[Category]:[Category]]="Goal",AF$5&gt;=Milestones[[#This Row],[Start]:[Start]],AF$5&lt;=Milestones[[#This Row],[End]:[End]]),2,IF(AND(Milestones[[#This Row],[Category]:[Category]]="Milestone",AF$5&gt;=Milestones[[#This Row],[Start]:[Start]],AF$5&lt;=Milestones[[#This Row],[End]:[End]]),1,"")),"")</f>
        <v/>
      </c>
      <c r="AG204" s="20" t="str">
        <f ca="1">IFERROR(IF(AND(Milestones[[#This Row],[Category]:[Category]]="Goal",AG$5&gt;=Milestones[[#This Row],[Start]:[Start]],AG$5&lt;=Milestones[[#This Row],[End]:[End]]),2,IF(AND(Milestones[[#This Row],[Category]:[Category]]="Milestone",AG$5&gt;=Milestones[[#This Row],[Start]:[Start]],AG$5&lt;=Milestones[[#This Row],[End]:[End]]),1,"")),"")</f>
        <v/>
      </c>
      <c r="AH204" s="20" t="str">
        <f ca="1">IFERROR(IF(AND(Milestones[[#This Row],[Category]:[Category]]="Goal",AH$5&gt;=Milestones[[#This Row],[Start]:[Start]],AH$5&lt;=Milestones[[#This Row],[End]:[End]]),2,IF(AND(Milestones[[#This Row],[Category]:[Category]]="Milestone",AH$5&gt;=Milestones[[#This Row],[Start]:[Start]],AH$5&lt;=Milestones[[#This Row],[End]:[End]]),1,"")),"")</f>
        <v/>
      </c>
      <c r="AI204" s="20" t="str">
        <f ca="1">IFERROR(IF(AND(Milestones[[#This Row],[Category]:[Category]]="Goal",AI$5&gt;=Milestones[[#This Row],[Start]:[Start]],AI$5&lt;=Milestones[[#This Row],[End]:[End]]),2,IF(AND(Milestones[[#This Row],[Category]:[Category]]="Milestone",AI$5&gt;=Milestones[[#This Row],[Start]:[Start]],AI$5&lt;=Milestones[[#This Row],[End]:[End]]),1,"")),"")</f>
        <v/>
      </c>
      <c r="AJ204" s="20" t="str">
        <f ca="1">IFERROR(IF(AND(Milestones[[#This Row],[Category]:[Category]]="Goal",AJ$5&gt;=Milestones[[#This Row],[Start]:[Start]],AJ$5&lt;=Milestones[[#This Row],[End]:[End]]),2,IF(AND(Milestones[[#This Row],[Category]:[Category]]="Milestone",AJ$5&gt;=Milestones[[#This Row],[Start]:[Start]],AJ$5&lt;=Milestones[[#This Row],[End]:[End]]),1,"")),"")</f>
        <v/>
      </c>
      <c r="AK204" s="20" t="str">
        <f ca="1">IFERROR(IF(AND(Milestones[[#This Row],[Category]:[Category]]="Goal",AK$5&gt;=Milestones[[#This Row],[Start]:[Start]],AK$5&lt;=Milestones[[#This Row],[End]:[End]]),2,IF(AND(Milestones[[#This Row],[Category]:[Category]]="Milestone",AK$5&gt;=Milestones[[#This Row],[Start]:[Start]],AK$5&lt;=Milestones[[#This Row],[End]:[End]]),1,"")),"")</f>
        <v/>
      </c>
      <c r="AL204" s="20" t="str">
        <f ca="1">IFERROR(IF(AND(Milestones[[#This Row],[Category]:[Category]]="Goal",AL$5&gt;=Milestones[[#This Row],[Start]:[Start]],AL$5&lt;=Milestones[[#This Row],[End]:[End]]),2,IF(AND(Milestones[[#This Row],[Category]:[Category]]="Milestone",AL$5&gt;=Milestones[[#This Row],[Start]:[Start]],AL$5&lt;=Milestones[[#This Row],[End]:[End]]),1,"")),"")</f>
        <v/>
      </c>
      <c r="AM204" s="20" t="str">
        <f ca="1">IFERROR(IF(AND(Milestones[[#This Row],[Category]:[Category]]="Goal",AM$5&gt;=Milestones[[#This Row],[Start]:[Start]],AM$5&lt;=Milestones[[#This Row],[End]:[End]]),2,IF(AND(Milestones[[#This Row],[Category]:[Category]]="Milestone",AM$5&gt;=Milestones[[#This Row],[Start]:[Start]],AM$5&lt;=Milestones[[#This Row],[End]:[End]]),1,"")),"")</f>
        <v/>
      </c>
      <c r="AN204" s="20" t="str">
        <f ca="1">IFERROR(IF(AND(Milestones[[#This Row],[Category]:[Category]]="Goal",AN$5&gt;=Milestones[[#This Row],[Start]:[Start]],AN$5&lt;=Milestones[[#This Row],[End]:[End]]),2,IF(AND(Milestones[[#This Row],[Category]:[Category]]="Milestone",AN$5&gt;=Milestones[[#This Row],[Start]:[Start]],AN$5&lt;=Milestones[[#This Row],[End]:[End]]),1,"")),"")</f>
        <v/>
      </c>
      <c r="AO204" s="20" t="str">
        <f ca="1">IFERROR(IF(AND(Milestones[[#This Row],[Category]:[Category]]="Goal",AO$5&gt;=Milestones[[#This Row],[Start]:[Start]],AO$5&lt;=Milestones[[#This Row],[End]:[End]]),2,IF(AND(Milestones[[#This Row],[Category]:[Category]]="Milestone",AO$5&gt;=Milestones[[#This Row],[Start]:[Start]],AO$5&lt;=Milestones[[#This Row],[End]:[End]]),1,"")),"")</f>
        <v/>
      </c>
      <c r="AP204" s="20" t="str">
        <f ca="1">IFERROR(IF(AND(Milestones[[#This Row],[Category]:[Category]]="Goal",AP$5&gt;=Milestones[[#This Row],[Start]:[Start]],AP$5&lt;=Milestones[[#This Row],[End]:[End]]),2,IF(AND(Milestones[[#This Row],[Category]:[Category]]="Milestone",AP$5&gt;=Milestones[[#This Row],[Start]:[Start]],AP$5&lt;=Milestones[[#This Row],[End]:[End]]),1,"")),"")</f>
        <v/>
      </c>
      <c r="AQ204" s="20" t="str">
        <f ca="1">IFERROR(IF(AND(Milestones[[#This Row],[Category]:[Category]]="Goal",AQ$5&gt;=Milestones[[#This Row],[Start]:[Start]],AQ$5&lt;=Milestones[[#This Row],[End]:[End]]),2,IF(AND(Milestones[[#This Row],[Category]:[Category]]="Milestone",AQ$5&gt;=Milestones[[#This Row],[Start]:[Start]],AQ$5&lt;=Milestones[[#This Row],[End]:[End]]),1,"")),"")</f>
        <v/>
      </c>
      <c r="AR204" s="20" t="str">
        <f ca="1">IFERROR(IF(AND(Milestones[[#This Row],[Category]:[Category]]="Goal",AR$5&gt;=Milestones[[#This Row],[Start]:[Start]],AR$5&lt;=Milestones[[#This Row],[End]:[End]]),2,IF(AND(Milestones[[#This Row],[Category]:[Category]]="Milestone",AR$5&gt;=Milestones[[#This Row],[Start]:[Start]],AR$5&lt;=Milestones[[#This Row],[End]:[End]]),1,"")),"")</f>
        <v/>
      </c>
      <c r="AS204" s="20" t="str">
        <f ca="1">IFERROR(IF(AND(Milestones[[#This Row],[Category]:[Category]]="Goal",AS$5&gt;=Milestones[[#This Row],[Start]:[Start]],AS$5&lt;=Milestones[[#This Row],[End]:[End]]),2,IF(AND(Milestones[[#This Row],[Category]:[Category]]="Milestone",AS$5&gt;=Milestones[[#This Row],[Start]:[Start]],AS$5&lt;=Milestones[[#This Row],[End]:[End]]),1,"")),"")</f>
        <v/>
      </c>
      <c r="AT204" s="20" t="str">
        <f ca="1">IFERROR(IF(AND(Milestones[[#This Row],[Category]:[Category]]="Goal",AT$5&gt;=Milestones[[#This Row],[Start]:[Start]],AT$5&lt;=Milestones[[#This Row],[End]:[End]]),2,IF(AND(Milestones[[#This Row],[Category]:[Category]]="Milestone",AT$5&gt;=Milestones[[#This Row],[Start]:[Start]],AT$5&lt;=Milestones[[#This Row],[End]:[End]]),1,"")),"")</f>
        <v/>
      </c>
      <c r="AU204" s="20" t="str">
        <f ca="1">IFERROR(IF(AND(Milestones[[#This Row],[Category]:[Category]]="Goal",AU$5&gt;=Milestones[[#This Row],[Start]:[Start]],AU$5&lt;=Milestones[[#This Row],[End]:[End]]),2,IF(AND(Milestones[[#This Row],[Category]:[Category]]="Milestone",AU$5&gt;=Milestones[[#This Row],[Start]:[Start]],AU$5&lt;=Milestones[[#This Row],[End]:[End]]),1,"")),"")</f>
        <v/>
      </c>
      <c r="AV204" s="20" t="str">
        <f ca="1">IFERROR(IF(AND(Milestones[[#This Row],[Category]:[Category]]="Goal",AV$5&gt;=Milestones[[#This Row],[Start]:[Start]],AV$5&lt;=Milestones[[#This Row],[End]:[End]]),2,IF(AND(Milestones[[#This Row],[Category]:[Category]]="Milestone",AV$5&gt;=Milestones[[#This Row],[Start]:[Start]],AV$5&lt;=Milestones[[#This Row],[End]:[End]]),1,"")),"")</f>
        <v/>
      </c>
      <c r="AW204" s="20" t="str">
        <f ca="1">IFERROR(IF(AND(Milestones[[#This Row],[Category]:[Category]]="Goal",AW$5&gt;=Milestones[[#This Row],[Start]:[Start]],AW$5&lt;=Milestones[[#This Row],[End]:[End]]),2,IF(AND(Milestones[[#This Row],[Category]:[Category]]="Milestone",AW$5&gt;=Milestones[[#This Row],[Start]:[Start]],AW$5&lt;=Milestones[[#This Row],[End]:[End]]),1,"")),"")</f>
        <v/>
      </c>
      <c r="AX204" s="20" t="str">
        <f ca="1">IFERROR(IF(AND(Milestones[[#This Row],[Category]:[Category]]="Goal",AX$5&gt;=Milestones[[#This Row],[Start]:[Start]],AX$5&lt;=Milestones[[#This Row],[End]:[End]]),2,IF(AND(Milestones[[#This Row],[Category]:[Category]]="Milestone",AX$5&gt;=Milestones[[#This Row],[Start]:[Start]],AX$5&lt;=Milestones[[#This Row],[End]:[End]]),1,"")),"")</f>
        <v/>
      </c>
      <c r="AY204" s="20" t="str">
        <f ca="1">IFERROR(IF(AND(Milestones[[#This Row],[Category]:[Category]]="Goal",AY$5&gt;=Milestones[[#This Row],[Start]:[Start]],AY$5&lt;=Milestones[[#This Row],[End]:[End]]),2,IF(AND(Milestones[[#This Row],[Category]:[Category]]="Milestone",AY$5&gt;=Milestones[[#This Row],[Start]:[Start]],AY$5&lt;=Milestones[[#This Row],[End]:[End]]),1,"")),"")</f>
        <v/>
      </c>
      <c r="AZ204" s="20" t="str">
        <f ca="1">IFERROR(IF(AND(Milestones[[#This Row],[Category]:[Category]]="Goal",AZ$5&gt;=Milestones[[#This Row],[Start]:[Start]],AZ$5&lt;=Milestones[[#This Row],[End]:[End]]),2,IF(AND(Milestones[[#This Row],[Category]:[Category]]="Milestone",AZ$5&gt;=Milestones[[#This Row],[Start]:[Start]],AZ$5&lt;=Milestones[[#This Row],[End]:[End]]),1,"")),"")</f>
        <v/>
      </c>
      <c r="BA204" s="20" t="str">
        <f ca="1">IFERROR(IF(AND(Milestones[[#This Row],[Category]:[Category]]="Goal",BA$5&gt;=Milestones[[#This Row],[Start]:[Start]],BA$5&lt;=Milestones[[#This Row],[End]:[End]]),2,IF(AND(Milestones[[#This Row],[Category]:[Category]]="Milestone",BA$5&gt;=Milestones[[#This Row],[Start]:[Start]],BA$5&lt;=Milestones[[#This Row],[End]:[End]]),1,"")),"")</f>
        <v/>
      </c>
      <c r="BB204" s="20" t="str">
        <f ca="1">IFERROR(IF(AND(Milestones[[#This Row],[Category]:[Category]]="Goal",BB$5&gt;=Milestones[[#This Row],[Start]:[Start]],BB$5&lt;=Milestones[[#This Row],[End]:[End]]),2,IF(AND(Milestones[[#This Row],[Category]:[Category]]="Milestone",BB$5&gt;=Milestones[[#This Row],[Start]:[Start]],BB$5&lt;=Milestones[[#This Row],[End]:[End]]),1,"")),"")</f>
        <v/>
      </c>
      <c r="BC204" s="20" t="str">
        <f ca="1">IFERROR(IF(AND(Milestones[[#This Row],[Category]:[Category]]="Goal",BC$5&gt;=Milestones[[#This Row],[Start]:[Start]],BC$5&lt;=Milestones[[#This Row],[End]:[End]]),2,IF(AND(Milestones[[#This Row],[Category]:[Category]]="Milestone",BC$5&gt;=Milestones[[#This Row],[Start]:[Start]],BC$5&lt;=Milestones[[#This Row],[End]:[End]]),1,"")),"")</f>
        <v/>
      </c>
      <c r="BD204" s="20" t="str">
        <f ca="1">IFERROR(IF(AND(Milestones[[#This Row],[Category]:[Category]]="Goal",BD$5&gt;=Milestones[[#This Row],[Start]:[Start]],BD$5&lt;=Milestones[[#This Row],[End]:[End]]),2,IF(AND(Milestones[[#This Row],[Category]:[Category]]="Milestone",BD$5&gt;=Milestones[[#This Row],[Start]:[Start]],BD$5&lt;=Milestones[[#This Row],[End]:[End]]),1,"")),"")</f>
        <v/>
      </c>
      <c r="BE204" s="20" t="str">
        <f ca="1">IFERROR(IF(AND(Milestones[[#This Row],[Category]:[Category]]="Goal",BE$5&gt;=Milestones[[#This Row],[Start]:[Start]],BE$5&lt;=Milestones[[#This Row],[End]:[End]]),2,IF(AND(Milestones[[#This Row],[Category]:[Category]]="Milestone",BE$5&gt;=Milestones[[#This Row],[Start]:[Start]],BE$5&lt;=Milestones[[#This Row],[End]:[End]]),1,"")),"")</f>
        <v/>
      </c>
      <c r="BF204" s="20" t="str">
        <f ca="1">IFERROR(IF(AND(Milestones[[#This Row],[Category]:[Category]]="Goal",BF$5&gt;=Milestones[[#This Row],[Start]:[Start]],BF$5&lt;=Milestones[[#This Row],[End]:[End]]),2,IF(AND(Milestones[[#This Row],[Category]:[Category]]="Milestone",BF$5&gt;=Milestones[[#This Row],[Start]:[Start]],BF$5&lt;=Milestones[[#This Row],[End]:[End]]),1,"")),"")</f>
        <v/>
      </c>
      <c r="BG204" s="20" t="str">
        <f ca="1">IFERROR(IF(AND(Milestones[[#This Row],[Category]:[Category]]="Goal",BG$5&gt;=Milestones[[#This Row],[Start]:[Start]],BG$5&lt;=Milestones[[#This Row],[End]:[End]]),2,IF(AND(Milestones[[#This Row],[Category]:[Category]]="Milestone",BG$5&gt;=Milestones[[#This Row],[Start]:[Start]],BG$5&lt;=Milestones[[#This Row],[End]:[End]]),1,"")),"")</f>
        <v/>
      </c>
      <c r="BH204" s="20" t="str">
        <f ca="1">IFERROR(IF(AND(Milestones[[#This Row],[Category]:[Category]]="Goal",BH$5&gt;=Milestones[[#This Row],[Start]:[Start]],BH$5&lt;=Milestones[[#This Row],[End]:[End]]),2,IF(AND(Milestones[[#This Row],[Category]:[Category]]="Milestone",BH$5&gt;=Milestones[[#This Row],[Start]:[Start]],BH$5&lt;=Milestones[[#This Row],[End]:[End]]),1,"")),"")</f>
        <v/>
      </c>
      <c r="BI204" s="20" t="str">
        <f ca="1">IFERROR(IF(AND(Milestones[[#This Row],[Category]:[Category]]="Goal",BI$5&gt;=Milestones[[#This Row],[Start]:[Start]],BI$5&lt;=Milestones[[#This Row],[End]:[End]]),2,IF(AND(Milestones[[#This Row],[Category]:[Category]]="Milestone",BI$5&gt;=Milestones[[#This Row],[Start]:[Start]],BI$5&lt;=Milestones[[#This Row],[End]:[End]]),1,"")),"")</f>
        <v/>
      </c>
      <c r="BJ204" s="20" t="str">
        <f ca="1">IFERROR(IF(AND(Milestones[[#This Row],[Category]:[Category]]="Goal",BJ$5&gt;=Milestones[[#This Row],[Start]:[Start]],BJ$5&lt;=Milestones[[#This Row],[End]:[End]]),2,IF(AND(Milestones[[#This Row],[Category]:[Category]]="Milestone",BJ$5&gt;=Milestones[[#This Row],[Start]:[Start]],BJ$5&lt;=Milestones[[#This Row],[End]:[End]]),1,"")),"")</f>
        <v/>
      </c>
      <c r="BK204" s="20" t="str">
        <f ca="1">IFERROR(IF(AND(Milestones[[#This Row],[Category]:[Category]]="Goal",BK$5&gt;=Milestones[[#This Row],[Start]:[Start]],BK$5&lt;=Milestones[[#This Row],[End]:[End]]),2,IF(AND(Milestones[[#This Row],[Category]:[Category]]="Milestone",BK$5&gt;=Milestones[[#This Row],[Start]:[Start]],BK$5&lt;=Milestones[[#This Row],[End]:[End]]),1,"")),"")</f>
        <v/>
      </c>
      <c r="BL204" s="20" t="str">
        <f ca="1">IFERROR(IF(AND(Milestones[[#This Row],[Category]:[Category]]="Goal",BL$5&gt;=Milestones[[#This Row],[Start]:[Start]],BL$5&lt;=Milestones[[#This Row],[End]:[End]]),2,IF(AND(Milestones[[#This Row],[Category]:[Category]]="Milestone",BL$5&gt;=Milestones[[#This Row],[Start]:[Start]],BL$5&lt;=Milestones[[#This Row],[End]:[End]]),1,"")),"")</f>
        <v/>
      </c>
      <c r="BM204" s="20" t="str">
        <f ca="1">IFERROR(IF(AND(Milestones[[#This Row],[Category]:[Category]]="Goal",BM$5&gt;=Milestones[[#This Row],[Start]:[Start]],BM$5&lt;=Milestones[[#This Row],[End]:[End]]),2,IF(AND(Milestones[[#This Row],[Category]:[Category]]="Milestone",BM$5&gt;=Milestones[[#This Row],[Start]:[Start]],BM$5&lt;=Milestones[[#This Row],[End]:[End]]),1,"")),"")</f>
        <v/>
      </c>
      <c r="BN204" s="20" t="str">
        <f ca="1">IFERROR(IF(AND(Milestones[[#This Row],[Category]:[Category]]="Goal",BN$5&gt;=Milestones[[#This Row],[Start]:[Start]],BN$5&lt;=Milestones[[#This Row],[End]:[End]]),2,IF(AND(Milestones[[#This Row],[Category]:[Category]]="Milestone",BN$5&gt;=Milestones[[#This Row],[Start]:[Start]],BN$5&lt;=Milestones[[#This Row],[End]:[End]]),1,"")),"")</f>
        <v/>
      </c>
      <c r="BO204" s="20" t="str">
        <f ca="1">IFERROR(IF(AND(Milestones[[#This Row],[Category]:[Category]]="Goal",BO$5&gt;=Milestones[[#This Row],[Start]:[Start]],BO$5&lt;=Milestones[[#This Row],[End]:[End]]),2,IF(AND(Milestones[[#This Row],[Category]:[Category]]="Milestone",BO$5&gt;=Milestones[[#This Row],[Start]:[Start]],BO$5&lt;=Milestones[[#This Row],[End]:[End]]),1,"")),"")</f>
        <v/>
      </c>
      <c r="BP204" s="20" t="str">
        <f ca="1">IFERROR(IF(AND(Milestones[[#This Row],[Category]:[Category]]="Goal",BP$5&gt;=Milestones[[#This Row],[Start]:[Start]],BP$5&lt;=Milestones[[#This Row],[End]:[End]]),2,IF(AND(Milestones[[#This Row],[Category]:[Category]]="Milestone",BP$5&gt;=Milestones[[#This Row],[Start]:[Start]],BP$5&lt;=Milestones[[#This Row],[End]:[End]]),1,"")),"")</f>
        <v/>
      </c>
      <c r="BQ204" s="20" t="str">
        <f ca="1">IFERROR(IF(AND(Milestones[[#This Row],[Category]:[Category]]="Goal",BQ$5&gt;=Milestones[[#This Row],[Start]:[Start]],BQ$5&lt;=Milestones[[#This Row],[End]:[End]]),2,IF(AND(Milestones[[#This Row],[Category]:[Category]]="Milestone",BQ$5&gt;=Milestones[[#This Row],[Start]:[Start]],BQ$5&lt;=Milestones[[#This Row],[End]:[End]]),1,"")),"")</f>
        <v/>
      </c>
      <c r="BR204" s="20" t="str">
        <f ca="1">IFERROR(IF(AND(Milestones[[#This Row],[Category]:[Category]]="Goal",BR$5&gt;=Milestones[[#This Row],[Start]:[Start]],BR$5&lt;=Milestones[[#This Row],[End]:[End]]),2,IF(AND(Milestones[[#This Row],[Category]:[Category]]="Milestone",BR$5&gt;=Milestones[[#This Row],[Start]:[Start]],BR$5&lt;=Milestones[[#This Row],[End]:[End]]),1,"")),"")</f>
        <v/>
      </c>
      <c r="BS204" s="20" t="str">
        <f ca="1">IFERROR(IF(AND(Milestones[[#This Row],[Category]:[Category]]="Goal",BS$5&gt;=Milestones[[#This Row],[Start]:[Start]],BS$5&lt;=Milestones[[#This Row],[End]:[End]]),2,IF(AND(Milestones[[#This Row],[Category]:[Category]]="Milestone",BS$5&gt;=Milestones[[#This Row],[Start]:[Start]],BS$5&lt;=Milestones[[#This Row],[End]:[End]]),1,"")),"")</f>
        <v/>
      </c>
      <c r="BT204" s="20" t="str">
        <f ca="1">IFERROR(IF(AND(Milestones[[#This Row],[Category]:[Category]]="Goal",BT$5&gt;=Milestones[[#This Row],[Start]:[Start]],BT$5&lt;=Milestones[[#This Row],[End]:[End]]),2,IF(AND(Milestones[[#This Row],[Category]:[Category]]="Milestone",BT$5&gt;=Milestones[[#This Row],[Start]:[Start]],BT$5&lt;=Milestones[[#This Row],[End]:[End]]),1,"")),"")</f>
        <v/>
      </c>
      <c r="BU204" s="20" t="str">
        <f ca="1">IFERROR(IF(AND(Milestones[[#This Row],[Category]:[Category]]="Goal",BU$5&gt;=Milestones[[#This Row],[Start]:[Start]],BU$5&lt;=Milestones[[#This Row],[End]:[End]]),2,IF(AND(Milestones[[#This Row],[Category]:[Category]]="Milestone",BU$5&gt;=Milestones[[#This Row],[Start]:[Start]],BU$5&lt;=Milestones[[#This Row],[End]:[End]]),1,"")),"")</f>
        <v/>
      </c>
      <c r="BV204" s="20" t="str">
        <f ca="1">IFERROR(IF(AND(Milestones[[#This Row],[Category]:[Category]]="Goal",BV$5&gt;=Milestones[[#This Row],[Start]:[Start]],BV$5&lt;=Milestones[[#This Row],[End]:[End]]),2,IF(AND(Milestones[[#This Row],[Category]:[Category]]="Milestone",BV$5&gt;=Milestones[[#This Row],[Start]:[Start]],BV$5&lt;=Milestones[[#This Row],[End]:[End]]),1,"")),"")</f>
        <v/>
      </c>
      <c r="BW204" s="20" t="str">
        <f ca="1">IFERROR(IF(AND(Milestones[[#This Row],[Category]:[Category]]="Goal",BW$5&gt;=Milestones[[#This Row],[Start]:[Start]],BW$5&lt;=Milestones[[#This Row],[End]:[End]]),2,IF(AND(Milestones[[#This Row],[Category]:[Category]]="Milestone",BW$5&gt;=Milestones[[#This Row],[Start]:[Start]],BW$5&lt;=Milestones[[#This Row],[End]:[End]]),1,"")),"")</f>
        <v/>
      </c>
      <c r="BX204" s="20" t="str">
        <f ca="1">IFERROR(IF(AND(Milestones[[#This Row],[Category]:[Category]]="Goal",BX$5&gt;=Milestones[[#This Row],[Start]:[Start]],BX$5&lt;=Milestones[[#This Row],[End]:[End]]),2,IF(AND(Milestones[[#This Row],[Category]:[Category]]="Milestone",BX$5&gt;=Milestones[[#This Row],[Start]:[Start]],BX$5&lt;=Milestones[[#This Row],[End]:[End]]),1,"")),"")</f>
        <v/>
      </c>
      <c r="BY204" s="20" t="str">
        <f ca="1">IFERROR(IF(AND(Milestones[[#This Row],[Category]:[Category]]="Goal",BY$5&gt;=Milestones[[#This Row],[Start]:[Start]],BY$5&lt;=Milestones[[#This Row],[End]:[End]]),2,IF(AND(Milestones[[#This Row],[Category]:[Category]]="Milestone",BY$5&gt;=Milestones[[#This Row],[Start]:[Start]],BY$5&lt;=Milestones[[#This Row],[End]:[End]]),1,"")),"")</f>
        <v/>
      </c>
      <c r="BZ204" s="20" t="str">
        <f ca="1">IFERROR(IF(AND(Milestones[[#This Row],[Category]:[Category]]="Goal",BZ$5&gt;=Milestones[[#This Row],[Start]:[Start]],BZ$5&lt;=Milestones[[#This Row],[End]:[End]]),2,IF(AND(Milestones[[#This Row],[Category]:[Category]]="Milestone",BZ$5&gt;=Milestones[[#This Row],[Start]:[Start]],BZ$5&lt;=Milestones[[#This Row],[End]:[End]]),1,"")),"")</f>
        <v/>
      </c>
      <c r="CA204" s="20" t="str">
        <f ca="1">IFERROR(IF(AND(Milestones[[#This Row],[Category]:[Category]]="Goal",CA$5&gt;=Milestones[[#This Row],[Start]:[Start]],CA$5&lt;=Milestones[[#This Row],[End]:[End]]),2,IF(AND(Milestones[[#This Row],[Category]:[Category]]="Milestone",CA$5&gt;=Milestones[[#This Row],[Start]:[Start]],CA$5&lt;=Milestones[[#This Row],[End]:[End]]),1,"")),"")</f>
        <v/>
      </c>
      <c r="CB204" s="20" t="str">
        <f ca="1">IFERROR(IF(AND(Milestones[[#This Row],[Category]:[Category]]="Goal",CB$5&gt;=Milestones[[#This Row],[Start]:[Start]],CB$5&lt;=Milestones[[#This Row],[End]:[End]]),2,IF(AND(Milestones[[#This Row],[Category]:[Category]]="Milestone",CB$5&gt;=Milestones[[#This Row],[Start]:[Start]],CB$5&lt;=Milestones[[#This Row],[End]:[End]]),1,"")),"")</f>
        <v/>
      </c>
      <c r="CC204" s="20" t="str">
        <f ca="1">IFERROR(IF(AND(Milestones[[#This Row],[Category]:[Category]]="Goal",CC$5&gt;=Milestones[[#This Row],[Start]:[Start]],CC$5&lt;=Milestones[[#This Row],[End]:[End]]),2,IF(AND(Milestones[[#This Row],[Category]:[Category]]="Milestone",CC$5&gt;=Milestones[[#This Row],[Start]:[Start]],CC$5&lt;=Milestones[[#This Row],[End]:[End]]),1,"")),"")</f>
        <v/>
      </c>
      <c r="CD204" s="20" t="str">
        <f ca="1">IFERROR(IF(AND(Milestones[[#This Row],[Category]:[Category]]="Goal",CD$5&gt;=Milestones[[#This Row],[Start]:[Start]],CD$5&lt;=Milestones[[#This Row],[End]:[End]]),2,IF(AND(Milestones[[#This Row],[Category]:[Category]]="Milestone",CD$5&gt;=Milestones[[#This Row],[Start]:[Start]],CD$5&lt;=Milestones[[#This Row],[End]:[End]]),1,"")),"")</f>
        <v/>
      </c>
      <c r="CE204" s="20" t="str">
        <f ca="1">IFERROR(IF(AND(Milestones[[#This Row],[Category]:[Category]]="Goal",CE$5&gt;=Milestones[[#This Row],[Start]:[Start]],CE$5&lt;=Milestones[[#This Row],[End]:[End]]),2,IF(AND(Milestones[[#This Row],[Category]:[Category]]="Milestone",CE$5&gt;=Milestones[[#This Row],[Start]:[Start]],CE$5&lt;=Milestones[[#This Row],[End]:[End]]),1,"")),"")</f>
        <v/>
      </c>
      <c r="CF204" s="20" t="str">
        <f ca="1">IFERROR(IF(AND(Milestones[[#This Row],[Category]:[Category]]="Goal",CF$5&gt;=Milestones[[#This Row],[Start]:[Start]],CF$5&lt;=Milestones[[#This Row],[End]:[End]]),2,IF(AND(Milestones[[#This Row],[Category]:[Category]]="Milestone",CF$5&gt;=Milestones[[#This Row],[Start]:[Start]],CF$5&lt;=Milestones[[#This Row],[End]:[End]]),1,"")),"")</f>
        <v/>
      </c>
      <c r="CG204" s="20" t="str">
        <f ca="1">IFERROR(IF(AND(Milestones[[#This Row],[Category]:[Category]]="Goal",CG$5&gt;=Milestones[[#This Row],[Start]:[Start]],CG$5&lt;=Milestones[[#This Row],[End]:[End]]),2,IF(AND(Milestones[[#This Row],[Category]:[Category]]="Milestone",CG$5&gt;=Milestones[[#This Row],[Start]:[Start]],CG$5&lt;=Milestones[[#This Row],[End]:[End]]),1,"")),"")</f>
        <v/>
      </c>
      <c r="CH204" s="20" t="str">
        <f ca="1">IFERROR(IF(AND(Milestones[[#This Row],[Category]:[Category]]="Goal",CH$5&gt;=Milestones[[#This Row],[Start]:[Start]],CH$5&lt;=Milestones[[#This Row],[End]:[End]]),2,IF(AND(Milestones[[#This Row],[Category]:[Category]]="Milestone",CH$5&gt;=Milestones[[#This Row],[Start]:[Start]],CH$5&lt;=Milestones[[#This Row],[End]:[End]]),1,"")),"")</f>
        <v/>
      </c>
      <c r="CI204" s="20" t="str">
        <f ca="1">IFERROR(IF(AND(Milestones[[#This Row],[Category]:[Category]]="Goal",CI$5&gt;=Milestones[[#This Row],[Start]:[Start]],CI$5&lt;=Milestones[[#This Row],[End]:[End]]),2,IF(AND(Milestones[[#This Row],[Category]:[Category]]="Milestone",CI$5&gt;=Milestones[[#This Row],[Start]:[Start]],CI$5&lt;=Milestones[[#This Row],[End]:[End]]),1,"")),"")</f>
        <v/>
      </c>
      <c r="CJ204" s="20" t="str">
        <f ca="1">IFERROR(IF(AND(Milestones[[#This Row],[Category]:[Category]]="Goal",CJ$5&gt;=Milestones[[#This Row],[Start]:[Start]],CJ$5&lt;=Milestones[[#This Row],[End]:[End]]),2,IF(AND(Milestones[[#This Row],[Category]:[Category]]="Milestone",CJ$5&gt;=Milestones[[#This Row],[Start]:[Start]],CJ$5&lt;=Milestones[[#This Row],[End]:[End]]),1,"")),"")</f>
        <v/>
      </c>
      <c r="CK204" s="20" t="str">
        <f ca="1">IFERROR(IF(AND(Milestones[[#This Row],[Category]:[Category]]="Goal",CK$5&gt;=Milestones[[#This Row],[Start]:[Start]],CK$5&lt;=Milestones[[#This Row],[End]:[End]]),2,IF(AND(Milestones[[#This Row],[Category]:[Category]]="Milestone",CK$5&gt;=Milestones[[#This Row],[Start]:[Start]],CK$5&lt;=Milestones[[#This Row],[End]:[End]]),1,"")),"")</f>
        <v/>
      </c>
      <c r="CL204" s="20" t="str">
        <f ca="1">IFERROR(IF(AND(Milestones[[#This Row],[Category]:[Category]]="Goal",CL$5&gt;=Milestones[[#This Row],[Start]:[Start]],CL$5&lt;=Milestones[[#This Row],[End]:[End]]),2,IF(AND(Milestones[[#This Row],[Category]:[Category]]="Milestone",CL$5&gt;=Milestones[[#This Row],[Start]:[Start]],CL$5&lt;=Milestones[[#This Row],[End]:[End]]),1,"")),"")</f>
        <v/>
      </c>
      <c r="CM204" s="20" t="str">
        <f ca="1">IFERROR(IF(AND(Milestones[[#This Row],[Category]:[Category]]="Goal",CM$5&gt;=Milestones[[#This Row],[Start]:[Start]],CM$5&lt;=Milestones[[#This Row],[End]:[End]]),2,IF(AND(Milestones[[#This Row],[Category]:[Category]]="Milestone",CM$5&gt;=Milestones[[#This Row],[Start]:[Start]],CM$5&lt;=Milestones[[#This Row],[End]:[End]]),1,"")),"")</f>
        <v/>
      </c>
      <c r="CN204" s="20" t="str">
        <f ca="1">IFERROR(IF(AND(Milestones[[#This Row],[Category]:[Category]]="Goal",CN$5&gt;=Milestones[[#This Row],[Start]:[Start]],CN$5&lt;=Milestones[[#This Row],[End]:[End]]),2,IF(AND(Milestones[[#This Row],[Category]:[Category]]="Milestone",CN$5&gt;=Milestones[[#This Row],[Start]:[Start]],CN$5&lt;=Milestones[[#This Row],[End]:[End]]),1,"")),"")</f>
        <v/>
      </c>
      <c r="CO204" s="20" t="str">
        <f ca="1">IFERROR(IF(AND(Milestones[[#This Row],[Category]:[Category]]="Goal",CO$5&gt;=Milestones[[#This Row],[Start]:[Start]],CO$5&lt;=Milestones[[#This Row],[End]:[End]]),2,IF(AND(Milestones[[#This Row],[Category]:[Category]]="Milestone",CO$5&gt;=Milestones[[#This Row],[Start]:[Start]],CO$5&lt;=Milestones[[#This Row],[End]:[End]]),1,"")),"")</f>
        <v/>
      </c>
      <c r="CP204" s="20" t="str">
        <f ca="1">IFERROR(IF(AND(Milestones[[#This Row],[Category]:[Category]]="Goal",CP$5&gt;=Milestones[[#This Row],[Start]:[Start]],CP$5&lt;=Milestones[[#This Row],[End]:[End]]),2,IF(AND(Milestones[[#This Row],[Category]:[Category]]="Milestone",CP$5&gt;=Milestones[[#This Row],[Start]:[Start]],CP$5&lt;=Milestones[[#This Row],[End]:[End]]),1,"")),"")</f>
        <v/>
      </c>
      <c r="CQ204" s="20" t="str">
        <f ca="1">IFERROR(IF(AND(Milestones[[#This Row],[Category]:[Category]]="Goal",CQ$5&gt;=Milestones[[#This Row],[Start]:[Start]],CQ$5&lt;=Milestones[[#This Row],[End]:[End]]),2,IF(AND(Milestones[[#This Row],[Category]:[Category]]="Milestone",CQ$5&gt;=Milestones[[#This Row],[Start]:[Start]],CQ$5&lt;=Milestones[[#This Row],[End]:[End]]),1,"")),"")</f>
        <v/>
      </c>
      <c r="CR204" s="20" t="str">
        <f ca="1">IFERROR(IF(AND(Milestones[[#This Row],[Category]:[Category]]="Goal",CR$5&gt;=Milestones[[#This Row],[Start]:[Start]],CR$5&lt;=Milestones[[#This Row],[End]:[End]]),2,IF(AND(Milestones[[#This Row],[Category]:[Category]]="Milestone",CR$5&gt;=Milestones[[#This Row],[Start]:[Start]],CR$5&lt;=Milestones[[#This Row],[End]:[End]]),1,"")),"")</f>
        <v/>
      </c>
      <c r="CS204" s="20" t="str">
        <f ca="1">IFERROR(IF(AND(Milestones[[#This Row],[Category]:[Category]]="Goal",CS$5&gt;=Milestones[[#This Row],[Start]:[Start]],CS$5&lt;=Milestones[[#This Row],[End]:[End]]),2,IF(AND(Milestones[[#This Row],[Category]:[Category]]="Milestone",CS$5&gt;=Milestones[[#This Row],[Start]:[Start]],CS$5&lt;=Milestones[[#This Row],[End]:[End]]),1,"")),"")</f>
        <v/>
      </c>
      <c r="CT204" s="20" t="str">
        <f ca="1">IFERROR(IF(AND(Milestones[[#This Row],[Category]:[Category]]="Goal",CT$5&gt;=Milestones[[#This Row],[Start]:[Start]],CT$5&lt;=Milestones[[#This Row],[End]:[End]]),2,IF(AND(Milestones[[#This Row],[Category]:[Category]]="Milestone",CT$5&gt;=Milestones[[#This Row],[Start]:[Start]],CT$5&lt;=Milestones[[#This Row],[End]:[End]]),1,"")),"")</f>
        <v/>
      </c>
      <c r="CU204" s="20" t="str">
        <f ca="1">IFERROR(IF(AND(Milestones[[#This Row],[Category]:[Category]]="Goal",CU$5&gt;=Milestones[[#This Row],[Start]:[Start]],CU$5&lt;=Milestones[[#This Row],[End]:[End]]),2,IF(AND(Milestones[[#This Row],[Category]:[Category]]="Milestone",CU$5&gt;=Milestones[[#This Row],[Start]:[Start]],CU$5&lt;=Milestones[[#This Row],[End]:[End]]),1,"")),"")</f>
        <v/>
      </c>
      <c r="CV204" s="20" t="str">
        <f ca="1">IFERROR(IF(AND(Milestones[[#This Row],[Category]:[Category]]="Goal",CV$5&gt;=Milestones[[#This Row],[Start]:[Start]],CV$5&lt;=Milestones[[#This Row],[End]:[End]]),2,IF(AND(Milestones[[#This Row],[Category]:[Category]]="Milestone",CV$5&gt;=Milestones[[#This Row],[Start]:[Start]],CV$5&lt;=Milestones[[#This Row],[End]:[End]]),1,"")),"")</f>
        <v/>
      </c>
      <c r="CW204" s="20" t="str">
        <f ca="1">IFERROR(IF(AND(Milestones[[#This Row],[Category]:[Category]]="Goal",CW$5&gt;=Milestones[[#This Row],[Start]:[Start]],CW$5&lt;=Milestones[[#This Row],[End]:[End]]),2,IF(AND(Milestones[[#This Row],[Category]:[Category]]="Milestone",CW$5&gt;=Milestones[[#This Row],[Start]:[Start]],CW$5&lt;=Milestones[[#This Row],[End]:[End]]),1,"")),"")</f>
        <v/>
      </c>
      <c r="CX204" s="20" t="str">
        <f ca="1">IFERROR(IF(AND(Milestones[[#This Row],[Category]:[Category]]="Goal",CX$5&gt;=Milestones[[#This Row],[Start]:[Start]],CX$5&lt;=Milestones[[#This Row],[End]:[End]]),2,IF(AND(Milestones[[#This Row],[Category]:[Category]]="Milestone",CX$5&gt;=Milestones[[#This Row],[Start]:[Start]],CX$5&lt;=Milestones[[#This Row],[End]:[End]]),1,"")),"")</f>
        <v/>
      </c>
      <c r="CY204" s="20" t="str">
        <f ca="1">IFERROR(IF(AND(Milestones[[#This Row],[Category]:[Category]]="Goal",CY$5&gt;=Milestones[[#This Row],[Start]:[Start]],CY$5&lt;=Milestones[[#This Row],[End]:[End]]),2,IF(AND(Milestones[[#This Row],[Category]:[Category]]="Milestone",CY$5&gt;=Milestones[[#This Row],[Start]:[Start]],CY$5&lt;=Milestones[[#This Row],[End]:[End]]),1,"")),"")</f>
        <v/>
      </c>
      <c r="CZ204" s="20" t="str">
        <f ca="1">IFERROR(IF(AND(Milestones[[#This Row],[Category]:[Category]]="Goal",CZ$5&gt;=Milestones[[#This Row],[Start]:[Start]],CZ$5&lt;=Milestones[[#This Row],[End]:[End]]),2,IF(AND(Milestones[[#This Row],[Category]:[Category]]="Milestone",CZ$5&gt;=Milestones[[#This Row],[Start]:[Start]],CZ$5&lt;=Milestones[[#This Row],[End]:[End]]),1,"")),"")</f>
        <v/>
      </c>
      <c r="DA204" s="20" t="str">
        <f ca="1">IFERROR(IF(AND(Milestones[[#This Row],[Category]:[Category]]="Goal",DA$5&gt;=Milestones[[#This Row],[Start]:[Start]],DA$5&lt;=Milestones[[#This Row],[End]:[End]]),2,IF(AND(Milestones[[#This Row],[Category]:[Category]]="Milestone",DA$5&gt;=Milestones[[#This Row],[Start]:[Start]],DA$5&lt;=Milestones[[#This Row],[End]:[End]]),1,"")),"")</f>
        <v/>
      </c>
      <c r="DB204" s="20" t="str">
        <f ca="1">IFERROR(IF(AND(Milestones[[#This Row],[Category]:[Category]]="Goal",DB$5&gt;=Milestones[[#This Row],[Start]:[Start]],DB$5&lt;=Milestones[[#This Row],[End]:[End]]),2,IF(AND(Milestones[[#This Row],[Category]:[Category]]="Milestone",DB$5&gt;=Milestones[[#This Row],[Start]:[Start]],DB$5&lt;=Milestones[[#This Row],[End]:[End]]),1,"")),"")</f>
        <v/>
      </c>
      <c r="DC204" s="20" t="str">
        <f ca="1">IFERROR(IF(AND(Milestones[[#This Row],[Category]:[Category]]="Goal",DC$5&gt;=Milestones[[#This Row],[Start]:[Start]],DC$5&lt;=Milestones[[#This Row],[End]:[End]]),2,IF(AND(Milestones[[#This Row],[Category]:[Category]]="Milestone",DC$5&gt;=Milestones[[#This Row],[Start]:[Start]],DC$5&lt;=Milestones[[#This Row],[End]:[End]]),1,"")),"")</f>
        <v/>
      </c>
      <c r="DD204" s="20" t="str">
        <f ca="1">IFERROR(IF(AND(Milestones[[#This Row],[Category]:[Category]]="Goal",DD$5&gt;=Milestones[[#This Row],[Start]:[Start]],DD$5&lt;=Milestones[[#This Row],[End]:[End]]),2,IF(AND(Milestones[[#This Row],[Category]:[Category]]="Milestone",DD$5&gt;=Milestones[[#This Row],[Start]:[Start]],DD$5&lt;=Milestones[[#This Row],[End]:[End]]),1,"")),"")</f>
        <v/>
      </c>
      <c r="DE204" s="20" t="str">
        <f ca="1">IFERROR(IF(AND(Milestones[[#This Row],[Category]:[Category]]="Goal",DE$5&gt;=Milestones[[#This Row],[Start]:[Start]],DE$5&lt;=Milestones[[#This Row],[End]:[End]]),2,IF(AND(Milestones[[#This Row],[Category]:[Category]]="Milestone",DE$5&gt;=Milestones[[#This Row],[Start]:[Start]],DE$5&lt;=Milestones[[#This Row],[End]:[End]]),1,"")),"")</f>
        <v/>
      </c>
      <c r="DF204" s="20" t="str">
        <f ca="1">IFERROR(IF(AND(Milestones[[#This Row],[Category]:[Category]]="Goal",DF$5&gt;=Milestones[[#This Row],[Start]:[Start]],DF$5&lt;=Milestones[[#This Row],[End]:[End]]),2,IF(AND(Milestones[[#This Row],[Category]:[Category]]="Milestone",DF$5&gt;=Milestones[[#This Row],[Start]:[Start]],DF$5&lt;=Milestones[[#This Row],[End]:[End]]),1,"")),"")</f>
        <v/>
      </c>
      <c r="DG204" s="20" t="str">
        <f ca="1">IFERROR(IF(AND(Milestones[[#This Row],[Category]:[Category]]="Goal",DG$5&gt;=Milestones[[#This Row],[Start]:[Start]],DG$5&lt;=Milestones[[#This Row],[End]:[End]]),2,IF(AND(Milestones[[#This Row],[Category]:[Category]]="Milestone",DG$5&gt;=Milestones[[#This Row],[Start]:[Start]],DG$5&lt;=Milestones[[#This Row],[End]:[End]]),1,"")),"")</f>
        <v/>
      </c>
      <c r="DH204" s="20" t="str">
        <f ca="1">IFERROR(IF(AND(Milestones[[#This Row],[Category]:[Category]]="Goal",DH$5&gt;=Milestones[[#This Row],[Start]:[Start]],DH$5&lt;=Milestones[[#This Row],[End]:[End]]),2,IF(AND(Milestones[[#This Row],[Category]:[Category]]="Milestone",DH$5&gt;=Milestones[[#This Row],[Start]:[Start]],DH$5&lt;=Milestones[[#This Row],[End]:[End]]),1,"")),"")</f>
        <v/>
      </c>
      <c r="DI204" s="20" t="str">
        <f ca="1">IFERROR(IF(AND(Milestones[[#This Row],[Category]:[Category]]="Goal",DI$5&gt;=Milestones[[#This Row],[Start]:[Start]],DI$5&lt;=Milestones[[#This Row],[End]:[End]]),2,IF(AND(Milestones[[#This Row],[Category]:[Category]]="Milestone",DI$5&gt;=Milestones[[#This Row],[Start]:[Start]],DI$5&lt;=Milestones[[#This Row],[End]:[End]]),1,"")),"")</f>
        <v/>
      </c>
      <c r="DJ204" s="20" t="str">
        <f ca="1">IFERROR(IF(AND(Milestones[[#This Row],[Category]:[Category]]="Goal",DJ$5&gt;=Milestones[[#This Row],[Start]:[Start]],DJ$5&lt;=Milestones[[#This Row],[End]:[End]]),2,IF(AND(Milestones[[#This Row],[Category]:[Category]]="Milestone",DJ$5&gt;=Milestones[[#This Row],[Start]:[Start]],DJ$5&lt;=Milestones[[#This Row],[End]:[End]]),1,"")),"")</f>
        <v/>
      </c>
      <c r="DK204" s="20" t="str">
        <f ca="1">IFERROR(IF(AND(Milestones[[#This Row],[Category]:[Category]]="Goal",DK$5&gt;=Milestones[[#This Row],[Start]:[Start]],DK$5&lt;=Milestones[[#This Row],[End]:[End]]),2,IF(AND(Milestones[[#This Row],[Category]:[Category]]="Milestone",DK$5&gt;=Milestones[[#This Row],[Start]:[Start]],DK$5&lt;=Milestones[[#This Row],[End]:[End]]),1,"")),"")</f>
        <v/>
      </c>
      <c r="DL204" s="20" t="str">
        <f ca="1">IFERROR(IF(AND(Milestones[[#This Row],[Category]:[Category]]="Goal",DL$5&gt;=Milestones[[#This Row],[Start]:[Start]],DL$5&lt;=Milestones[[#This Row],[End]:[End]]),2,IF(AND(Milestones[[#This Row],[Category]:[Category]]="Milestone",DL$5&gt;=Milestones[[#This Row],[Start]:[Start]],DL$5&lt;=Milestones[[#This Row],[End]:[End]]),1,"")),"")</f>
        <v/>
      </c>
      <c r="DM204" s="20" t="str">
        <f ca="1">IFERROR(IF(AND(Milestones[[#This Row],[Category]:[Category]]="Goal",DM$5&gt;=Milestones[[#This Row],[Start]:[Start]],DM$5&lt;=Milestones[[#This Row],[End]:[End]]),2,IF(AND(Milestones[[#This Row],[Category]:[Category]]="Milestone",DM$5&gt;=Milestones[[#This Row],[Start]:[Start]],DM$5&lt;=Milestones[[#This Row],[End]:[End]]),1,"")),"")</f>
        <v/>
      </c>
      <c r="DN204" s="20" t="str">
        <f ca="1">IFERROR(IF(AND(Milestones[[#This Row],[Category]:[Category]]="Goal",DN$5&gt;=Milestones[[#This Row],[Start]:[Start]],DN$5&lt;=Milestones[[#This Row],[End]:[End]]),2,IF(AND(Milestones[[#This Row],[Category]:[Category]]="Milestone",DN$5&gt;=Milestones[[#This Row],[Start]:[Start]],DN$5&lt;=Milestones[[#This Row],[End]:[End]]),1,"")),"")</f>
        <v/>
      </c>
      <c r="DO204" s="20" t="str">
        <f ca="1">IFERROR(IF(AND(Milestones[[#This Row],[Category]:[Category]]="Goal",DO$5&gt;=Milestones[[#This Row],[Start]:[Start]],DO$5&lt;=Milestones[[#This Row],[End]:[End]]),2,IF(AND(Milestones[[#This Row],[Category]:[Category]]="Milestone",DO$5&gt;=Milestones[[#This Row],[Start]:[Start]],DO$5&lt;=Milestones[[#This Row],[End]:[End]]),1,"")),"")</f>
        <v/>
      </c>
      <c r="DP204" s="20" t="str">
        <f ca="1">IFERROR(IF(AND(Milestones[[#This Row],[Category]:[Category]]="Goal",DP$5&gt;=Milestones[[#This Row],[Start]:[Start]],DP$5&lt;=Milestones[[#This Row],[End]:[End]]),2,IF(AND(Milestones[[#This Row],[Category]:[Category]]="Milestone",DP$5&gt;=Milestones[[#This Row],[Start]:[Start]],DP$5&lt;=Milestones[[#This Row],[End]:[End]]),1,"")),"")</f>
        <v/>
      </c>
      <c r="DQ204" s="20" t="str">
        <f ca="1">IFERROR(IF(AND(Milestones[[#This Row],[Category]:[Category]]="Goal",DQ$5&gt;=Milestones[[#This Row],[Start]:[Start]],DQ$5&lt;=Milestones[[#This Row],[End]:[End]]),2,IF(AND(Milestones[[#This Row],[Category]:[Category]]="Milestone",DQ$5&gt;=Milestones[[#This Row],[Start]:[Start]],DQ$5&lt;=Milestones[[#This Row],[End]:[End]]),1,"")),"")</f>
        <v/>
      </c>
      <c r="DR204" s="20" t="str">
        <f ca="1">IFERROR(IF(AND(Milestones[[#This Row],[Category]:[Category]]="Goal",DR$5&gt;=Milestones[[#This Row],[Start]:[Start]],DR$5&lt;=Milestones[[#This Row],[End]:[End]]),2,IF(AND(Milestones[[#This Row],[Category]:[Category]]="Milestone",DR$5&gt;=Milestones[[#This Row],[Start]:[Start]],DR$5&lt;=Milestones[[#This Row],[End]:[End]]),1,"")),"")</f>
        <v/>
      </c>
      <c r="DS204" s="20" t="str">
        <f ca="1">IFERROR(IF(AND(Milestones[[#This Row],[Category]:[Category]]="Goal",DS$5&gt;=Milestones[[#This Row],[Start]:[Start]],DS$5&lt;=Milestones[[#This Row],[End]:[End]]),2,IF(AND(Milestones[[#This Row],[Category]:[Category]]="Milestone",DS$5&gt;=Milestones[[#This Row],[Start]:[Start]],DS$5&lt;=Milestones[[#This Row],[End]:[End]]),1,"")),"")</f>
        <v/>
      </c>
      <c r="DT204" s="20" t="str">
        <f ca="1">IFERROR(IF(AND(Milestones[[#This Row],[Category]:[Category]]="Goal",DT$5&gt;=Milestones[[#This Row],[Start]:[Start]],DT$5&lt;=Milestones[[#This Row],[End]:[End]]),2,IF(AND(Milestones[[#This Row],[Category]:[Category]]="Milestone",DT$5&gt;=Milestones[[#This Row],[Start]:[Start]],DT$5&lt;=Milestones[[#This Row],[End]:[End]]),1,"")),"")</f>
        <v/>
      </c>
      <c r="DU204" s="20" t="str">
        <f ca="1">IFERROR(IF(AND(Milestones[[#This Row],[Category]:[Category]]="Goal",DU$5&gt;=Milestones[[#This Row],[Start]:[Start]],DU$5&lt;=Milestones[[#This Row],[End]:[End]]),2,IF(AND(Milestones[[#This Row],[Category]:[Category]]="Milestone",DU$5&gt;=Milestones[[#This Row],[Start]:[Start]],DU$5&lt;=Milestones[[#This Row],[End]:[End]]),1,"")),"")</f>
        <v/>
      </c>
      <c r="DV204" s="20" t="str">
        <f ca="1">IFERROR(IF(AND(Milestones[[#This Row],[Category]:[Category]]="Goal",DV$5&gt;=Milestones[[#This Row],[Start]:[Start]],DV$5&lt;=Milestones[[#This Row],[End]:[End]]),2,IF(AND(Milestones[[#This Row],[Category]:[Category]]="Milestone",DV$5&gt;=Milestones[[#This Row],[Start]:[Start]],DV$5&lt;=Milestones[[#This Row],[End]:[End]]),1,"")),"")</f>
        <v/>
      </c>
      <c r="DW204" s="20" t="str">
        <f ca="1">IFERROR(IF(AND(Milestones[[#This Row],[Category]:[Category]]="Goal",DW$5&gt;=Milestones[[#This Row],[Start]:[Start]],DW$5&lt;=Milestones[[#This Row],[End]:[End]]),2,IF(AND(Milestones[[#This Row],[Category]:[Category]]="Milestone",DW$5&gt;=Milestones[[#This Row],[Start]:[Start]],DW$5&lt;=Milestones[[#This Row],[End]:[End]]),1,"")),"")</f>
        <v/>
      </c>
      <c r="DX204" s="20" t="str">
        <f ca="1">IFERROR(IF(AND(Milestones[[#This Row],[Category]:[Category]]="Goal",DX$5&gt;=Milestones[[#This Row],[Start]:[Start]],DX$5&lt;=Milestones[[#This Row],[End]:[End]]),2,IF(AND(Milestones[[#This Row],[Category]:[Category]]="Milestone",DX$5&gt;=Milestones[[#This Row],[Start]:[Start]],DX$5&lt;=Milestones[[#This Row],[End]:[End]]),1,"")),"")</f>
        <v/>
      </c>
      <c r="DY204" s="20" t="str">
        <f ca="1">IFERROR(IF(AND(Milestones[[#This Row],[Category]:[Category]]="Goal",DY$5&gt;=Milestones[[#This Row],[Start]:[Start]],DY$5&lt;=Milestones[[#This Row],[End]:[End]]),2,IF(AND(Milestones[[#This Row],[Category]:[Category]]="Milestone",DY$5&gt;=Milestones[[#This Row],[Start]:[Start]],DY$5&lt;=Milestones[[#This Row],[End]:[End]]),1,"")),"")</f>
        <v/>
      </c>
      <c r="DZ204" s="20" t="str">
        <f ca="1">IFERROR(IF(AND(Milestones[[#This Row],[Category]:[Category]]="Goal",DZ$5&gt;=Milestones[[#This Row],[Start]:[Start]],DZ$5&lt;=Milestones[[#This Row],[End]:[End]]),2,IF(AND(Milestones[[#This Row],[Category]:[Category]]="Milestone",DZ$5&gt;=Milestones[[#This Row],[Start]:[Start]],DZ$5&lt;=Milestones[[#This Row],[End]:[End]]),1,"")),"")</f>
        <v/>
      </c>
      <c r="EA204" s="20" t="str">
        <f ca="1">IFERROR(IF(AND(Milestones[[#This Row],[Category]:[Category]]="Goal",EA$5&gt;=Milestones[[#This Row],[Start]:[Start]],EA$5&lt;=Milestones[[#This Row],[End]:[End]]),2,IF(AND(Milestones[[#This Row],[Category]:[Category]]="Milestone",EA$5&gt;=Milestones[[#This Row],[Start]:[Start]],EA$5&lt;=Milestones[[#This Row],[End]:[End]]),1,"")),"")</f>
        <v/>
      </c>
      <c r="EB204" s="20" t="str">
        <f ca="1">IFERROR(IF(AND(Milestones[[#This Row],[Category]:[Category]]="Goal",EB$5&gt;=Milestones[[#This Row],[Start]:[Start]],EB$5&lt;=Milestones[[#This Row],[End]:[End]]),2,IF(AND(Milestones[[#This Row],[Category]:[Category]]="Milestone",EB$5&gt;=Milestones[[#This Row],[Start]:[Start]],EB$5&lt;=Milestones[[#This Row],[End]:[End]]),1,"")),"")</f>
        <v/>
      </c>
      <c r="EC204" s="20" t="str">
        <f ca="1">IFERROR(IF(AND(Milestones[[#This Row],[Category]:[Category]]="Goal",EC$5&gt;=Milestones[[#This Row],[Start]:[Start]],EC$5&lt;=Milestones[[#This Row],[End]:[End]]),2,IF(AND(Milestones[[#This Row],[Category]:[Category]]="Milestone",EC$5&gt;=Milestones[[#This Row],[Start]:[Start]],EC$5&lt;=Milestones[[#This Row],[End]:[End]]),1,"")),"")</f>
        <v/>
      </c>
      <c r="ED204" s="20" t="str">
        <f ca="1">IFERROR(IF(AND(Milestones[[#This Row],[Category]:[Category]]="Goal",ED$5&gt;=Milestones[[#This Row],[Start]:[Start]],ED$5&lt;=Milestones[[#This Row],[End]:[End]]),2,IF(AND(Milestones[[#This Row],[Category]:[Category]]="Milestone",ED$5&gt;=Milestones[[#This Row],[Start]:[Start]],ED$5&lt;=Milestones[[#This Row],[End]:[End]]),1,"")),"")</f>
        <v/>
      </c>
      <c r="EE204" s="20" t="str">
        <f ca="1">IFERROR(IF(AND(Milestones[[#This Row],[Category]:[Category]]="Goal",EE$5&gt;=Milestones[[#This Row],[Start]:[Start]],EE$5&lt;=Milestones[[#This Row],[End]:[End]]),2,IF(AND(Milestones[[#This Row],[Category]:[Category]]="Milestone",EE$5&gt;=Milestones[[#This Row],[Start]:[Start]],EE$5&lt;=Milestones[[#This Row],[End]:[End]]),1,"")),"")</f>
        <v/>
      </c>
      <c r="EF204" s="20" t="str">
        <f ca="1">IFERROR(IF(AND(Milestones[[#This Row],[Category]:[Category]]="Goal",EF$5&gt;=Milestones[[#This Row],[Start]:[Start]],EF$5&lt;=Milestones[[#This Row],[End]:[End]]),2,IF(AND(Milestones[[#This Row],[Category]:[Category]]="Milestone",EF$5&gt;=Milestones[[#This Row],[Start]:[Start]],EF$5&lt;=Milestones[[#This Row],[End]:[End]]),1,"")),"")</f>
        <v/>
      </c>
      <c r="EG204" s="20" t="str">
        <f ca="1">IFERROR(IF(AND(Milestones[[#This Row],[Category]:[Category]]="Goal",EG$5&gt;=Milestones[[#This Row],[Start]:[Start]],EG$5&lt;=Milestones[[#This Row],[End]:[End]]),2,IF(AND(Milestones[[#This Row],[Category]:[Category]]="Milestone",EG$5&gt;=Milestones[[#This Row],[Start]:[Start]],EG$5&lt;=Milestones[[#This Row],[End]:[End]]),1,"")),"")</f>
        <v/>
      </c>
      <c r="EH204" s="20" t="str">
        <f ca="1">IFERROR(IF(AND(Milestones[[#This Row],[Category]:[Category]]="Goal",EH$5&gt;=Milestones[[#This Row],[Start]:[Start]],EH$5&lt;=Milestones[[#This Row],[End]:[End]]),2,IF(AND(Milestones[[#This Row],[Category]:[Category]]="Milestone",EH$5&gt;=Milestones[[#This Row],[Start]:[Start]],EH$5&lt;=Milestones[[#This Row],[End]:[End]]),1,"")),"")</f>
        <v/>
      </c>
      <c r="EI204" s="20" t="str">
        <f ca="1">IFERROR(IF(AND(Milestones[[#This Row],[Category]:[Category]]="Goal",EI$5&gt;=Milestones[[#This Row],[Start]:[Start]],EI$5&lt;=Milestones[[#This Row],[End]:[End]]),2,IF(AND(Milestones[[#This Row],[Category]:[Category]]="Milestone",EI$5&gt;=Milestones[[#This Row],[Start]:[Start]],EI$5&lt;=Milestones[[#This Row],[End]:[End]]),1,"")),"")</f>
        <v/>
      </c>
      <c r="EJ204" s="20" t="str">
        <f ca="1">IFERROR(IF(AND(Milestones[[#This Row],[Category]:[Category]]="Goal",EJ$5&gt;=Milestones[[#This Row],[Start]:[Start]],EJ$5&lt;=Milestones[[#This Row],[End]:[End]]),2,IF(AND(Milestones[[#This Row],[Category]:[Category]]="Milestone",EJ$5&gt;=Milestones[[#This Row],[Start]:[Start]],EJ$5&lt;=Milestones[[#This Row],[End]:[End]]),1,"")),"")</f>
        <v/>
      </c>
      <c r="EK204" s="20" t="str">
        <f ca="1">IFERROR(IF(AND(Milestones[[#This Row],[Category]:[Category]]="Goal",EK$5&gt;=Milestones[[#This Row],[Start]:[Start]],EK$5&lt;=Milestones[[#This Row],[End]:[End]]),2,IF(AND(Milestones[[#This Row],[Category]:[Category]]="Milestone",EK$5&gt;=Milestones[[#This Row],[Start]:[Start]],EK$5&lt;=Milestones[[#This Row],[End]:[End]]),1,"")),"")</f>
        <v/>
      </c>
      <c r="EL204" s="20" t="str">
        <f ca="1">IFERROR(IF(AND(Milestones[[#This Row],[Category]:[Category]]="Goal",EL$5&gt;=Milestones[[#This Row],[Start]:[Start]],EL$5&lt;=Milestones[[#This Row],[End]:[End]]),2,IF(AND(Milestones[[#This Row],[Category]:[Category]]="Milestone",EL$5&gt;=Milestones[[#This Row],[Start]:[Start]],EL$5&lt;=Milestones[[#This Row],[End]:[End]]),1,"")),"")</f>
        <v/>
      </c>
      <c r="EM204" s="20" t="str">
        <f ca="1">IFERROR(IF(AND(Milestones[[#This Row],[Category]:[Category]]="Goal",EM$5&gt;=Milestones[[#This Row],[Start]:[Start]],EM$5&lt;=Milestones[[#This Row],[End]:[End]]),2,IF(AND(Milestones[[#This Row],[Category]:[Category]]="Milestone",EM$5&gt;=Milestones[[#This Row],[Start]:[Start]],EM$5&lt;=Milestones[[#This Row],[End]:[End]]),1,"")),"")</f>
        <v/>
      </c>
      <c r="EN204" s="20" t="str">
        <f ca="1">IFERROR(IF(AND(Milestones[[#This Row],[Category]:[Category]]="Goal",EN$5&gt;=Milestones[[#This Row],[Start]:[Start]],EN$5&lt;=Milestones[[#This Row],[End]:[End]]),2,IF(AND(Milestones[[#This Row],[Category]:[Category]]="Milestone",EN$5&gt;=Milestones[[#This Row],[Start]:[Start]],EN$5&lt;=Milestones[[#This Row],[End]:[End]]),1,"")),"")</f>
        <v/>
      </c>
      <c r="EO204" s="20" t="str">
        <f ca="1">IFERROR(IF(AND(Milestones[[#This Row],[Category]:[Category]]="Goal",EO$5&gt;=Milestones[[#This Row],[Start]:[Start]],EO$5&lt;=Milestones[[#This Row],[End]:[End]]),2,IF(AND(Milestones[[#This Row],[Category]:[Category]]="Milestone",EO$5&gt;=Milestones[[#This Row],[Start]:[Start]],EO$5&lt;=Milestones[[#This Row],[End]:[End]]),1,"")),"")</f>
        <v/>
      </c>
      <c r="EP204" s="20" t="str">
        <f ca="1">IFERROR(IF(AND(Milestones[[#This Row],[Category]:[Category]]="Goal",EP$5&gt;=Milestones[[#This Row],[Start]:[Start]],EP$5&lt;=Milestones[[#This Row],[End]:[End]]),2,IF(AND(Milestones[[#This Row],[Category]:[Category]]="Milestone",EP$5&gt;=Milestones[[#This Row],[Start]:[Start]],EP$5&lt;=Milestones[[#This Row],[End]:[End]]),1,"")),"")</f>
        <v/>
      </c>
      <c r="EQ204" s="20" t="str">
        <f ca="1">IFERROR(IF(AND(Milestones[[#This Row],[Category]:[Category]]="Goal",EQ$5&gt;=Milestones[[#This Row],[Start]:[Start]],EQ$5&lt;=Milestones[[#This Row],[End]:[End]]),2,IF(AND(Milestones[[#This Row],[Category]:[Category]]="Milestone",EQ$5&gt;=Milestones[[#This Row],[Start]:[Start]],EQ$5&lt;=Milestones[[#This Row],[End]:[End]]),1,"")),"")</f>
        <v/>
      </c>
      <c r="ER204" s="20" t="str">
        <f ca="1">IFERROR(IF(AND(Milestones[[#This Row],[Category]:[Category]]="Goal",ER$5&gt;=Milestones[[#This Row],[Start]:[Start]],ER$5&lt;=Milestones[[#This Row],[End]:[End]]),2,IF(AND(Milestones[[#This Row],[Category]:[Category]]="Milestone",ER$5&gt;=Milestones[[#This Row],[Start]:[Start]],ER$5&lt;=Milestones[[#This Row],[End]:[End]]),1,"")),"")</f>
        <v/>
      </c>
    </row>
    <row r="205" spans="2:148" ht="15" customHeight="1" x14ac:dyDescent="0.3">
      <c r="B205" s="52">
        <f t="shared" si="76"/>
        <v>198</v>
      </c>
      <c r="C205" s="63"/>
      <c r="D205" s="68"/>
      <c r="E205" s="51"/>
      <c r="F205" s="69"/>
      <c r="G205" s="53"/>
      <c r="H205" s="54"/>
      <c r="I205" s="59" t="str">
        <f>IFERROR(IF(Milestones[[#This Row],[Activity]]="","",WORKDAY(IF(Milestones[[#This Row],[Predecessor]]="",IF(O204&lt;&gt;"", O204, L204),IF(INDEX(Milestones[Actual End],Milestones[[#This Row],[Predecessor]])&lt;&gt;"",INDEX(Milestones[Actual End],Milestones[[#This Row],[Predecessor]]),INDEX(Milestones[End],Milestones[[#This Row],[Predecessor]]))),Milestones[[#This Row],[Lag Days (Working Days)]],Table5[Holidays])),"")</f>
        <v/>
      </c>
      <c r="J205" s="71"/>
      <c r="K205" s="55">
        <f>IF(Milestones[[#This Row],[Responsible]]="",Milestones[[#This Row],[Effort (Working Days)]],IFERROR(ROUND(Milestones[[#This Row],[Effort (Working Days)]]/VLOOKUP(Milestones[[#This Row],[Responsible]],ProjectPersonnel[],2,FALSE)*4,0)/4,0))</f>
        <v>0</v>
      </c>
      <c r="L205" s="56" t="str">
        <f>IFERROR(WORKDAY(Milestones[[#This Row],[Start]],Milestones[[#This Row],[Task Duration]],Table5[Holidays]),"")</f>
        <v/>
      </c>
      <c r="M205" s="57"/>
      <c r="N205" s="57"/>
      <c r="O205" s="57"/>
      <c r="P205" s="73"/>
      <c r="T205" s="20" t="str">
        <f ca="1">IFERROR(IF(AND(Milestones[[#This Row],[Category]:[Category]]="Goal",T$5&gt;=Milestones[[#This Row],[Start]:[Start]],T$5&lt;=Milestones[[#This Row],[End]:[End]]),2,IF(AND(Milestones[[#This Row],[Category]:[Category]]="Milestone",T$5&gt;=Milestones[[#This Row],[Start]:[Start]],T$5&lt;=Milestones[[#This Row],[End]:[End]]),1,"")),"")</f>
        <v/>
      </c>
      <c r="U205" s="20" t="str">
        <f ca="1">IFERROR(IF(AND(Milestones[[#This Row],[Category]:[Category]]="Goal",U$5&gt;=Milestones[[#This Row],[Start]:[Start]],U$5&lt;=Milestones[[#This Row],[End]:[End]]),2,IF(AND(Milestones[[#This Row],[Category]:[Category]]="Milestone",U$5&gt;=Milestones[[#This Row],[Start]:[Start]],U$5&lt;=Milestones[[#This Row],[End]:[End]]),1,"")),"")</f>
        <v/>
      </c>
      <c r="V205" s="20" t="str">
        <f ca="1">IFERROR(IF(AND(Milestones[[#This Row],[Category]:[Category]]="Goal",V$5&gt;=Milestones[[#This Row],[Start]:[Start]],V$5&lt;=Milestones[[#This Row],[End]:[End]]),2,IF(AND(Milestones[[#This Row],[Category]:[Category]]="Milestone",V$5&gt;=Milestones[[#This Row],[Start]:[Start]],V$5&lt;=Milestones[[#This Row],[End]:[End]]),1,"")),"")</f>
        <v/>
      </c>
      <c r="W205" s="20" t="str">
        <f ca="1">IFERROR(IF(AND(Milestones[[#This Row],[Category]:[Category]]="Goal",W$5&gt;=Milestones[[#This Row],[Start]:[Start]],W$5&lt;=Milestones[[#This Row],[End]:[End]]),2,IF(AND(Milestones[[#This Row],[Category]:[Category]]="Milestone",W$5&gt;=Milestones[[#This Row],[Start]:[Start]],W$5&lt;=Milestones[[#This Row],[End]:[End]]),1,"")),"")</f>
        <v/>
      </c>
      <c r="X205" s="20" t="str">
        <f ca="1">IFERROR(IF(AND(Milestones[[#This Row],[Category]:[Category]]="Goal",X$5&gt;=Milestones[[#This Row],[Start]:[Start]],X$5&lt;=Milestones[[#This Row],[End]:[End]]),2,IF(AND(Milestones[[#This Row],[Category]:[Category]]="Milestone",X$5&gt;=Milestones[[#This Row],[Start]:[Start]],X$5&lt;=Milestones[[#This Row],[End]:[End]]),1,"")),"")</f>
        <v/>
      </c>
      <c r="Y205" s="20" t="str">
        <f ca="1">IFERROR(IF(AND(Milestones[[#This Row],[Category]:[Category]]="Goal",Y$5&gt;=Milestones[[#This Row],[Start]:[Start]],Y$5&lt;=Milestones[[#This Row],[End]:[End]]),2,IF(AND(Milestones[[#This Row],[Category]:[Category]]="Milestone",Y$5&gt;=Milestones[[#This Row],[Start]:[Start]],Y$5&lt;=Milestones[[#This Row],[End]:[End]]),1,"")),"")</f>
        <v/>
      </c>
      <c r="Z205" s="20" t="str">
        <f ca="1">IFERROR(IF(AND(Milestones[[#This Row],[Category]:[Category]]="Goal",Z$5&gt;=Milestones[[#This Row],[Start]:[Start]],Z$5&lt;=Milestones[[#This Row],[End]:[End]]),2,IF(AND(Milestones[[#This Row],[Category]:[Category]]="Milestone",Z$5&gt;=Milestones[[#This Row],[Start]:[Start]],Z$5&lt;=Milestones[[#This Row],[End]:[End]]),1,"")),"")</f>
        <v/>
      </c>
      <c r="AA205" s="20" t="str">
        <f ca="1">IFERROR(IF(AND(Milestones[[#This Row],[Category]:[Category]]="Goal",AA$5&gt;=Milestones[[#This Row],[Start]:[Start]],AA$5&lt;=Milestones[[#This Row],[End]:[End]]),2,IF(AND(Milestones[[#This Row],[Category]:[Category]]="Milestone",AA$5&gt;=Milestones[[#This Row],[Start]:[Start]],AA$5&lt;=Milestones[[#This Row],[End]:[End]]),1,"")),"")</f>
        <v/>
      </c>
      <c r="AB205" s="20" t="str">
        <f ca="1">IFERROR(IF(AND(Milestones[[#This Row],[Category]:[Category]]="Goal",AB$5&gt;=Milestones[[#This Row],[Start]:[Start]],AB$5&lt;=Milestones[[#This Row],[End]:[End]]),2,IF(AND(Milestones[[#This Row],[Category]:[Category]]="Milestone",AB$5&gt;=Milestones[[#This Row],[Start]:[Start]],AB$5&lt;=Milestones[[#This Row],[End]:[End]]),1,"")),"")</f>
        <v/>
      </c>
      <c r="AC205" s="20" t="str">
        <f ca="1">IFERROR(IF(AND(Milestones[[#This Row],[Category]:[Category]]="Goal",AC$5&gt;=Milestones[[#This Row],[Start]:[Start]],AC$5&lt;=Milestones[[#This Row],[End]:[End]]),2,IF(AND(Milestones[[#This Row],[Category]:[Category]]="Milestone",AC$5&gt;=Milestones[[#This Row],[Start]:[Start]],AC$5&lt;=Milestones[[#This Row],[End]:[End]]),1,"")),"")</f>
        <v/>
      </c>
      <c r="AD205" s="20" t="str">
        <f ca="1">IFERROR(IF(AND(Milestones[[#This Row],[Category]:[Category]]="Goal",AD$5&gt;=Milestones[[#This Row],[Start]:[Start]],AD$5&lt;=Milestones[[#This Row],[End]:[End]]),2,IF(AND(Milestones[[#This Row],[Category]:[Category]]="Milestone",AD$5&gt;=Milestones[[#This Row],[Start]:[Start]],AD$5&lt;=Milestones[[#This Row],[End]:[End]]),1,"")),"")</f>
        <v/>
      </c>
      <c r="AE205" s="20" t="str">
        <f ca="1">IFERROR(IF(AND(Milestones[[#This Row],[Category]:[Category]]="Goal",AE$5&gt;=Milestones[[#This Row],[Start]:[Start]],AE$5&lt;=Milestones[[#This Row],[End]:[End]]),2,IF(AND(Milestones[[#This Row],[Category]:[Category]]="Milestone",AE$5&gt;=Milestones[[#This Row],[Start]:[Start]],AE$5&lt;=Milestones[[#This Row],[End]:[End]]),1,"")),"")</f>
        <v/>
      </c>
      <c r="AF205" s="20" t="str">
        <f ca="1">IFERROR(IF(AND(Milestones[[#This Row],[Category]:[Category]]="Goal",AF$5&gt;=Milestones[[#This Row],[Start]:[Start]],AF$5&lt;=Milestones[[#This Row],[End]:[End]]),2,IF(AND(Milestones[[#This Row],[Category]:[Category]]="Milestone",AF$5&gt;=Milestones[[#This Row],[Start]:[Start]],AF$5&lt;=Milestones[[#This Row],[End]:[End]]),1,"")),"")</f>
        <v/>
      </c>
      <c r="AG205" s="20" t="str">
        <f ca="1">IFERROR(IF(AND(Milestones[[#This Row],[Category]:[Category]]="Goal",AG$5&gt;=Milestones[[#This Row],[Start]:[Start]],AG$5&lt;=Milestones[[#This Row],[End]:[End]]),2,IF(AND(Milestones[[#This Row],[Category]:[Category]]="Milestone",AG$5&gt;=Milestones[[#This Row],[Start]:[Start]],AG$5&lt;=Milestones[[#This Row],[End]:[End]]),1,"")),"")</f>
        <v/>
      </c>
      <c r="AH205" s="20" t="str">
        <f ca="1">IFERROR(IF(AND(Milestones[[#This Row],[Category]:[Category]]="Goal",AH$5&gt;=Milestones[[#This Row],[Start]:[Start]],AH$5&lt;=Milestones[[#This Row],[End]:[End]]),2,IF(AND(Milestones[[#This Row],[Category]:[Category]]="Milestone",AH$5&gt;=Milestones[[#This Row],[Start]:[Start]],AH$5&lt;=Milestones[[#This Row],[End]:[End]]),1,"")),"")</f>
        <v/>
      </c>
      <c r="AI205" s="20" t="str">
        <f ca="1">IFERROR(IF(AND(Milestones[[#This Row],[Category]:[Category]]="Goal",AI$5&gt;=Milestones[[#This Row],[Start]:[Start]],AI$5&lt;=Milestones[[#This Row],[End]:[End]]),2,IF(AND(Milestones[[#This Row],[Category]:[Category]]="Milestone",AI$5&gt;=Milestones[[#This Row],[Start]:[Start]],AI$5&lt;=Milestones[[#This Row],[End]:[End]]),1,"")),"")</f>
        <v/>
      </c>
      <c r="AJ205" s="20" t="str">
        <f ca="1">IFERROR(IF(AND(Milestones[[#This Row],[Category]:[Category]]="Goal",AJ$5&gt;=Milestones[[#This Row],[Start]:[Start]],AJ$5&lt;=Milestones[[#This Row],[End]:[End]]),2,IF(AND(Milestones[[#This Row],[Category]:[Category]]="Milestone",AJ$5&gt;=Milestones[[#This Row],[Start]:[Start]],AJ$5&lt;=Milestones[[#This Row],[End]:[End]]),1,"")),"")</f>
        <v/>
      </c>
      <c r="AK205" s="20" t="str">
        <f ca="1">IFERROR(IF(AND(Milestones[[#This Row],[Category]:[Category]]="Goal",AK$5&gt;=Milestones[[#This Row],[Start]:[Start]],AK$5&lt;=Milestones[[#This Row],[End]:[End]]),2,IF(AND(Milestones[[#This Row],[Category]:[Category]]="Milestone",AK$5&gt;=Milestones[[#This Row],[Start]:[Start]],AK$5&lt;=Milestones[[#This Row],[End]:[End]]),1,"")),"")</f>
        <v/>
      </c>
      <c r="AL205" s="20" t="str">
        <f ca="1">IFERROR(IF(AND(Milestones[[#This Row],[Category]:[Category]]="Goal",AL$5&gt;=Milestones[[#This Row],[Start]:[Start]],AL$5&lt;=Milestones[[#This Row],[End]:[End]]),2,IF(AND(Milestones[[#This Row],[Category]:[Category]]="Milestone",AL$5&gt;=Milestones[[#This Row],[Start]:[Start]],AL$5&lt;=Milestones[[#This Row],[End]:[End]]),1,"")),"")</f>
        <v/>
      </c>
      <c r="AM205" s="20" t="str">
        <f ca="1">IFERROR(IF(AND(Milestones[[#This Row],[Category]:[Category]]="Goal",AM$5&gt;=Milestones[[#This Row],[Start]:[Start]],AM$5&lt;=Milestones[[#This Row],[End]:[End]]),2,IF(AND(Milestones[[#This Row],[Category]:[Category]]="Milestone",AM$5&gt;=Milestones[[#This Row],[Start]:[Start]],AM$5&lt;=Milestones[[#This Row],[End]:[End]]),1,"")),"")</f>
        <v/>
      </c>
      <c r="AN205" s="20" t="str">
        <f ca="1">IFERROR(IF(AND(Milestones[[#This Row],[Category]:[Category]]="Goal",AN$5&gt;=Milestones[[#This Row],[Start]:[Start]],AN$5&lt;=Milestones[[#This Row],[End]:[End]]),2,IF(AND(Milestones[[#This Row],[Category]:[Category]]="Milestone",AN$5&gt;=Milestones[[#This Row],[Start]:[Start]],AN$5&lt;=Milestones[[#This Row],[End]:[End]]),1,"")),"")</f>
        <v/>
      </c>
      <c r="AO205" s="20" t="str">
        <f ca="1">IFERROR(IF(AND(Milestones[[#This Row],[Category]:[Category]]="Goal",AO$5&gt;=Milestones[[#This Row],[Start]:[Start]],AO$5&lt;=Milestones[[#This Row],[End]:[End]]),2,IF(AND(Milestones[[#This Row],[Category]:[Category]]="Milestone",AO$5&gt;=Milestones[[#This Row],[Start]:[Start]],AO$5&lt;=Milestones[[#This Row],[End]:[End]]),1,"")),"")</f>
        <v/>
      </c>
      <c r="AP205" s="20" t="str">
        <f ca="1">IFERROR(IF(AND(Milestones[[#This Row],[Category]:[Category]]="Goal",AP$5&gt;=Milestones[[#This Row],[Start]:[Start]],AP$5&lt;=Milestones[[#This Row],[End]:[End]]),2,IF(AND(Milestones[[#This Row],[Category]:[Category]]="Milestone",AP$5&gt;=Milestones[[#This Row],[Start]:[Start]],AP$5&lt;=Milestones[[#This Row],[End]:[End]]),1,"")),"")</f>
        <v/>
      </c>
      <c r="AQ205" s="20" t="str">
        <f ca="1">IFERROR(IF(AND(Milestones[[#This Row],[Category]:[Category]]="Goal",AQ$5&gt;=Milestones[[#This Row],[Start]:[Start]],AQ$5&lt;=Milestones[[#This Row],[End]:[End]]),2,IF(AND(Milestones[[#This Row],[Category]:[Category]]="Milestone",AQ$5&gt;=Milestones[[#This Row],[Start]:[Start]],AQ$5&lt;=Milestones[[#This Row],[End]:[End]]),1,"")),"")</f>
        <v/>
      </c>
      <c r="AR205" s="20" t="str">
        <f ca="1">IFERROR(IF(AND(Milestones[[#This Row],[Category]:[Category]]="Goal",AR$5&gt;=Milestones[[#This Row],[Start]:[Start]],AR$5&lt;=Milestones[[#This Row],[End]:[End]]),2,IF(AND(Milestones[[#This Row],[Category]:[Category]]="Milestone",AR$5&gt;=Milestones[[#This Row],[Start]:[Start]],AR$5&lt;=Milestones[[#This Row],[End]:[End]]),1,"")),"")</f>
        <v/>
      </c>
      <c r="AS205" s="20" t="str">
        <f ca="1">IFERROR(IF(AND(Milestones[[#This Row],[Category]:[Category]]="Goal",AS$5&gt;=Milestones[[#This Row],[Start]:[Start]],AS$5&lt;=Milestones[[#This Row],[End]:[End]]),2,IF(AND(Milestones[[#This Row],[Category]:[Category]]="Milestone",AS$5&gt;=Milestones[[#This Row],[Start]:[Start]],AS$5&lt;=Milestones[[#This Row],[End]:[End]]),1,"")),"")</f>
        <v/>
      </c>
      <c r="AT205" s="20" t="str">
        <f ca="1">IFERROR(IF(AND(Milestones[[#This Row],[Category]:[Category]]="Goal",AT$5&gt;=Milestones[[#This Row],[Start]:[Start]],AT$5&lt;=Milestones[[#This Row],[End]:[End]]),2,IF(AND(Milestones[[#This Row],[Category]:[Category]]="Milestone",AT$5&gt;=Milestones[[#This Row],[Start]:[Start]],AT$5&lt;=Milestones[[#This Row],[End]:[End]]),1,"")),"")</f>
        <v/>
      </c>
      <c r="AU205" s="20" t="str">
        <f ca="1">IFERROR(IF(AND(Milestones[[#This Row],[Category]:[Category]]="Goal",AU$5&gt;=Milestones[[#This Row],[Start]:[Start]],AU$5&lt;=Milestones[[#This Row],[End]:[End]]),2,IF(AND(Milestones[[#This Row],[Category]:[Category]]="Milestone",AU$5&gt;=Milestones[[#This Row],[Start]:[Start]],AU$5&lt;=Milestones[[#This Row],[End]:[End]]),1,"")),"")</f>
        <v/>
      </c>
      <c r="AV205" s="20" t="str">
        <f ca="1">IFERROR(IF(AND(Milestones[[#This Row],[Category]:[Category]]="Goal",AV$5&gt;=Milestones[[#This Row],[Start]:[Start]],AV$5&lt;=Milestones[[#This Row],[End]:[End]]),2,IF(AND(Milestones[[#This Row],[Category]:[Category]]="Milestone",AV$5&gt;=Milestones[[#This Row],[Start]:[Start]],AV$5&lt;=Milestones[[#This Row],[End]:[End]]),1,"")),"")</f>
        <v/>
      </c>
      <c r="AW205" s="20" t="str">
        <f ca="1">IFERROR(IF(AND(Milestones[[#This Row],[Category]:[Category]]="Goal",AW$5&gt;=Milestones[[#This Row],[Start]:[Start]],AW$5&lt;=Milestones[[#This Row],[End]:[End]]),2,IF(AND(Milestones[[#This Row],[Category]:[Category]]="Milestone",AW$5&gt;=Milestones[[#This Row],[Start]:[Start]],AW$5&lt;=Milestones[[#This Row],[End]:[End]]),1,"")),"")</f>
        <v/>
      </c>
      <c r="AX205" s="20" t="str">
        <f ca="1">IFERROR(IF(AND(Milestones[[#This Row],[Category]:[Category]]="Goal",AX$5&gt;=Milestones[[#This Row],[Start]:[Start]],AX$5&lt;=Milestones[[#This Row],[End]:[End]]),2,IF(AND(Milestones[[#This Row],[Category]:[Category]]="Milestone",AX$5&gt;=Milestones[[#This Row],[Start]:[Start]],AX$5&lt;=Milestones[[#This Row],[End]:[End]]),1,"")),"")</f>
        <v/>
      </c>
      <c r="AY205" s="20" t="str">
        <f ca="1">IFERROR(IF(AND(Milestones[[#This Row],[Category]:[Category]]="Goal",AY$5&gt;=Milestones[[#This Row],[Start]:[Start]],AY$5&lt;=Milestones[[#This Row],[End]:[End]]),2,IF(AND(Milestones[[#This Row],[Category]:[Category]]="Milestone",AY$5&gt;=Milestones[[#This Row],[Start]:[Start]],AY$5&lt;=Milestones[[#This Row],[End]:[End]]),1,"")),"")</f>
        <v/>
      </c>
      <c r="AZ205" s="20" t="str">
        <f ca="1">IFERROR(IF(AND(Milestones[[#This Row],[Category]:[Category]]="Goal",AZ$5&gt;=Milestones[[#This Row],[Start]:[Start]],AZ$5&lt;=Milestones[[#This Row],[End]:[End]]),2,IF(AND(Milestones[[#This Row],[Category]:[Category]]="Milestone",AZ$5&gt;=Milestones[[#This Row],[Start]:[Start]],AZ$5&lt;=Milestones[[#This Row],[End]:[End]]),1,"")),"")</f>
        <v/>
      </c>
      <c r="BA205" s="20" t="str">
        <f ca="1">IFERROR(IF(AND(Milestones[[#This Row],[Category]:[Category]]="Goal",BA$5&gt;=Milestones[[#This Row],[Start]:[Start]],BA$5&lt;=Milestones[[#This Row],[End]:[End]]),2,IF(AND(Milestones[[#This Row],[Category]:[Category]]="Milestone",BA$5&gt;=Milestones[[#This Row],[Start]:[Start]],BA$5&lt;=Milestones[[#This Row],[End]:[End]]),1,"")),"")</f>
        <v/>
      </c>
      <c r="BB205" s="20" t="str">
        <f ca="1">IFERROR(IF(AND(Milestones[[#This Row],[Category]:[Category]]="Goal",BB$5&gt;=Milestones[[#This Row],[Start]:[Start]],BB$5&lt;=Milestones[[#This Row],[End]:[End]]),2,IF(AND(Milestones[[#This Row],[Category]:[Category]]="Milestone",BB$5&gt;=Milestones[[#This Row],[Start]:[Start]],BB$5&lt;=Milestones[[#This Row],[End]:[End]]),1,"")),"")</f>
        <v/>
      </c>
      <c r="BC205" s="20" t="str">
        <f ca="1">IFERROR(IF(AND(Milestones[[#This Row],[Category]:[Category]]="Goal",BC$5&gt;=Milestones[[#This Row],[Start]:[Start]],BC$5&lt;=Milestones[[#This Row],[End]:[End]]),2,IF(AND(Milestones[[#This Row],[Category]:[Category]]="Milestone",BC$5&gt;=Milestones[[#This Row],[Start]:[Start]],BC$5&lt;=Milestones[[#This Row],[End]:[End]]),1,"")),"")</f>
        <v/>
      </c>
      <c r="BD205" s="20" t="str">
        <f ca="1">IFERROR(IF(AND(Milestones[[#This Row],[Category]:[Category]]="Goal",BD$5&gt;=Milestones[[#This Row],[Start]:[Start]],BD$5&lt;=Milestones[[#This Row],[End]:[End]]),2,IF(AND(Milestones[[#This Row],[Category]:[Category]]="Milestone",BD$5&gt;=Milestones[[#This Row],[Start]:[Start]],BD$5&lt;=Milestones[[#This Row],[End]:[End]]),1,"")),"")</f>
        <v/>
      </c>
      <c r="BE205" s="20" t="str">
        <f ca="1">IFERROR(IF(AND(Milestones[[#This Row],[Category]:[Category]]="Goal",BE$5&gt;=Milestones[[#This Row],[Start]:[Start]],BE$5&lt;=Milestones[[#This Row],[End]:[End]]),2,IF(AND(Milestones[[#This Row],[Category]:[Category]]="Milestone",BE$5&gt;=Milestones[[#This Row],[Start]:[Start]],BE$5&lt;=Milestones[[#This Row],[End]:[End]]),1,"")),"")</f>
        <v/>
      </c>
      <c r="BF205" s="20" t="str">
        <f ca="1">IFERROR(IF(AND(Milestones[[#This Row],[Category]:[Category]]="Goal",BF$5&gt;=Milestones[[#This Row],[Start]:[Start]],BF$5&lt;=Milestones[[#This Row],[End]:[End]]),2,IF(AND(Milestones[[#This Row],[Category]:[Category]]="Milestone",BF$5&gt;=Milestones[[#This Row],[Start]:[Start]],BF$5&lt;=Milestones[[#This Row],[End]:[End]]),1,"")),"")</f>
        <v/>
      </c>
      <c r="BG205" s="20" t="str">
        <f ca="1">IFERROR(IF(AND(Milestones[[#This Row],[Category]:[Category]]="Goal",BG$5&gt;=Milestones[[#This Row],[Start]:[Start]],BG$5&lt;=Milestones[[#This Row],[End]:[End]]),2,IF(AND(Milestones[[#This Row],[Category]:[Category]]="Milestone",BG$5&gt;=Milestones[[#This Row],[Start]:[Start]],BG$5&lt;=Milestones[[#This Row],[End]:[End]]),1,"")),"")</f>
        <v/>
      </c>
      <c r="BH205" s="20" t="str">
        <f ca="1">IFERROR(IF(AND(Milestones[[#This Row],[Category]:[Category]]="Goal",BH$5&gt;=Milestones[[#This Row],[Start]:[Start]],BH$5&lt;=Milestones[[#This Row],[End]:[End]]),2,IF(AND(Milestones[[#This Row],[Category]:[Category]]="Milestone",BH$5&gt;=Milestones[[#This Row],[Start]:[Start]],BH$5&lt;=Milestones[[#This Row],[End]:[End]]),1,"")),"")</f>
        <v/>
      </c>
      <c r="BI205" s="20" t="str">
        <f ca="1">IFERROR(IF(AND(Milestones[[#This Row],[Category]:[Category]]="Goal",BI$5&gt;=Milestones[[#This Row],[Start]:[Start]],BI$5&lt;=Milestones[[#This Row],[End]:[End]]),2,IF(AND(Milestones[[#This Row],[Category]:[Category]]="Milestone",BI$5&gt;=Milestones[[#This Row],[Start]:[Start]],BI$5&lt;=Milestones[[#This Row],[End]:[End]]),1,"")),"")</f>
        <v/>
      </c>
      <c r="BJ205" s="20" t="str">
        <f ca="1">IFERROR(IF(AND(Milestones[[#This Row],[Category]:[Category]]="Goal",BJ$5&gt;=Milestones[[#This Row],[Start]:[Start]],BJ$5&lt;=Milestones[[#This Row],[End]:[End]]),2,IF(AND(Milestones[[#This Row],[Category]:[Category]]="Milestone",BJ$5&gt;=Milestones[[#This Row],[Start]:[Start]],BJ$5&lt;=Milestones[[#This Row],[End]:[End]]),1,"")),"")</f>
        <v/>
      </c>
      <c r="BK205" s="20" t="str">
        <f ca="1">IFERROR(IF(AND(Milestones[[#This Row],[Category]:[Category]]="Goal",BK$5&gt;=Milestones[[#This Row],[Start]:[Start]],BK$5&lt;=Milestones[[#This Row],[End]:[End]]),2,IF(AND(Milestones[[#This Row],[Category]:[Category]]="Milestone",BK$5&gt;=Milestones[[#This Row],[Start]:[Start]],BK$5&lt;=Milestones[[#This Row],[End]:[End]]),1,"")),"")</f>
        <v/>
      </c>
      <c r="BL205" s="20" t="str">
        <f ca="1">IFERROR(IF(AND(Milestones[[#This Row],[Category]:[Category]]="Goal",BL$5&gt;=Milestones[[#This Row],[Start]:[Start]],BL$5&lt;=Milestones[[#This Row],[End]:[End]]),2,IF(AND(Milestones[[#This Row],[Category]:[Category]]="Milestone",BL$5&gt;=Milestones[[#This Row],[Start]:[Start]],BL$5&lt;=Milestones[[#This Row],[End]:[End]]),1,"")),"")</f>
        <v/>
      </c>
      <c r="BM205" s="20" t="str">
        <f ca="1">IFERROR(IF(AND(Milestones[[#This Row],[Category]:[Category]]="Goal",BM$5&gt;=Milestones[[#This Row],[Start]:[Start]],BM$5&lt;=Milestones[[#This Row],[End]:[End]]),2,IF(AND(Milestones[[#This Row],[Category]:[Category]]="Milestone",BM$5&gt;=Milestones[[#This Row],[Start]:[Start]],BM$5&lt;=Milestones[[#This Row],[End]:[End]]),1,"")),"")</f>
        <v/>
      </c>
      <c r="BN205" s="20" t="str">
        <f ca="1">IFERROR(IF(AND(Milestones[[#This Row],[Category]:[Category]]="Goal",BN$5&gt;=Milestones[[#This Row],[Start]:[Start]],BN$5&lt;=Milestones[[#This Row],[End]:[End]]),2,IF(AND(Milestones[[#This Row],[Category]:[Category]]="Milestone",BN$5&gt;=Milestones[[#This Row],[Start]:[Start]],BN$5&lt;=Milestones[[#This Row],[End]:[End]]),1,"")),"")</f>
        <v/>
      </c>
      <c r="BO205" s="20" t="str">
        <f ca="1">IFERROR(IF(AND(Milestones[[#This Row],[Category]:[Category]]="Goal",BO$5&gt;=Milestones[[#This Row],[Start]:[Start]],BO$5&lt;=Milestones[[#This Row],[End]:[End]]),2,IF(AND(Milestones[[#This Row],[Category]:[Category]]="Milestone",BO$5&gt;=Milestones[[#This Row],[Start]:[Start]],BO$5&lt;=Milestones[[#This Row],[End]:[End]]),1,"")),"")</f>
        <v/>
      </c>
      <c r="BP205" s="20" t="str">
        <f ca="1">IFERROR(IF(AND(Milestones[[#This Row],[Category]:[Category]]="Goal",BP$5&gt;=Milestones[[#This Row],[Start]:[Start]],BP$5&lt;=Milestones[[#This Row],[End]:[End]]),2,IF(AND(Milestones[[#This Row],[Category]:[Category]]="Milestone",BP$5&gt;=Milestones[[#This Row],[Start]:[Start]],BP$5&lt;=Milestones[[#This Row],[End]:[End]]),1,"")),"")</f>
        <v/>
      </c>
      <c r="BQ205" s="20" t="str">
        <f ca="1">IFERROR(IF(AND(Milestones[[#This Row],[Category]:[Category]]="Goal",BQ$5&gt;=Milestones[[#This Row],[Start]:[Start]],BQ$5&lt;=Milestones[[#This Row],[End]:[End]]),2,IF(AND(Milestones[[#This Row],[Category]:[Category]]="Milestone",BQ$5&gt;=Milestones[[#This Row],[Start]:[Start]],BQ$5&lt;=Milestones[[#This Row],[End]:[End]]),1,"")),"")</f>
        <v/>
      </c>
      <c r="BR205" s="20" t="str">
        <f ca="1">IFERROR(IF(AND(Milestones[[#This Row],[Category]:[Category]]="Goal",BR$5&gt;=Milestones[[#This Row],[Start]:[Start]],BR$5&lt;=Milestones[[#This Row],[End]:[End]]),2,IF(AND(Milestones[[#This Row],[Category]:[Category]]="Milestone",BR$5&gt;=Milestones[[#This Row],[Start]:[Start]],BR$5&lt;=Milestones[[#This Row],[End]:[End]]),1,"")),"")</f>
        <v/>
      </c>
      <c r="BS205" s="20" t="str">
        <f ca="1">IFERROR(IF(AND(Milestones[[#This Row],[Category]:[Category]]="Goal",BS$5&gt;=Milestones[[#This Row],[Start]:[Start]],BS$5&lt;=Milestones[[#This Row],[End]:[End]]),2,IF(AND(Milestones[[#This Row],[Category]:[Category]]="Milestone",BS$5&gt;=Milestones[[#This Row],[Start]:[Start]],BS$5&lt;=Milestones[[#This Row],[End]:[End]]),1,"")),"")</f>
        <v/>
      </c>
      <c r="BT205" s="20" t="str">
        <f ca="1">IFERROR(IF(AND(Milestones[[#This Row],[Category]:[Category]]="Goal",BT$5&gt;=Milestones[[#This Row],[Start]:[Start]],BT$5&lt;=Milestones[[#This Row],[End]:[End]]),2,IF(AND(Milestones[[#This Row],[Category]:[Category]]="Milestone",BT$5&gt;=Milestones[[#This Row],[Start]:[Start]],BT$5&lt;=Milestones[[#This Row],[End]:[End]]),1,"")),"")</f>
        <v/>
      </c>
      <c r="BU205" s="20" t="str">
        <f ca="1">IFERROR(IF(AND(Milestones[[#This Row],[Category]:[Category]]="Goal",BU$5&gt;=Milestones[[#This Row],[Start]:[Start]],BU$5&lt;=Milestones[[#This Row],[End]:[End]]),2,IF(AND(Milestones[[#This Row],[Category]:[Category]]="Milestone",BU$5&gt;=Milestones[[#This Row],[Start]:[Start]],BU$5&lt;=Milestones[[#This Row],[End]:[End]]),1,"")),"")</f>
        <v/>
      </c>
      <c r="BV205" s="20" t="str">
        <f ca="1">IFERROR(IF(AND(Milestones[[#This Row],[Category]:[Category]]="Goal",BV$5&gt;=Milestones[[#This Row],[Start]:[Start]],BV$5&lt;=Milestones[[#This Row],[End]:[End]]),2,IF(AND(Milestones[[#This Row],[Category]:[Category]]="Milestone",BV$5&gt;=Milestones[[#This Row],[Start]:[Start]],BV$5&lt;=Milestones[[#This Row],[End]:[End]]),1,"")),"")</f>
        <v/>
      </c>
      <c r="BW205" s="20" t="str">
        <f ca="1">IFERROR(IF(AND(Milestones[[#This Row],[Category]:[Category]]="Goal",BW$5&gt;=Milestones[[#This Row],[Start]:[Start]],BW$5&lt;=Milestones[[#This Row],[End]:[End]]),2,IF(AND(Milestones[[#This Row],[Category]:[Category]]="Milestone",BW$5&gt;=Milestones[[#This Row],[Start]:[Start]],BW$5&lt;=Milestones[[#This Row],[End]:[End]]),1,"")),"")</f>
        <v/>
      </c>
      <c r="BX205" s="20" t="str">
        <f ca="1">IFERROR(IF(AND(Milestones[[#This Row],[Category]:[Category]]="Goal",BX$5&gt;=Milestones[[#This Row],[Start]:[Start]],BX$5&lt;=Milestones[[#This Row],[End]:[End]]),2,IF(AND(Milestones[[#This Row],[Category]:[Category]]="Milestone",BX$5&gt;=Milestones[[#This Row],[Start]:[Start]],BX$5&lt;=Milestones[[#This Row],[End]:[End]]),1,"")),"")</f>
        <v/>
      </c>
      <c r="BY205" s="20" t="str">
        <f ca="1">IFERROR(IF(AND(Milestones[[#This Row],[Category]:[Category]]="Goal",BY$5&gt;=Milestones[[#This Row],[Start]:[Start]],BY$5&lt;=Milestones[[#This Row],[End]:[End]]),2,IF(AND(Milestones[[#This Row],[Category]:[Category]]="Milestone",BY$5&gt;=Milestones[[#This Row],[Start]:[Start]],BY$5&lt;=Milestones[[#This Row],[End]:[End]]),1,"")),"")</f>
        <v/>
      </c>
      <c r="BZ205" s="20" t="str">
        <f ca="1">IFERROR(IF(AND(Milestones[[#This Row],[Category]:[Category]]="Goal",BZ$5&gt;=Milestones[[#This Row],[Start]:[Start]],BZ$5&lt;=Milestones[[#This Row],[End]:[End]]),2,IF(AND(Milestones[[#This Row],[Category]:[Category]]="Milestone",BZ$5&gt;=Milestones[[#This Row],[Start]:[Start]],BZ$5&lt;=Milestones[[#This Row],[End]:[End]]),1,"")),"")</f>
        <v/>
      </c>
      <c r="CA205" s="20" t="str">
        <f ca="1">IFERROR(IF(AND(Milestones[[#This Row],[Category]:[Category]]="Goal",CA$5&gt;=Milestones[[#This Row],[Start]:[Start]],CA$5&lt;=Milestones[[#This Row],[End]:[End]]),2,IF(AND(Milestones[[#This Row],[Category]:[Category]]="Milestone",CA$5&gt;=Milestones[[#This Row],[Start]:[Start]],CA$5&lt;=Milestones[[#This Row],[End]:[End]]),1,"")),"")</f>
        <v/>
      </c>
      <c r="CB205" s="20" t="str">
        <f ca="1">IFERROR(IF(AND(Milestones[[#This Row],[Category]:[Category]]="Goal",CB$5&gt;=Milestones[[#This Row],[Start]:[Start]],CB$5&lt;=Milestones[[#This Row],[End]:[End]]),2,IF(AND(Milestones[[#This Row],[Category]:[Category]]="Milestone",CB$5&gt;=Milestones[[#This Row],[Start]:[Start]],CB$5&lt;=Milestones[[#This Row],[End]:[End]]),1,"")),"")</f>
        <v/>
      </c>
      <c r="CC205" s="20" t="str">
        <f ca="1">IFERROR(IF(AND(Milestones[[#This Row],[Category]:[Category]]="Goal",CC$5&gt;=Milestones[[#This Row],[Start]:[Start]],CC$5&lt;=Milestones[[#This Row],[End]:[End]]),2,IF(AND(Milestones[[#This Row],[Category]:[Category]]="Milestone",CC$5&gt;=Milestones[[#This Row],[Start]:[Start]],CC$5&lt;=Milestones[[#This Row],[End]:[End]]),1,"")),"")</f>
        <v/>
      </c>
      <c r="CD205" s="20" t="str">
        <f ca="1">IFERROR(IF(AND(Milestones[[#This Row],[Category]:[Category]]="Goal",CD$5&gt;=Milestones[[#This Row],[Start]:[Start]],CD$5&lt;=Milestones[[#This Row],[End]:[End]]),2,IF(AND(Milestones[[#This Row],[Category]:[Category]]="Milestone",CD$5&gt;=Milestones[[#This Row],[Start]:[Start]],CD$5&lt;=Milestones[[#This Row],[End]:[End]]),1,"")),"")</f>
        <v/>
      </c>
      <c r="CE205" s="20" t="str">
        <f ca="1">IFERROR(IF(AND(Milestones[[#This Row],[Category]:[Category]]="Goal",CE$5&gt;=Milestones[[#This Row],[Start]:[Start]],CE$5&lt;=Milestones[[#This Row],[End]:[End]]),2,IF(AND(Milestones[[#This Row],[Category]:[Category]]="Milestone",CE$5&gt;=Milestones[[#This Row],[Start]:[Start]],CE$5&lt;=Milestones[[#This Row],[End]:[End]]),1,"")),"")</f>
        <v/>
      </c>
      <c r="CF205" s="20" t="str">
        <f ca="1">IFERROR(IF(AND(Milestones[[#This Row],[Category]:[Category]]="Goal",CF$5&gt;=Milestones[[#This Row],[Start]:[Start]],CF$5&lt;=Milestones[[#This Row],[End]:[End]]),2,IF(AND(Milestones[[#This Row],[Category]:[Category]]="Milestone",CF$5&gt;=Milestones[[#This Row],[Start]:[Start]],CF$5&lt;=Milestones[[#This Row],[End]:[End]]),1,"")),"")</f>
        <v/>
      </c>
      <c r="CG205" s="20" t="str">
        <f ca="1">IFERROR(IF(AND(Milestones[[#This Row],[Category]:[Category]]="Goal",CG$5&gt;=Milestones[[#This Row],[Start]:[Start]],CG$5&lt;=Milestones[[#This Row],[End]:[End]]),2,IF(AND(Milestones[[#This Row],[Category]:[Category]]="Milestone",CG$5&gt;=Milestones[[#This Row],[Start]:[Start]],CG$5&lt;=Milestones[[#This Row],[End]:[End]]),1,"")),"")</f>
        <v/>
      </c>
      <c r="CH205" s="20" t="str">
        <f ca="1">IFERROR(IF(AND(Milestones[[#This Row],[Category]:[Category]]="Goal",CH$5&gt;=Milestones[[#This Row],[Start]:[Start]],CH$5&lt;=Milestones[[#This Row],[End]:[End]]),2,IF(AND(Milestones[[#This Row],[Category]:[Category]]="Milestone",CH$5&gt;=Milestones[[#This Row],[Start]:[Start]],CH$5&lt;=Milestones[[#This Row],[End]:[End]]),1,"")),"")</f>
        <v/>
      </c>
      <c r="CI205" s="20" t="str">
        <f ca="1">IFERROR(IF(AND(Milestones[[#This Row],[Category]:[Category]]="Goal",CI$5&gt;=Milestones[[#This Row],[Start]:[Start]],CI$5&lt;=Milestones[[#This Row],[End]:[End]]),2,IF(AND(Milestones[[#This Row],[Category]:[Category]]="Milestone",CI$5&gt;=Milestones[[#This Row],[Start]:[Start]],CI$5&lt;=Milestones[[#This Row],[End]:[End]]),1,"")),"")</f>
        <v/>
      </c>
      <c r="CJ205" s="20" t="str">
        <f ca="1">IFERROR(IF(AND(Milestones[[#This Row],[Category]:[Category]]="Goal",CJ$5&gt;=Milestones[[#This Row],[Start]:[Start]],CJ$5&lt;=Milestones[[#This Row],[End]:[End]]),2,IF(AND(Milestones[[#This Row],[Category]:[Category]]="Milestone",CJ$5&gt;=Milestones[[#This Row],[Start]:[Start]],CJ$5&lt;=Milestones[[#This Row],[End]:[End]]),1,"")),"")</f>
        <v/>
      </c>
      <c r="CK205" s="20" t="str">
        <f ca="1">IFERROR(IF(AND(Milestones[[#This Row],[Category]:[Category]]="Goal",CK$5&gt;=Milestones[[#This Row],[Start]:[Start]],CK$5&lt;=Milestones[[#This Row],[End]:[End]]),2,IF(AND(Milestones[[#This Row],[Category]:[Category]]="Milestone",CK$5&gt;=Milestones[[#This Row],[Start]:[Start]],CK$5&lt;=Milestones[[#This Row],[End]:[End]]),1,"")),"")</f>
        <v/>
      </c>
      <c r="CL205" s="20" t="str">
        <f ca="1">IFERROR(IF(AND(Milestones[[#This Row],[Category]:[Category]]="Goal",CL$5&gt;=Milestones[[#This Row],[Start]:[Start]],CL$5&lt;=Milestones[[#This Row],[End]:[End]]),2,IF(AND(Milestones[[#This Row],[Category]:[Category]]="Milestone",CL$5&gt;=Milestones[[#This Row],[Start]:[Start]],CL$5&lt;=Milestones[[#This Row],[End]:[End]]),1,"")),"")</f>
        <v/>
      </c>
      <c r="CM205" s="20" t="str">
        <f ca="1">IFERROR(IF(AND(Milestones[[#This Row],[Category]:[Category]]="Goal",CM$5&gt;=Milestones[[#This Row],[Start]:[Start]],CM$5&lt;=Milestones[[#This Row],[End]:[End]]),2,IF(AND(Milestones[[#This Row],[Category]:[Category]]="Milestone",CM$5&gt;=Milestones[[#This Row],[Start]:[Start]],CM$5&lt;=Milestones[[#This Row],[End]:[End]]),1,"")),"")</f>
        <v/>
      </c>
      <c r="CN205" s="20" t="str">
        <f ca="1">IFERROR(IF(AND(Milestones[[#This Row],[Category]:[Category]]="Goal",CN$5&gt;=Milestones[[#This Row],[Start]:[Start]],CN$5&lt;=Milestones[[#This Row],[End]:[End]]),2,IF(AND(Milestones[[#This Row],[Category]:[Category]]="Milestone",CN$5&gt;=Milestones[[#This Row],[Start]:[Start]],CN$5&lt;=Milestones[[#This Row],[End]:[End]]),1,"")),"")</f>
        <v/>
      </c>
      <c r="CO205" s="20" t="str">
        <f ca="1">IFERROR(IF(AND(Milestones[[#This Row],[Category]:[Category]]="Goal",CO$5&gt;=Milestones[[#This Row],[Start]:[Start]],CO$5&lt;=Milestones[[#This Row],[End]:[End]]),2,IF(AND(Milestones[[#This Row],[Category]:[Category]]="Milestone",CO$5&gt;=Milestones[[#This Row],[Start]:[Start]],CO$5&lt;=Milestones[[#This Row],[End]:[End]]),1,"")),"")</f>
        <v/>
      </c>
      <c r="CP205" s="20" t="str">
        <f ca="1">IFERROR(IF(AND(Milestones[[#This Row],[Category]:[Category]]="Goal",CP$5&gt;=Milestones[[#This Row],[Start]:[Start]],CP$5&lt;=Milestones[[#This Row],[End]:[End]]),2,IF(AND(Milestones[[#This Row],[Category]:[Category]]="Milestone",CP$5&gt;=Milestones[[#This Row],[Start]:[Start]],CP$5&lt;=Milestones[[#This Row],[End]:[End]]),1,"")),"")</f>
        <v/>
      </c>
      <c r="CQ205" s="20" t="str">
        <f ca="1">IFERROR(IF(AND(Milestones[[#This Row],[Category]:[Category]]="Goal",CQ$5&gt;=Milestones[[#This Row],[Start]:[Start]],CQ$5&lt;=Milestones[[#This Row],[End]:[End]]),2,IF(AND(Milestones[[#This Row],[Category]:[Category]]="Milestone",CQ$5&gt;=Milestones[[#This Row],[Start]:[Start]],CQ$5&lt;=Milestones[[#This Row],[End]:[End]]),1,"")),"")</f>
        <v/>
      </c>
      <c r="CR205" s="20" t="str">
        <f ca="1">IFERROR(IF(AND(Milestones[[#This Row],[Category]:[Category]]="Goal",CR$5&gt;=Milestones[[#This Row],[Start]:[Start]],CR$5&lt;=Milestones[[#This Row],[End]:[End]]),2,IF(AND(Milestones[[#This Row],[Category]:[Category]]="Milestone",CR$5&gt;=Milestones[[#This Row],[Start]:[Start]],CR$5&lt;=Milestones[[#This Row],[End]:[End]]),1,"")),"")</f>
        <v/>
      </c>
      <c r="CS205" s="20" t="str">
        <f ca="1">IFERROR(IF(AND(Milestones[[#This Row],[Category]:[Category]]="Goal",CS$5&gt;=Milestones[[#This Row],[Start]:[Start]],CS$5&lt;=Milestones[[#This Row],[End]:[End]]),2,IF(AND(Milestones[[#This Row],[Category]:[Category]]="Milestone",CS$5&gt;=Milestones[[#This Row],[Start]:[Start]],CS$5&lt;=Milestones[[#This Row],[End]:[End]]),1,"")),"")</f>
        <v/>
      </c>
      <c r="CT205" s="20" t="str">
        <f ca="1">IFERROR(IF(AND(Milestones[[#This Row],[Category]:[Category]]="Goal",CT$5&gt;=Milestones[[#This Row],[Start]:[Start]],CT$5&lt;=Milestones[[#This Row],[End]:[End]]),2,IF(AND(Milestones[[#This Row],[Category]:[Category]]="Milestone",CT$5&gt;=Milestones[[#This Row],[Start]:[Start]],CT$5&lt;=Milestones[[#This Row],[End]:[End]]),1,"")),"")</f>
        <v/>
      </c>
      <c r="CU205" s="20" t="str">
        <f ca="1">IFERROR(IF(AND(Milestones[[#This Row],[Category]:[Category]]="Goal",CU$5&gt;=Milestones[[#This Row],[Start]:[Start]],CU$5&lt;=Milestones[[#This Row],[End]:[End]]),2,IF(AND(Milestones[[#This Row],[Category]:[Category]]="Milestone",CU$5&gt;=Milestones[[#This Row],[Start]:[Start]],CU$5&lt;=Milestones[[#This Row],[End]:[End]]),1,"")),"")</f>
        <v/>
      </c>
      <c r="CV205" s="20" t="str">
        <f ca="1">IFERROR(IF(AND(Milestones[[#This Row],[Category]:[Category]]="Goal",CV$5&gt;=Milestones[[#This Row],[Start]:[Start]],CV$5&lt;=Milestones[[#This Row],[End]:[End]]),2,IF(AND(Milestones[[#This Row],[Category]:[Category]]="Milestone",CV$5&gt;=Milestones[[#This Row],[Start]:[Start]],CV$5&lt;=Milestones[[#This Row],[End]:[End]]),1,"")),"")</f>
        <v/>
      </c>
      <c r="CW205" s="20" t="str">
        <f ca="1">IFERROR(IF(AND(Milestones[[#This Row],[Category]:[Category]]="Goal",CW$5&gt;=Milestones[[#This Row],[Start]:[Start]],CW$5&lt;=Milestones[[#This Row],[End]:[End]]),2,IF(AND(Milestones[[#This Row],[Category]:[Category]]="Milestone",CW$5&gt;=Milestones[[#This Row],[Start]:[Start]],CW$5&lt;=Milestones[[#This Row],[End]:[End]]),1,"")),"")</f>
        <v/>
      </c>
      <c r="CX205" s="20" t="str">
        <f ca="1">IFERROR(IF(AND(Milestones[[#This Row],[Category]:[Category]]="Goal",CX$5&gt;=Milestones[[#This Row],[Start]:[Start]],CX$5&lt;=Milestones[[#This Row],[End]:[End]]),2,IF(AND(Milestones[[#This Row],[Category]:[Category]]="Milestone",CX$5&gt;=Milestones[[#This Row],[Start]:[Start]],CX$5&lt;=Milestones[[#This Row],[End]:[End]]),1,"")),"")</f>
        <v/>
      </c>
      <c r="CY205" s="20" t="str">
        <f ca="1">IFERROR(IF(AND(Milestones[[#This Row],[Category]:[Category]]="Goal",CY$5&gt;=Milestones[[#This Row],[Start]:[Start]],CY$5&lt;=Milestones[[#This Row],[End]:[End]]),2,IF(AND(Milestones[[#This Row],[Category]:[Category]]="Milestone",CY$5&gt;=Milestones[[#This Row],[Start]:[Start]],CY$5&lt;=Milestones[[#This Row],[End]:[End]]),1,"")),"")</f>
        <v/>
      </c>
      <c r="CZ205" s="20" t="str">
        <f ca="1">IFERROR(IF(AND(Milestones[[#This Row],[Category]:[Category]]="Goal",CZ$5&gt;=Milestones[[#This Row],[Start]:[Start]],CZ$5&lt;=Milestones[[#This Row],[End]:[End]]),2,IF(AND(Milestones[[#This Row],[Category]:[Category]]="Milestone",CZ$5&gt;=Milestones[[#This Row],[Start]:[Start]],CZ$5&lt;=Milestones[[#This Row],[End]:[End]]),1,"")),"")</f>
        <v/>
      </c>
      <c r="DA205" s="20" t="str">
        <f ca="1">IFERROR(IF(AND(Milestones[[#This Row],[Category]:[Category]]="Goal",DA$5&gt;=Milestones[[#This Row],[Start]:[Start]],DA$5&lt;=Milestones[[#This Row],[End]:[End]]),2,IF(AND(Milestones[[#This Row],[Category]:[Category]]="Milestone",DA$5&gt;=Milestones[[#This Row],[Start]:[Start]],DA$5&lt;=Milestones[[#This Row],[End]:[End]]),1,"")),"")</f>
        <v/>
      </c>
      <c r="DB205" s="20" t="str">
        <f ca="1">IFERROR(IF(AND(Milestones[[#This Row],[Category]:[Category]]="Goal",DB$5&gt;=Milestones[[#This Row],[Start]:[Start]],DB$5&lt;=Milestones[[#This Row],[End]:[End]]),2,IF(AND(Milestones[[#This Row],[Category]:[Category]]="Milestone",DB$5&gt;=Milestones[[#This Row],[Start]:[Start]],DB$5&lt;=Milestones[[#This Row],[End]:[End]]),1,"")),"")</f>
        <v/>
      </c>
      <c r="DC205" s="20" t="str">
        <f ca="1">IFERROR(IF(AND(Milestones[[#This Row],[Category]:[Category]]="Goal",DC$5&gt;=Milestones[[#This Row],[Start]:[Start]],DC$5&lt;=Milestones[[#This Row],[End]:[End]]),2,IF(AND(Milestones[[#This Row],[Category]:[Category]]="Milestone",DC$5&gt;=Milestones[[#This Row],[Start]:[Start]],DC$5&lt;=Milestones[[#This Row],[End]:[End]]),1,"")),"")</f>
        <v/>
      </c>
      <c r="DD205" s="20" t="str">
        <f ca="1">IFERROR(IF(AND(Milestones[[#This Row],[Category]:[Category]]="Goal",DD$5&gt;=Milestones[[#This Row],[Start]:[Start]],DD$5&lt;=Milestones[[#This Row],[End]:[End]]),2,IF(AND(Milestones[[#This Row],[Category]:[Category]]="Milestone",DD$5&gt;=Milestones[[#This Row],[Start]:[Start]],DD$5&lt;=Milestones[[#This Row],[End]:[End]]),1,"")),"")</f>
        <v/>
      </c>
      <c r="DE205" s="20" t="str">
        <f ca="1">IFERROR(IF(AND(Milestones[[#This Row],[Category]:[Category]]="Goal",DE$5&gt;=Milestones[[#This Row],[Start]:[Start]],DE$5&lt;=Milestones[[#This Row],[End]:[End]]),2,IF(AND(Milestones[[#This Row],[Category]:[Category]]="Milestone",DE$5&gt;=Milestones[[#This Row],[Start]:[Start]],DE$5&lt;=Milestones[[#This Row],[End]:[End]]),1,"")),"")</f>
        <v/>
      </c>
      <c r="DF205" s="20" t="str">
        <f ca="1">IFERROR(IF(AND(Milestones[[#This Row],[Category]:[Category]]="Goal",DF$5&gt;=Milestones[[#This Row],[Start]:[Start]],DF$5&lt;=Milestones[[#This Row],[End]:[End]]),2,IF(AND(Milestones[[#This Row],[Category]:[Category]]="Milestone",DF$5&gt;=Milestones[[#This Row],[Start]:[Start]],DF$5&lt;=Milestones[[#This Row],[End]:[End]]),1,"")),"")</f>
        <v/>
      </c>
      <c r="DG205" s="20" t="str">
        <f ca="1">IFERROR(IF(AND(Milestones[[#This Row],[Category]:[Category]]="Goal",DG$5&gt;=Milestones[[#This Row],[Start]:[Start]],DG$5&lt;=Milestones[[#This Row],[End]:[End]]),2,IF(AND(Milestones[[#This Row],[Category]:[Category]]="Milestone",DG$5&gt;=Milestones[[#This Row],[Start]:[Start]],DG$5&lt;=Milestones[[#This Row],[End]:[End]]),1,"")),"")</f>
        <v/>
      </c>
      <c r="DH205" s="20" t="str">
        <f ca="1">IFERROR(IF(AND(Milestones[[#This Row],[Category]:[Category]]="Goal",DH$5&gt;=Milestones[[#This Row],[Start]:[Start]],DH$5&lt;=Milestones[[#This Row],[End]:[End]]),2,IF(AND(Milestones[[#This Row],[Category]:[Category]]="Milestone",DH$5&gt;=Milestones[[#This Row],[Start]:[Start]],DH$5&lt;=Milestones[[#This Row],[End]:[End]]),1,"")),"")</f>
        <v/>
      </c>
      <c r="DI205" s="20" t="str">
        <f ca="1">IFERROR(IF(AND(Milestones[[#This Row],[Category]:[Category]]="Goal",DI$5&gt;=Milestones[[#This Row],[Start]:[Start]],DI$5&lt;=Milestones[[#This Row],[End]:[End]]),2,IF(AND(Milestones[[#This Row],[Category]:[Category]]="Milestone",DI$5&gt;=Milestones[[#This Row],[Start]:[Start]],DI$5&lt;=Milestones[[#This Row],[End]:[End]]),1,"")),"")</f>
        <v/>
      </c>
      <c r="DJ205" s="20" t="str">
        <f ca="1">IFERROR(IF(AND(Milestones[[#This Row],[Category]:[Category]]="Goal",DJ$5&gt;=Milestones[[#This Row],[Start]:[Start]],DJ$5&lt;=Milestones[[#This Row],[End]:[End]]),2,IF(AND(Milestones[[#This Row],[Category]:[Category]]="Milestone",DJ$5&gt;=Milestones[[#This Row],[Start]:[Start]],DJ$5&lt;=Milestones[[#This Row],[End]:[End]]),1,"")),"")</f>
        <v/>
      </c>
      <c r="DK205" s="20" t="str">
        <f ca="1">IFERROR(IF(AND(Milestones[[#This Row],[Category]:[Category]]="Goal",DK$5&gt;=Milestones[[#This Row],[Start]:[Start]],DK$5&lt;=Milestones[[#This Row],[End]:[End]]),2,IF(AND(Milestones[[#This Row],[Category]:[Category]]="Milestone",DK$5&gt;=Milestones[[#This Row],[Start]:[Start]],DK$5&lt;=Milestones[[#This Row],[End]:[End]]),1,"")),"")</f>
        <v/>
      </c>
      <c r="DL205" s="20" t="str">
        <f ca="1">IFERROR(IF(AND(Milestones[[#This Row],[Category]:[Category]]="Goal",DL$5&gt;=Milestones[[#This Row],[Start]:[Start]],DL$5&lt;=Milestones[[#This Row],[End]:[End]]),2,IF(AND(Milestones[[#This Row],[Category]:[Category]]="Milestone",DL$5&gt;=Milestones[[#This Row],[Start]:[Start]],DL$5&lt;=Milestones[[#This Row],[End]:[End]]),1,"")),"")</f>
        <v/>
      </c>
      <c r="DM205" s="20" t="str">
        <f ca="1">IFERROR(IF(AND(Milestones[[#This Row],[Category]:[Category]]="Goal",DM$5&gt;=Milestones[[#This Row],[Start]:[Start]],DM$5&lt;=Milestones[[#This Row],[End]:[End]]),2,IF(AND(Milestones[[#This Row],[Category]:[Category]]="Milestone",DM$5&gt;=Milestones[[#This Row],[Start]:[Start]],DM$5&lt;=Milestones[[#This Row],[End]:[End]]),1,"")),"")</f>
        <v/>
      </c>
      <c r="DN205" s="20" t="str">
        <f ca="1">IFERROR(IF(AND(Milestones[[#This Row],[Category]:[Category]]="Goal",DN$5&gt;=Milestones[[#This Row],[Start]:[Start]],DN$5&lt;=Milestones[[#This Row],[End]:[End]]),2,IF(AND(Milestones[[#This Row],[Category]:[Category]]="Milestone",DN$5&gt;=Milestones[[#This Row],[Start]:[Start]],DN$5&lt;=Milestones[[#This Row],[End]:[End]]),1,"")),"")</f>
        <v/>
      </c>
      <c r="DO205" s="20" t="str">
        <f ca="1">IFERROR(IF(AND(Milestones[[#This Row],[Category]:[Category]]="Goal",DO$5&gt;=Milestones[[#This Row],[Start]:[Start]],DO$5&lt;=Milestones[[#This Row],[End]:[End]]),2,IF(AND(Milestones[[#This Row],[Category]:[Category]]="Milestone",DO$5&gt;=Milestones[[#This Row],[Start]:[Start]],DO$5&lt;=Milestones[[#This Row],[End]:[End]]),1,"")),"")</f>
        <v/>
      </c>
      <c r="DP205" s="20" t="str">
        <f ca="1">IFERROR(IF(AND(Milestones[[#This Row],[Category]:[Category]]="Goal",DP$5&gt;=Milestones[[#This Row],[Start]:[Start]],DP$5&lt;=Milestones[[#This Row],[End]:[End]]),2,IF(AND(Milestones[[#This Row],[Category]:[Category]]="Milestone",DP$5&gt;=Milestones[[#This Row],[Start]:[Start]],DP$5&lt;=Milestones[[#This Row],[End]:[End]]),1,"")),"")</f>
        <v/>
      </c>
      <c r="DQ205" s="20" t="str">
        <f ca="1">IFERROR(IF(AND(Milestones[[#This Row],[Category]:[Category]]="Goal",DQ$5&gt;=Milestones[[#This Row],[Start]:[Start]],DQ$5&lt;=Milestones[[#This Row],[End]:[End]]),2,IF(AND(Milestones[[#This Row],[Category]:[Category]]="Milestone",DQ$5&gt;=Milestones[[#This Row],[Start]:[Start]],DQ$5&lt;=Milestones[[#This Row],[End]:[End]]),1,"")),"")</f>
        <v/>
      </c>
      <c r="DR205" s="20" t="str">
        <f ca="1">IFERROR(IF(AND(Milestones[[#This Row],[Category]:[Category]]="Goal",DR$5&gt;=Milestones[[#This Row],[Start]:[Start]],DR$5&lt;=Milestones[[#This Row],[End]:[End]]),2,IF(AND(Milestones[[#This Row],[Category]:[Category]]="Milestone",DR$5&gt;=Milestones[[#This Row],[Start]:[Start]],DR$5&lt;=Milestones[[#This Row],[End]:[End]]),1,"")),"")</f>
        <v/>
      </c>
      <c r="DS205" s="20" t="str">
        <f ca="1">IFERROR(IF(AND(Milestones[[#This Row],[Category]:[Category]]="Goal",DS$5&gt;=Milestones[[#This Row],[Start]:[Start]],DS$5&lt;=Milestones[[#This Row],[End]:[End]]),2,IF(AND(Milestones[[#This Row],[Category]:[Category]]="Milestone",DS$5&gt;=Milestones[[#This Row],[Start]:[Start]],DS$5&lt;=Milestones[[#This Row],[End]:[End]]),1,"")),"")</f>
        <v/>
      </c>
      <c r="DT205" s="20" t="str">
        <f ca="1">IFERROR(IF(AND(Milestones[[#This Row],[Category]:[Category]]="Goal",DT$5&gt;=Milestones[[#This Row],[Start]:[Start]],DT$5&lt;=Milestones[[#This Row],[End]:[End]]),2,IF(AND(Milestones[[#This Row],[Category]:[Category]]="Milestone",DT$5&gt;=Milestones[[#This Row],[Start]:[Start]],DT$5&lt;=Milestones[[#This Row],[End]:[End]]),1,"")),"")</f>
        <v/>
      </c>
      <c r="DU205" s="20" t="str">
        <f ca="1">IFERROR(IF(AND(Milestones[[#This Row],[Category]:[Category]]="Goal",DU$5&gt;=Milestones[[#This Row],[Start]:[Start]],DU$5&lt;=Milestones[[#This Row],[End]:[End]]),2,IF(AND(Milestones[[#This Row],[Category]:[Category]]="Milestone",DU$5&gt;=Milestones[[#This Row],[Start]:[Start]],DU$5&lt;=Milestones[[#This Row],[End]:[End]]),1,"")),"")</f>
        <v/>
      </c>
      <c r="DV205" s="20" t="str">
        <f ca="1">IFERROR(IF(AND(Milestones[[#This Row],[Category]:[Category]]="Goal",DV$5&gt;=Milestones[[#This Row],[Start]:[Start]],DV$5&lt;=Milestones[[#This Row],[End]:[End]]),2,IF(AND(Milestones[[#This Row],[Category]:[Category]]="Milestone",DV$5&gt;=Milestones[[#This Row],[Start]:[Start]],DV$5&lt;=Milestones[[#This Row],[End]:[End]]),1,"")),"")</f>
        <v/>
      </c>
      <c r="DW205" s="20" t="str">
        <f ca="1">IFERROR(IF(AND(Milestones[[#This Row],[Category]:[Category]]="Goal",DW$5&gt;=Milestones[[#This Row],[Start]:[Start]],DW$5&lt;=Milestones[[#This Row],[End]:[End]]),2,IF(AND(Milestones[[#This Row],[Category]:[Category]]="Milestone",DW$5&gt;=Milestones[[#This Row],[Start]:[Start]],DW$5&lt;=Milestones[[#This Row],[End]:[End]]),1,"")),"")</f>
        <v/>
      </c>
      <c r="DX205" s="20" t="str">
        <f ca="1">IFERROR(IF(AND(Milestones[[#This Row],[Category]:[Category]]="Goal",DX$5&gt;=Milestones[[#This Row],[Start]:[Start]],DX$5&lt;=Milestones[[#This Row],[End]:[End]]),2,IF(AND(Milestones[[#This Row],[Category]:[Category]]="Milestone",DX$5&gt;=Milestones[[#This Row],[Start]:[Start]],DX$5&lt;=Milestones[[#This Row],[End]:[End]]),1,"")),"")</f>
        <v/>
      </c>
      <c r="DY205" s="20" t="str">
        <f ca="1">IFERROR(IF(AND(Milestones[[#This Row],[Category]:[Category]]="Goal",DY$5&gt;=Milestones[[#This Row],[Start]:[Start]],DY$5&lt;=Milestones[[#This Row],[End]:[End]]),2,IF(AND(Milestones[[#This Row],[Category]:[Category]]="Milestone",DY$5&gt;=Milestones[[#This Row],[Start]:[Start]],DY$5&lt;=Milestones[[#This Row],[End]:[End]]),1,"")),"")</f>
        <v/>
      </c>
      <c r="DZ205" s="20" t="str">
        <f ca="1">IFERROR(IF(AND(Milestones[[#This Row],[Category]:[Category]]="Goal",DZ$5&gt;=Milestones[[#This Row],[Start]:[Start]],DZ$5&lt;=Milestones[[#This Row],[End]:[End]]),2,IF(AND(Milestones[[#This Row],[Category]:[Category]]="Milestone",DZ$5&gt;=Milestones[[#This Row],[Start]:[Start]],DZ$5&lt;=Milestones[[#This Row],[End]:[End]]),1,"")),"")</f>
        <v/>
      </c>
      <c r="EA205" s="20" t="str">
        <f ca="1">IFERROR(IF(AND(Milestones[[#This Row],[Category]:[Category]]="Goal",EA$5&gt;=Milestones[[#This Row],[Start]:[Start]],EA$5&lt;=Milestones[[#This Row],[End]:[End]]),2,IF(AND(Milestones[[#This Row],[Category]:[Category]]="Milestone",EA$5&gt;=Milestones[[#This Row],[Start]:[Start]],EA$5&lt;=Milestones[[#This Row],[End]:[End]]),1,"")),"")</f>
        <v/>
      </c>
      <c r="EB205" s="20" t="str">
        <f ca="1">IFERROR(IF(AND(Milestones[[#This Row],[Category]:[Category]]="Goal",EB$5&gt;=Milestones[[#This Row],[Start]:[Start]],EB$5&lt;=Milestones[[#This Row],[End]:[End]]),2,IF(AND(Milestones[[#This Row],[Category]:[Category]]="Milestone",EB$5&gt;=Milestones[[#This Row],[Start]:[Start]],EB$5&lt;=Milestones[[#This Row],[End]:[End]]),1,"")),"")</f>
        <v/>
      </c>
      <c r="EC205" s="20" t="str">
        <f ca="1">IFERROR(IF(AND(Milestones[[#This Row],[Category]:[Category]]="Goal",EC$5&gt;=Milestones[[#This Row],[Start]:[Start]],EC$5&lt;=Milestones[[#This Row],[End]:[End]]),2,IF(AND(Milestones[[#This Row],[Category]:[Category]]="Milestone",EC$5&gt;=Milestones[[#This Row],[Start]:[Start]],EC$5&lt;=Milestones[[#This Row],[End]:[End]]),1,"")),"")</f>
        <v/>
      </c>
      <c r="ED205" s="20" t="str">
        <f ca="1">IFERROR(IF(AND(Milestones[[#This Row],[Category]:[Category]]="Goal",ED$5&gt;=Milestones[[#This Row],[Start]:[Start]],ED$5&lt;=Milestones[[#This Row],[End]:[End]]),2,IF(AND(Milestones[[#This Row],[Category]:[Category]]="Milestone",ED$5&gt;=Milestones[[#This Row],[Start]:[Start]],ED$5&lt;=Milestones[[#This Row],[End]:[End]]),1,"")),"")</f>
        <v/>
      </c>
      <c r="EE205" s="20" t="str">
        <f ca="1">IFERROR(IF(AND(Milestones[[#This Row],[Category]:[Category]]="Goal",EE$5&gt;=Milestones[[#This Row],[Start]:[Start]],EE$5&lt;=Milestones[[#This Row],[End]:[End]]),2,IF(AND(Milestones[[#This Row],[Category]:[Category]]="Milestone",EE$5&gt;=Milestones[[#This Row],[Start]:[Start]],EE$5&lt;=Milestones[[#This Row],[End]:[End]]),1,"")),"")</f>
        <v/>
      </c>
      <c r="EF205" s="20" t="str">
        <f ca="1">IFERROR(IF(AND(Milestones[[#This Row],[Category]:[Category]]="Goal",EF$5&gt;=Milestones[[#This Row],[Start]:[Start]],EF$5&lt;=Milestones[[#This Row],[End]:[End]]),2,IF(AND(Milestones[[#This Row],[Category]:[Category]]="Milestone",EF$5&gt;=Milestones[[#This Row],[Start]:[Start]],EF$5&lt;=Milestones[[#This Row],[End]:[End]]),1,"")),"")</f>
        <v/>
      </c>
      <c r="EG205" s="20" t="str">
        <f ca="1">IFERROR(IF(AND(Milestones[[#This Row],[Category]:[Category]]="Goal",EG$5&gt;=Milestones[[#This Row],[Start]:[Start]],EG$5&lt;=Milestones[[#This Row],[End]:[End]]),2,IF(AND(Milestones[[#This Row],[Category]:[Category]]="Milestone",EG$5&gt;=Milestones[[#This Row],[Start]:[Start]],EG$5&lt;=Milestones[[#This Row],[End]:[End]]),1,"")),"")</f>
        <v/>
      </c>
      <c r="EH205" s="20" t="str">
        <f ca="1">IFERROR(IF(AND(Milestones[[#This Row],[Category]:[Category]]="Goal",EH$5&gt;=Milestones[[#This Row],[Start]:[Start]],EH$5&lt;=Milestones[[#This Row],[End]:[End]]),2,IF(AND(Milestones[[#This Row],[Category]:[Category]]="Milestone",EH$5&gt;=Milestones[[#This Row],[Start]:[Start]],EH$5&lt;=Milestones[[#This Row],[End]:[End]]),1,"")),"")</f>
        <v/>
      </c>
      <c r="EI205" s="20" t="str">
        <f ca="1">IFERROR(IF(AND(Milestones[[#This Row],[Category]:[Category]]="Goal",EI$5&gt;=Milestones[[#This Row],[Start]:[Start]],EI$5&lt;=Milestones[[#This Row],[End]:[End]]),2,IF(AND(Milestones[[#This Row],[Category]:[Category]]="Milestone",EI$5&gt;=Milestones[[#This Row],[Start]:[Start]],EI$5&lt;=Milestones[[#This Row],[End]:[End]]),1,"")),"")</f>
        <v/>
      </c>
      <c r="EJ205" s="20" t="str">
        <f ca="1">IFERROR(IF(AND(Milestones[[#This Row],[Category]:[Category]]="Goal",EJ$5&gt;=Milestones[[#This Row],[Start]:[Start]],EJ$5&lt;=Milestones[[#This Row],[End]:[End]]),2,IF(AND(Milestones[[#This Row],[Category]:[Category]]="Milestone",EJ$5&gt;=Milestones[[#This Row],[Start]:[Start]],EJ$5&lt;=Milestones[[#This Row],[End]:[End]]),1,"")),"")</f>
        <v/>
      </c>
      <c r="EK205" s="20" t="str">
        <f ca="1">IFERROR(IF(AND(Milestones[[#This Row],[Category]:[Category]]="Goal",EK$5&gt;=Milestones[[#This Row],[Start]:[Start]],EK$5&lt;=Milestones[[#This Row],[End]:[End]]),2,IF(AND(Milestones[[#This Row],[Category]:[Category]]="Milestone",EK$5&gt;=Milestones[[#This Row],[Start]:[Start]],EK$5&lt;=Milestones[[#This Row],[End]:[End]]),1,"")),"")</f>
        <v/>
      </c>
      <c r="EL205" s="20" t="str">
        <f ca="1">IFERROR(IF(AND(Milestones[[#This Row],[Category]:[Category]]="Goal",EL$5&gt;=Milestones[[#This Row],[Start]:[Start]],EL$5&lt;=Milestones[[#This Row],[End]:[End]]),2,IF(AND(Milestones[[#This Row],[Category]:[Category]]="Milestone",EL$5&gt;=Milestones[[#This Row],[Start]:[Start]],EL$5&lt;=Milestones[[#This Row],[End]:[End]]),1,"")),"")</f>
        <v/>
      </c>
      <c r="EM205" s="20" t="str">
        <f ca="1">IFERROR(IF(AND(Milestones[[#This Row],[Category]:[Category]]="Goal",EM$5&gt;=Milestones[[#This Row],[Start]:[Start]],EM$5&lt;=Milestones[[#This Row],[End]:[End]]),2,IF(AND(Milestones[[#This Row],[Category]:[Category]]="Milestone",EM$5&gt;=Milestones[[#This Row],[Start]:[Start]],EM$5&lt;=Milestones[[#This Row],[End]:[End]]),1,"")),"")</f>
        <v/>
      </c>
      <c r="EN205" s="20" t="str">
        <f ca="1">IFERROR(IF(AND(Milestones[[#This Row],[Category]:[Category]]="Goal",EN$5&gt;=Milestones[[#This Row],[Start]:[Start]],EN$5&lt;=Milestones[[#This Row],[End]:[End]]),2,IF(AND(Milestones[[#This Row],[Category]:[Category]]="Milestone",EN$5&gt;=Milestones[[#This Row],[Start]:[Start]],EN$5&lt;=Milestones[[#This Row],[End]:[End]]),1,"")),"")</f>
        <v/>
      </c>
      <c r="EO205" s="20" t="str">
        <f ca="1">IFERROR(IF(AND(Milestones[[#This Row],[Category]:[Category]]="Goal",EO$5&gt;=Milestones[[#This Row],[Start]:[Start]],EO$5&lt;=Milestones[[#This Row],[End]:[End]]),2,IF(AND(Milestones[[#This Row],[Category]:[Category]]="Milestone",EO$5&gt;=Milestones[[#This Row],[Start]:[Start]],EO$5&lt;=Milestones[[#This Row],[End]:[End]]),1,"")),"")</f>
        <v/>
      </c>
      <c r="EP205" s="20" t="str">
        <f ca="1">IFERROR(IF(AND(Milestones[[#This Row],[Category]:[Category]]="Goal",EP$5&gt;=Milestones[[#This Row],[Start]:[Start]],EP$5&lt;=Milestones[[#This Row],[End]:[End]]),2,IF(AND(Milestones[[#This Row],[Category]:[Category]]="Milestone",EP$5&gt;=Milestones[[#This Row],[Start]:[Start]],EP$5&lt;=Milestones[[#This Row],[End]:[End]]),1,"")),"")</f>
        <v/>
      </c>
      <c r="EQ205" s="20" t="str">
        <f ca="1">IFERROR(IF(AND(Milestones[[#This Row],[Category]:[Category]]="Goal",EQ$5&gt;=Milestones[[#This Row],[Start]:[Start]],EQ$5&lt;=Milestones[[#This Row],[End]:[End]]),2,IF(AND(Milestones[[#This Row],[Category]:[Category]]="Milestone",EQ$5&gt;=Milestones[[#This Row],[Start]:[Start]],EQ$5&lt;=Milestones[[#This Row],[End]:[End]]),1,"")),"")</f>
        <v/>
      </c>
      <c r="ER205" s="20" t="str">
        <f ca="1">IFERROR(IF(AND(Milestones[[#This Row],[Category]:[Category]]="Goal",ER$5&gt;=Milestones[[#This Row],[Start]:[Start]],ER$5&lt;=Milestones[[#This Row],[End]:[End]]),2,IF(AND(Milestones[[#This Row],[Category]:[Category]]="Milestone",ER$5&gt;=Milestones[[#This Row],[Start]:[Start]],ER$5&lt;=Milestones[[#This Row],[End]:[End]]),1,"")),"")</f>
        <v/>
      </c>
    </row>
    <row r="206" spans="2:148" ht="15" customHeight="1" x14ac:dyDescent="0.3">
      <c r="B206" s="52">
        <f t="shared" si="76"/>
        <v>199</v>
      </c>
      <c r="C206" s="63"/>
      <c r="D206" s="68"/>
      <c r="E206" s="51"/>
      <c r="F206" s="69"/>
      <c r="G206" s="53"/>
      <c r="H206" s="54"/>
      <c r="I206" s="59" t="str">
        <f>IFERROR(IF(Milestones[[#This Row],[Activity]]="","",WORKDAY(IF(Milestones[[#This Row],[Predecessor]]="",IF(O205&lt;&gt;"", O205, L205),IF(INDEX(Milestones[Actual End],Milestones[[#This Row],[Predecessor]])&lt;&gt;"",INDEX(Milestones[Actual End],Milestones[[#This Row],[Predecessor]]),INDEX(Milestones[End],Milestones[[#This Row],[Predecessor]]))),Milestones[[#This Row],[Lag Days (Working Days)]],Table5[Holidays])),"")</f>
        <v/>
      </c>
      <c r="J206" s="71"/>
      <c r="K206" s="55">
        <f>IF(Milestones[[#This Row],[Responsible]]="",Milestones[[#This Row],[Effort (Working Days)]],IFERROR(ROUND(Milestones[[#This Row],[Effort (Working Days)]]/VLOOKUP(Milestones[[#This Row],[Responsible]],ProjectPersonnel[],2,FALSE)*4,0)/4,0))</f>
        <v>0</v>
      </c>
      <c r="L206" s="56" t="str">
        <f>IFERROR(WORKDAY(Milestones[[#This Row],[Start]],Milestones[[#This Row],[Task Duration]],Table5[Holidays]),"")</f>
        <v/>
      </c>
      <c r="M206" s="57"/>
      <c r="N206" s="57"/>
      <c r="O206" s="57"/>
      <c r="P206" s="73"/>
      <c r="T206" s="20" t="str">
        <f ca="1">IFERROR(IF(AND(Milestones[[#This Row],[Category]:[Category]]="Goal",T$5&gt;=Milestones[[#This Row],[Start]:[Start]],T$5&lt;=Milestones[[#This Row],[End]:[End]]),2,IF(AND(Milestones[[#This Row],[Category]:[Category]]="Milestone",T$5&gt;=Milestones[[#This Row],[Start]:[Start]],T$5&lt;=Milestones[[#This Row],[End]:[End]]),1,"")),"")</f>
        <v/>
      </c>
      <c r="U206" s="20" t="str">
        <f ca="1">IFERROR(IF(AND(Milestones[[#This Row],[Category]:[Category]]="Goal",U$5&gt;=Milestones[[#This Row],[Start]:[Start]],U$5&lt;=Milestones[[#This Row],[End]:[End]]),2,IF(AND(Milestones[[#This Row],[Category]:[Category]]="Milestone",U$5&gt;=Milestones[[#This Row],[Start]:[Start]],U$5&lt;=Milestones[[#This Row],[End]:[End]]),1,"")),"")</f>
        <v/>
      </c>
      <c r="V206" s="20" t="str">
        <f ca="1">IFERROR(IF(AND(Milestones[[#This Row],[Category]:[Category]]="Goal",V$5&gt;=Milestones[[#This Row],[Start]:[Start]],V$5&lt;=Milestones[[#This Row],[End]:[End]]),2,IF(AND(Milestones[[#This Row],[Category]:[Category]]="Milestone",V$5&gt;=Milestones[[#This Row],[Start]:[Start]],V$5&lt;=Milestones[[#This Row],[End]:[End]]),1,"")),"")</f>
        <v/>
      </c>
      <c r="W206" s="20" t="str">
        <f ca="1">IFERROR(IF(AND(Milestones[[#This Row],[Category]:[Category]]="Goal",W$5&gt;=Milestones[[#This Row],[Start]:[Start]],W$5&lt;=Milestones[[#This Row],[End]:[End]]),2,IF(AND(Milestones[[#This Row],[Category]:[Category]]="Milestone",W$5&gt;=Milestones[[#This Row],[Start]:[Start]],W$5&lt;=Milestones[[#This Row],[End]:[End]]),1,"")),"")</f>
        <v/>
      </c>
      <c r="X206" s="20" t="str">
        <f ca="1">IFERROR(IF(AND(Milestones[[#This Row],[Category]:[Category]]="Goal",X$5&gt;=Milestones[[#This Row],[Start]:[Start]],X$5&lt;=Milestones[[#This Row],[End]:[End]]),2,IF(AND(Milestones[[#This Row],[Category]:[Category]]="Milestone",X$5&gt;=Milestones[[#This Row],[Start]:[Start]],X$5&lt;=Milestones[[#This Row],[End]:[End]]),1,"")),"")</f>
        <v/>
      </c>
      <c r="Y206" s="20" t="str">
        <f ca="1">IFERROR(IF(AND(Milestones[[#This Row],[Category]:[Category]]="Goal",Y$5&gt;=Milestones[[#This Row],[Start]:[Start]],Y$5&lt;=Milestones[[#This Row],[End]:[End]]),2,IF(AND(Milestones[[#This Row],[Category]:[Category]]="Milestone",Y$5&gt;=Milestones[[#This Row],[Start]:[Start]],Y$5&lt;=Milestones[[#This Row],[End]:[End]]),1,"")),"")</f>
        <v/>
      </c>
      <c r="Z206" s="20" t="str">
        <f ca="1">IFERROR(IF(AND(Milestones[[#This Row],[Category]:[Category]]="Goal",Z$5&gt;=Milestones[[#This Row],[Start]:[Start]],Z$5&lt;=Milestones[[#This Row],[End]:[End]]),2,IF(AND(Milestones[[#This Row],[Category]:[Category]]="Milestone",Z$5&gt;=Milestones[[#This Row],[Start]:[Start]],Z$5&lt;=Milestones[[#This Row],[End]:[End]]),1,"")),"")</f>
        <v/>
      </c>
      <c r="AA206" s="20" t="str">
        <f ca="1">IFERROR(IF(AND(Milestones[[#This Row],[Category]:[Category]]="Goal",AA$5&gt;=Milestones[[#This Row],[Start]:[Start]],AA$5&lt;=Milestones[[#This Row],[End]:[End]]),2,IF(AND(Milestones[[#This Row],[Category]:[Category]]="Milestone",AA$5&gt;=Milestones[[#This Row],[Start]:[Start]],AA$5&lt;=Milestones[[#This Row],[End]:[End]]),1,"")),"")</f>
        <v/>
      </c>
      <c r="AB206" s="20" t="str">
        <f ca="1">IFERROR(IF(AND(Milestones[[#This Row],[Category]:[Category]]="Goal",AB$5&gt;=Milestones[[#This Row],[Start]:[Start]],AB$5&lt;=Milestones[[#This Row],[End]:[End]]),2,IF(AND(Milestones[[#This Row],[Category]:[Category]]="Milestone",AB$5&gt;=Milestones[[#This Row],[Start]:[Start]],AB$5&lt;=Milestones[[#This Row],[End]:[End]]),1,"")),"")</f>
        <v/>
      </c>
      <c r="AC206" s="20" t="str">
        <f ca="1">IFERROR(IF(AND(Milestones[[#This Row],[Category]:[Category]]="Goal",AC$5&gt;=Milestones[[#This Row],[Start]:[Start]],AC$5&lt;=Milestones[[#This Row],[End]:[End]]),2,IF(AND(Milestones[[#This Row],[Category]:[Category]]="Milestone",AC$5&gt;=Milestones[[#This Row],[Start]:[Start]],AC$5&lt;=Milestones[[#This Row],[End]:[End]]),1,"")),"")</f>
        <v/>
      </c>
      <c r="AD206" s="20" t="str">
        <f ca="1">IFERROR(IF(AND(Milestones[[#This Row],[Category]:[Category]]="Goal",AD$5&gt;=Milestones[[#This Row],[Start]:[Start]],AD$5&lt;=Milestones[[#This Row],[End]:[End]]),2,IF(AND(Milestones[[#This Row],[Category]:[Category]]="Milestone",AD$5&gt;=Milestones[[#This Row],[Start]:[Start]],AD$5&lt;=Milestones[[#This Row],[End]:[End]]),1,"")),"")</f>
        <v/>
      </c>
      <c r="AE206" s="20" t="str">
        <f ca="1">IFERROR(IF(AND(Milestones[[#This Row],[Category]:[Category]]="Goal",AE$5&gt;=Milestones[[#This Row],[Start]:[Start]],AE$5&lt;=Milestones[[#This Row],[End]:[End]]),2,IF(AND(Milestones[[#This Row],[Category]:[Category]]="Milestone",AE$5&gt;=Milestones[[#This Row],[Start]:[Start]],AE$5&lt;=Milestones[[#This Row],[End]:[End]]),1,"")),"")</f>
        <v/>
      </c>
      <c r="AF206" s="20" t="str">
        <f ca="1">IFERROR(IF(AND(Milestones[[#This Row],[Category]:[Category]]="Goal",AF$5&gt;=Milestones[[#This Row],[Start]:[Start]],AF$5&lt;=Milestones[[#This Row],[End]:[End]]),2,IF(AND(Milestones[[#This Row],[Category]:[Category]]="Milestone",AF$5&gt;=Milestones[[#This Row],[Start]:[Start]],AF$5&lt;=Milestones[[#This Row],[End]:[End]]),1,"")),"")</f>
        <v/>
      </c>
      <c r="AG206" s="20" t="str">
        <f ca="1">IFERROR(IF(AND(Milestones[[#This Row],[Category]:[Category]]="Goal",AG$5&gt;=Milestones[[#This Row],[Start]:[Start]],AG$5&lt;=Milestones[[#This Row],[End]:[End]]),2,IF(AND(Milestones[[#This Row],[Category]:[Category]]="Milestone",AG$5&gt;=Milestones[[#This Row],[Start]:[Start]],AG$5&lt;=Milestones[[#This Row],[End]:[End]]),1,"")),"")</f>
        <v/>
      </c>
      <c r="AH206" s="20" t="str">
        <f ca="1">IFERROR(IF(AND(Milestones[[#This Row],[Category]:[Category]]="Goal",AH$5&gt;=Milestones[[#This Row],[Start]:[Start]],AH$5&lt;=Milestones[[#This Row],[End]:[End]]),2,IF(AND(Milestones[[#This Row],[Category]:[Category]]="Milestone",AH$5&gt;=Milestones[[#This Row],[Start]:[Start]],AH$5&lt;=Milestones[[#This Row],[End]:[End]]),1,"")),"")</f>
        <v/>
      </c>
      <c r="AI206" s="20" t="str">
        <f ca="1">IFERROR(IF(AND(Milestones[[#This Row],[Category]:[Category]]="Goal",AI$5&gt;=Milestones[[#This Row],[Start]:[Start]],AI$5&lt;=Milestones[[#This Row],[End]:[End]]),2,IF(AND(Milestones[[#This Row],[Category]:[Category]]="Milestone",AI$5&gt;=Milestones[[#This Row],[Start]:[Start]],AI$5&lt;=Milestones[[#This Row],[End]:[End]]),1,"")),"")</f>
        <v/>
      </c>
      <c r="AJ206" s="20" t="str">
        <f ca="1">IFERROR(IF(AND(Milestones[[#This Row],[Category]:[Category]]="Goal",AJ$5&gt;=Milestones[[#This Row],[Start]:[Start]],AJ$5&lt;=Milestones[[#This Row],[End]:[End]]),2,IF(AND(Milestones[[#This Row],[Category]:[Category]]="Milestone",AJ$5&gt;=Milestones[[#This Row],[Start]:[Start]],AJ$5&lt;=Milestones[[#This Row],[End]:[End]]),1,"")),"")</f>
        <v/>
      </c>
      <c r="AK206" s="20" t="str">
        <f ca="1">IFERROR(IF(AND(Milestones[[#This Row],[Category]:[Category]]="Goal",AK$5&gt;=Milestones[[#This Row],[Start]:[Start]],AK$5&lt;=Milestones[[#This Row],[End]:[End]]),2,IF(AND(Milestones[[#This Row],[Category]:[Category]]="Milestone",AK$5&gt;=Milestones[[#This Row],[Start]:[Start]],AK$5&lt;=Milestones[[#This Row],[End]:[End]]),1,"")),"")</f>
        <v/>
      </c>
      <c r="AL206" s="20" t="str">
        <f ca="1">IFERROR(IF(AND(Milestones[[#This Row],[Category]:[Category]]="Goal",AL$5&gt;=Milestones[[#This Row],[Start]:[Start]],AL$5&lt;=Milestones[[#This Row],[End]:[End]]),2,IF(AND(Milestones[[#This Row],[Category]:[Category]]="Milestone",AL$5&gt;=Milestones[[#This Row],[Start]:[Start]],AL$5&lt;=Milestones[[#This Row],[End]:[End]]),1,"")),"")</f>
        <v/>
      </c>
      <c r="AM206" s="20" t="str">
        <f ca="1">IFERROR(IF(AND(Milestones[[#This Row],[Category]:[Category]]="Goal",AM$5&gt;=Milestones[[#This Row],[Start]:[Start]],AM$5&lt;=Milestones[[#This Row],[End]:[End]]),2,IF(AND(Milestones[[#This Row],[Category]:[Category]]="Milestone",AM$5&gt;=Milestones[[#This Row],[Start]:[Start]],AM$5&lt;=Milestones[[#This Row],[End]:[End]]),1,"")),"")</f>
        <v/>
      </c>
      <c r="AN206" s="20" t="str">
        <f ca="1">IFERROR(IF(AND(Milestones[[#This Row],[Category]:[Category]]="Goal",AN$5&gt;=Milestones[[#This Row],[Start]:[Start]],AN$5&lt;=Milestones[[#This Row],[End]:[End]]),2,IF(AND(Milestones[[#This Row],[Category]:[Category]]="Milestone",AN$5&gt;=Milestones[[#This Row],[Start]:[Start]],AN$5&lt;=Milestones[[#This Row],[End]:[End]]),1,"")),"")</f>
        <v/>
      </c>
      <c r="AO206" s="20" t="str">
        <f ca="1">IFERROR(IF(AND(Milestones[[#This Row],[Category]:[Category]]="Goal",AO$5&gt;=Milestones[[#This Row],[Start]:[Start]],AO$5&lt;=Milestones[[#This Row],[End]:[End]]),2,IF(AND(Milestones[[#This Row],[Category]:[Category]]="Milestone",AO$5&gt;=Milestones[[#This Row],[Start]:[Start]],AO$5&lt;=Milestones[[#This Row],[End]:[End]]),1,"")),"")</f>
        <v/>
      </c>
      <c r="AP206" s="20" t="str">
        <f ca="1">IFERROR(IF(AND(Milestones[[#This Row],[Category]:[Category]]="Goal",AP$5&gt;=Milestones[[#This Row],[Start]:[Start]],AP$5&lt;=Milestones[[#This Row],[End]:[End]]),2,IF(AND(Milestones[[#This Row],[Category]:[Category]]="Milestone",AP$5&gt;=Milestones[[#This Row],[Start]:[Start]],AP$5&lt;=Milestones[[#This Row],[End]:[End]]),1,"")),"")</f>
        <v/>
      </c>
      <c r="AQ206" s="20" t="str">
        <f ca="1">IFERROR(IF(AND(Milestones[[#This Row],[Category]:[Category]]="Goal",AQ$5&gt;=Milestones[[#This Row],[Start]:[Start]],AQ$5&lt;=Milestones[[#This Row],[End]:[End]]),2,IF(AND(Milestones[[#This Row],[Category]:[Category]]="Milestone",AQ$5&gt;=Milestones[[#This Row],[Start]:[Start]],AQ$5&lt;=Milestones[[#This Row],[End]:[End]]),1,"")),"")</f>
        <v/>
      </c>
      <c r="AR206" s="20" t="str">
        <f ca="1">IFERROR(IF(AND(Milestones[[#This Row],[Category]:[Category]]="Goal",AR$5&gt;=Milestones[[#This Row],[Start]:[Start]],AR$5&lt;=Milestones[[#This Row],[End]:[End]]),2,IF(AND(Milestones[[#This Row],[Category]:[Category]]="Milestone",AR$5&gt;=Milestones[[#This Row],[Start]:[Start]],AR$5&lt;=Milestones[[#This Row],[End]:[End]]),1,"")),"")</f>
        <v/>
      </c>
      <c r="AS206" s="20" t="str">
        <f ca="1">IFERROR(IF(AND(Milestones[[#This Row],[Category]:[Category]]="Goal",AS$5&gt;=Milestones[[#This Row],[Start]:[Start]],AS$5&lt;=Milestones[[#This Row],[End]:[End]]),2,IF(AND(Milestones[[#This Row],[Category]:[Category]]="Milestone",AS$5&gt;=Milestones[[#This Row],[Start]:[Start]],AS$5&lt;=Milestones[[#This Row],[End]:[End]]),1,"")),"")</f>
        <v/>
      </c>
      <c r="AT206" s="20" t="str">
        <f ca="1">IFERROR(IF(AND(Milestones[[#This Row],[Category]:[Category]]="Goal",AT$5&gt;=Milestones[[#This Row],[Start]:[Start]],AT$5&lt;=Milestones[[#This Row],[End]:[End]]),2,IF(AND(Milestones[[#This Row],[Category]:[Category]]="Milestone",AT$5&gt;=Milestones[[#This Row],[Start]:[Start]],AT$5&lt;=Milestones[[#This Row],[End]:[End]]),1,"")),"")</f>
        <v/>
      </c>
      <c r="AU206" s="20" t="str">
        <f ca="1">IFERROR(IF(AND(Milestones[[#This Row],[Category]:[Category]]="Goal",AU$5&gt;=Milestones[[#This Row],[Start]:[Start]],AU$5&lt;=Milestones[[#This Row],[End]:[End]]),2,IF(AND(Milestones[[#This Row],[Category]:[Category]]="Milestone",AU$5&gt;=Milestones[[#This Row],[Start]:[Start]],AU$5&lt;=Milestones[[#This Row],[End]:[End]]),1,"")),"")</f>
        <v/>
      </c>
      <c r="AV206" s="20" t="str">
        <f ca="1">IFERROR(IF(AND(Milestones[[#This Row],[Category]:[Category]]="Goal",AV$5&gt;=Milestones[[#This Row],[Start]:[Start]],AV$5&lt;=Milestones[[#This Row],[End]:[End]]),2,IF(AND(Milestones[[#This Row],[Category]:[Category]]="Milestone",AV$5&gt;=Milestones[[#This Row],[Start]:[Start]],AV$5&lt;=Milestones[[#This Row],[End]:[End]]),1,"")),"")</f>
        <v/>
      </c>
      <c r="AW206" s="20" t="str">
        <f ca="1">IFERROR(IF(AND(Milestones[[#This Row],[Category]:[Category]]="Goal",AW$5&gt;=Milestones[[#This Row],[Start]:[Start]],AW$5&lt;=Milestones[[#This Row],[End]:[End]]),2,IF(AND(Milestones[[#This Row],[Category]:[Category]]="Milestone",AW$5&gt;=Milestones[[#This Row],[Start]:[Start]],AW$5&lt;=Milestones[[#This Row],[End]:[End]]),1,"")),"")</f>
        <v/>
      </c>
      <c r="AX206" s="20" t="str">
        <f ca="1">IFERROR(IF(AND(Milestones[[#This Row],[Category]:[Category]]="Goal",AX$5&gt;=Milestones[[#This Row],[Start]:[Start]],AX$5&lt;=Milestones[[#This Row],[End]:[End]]),2,IF(AND(Milestones[[#This Row],[Category]:[Category]]="Milestone",AX$5&gt;=Milestones[[#This Row],[Start]:[Start]],AX$5&lt;=Milestones[[#This Row],[End]:[End]]),1,"")),"")</f>
        <v/>
      </c>
      <c r="AY206" s="20" t="str">
        <f ca="1">IFERROR(IF(AND(Milestones[[#This Row],[Category]:[Category]]="Goal",AY$5&gt;=Milestones[[#This Row],[Start]:[Start]],AY$5&lt;=Milestones[[#This Row],[End]:[End]]),2,IF(AND(Milestones[[#This Row],[Category]:[Category]]="Milestone",AY$5&gt;=Milestones[[#This Row],[Start]:[Start]],AY$5&lt;=Milestones[[#This Row],[End]:[End]]),1,"")),"")</f>
        <v/>
      </c>
      <c r="AZ206" s="20" t="str">
        <f ca="1">IFERROR(IF(AND(Milestones[[#This Row],[Category]:[Category]]="Goal",AZ$5&gt;=Milestones[[#This Row],[Start]:[Start]],AZ$5&lt;=Milestones[[#This Row],[End]:[End]]),2,IF(AND(Milestones[[#This Row],[Category]:[Category]]="Milestone",AZ$5&gt;=Milestones[[#This Row],[Start]:[Start]],AZ$5&lt;=Milestones[[#This Row],[End]:[End]]),1,"")),"")</f>
        <v/>
      </c>
      <c r="BA206" s="20" t="str">
        <f ca="1">IFERROR(IF(AND(Milestones[[#This Row],[Category]:[Category]]="Goal",BA$5&gt;=Milestones[[#This Row],[Start]:[Start]],BA$5&lt;=Milestones[[#This Row],[End]:[End]]),2,IF(AND(Milestones[[#This Row],[Category]:[Category]]="Milestone",BA$5&gt;=Milestones[[#This Row],[Start]:[Start]],BA$5&lt;=Milestones[[#This Row],[End]:[End]]),1,"")),"")</f>
        <v/>
      </c>
      <c r="BB206" s="20" t="str">
        <f ca="1">IFERROR(IF(AND(Milestones[[#This Row],[Category]:[Category]]="Goal",BB$5&gt;=Milestones[[#This Row],[Start]:[Start]],BB$5&lt;=Milestones[[#This Row],[End]:[End]]),2,IF(AND(Milestones[[#This Row],[Category]:[Category]]="Milestone",BB$5&gt;=Milestones[[#This Row],[Start]:[Start]],BB$5&lt;=Milestones[[#This Row],[End]:[End]]),1,"")),"")</f>
        <v/>
      </c>
      <c r="BC206" s="20" t="str">
        <f ca="1">IFERROR(IF(AND(Milestones[[#This Row],[Category]:[Category]]="Goal",BC$5&gt;=Milestones[[#This Row],[Start]:[Start]],BC$5&lt;=Milestones[[#This Row],[End]:[End]]),2,IF(AND(Milestones[[#This Row],[Category]:[Category]]="Milestone",BC$5&gt;=Milestones[[#This Row],[Start]:[Start]],BC$5&lt;=Milestones[[#This Row],[End]:[End]]),1,"")),"")</f>
        <v/>
      </c>
      <c r="BD206" s="20" t="str">
        <f ca="1">IFERROR(IF(AND(Milestones[[#This Row],[Category]:[Category]]="Goal",BD$5&gt;=Milestones[[#This Row],[Start]:[Start]],BD$5&lt;=Milestones[[#This Row],[End]:[End]]),2,IF(AND(Milestones[[#This Row],[Category]:[Category]]="Milestone",BD$5&gt;=Milestones[[#This Row],[Start]:[Start]],BD$5&lt;=Milestones[[#This Row],[End]:[End]]),1,"")),"")</f>
        <v/>
      </c>
      <c r="BE206" s="20" t="str">
        <f ca="1">IFERROR(IF(AND(Milestones[[#This Row],[Category]:[Category]]="Goal",BE$5&gt;=Milestones[[#This Row],[Start]:[Start]],BE$5&lt;=Milestones[[#This Row],[End]:[End]]),2,IF(AND(Milestones[[#This Row],[Category]:[Category]]="Milestone",BE$5&gt;=Milestones[[#This Row],[Start]:[Start]],BE$5&lt;=Milestones[[#This Row],[End]:[End]]),1,"")),"")</f>
        <v/>
      </c>
      <c r="BF206" s="20" t="str">
        <f ca="1">IFERROR(IF(AND(Milestones[[#This Row],[Category]:[Category]]="Goal",BF$5&gt;=Milestones[[#This Row],[Start]:[Start]],BF$5&lt;=Milestones[[#This Row],[End]:[End]]),2,IF(AND(Milestones[[#This Row],[Category]:[Category]]="Milestone",BF$5&gt;=Milestones[[#This Row],[Start]:[Start]],BF$5&lt;=Milestones[[#This Row],[End]:[End]]),1,"")),"")</f>
        <v/>
      </c>
      <c r="BG206" s="20" t="str">
        <f ca="1">IFERROR(IF(AND(Milestones[[#This Row],[Category]:[Category]]="Goal",BG$5&gt;=Milestones[[#This Row],[Start]:[Start]],BG$5&lt;=Milestones[[#This Row],[End]:[End]]),2,IF(AND(Milestones[[#This Row],[Category]:[Category]]="Milestone",BG$5&gt;=Milestones[[#This Row],[Start]:[Start]],BG$5&lt;=Milestones[[#This Row],[End]:[End]]),1,"")),"")</f>
        <v/>
      </c>
      <c r="BH206" s="20" t="str">
        <f ca="1">IFERROR(IF(AND(Milestones[[#This Row],[Category]:[Category]]="Goal",BH$5&gt;=Milestones[[#This Row],[Start]:[Start]],BH$5&lt;=Milestones[[#This Row],[End]:[End]]),2,IF(AND(Milestones[[#This Row],[Category]:[Category]]="Milestone",BH$5&gt;=Milestones[[#This Row],[Start]:[Start]],BH$5&lt;=Milestones[[#This Row],[End]:[End]]),1,"")),"")</f>
        <v/>
      </c>
      <c r="BI206" s="20" t="str">
        <f ca="1">IFERROR(IF(AND(Milestones[[#This Row],[Category]:[Category]]="Goal",BI$5&gt;=Milestones[[#This Row],[Start]:[Start]],BI$5&lt;=Milestones[[#This Row],[End]:[End]]),2,IF(AND(Milestones[[#This Row],[Category]:[Category]]="Milestone",BI$5&gt;=Milestones[[#This Row],[Start]:[Start]],BI$5&lt;=Milestones[[#This Row],[End]:[End]]),1,"")),"")</f>
        <v/>
      </c>
      <c r="BJ206" s="20" t="str">
        <f ca="1">IFERROR(IF(AND(Milestones[[#This Row],[Category]:[Category]]="Goal",BJ$5&gt;=Milestones[[#This Row],[Start]:[Start]],BJ$5&lt;=Milestones[[#This Row],[End]:[End]]),2,IF(AND(Milestones[[#This Row],[Category]:[Category]]="Milestone",BJ$5&gt;=Milestones[[#This Row],[Start]:[Start]],BJ$5&lt;=Milestones[[#This Row],[End]:[End]]),1,"")),"")</f>
        <v/>
      </c>
      <c r="BK206" s="20" t="str">
        <f ca="1">IFERROR(IF(AND(Milestones[[#This Row],[Category]:[Category]]="Goal",BK$5&gt;=Milestones[[#This Row],[Start]:[Start]],BK$5&lt;=Milestones[[#This Row],[End]:[End]]),2,IF(AND(Milestones[[#This Row],[Category]:[Category]]="Milestone",BK$5&gt;=Milestones[[#This Row],[Start]:[Start]],BK$5&lt;=Milestones[[#This Row],[End]:[End]]),1,"")),"")</f>
        <v/>
      </c>
      <c r="BL206" s="20" t="str">
        <f ca="1">IFERROR(IF(AND(Milestones[[#This Row],[Category]:[Category]]="Goal",BL$5&gt;=Milestones[[#This Row],[Start]:[Start]],BL$5&lt;=Milestones[[#This Row],[End]:[End]]),2,IF(AND(Milestones[[#This Row],[Category]:[Category]]="Milestone",BL$5&gt;=Milestones[[#This Row],[Start]:[Start]],BL$5&lt;=Milestones[[#This Row],[End]:[End]]),1,"")),"")</f>
        <v/>
      </c>
      <c r="BM206" s="20" t="str">
        <f ca="1">IFERROR(IF(AND(Milestones[[#This Row],[Category]:[Category]]="Goal",BM$5&gt;=Milestones[[#This Row],[Start]:[Start]],BM$5&lt;=Milestones[[#This Row],[End]:[End]]),2,IF(AND(Milestones[[#This Row],[Category]:[Category]]="Milestone",BM$5&gt;=Milestones[[#This Row],[Start]:[Start]],BM$5&lt;=Milestones[[#This Row],[End]:[End]]),1,"")),"")</f>
        <v/>
      </c>
      <c r="BN206" s="20" t="str">
        <f ca="1">IFERROR(IF(AND(Milestones[[#This Row],[Category]:[Category]]="Goal",BN$5&gt;=Milestones[[#This Row],[Start]:[Start]],BN$5&lt;=Milestones[[#This Row],[End]:[End]]),2,IF(AND(Milestones[[#This Row],[Category]:[Category]]="Milestone",BN$5&gt;=Milestones[[#This Row],[Start]:[Start]],BN$5&lt;=Milestones[[#This Row],[End]:[End]]),1,"")),"")</f>
        <v/>
      </c>
      <c r="BO206" s="20" t="str">
        <f ca="1">IFERROR(IF(AND(Milestones[[#This Row],[Category]:[Category]]="Goal",BO$5&gt;=Milestones[[#This Row],[Start]:[Start]],BO$5&lt;=Milestones[[#This Row],[End]:[End]]),2,IF(AND(Milestones[[#This Row],[Category]:[Category]]="Milestone",BO$5&gt;=Milestones[[#This Row],[Start]:[Start]],BO$5&lt;=Milestones[[#This Row],[End]:[End]]),1,"")),"")</f>
        <v/>
      </c>
      <c r="BP206" s="20" t="str">
        <f ca="1">IFERROR(IF(AND(Milestones[[#This Row],[Category]:[Category]]="Goal",BP$5&gt;=Milestones[[#This Row],[Start]:[Start]],BP$5&lt;=Milestones[[#This Row],[End]:[End]]),2,IF(AND(Milestones[[#This Row],[Category]:[Category]]="Milestone",BP$5&gt;=Milestones[[#This Row],[Start]:[Start]],BP$5&lt;=Milestones[[#This Row],[End]:[End]]),1,"")),"")</f>
        <v/>
      </c>
      <c r="BQ206" s="20" t="str">
        <f ca="1">IFERROR(IF(AND(Milestones[[#This Row],[Category]:[Category]]="Goal",BQ$5&gt;=Milestones[[#This Row],[Start]:[Start]],BQ$5&lt;=Milestones[[#This Row],[End]:[End]]),2,IF(AND(Milestones[[#This Row],[Category]:[Category]]="Milestone",BQ$5&gt;=Milestones[[#This Row],[Start]:[Start]],BQ$5&lt;=Milestones[[#This Row],[End]:[End]]),1,"")),"")</f>
        <v/>
      </c>
      <c r="BR206" s="20" t="str">
        <f ca="1">IFERROR(IF(AND(Milestones[[#This Row],[Category]:[Category]]="Goal",BR$5&gt;=Milestones[[#This Row],[Start]:[Start]],BR$5&lt;=Milestones[[#This Row],[End]:[End]]),2,IF(AND(Milestones[[#This Row],[Category]:[Category]]="Milestone",BR$5&gt;=Milestones[[#This Row],[Start]:[Start]],BR$5&lt;=Milestones[[#This Row],[End]:[End]]),1,"")),"")</f>
        <v/>
      </c>
      <c r="BS206" s="20" t="str">
        <f ca="1">IFERROR(IF(AND(Milestones[[#This Row],[Category]:[Category]]="Goal",BS$5&gt;=Milestones[[#This Row],[Start]:[Start]],BS$5&lt;=Milestones[[#This Row],[End]:[End]]),2,IF(AND(Milestones[[#This Row],[Category]:[Category]]="Milestone",BS$5&gt;=Milestones[[#This Row],[Start]:[Start]],BS$5&lt;=Milestones[[#This Row],[End]:[End]]),1,"")),"")</f>
        <v/>
      </c>
      <c r="BT206" s="20" t="str">
        <f ca="1">IFERROR(IF(AND(Milestones[[#This Row],[Category]:[Category]]="Goal",BT$5&gt;=Milestones[[#This Row],[Start]:[Start]],BT$5&lt;=Milestones[[#This Row],[End]:[End]]),2,IF(AND(Milestones[[#This Row],[Category]:[Category]]="Milestone",BT$5&gt;=Milestones[[#This Row],[Start]:[Start]],BT$5&lt;=Milestones[[#This Row],[End]:[End]]),1,"")),"")</f>
        <v/>
      </c>
      <c r="BU206" s="20" t="str">
        <f ca="1">IFERROR(IF(AND(Milestones[[#This Row],[Category]:[Category]]="Goal",BU$5&gt;=Milestones[[#This Row],[Start]:[Start]],BU$5&lt;=Milestones[[#This Row],[End]:[End]]),2,IF(AND(Milestones[[#This Row],[Category]:[Category]]="Milestone",BU$5&gt;=Milestones[[#This Row],[Start]:[Start]],BU$5&lt;=Milestones[[#This Row],[End]:[End]]),1,"")),"")</f>
        <v/>
      </c>
      <c r="BV206" s="20" t="str">
        <f ca="1">IFERROR(IF(AND(Milestones[[#This Row],[Category]:[Category]]="Goal",BV$5&gt;=Milestones[[#This Row],[Start]:[Start]],BV$5&lt;=Milestones[[#This Row],[End]:[End]]),2,IF(AND(Milestones[[#This Row],[Category]:[Category]]="Milestone",BV$5&gt;=Milestones[[#This Row],[Start]:[Start]],BV$5&lt;=Milestones[[#This Row],[End]:[End]]),1,"")),"")</f>
        <v/>
      </c>
      <c r="BW206" s="20" t="str">
        <f ca="1">IFERROR(IF(AND(Milestones[[#This Row],[Category]:[Category]]="Goal",BW$5&gt;=Milestones[[#This Row],[Start]:[Start]],BW$5&lt;=Milestones[[#This Row],[End]:[End]]),2,IF(AND(Milestones[[#This Row],[Category]:[Category]]="Milestone",BW$5&gt;=Milestones[[#This Row],[Start]:[Start]],BW$5&lt;=Milestones[[#This Row],[End]:[End]]),1,"")),"")</f>
        <v/>
      </c>
      <c r="BX206" s="20" t="str">
        <f ca="1">IFERROR(IF(AND(Milestones[[#This Row],[Category]:[Category]]="Goal",BX$5&gt;=Milestones[[#This Row],[Start]:[Start]],BX$5&lt;=Milestones[[#This Row],[End]:[End]]),2,IF(AND(Milestones[[#This Row],[Category]:[Category]]="Milestone",BX$5&gt;=Milestones[[#This Row],[Start]:[Start]],BX$5&lt;=Milestones[[#This Row],[End]:[End]]),1,"")),"")</f>
        <v/>
      </c>
      <c r="BY206" s="20" t="str">
        <f ca="1">IFERROR(IF(AND(Milestones[[#This Row],[Category]:[Category]]="Goal",BY$5&gt;=Milestones[[#This Row],[Start]:[Start]],BY$5&lt;=Milestones[[#This Row],[End]:[End]]),2,IF(AND(Milestones[[#This Row],[Category]:[Category]]="Milestone",BY$5&gt;=Milestones[[#This Row],[Start]:[Start]],BY$5&lt;=Milestones[[#This Row],[End]:[End]]),1,"")),"")</f>
        <v/>
      </c>
      <c r="BZ206" s="20" t="str">
        <f ca="1">IFERROR(IF(AND(Milestones[[#This Row],[Category]:[Category]]="Goal",BZ$5&gt;=Milestones[[#This Row],[Start]:[Start]],BZ$5&lt;=Milestones[[#This Row],[End]:[End]]),2,IF(AND(Milestones[[#This Row],[Category]:[Category]]="Milestone",BZ$5&gt;=Milestones[[#This Row],[Start]:[Start]],BZ$5&lt;=Milestones[[#This Row],[End]:[End]]),1,"")),"")</f>
        <v/>
      </c>
      <c r="CA206" s="20" t="str">
        <f ca="1">IFERROR(IF(AND(Milestones[[#This Row],[Category]:[Category]]="Goal",CA$5&gt;=Milestones[[#This Row],[Start]:[Start]],CA$5&lt;=Milestones[[#This Row],[End]:[End]]),2,IF(AND(Milestones[[#This Row],[Category]:[Category]]="Milestone",CA$5&gt;=Milestones[[#This Row],[Start]:[Start]],CA$5&lt;=Milestones[[#This Row],[End]:[End]]),1,"")),"")</f>
        <v/>
      </c>
      <c r="CB206" s="20" t="str">
        <f ca="1">IFERROR(IF(AND(Milestones[[#This Row],[Category]:[Category]]="Goal",CB$5&gt;=Milestones[[#This Row],[Start]:[Start]],CB$5&lt;=Milestones[[#This Row],[End]:[End]]),2,IF(AND(Milestones[[#This Row],[Category]:[Category]]="Milestone",CB$5&gt;=Milestones[[#This Row],[Start]:[Start]],CB$5&lt;=Milestones[[#This Row],[End]:[End]]),1,"")),"")</f>
        <v/>
      </c>
      <c r="CC206" s="20" t="str">
        <f ca="1">IFERROR(IF(AND(Milestones[[#This Row],[Category]:[Category]]="Goal",CC$5&gt;=Milestones[[#This Row],[Start]:[Start]],CC$5&lt;=Milestones[[#This Row],[End]:[End]]),2,IF(AND(Milestones[[#This Row],[Category]:[Category]]="Milestone",CC$5&gt;=Milestones[[#This Row],[Start]:[Start]],CC$5&lt;=Milestones[[#This Row],[End]:[End]]),1,"")),"")</f>
        <v/>
      </c>
      <c r="CD206" s="20" t="str">
        <f ca="1">IFERROR(IF(AND(Milestones[[#This Row],[Category]:[Category]]="Goal",CD$5&gt;=Milestones[[#This Row],[Start]:[Start]],CD$5&lt;=Milestones[[#This Row],[End]:[End]]),2,IF(AND(Milestones[[#This Row],[Category]:[Category]]="Milestone",CD$5&gt;=Milestones[[#This Row],[Start]:[Start]],CD$5&lt;=Milestones[[#This Row],[End]:[End]]),1,"")),"")</f>
        <v/>
      </c>
      <c r="CE206" s="20" t="str">
        <f ca="1">IFERROR(IF(AND(Milestones[[#This Row],[Category]:[Category]]="Goal",CE$5&gt;=Milestones[[#This Row],[Start]:[Start]],CE$5&lt;=Milestones[[#This Row],[End]:[End]]),2,IF(AND(Milestones[[#This Row],[Category]:[Category]]="Milestone",CE$5&gt;=Milestones[[#This Row],[Start]:[Start]],CE$5&lt;=Milestones[[#This Row],[End]:[End]]),1,"")),"")</f>
        <v/>
      </c>
      <c r="CF206" s="20" t="str">
        <f ca="1">IFERROR(IF(AND(Milestones[[#This Row],[Category]:[Category]]="Goal",CF$5&gt;=Milestones[[#This Row],[Start]:[Start]],CF$5&lt;=Milestones[[#This Row],[End]:[End]]),2,IF(AND(Milestones[[#This Row],[Category]:[Category]]="Milestone",CF$5&gt;=Milestones[[#This Row],[Start]:[Start]],CF$5&lt;=Milestones[[#This Row],[End]:[End]]),1,"")),"")</f>
        <v/>
      </c>
      <c r="CG206" s="20" t="str">
        <f ca="1">IFERROR(IF(AND(Milestones[[#This Row],[Category]:[Category]]="Goal",CG$5&gt;=Milestones[[#This Row],[Start]:[Start]],CG$5&lt;=Milestones[[#This Row],[End]:[End]]),2,IF(AND(Milestones[[#This Row],[Category]:[Category]]="Milestone",CG$5&gt;=Milestones[[#This Row],[Start]:[Start]],CG$5&lt;=Milestones[[#This Row],[End]:[End]]),1,"")),"")</f>
        <v/>
      </c>
      <c r="CH206" s="20" t="str">
        <f ca="1">IFERROR(IF(AND(Milestones[[#This Row],[Category]:[Category]]="Goal",CH$5&gt;=Milestones[[#This Row],[Start]:[Start]],CH$5&lt;=Milestones[[#This Row],[End]:[End]]),2,IF(AND(Milestones[[#This Row],[Category]:[Category]]="Milestone",CH$5&gt;=Milestones[[#This Row],[Start]:[Start]],CH$5&lt;=Milestones[[#This Row],[End]:[End]]),1,"")),"")</f>
        <v/>
      </c>
      <c r="CI206" s="20" t="str">
        <f ca="1">IFERROR(IF(AND(Milestones[[#This Row],[Category]:[Category]]="Goal",CI$5&gt;=Milestones[[#This Row],[Start]:[Start]],CI$5&lt;=Milestones[[#This Row],[End]:[End]]),2,IF(AND(Milestones[[#This Row],[Category]:[Category]]="Milestone",CI$5&gt;=Milestones[[#This Row],[Start]:[Start]],CI$5&lt;=Milestones[[#This Row],[End]:[End]]),1,"")),"")</f>
        <v/>
      </c>
      <c r="CJ206" s="20" t="str">
        <f ca="1">IFERROR(IF(AND(Milestones[[#This Row],[Category]:[Category]]="Goal",CJ$5&gt;=Milestones[[#This Row],[Start]:[Start]],CJ$5&lt;=Milestones[[#This Row],[End]:[End]]),2,IF(AND(Milestones[[#This Row],[Category]:[Category]]="Milestone",CJ$5&gt;=Milestones[[#This Row],[Start]:[Start]],CJ$5&lt;=Milestones[[#This Row],[End]:[End]]),1,"")),"")</f>
        <v/>
      </c>
      <c r="CK206" s="20" t="str">
        <f ca="1">IFERROR(IF(AND(Milestones[[#This Row],[Category]:[Category]]="Goal",CK$5&gt;=Milestones[[#This Row],[Start]:[Start]],CK$5&lt;=Milestones[[#This Row],[End]:[End]]),2,IF(AND(Milestones[[#This Row],[Category]:[Category]]="Milestone",CK$5&gt;=Milestones[[#This Row],[Start]:[Start]],CK$5&lt;=Milestones[[#This Row],[End]:[End]]),1,"")),"")</f>
        <v/>
      </c>
      <c r="CL206" s="20" t="str">
        <f ca="1">IFERROR(IF(AND(Milestones[[#This Row],[Category]:[Category]]="Goal",CL$5&gt;=Milestones[[#This Row],[Start]:[Start]],CL$5&lt;=Milestones[[#This Row],[End]:[End]]),2,IF(AND(Milestones[[#This Row],[Category]:[Category]]="Milestone",CL$5&gt;=Milestones[[#This Row],[Start]:[Start]],CL$5&lt;=Milestones[[#This Row],[End]:[End]]),1,"")),"")</f>
        <v/>
      </c>
      <c r="CM206" s="20" t="str">
        <f ca="1">IFERROR(IF(AND(Milestones[[#This Row],[Category]:[Category]]="Goal",CM$5&gt;=Milestones[[#This Row],[Start]:[Start]],CM$5&lt;=Milestones[[#This Row],[End]:[End]]),2,IF(AND(Milestones[[#This Row],[Category]:[Category]]="Milestone",CM$5&gt;=Milestones[[#This Row],[Start]:[Start]],CM$5&lt;=Milestones[[#This Row],[End]:[End]]),1,"")),"")</f>
        <v/>
      </c>
      <c r="CN206" s="20" t="str">
        <f ca="1">IFERROR(IF(AND(Milestones[[#This Row],[Category]:[Category]]="Goal",CN$5&gt;=Milestones[[#This Row],[Start]:[Start]],CN$5&lt;=Milestones[[#This Row],[End]:[End]]),2,IF(AND(Milestones[[#This Row],[Category]:[Category]]="Milestone",CN$5&gt;=Milestones[[#This Row],[Start]:[Start]],CN$5&lt;=Milestones[[#This Row],[End]:[End]]),1,"")),"")</f>
        <v/>
      </c>
      <c r="CO206" s="20" t="str">
        <f ca="1">IFERROR(IF(AND(Milestones[[#This Row],[Category]:[Category]]="Goal",CO$5&gt;=Milestones[[#This Row],[Start]:[Start]],CO$5&lt;=Milestones[[#This Row],[End]:[End]]),2,IF(AND(Milestones[[#This Row],[Category]:[Category]]="Milestone",CO$5&gt;=Milestones[[#This Row],[Start]:[Start]],CO$5&lt;=Milestones[[#This Row],[End]:[End]]),1,"")),"")</f>
        <v/>
      </c>
      <c r="CP206" s="20" t="str">
        <f ca="1">IFERROR(IF(AND(Milestones[[#This Row],[Category]:[Category]]="Goal",CP$5&gt;=Milestones[[#This Row],[Start]:[Start]],CP$5&lt;=Milestones[[#This Row],[End]:[End]]),2,IF(AND(Milestones[[#This Row],[Category]:[Category]]="Milestone",CP$5&gt;=Milestones[[#This Row],[Start]:[Start]],CP$5&lt;=Milestones[[#This Row],[End]:[End]]),1,"")),"")</f>
        <v/>
      </c>
      <c r="CQ206" s="20" t="str">
        <f ca="1">IFERROR(IF(AND(Milestones[[#This Row],[Category]:[Category]]="Goal",CQ$5&gt;=Milestones[[#This Row],[Start]:[Start]],CQ$5&lt;=Milestones[[#This Row],[End]:[End]]),2,IF(AND(Milestones[[#This Row],[Category]:[Category]]="Milestone",CQ$5&gt;=Milestones[[#This Row],[Start]:[Start]],CQ$5&lt;=Milestones[[#This Row],[End]:[End]]),1,"")),"")</f>
        <v/>
      </c>
      <c r="CR206" s="20" t="str">
        <f ca="1">IFERROR(IF(AND(Milestones[[#This Row],[Category]:[Category]]="Goal",CR$5&gt;=Milestones[[#This Row],[Start]:[Start]],CR$5&lt;=Milestones[[#This Row],[End]:[End]]),2,IF(AND(Milestones[[#This Row],[Category]:[Category]]="Milestone",CR$5&gt;=Milestones[[#This Row],[Start]:[Start]],CR$5&lt;=Milestones[[#This Row],[End]:[End]]),1,"")),"")</f>
        <v/>
      </c>
      <c r="CS206" s="20" t="str">
        <f ca="1">IFERROR(IF(AND(Milestones[[#This Row],[Category]:[Category]]="Goal",CS$5&gt;=Milestones[[#This Row],[Start]:[Start]],CS$5&lt;=Milestones[[#This Row],[End]:[End]]),2,IF(AND(Milestones[[#This Row],[Category]:[Category]]="Milestone",CS$5&gt;=Milestones[[#This Row],[Start]:[Start]],CS$5&lt;=Milestones[[#This Row],[End]:[End]]),1,"")),"")</f>
        <v/>
      </c>
      <c r="CT206" s="20" t="str">
        <f ca="1">IFERROR(IF(AND(Milestones[[#This Row],[Category]:[Category]]="Goal",CT$5&gt;=Milestones[[#This Row],[Start]:[Start]],CT$5&lt;=Milestones[[#This Row],[End]:[End]]),2,IF(AND(Milestones[[#This Row],[Category]:[Category]]="Milestone",CT$5&gt;=Milestones[[#This Row],[Start]:[Start]],CT$5&lt;=Milestones[[#This Row],[End]:[End]]),1,"")),"")</f>
        <v/>
      </c>
      <c r="CU206" s="20" t="str">
        <f ca="1">IFERROR(IF(AND(Milestones[[#This Row],[Category]:[Category]]="Goal",CU$5&gt;=Milestones[[#This Row],[Start]:[Start]],CU$5&lt;=Milestones[[#This Row],[End]:[End]]),2,IF(AND(Milestones[[#This Row],[Category]:[Category]]="Milestone",CU$5&gt;=Milestones[[#This Row],[Start]:[Start]],CU$5&lt;=Milestones[[#This Row],[End]:[End]]),1,"")),"")</f>
        <v/>
      </c>
      <c r="CV206" s="20" t="str">
        <f ca="1">IFERROR(IF(AND(Milestones[[#This Row],[Category]:[Category]]="Goal",CV$5&gt;=Milestones[[#This Row],[Start]:[Start]],CV$5&lt;=Milestones[[#This Row],[End]:[End]]),2,IF(AND(Milestones[[#This Row],[Category]:[Category]]="Milestone",CV$5&gt;=Milestones[[#This Row],[Start]:[Start]],CV$5&lt;=Milestones[[#This Row],[End]:[End]]),1,"")),"")</f>
        <v/>
      </c>
      <c r="CW206" s="20" t="str">
        <f ca="1">IFERROR(IF(AND(Milestones[[#This Row],[Category]:[Category]]="Goal",CW$5&gt;=Milestones[[#This Row],[Start]:[Start]],CW$5&lt;=Milestones[[#This Row],[End]:[End]]),2,IF(AND(Milestones[[#This Row],[Category]:[Category]]="Milestone",CW$5&gt;=Milestones[[#This Row],[Start]:[Start]],CW$5&lt;=Milestones[[#This Row],[End]:[End]]),1,"")),"")</f>
        <v/>
      </c>
      <c r="CX206" s="20" t="str">
        <f ca="1">IFERROR(IF(AND(Milestones[[#This Row],[Category]:[Category]]="Goal",CX$5&gt;=Milestones[[#This Row],[Start]:[Start]],CX$5&lt;=Milestones[[#This Row],[End]:[End]]),2,IF(AND(Milestones[[#This Row],[Category]:[Category]]="Milestone",CX$5&gt;=Milestones[[#This Row],[Start]:[Start]],CX$5&lt;=Milestones[[#This Row],[End]:[End]]),1,"")),"")</f>
        <v/>
      </c>
      <c r="CY206" s="20" t="str">
        <f ca="1">IFERROR(IF(AND(Milestones[[#This Row],[Category]:[Category]]="Goal",CY$5&gt;=Milestones[[#This Row],[Start]:[Start]],CY$5&lt;=Milestones[[#This Row],[End]:[End]]),2,IF(AND(Milestones[[#This Row],[Category]:[Category]]="Milestone",CY$5&gt;=Milestones[[#This Row],[Start]:[Start]],CY$5&lt;=Milestones[[#This Row],[End]:[End]]),1,"")),"")</f>
        <v/>
      </c>
      <c r="CZ206" s="20" t="str">
        <f ca="1">IFERROR(IF(AND(Milestones[[#This Row],[Category]:[Category]]="Goal",CZ$5&gt;=Milestones[[#This Row],[Start]:[Start]],CZ$5&lt;=Milestones[[#This Row],[End]:[End]]),2,IF(AND(Milestones[[#This Row],[Category]:[Category]]="Milestone",CZ$5&gt;=Milestones[[#This Row],[Start]:[Start]],CZ$5&lt;=Milestones[[#This Row],[End]:[End]]),1,"")),"")</f>
        <v/>
      </c>
      <c r="DA206" s="20" t="str">
        <f ca="1">IFERROR(IF(AND(Milestones[[#This Row],[Category]:[Category]]="Goal",DA$5&gt;=Milestones[[#This Row],[Start]:[Start]],DA$5&lt;=Milestones[[#This Row],[End]:[End]]),2,IF(AND(Milestones[[#This Row],[Category]:[Category]]="Milestone",DA$5&gt;=Milestones[[#This Row],[Start]:[Start]],DA$5&lt;=Milestones[[#This Row],[End]:[End]]),1,"")),"")</f>
        <v/>
      </c>
      <c r="DB206" s="20" t="str">
        <f ca="1">IFERROR(IF(AND(Milestones[[#This Row],[Category]:[Category]]="Goal",DB$5&gt;=Milestones[[#This Row],[Start]:[Start]],DB$5&lt;=Milestones[[#This Row],[End]:[End]]),2,IF(AND(Milestones[[#This Row],[Category]:[Category]]="Milestone",DB$5&gt;=Milestones[[#This Row],[Start]:[Start]],DB$5&lt;=Milestones[[#This Row],[End]:[End]]),1,"")),"")</f>
        <v/>
      </c>
      <c r="DC206" s="20" t="str">
        <f ca="1">IFERROR(IF(AND(Milestones[[#This Row],[Category]:[Category]]="Goal",DC$5&gt;=Milestones[[#This Row],[Start]:[Start]],DC$5&lt;=Milestones[[#This Row],[End]:[End]]),2,IF(AND(Milestones[[#This Row],[Category]:[Category]]="Milestone",DC$5&gt;=Milestones[[#This Row],[Start]:[Start]],DC$5&lt;=Milestones[[#This Row],[End]:[End]]),1,"")),"")</f>
        <v/>
      </c>
      <c r="DD206" s="20" t="str">
        <f ca="1">IFERROR(IF(AND(Milestones[[#This Row],[Category]:[Category]]="Goal",DD$5&gt;=Milestones[[#This Row],[Start]:[Start]],DD$5&lt;=Milestones[[#This Row],[End]:[End]]),2,IF(AND(Milestones[[#This Row],[Category]:[Category]]="Milestone",DD$5&gt;=Milestones[[#This Row],[Start]:[Start]],DD$5&lt;=Milestones[[#This Row],[End]:[End]]),1,"")),"")</f>
        <v/>
      </c>
      <c r="DE206" s="20" t="str">
        <f ca="1">IFERROR(IF(AND(Milestones[[#This Row],[Category]:[Category]]="Goal",DE$5&gt;=Milestones[[#This Row],[Start]:[Start]],DE$5&lt;=Milestones[[#This Row],[End]:[End]]),2,IF(AND(Milestones[[#This Row],[Category]:[Category]]="Milestone",DE$5&gt;=Milestones[[#This Row],[Start]:[Start]],DE$5&lt;=Milestones[[#This Row],[End]:[End]]),1,"")),"")</f>
        <v/>
      </c>
      <c r="DF206" s="20" t="str">
        <f ca="1">IFERROR(IF(AND(Milestones[[#This Row],[Category]:[Category]]="Goal",DF$5&gt;=Milestones[[#This Row],[Start]:[Start]],DF$5&lt;=Milestones[[#This Row],[End]:[End]]),2,IF(AND(Milestones[[#This Row],[Category]:[Category]]="Milestone",DF$5&gt;=Milestones[[#This Row],[Start]:[Start]],DF$5&lt;=Milestones[[#This Row],[End]:[End]]),1,"")),"")</f>
        <v/>
      </c>
      <c r="DG206" s="20" t="str">
        <f ca="1">IFERROR(IF(AND(Milestones[[#This Row],[Category]:[Category]]="Goal",DG$5&gt;=Milestones[[#This Row],[Start]:[Start]],DG$5&lt;=Milestones[[#This Row],[End]:[End]]),2,IF(AND(Milestones[[#This Row],[Category]:[Category]]="Milestone",DG$5&gt;=Milestones[[#This Row],[Start]:[Start]],DG$5&lt;=Milestones[[#This Row],[End]:[End]]),1,"")),"")</f>
        <v/>
      </c>
      <c r="DH206" s="20" t="str">
        <f ca="1">IFERROR(IF(AND(Milestones[[#This Row],[Category]:[Category]]="Goal",DH$5&gt;=Milestones[[#This Row],[Start]:[Start]],DH$5&lt;=Milestones[[#This Row],[End]:[End]]),2,IF(AND(Milestones[[#This Row],[Category]:[Category]]="Milestone",DH$5&gt;=Milestones[[#This Row],[Start]:[Start]],DH$5&lt;=Milestones[[#This Row],[End]:[End]]),1,"")),"")</f>
        <v/>
      </c>
      <c r="DI206" s="20" t="str">
        <f ca="1">IFERROR(IF(AND(Milestones[[#This Row],[Category]:[Category]]="Goal",DI$5&gt;=Milestones[[#This Row],[Start]:[Start]],DI$5&lt;=Milestones[[#This Row],[End]:[End]]),2,IF(AND(Milestones[[#This Row],[Category]:[Category]]="Milestone",DI$5&gt;=Milestones[[#This Row],[Start]:[Start]],DI$5&lt;=Milestones[[#This Row],[End]:[End]]),1,"")),"")</f>
        <v/>
      </c>
      <c r="DJ206" s="20" t="str">
        <f ca="1">IFERROR(IF(AND(Milestones[[#This Row],[Category]:[Category]]="Goal",DJ$5&gt;=Milestones[[#This Row],[Start]:[Start]],DJ$5&lt;=Milestones[[#This Row],[End]:[End]]),2,IF(AND(Milestones[[#This Row],[Category]:[Category]]="Milestone",DJ$5&gt;=Milestones[[#This Row],[Start]:[Start]],DJ$5&lt;=Milestones[[#This Row],[End]:[End]]),1,"")),"")</f>
        <v/>
      </c>
      <c r="DK206" s="20" t="str">
        <f ca="1">IFERROR(IF(AND(Milestones[[#This Row],[Category]:[Category]]="Goal",DK$5&gt;=Milestones[[#This Row],[Start]:[Start]],DK$5&lt;=Milestones[[#This Row],[End]:[End]]),2,IF(AND(Milestones[[#This Row],[Category]:[Category]]="Milestone",DK$5&gt;=Milestones[[#This Row],[Start]:[Start]],DK$5&lt;=Milestones[[#This Row],[End]:[End]]),1,"")),"")</f>
        <v/>
      </c>
      <c r="DL206" s="20" t="str">
        <f ca="1">IFERROR(IF(AND(Milestones[[#This Row],[Category]:[Category]]="Goal",DL$5&gt;=Milestones[[#This Row],[Start]:[Start]],DL$5&lt;=Milestones[[#This Row],[End]:[End]]),2,IF(AND(Milestones[[#This Row],[Category]:[Category]]="Milestone",DL$5&gt;=Milestones[[#This Row],[Start]:[Start]],DL$5&lt;=Milestones[[#This Row],[End]:[End]]),1,"")),"")</f>
        <v/>
      </c>
      <c r="DM206" s="20" t="str">
        <f ca="1">IFERROR(IF(AND(Milestones[[#This Row],[Category]:[Category]]="Goal",DM$5&gt;=Milestones[[#This Row],[Start]:[Start]],DM$5&lt;=Milestones[[#This Row],[End]:[End]]),2,IF(AND(Milestones[[#This Row],[Category]:[Category]]="Milestone",DM$5&gt;=Milestones[[#This Row],[Start]:[Start]],DM$5&lt;=Milestones[[#This Row],[End]:[End]]),1,"")),"")</f>
        <v/>
      </c>
      <c r="DN206" s="20" t="str">
        <f ca="1">IFERROR(IF(AND(Milestones[[#This Row],[Category]:[Category]]="Goal",DN$5&gt;=Milestones[[#This Row],[Start]:[Start]],DN$5&lt;=Milestones[[#This Row],[End]:[End]]),2,IF(AND(Milestones[[#This Row],[Category]:[Category]]="Milestone",DN$5&gt;=Milestones[[#This Row],[Start]:[Start]],DN$5&lt;=Milestones[[#This Row],[End]:[End]]),1,"")),"")</f>
        <v/>
      </c>
      <c r="DO206" s="20" t="str">
        <f ca="1">IFERROR(IF(AND(Milestones[[#This Row],[Category]:[Category]]="Goal",DO$5&gt;=Milestones[[#This Row],[Start]:[Start]],DO$5&lt;=Milestones[[#This Row],[End]:[End]]),2,IF(AND(Milestones[[#This Row],[Category]:[Category]]="Milestone",DO$5&gt;=Milestones[[#This Row],[Start]:[Start]],DO$5&lt;=Milestones[[#This Row],[End]:[End]]),1,"")),"")</f>
        <v/>
      </c>
      <c r="DP206" s="20" t="str">
        <f ca="1">IFERROR(IF(AND(Milestones[[#This Row],[Category]:[Category]]="Goal",DP$5&gt;=Milestones[[#This Row],[Start]:[Start]],DP$5&lt;=Milestones[[#This Row],[End]:[End]]),2,IF(AND(Milestones[[#This Row],[Category]:[Category]]="Milestone",DP$5&gt;=Milestones[[#This Row],[Start]:[Start]],DP$5&lt;=Milestones[[#This Row],[End]:[End]]),1,"")),"")</f>
        <v/>
      </c>
      <c r="DQ206" s="20" t="str">
        <f ca="1">IFERROR(IF(AND(Milestones[[#This Row],[Category]:[Category]]="Goal",DQ$5&gt;=Milestones[[#This Row],[Start]:[Start]],DQ$5&lt;=Milestones[[#This Row],[End]:[End]]),2,IF(AND(Milestones[[#This Row],[Category]:[Category]]="Milestone",DQ$5&gt;=Milestones[[#This Row],[Start]:[Start]],DQ$5&lt;=Milestones[[#This Row],[End]:[End]]),1,"")),"")</f>
        <v/>
      </c>
      <c r="DR206" s="20" t="str">
        <f ca="1">IFERROR(IF(AND(Milestones[[#This Row],[Category]:[Category]]="Goal",DR$5&gt;=Milestones[[#This Row],[Start]:[Start]],DR$5&lt;=Milestones[[#This Row],[End]:[End]]),2,IF(AND(Milestones[[#This Row],[Category]:[Category]]="Milestone",DR$5&gt;=Milestones[[#This Row],[Start]:[Start]],DR$5&lt;=Milestones[[#This Row],[End]:[End]]),1,"")),"")</f>
        <v/>
      </c>
      <c r="DS206" s="20" t="str">
        <f ca="1">IFERROR(IF(AND(Milestones[[#This Row],[Category]:[Category]]="Goal",DS$5&gt;=Milestones[[#This Row],[Start]:[Start]],DS$5&lt;=Milestones[[#This Row],[End]:[End]]),2,IF(AND(Milestones[[#This Row],[Category]:[Category]]="Milestone",DS$5&gt;=Milestones[[#This Row],[Start]:[Start]],DS$5&lt;=Milestones[[#This Row],[End]:[End]]),1,"")),"")</f>
        <v/>
      </c>
      <c r="DT206" s="20" t="str">
        <f ca="1">IFERROR(IF(AND(Milestones[[#This Row],[Category]:[Category]]="Goal",DT$5&gt;=Milestones[[#This Row],[Start]:[Start]],DT$5&lt;=Milestones[[#This Row],[End]:[End]]),2,IF(AND(Milestones[[#This Row],[Category]:[Category]]="Milestone",DT$5&gt;=Milestones[[#This Row],[Start]:[Start]],DT$5&lt;=Milestones[[#This Row],[End]:[End]]),1,"")),"")</f>
        <v/>
      </c>
      <c r="DU206" s="20" t="str">
        <f ca="1">IFERROR(IF(AND(Milestones[[#This Row],[Category]:[Category]]="Goal",DU$5&gt;=Milestones[[#This Row],[Start]:[Start]],DU$5&lt;=Milestones[[#This Row],[End]:[End]]),2,IF(AND(Milestones[[#This Row],[Category]:[Category]]="Milestone",DU$5&gt;=Milestones[[#This Row],[Start]:[Start]],DU$5&lt;=Milestones[[#This Row],[End]:[End]]),1,"")),"")</f>
        <v/>
      </c>
      <c r="DV206" s="20" t="str">
        <f ca="1">IFERROR(IF(AND(Milestones[[#This Row],[Category]:[Category]]="Goal",DV$5&gt;=Milestones[[#This Row],[Start]:[Start]],DV$5&lt;=Milestones[[#This Row],[End]:[End]]),2,IF(AND(Milestones[[#This Row],[Category]:[Category]]="Milestone",DV$5&gt;=Milestones[[#This Row],[Start]:[Start]],DV$5&lt;=Milestones[[#This Row],[End]:[End]]),1,"")),"")</f>
        <v/>
      </c>
      <c r="DW206" s="20" t="str">
        <f ca="1">IFERROR(IF(AND(Milestones[[#This Row],[Category]:[Category]]="Goal",DW$5&gt;=Milestones[[#This Row],[Start]:[Start]],DW$5&lt;=Milestones[[#This Row],[End]:[End]]),2,IF(AND(Milestones[[#This Row],[Category]:[Category]]="Milestone",DW$5&gt;=Milestones[[#This Row],[Start]:[Start]],DW$5&lt;=Milestones[[#This Row],[End]:[End]]),1,"")),"")</f>
        <v/>
      </c>
      <c r="DX206" s="20" t="str">
        <f ca="1">IFERROR(IF(AND(Milestones[[#This Row],[Category]:[Category]]="Goal",DX$5&gt;=Milestones[[#This Row],[Start]:[Start]],DX$5&lt;=Milestones[[#This Row],[End]:[End]]),2,IF(AND(Milestones[[#This Row],[Category]:[Category]]="Milestone",DX$5&gt;=Milestones[[#This Row],[Start]:[Start]],DX$5&lt;=Milestones[[#This Row],[End]:[End]]),1,"")),"")</f>
        <v/>
      </c>
      <c r="DY206" s="20" t="str">
        <f ca="1">IFERROR(IF(AND(Milestones[[#This Row],[Category]:[Category]]="Goal",DY$5&gt;=Milestones[[#This Row],[Start]:[Start]],DY$5&lt;=Milestones[[#This Row],[End]:[End]]),2,IF(AND(Milestones[[#This Row],[Category]:[Category]]="Milestone",DY$5&gt;=Milestones[[#This Row],[Start]:[Start]],DY$5&lt;=Milestones[[#This Row],[End]:[End]]),1,"")),"")</f>
        <v/>
      </c>
      <c r="DZ206" s="20" t="str">
        <f ca="1">IFERROR(IF(AND(Milestones[[#This Row],[Category]:[Category]]="Goal",DZ$5&gt;=Milestones[[#This Row],[Start]:[Start]],DZ$5&lt;=Milestones[[#This Row],[End]:[End]]),2,IF(AND(Milestones[[#This Row],[Category]:[Category]]="Milestone",DZ$5&gt;=Milestones[[#This Row],[Start]:[Start]],DZ$5&lt;=Milestones[[#This Row],[End]:[End]]),1,"")),"")</f>
        <v/>
      </c>
      <c r="EA206" s="20" t="str">
        <f ca="1">IFERROR(IF(AND(Milestones[[#This Row],[Category]:[Category]]="Goal",EA$5&gt;=Milestones[[#This Row],[Start]:[Start]],EA$5&lt;=Milestones[[#This Row],[End]:[End]]),2,IF(AND(Milestones[[#This Row],[Category]:[Category]]="Milestone",EA$5&gt;=Milestones[[#This Row],[Start]:[Start]],EA$5&lt;=Milestones[[#This Row],[End]:[End]]),1,"")),"")</f>
        <v/>
      </c>
      <c r="EB206" s="20" t="str">
        <f ca="1">IFERROR(IF(AND(Milestones[[#This Row],[Category]:[Category]]="Goal",EB$5&gt;=Milestones[[#This Row],[Start]:[Start]],EB$5&lt;=Milestones[[#This Row],[End]:[End]]),2,IF(AND(Milestones[[#This Row],[Category]:[Category]]="Milestone",EB$5&gt;=Milestones[[#This Row],[Start]:[Start]],EB$5&lt;=Milestones[[#This Row],[End]:[End]]),1,"")),"")</f>
        <v/>
      </c>
      <c r="EC206" s="20" t="str">
        <f ca="1">IFERROR(IF(AND(Milestones[[#This Row],[Category]:[Category]]="Goal",EC$5&gt;=Milestones[[#This Row],[Start]:[Start]],EC$5&lt;=Milestones[[#This Row],[End]:[End]]),2,IF(AND(Milestones[[#This Row],[Category]:[Category]]="Milestone",EC$5&gt;=Milestones[[#This Row],[Start]:[Start]],EC$5&lt;=Milestones[[#This Row],[End]:[End]]),1,"")),"")</f>
        <v/>
      </c>
      <c r="ED206" s="20" t="str">
        <f ca="1">IFERROR(IF(AND(Milestones[[#This Row],[Category]:[Category]]="Goal",ED$5&gt;=Milestones[[#This Row],[Start]:[Start]],ED$5&lt;=Milestones[[#This Row],[End]:[End]]),2,IF(AND(Milestones[[#This Row],[Category]:[Category]]="Milestone",ED$5&gt;=Milestones[[#This Row],[Start]:[Start]],ED$5&lt;=Milestones[[#This Row],[End]:[End]]),1,"")),"")</f>
        <v/>
      </c>
      <c r="EE206" s="20" t="str">
        <f ca="1">IFERROR(IF(AND(Milestones[[#This Row],[Category]:[Category]]="Goal",EE$5&gt;=Milestones[[#This Row],[Start]:[Start]],EE$5&lt;=Milestones[[#This Row],[End]:[End]]),2,IF(AND(Milestones[[#This Row],[Category]:[Category]]="Milestone",EE$5&gt;=Milestones[[#This Row],[Start]:[Start]],EE$5&lt;=Milestones[[#This Row],[End]:[End]]),1,"")),"")</f>
        <v/>
      </c>
      <c r="EF206" s="20" t="str">
        <f ca="1">IFERROR(IF(AND(Milestones[[#This Row],[Category]:[Category]]="Goal",EF$5&gt;=Milestones[[#This Row],[Start]:[Start]],EF$5&lt;=Milestones[[#This Row],[End]:[End]]),2,IF(AND(Milestones[[#This Row],[Category]:[Category]]="Milestone",EF$5&gt;=Milestones[[#This Row],[Start]:[Start]],EF$5&lt;=Milestones[[#This Row],[End]:[End]]),1,"")),"")</f>
        <v/>
      </c>
      <c r="EG206" s="20" t="str">
        <f ca="1">IFERROR(IF(AND(Milestones[[#This Row],[Category]:[Category]]="Goal",EG$5&gt;=Milestones[[#This Row],[Start]:[Start]],EG$5&lt;=Milestones[[#This Row],[End]:[End]]),2,IF(AND(Milestones[[#This Row],[Category]:[Category]]="Milestone",EG$5&gt;=Milestones[[#This Row],[Start]:[Start]],EG$5&lt;=Milestones[[#This Row],[End]:[End]]),1,"")),"")</f>
        <v/>
      </c>
      <c r="EH206" s="20" t="str">
        <f ca="1">IFERROR(IF(AND(Milestones[[#This Row],[Category]:[Category]]="Goal",EH$5&gt;=Milestones[[#This Row],[Start]:[Start]],EH$5&lt;=Milestones[[#This Row],[End]:[End]]),2,IF(AND(Milestones[[#This Row],[Category]:[Category]]="Milestone",EH$5&gt;=Milestones[[#This Row],[Start]:[Start]],EH$5&lt;=Milestones[[#This Row],[End]:[End]]),1,"")),"")</f>
        <v/>
      </c>
      <c r="EI206" s="20" t="str">
        <f ca="1">IFERROR(IF(AND(Milestones[[#This Row],[Category]:[Category]]="Goal",EI$5&gt;=Milestones[[#This Row],[Start]:[Start]],EI$5&lt;=Milestones[[#This Row],[End]:[End]]),2,IF(AND(Milestones[[#This Row],[Category]:[Category]]="Milestone",EI$5&gt;=Milestones[[#This Row],[Start]:[Start]],EI$5&lt;=Milestones[[#This Row],[End]:[End]]),1,"")),"")</f>
        <v/>
      </c>
      <c r="EJ206" s="20" t="str">
        <f ca="1">IFERROR(IF(AND(Milestones[[#This Row],[Category]:[Category]]="Goal",EJ$5&gt;=Milestones[[#This Row],[Start]:[Start]],EJ$5&lt;=Milestones[[#This Row],[End]:[End]]),2,IF(AND(Milestones[[#This Row],[Category]:[Category]]="Milestone",EJ$5&gt;=Milestones[[#This Row],[Start]:[Start]],EJ$5&lt;=Milestones[[#This Row],[End]:[End]]),1,"")),"")</f>
        <v/>
      </c>
      <c r="EK206" s="20" t="str">
        <f ca="1">IFERROR(IF(AND(Milestones[[#This Row],[Category]:[Category]]="Goal",EK$5&gt;=Milestones[[#This Row],[Start]:[Start]],EK$5&lt;=Milestones[[#This Row],[End]:[End]]),2,IF(AND(Milestones[[#This Row],[Category]:[Category]]="Milestone",EK$5&gt;=Milestones[[#This Row],[Start]:[Start]],EK$5&lt;=Milestones[[#This Row],[End]:[End]]),1,"")),"")</f>
        <v/>
      </c>
      <c r="EL206" s="20" t="str">
        <f ca="1">IFERROR(IF(AND(Milestones[[#This Row],[Category]:[Category]]="Goal",EL$5&gt;=Milestones[[#This Row],[Start]:[Start]],EL$5&lt;=Milestones[[#This Row],[End]:[End]]),2,IF(AND(Milestones[[#This Row],[Category]:[Category]]="Milestone",EL$5&gt;=Milestones[[#This Row],[Start]:[Start]],EL$5&lt;=Milestones[[#This Row],[End]:[End]]),1,"")),"")</f>
        <v/>
      </c>
      <c r="EM206" s="20" t="str">
        <f ca="1">IFERROR(IF(AND(Milestones[[#This Row],[Category]:[Category]]="Goal",EM$5&gt;=Milestones[[#This Row],[Start]:[Start]],EM$5&lt;=Milestones[[#This Row],[End]:[End]]),2,IF(AND(Milestones[[#This Row],[Category]:[Category]]="Milestone",EM$5&gt;=Milestones[[#This Row],[Start]:[Start]],EM$5&lt;=Milestones[[#This Row],[End]:[End]]),1,"")),"")</f>
        <v/>
      </c>
      <c r="EN206" s="20" t="str">
        <f ca="1">IFERROR(IF(AND(Milestones[[#This Row],[Category]:[Category]]="Goal",EN$5&gt;=Milestones[[#This Row],[Start]:[Start]],EN$5&lt;=Milestones[[#This Row],[End]:[End]]),2,IF(AND(Milestones[[#This Row],[Category]:[Category]]="Milestone",EN$5&gt;=Milestones[[#This Row],[Start]:[Start]],EN$5&lt;=Milestones[[#This Row],[End]:[End]]),1,"")),"")</f>
        <v/>
      </c>
      <c r="EO206" s="20" t="str">
        <f ca="1">IFERROR(IF(AND(Milestones[[#This Row],[Category]:[Category]]="Goal",EO$5&gt;=Milestones[[#This Row],[Start]:[Start]],EO$5&lt;=Milestones[[#This Row],[End]:[End]]),2,IF(AND(Milestones[[#This Row],[Category]:[Category]]="Milestone",EO$5&gt;=Milestones[[#This Row],[Start]:[Start]],EO$5&lt;=Milestones[[#This Row],[End]:[End]]),1,"")),"")</f>
        <v/>
      </c>
      <c r="EP206" s="20" t="str">
        <f ca="1">IFERROR(IF(AND(Milestones[[#This Row],[Category]:[Category]]="Goal",EP$5&gt;=Milestones[[#This Row],[Start]:[Start]],EP$5&lt;=Milestones[[#This Row],[End]:[End]]),2,IF(AND(Milestones[[#This Row],[Category]:[Category]]="Milestone",EP$5&gt;=Milestones[[#This Row],[Start]:[Start]],EP$5&lt;=Milestones[[#This Row],[End]:[End]]),1,"")),"")</f>
        <v/>
      </c>
      <c r="EQ206" s="20" t="str">
        <f ca="1">IFERROR(IF(AND(Milestones[[#This Row],[Category]:[Category]]="Goal",EQ$5&gt;=Milestones[[#This Row],[Start]:[Start]],EQ$5&lt;=Milestones[[#This Row],[End]:[End]]),2,IF(AND(Milestones[[#This Row],[Category]:[Category]]="Milestone",EQ$5&gt;=Milestones[[#This Row],[Start]:[Start]],EQ$5&lt;=Milestones[[#This Row],[End]:[End]]),1,"")),"")</f>
        <v/>
      </c>
      <c r="ER206" s="20" t="str">
        <f ca="1">IFERROR(IF(AND(Milestones[[#This Row],[Category]:[Category]]="Goal",ER$5&gt;=Milestones[[#This Row],[Start]:[Start]],ER$5&lt;=Milestones[[#This Row],[End]:[End]]),2,IF(AND(Milestones[[#This Row],[Category]:[Category]]="Milestone",ER$5&gt;=Milestones[[#This Row],[Start]:[Start]],ER$5&lt;=Milestones[[#This Row],[End]:[End]]),1,"")),"")</f>
        <v/>
      </c>
    </row>
    <row r="207" spans="2:148" ht="15" customHeight="1" x14ac:dyDescent="0.3">
      <c r="B207" s="52">
        <f t="shared" si="76"/>
        <v>200</v>
      </c>
      <c r="C207" s="63"/>
      <c r="D207" s="68"/>
      <c r="E207" s="51"/>
      <c r="F207" s="69"/>
      <c r="G207" s="53"/>
      <c r="H207" s="54"/>
      <c r="I207" s="59" t="str">
        <f>IFERROR(IF(Milestones[[#This Row],[Activity]]="","",WORKDAY(IF(Milestones[[#This Row],[Predecessor]]="",IF(O206&lt;&gt;"", O206, L206),IF(INDEX(Milestones[Actual End],Milestones[[#This Row],[Predecessor]])&lt;&gt;"",INDEX(Milestones[Actual End],Milestones[[#This Row],[Predecessor]]),INDEX(Milestones[End],Milestones[[#This Row],[Predecessor]]))),Milestones[[#This Row],[Lag Days (Working Days)]],Table5[Holidays])),"")</f>
        <v/>
      </c>
      <c r="J207" s="71"/>
      <c r="K207" s="55">
        <f>IF(Milestones[[#This Row],[Responsible]]="",Milestones[[#This Row],[Effort (Working Days)]],IFERROR(ROUND(Milestones[[#This Row],[Effort (Working Days)]]/VLOOKUP(Milestones[[#This Row],[Responsible]],ProjectPersonnel[],2,FALSE)*4,0)/4,0))</f>
        <v>0</v>
      </c>
      <c r="L207" s="56" t="str">
        <f>IFERROR(WORKDAY(Milestones[[#This Row],[Start]],Milestones[[#This Row],[Task Duration]],Table5[Holidays]),"")</f>
        <v/>
      </c>
      <c r="M207" s="57"/>
      <c r="N207" s="57"/>
      <c r="O207" s="57"/>
      <c r="P207" s="73"/>
      <c r="T207" s="20" t="str">
        <f ca="1">IFERROR(IF(AND(Milestones[[#This Row],[Category]:[Category]]="Goal",T$5&gt;=Milestones[[#This Row],[Start]:[Start]],T$5&lt;=Milestones[[#This Row],[End]:[End]]),2,IF(AND(Milestones[[#This Row],[Category]:[Category]]="Milestone",T$5&gt;=Milestones[[#This Row],[Start]:[Start]],T$5&lt;=Milestones[[#This Row],[End]:[End]]),1,"")),"")</f>
        <v/>
      </c>
      <c r="U207" s="20" t="str">
        <f ca="1">IFERROR(IF(AND(Milestones[[#This Row],[Category]:[Category]]="Goal",U$5&gt;=Milestones[[#This Row],[Start]:[Start]],U$5&lt;=Milestones[[#This Row],[End]:[End]]),2,IF(AND(Milestones[[#This Row],[Category]:[Category]]="Milestone",U$5&gt;=Milestones[[#This Row],[Start]:[Start]],U$5&lt;=Milestones[[#This Row],[End]:[End]]),1,"")),"")</f>
        <v/>
      </c>
      <c r="V207" s="20" t="str">
        <f ca="1">IFERROR(IF(AND(Milestones[[#This Row],[Category]:[Category]]="Goal",V$5&gt;=Milestones[[#This Row],[Start]:[Start]],V$5&lt;=Milestones[[#This Row],[End]:[End]]),2,IF(AND(Milestones[[#This Row],[Category]:[Category]]="Milestone",V$5&gt;=Milestones[[#This Row],[Start]:[Start]],V$5&lt;=Milestones[[#This Row],[End]:[End]]),1,"")),"")</f>
        <v/>
      </c>
      <c r="W207" s="20" t="str">
        <f ca="1">IFERROR(IF(AND(Milestones[[#This Row],[Category]:[Category]]="Goal",W$5&gt;=Milestones[[#This Row],[Start]:[Start]],W$5&lt;=Milestones[[#This Row],[End]:[End]]),2,IF(AND(Milestones[[#This Row],[Category]:[Category]]="Milestone",W$5&gt;=Milestones[[#This Row],[Start]:[Start]],W$5&lt;=Milestones[[#This Row],[End]:[End]]),1,"")),"")</f>
        <v/>
      </c>
      <c r="X207" s="20" t="str">
        <f ca="1">IFERROR(IF(AND(Milestones[[#This Row],[Category]:[Category]]="Goal",X$5&gt;=Milestones[[#This Row],[Start]:[Start]],X$5&lt;=Milestones[[#This Row],[End]:[End]]),2,IF(AND(Milestones[[#This Row],[Category]:[Category]]="Milestone",X$5&gt;=Milestones[[#This Row],[Start]:[Start]],X$5&lt;=Milestones[[#This Row],[End]:[End]]),1,"")),"")</f>
        <v/>
      </c>
      <c r="Y207" s="20" t="str">
        <f ca="1">IFERROR(IF(AND(Milestones[[#This Row],[Category]:[Category]]="Goal",Y$5&gt;=Milestones[[#This Row],[Start]:[Start]],Y$5&lt;=Milestones[[#This Row],[End]:[End]]),2,IF(AND(Milestones[[#This Row],[Category]:[Category]]="Milestone",Y$5&gt;=Milestones[[#This Row],[Start]:[Start]],Y$5&lt;=Milestones[[#This Row],[End]:[End]]),1,"")),"")</f>
        <v/>
      </c>
      <c r="Z207" s="20" t="str">
        <f ca="1">IFERROR(IF(AND(Milestones[[#This Row],[Category]:[Category]]="Goal",Z$5&gt;=Milestones[[#This Row],[Start]:[Start]],Z$5&lt;=Milestones[[#This Row],[End]:[End]]),2,IF(AND(Milestones[[#This Row],[Category]:[Category]]="Milestone",Z$5&gt;=Milestones[[#This Row],[Start]:[Start]],Z$5&lt;=Milestones[[#This Row],[End]:[End]]),1,"")),"")</f>
        <v/>
      </c>
      <c r="AA207" s="20" t="str">
        <f ca="1">IFERROR(IF(AND(Milestones[[#This Row],[Category]:[Category]]="Goal",AA$5&gt;=Milestones[[#This Row],[Start]:[Start]],AA$5&lt;=Milestones[[#This Row],[End]:[End]]),2,IF(AND(Milestones[[#This Row],[Category]:[Category]]="Milestone",AA$5&gt;=Milestones[[#This Row],[Start]:[Start]],AA$5&lt;=Milestones[[#This Row],[End]:[End]]),1,"")),"")</f>
        <v/>
      </c>
      <c r="AB207" s="20" t="str">
        <f ca="1">IFERROR(IF(AND(Milestones[[#This Row],[Category]:[Category]]="Goal",AB$5&gt;=Milestones[[#This Row],[Start]:[Start]],AB$5&lt;=Milestones[[#This Row],[End]:[End]]),2,IF(AND(Milestones[[#This Row],[Category]:[Category]]="Milestone",AB$5&gt;=Milestones[[#This Row],[Start]:[Start]],AB$5&lt;=Milestones[[#This Row],[End]:[End]]),1,"")),"")</f>
        <v/>
      </c>
      <c r="AC207" s="20" t="str">
        <f ca="1">IFERROR(IF(AND(Milestones[[#This Row],[Category]:[Category]]="Goal",AC$5&gt;=Milestones[[#This Row],[Start]:[Start]],AC$5&lt;=Milestones[[#This Row],[End]:[End]]),2,IF(AND(Milestones[[#This Row],[Category]:[Category]]="Milestone",AC$5&gt;=Milestones[[#This Row],[Start]:[Start]],AC$5&lt;=Milestones[[#This Row],[End]:[End]]),1,"")),"")</f>
        <v/>
      </c>
      <c r="AD207" s="20" t="str">
        <f ca="1">IFERROR(IF(AND(Milestones[[#This Row],[Category]:[Category]]="Goal",AD$5&gt;=Milestones[[#This Row],[Start]:[Start]],AD$5&lt;=Milestones[[#This Row],[End]:[End]]),2,IF(AND(Milestones[[#This Row],[Category]:[Category]]="Milestone",AD$5&gt;=Milestones[[#This Row],[Start]:[Start]],AD$5&lt;=Milestones[[#This Row],[End]:[End]]),1,"")),"")</f>
        <v/>
      </c>
      <c r="AE207" s="20" t="str">
        <f ca="1">IFERROR(IF(AND(Milestones[[#This Row],[Category]:[Category]]="Goal",AE$5&gt;=Milestones[[#This Row],[Start]:[Start]],AE$5&lt;=Milestones[[#This Row],[End]:[End]]),2,IF(AND(Milestones[[#This Row],[Category]:[Category]]="Milestone",AE$5&gt;=Milestones[[#This Row],[Start]:[Start]],AE$5&lt;=Milestones[[#This Row],[End]:[End]]),1,"")),"")</f>
        <v/>
      </c>
      <c r="AF207" s="20" t="str">
        <f ca="1">IFERROR(IF(AND(Milestones[[#This Row],[Category]:[Category]]="Goal",AF$5&gt;=Milestones[[#This Row],[Start]:[Start]],AF$5&lt;=Milestones[[#This Row],[End]:[End]]),2,IF(AND(Milestones[[#This Row],[Category]:[Category]]="Milestone",AF$5&gt;=Milestones[[#This Row],[Start]:[Start]],AF$5&lt;=Milestones[[#This Row],[End]:[End]]),1,"")),"")</f>
        <v/>
      </c>
      <c r="AG207" s="20" t="str">
        <f ca="1">IFERROR(IF(AND(Milestones[[#This Row],[Category]:[Category]]="Goal",AG$5&gt;=Milestones[[#This Row],[Start]:[Start]],AG$5&lt;=Milestones[[#This Row],[End]:[End]]),2,IF(AND(Milestones[[#This Row],[Category]:[Category]]="Milestone",AG$5&gt;=Milestones[[#This Row],[Start]:[Start]],AG$5&lt;=Milestones[[#This Row],[End]:[End]]),1,"")),"")</f>
        <v/>
      </c>
      <c r="AH207" s="20" t="str">
        <f ca="1">IFERROR(IF(AND(Milestones[[#This Row],[Category]:[Category]]="Goal",AH$5&gt;=Milestones[[#This Row],[Start]:[Start]],AH$5&lt;=Milestones[[#This Row],[End]:[End]]),2,IF(AND(Milestones[[#This Row],[Category]:[Category]]="Milestone",AH$5&gt;=Milestones[[#This Row],[Start]:[Start]],AH$5&lt;=Milestones[[#This Row],[End]:[End]]),1,"")),"")</f>
        <v/>
      </c>
      <c r="AI207" s="20" t="str">
        <f ca="1">IFERROR(IF(AND(Milestones[[#This Row],[Category]:[Category]]="Goal",AI$5&gt;=Milestones[[#This Row],[Start]:[Start]],AI$5&lt;=Milestones[[#This Row],[End]:[End]]),2,IF(AND(Milestones[[#This Row],[Category]:[Category]]="Milestone",AI$5&gt;=Milestones[[#This Row],[Start]:[Start]],AI$5&lt;=Milestones[[#This Row],[End]:[End]]),1,"")),"")</f>
        <v/>
      </c>
      <c r="AJ207" s="20" t="str">
        <f ca="1">IFERROR(IF(AND(Milestones[[#This Row],[Category]:[Category]]="Goal",AJ$5&gt;=Milestones[[#This Row],[Start]:[Start]],AJ$5&lt;=Milestones[[#This Row],[End]:[End]]),2,IF(AND(Milestones[[#This Row],[Category]:[Category]]="Milestone",AJ$5&gt;=Milestones[[#This Row],[Start]:[Start]],AJ$5&lt;=Milestones[[#This Row],[End]:[End]]),1,"")),"")</f>
        <v/>
      </c>
      <c r="AK207" s="20" t="str">
        <f ca="1">IFERROR(IF(AND(Milestones[[#This Row],[Category]:[Category]]="Goal",AK$5&gt;=Milestones[[#This Row],[Start]:[Start]],AK$5&lt;=Milestones[[#This Row],[End]:[End]]),2,IF(AND(Milestones[[#This Row],[Category]:[Category]]="Milestone",AK$5&gt;=Milestones[[#This Row],[Start]:[Start]],AK$5&lt;=Milestones[[#This Row],[End]:[End]]),1,"")),"")</f>
        <v/>
      </c>
      <c r="AL207" s="20" t="str">
        <f ca="1">IFERROR(IF(AND(Milestones[[#This Row],[Category]:[Category]]="Goal",AL$5&gt;=Milestones[[#This Row],[Start]:[Start]],AL$5&lt;=Milestones[[#This Row],[End]:[End]]),2,IF(AND(Milestones[[#This Row],[Category]:[Category]]="Milestone",AL$5&gt;=Milestones[[#This Row],[Start]:[Start]],AL$5&lt;=Milestones[[#This Row],[End]:[End]]),1,"")),"")</f>
        <v/>
      </c>
      <c r="AM207" s="20" t="str">
        <f ca="1">IFERROR(IF(AND(Milestones[[#This Row],[Category]:[Category]]="Goal",AM$5&gt;=Milestones[[#This Row],[Start]:[Start]],AM$5&lt;=Milestones[[#This Row],[End]:[End]]),2,IF(AND(Milestones[[#This Row],[Category]:[Category]]="Milestone",AM$5&gt;=Milestones[[#This Row],[Start]:[Start]],AM$5&lt;=Milestones[[#This Row],[End]:[End]]),1,"")),"")</f>
        <v/>
      </c>
      <c r="AN207" s="20" t="str">
        <f ca="1">IFERROR(IF(AND(Milestones[[#This Row],[Category]:[Category]]="Goal",AN$5&gt;=Milestones[[#This Row],[Start]:[Start]],AN$5&lt;=Milestones[[#This Row],[End]:[End]]),2,IF(AND(Milestones[[#This Row],[Category]:[Category]]="Milestone",AN$5&gt;=Milestones[[#This Row],[Start]:[Start]],AN$5&lt;=Milestones[[#This Row],[End]:[End]]),1,"")),"")</f>
        <v/>
      </c>
      <c r="AO207" s="20" t="str">
        <f ca="1">IFERROR(IF(AND(Milestones[[#This Row],[Category]:[Category]]="Goal",AO$5&gt;=Milestones[[#This Row],[Start]:[Start]],AO$5&lt;=Milestones[[#This Row],[End]:[End]]),2,IF(AND(Milestones[[#This Row],[Category]:[Category]]="Milestone",AO$5&gt;=Milestones[[#This Row],[Start]:[Start]],AO$5&lt;=Milestones[[#This Row],[End]:[End]]),1,"")),"")</f>
        <v/>
      </c>
      <c r="AP207" s="20" t="str">
        <f ca="1">IFERROR(IF(AND(Milestones[[#This Row],[Category]:[Category]]="Goal",AP$5&gt;=Milestones[[#This Row],[Start]:[Start]],AP$5&lt;=Milestones[[#This Row],[End]:[End]]),2,IF(AND(Milestones[[#This Row],[Category]:[Category]]="Milestone",AP$5&gt;=Milestones[[#This Row],[Start]:[Start]],AP$5&lt;=Milestones[[#This Row],[End]:[End]]),1,"")),"")</f>
        <v/>
      </c>
      <c r="AQ207" s="20" t="str">
        <f ca="1">IFERROR(IF(AND(Milestones[[#This Row],[Category]:[Category]]="Goal",AQ$5&gt;=Milestones[[#This Row],[Start]:[Start]],AQ$5&lt;=Milestones[[#This Row],[End]:[End]]),2,IF(AND(Milestones[[#This Row],[Category]:[Category]]="Milestone",AQ$5&gt;=Milestones[[#This Row],[Start]:[Start]],AQ$5&lt;=Milestones[[#This Row],[End]:[End]]),1,"")),"")</f>
        <v/>
      </c>
      <c r="AR207" s="20" t="str">
        <f ca="1">IFERROR(IF(AND(Milestones[[#This Row],[Category]:[Category]]="Goal",AR$5&gt;=Milestones[[#This Row],[Start]:[Start]],AR$5&lt;=Milestones[[#This Row],[End]:[End]]),2,IF(AND(Milestones[[#This Row],[Category]:[Category]]="Milestone",AR$5&gt;=Milestones[[#This Row],[Start]:[Start]],AR$5&lt;=Milestones[[#This Row],[End]:[End]]),1,"")),"")</f>
        <v/>
      </c>
      <c r="AS207" s="20" t="str">
        <f ca="1">IFERROR(IF(AND(Milestones[[#This Row],[Category]:[Category]]="Goal",AS$5&gt;=Milestones[[#This Row],[Start]:[Start]],AS$5&lt;=Milestones[[#This Row],[End]:[End]]),2,IF(AND(Milestones[[#This Row],[Category]:[Category]]="Milestone",AS$5&gt;=Milestones[[#This Row],[Start]:[Start]],AS$5&lt;=Milestones[[#This Row],[End]:[End]]),1,"")),"")</f>
        <v/>
      </c>
      <c r="AT207" s="20" t="str">
        <f ca="1">IFERROR(IF(AND(Milestones[[#This Row],[Category]:[Category]]="Goal",AT$5&gt;=Milestones[[#This Row],[Start]:[Start]],AT$5&lt;=Milestones[[#This Row],[End]:[End]]),2,IF(AND(Milestones[[#This Row],[Category]:[Category]]="Milestone",AT$5&gt;=Milestones[[#This Row],[Start]:[Start]],AT$5&lt;=Milestones[[#This Row],[End]:[End]]),1,"")),"")</f>
        <v/>
      </c>
      <c r="AU207" s="20" t="str">
        <f ca="1">IFERROR(IF(AND(Milestones[[#This Row],[Category]:[Category]]="Goal",AU$5&gt;=Milestones[[#This Row],[Start]:[Start]],AU$5&lt;=Milestones[[#This Row],[End]:[End]]),2,IF(AND(Milestones[[#This Row],[Category]:[Category]]="Milestone",AU$5&gt;=Milestones[[#This Row],[Start]:[Start]],AU$5&lt;=Milestones[[#This Row],[End]:[End]]),1,"")),"")</f>
        <v/>
      </c>
      <c r="AV207" s="20" t="str">
        <f ca="1">IFERROR(IF(AND(Milestones[[#This Row],[Category]:[Category]]="Goal",AV$5&gt;=Milestones[[#This Row],[Start]:[Start]],AV$5&lt;=Milestones[[#This Row],[End]:[End]]),2,IF(AND(Milestones[[#This Row],[Category]:[Category]]="Milestone",AV$5&gt;=Milestones[[#This Row],[Start]:[Start]],AV$5&lt;=Milestones[[#This Row],[End]:[End]]),1,"")),"")</f>
        <v/>
      </c>
      <c r="AW207" s="20" t="str">
        <f ca="1">IFERROR(IF(AND(Milestones[[#This Row],[Category]:[Category]]="Goal",AW$5&gt;=Milestones[[#This Row],[Start]:[Start]],AW$5&lt;=Milestones[[#This Row],[End]:[End]]),2,IF(AND(Milestones[[#This Row],[Category]:[Category]]="Milestone",AW$5&gt;=Milestones[[#This Row],[Start]:[Start]],AW$5&lt;=Milestones[[#This Row],[End]:[End]]),1,"")),"")</f>
        <v/>
      </c>
      <c r="AX207" s="20" t="str">
        <f ca="1">IFERROR(IF(AND(Milestones[[#This Row],[Category]:[Category]]="Goal",AX$5&gt;=Milestones[[#This Row],[Start]:[Start]],AX$5&lt;=Milestones[[#This Row],[End]:[End]]),2,IF(AND(Milestones[[#This Row],[Category]:[Category]]="Milestone",AX$5&gt;=Milestones[[#This Row],[Start]:[Start]],AX$5&lt;=Milestones[[#This Row],[End]:[End]]),1,"")),"")</f>
        <v/>
      </c>
      <c r="AY207" s="20" t="str">
        <f ca="1">IFERROR(IF(AND(Milestones[[#This Row],[Category]:[Category]]="Goal",AY$5&gt;=Milestones[[#This Row],[Start]:[Start]],AY$5&lt;=Milestones[[#This Row],[End]:[End]]),2,IF(AND(Milestones[[#This Row],[Category]:[Category]]="Milestone",AY$5&gt;=Milestones[[#This Row],[Start]:[Start]],AY$5&lt;=Milestones[[#This Row],[End]:[End]]),1,"")),"")</f>
        <v/>
      </c>
      <c r="AZ207" s="20" t="str">
        <f ca="1">IFERROR(IF(AND(Milestones[[#This Row],[Category]:[Category]]="Goal",AZ$5&gt;=Milestones[[#This Row],[Start]:[Start]],AZ$5&lt;=Milestones[[#This Row],[End]:[End]]),2,IF(AND(Milestones[[#This Row],[Category]:[Category]]="Milestone",AZ$5&gt;=Milestones[[#This Row],[Start]:[Start]],AZ$5&lt;=Milestones[[#This Row],[End]:[End]]),1,"")),"")</f>
        <v/>
      </c>
      <c r="BA207" s="20" t="str">
        <f ca="1">IFERROR(IF(AND(Milestones[[#This Row],[Category]:[Category]]="Goal",BA$5&gt;=Milestones[[#This Row],[Start]:[Start]],BA$5&lt;=Milestones[[#This Row],[End]:[End]]),2,IF(AND(Milestones[[#This Row],[Category]:[Category]]="Milestone",BA$5&gt;=Milestones[[#This Row],[Start]:[Start]],BA$5&lt;=Milestones[[#This Row],[End]:[End]]),1,"")),"")</f>
        <v/>
      </c>
      <c r="BB207" s="20" t="str">
        <f ca="1">IFERROR(IF(AND(Milestones[[#This Row],[Category]:[Category]]="Goal",BB$5&gt;=Milestones[[#This Row],[Start]:[Start]],BB$5&lt;=Milestones[[#This Row],[End]:[End]]),2,IF(AND(Milestones[[#This Row],[Category]:[Category]]="Milestone",BB$5&gt;=Milestones[[#This Row],[Start]:[Start]],BB$5&lt;=Milestones[[#This Row],[End]:[End]]),1,"")),"")</f>
        <v/>
      </c>
      <c r="BC207" s="20" t="str">
        <f ca="1">IFERROR(IF(AND(Milestones[[#This Row],[Category]:[Category]]="Goal",BC$5&gt;=Milestones[[#This Row],[Start]:[Start]],BC$5&lt;=Milestones[[#This Row],[End]:[End]]),2,IF(AND(Milestones[[#This Row],[Category]:[Category]]="Milestone",BC$5&gt;=Milestones[[#This Row],[Start]:[Start]],BC$5&lt;=Milestones[[#This Row],[End]:[End]]),1,"")),"")</f>
        <v/>
      </c>
      <c r="BD207" s="20" t="str">
        <f ca="1">IFERROR(IF(AND(Milestones[[#This Row],[Category]:[Category]]="Goal",BD$5&gt;=Milestones[[#This Row],[Start]:[Start]],BD$5&lt;=Milestones[[#This Row],[End]:[End]]),2,IF(AND(Milestones[[#This Row],[Category]:[Category]]="Milestone",BD$5&gt;=Milestones[[#This Row],[Start]:[Start]],BD$5&lt;=Milestones[[#This Row],[End]:[End]]),1,"")),"")</f>
        <v/>
      </c>
      <c r="BE207" s="20" t="str">
        <f ca="1">IFERROR(IF(AND(Milestones[[#This Row],[Category]:[Category]]="Goal",BE$5&gt;=Milestones[[#This Row],[Start]:[Start]],BE$5&lt;=Milestones[[#This Row],[End]:[End]]),2,IF(AND(Milestones[[#This Row],[Category]:[Category]]="Milestone",BE$5&gt;=Milestones[[#This Row],[Start]:[Start]],BE$5&lt;=Milestones[[#This Row],[End]:[End]]),1,"")),"")</f>
        <v/>
      </c>
      <c r="BF207" s="20" t="str">
        <f ca="1">IFERROR(IF(AND(Milestones[[#This Row],[Category]:[Category]]="Goal",BF$5&gt;=Milestones[[#This Row],[Start]:[Start]],BF$5&lt;=Milestones[[#This Row],[End]:[End]]),2,IF(AND(Milestones[[#This Row],[Category]:[Category]]="Milestone",BF$5&gt;=Milestones[[#This Row],[Start]:[Start]],BF$5&lt;=Milestones[[#This Row],[End]:[End]]),1,"")),"")</f>
        <v/>
      </c>
      <c r="BG207" s="20" t="str">
        <f ca="1">IFERROR(IF(AND(Milestones[[#This Row],[Category]:[Category]]="Goal",BG$5&gt;=Milestones[[#This Row],[Start]:[Start]],BG$5&lt;=Milestones[[#This Row],[End]:[End]]),2,IF(AND(Milestones[[#This Row],[Category]:[Category]]="Milestone",BG$5&gt;=Milestones[[#This Row],[Start]:[Start]],BG$5&lt;=Milestones[[#This Row],[End]:[End]]),1,"")),"")</f>
        <v/>
      </c>
      <c r="BH207" s="20" t="str">
        <f ca="1">IFERROR(IF(AND(Milestones[[#This Row],[Category]:[Category]]="Goal",BH$5&gt;=Milestones[[#This Row],[Start]:[Start]],BH$5&lt;=Milestones[[#This Row],[End]:[End]]),2,IF(AND(Milestones[[#This Row],[Category]:[Category]]="Milestone",BH$5&gt;=Milestones[[#This Row],[Start]:[Start]],BH$5&lt;=Milestones[[#This Row],[End]:[End]]),1,"")),"")</f>
        <v/>
      </c>
      <c r="BI207" s="20" t="str">
        <f ca="1">IFERROR(IF(AND(Milestones[[#This Row],[Category]:[Category]]="Goal",BI$5&gt;=Milestones[[#This Row],[Start]:[Start]],BI$5&lt;=Milestones[[#This Row],[End]:[End]]),2,IF(AND(Milestones[[#This Row],[Category]:[Category]]="Milestone",BI$5&gt;=Milestones[[#This Row],[Start]:[Start]],BI$5&lt;=Milestones[[#This Row],[End]:[End]]),1,"")),"")</f>
        <v/>
      </c>
      <c r="BJ207" s="20" t="str">
        <f ca="1">IFERROR(IF(AND(Milestones[[#This Row],[Category]:[Category]]="Goal",BJ$5&gt;=Milestones[[#This Row],[Start]:[Start]],BJ$5&lt;=Milestones[[#This Row],[End]:[End]]),2,IF(AND(Milestones[[#This Row],[Category]:[Category]]="Milestone",BJ$5&gt;=Milestones[[#This Row],[Start]:[Start]],BJ$5&lt;=Milestones[[#This Row],[End]:[End]]),1,"")),"")</f>
        <v/>
      </c>
      <c r="BK207" s="20" t="str">
        <f ca="1">IFERROR(IF(AND(Milestones[[#This Row],[Category]:[Category]]="Goal",BK$5&gt;=Milestones[[#This Row],[Start]:[Start]],BK$5&lt;=Milestones[[#This Row],[End]:[End]]),2,IF(AND(Milestones[[#This Row],[Category]:[Category]]="Milestone",BK$5&gt;=Milestones[[#This Row],[Start]:[Start]],BK$5&lt;=Milestones[[#This Row],[End]:[End]]),1,"")),"")</f>
        <v/>
      </c>
      <c r="BL207" s="20" t="str">
        <f ca="1">IFERROR(IF(AND(Milestones[[#This Row],[Category]:[Category]]="Goal",BL$5&gt;=Milestones[[#This Row],[Start]:[Start]],BL$5&lt;=Milestones[[#This Row],[End]:[End]]),2,IF(AND(Milestones[[#This Row],[Category]:[Category]]="Milestone",BL$5&gt;=Milestones[[#This Row],[Start]:[Start]],BL$5&lt;=Milestones[[#This Row],[End]:[End]]),1,"")),"")</f>
        <v/>
      </c>
      <c r="BM207" s="20" t="str">
        <f ca="1">IFERROR(IF(AND(Milestones[[#This Row],[Category]:[Category]]="Goal",BM$5&gt;=Milestones[[#This Row],[Start]:[Start]],BM$5&lt;=Milestones[[#This Row],[End]:[End]]),2,IF(AND(Milestones[[#This Row],[Category]:[Category]]="Milestone",BM$5&gt;=Milestones[[#This Row],[Start]:[Start]],BM$5&lt;=Milestones[[#This Row],[End]:[End]]),1,"")),"")</f>
        <v/>
      </c>
      <c r="BN207" s="20" t="str">
        <f ca="1">IFERROR(IF(AND(Milestones[[#This Row],[Category]:[Category]]="Goal",BN$5&gt;=Milestones[[#This Row],[Start]:[Start]],BN$5&lt;=Milestones[[#This Row],[End]:[End]]),2,IF(AND(Milestones[[#This Row],[Category]:[Category]]="Milestone",BN$5&gt;=Milestones[[#This Row],[Start]:[Start]],BN$5&lt;=Milestones[[#This Row],[End]:[End]]),1,"")),"")</f>
        <v/>
      </c>
      <c r="BO207" s="20" t="str">
        <f ca="1">IFERROR(IF(AND(Milestones[[#This Row],[Category]:[Category]]="Goal",BO$5&gt;=Milestones[[#This Row],[Start]:[Start]],BO$5&lt;=Milestones[[#This Row],[End]:[End]]),2,IF(AND(Milestones[[#This Row],[Category]:[Category]]="Milestone",BO$5&gt;=Milestones[[#This Row],[Start]:[Start]],BO$5&lt;=Milestones[[#This Row],[End]:[End]]),1,"")),"")</f>
        <v/>
      </c>
      <c r="BP207" s="20" t="str">
        <f ca="1">IFERROR(IF(AND(Milestones[[#This Row],[Category]:[Category]]="Goal",BP$5&gt;=Milestones[[#This Row],[Start]:[Start]],BP$5&lt;=Milestones[[#This Row],[End]:[End]]),2,IF(AND(Milestones[[#This Row],[Category]:[Category]]="Milestone",BP$5&gt;=Milestones[[#This Row],[Start]:[Start]],BP$5&lt;=Milestones[[#This Row],[End]:[End]]),1,"")),"")</f>
        <v/>
      </c>
      <c r="BQ207" s="20" t="str">
        <f ca="1">IFERROR(IF(AND(Milestones[[#This Row],[Category]:[Category]]="Goal",BQ$5&gt;=Milestones[[#This Row],[Start]:[Start]],BQ$5&lt;=Milestones[[#This Row],[End]:[End]]),2,IF(AND(Milestones[[#This Row],[Category]:[Category]]="Milestone",BQ$5&gt;=Milestones[[#This Row],[Start]:[Start]],BQ$5&lt;=Milestones[[#This Row],[End]:[End]]),1,"")),"")</f>
        <v/>
      </c>
      <c r="BR207" s="20" t="str">
        <f ca="1">IFERROR(IF(AND(Milestones[[#This Row],[Category]:[Category]]="Goal",BR$5&gt;=Milestones[[#This Row],[Start]:[Start]],BR$5&lt;=Milestones[[#This Row],[End]:[End]]),2,IF(AND(Milestones[[#This Row],[Category]:[Category]]="Milestone",BR$5&gt;=Milestones[[#This Row],[Start]:[Start]],BR$5&lt;=Milestones[[#This Row],[End]:[End]]),1,"")),"")</f>
        <v/>
      </c>
      <c r="BS207" s="20" t="str">
        <f ca="1">IFERROR(IF(AND(Milestones[[#This Row],[Category]:[Category]]="Goal",BS$5&gt;=Milestones[[#This Row],[Start]:[Start]],BS$5&lt;=Milestones[[#This Row],[End]:[End]]),2,IF(AND(Milestones[[#This Row],[Category]:[Category]]="Milestone",BS$5&gt;=Milestones[[#This Row],[Start]:[Start]],BS$5&lt;=Milestones[[#This Row],[End]:[End]]),1,"")),"")</f>
        <v/>
      </c>
      <c r="BT207" s="20" t="str">
        <f ca="1">IFERROR(IF(AND(Milestones[[#This Row],[Category]:[Category]]="Goal",BT$5&gt;=Milestones[[#This Row],[Start]:[Start]],BT$5&lt;=Milestones[[#This Row],[End]:[End]]),2,IF(AND(Milestones[[#This Row],[Category]:[Category]]="Milestone",BT$5&gt;=Milestones[[#This Row],[Start]:[Start]],BT$5&lt;=Milestones[[#This Row],[End]:[End]]),1,"")),"")</f>
        <v/>
      </c>
      <c r="BU207" s="20" t="str">
        <f ca="1">IFERROR(IF(AND(Milestones[[#This Row],[Category]:[Category]]="Goal",BU$5&gt;=Milestones[[#This Row],[Start]:[Start]],BU$5&lt;=Milestones[[#This Row],[End]:[End]]),2,IF(AND(Milestones[[#This Row],[Category]:[Category]]="Milestone",BU$5&gt;=Milestones[[#This Row],[Start]:[Start]],BU$5&lt;=Milestones[[#This Row],[End]:[End]]),1,"")),"")</f>
        <v/>
      </c>
      <c r="BV207" s="20" t="str">
        <f ca="1">IFERROR(IF(AND(Milestones[[#This Row],[Category]:[Category]]="Goal",BV$5&gt;=Milestones[[#This Row],[Start]:[Start]],BV$5&lt;=Milestones[[#This Row],[End]:[End]]),2,IF(AND(Milestones[[#This Row],[Category]:[Category]]="Milestone",BV$5&gt;=Milestones[[#This Row],[Start]:[Start]],BV$5&lt;=Milestones[[#This Row],[End]:[End]]),1,"")),"")</f>
        <v/>
      </c>
      <c r="BW207" s="20" t="str">
        <f ca="1">IFERROR(IF(AND(Milestones[[#This Row],[Category]:[Category]]="Goal",BW$5&gt;=Milestones[[#This Row],[Start]:[Start]],BW$5&lt;=Milestones[[#This Row],[End]:[End]]),2,IF(AND(Milestones[[#This Row],[Category]:[Category]]="Milestone",BW$5&gt;=Milestones[[#This Row],[Start]:[Start]],BW$5&lt;=Milestones[[#This Row],[End]:[End]]),1,"")),"")</f>
        <v/>
      </c>
      <c r="BX207" s="20" t="str">
        <f ca="1">IFERROR(IF(AND(Milestones[[#This Row],[Category]:[Category]]="Goal",BX$5&gt;=Milestones[[#This Row],[Start]:[Start]],BX$5&lt;=Milestones[[#This Row],[End]:[End]]),2,IF(AND(Milestones[[#This Row],[Category]:[Category]]="Milestone",BX$5&gt;=Milestones[[#This Row],[Start]:[Start]],BX$5&lt;=Milestones[[#This Row],[End]:[End]]),1,"")),"")</f>
        <v/>
      </c>
      <c r="BY207" s="20" t="str">
        <f ca="1">IFERROR(IF(AND(Milestones[[#This Row],[Category]:[Category]]="Goal",BY$5&gt;=Milestones[[#This Row],[Start]:[Start]],BY$5&lt;=Milestones[[#This Row],[End]:[End]]),2,IF(AND(Milestones[[#This Row],[Category]:[Category]]="Milestone",BY$5&gt;=Milestones[[#This Row],[Start]:[Start]],BY$5&lt;=Milestones[[#This Row],[End]:[End]]),1,"")),"")</f>
        <v/>
      </c>
      <c r="BZ207" s="20" t="str">
        <f ca="1">IFERROR(IF(AND(Milestones[[#This Row],[Category]:[Category]]="Goal",BZ$5&gt;=Milestones[[#This Row],[Start]:[Start]],BZ$5&lt;=Milestones[[#This Row],[End]:[End]]),2,IF(AND(Milestones[[#This Row],[Category]:[Category]]="Milestone",BZ$5&gt;=Milestones[[#This Row],[Start]:[Start]],BZ$5&lt;=Milestones[[#This Row],[End]:[End]]),1,"")),"")</f>
        <v/>
      </c>
      <c r="CA207" s="20" t="str">
        <f ca="1">IFERROR(IF(AND(Milestones[[#This Row],[Category]:[Category]]="Goal",CA$5&gt;=Milestones[[#This Row],[Start]:[Start]],CA$5&lt;=Milestones[[#This Row],[End]:[End]]),2,IF(AND(Milestones[[#This Row],[Category]:[Category]]="Milestone",CA$5&gt;=Milestones[[#This Row],[Start]:[Start]],CA$5&lt;=Milestones[[#This Row],[End]:[End]]),1,"")),"")</f>
        <v/>
      </c>
      <c r="CB207" s="20" t="str">
        <f ca="1">IFERROR(IF(AND(Milestones[[#This Row],[Category]:[Category]]="Goal",CB$5&gt;=Milestones[[#This Row],[Start]:[Start]],CB$5&lt;=Milestones[[#This Row],[End]:[End]]),2,IF(AND(Milestones[[#This Row],[Category]:[Category]]="Milestone",CB$5&gt;=Milestones[[#This Row],[Start]:[Start]],CB$5&lt;=Milestones[[#This Row],[End]:[End]]),1,"")),"")</f>
        <v/>
      </c>
      <c r="CC207" s="20" t="str">
        <f ca="1">IFERROR(IF(AND(Milestones[[#This Row],[Category]:[Category]]="Goal",CC$5&gt;=Milestones[[#This Row],[Start]:[Start]],CC$5&lt;=Milestones[[#This Row],[End]:[End]]),2,IF(AND(Milestones[[#This Row],[Category]:[Category]]="Milestone",CC$5&gt;=Milestones[[#This Row],[Start]:[Start]],CC$5&lt;=Milestones[[#This Row],[End]:[End]]),1,"")),"")</f>
        <v/>
      </c>
      <c r="CD207" s="20" t="str">
        <f ca="1">IFERROR(IF(AND(Milestones[[#This Row],[Category]:[Category]]="Goal",CD$5&gt;=Milestones[[#This Row],[Start]:[Start]],CD$5&lt;=Milestones[[#This Row],[End]:[End]]),2,IF(AND(Milestones[[#This Row],[Category]:[Category]]="Milestone",CD$5&gt;=Milestones[[#This Row],[Start]:[Start]],CD$5&lt;=Milestones[[#This Row],[End]:[End]]),1,"")),"")</f>
        <v/>
      </c>
      <c r="CE207" s="20" t="str">
        <f ca="1">IFERROR(IF(AND(Milestones[[#This Row],[Category]:[Category]]="Goal",CE$5&gt;=Milestones[[#This Row],[Start]:[Start]],CE$5&lt;=Milestones[[#This Row],[End]:[End]]),2,IF(AND(Milestones[[#This Row],[Category]:[Category]]="Milestone",CE$5&gt;=Milestones[[#This Row],[Start]:[Start]],CE$5&lt;=Milestones[[#This Row],[End]:[End]]),1,"")),"")</f>
        <v/>
      </c>
      <c r="CF207" s="20" t="str">
        <f ca="1">IFERROR(IF(AND(Milestones[[#This Row],[Category]:[Category]]="Goal",CF$5&gt;=Milestones[[#This Row],[Start]:[Start]],CF$5&lt;=Milestones[[#This Row],[End]:[End]]),2,IF(AND(Milestones[[#This Row],[Category]:[Category]]="Milestone",CF$5&gt;=Milestones[[#This Row],[Start]:[Start]],CF$5&lt;=Milestones[[#This Row],[End]:[End]]),1,"")),"")</f>
        <v/>
      </c>
      <c r="CG207" s="20" t="str">
        <f ca="1">IFERROR(IF(AND(Milestones[[#This Row],[Category]:[Category]]="Goal",CG$5&gt;=Milestones[[#This Row],[Start]:[Start]],CG$5&lt;=Milestones[[#This Row],[End]:[End]]),2,IF(AND(Milestones[[#This Row],[Category]:[Category]]="Milestone",CG$5&gt;=Milestones[[#This Row],[Start]:[Start]],CG$5&lt;=Milestones[[#This Row],[End]:[End]]),1,"")),"")</f>
        <v/>
      </c>
      <c r="CH207" s="20" t="str">
        <f ca="1">IFERROR(IF(AND(Milestones[[#This Row],[Category]:[Category]]="Goal",CH$5&gt;=Milestones[[#This Row],[Start]:[Start]],CH$5&lt;=Milestones[[#This Row],[End]:[End]]),2,IF(AND(Milestones[[#This Row],[Category]:[Category]]="Milestone",CH$5&gt;=Milestones[[#This Row],[Start]:[Start]],CH$5&lt;=Milestones[[#This Row],[End]:[End]]),1,"")),"")</f>
        <v/>
      </c>
      <c r="CI207" s="20" t="str">
        <f ca="1">IFERROR(IF(AND(Milestones[[#This Row],[Category]:[Category]]="Goal",CI$5&gt;=Milestones[[#This Row],[Start]:[Start]],CI$5&lt;=Milestones[[#This Row],[End]:[End]]),2,IF(AND(Milestones[[#This Row],[Category]:[Category]]="Milestone",CI$5&gt;=Milestones[[#This Row],[Start]:[Start]],CI$5&lt;=Milestones[[#This Row],[End]:[End]]),1,"")),"")</f>
        <v/>
      </c>
      <c r="CJ207" s="20" t="str">
        <f ca="1">IFERROR(IF(AND(Milestones[[#This Row],[Category]:[Category]]="Goal",CJ$5&gt;=Milestones[[#This Row],[Start]:[Start]],CJ$5&lt;=Milestones[[#This Row],[End]:[End]]),2,IF(AND(Milestones[[#This Row],[Category]:[Category]]="Milestone",CJ$5&gt;=Milestones[[#This Row],[Start]:[Start]],CJ$5&lt;=Milestones[[#This Row],[End]:[End]]),1,"")),"")</f>
        <v/>
      </c>
      <c r="CK207" s="20" t="str">
        <f ca="1">IFERROR(IF(AND(Milestones[[#This Row],[Category]:[Category]]="Goal",CK$5&gt;=Milestones[[#This Row],[Start]:[Start]],CK$5&lt;=Milestones[[#This Row],[End]:[End]]),2,IF(AND(Milestones[[#This Row],[Category]:[Category]]="Milestone",CK$5&gt;=Milestones[[#This Row],[Start]:[Start]],CK$5&lt;=Milestones[[#This Row],[End]:[End]]),1,"")),"")</f>
        <v/>
      </c>
      <c r="CL207" s="20" t="str">
        <f ca="1">IFERROR(IF(AND(Milestones[[#This Row],[Category]:[Category]]="Goal",CL$5&gt;=Milestones[[#This Row],[Start]:[Start]],CL$5&lt;=Milestones[[#This Row],[End]:[End]]),2,IF(AND(Milestones[[#This Row],[Category]:[Category]]="Milestone",CL$5&gt;=Milestones[[#This Row],[Start]:[Start]],CL$5&lt;=Milestones[[#This Row],[End]:[End]]),1,"")),"")</f>
        <v/>
      </c>
      <c r="CM207" s="20" t="str">
        <f ca="1">IFERROR(IF(AND(Milestones[[#This Row],[Category]:[Category]]="Goal",CM$5&gt;=Milestones[[#This Row],[Start]:[Start]],CM$5&lt;=Milestones[[#This Row],[End]:[End]]),2,IF(AND(Milestones[[#This Row],[Category]:[Category]]="Milestone",CM$5&gt;=Milestones[[#This Row],[Start]:[Start]],CM$5&lt;=Milestones[[#This Row],[End]:[End]]),1,"")),"")</f>
        <v/>
      </c>
      <c r="CN207" s="20" t="str">
        <f ca="1">IFERROR(IF(AND(Milestones[[#This Row],[Category]:[Category]]="Goal",CN$5&gt;=Milestones[[#This Row],[Start]:[Start]],CN$5&lt;=Milestones[[#This Row],[End]:[End]]),2,IF(AND(Milestones[[#This Row],[Category]:[Category]]="Milestone",CN$5&gt;=Milestones[[#This Row],[Start]:[Start]],CN$5&lt;=Milestones[[#This Row],[End]:[End]]),1,"")),"")</f>
        <v/>
      </c>
      <c r="CO207" s="20" t="str">
        <f ca="1">IFERROR(IF(AND(Milestones[[#This Row],[Category]:[Category]]="Goal",CO$5&gt;=Milestones[[#This Row],[Start]:[Start]],CO$5&lt;=Milestones[[#This Row],[End]:[End]]),2,IF(AND(Milestones[[#This Row],[Category]:[Category]]="Milestone",CO$5&gt;=Milestones[[#This Row],[Start]:[Start]],CO$5&lt;=Milestones[[#This Row],[End]:[End]]),1,"")),"")</f>
        <v/>
      </c>
      <c r="CP207" s="20" t="str">
        <f ca="1">IFERROR(IF(AND(Milestones[[#This Row],[Category]:[Category]]="Goal",CP$5&gt;=Milestones[[#This Row],[Start]:[Start]],CP$5&lt;=Milestones[[#This Row],[End]:[End]]),2,IF(AND(Milestones[[#This Row],[Category]:[Category]]="Milestone",CP$5&gt;=Milestones[[#This Row],[Start]:[Start]],CP$5&lt;=Milestones[[#This Row],[End]:[End]]),1,"")),"")</f>
        <v/>
      </c>
      <c r="CQ207" s="20" t="str">
        <f ca="1">IFERROR(IF(AND(Milestones[[#This Row],[Category]:[Category]]="Goal",CQ$5&gt;=Milestones[[#This Row],[Start]:[Start]],CQ$5&lt;=Milestones[[#This Row],[End]:[End]]),2,IF(AND(Milestones[[#This Row],[Category]:[Category]]="Milestone",CQ$5&gt;=Milestones[[#This Row],[Start]:[Start]],CQ$5&lt;=Milestones[[#This Row],[End]:[End]]),1,"")),"")</f>
        <v/>
      </c>
      <c r="CR207" s="20" t="str">
        <f ca="1">IFERROR(IF(AND(Milestones[[#This Row],[Category]:[Category]]="Goal",CR$5&gt;=Milestones[[#This Row],[Start]:[Start]],CR$5&lt;=Milestones[[#This Row],[End]:[End]]),2,IF(AND(Milestones[[#This Row],[Category]:[Category]]="Milestone",CR$5&gt;=Milestones[[#This Row],[Start]:[Start]],CR$5&lt;=Milestones[[#This Row],[End]:[End]]),1,"")),"")</f>
        <v/>
      </c>
      <c r="CS207" s="20" t="str">
        <f ca="1">IFERROR(IF(AND(Milestones[[#This Row],[Category]:[Category]]="Goal",CS$5&gt;=Milestones[[#This Row],[Start]:[Start]],CS$5&lt;=Milestones[[#This Row],[End]:[End]]),2,IF(AND(Milestones[[#This Row],[Category]:[Category]]="Milestone",CS$5&gt;=Milestones[[#This Row],[Start]:[Start]],CS$5&lt;=Milestones[[#This Row],[End]:[End]]),1,"")),"")</f>
        <v/>
      </c>
      <c r="CT207" s="20" t="str">
        <f ca="1">IFERROR(IF(AND(Milestones[[#This Row],[Category]:[Category]]="Goal",CT$5&gt;=Milestones[[#This Row],[Start]:[Start]],CT$5&lt;=Milestones[[#This Row],[End]:[End]]),2,IF(AND(Milestones[[#This Row],[Category]:[Category]]="Milestone",CT$5&gt;=Milestones[[#This Row],[Start]:[Start]],CT$5&lt;=Milestones[[#This Row],[End]:[End]]),1,"")),"")</f>
        <v/>
      </c>
      <c r="CU207" s="20" t="str">
        <f ca="1">IFERROR(IF(AND(Milestones[[#This Row],[Category]:[Category]]="Goal",CU$5&gt;=Milestones[[#This Row],[Start]:[Start]],CU$5&lt;=Milestones[[#This Row],[End]:[End]]),2,IF(AND(Milestones[[#This Row],[Category]:[Category]]="Milestone",CU$5&gt;=Milestones[[#This Row],[Start]:[Start]],CU$5&lt;=Milestones[[#This Row],[End]:[End]]),1,"")),"")</f>
        <v/>
      </c>
      <c r="CV207" s="20" t="str">
        <f ca="1">IFERROR(IF(AND(Milestones[[#This Row],[Category]:[Category]]="Goal",CV$5&gt;=Milestones[[#This Row],[Start]:[Start]],CV$5&lt;=Milestones[[#This Row],[End]:[End]]),2,IF(AND(Milestones[[#This Row],[Category]:[Category]]="Milestone",CV$5&gt;=Milestones[[#This Row],[Start]:[Start]],CV$5&lt;=Milestones[[#This Row],[End]:[End]]),1,"")),"")</f>
        <v/>
      </c>
      <c r="CW207" s="20" t="str">
        <f ca="1">IFERROR(IF(AND(Milestones[[#This Row],[Category]:[Category]]="Goal",CW$5&gt;=Milestones[[#This Row],[Start]:[Start]],CW$5&lt;=Milestones[[#This Row],[End]:[End]]),2,IF(AND(Milestones[[#This Row],[Category]:[Category]]="Milestone",CW$5&gt;=Milestones[[#This Row],[Start]:[Start]],CW$5&lt;=Milestones[[#This Row],[End]:[End]]),1,"")),"")</f>
        <v/>
      </c>
      <c r="CX207" s="20" t="str">
        <f ca="1">IFERROR(IF(AND(Milestones[[#This Row],[Category]:[Category]]="Goal",CX$5&gt;=Milestones[[#This Row],[Start]:[Start]],CX$5&lt;=Milestones[[#This Row],[End]:[End]]),2,IF(AND(Milestones[[#This Row],[Category]:[Category]]="Milestone",CX$5&gt;=Milestones[[#This Row],[Start]:[Start]],CX$5&lt;=Milestones[[#This Row],[End]:[End]]),1,"")),"")</f>
        <v/>
      </c>
      <c r="CY207" s="20" t="str">
        <f ca="1">IFERROR(IF(AND(Milestones[[#This Row],[Category]:[Category]]="Goal",CY$5&gt;=Milestones[[#This Row],[Start]:[Start]],CY$5&lt;=Milestones[[#This Row],[End]:[End]]),2,IF(AND(Milestones[[#This Row],[Category]:[Category]]="Milestone",CY$5&gt;=Milestones[[#This Row],[Start]:[Start]],CY$5&lt;=Milestones[[#This Row],[End]:[End]]),1,"")),"")</f>
        <v/>
      </c>
      <c r="CZ207" s="20" t="str">
        <f ca="1">IFERROR(IF(AND(Milestones[[#This Row],[Category]:[Category]]="Goal",CZ$5&gt;=Milestones[[#This Row],[Start]:[Start]],CZ$5&lt;=Milestones[[#This Row],[End]:[End]]),2,IF(AND(Milestones[[#This Row],[Category]:[Category]]="Milestone",CZ$5&gt;=Milestones[[#This Row],[Start]:[Start]],CZ$5&lt;=Milestones[[#This Row],[End]:[End]]),1,"")),"")</f>
        <v/>
      </c>
      <c r="DA207" s="20" t="str">
        <f ca="1">IFERROR(IF(AND(Milestones[[#This Row],[Category]:[Category]]="Goal",DA$5&gt;=Milestones[[#This Row],[Start]:[Start]],DA$5&lt;=Milestones[[#This Row],[End]:[End]]),2,IF(AND(Milestones[[#This Row],[Category]:[Category]]="Milestone",DA$5&gt;=Milestones[[#This Row],[Start]:[Start]],DA$5&lt;=Milestones[[#This Row],[End]:[End]]),1,"")),"")</f>
        <v/>
      </c>
      <c r="DB207" s="20" t="str">
        <f ca="1">IFERROR(IF(AND(Milestones[[#This Row],[Category]:[Category]]="Goal",DB$5&gt;=Milestones[[#This Row],[Start]:[Start]],DB$5&lt;=Milestones[[#This Row],[End]:[End]]),2,IF(AND(Milestones[[#This Row],[Category]:[Category]]="Milestone",DB$5&gt;=Milestones[[#This Row],[Start]:[Start]],DB$5&lt;=Milestones[[#This Row],[End]:[End]]),1,"")),"")</f>
        <v/>
      </c>
      <c r="DC207" s="20" t="str">
        <f ca="1">IFERROR(IF(AND(Milestones[[#This Row],[Category]:[Category]]="Goal",DC$5&gt;=Milestones[[#This Row],[Start]:[Start]],DC$5&lt;=Milestones[[#This Row],[End]:[End]]),2,IF(AND(Milestones[[#This Row],[Category]:[Category]]="Milestone",DC$5&gt;=Milestones[[#This Row],[Start]:[Start]],DC$5&lt;=Milestones[[#This Row],[End]:[End]]),1,"")),"")</f>
        <v/>
      </c>
      <c r="DD207" s="20" t="str">
        <f ca="1">IFERROR(IF(AND(Milestones[[#This Row],[Category]:[Category]]="Goal",DD$5&gt;=Milestones[[#This Row],[Start]:[Start]],DD$5&lt;=Milestones[[#This Row],[End]:[End]]),2,IF(AND(Milestones[[#This Row],[Category]:[Category]]="Milestone",DD$5&gt;=Milestones[[#This Row],[Start]:[Start]],DD$5&lt;=Milestones[[#This Row],[End]:[End]]),1,"")),"")</f>
        <v/>
      </c>
      <c r="DE207" s="20" t="str">
        <f ca="1">IFERROR(IF(AND(Milestones[[#This Row],[Category]:[Category]]="Goal",DE$5&gt;=Milestones[[#This Row],[Start]:[Start]],DE$5&lt;=Milestones[[#This Row],[End]:[End]]),2,IF(AND(Milestones[[#This Row],[Category]:[Category]]="Milestone",DE$5&gt;=Milestones[[#This Row],[Start]:[Start]],DE$5&lt;=Milestones[[#This Row],[End]:[End]]),1,"")),"")</f>
        <v/>
      </c>
      <c r="DF207" s="20" t="str">
        <f ca="1">IFERROR(IF(AND(Milestones[[#This Row],[Category]:[Category]]="Goal",DF$5&gt;=Milestones[[#This Row],[Start]:[Start]],DF$5&lt;=Milestones[[#This Row],[End]:[End]]),2,IF(AND(Milestones[[#This Row],[Category]:[Category]]="Milestone",DF$5&gt;=Milestones[[#This Row],[Start]:[Start]],DF$5&lt;=Milestones[[#This Row],[End]:[End]]),1,"")),"")</f>
        <v/>
      </c>
      <c r="DG207" s="20" t="str">
        <f ca="1">IFERROR(IF(AND(Milestones[[#This Row],[Category]:[Category]]="Goal",DG$5&gt;=Milestones[[#This Row],[Start]:[Start]],DG$5&lt;=Milestones[[#This Row],[End]:[End]]),2,IF(AND(Milestones[[#This Row],[Category]:[Category]]="Milestone",DG$5&gt;=Milestones[[#This Row],[Start]:[Start]],DG$5&lt;=Milestones[[#This Row],[End]:[End]]),1,"")),"")</f>
        <v/>
      </c>
      <c r="DH207" s="20" t="str">
        <f ca="1">IFERROR(IF(AND(Milestones[[#This Row],[Category]:[Category]]="Goal",DH$5&gt;=Milestones[[#This Row],[Start]:[Start]],DH$5&lt;=Milestones[[#This Row],[End]:[End]]),2,IF(AND(Milestones[[#This Row],[Category]:[Category]]="Milestone",DH$5&gt;=Milestones[[#This Row],[Start]:[Start]],DH$5&lt;=Milestones[[#This Row],[End]:[End]]),1,"")),"")</f>
        <v/>
      </c>
      <c r="DI207" s="20" t="str">
        <f ca="1">IFERROR(IF(AND(Milestones[[#This Row],[Category]:[Category]]="Goal",DI$5&gt;=Milestones[[#This Row],[Start]:[Start]],DI$5&lt;=Milestones[[#This Row],[End]:[End]]),2,IF(AND(Milestones[[#This Row],[Category]:[Category]]="Milestone",DI$5&gt;=Milestones[[#This Row],[Start]:[Start]],DI$5&lt;=Milestones[[#This Row],[End]:[End]]),1,"")),"")</f>
        <v/>
      </c>
      <c r="DJ207" s="20" t="str">
        <f ca="1">IFERROR(IF(AND(Milestones[[#This Row],[Category]:[Category]]="Goal",DJ$5&gt;=Milestones[[#This Row],[Start]:[Start]],DJ$5&lt;=Milestones[[#This Row],[End]:[End]]),2,IF(AND(Milestones[[#This Row],[Category]:[Category]]="Milestone",DJ$5&gt;=Milestones[[#This Row],[Start]:[Start]],DJ$5&lt;=Milestones[[#This Row],[End]:[End]]),1,"")),"")</f>
        <v/>
      </c>
      <c r="DK207" s="20" t="str">
        <f ca="1">IFERROR(IF(AND(Milestones[[#This Row],[Category]:[Category]]="Goal",DK$5&gt;=Milestones[[#This Row],[Start]:[Start]],DK$5&lt;=Milestones[[#This Row],[End]:[End]]),2,IF(AND(Milestones[[#This Row],[Category]:[Category]]="Milestone",DK$5&gt;=Milestones[[#This Row],[Start]:[Start]],DK$5&lt;=Milestones[[#This Row],[End]:[End]]),1,"")),"")</f>
        <v/>
      </c>
      <c r="DL207" s="20" t="str">
        <f ca="1">IFERROR(IF(AND(Milestones[[#This Row],[Category]:[Category]]="Goal",DL$5&gt;=Milestones[[#This Row],[Start]:[Start]],DL$5&lt;=Milestones[[#This Row],[End]:[End]]),2,IF(AND(Milestones[[#This Row],[Category]:[Category]]="Milestone",DL$5&gt;=Milestones[[#This Row],[Start]:[Start]],DL$5&lt;=Milestones[[#This Row],[End]:[End]]),1,"")),"")</f>
        <v/>
      </c>
      <c r="DM207" s="20" t="str">
        <f ca="1">IFERROR(IF(AND(Milestones[[#This Row],[Category]:[Category]]="Goal",DM$5&gt;=Milestones[[#This Row],[Start]:[Start]],DM$5&lt;=Milestones[[#This Row],[End]:[End]]),2,IF(AND(Milestones[[#This Row],[Category]:[Category]]="Milestone",DM$5&gt;=Milestones[[#This Row],[Start]:[Start]],DM$5&lt;=Milestones[[#This Row],[End]:[End]]),1,"")),"")</f>
        <v/>
      </c>
      <c r="DN207" s="20" t="str">
        <f ca="1">IFERROR(IF(AND(Milestones[[#This Row],[Category]:[Category]]="Goal",DN$5&gt;=Milestones[[#This Row],[Start]:[Start]],DN$5&lt;=Milestones[[#This Row],[End]:[End]]),2,IF(AND(Milestones[[#This Row],[Category]:[Category]]="Milestone",DN$5&gt;=Milestones[[#This Row],[Start]:[Start]],DN$5&lt;=Milestones[[#This Row],[End]:[End]]),1,"")),"")</f>
        <v/>
      </c>
      <c r="DO207" s="20" t="str">
        <f ca="1">IFERROR(IF(AND(Milestones[[#This Row],[Category]:[Category]]="Goal",DO$5&gt;=Milestones[[#This Row],[Start]:[Start]],DO$5&lt;=Milestones[[#This Row],[End]:[End]]),2,IF(AND(Milestones[[#This Row],[Category]:[Category]]="Milestone",DO$5&gt;=Milestones[[#This Row],[Start]:[Start]],DO$5&lt;=Milestones[[#This Row],[End]:[End]]),1,"")),"")</f>
        <v/>
      </c>
      <c r="DP207" s="20" t="str">
        <f ca="1">IFERROR(IF(AND(Milestones[[#This Row],[Category]:[Category]]="Goal",DP$5&gt;=Milestones[[#This Row],[Start]:[Start]],DP$5&lt;=Milestones[[#This Row],[End]:[End]]),2,IF(AND(Milestones[[#This Row],[Category]:[Category]]="Milestone",DP$5&gt;=Milestones[[#This Row],[Start]:[Start]],DP$5&lt;=Milestones[[#This Row],[End]:[End]]),1,"")),"")</f>
        <v/>
      </c>
      <c r="DQ207" s="20" t="str">
        <f ca="1">IFERROR(IF(AND(Milestones[[#This Row],[Category]:[Category]]="Goal",DQ$5&gt;=Milestones[[#This Row],[Start]:[Start]],DQ$5&lt;=Milestones[[#This Row],[End]:[End]]),2,IF(AND(Milestones[[#This Row],[Category]:[Category]]="Milestone",DQ$5&gt;=Milestones[[#This Row],[Start]:[Start]],DQ$5&lt;=Milestones[[#This Row],[End]:[End]]),1,"")),"")</f>
        <v/>
      </c>
      <c r="DR207" s="20" t="str">
        <f ca="1">IFERROR(IF(AND(Milestones[[#This Row],[Category]:[Category]]="Goal",DR$5&gt;=Milestones[[#This Row],[Start]:[Start]],DR$5&lt;=Milestones[[#This Row],[End]:[End]]),2,IF(AND(Milestones[[#This Row],[Category]:[Category]]="Milestone",DR$5&gt;=Milestones[[#This Row],[Start]:[Start]],DR$5&lt;=Milestones[[#This Row],[End]:[End]]),1,"")),"")</f>
        <v/>
      </c>
      <c r="DS207" s="20" t="str">
        <f ca="1">IFERROR(IF(AND(Milestones[[#This Row],[Category]:[Category]]="Goal",DS$5&gt;=Milestones[[#This Row],[Start]:[Start]],DS$5&lt;=Milestones[[#This Row],[End]:[End]]),2,IF(AND(Milestones[[#This Row],[Category]:[Category]]="Milestone",DS$5&gt;=Milestones[[#This Row],[Start]:[Start]],DS$5&lt;=Milestones[[#This Row],[End]:[End]]),1,"")),"")</f>
        <v/>
      </c>
      <c r="DT207" s="20" t="str">
        <f ca="1">IFERROR(IF(AND(Milestones[[#This Row],[Category]:[Category]]="Goal",DT$5&gt;=Milestones[[#This Row],[Start]:[Start]],DT$5&lt;=Milestones[[#This Row],[End]:[End]]),2,IF(AND(Milestones[[#This Row],[Category]:[Category]]="Milestone",DT$5&gt;=Milestones[[#This Row],[Start]:[Start]],DT$5&lt;=Milestones[[#This Row],[End]:[End]]),1,"")),"")</f>
        <v/>
      </c>
      <c r="DU207" s="20" t="str">
        <f ca="1">IFERROR(IF(AND(Milestones[[#This Row],[Category]:[Category]]="Goal",DU$5&gt;=Milestones[[#This Row],[Start]:[Start]],DU$5&lt;=Milestones[[#This Row],[End]:[End]]),2,IF(AND(Milestones[[#This Row],[Category]:[Category]]="Milestone",DU$5&gt;=Milestones[[#This Row],[Start]:[Start]],DU$5&lt;=Milestones[[#This Row],[End]:[End]]),1,"")),"")</f>
        <v/>
      </c>
      <c r="DV207" s="20" t="str">
        <f ca="1">IFERROR(IF(AND(Milestones[[#This Row],[Category]:[Category]]="Goal",DV$5&gt;=Milestones[[#This Row],[Start]:[Start]],DV$5&lt;=Milestones[[#This Row],[End]:[End]]),2,IF(AND(Milestones[[#This Row],[Category]:[Category]]="Milestone",DV$5&gt;=Milestones[[#This Row],[Start]:[Start]],DV$5&lt;=Milestones[[#This Row],[End]:[End]]),1,"")),"")</f>
        <v/>
      </c>
      <c r="DW207" s="20" t="str">
        <f ca="1">IFERROR(IF(AND(Milestones[[#This Row],[Category]:[Category]]="Goal",DW$5&gt;=Milestones[[#This Row],[Start]:[Start]],DW$5&lt;=Milestones[[#This Row],[End]:[End]]),2,IF(AND(Milestones[[#This Row],[Category]:[Category]]="Milestone",DW$5&gt;=Milestones[[#This Row],[Start]:[Start]],DW$5&lt;=Milestones[[#This Row],[End]:[End]]),1,"")),"")</f>
        <v/>
      </c>
      <c r="DX207" s="20" t="str">
        <f ca="1">IFERROR(IF(AND(Milestones[[#This Row],[Category]:[Category]]="Goal",DX$5&gt;=Milestones[[#This Row],[Start]:[Start]],DX$5&lt;=Milestones[[#This Row],[End]:[End]]),2,IF(AND(Milestones[[#This Row],[Category]:[Category]]="Milestone",DX$5&gt;=Milestones[[#This Row],[Start]:[Start]],DX$5&lt;=Milestones[[#This Row],[End]:[End]]),1,"")),"")</f>
        <v/>
      </c>
      <c r="DY207" s="20" t="str">
        <f ca="1">IFERROR(IF(AND(Milestones[[#This Row],[Category]:[Category]]="Goal",DY$5&gt;=Milestones[[#This Row],[Start]:[Start]],DY$5&lt;=Milestones[[#This Row],[End]:[End]]),2,IF(AND(Milestones[[#This Row],[Category]:[Category]]="Milestone",DY$5&gt;=Milestones[[#This Row],[Start]:[Start]],DY$5&lt;=Milestones[[#This Row],[End]:[End]]),1,"")),"")</f>
        <v/>
      </c>
      <c r="DZ207" s="20" t="str">
        <f ca="1">IFERROR(IF(AND(Milestones[[#This Row],[Category]:[Category]]="Goal",DZ$5&gt;=Milestones[[#This Row],[Start]:[Start]],DZ$5&lt;=Milestones[[#This Row],[End]:[End]]),2,IF(AND(Milestones[[#This Row],[Category]:[Category]]="Milestone",DZ$5&gt;=Milestones[[#This Row],[Start]:[Start]],DZ$5&lt;=Milestones[[#This Row],[End]:[End]]),1,"")),"")</f>
        <v/>
      </c>
      <c r="EA207" s="20" t="str">
        <f ca="1">IFERROR(IF(AND(Milestones[[#This Row],[Category]:[Category]]="Goal",EA$5&gt;=Milestones[[#This Row],[Start]:[Start]],EA$5&lt;=Milestones[[#This Row],[End]:[End]]),2,IF(AND(Milestones[[#This Row],[Category]:[Category]]="Milestone",EA$5&gt;=Milestones[[#This Row],[Start]:[Start]],EA$5&lt;=Milestones[[#This Row],[End]:[End]]),1,"")),"")</f>
        <v/>
      </c>
      <c r="EB207" s="20" t="str">
        <f ca="1">IFERROR(IF(AND(Milestones[[#This Row],[Category]:[Category]]="Goal",EB$5&gt;=Milestones[[#This Row],[Start]:[Start]],EB$5&lt;=Milestones[[#This Row],[End]:[End]]),2,IF(AND(Milestones[[#This Row],[Category]:[Category]]="Milestone",EB$5&gt;=Milestones[[#This Row],[Start]:[Start]],EB$5&lt;=Milestones[[#This Row],[End]:[End]]),1,"")),"")</f>
        <v/>
      </c>
      <c r="EC207" s="20" t="str">
        <f ca="1">IFERROR(IF(AND(Milestones[[#This Row],[Category]:[Category]]="Goal",EC$5&gt;=Milestones[[#This Row],[Start]:[Start]],EC$5&lt;=Milestones[[#This Row],[End]:[End]]),2,IF(AND(Milestones[[#This Row],[Category]:[Category]]="Milestone",EC$5&gt;=Milestones[[#This Row],[Start]:[Start]],EC$5&lt;=Milestones[[#This Row],[End]:[End]]),1,"")),"")</f>
        <v/>
      </c>
      <c r="ED207" s="20" t="str">
        <f ca="1">IFERROR(IF(AND(Milestones[[#This Row],[Category]:[Category]]="Goal",ED$5&gt;=Milestones[[#This Row],[Start]:[Start]],ED$5&lt;=Milestones[[#This Row],[End]:[End]]),2,IF(AND(Milestones[[#This Row],[Category]:[Category]]="Milestone",ED$5&gt;=Milestones[[#This Row],[Start]:[Start]],ED$5&lt;=Milestones[[#This Row],[End]:[End]]),1,"")),"")</f>
        <v/>
      </c>
      <c r="EE207" s="20" t="str">
        <f ca="1">IFERROR(IF(AND(Milestones[[#This Row],[Category]:[Category]]="Goal",EE$5&gt;=Milestones[[#This Row],[Start]:[Start]],EE$5&lt;=Milestones[[#This Row],[End]:[End]]),2,IF(AND(Milestones[[#This Row],[Category]:[Category]]="Milestone",EE$5&gt;=Milestones[[#This Row],[Start]:[Start]],EE$5&lt;=Milestones[[#This Row],[End]:[End]]),1,"")),"")</f>
        <v/>
      </c>
      <c r="EF207" s="20" t="str">
        <f ca="1">IFERROR(IF(AND(Milestones[[#This Row],[Category]:[Category]]="Goal",EF$5&gt;=Milestones[[#This Row],[Start]:[Start]],EF$5&lt;=Milestones[[#This Row],[End]:[End]]),2,IF(AND(Milestones[[#This Row],[Category]:[Category]]="Milestone",EF$5&gt;=Milestones[[#This Row],[Start]:[Start]],EF$5&lt;=Milestones[[#This Row],[End]:[End]]),1,"")),"")</f>
        <v/>
      </c>
      <c r="EG207" s="20" t="str">
        <f ca="1">IFERROR(IF(AND(Milestones[[#This Row],[Category]:[Category]]="Goal",EG$5&gt;=Milestones[[#This Row],[Start]:[Start]],EG$5&lt;=Milestones[[#This Row],[End]:[End]]),2,IF(AND(Milestones[[#This Row],[Category]:[Category]]="Milestone",EG$5&gt;=Milestones[[#This Row],[Start]:[Start]],EG$5&lt;=Milestones[[#This Row],[End]:[End]]),1,"")),"")</f>
        <v/>
      </c>
      <c r="EH207" s="20" t="str">
        <f ca="1">IFERROR(IF(AND(Milestones[[#This Row],[Category]:[Category]]="Goal",EH$5&gt;=Milestones[[#This Row],[Start]:[Start]],EH$5&lt;=Milestones[[#This Row],[End]:[End]]),2,IF(AND(Milestones[[#This Row],[Category]:[Category]]="Milestone",EH$5&gt;=Milestones[[#This Row],[Start]:[Start]],EH$5&lt;=Milestones[[#This Row],[End]:[End]]),1,"")),"")</f>
        <v/>
      </c>
      <c r="EI207" s="20" t="str">
        <f ca="1">IFERROR(IF(AND(Milestones[[#This Row],[Category]:[Category]]="Goal",EI$5&gt;=Milestones[[#This Row],[Start]:[Start]],EI$5&lt;=Milestones[[#This Row],[End]:[End]]),2,IF(AND(Milestones[[#This Row],[Category]:[Category]]="Milestone",EI$5&gt;=Milestones[[#This Row],[Start]:[Start]],EI$5&lt;=Milestones[[#This Row],[End]:[End]]),1,"")),"")</f>
        <v/>
      </c>
      <c r="EJ207" s="20" t="str">
        <f ca="1">IFERROR(IF(AND(Milestones[[#This Row],[Category]:[Category]]="Goal",EJ$5&gt;=Milestones[[#This Row],[Start]:[Start]],EJ$5&lt;=Milestones[[#This Row],[End]:[End]]),2,IF(AND(Milestones[[#This Row],[Category]:[Category]]="Milestone",EJ$5&gt;=Milestones[[#This Row],[Start]:[Start]],EJ$5&lt;=Milestones[[#This Row],[End]:[End]]),1,"")),"")</f>
        <v/>
      </c>
      <c r="EK207" s="20" t="str">
        <f ca="1">IFERROR(IF(AND(Milestones[[#This Row],[Category]:[Category]]="Goal",EK$5&gt;=Milestones[[#This Row],[Start]:[Start]],EK$5&lt;=Milestones[[#This Row],[End]:[End]]),2,IF(AND(Milestones[[#This Row],[Category]:[Category]]="Milestone",EK$5&gt;=Milestones[[#This Row],[Start]:[Start]],EK$5&lt;=Milestones[[#This Row],[End]:[End]]),1,"")),"")</f>
        <v/>
      </c>
      <c r="EL207" s="20" t="str">
        <f ca="1">IFERROR(IF(AND(Milestones[[#This Row],[Category]:[Category]]="Goal",EL$5&gt;=Milestones[[#This Row],[Start]:[Start]],EL$5&lt;=Milestones[[#This Row],[End]:[End]]),2,IF(AND(Milestones[[#This Row],[Category]:[Category]]="Milestone",EL$5&gt;=Milestones[[#This Row],[Start]:[Start]],EL$5&lt;=Milestones[[#This Row],[End]:[End]]),1,"")),"")</f>
        <v/>
      </c>
      <c r="EM207" s="20" t="str">
        <f ca="1">IFERROR(IF(AND(Milestones[[#This Row],[Category]:[Category]]="Goal",EM$5&gt;=Milestones[[#This Row],[Start]:[Start]],EM$5&lt;=Milestones[[#This Row],[End]:[End]]),2,IF(AND(Milestones[[#This Row],[Category]:[Category]]="Milestone",EM$5&gt;=Milestones[[#This Row],[Start]:[Start]],EM$5&lt;=Milestones[[#This Row],[End]:[End]]),1,"")),"")</f>
        <v/>
      </c>
      <c r="EN207" s="20" t="str">
        <f ca="1">IFERROR(IF(AND(Milestones[[#This Row],[Category]:[Category]]="Goal",EN$5&gt;=Milestones[[#This Row],[Start]:[Start]],EN$5&lt;=Milestones[[#This Row],[End]:[End]]),2,IF(AND(Milestones[[#This Row],[Category]:[Category]]="Milestone",EN$5&gt;=Milestones[[#This Row],[Start]:[Start]],EN$5&lt;=Milestones[[#This Row],[End]:[End]]),1,"")),"")</f>
        <v/>
      </c>
      <c r="EO207" s="20" t="str">
        <f ca="1">IFERROR(IF(AND(Milestones[[#This Row],[Category]:[Category]]="Goal",EO$5&gt;=Milestones[[#This Row],[Start]:[Start]],EO$5&lt;=Milestones[[#This Row],[End]:[End]]),2,IF(AND(Milestones[[#This Row],[Category]:[Category]]="Milestone",EO$5&gt;=Milestones[[#This Row],[Start]:[Start]],EO$5&lt;=Milestones[[#This Row],[End]:[End]]),1,"")),"")</f>
        <v/>
      </c>
      <c r="EP207" s="20" t="str">
        <f ca="1">IFERROR(IF(AND(Milestones[[#This Row],[Category]:[Category]]="Goal",EP$5&gt;=Milestones[[#This Row],[Start]:[Start]],EP$5&lt;=Milestones[[#This Row],[End]:[End]]),2,IF(AND(Milestones[[#This Row],[Category]:[Category]]="Milestone",EP$5&gt;=Milestones[[#This Row],[Start]:[Start]],EP$5&lt;=Milestones[[#This Row],[End]:[End]]),1,"")),"")</f>
        <v/>
      </c>
      <c r="EQ207" s="20" t="str">
        <f ca="1">IFERROR(IF(AND(Milestones[[#This Row],[Category]:[Category]]="Goal",EQ$5&gt;=Milestones[[#This Row],[Start]:[Start]],EQ$5&lt;=Milestones[[#This Row],[End]:[End]]),2,IF(AND(Milestones[[#This Row],[Category]:[Category]]="Milestone",EQ$5&gt;=Milestones[[#This Row],[Start]:[Start]],EQ$5&lt;=Milestones[[#This Row],[End]:[End]]),1,"")),"")</f>
        <v/>
      </c>
      <c r="ER207" s="20" t="str">
        <f ca="1">IFERROR(IF(AND(Milestones[[#This Row],[Category]:[Category]]="Goal",ER$5&gt;=Milestones[[#This Row],[Start]:[Start]],ER$5&lt;=Milestones[[#This Row],[End]:[End]]),2,IF(AND(Milestones[[#This Row],[Category]:[Category]]="Milestone",ER$5&gt;=Milestones[[#This Row],[Start]:[Start]],ER$5&lt;=Milestones[[#This Row],[End]:[End]]),1,"")),"")</f>
        <v/>
      </c>
    </row>
    <row r="208" spans="2:148" ht="15" customHeight="1" x14ac:dyDescent="0.3">
      <c r="B208" s="52">
        <f t="shared" si="76"/>
        <v>201</v>
      </c>
      <c r="C208" s="63"/>
      <c r="D208" s="68"/>
      <c r="E208" s="51"/>
      <c r="F208" s="69"/>
      <c r="G208" s="53"/>
      <c r="H208" s="54"/>
      <c r="I208" s="59" t="str">
        <f>IFERROR(IF(Milestones[[#This Row],[Activity]]="","",WORKDAY(IF(Milestones[[#This Row],[Predecessor]]="",IF(O207&lt;&gt;"", O207, L207),IF(INDEX(Milestones[Actual End],Milestones[[#This Row],[Predecessor]])&lt;&gt;"",INDEX(Milestones[Actual End],Milestones[[#This Row],[Predecessor]]),INDEX(Milestones[End],Milestones[[#This Row],[Predecessor]]))),Milestones[[#This Row],[Lag Days (Working Days)]],Table5[Holidays])),"")</f>
        <v/>
      </c>
      <c r="J208" s="71"/>
      <c r="K208" s="55">
        <f>IF(Milestones[[#This Row],[Responsible]]="",Milestones[[#This Row],[Effort (Working Days)]],IFERROR(ROUND(Milestones[[#This Row],[Effort (Working Days)]]/VLOOKUP(Milestones[[#This Row],[Responsible]],ProjectPersonnel[],2,FALSE)*4,0)/4,0))</f>
        <v>0</v>
      </c>
      <c r="L208" s="56" t="str">
        <f>IFERROR(WORKDAY(Milestones[[#This Row],[Start]],Milestones[[#This Row],[Task Duration]],Table5[Holidays]),"")</f>
        <v/>
      </c>
      <c r="M208" s="57"/>
      <c r="N208" s="57"/>
      <c r="O208" s="57"/>
      <c r="P208" s="73"/>
      <c r="T208" s="20" t="str">
        <f ca="1">IFERROR(IF(AND(Milestones[[#This Row],[Category]:[Category]]="Goal",T$5&gt;=Milestones[[#This Row],[Start]:[Start]],T$5&lt;=Milestones[[#This Row],[End]:[End]]),2,IF(AND(Milestones[[#This Row],[Category]:[Category]]="Milestone",T$5&gt;=Milestones[[#This Row],[Start]:[Start]],T$5&lt;=Milestones[[#This Row],[End]:[End]]),1,"")),"")</f>
        <v/>
      </c>
      <c r="U208" s="20" t="str">
        <f ca="1">IFERROR(IF(AND(Milestones[[#This Row],[Category]:[Category]]="Goal",U$5&gt;=Milestones[[#This Row],[Start]:[Start]],U$5&lt;=Milestones[[#This Row],[End]:[End]]),2,IF(AND(Milestones[[#This Row],[Category]:[Category]]="Milestone",U$5&gt;=Milestones[[#This Row],[Start]:[Start]],U$5&lt;=Milestones[[#This Row],[End]:[End]]),1,"")),"")</f>
        <v/>
      </c>
      <c r="V208" s="20" t="str">
        <f ca="1">IFERROR(IF(AND(Milestones[[#This Row],[Category]:[Category]]="Goal",V$5&gt;=Milestones[[#This Row],[Start]:[Start]],V$5&lt;=Milestones[[#This Row],[End]:[End]]),2,IF(AND(Milestones[[#This Row],[Category]:[Category]]="Milestone",V$5&gt;=Milestones[[#This Row],[Start]:[Start]],V$5&lt;=Milestones[[#This Row],[End]:[End]]),1,"")),"")</f>
        <v/>
      </c>
      <c r="W208" s="20" t="str">
        <f ca="1">IFERROR(IF(AND(Milestones[[#This Row],[Category]:[Category]]="Goal",W$5&gt;=Milestones[[#This Row],[Start]:[Start]],W$5&lt;=Milestones[[#This Row],[End]:[End]]),2,IF(AND(Milestones[[#This Row],[Category]:[Category]]="Milestone",W$5&gt;=Milestones[[#This Row],[Start]:[Start]],W$5&lt;=Milestones[[#This Row],[End]:[End]]),1,"")),"")</f>
        <v/>
      </c>
      <c r="X208" s="20" t="str">
        <f ca="1">IFERROR(IF(AND(Milestones[[#This Row],[Category]:[Category]]="Goal",X$5&gt;=Milestones[[#This Row],[Start]:[Start]],X$5&lt;=Milestones[[#This Row],[End]:[End]]),2,IF(AND(Milestones[[#This Row],[Category]:[Category]]="Milestone",X$5&gt;=Milestones[[#This Row],[Start]:[Start]],X$5&lt;=Milestones[[#This Row],[End]:[End]]),1,"")),"")</f>
        <v/>
      </c>
      <c r="Y208" s="20" t="str">
        <f ca="1">IFERROR(IF(AND(Milestones[[#This Row],[Category]:[Category]]="Goal",Y$5&gt;=Milestones[[#This Row],[Start]:[Start]],Y$5&lt;=Milestones[[#This Row],[End]:[End]]),2,IF(AND(Milestones[[#This Row],[Category]:[Category]]="Milestone",Y$5&gt;=Milestones[[#This Row],[Start]:[Start]],Y$5&lt;=Milestones[[#This Row],[End]:[End]]),1,"")),"")</f>
        <v/>
      </c>
      <c r="Z208" s="20" t="str">
        <f ca="1">IFERROR(IF(AND(Milestones[[#This Row],[Category]:[Category]]="Goal",Z$5&gt;=Milestones[[#This Row],[Start]:[Start]],Z$5&lt;=Milestones[[#This Row],[End]:[End]]),2,IF(AND(Milestones[[#This Row],[Category]:[Category]]="Milestone",Z$5&gt;=Milestones[[#This Row],[Start]:[Start]],Z$5&lt;=Milestones[[#This Row],[End]:[End]]),1,"")),"")</f>
        <v/>
      </c>
      <c r="AA208" s="20" t="str">
        <f ca="1">IFERROR(IF(AND(Milestones[[#This Row],[Category]:[Category]]="Goal",AA$5&gt;=Milestones[[#This Row],[Start]:[Start]],AA$5&lt;=Milestones[[#This Row],[End]:[End]]),2,IF(AND(Milestones[[#This Row],[Category]:[Category]]="Milestone",AA$5&gt;=Milestones[[#This Row],[Start]:[Start]],AA$5&lt;=Milestones[[#This Row],[End]:[End]]),1,"")),"")</f>
        <v/>
      </c>
      <c r="AB208" s="20" t="str">
        <f ca="1">IFERROR(IF(AND(Milestones[[#This Row],[Category]:[Category]]="Goal",AB$5&gt;=Milestones[[#This Row],[Start]:[Start]],AB$5&lt;=Milestones[[#This Row],[End]:[End]]),2,IF(AND(Milestones[[#This Row],[Category]:[Category]]="Milestone",AB$5&gt;=Milestones[[#This Row],[Start]:[Start]],AB$5&lt;=Milestones[[#This Row],[End]:[End]]),1,"")),"")</f>
        <v/>
      </c>
      <c r="AC208" s="20" t="str">
        <f ca="1">IFERROR(IF(AND(Milestones[[#This Row],[Category]:[Category]]="Goal",AC$5&gt;=Milestones[[#This Row],[Start]:[Start]],AC$5&lt;=Milestones[[#This Row],[End]:[End]]),2,IF(AND(Milestones[[#This Row],[Category]:[Category]]="Milestone",AC$5&gt;=Milestones[[#This Row],[Start]:[Start]],AC$5&lt;=Milestones[[#This Row],[End]:[End]]),1,"")),"")</f>
        <v/>
      </c>
      <c r="AD208" s="20" t="str">
        <f ca="1">IFERROR(IF(AND(Milestones[[#This Row],[Category]:[Category]]="Goal",AD$5&gt;=Milestones[[#This Row],[Start]:[Start]],AD$5&lt;=Milestones[[#This Row],[End]:[End]]),2,IF(AND(Milestones[[#This Row],[Category]:[Category]]="Milestone",AD$5&gt;=Milestones[[#This Row],[Start]:[Start]],AD$5&lt;=Milestones[[#This Row],[End]:[End]]),1,"")),"")</f>
        <v/>
      </c>
      <c r="AE208" s="20" t="str">
        <f ca="1">IFERROR(IF(AND(Milestones[[#This Row],[Category]:[Category]]="Goal",AE$5&gt;=Milestones[[#This Row],[Start]:[Start]],AE$5&lt;=Milestones[[#This Row],[End]:[End]]),2,IF(AND(Milestones[[#This Row],[Category]:[Category]]="Milestone",AE$5&gt;=Milestones[[#This Row],[Start]:[Start]],AE$5&lt;=Milestones[[#This Row],[End]:[End]]),1,"")),"")</f>
        <v/>
      </c>
      <c r="AF208" s="20" t="str">
        <f ca="1">IFERROR(IF(AND(Milestones[[#This Row],[Category]:[Category]]="Goal",AF$5&gt;=Milestones[[#This Row],[Start]:[Start]],AF$5&lt;=Milestones[[#This Row],[End]:[End]]),2,IF(AND(Milestones[[#This Row],[Category]:[Category]]="Milestone",AF$5&gt;=Milestones[[#This Row],[Start]:[Start]],AF$5&lt;=Milestones[[#This Row],[End]:[End]]),1,"")),"")</f>
        <v/>
      </c>
      <c r="AG208" s="20" t="str">
        <f ca="1">IFERROR(IF(AND(Milestones[[#This Row],[Category]:[Category]]="Goal",AG$5&gt;=Milestones[[#This Row],[Start]:[Start]],AG$5&lt;=Milestones[[#This Row],[End]:[End]]),2,IF(AND(Milestones[[#This Row],[Category]:[Category]]="Milestone",AG$5&gt;=Milestones[[#This Row],[Start]:[Start]],AG$5&lt;=Milestones[[#This Row],[End]:[End]]),1,"")),"")</f>
        <v/>
      </c>
      <c r="AH208" s="20" t="str">
        <f ca="1">IFERROR(IF(AND(Milestones[[#This Row],[Category]:[Category]]="Goal",AH$5&gt;=Milestones[[#This Row],[Start]:[Start]],AH$5&lt;=Milestones[[#This Row],[End]:[End]]),2,IF(AND(Milestones[[#This Row],[Category]:[Category]]="Milestone",AH$5&gt;=Milestones[[#This Row],[Start]:[Start]],AH$5&lt;=Milestones[[#This Row],[End]:[End]]),1,"")),"")</f>
        <v/>
      </c>
      <c r="AI208" s="20" t="str">
        <f ca="1">IFERROR(IF(AND(Milestones[[#This Row],[Category]:[Category]]="Goal",AI$5&gt;=Milestones[[#This Row],[Start]:[Start]],AI$5&lt;=Milestones[[#This Row],[End]:[End]]),2,IF(AND(Milestones[[#This Row],[Category]:[Category]]="Milestone",AI$5&gt;=Milestones[[#This Row],[Start]:[Start]],AI$5&lt;=Milestones[[#This Row],[End]:[End]]),1,"")),"")</f>
        <v/>
      </c>
      <c r="AJ208" s="20" t="str">
        <f ca="1">IFERROR(IF(AND(Milestones[[#This Row],[Category]:[Category]]="Goal",AJ$5&gt;=Milestones[[#This Row],[Start]:[Start]],AJ$5&lt;=Milestones[[#This Row],[End]:[End]]),2,IF(AND(Milestones[[#This Row],[Category]:[Category]]="Milestone",AJ$5&gt;=Milestones[[#This Row],[Start]:[Start]],AJ$5&lt;=Milestones[[#This Row],[End]:[End]]),1,"")),"")</f>
        <v/>
      </c>
      <c r="AK208" s="20" t="str">
        <f ca="1">IFERROR(IF(AND(Milestones[[#This Row],[Category]:[Category]]="Goal",AK$5&gt;=Milestones[[#This Row],[Start]:[Start]],AK$5&lt;=Milestones[[#This Row],[End]:[End]]),2,IF(AND(Milestones[[#This Row],[Category]:[Category]]="Milestone",AK$5&gt;=Milestones[[#This Row],[Start]:[Start]],AK$5&lt;=Milestones[[#This Row],[End]:[End]]),1,"")),"")</f>
        <v/>
      </c>
      <c r="AL208" s="20" t="str">
        <f ca="1">IFERROR(IF(AND(Milestones[[#This Row],[Category]:[Category]]="Goal",AL$5&gt;=Milestones[[#This Row],[Start]:[Start]],AL$5&lt;=Milestones[[#This Row],[End]:[End]]),2,IF(AND(Milestones[[#This Row],[Category]:[Category]]="Milestone",AL$5&gt;=Milestones[[#This Row],[Start]:[Start]],AL$5&lt;=Milestones[[#This Row],[End]:[End]]),1,"")),"")</f>
        <v/>
      </c>
      <c r="AM208" s="20" t="str">
        <f ca="1">IFERROR(IF(AND(Milestones[[#This Row],[Category]:[Category]]="Goal",AM$5&gt;=Milestones[[#This Row],[Start]:[Start]],AM$5&lt;=Milestones[[#This Row],[End]:[End]]),2,IF(AND(Milestones[[#This Row],[Category]:[Category]]="Milestone",AM$5&gt;=Milestones[[#This Row],[Start]:[Start]],AM$5&lt;=Milestones[[#This Row],[End]:[End]]),1,"")),"")</f>
        <v/>
      </c>
      <c r="AN208" s="20" t="str">
        <f ca="1">IFERROR(IF(AND(Milestones[[#This Row],[Category]:[Category]]="Goal",AN$5&gt;=Milestones[[#This Row],[Start]:[Start]],AN$5&lt;=Milestones[[#This Row],[End]:[End]]),2,IF(AND(Milestones[[#This Row],[Category]:[Category]]="Milestone",AN$5&gt;=Milestones[[#This Row],[Start]:[Start]],AN$5&lt;=Milestones[[#This Row],[End]:[End]]),1,"")),"")</f>
        <v/>
      </c>
      <c r="AO208" s="20" t="str">
        <f ca="1">IFERROR(IF(AND(Milestones[[#This Row],[Category]:[Category]]="Goal",AO$5&gt;=Milestones[[#This Row],[Start]:[Start]],AO$5&lt;=Milestones[[#This Row],[End]:[End]]),2,IF(AND(Milestones[[#This Row],[Category]:[Category]]="Milestone",AO$5&gt;=Milestones[[#This Row],[Start]:[Start]],AO$5&lt;=Milestones[[#This Row],[End]:[End]]),1,"")),"")</f>
        <v/>
      </c>
      <c r="AP208" s="20" t="str">
        <f ca="1">IFERROR(IF(AND(Milestones[[#This Row],[Category]:[Category]]="Goal",AP$5&gt;=Milestones[[#This Row],[Start]:[Start]],AP$5&lt;=Milestones[[#This Row],[End]:[End]]),2,IF(AND(Milestones[[#This Row],[Category]:[Category]]="Milestone",AP$5&gt;=Milestones[[#This Row],[Start]:[Start]],AP$5&lt;=Milestones[[#This Row],[End]:[End]]),1,"")),"")</f>
        <v/>
      </c>
      <c r="AQ208" s="20" t="str">
        <f ca="1">IFERROR(IF(AND(Milestones[[#This Row],[Category]:[Category]]="Goal",AQ$5&gt;=Milestones[[#This Row],[Start]:[Start]],AQ$5&lt;=Milestones[[#This Row],[End]:[End]]),2,IF(AND(Milestones[[#This Row],[Category]:[Category]]="Milestone",AQ$5&gt;=Milestones[[#This Row],[Start]:[Start]],AQ$5&lt;=Milestones[[#This Row],[End]:[End]]),1,"")),"")</f>
        <v/>
      </c>
      <c r="AR208" s="20" t="str">
        <f ca="1">IFERROR(IF(AND(Milestones[[#This Row],[Category]:[Category]]="Goal",AR$5&gt;=Milestones[[#This Row],[Start]:[Start]],AR$5&lt;=Milestones[[#This Row],[End]:[End]]),2,IF(AND(Milestones[[#This Row],[Category]:[Category]]="Milestone",AR$5&gt;=Milestones[[#This Row],[Start]:[Start]],AR$5&lt;=Milestones[[#This Row],[End]:[End]]),1,"")),"")</f>
        <v/>
      </c>
      <c r="AS208" s="20" t="str">
        <f ca="1">IFERROR(IF(AND(Milestones[[#This Row],[Category]:[Category]]="Goal",AS$5&gt;=Milestones[[#This Row],[Start]:[Start]],AS$5&lt;=Milestones[[#This Row],[End]:[End]]),2,IF(AND(Milestones[[#This Row],[Category]:[Category]]="Milestone",AS$5&gt;=Milestones[[#This Row],[Start]:[Start]],AS$5&lt;=Milestones[[#This Row],[End]:[End]]),1,"")),"")</f>
        <v/>
      </c>
      <c r="AT208" s="20" t="str">
        <f ca="1">IFERROR(IF(AND(Milestones[[#This Row],[Category]:[Category]]="Goal",AT$5&gt;=Milestones[[#This Row],[Start]:[Start]],AT$5&lt;=Milestones[[#This Row],[End]:[End]]),2,IF(AND(Milestones[[#This Row],[Category]:[Category]]="Milestone",AT$5&gt;=Milestones[[#This Row],[Start]:[Start]],AT$5&lt;=Milestones[[#This Row],[End]:[End]]),1,"")),"")</f>
        <v/>
      </c>
      <c r="AU208" s="20" t="str">
        <f ca="1">IFERROR(IF(AND(Milestones[[#This Row],[Category]:[Category]]="Goal",AU$5&gt;=Milestones[[#This Row],[Start]:[Start]],AU$5&lt;=Milestones[[#This Row],[End]:[End]]),2,IF(AND(Milestones[[#This Row],[Category]:[Category]]="Milestone",AU$5&gt;=Milestones[[#This Row],[Start]:[Start]],AU$5&lt;=Milestones[[#This Row],[End]:[End]]),1,"")),"")</f>
        <v/>
      </c>
      <c r="AV208" s="20" t="str">
        <f ca="1">IFERROR(IF(AND(Milestones[[#This Row],[Category]:[Category]]="Goal",AV$5&gt;=Milestones[[#This Row],[Start]:[Start]],AV$5&lt;=Milestones[[#This Row],[End]:[End]]),2,IF(AND(Milestones[[#This Row],[Category]:[Category]]="Milestone",AV$5&gt;=Milestones[[#This Row],[Start]:[Start]],AV$5&lt;=Milestones[[#This Row],[End]:[End]]),1,"")),"")</f>
        <v/>
      </c>
      <c r="AW208" s="20" t="str">
        <f ca="1">IFERROR(IF(AND(Milestones[[#This Row],[Category]:[Category]]="Goal",AW$5&gt;=Milestones[[#This Row],[Start]:[Start]],AW$5&lt;=Milestones[[#This Row],[End]:[End]]),2,IF(AND(Milestones[[#This Row],[Category]:[Category]]="Milestone",AW$5&gt;=Milestones[[#This Row],[Start]:[Start]],AW$5&lt;=Milestones[[#This Row],[End]:[End]]),1,"")),"")</f>
        <v/>
      </c>
      <c r="AX208" s="20" t="str">
        <f ca="1">IFERROR(IF(AND(Milestones[[#This Row],[Category]:[Category]]="Goal",AX$5&gt;=Milestones[[#This Row],[Start]:[Start]],AX$5&lt;=Milestones[[#This Row],[End]:[End]]),2,IF(AND(Milestones[[#This Row],[Category]:[Category]]="Milestone",AX$5&gt;=Milestones[[#This Row],[Start]:[Start]],AX$5&lt;=Milestones[[#This Row],[End]:[End]]),1,"")),"")</f>
        <v/>
      </c>
      <c r="AY208" s="20" t="str">
        <f ca="1">IFERROR(IF(AND(Milestones[[#This Row],[Category]:[Category]]="Goal",AY$5&gt;=Milestones[[#This Row],[Start]:[Start]],AY$5&lt;=Milestones[[#This Row],[End]:[End]]),2,IF(AND(Milestones[[#This Row],[Category]:[Category]]="Milestone",AY$5&gt;=Milestones[[#This Row],[Start]:[Start]],AY$5&lt;=Milestones[[#This Row],[End]:[End]]),1,"")),"")</f>
        <v/>
      </c>
      <c r="AZ208" s="20" t="str">
        <f ca="1">IFERROR(IF(AND(Milestones[[#This Row],[Category]:[Category]]="Goal",AZ$5&gt;=Milestones[[#This Row],[Start]:[Start]],AZ$5&lt;=Milestones[[#This Row],[End]:[End]]),2,IF(AND(Milestones[[#This Row],[Category]:[Category]]="Milestone",AZ$5&gt;=Milestones[[#This Row],[Start]:[Start]],AZ$5&lt;=Milestones[[#This Row],[End]:[End]]),1,"")),"")</f>
        <v/>
      </c>
      <c r="BA208" s="20" t="str">
        <f ca="1">IFERROR(IF(AND(Milestones[[#This Row],[Category]:[Category]]="Goal",BA$5&gt;=Milestones[[#This Row],[Start]:[Start]],BA$5&lt;=Milestones[[#This Row],[End]:[End]]),2,IF(AND(Milestones[[#This Row],[Category]:[Category]]="Milestone",BA$5&gt;=Milestones[[#This Row],[Start]:[Start]],BA$5&lt;=Milestones[[#This Row],[End]:[End]]),1,"")),"")</f>
        <v/>
      </c>
      <c r="BB208" s="20" t="str">
        <f ca="1">IFERROR(IF(AND(Milestones[[#This Row],[Category]:[Category]]="Goal",BB$5&gt;=Milestones[[#This Row],[Start]:[Start]],BB$5&lt;=Milestones[[#This Row],[End]:[End]]),2,IF(AND(Milestones[[#This Row],[Category]:[Category]]="Milestone",BB$5&gt;=Milestones[[#This Row],[Start]:[Start]],BB$5&lt;=Milestones[[#This Row],[End]:[End]]),1,"")),"")</f>
        <v/>
      </c>
      <c r="BC208" s="20" t="str">
        <f ca="1">IFERROR(IF(AND(Milestones[[#This Row],[Category]:[Category]]="Goal",BC$5&gt;=Milestones[[#This Row],[Start]:[Start]],BC$5&lt;=Milestones[[#This Row],[End]:[End]]),2,IF(AND(Milestones[[#This Row],[Category]:[Category]]="Milestone",BC$5&gt;=Milestones[[#This Row],[Start]:[Start]],BC$5&lt;=Milestones[[#This Row],[End]:[End]]),1,"")),"")</f>
        <v/>
      </c>
      <c r="BD208" s="20" t="str">
        <f ca="1">IFERROR(IF(AND(Milestones[[#This Row],[Category]:[Category]]="Goal",BD$5&gt;=Milestones[[#This Row],[Start]:[Start]],BD$5&lt;=Milestones[[#This Row],[End]:[End]]),2,IF(AND(Milestones[[#This Row],[Category]:[Category]]="Milestone",BD$5&gt;=Milestones[[#This Row],[Start]:[Start]],BD$5&lt;=Milestones[[#This Row],[End]:[End]]),1,"")),"")</f>
        <v/>
      </c>
      <c r="BE208" s="20" t="str">
        <f ca="1">IFERROR(IF(AND(Milestones[[#This Row],[Category]:[Category]]="Goal",BE$5&gt;=Milestones[[#This Row],[Start]:[Start]],BE$5&lt;=Milestones[[#This Row],[End]:[End]]),2,IF(AND(Milestones[[#This Row],[Category]:[Category]]="Milestone",BE$5&gt;=Milestones[[#This Row],[Start]:[Start]],BE$5&lt;=Milestones[[#This Row],[End]:[End]]),1,"")),"")</f>
        <v/>
      </c>
      <c r="BF208" s="20" t="str">
        <f ca="1">IFERROR(IF(AND(Milestones[[#This Row],[Category]:[Category]]="Goal",BF$5&gt;=Milestones[[#This Row],[Start]:[Start]],BF$5&lt;=Milestones[[#This Row],[End]:[End]]),2,IF(AND(Milestones[[#This Row],[Category]:[Category]]="Milestone",BF$5&gt;=Milestones[[#This Row],[Start]:[Start]],BF$5&lt;=Milestones[[#This Row],[End]:[End]]),1,"")),"")</f>
        <v/>
      </c>
      <c r="BG208" s="20" t="str">
        <f ca="1">IFERROR(IF(AND(Milestones[[#This Row],[Category]:[Category]]="Goal",BG$5&gt;=Milestones[[#This Row],[Start]:[Start]],BG$5&lt;=Milestones[[#This Row],[End]:[End]]),2,IF(AND(Milestones[[#This Row],[Category]:[Category]]="Milestone",BG$5&gt;=Milestones[[#This Row],[Start]:[Start]],BG$5&lt;=Milestones[[#This Row],[End]:[End]]),1,"")),"")</f>
        <v/>
      </c>
      <c r="BH208" s="20" t="str">
        <f ca="1">IFERROR(IF(AND(Milestones[[#This Row],[Category]:[Category]]="Goal",BH$5&gt;=Milestones[[#This Row],[Start]:[Start]],BH$5&lt;=Milestones[[#This Row],[End]:[End]]),2,IF(AND(Milestones[[#This Row],[Category]:[Category]]="Milestone",BH$5&gt;=Milestones[[#This Row],[Start]:[Start]],BH$5&lt;=Milestones[[#This Row],[End]:[End]]),1,"")),"")</f>
        <v/>
      </c>
      <c r="BI208" s="20" t="str">
        <f ca="1">IFERROR(IF(AND(Milestones[[#This Row],[Category]:[Category]]="Goal",BI$5&gt;=Milestones[[#This Row],[Start]:[Start]],BI$5&lt;=Milestones[[#This Row],[End]:[End]]),2,IF(AND(Milestones[[#This Row],[Category]:[Category]]="Milestone",BI$5&gt;=Milestones[[#This Row],[Start]:[Start]],BI$5&lt;=Milestones[[#This Row],[End]:[End]]),1,"")),"")</f>
        <v/>
      </c>
      <c r="BJ208" s="20" t="str">
        <f ca="1">IFERROR(IF(AND(Milestones[[#This Row],[Category]:[Category]]="Goal",BJ$5&gt;=Milestones[[#This Row],[Start]:[Start]],BJ$5&lt;=Milestones[[#This Row],[End]:[End]]),2,IF(AND(Milestones[[#This Row],[Category]:[Category]]="Milestone",BJ$5&gt;=Milestones[[#This Row],[Start]:[Start]],BJ$5&lt;=Milestones[[#This Row],[End]:[End]]),1,"")),"")</f>
        <v/>
      </c>
      <c r="BK208" s="20" t="str">
        <f ca="1">IFERROR(IF(AND(Milestones[[#This Row],[Category]:[Category]]="Goal",BK$5&gt;=Milestones[[#This Row],[Start]:[Start]],BK$5&lt;=Milestones[[#This Row],[End]:[End]]),2,IF(AND(Milestones[[#This Row],[Category]:[Category]]="Milestone",BK$5&gt;=Milestones[[#This Row],[Start]:[Start]],BK$5&lt;=Milestones[[#This Row],[End]:[End]]),1,"")),"")</f>
        <v/>
      </c>
      <c r="BL208" s="20" t="str">
        <f ca="1">IFERROR(IF(AND(Milestones[[#This Row],[Category]:[Category]]="Goal",BL$5&gt;=Milestones[[#This Row],[Start]:[Start]],BL$5&lt;=Milestones[[#This Row],[End]:[End]]),2,IF(AND(Milestones[[#This Row],[Category]:[Category]]="Milestone",BL$5&gt;=Milestones[[#This Row],[Start]:[Start]],BL$5&lt;=Milestones[[#This Row],[End]:[End]]),1,"")),"")</f>
        <v/>
      </c>
      <c r="BM208" s="20" t="str">
        <f ca="1">IFERROR(IF(AND(Milestones[[#This Row],[Category]:[Category]]="Goal",BM$5&gt;=Milestones[[#This Row],[Start]:[Start]],BM$5&lt;=Milestones[[#This Row],[End]:[End]]),2,IF(AND(Milestones[[#This Row],[Category]:[Category]]="Milestone",BM$5&gt;=Milestones[[#This Row],[Start]:[Start]],BM$5&lt;=Milestones[[#This Row],[End]:[End]]),1,"")),"")</f>
        <v/>
      </c>
      <c r="BN208" s="20" t="str">
        <f ca="1">IFERROR(IF(AND(Milestones[[#This Row],[Category]:[Category]]="Goal",BN$5&gt;=Milestones[[#This Row],[Start]:[Start]],BN$5&lt;=Milestones[[#This Row],[End]:[End]]),2,IF(AND(Milestones[[#This Row],[Category]:[Category]]="Milestone",BN$5&gt;=Milestones[[#This Row],[Start]:[Start]],BN$5&lt;=Milestones[[#This Row],[End]:[End]]),1,"")),"")</f>
        <v/>
      </c>
      <c r="BO208" s="20" t="str">
        <f ca="1">IFERROR(IF(AND(Milestones[[#This Row],[Category]:[Category]]="Goal",BO$5&gt;=Milestones[[#This Row],[Start]:[Start]],BO$5&lt;=Milestones[[#This Row],[End]:[End]]),2,IF(AND(Milestones[[#This Row],[Category]:[Category]]="Milestone",BO$5&gt;=Milestones[[#This Row],[Start]:[Start]],BO$5&lt;=Milestones[[#This Row],[End]:[End]]),1,"")),"")</f>
        <v/>
      </c>
      <c r="BP208" s="20" t="str">
        <f ca="1">IFERROR(IF(AND(Milestones[[#This Row],[Category]:[Category]]="Goal",BP$5&gt;=Milestones[[#This Row],[Start]:[Start]],BP$5&lt;=Milestones[[#This Row],[End]:[End]]),2,IF(AND(Milestones[[#This Row],[Category]:[Category]]="Milestone",BP$5&gt;=Milestones[[#This Row],[Start]:[Start]],BP$5&lt;=Milestones[[#This Row],[End]:[End]]),1,"")),"")</f>
        <v/>
      </c>
      <c r="BQ208" s="20" t="str">
        <f ca="1">IFERROR(IF(AND(Milestones[[#This Row],[Category]:[Category]]="Goal",BQ$5&gt;=Milestones[[#This Row],[Start]:[Start]],BQ$5&lt;=Milestones[[#This Row],[End]:[End]]),2,IF(AND(Milestones[[#This Row],[Category]:[Category]]="Milestone",BQ$5&gt;=Milestones[[#This Row],[Start]:[Start]],BQ$5&lt;=Milestones[[#This Row],[End]:[End]]),1,"")),"")</f>
        <v/>
      </c>
      <c r="BR208" s="20" t="str">
        <f ca="1">IFERROR(IF(AND(Milestones[[#This Row],[Category]:[Category]]="Goal",BR$5&gt;=Milestones[[#This Row],[Start]:[Start]],BR$5&lt;=Milestones[[#This Row],[End]:[End]]),2,IF(AND(Milestones[[#This Row],[Category]:[Category]]="Milestone",BR$5&gt;=Milestones[[#This Row],[Start]:[Start]],BR$5&lt;=Milestones[[#This Row],[End]:[End]]),1,"")),"")</f>
        <v/>
      </c>
      <c r="BS208" s="20" t="str">
        <f ca="1">IFERROR(IF(AND(Milestones[[#This Row],[Category]:[Category]]="Goal",BS$5&gt;=Milestones[[#This Row],[Start]:[Start]],BS$5&lt;=Milestones[[#This Row],[End]:[End]]),2,IF(AND(Milestones[[#This Row],[Category]:[Category]]="Milestone",BS$5&gt;=Milestones[[#This Row],[Start]:[Start]],BS$5&lt;=Milestones[[#This Row],[End]:[End]]),1,"")),"")</f>
        <v/>
      </c>
      <c r="BT208" s="20" t="str">
        <f ca="1">IFERROR(IF(AND(Milestones[[#This Row],[Category]:[Category]]="Goal",BT$5&gt;=Milestones[[#This Row],[Start]:[Start]],BT$5&lt;=Milestones[[#This Row],[End]:[End]]),2,IF(AND(Milestones[[#This Row],[Category]:[Category]]="Milestone",BT$5&gt;=Milestones[[#This Row],[Start]:[Start]],BT$5&lt;=Milestones[[#This Row],[End]:[End]]),1,"")),"")</f>
        <v/>
      </c>
      <c r="BU208" s="20" t="str">
        <f ca="1">IFERROR(IF(AND(Milestones[[#This Row],[Category]:[Category]]="Goal",BU$5&gt;=Milestones[[#This Row],[Start]:[Start]],BU$5&lt;=Milestones[[#This Row],[End]:[End]]),2,IF(AND(Milestones[[#This Row],[Category]:[Category]]="Milestone",BU$5&gt;=Milestones[[#This Row],[Start]:[Start]],BU$5&lt;=Milestones[[#This Row],[End]:[End]]),1,"")),"")</f>
        <v/>
      </c>
      <c r="BV208" s="20" t="str">
        <f ca="1">IFERROR(IF(AND(Milestones[[#This Row],[Category]:[Category]]="Goal",BV$5&gt;=Milestones[[#This Row],[Start]:[Start]],BV$5&lt;=Milestones[[#This Row],[End]:[End]]),2,IF(AND(Milestones[[#This Row],[Category]:[Category]]="Milestone",BV$5&gt;=Milestones[[#This Row],[Start]:[Start]],BV$5&lt;=Milestones[[#This Row],[End]:[End]]),1,"")),"")</f>
        <v/>
      </c>
      <c r="BW208" s="20" t="str">
        <f ca="1">IFERROR(IF(AND(Milestones[[#This Row],[Category]:[Category]]="Goal",BW$5&gt;=Milestones[[#This Row],[Start]:[Start]],BW$5&lt;=Milestones[[#This Row],[End]:[End]]),2,IF(AND(Milestones[[#This Row],[Category]:[Category]]="Milestone",BW$5&gt;=Milestones[[#This Row],[Start]:[Start]],BW$5&lt;=Milestones[[#This Row],[End]:[End]]),1,"")),"")</f>
        <v/>
      </c>
      <c r="BX208" s="20" t="str">
        <f ca="1">IFERROR(IF(AND(Milestones[[#This Row],[Category]:[Category]]="Goal",BX$5&gt;=Milestones[[#This Row],[Start]:[Start]],BX$5&lt;=Milestones[[#This Row],[End]:[End]]),2,IF(AND(Milestones[[#This Row],[Category]:[Category]]="Milestone",BX$5&gt;=Milestones[[#This Row],[Start]:[Start]],BX$5&lt;=Milestones[[#This Row],[End]:[End]]),1,"")),"")</f>
        <v/>
      </c>
      <c r="BY208" s="20" t="str">
        <f ca="1">IFERROR(IF(AND(Milestones[[#This Row],[Category]:[Category]]="Goal",BY$5&gt;=Milestones[[#This Row],[Start]:[Start]],BY$5&lt;=Milestones[[#This Row],[End]:[End]]),2,IF(AND(Milestones[[#This Row],[Category]:[Category]]="Milestone",BY$5&gt;=Milestones[[#This Row],[Start]:[Start]],BY$5&lt;=Milestones[[#This Row],[End]:[End]]),1,"")),"")</f>
        <v/>
      </c>
      <c r="BZ208" s="20" t="str">
        <f ca="1">IFERROR(IF(AND(Milestones[[#This Row],[Category]:[Category]]="Goal",BZ$5&gt;=Milestones[[#This Row],[Start]:[Start]],BZ$5&lt;=Milestones[[#This Row],[End]:[End]]),2,IF(AND(Milestones[[#This Row],[Category]:[Category]]="Milestone",BZ$5&gt;=Milestones[[#This Row],[Start]:[Start]],BZ$5&lt;=Milestones[[#This Row],[End]:[End]]),1,"")),"")</f>
        <v/>
      </c>
      <c r="CA208" s="20" t="str">
        <f ca="1">IFERROR(IF(AND(Milestones[[#This Row],[Category]:[Category]]="Goal",CA$5&gt;=Milestones[[#This Row],[Start]:[Start]],CA$5&lt;=Milestones[[#This Row],[End]:[End]]),2,IF(AND(Milestones[[#This Row],[Category]:[Category]]="Milestone",CA$5&gt;=Milestones[[#This Row],[Start]:[Start]],CA$5&lt;=Milestones[[#This Row],[End]:[End]]),1,"")),"")</f>
        <v/>
      </c>
      <c r="CB208" s="20" t="str">
        <f ca="1">IFERROR(IF(AND(Milestones[[#This Row],[Category]:[Category]]="Goal",CB$5&gt;=Milestones[[#This Row],[Start]:[Start]],CB$5&lt;=Milestones[[#This Row],[End]:[End]]),2,IF(AND(Milestones[[#This Row],[Category]:[Category]]="Milestone",CB$5&gt;=Milestones[[#This Row],[Start]:[Start]],CB$5&lt;=Milestones[[#This Row],[End]:[End]]),1,"")),"")</f>
        <v/>
      </c>
      <c r="CC208" s="20" t="str">
        <f ca="1">IFERROR(IF(AND(Milestones[[#This Row],[Category]:[Category]]="Goal",CC$5&gt;=Milestones[[#This Row],[Start]:[Start]],CC$5&lt;=Milestones[[#This Row],[End]:[End]]),2,IF(AND(Milestones[[#This Row],[Category]:[Category]]="Milestone",CC$5&gt;=Milestones[[#This Row],[Start]:[Start]],CC$5&lt;=Milestones[[#This Row],[End]:[End]]),1,"")),"")</f>
        <v/>
      </c>
      <c r="CD208" s="20" t="str">
        <f ca="1">IFERROR(IF(AND(Milestones[[#This Row],[Category]:[Category]]="Goal",CD$5&gt;=Milestones[[#This Row],[Start]:[Start]],CD$5&lt;=Milestones[[#This Row],[End]:[End]]),2,IF(AND(Milestones[[#This Row],[Category]:[Category]]="Milestone",CD$5&gt;=Milestones[[#This Row],[Start]:[Start]],CD$5&lt;=Milestones[[#This Row],[End]:[End]]),1,"")),"")</f>
        <v/>
      </c>
      <c r="CE208" s="20" t="str">
        <f ca="1">IFERROR(IF(AND(Milestones[[#This Row],[Category]:[Category]]="Goal",CE$5&gt;=Milestones[[#This Row],[Start]:[Start]],CE$5&lt;=Milestones[[#This Row],[End]:[End]]),2,IF(AND(Milestones[[#This Row],[Category]:[Category]]="Milestone",CE$5&gt;=Milestones[[#This Row],[Start]:[Start]],CE$5&lt;=Milestones[[#This Row],[End]:[End]]),1,"")),"")</f>
        <v/>
      </c>
      <c r="CF208" s="20" t="str">
        <f ca="1">IFERROR(IF(AND(Milestones[[#This Row],[Category]:[Category]]="Goal",CF$5&gt;=Milestones[[#This Row],[Start]:[Start]],CF$5&lt;=Milestones[[#This Row],[End]:[End]]),2,IF(AND(Milestones[[#This Row],[Category]:[Category]]="Milestone",CF$5&gt;=Milestones[[#This Row],[Start]:[Start]],CF$5&lt;=Milestones[[#This Row],[End]:[End]]),1,"")),"")</f>
        <v/>
      </c>
      <c r="CG208" s="20" t="str">
        <f ca="1">IFERROR(IF(AND(Milestones[[#This Row],[Category]:[Category]]="Goal",CG$5&gt;=Milestones[[#This Row],[Start]:[Start]],CG$5&lt;=Milestones[[#This Row],[End]:[End]]),2,IF(AND(Milestones[[#This Row],[Category]:[Category]]="Milestone",CG$5&gt;=Milestones[[#This Row],[Start]:[Start]],CG$5&lt;=Milestones[[#This Row],[End]:[End]]),1,"")),"")</f>
        <v/>
      </c>
      <c r="CH208" s="20" t="str">
        <f ca="1">IFERROR(IF(AND(Milestones[[#This Row],[Category]:[Category]]="Goal",CH$5&gt;=Milestones[[#This Row],[Start]:[Start]],CH$5&lt;=Milestones[[#This Row],[End]:[End]]),2,IF(AND(Milestones[[#This Row],[Category]:[Category]]="Milestone",CH$5&gt;=Milestones[[#This Row],[Start]:[Start]],CH$5&lt;=Milestones[[#This Row],[End]:[End]]),1,"")),"")</f>
        <v/>
      </c>
      <c r="CI208" s="20" t="str">
        <f ca="1">IFERROR(IF(AND(Milestones[[#This Row],[Category]:[Category]]="Goal",CI$5&gt;=Milestones[[#This Row],[Start]:[Start]],CI$5&lt;=Milestones[[#This Row],[End]:[End]]),2,IF(AND(Milestones[[#This Row],[Category]:[Category]]="Milestone",CI$5&gt;=Milestones[[#This Row],[Start]:[Start]],CI$5&lt;=Milestones[[#This Row],[End]:[End]]),1,"")),"")</f>
        <v/>
      </c>
      <c r="CJ208" s="20" t="str">
        <f ca="1">IFERROR(IF(AND(Milestones[[#This Row],[Category]:[Category]]="Goal",CJ$5&gt;=Milestones[[#This Row],[Start]:[Start]],CJ$5&lt;=Milestones[[#This Row],[End]:[End]]),2,IF(AND(Milestones[[#This Row],[Category]:[Category]]="Milestone",CJ$5&gt;=Milestones[[#This Row],[Start]:[Start]],CJ$5&lt;=Milestones[[#This Row],[End]:[End]]),1,"")),"")</f>
        <v/>
      </c>
      <c r="CK208" s="20" t="str">
        <f ca="1">IFERROR(IF(AND(Milestones[[#This Row],[Category]:[Category]]="Goal",CK$5&gt;=Milestones[[#This Row],[Start]:[Start]],CK$5&lt;=Milestones[[#This Row],[End]:[End]]),2,IF(AND(Milestones[[#This Row],[Category]:[Category]]="Milestone",CK$5&gt;=Milestones[[#This Row],[Start]:[Start]],CK$5&lt;=Milestones[[#This Row],[End]:[End]]),1,"")),"")</f>
        <v/>
      </c>
      <c r="CL208" s="20" t="str">
        <f ca="1">IFERROR(IF(AND(Milestones[[#This Row],[Category]:[Category]]="Goal",CL$5&gt;=Milestones[[#This Row],[Start]:[Start]],CL$5&lt;=Milestones[[#This Row],[End]:[End]]),2,IF(AND(Milestones[[#This Row],[Category]:[Category]]="Milestone",CL$5&gt;=Milestones[[#This Row],[Start]:[Start]],CL$5&lt;=Milestones[[#This Row],[End]:[End]]),1,"")),"")</f>
        <v/>
      </c>
      <c r="CM208" s="20" t="str">
        <f ca="1">IFERROR(IF(AND(Milestones[[#This Row],[Category]:[Category]]="Goal",CM$5&gt;=Milestones[[#This Row],[Start]:[Start]],CM$5&lt;=Milestones[[#This Row],[End]:[End]]),2,IF(AND(Milestones[[#This Row],[Category]:[Category]]="Milestone",CM$5&gt;=Milestones[[#This Row],[Start]:[Start]],CM$5&lt;=Milestones[[#This Row],[End]:[End]]),1,"")),"")</f>
        <v/>
      </c>
      <c r="CN208" s="20" t="str">
        <f ca="1">IFERROR(IF(AND(Milestones[[#This Row],[Category]:[Category]]="Goal",CN$5&gt;=Milestones[[#This Row],[Start]:[Start]],CN$5&lt;=Milestones[[#This Row],[End]:[End]]),2,IF(AND(Milestones[[#This Row],[Category]:[Category]]="Milestone",CN$5&gt;=Milestones[[#This Row],[Start]:[Start]],CN$5&lt;=Milestones[[#This Row],[End]:[End]]),1,"")),"")</f>
        <v/>
      </c>
      <c r="CO208" s="20" t="str">
        <f ca="1">IFERROR(IF(AND(Milestones[[#This Row],[Category]:[Category]]="Goal",CO$5&gt;=Milestones[[#This Row],[Start]:[Start]],CO$5&lt;=Milestones[[#This Row],[End]:[End]]),2,IF(AND(Milestones[[#This Row],[Category]:[Category]]="Milestone",CO$5&gt;=Milestones[[#This Row],[Start]:[Start]],CO$5&lt;=Milestones[[#This Row],[End]:[End]]),1,"")),"")</f>
        <v/>
      </c>
      <c r="CP208" s="20" t="str">
        <f ca="1">IFERROR(IF(AND(Milestones[[#This Row],[Category]:[Category]]="Goal",CP$5&gt;=Milestones[[#This Row],[Start]:[Start]],CP$5&lt;=Milestones[[#This Row],[End]:[End]]),2,IF(AND(Milestones[[#This Row],[Category]:[Category]]="Milestone",CP$5&gt;=Milestones[[#This Row],[Start]:[Start]],CP$5&lt;=Milestones[[#This Row],[End]:[End]]),1,"")),"")</f>
        <v/>
      </c>
      <c r="CQ208" s="20" t="str">
        <f ca="1">IFERROR(IF(AND(Milestones[[#This Row],[Category]:[Category]]="Goal",CQ$5&gt;=Milestones[[#This Row],[Start]:[Start]],CQ$5&lt;=Milestones[[#This Row],[End]:[End]]),2,IF(AND(Milestones[[#This Row],[Category]:[Category]]="Milestone",CQ$5&gt;=Milestones[[#This Row],[Start]:[Start]],CQ$5&lt;=Milestones[[#This Row],[End]:[End]]),1,"")),"")</f>
        <v/>
      </c>
      <c r="CR208" s="20" t="str">
        <f ca="1">IFERROR(IF(AND(Milestones[[#This Row],[Category]:[Category]]="Goal",CR$5&gt;=Milestones[[#This Row],[Start]:[Start]],CR$5&lt;=Milestones[[#This Row],[End]:[End]]),2,IF(AND(Milestones[[#This Row],[Category]:[Category]]="Milestone",CR$5&gt;=Milestones[[#This Row],[Start]:[Start]],CR$5&lt;=Milestones[[#This Row],[End]:[End]]),1,"")),"")</f>
        <v/>
      </c>
      <c r="CS208" s="20" t="str">
        <f ca="1">IFERROR(IF(AND(Milestones[[#This Row],[Category]:[Category]]="Goal",CS$5&gt;=Milestones[[#This Row],[Start]:[Start]],CS$5&lt;=Milestones[[#This Row],[End]:[End]]),2,IF(AND(Milestones[[#This Row],[Category]:[Category]]="Milestone",CS$5&gt;=Milestones[[#This Row],[Start]:[Start]],CS$5&lt;=Milestones[[#This Row],[End]:[End]]),1,"")),"")</f>
        <v/>
      </c>
      <c r="CT208" s="20" t="str">
        <f ca="1">IFERROR(IF(AND(Milestones[[#This Row],[Category]:[Category]]="Goal",CT$5&gt;=Milestones[[#This Row],[Start]:[Start]],CT$5&lt;=Milestones[[#This Row],[End]:[End]]),2,IF(AND(Milestones[[#This Row],[Category]:[Category]]="Milestone",CT$5&gt;=Milestones[[#This Row],[Start]:[Start]],CT$5&lt;=Milestones[[#This Row],[End]:[End]]),1,"")),"")</f>
        <v/>
      </c>
      <c r="CU208" s="20" t="str">
        <f ca="1">IFERROR(IF(AND(Milestones[[#This Row],[Category]:[Category]]="Goal",CU$5&gt;=Milestones[[#This Row],[Start]:[Start]],CU$5&lt;=Milestones[[#This Row],[End]:[End]]),2,IF(AND(Milestones[[#This Row],[Category]:[Category]]="Milestone",CU$5&gt;=Milestones[[#This Row],[Start]:[Start]],CU$5&lt;=Milestones[[#This Row],[End]:[End]]),1,"")),"")</f>
        <v/>
      </c>
      <c r="CV208" s="20" t="str">
        <f ca="1">IFERROR(IF(AND(Milestones[[#This Row],[Category]:[Category]]="Goal",CV$5&gt;=Milestones[[#This Row],[Start]:[Start]],CV$5&lt;=Milestones[[#This Row],[End]:[End]]),2,IF(AND(Milestones[[#This Row],[Category]:[Category]]="Milestone",CV$5&gt;=Milestones[[#This Row],[Start]:[Start]],CV$5&lt;=Milestones[[#This Row],[End]:[End]]),1,"")),"")</f>
        <v/>
      </c>
      <c r="CW208" s="20" t="str">
        <f ca="1">IFERROR(IF(AND(Milestones[[#This Row],[Category]:[Category]]="Goal",CW$5&gt;=Milestones[[#This Row],[Start]:[Start]],CW$5&lt;=Milestones[[#This Row],[End]:[End]]),2,IF(AND(Milestones[[#This Row],[Category]:[Category]]="Milestone",CW$5&gt;=Milestones[[#This Row],[Start]:[Start]],CW$5&lt;=Milestones[[#This Row],[End]:[End]]),1,"")),"")</f>
        <v/>
      </c>
      <c r="CX208" s="20" t="str">
        <f ca="1">IFERROR(IF(AND(Milestones[[#This Row],[Category]:[Category]]="Goal",CX$5&gt;=Milestones[[#This Row],[Start]:[Start]],CX$5&lt;=Milestones[[#This Row],[End]:[End]]),2,IF(AND(Milestones[[#This Row],[Category]:[Category]]="Milestone",CX$5&gt;=Milestones[[#This Row],[Start]:[Start]],CX$5&lt;=Milestones[[#This Row],[End]:[End]]),1,"")),"")</f>
        <v/>
      </c>
      <c r="CY208" s="20" t="str">
        <f ca="1">IFERROR(IF(AND(Milestones[[#This Row],[Category]:[Category]]="Goal",CY$5&gt;=Milestones[[#This Row],[Start]:[Start]],CY$5&lt;=Milestones[[#This Row],[End]:[End]]),2,IF(AND(Milestones[[#This Row],[Category]:[Category]]="Milestone",CY$5&gt;=Milestones[[#This Row],[Start]:[Start]],CY$5&lt;=Milestones[[#This Row],[End]:[End]]),1,"")),"")</f>
        <v/>
      </c>
      <c r="CZ208" s="20" t="str">
        <f ca="1">IFERROR(IF(AND(Milestones[[#This Row],[Category]:[Category]]="Goal",CZ$5&gt;=Milestones[[#This Row],[Start]:[Start]],CZ$5&lt;=Milestones[[#This Row],[End]:[End]]),2,IF(AND(Milestones[[#This Row],[Category]:[Category]]="Milestone",CZ$5&gt;=Milestones[[#This Row],[Start]:[Start]],CZ$5&lt;=Milestones[[#This Row],[End]:[End]]),1,"")),"")</f>
        <v/>
      </c>
      <c r="DA208" s="20" t="str">
        <f ca="1">IFERROR(IF(AND(Milestones[[#This Row],[Category]:[Category]]="Goal",DA$5&gt;=Milestones[[#This Row],[Start]:[Start]],DA$5&lt;=Milestones[[#This Row],[End]:[End]]),2,IF(AND(Milestones[[#This Row],[Category]:[Category]]="Milestone",DA$5&gt;=Milestones[[#This Row],[Start]:[Start]],DA$5&lt;=Milestones[[#This Row],[End]:[End]]),1,"")),"")</f>
        <v/>
      </c>
      <c r="DB208" s="20" t="str">
        <f ca="1">IFERROR(IF(AND(Milestones[[#This Row],[Category]:[Category]]="Goal",DB$5&gt;=Milestones[[#This Row],[Start]:[Start]],DB$5&lt;=Milestones[[#This Row],[End]:[End]]),2,IF(AND(Milestones[[#This Row],[Category]:[Category]]="Milestone",DB$5&gt;=Milestones[[#This Row],[Start]:[Start]],DB$5&lt;=Milestones[[#This Row],[End]:[End]]),1,"")),"")</f>
        <v/>
      </c>
      <c r="DC208" s="20" t="str">
        <f ca="1">IFERROR(IF(AND(Milestones[[#This Row],[Category]:[Category]]="Goal",DC$5&gt;=Milestones[[#This Row],[Start]:[Start]],DC$5&lt;=Milestones[[#This Row],[End]:[End]]),2,IF(AND(Milestones[[#This Row],[Category]:[Category]]="Milestone",DC$5&gt;=Milestones[[#This Row],[Start]:[Start]],DC$5&lt;=Milestones[[#This Row],[End]:[End]]),1,"")),"")</f>
        <v/>
      </c>
      <c r="DD208" s="20" t="str">
        <f ca="1">IFERROR(IF(AND(Milestones[[#This Row],[Category]:[Category]]="Goal",DD$5&gt;=Milestones[[#This Row],[Start]:[Start]],DD$5&lt;=Milestones[[#This Row],[End]:[End]]),2,IF(AND(Milestones[[#This Row],[Category]:[Category]]="Milestone",DD$5&gt;=Milestones[[#This Row],[Start]:[Start]],DD$5&lt;=Milestones[[#This Row],[End]:[End]]),1,"")),"")</f>
        <v/>
      </c>
      <c r="DE208" s="20" t="str">
        <f ca="1">IFERROR(IF(AND(Milestones[[#This Row],[Category]:[Category]]="Goal",DE$5&gt;=Milestones[[#This Row],[Start]:[Start]],DE$5&lt;=Milestones[[#This Row],[End]:[End]]),2,IF(AND(Milestones[[#This Row],[Category]:[Category]]="Milestone",DE$5&gt;=Milestones[[#This Row],[Start]:[Start]],DE$5&lt;=Milestones[[#This Row],[End]:[End]]),1,"")),"")</f>
        <v/>
      </c>
      <c r="DF208" s="20" t="str">
        <f ca="1">IFERROR(IF(AND(Milestones[[#This Row],[Category]:[Category]]="Goal",DF$5&gt;=Milestones[[#This Row],[Start]:[Start]],DF$5&lt;=Milestones[[#This Row],[End]:[End]]),2,IF(AND(Milestones[[#This Row],[Category]:[Category]]="Milestone",DF$5&gt;=Milestones[[#This Row],[Start]:[Start]],DF$5&lt;=Milestones[[#This Row],[End]:[End]]),1,"")),"")</f>
        <v/>
      </c>
      <c r="DG208" s="20" t="str">
        <f ca="1">IFERROR(IF(AND(Milestones[[#This Row],[Category]:[Category]]="Goal",DG$5&gt;=Milestones[[#This Row],[Start]:[Start]],DG$5&lt;=Milestones[[#This Row],[End]:[End]]),2,IF(AND(Milestones[[#This Row],[Category]:[Category]]="Milestone",DG$5&gt;=Milestones[[#This Row],[Start]:[Start]],DG$5&lt;=Milestones[[#This Row],[End]:[End]]),1,"")),"")</f>
        <v/>
      </c>
      <c r="DH208" s="20" t="str">
        <f ca="1">IFERROR(IF(AND(Milestones[[#This Row],[Category]:[Category]]="Goal",DH$5&gt;=Milestones[[#This Row],[Start]:[Start]],DH$5&lt;=Milestones[[#This Row],[End]:[End]]),2,IF(AND(Milestones[[#This Row],[Category]:[Category]]="Milestone",DH$5&gt;=Milestones[[#This Row],[Start]:[Start]],DH$5&lt;=Milestones[[#This Row],[End]:[End]]),1,"")),"")</f>
        <v/>
      </c>
      <c r="DI208" s="20" t="str">
        <f ca="1">IFERROR(IF(AND(Milestones[[#This Row],[Category]:[Category]]="Goal",DI$5&gt;=Milestones[[#This Row],[Start]:[Start]],DI$5&lt;=Milestones[[#This Row],[End]:[End]]),2,IF(AND(Milestones[[#This Row],[Category]:[Category]]="Milestone",DI$5&gt;=Milestones[[#This Row],[Start]:[Start]],DI$5&lt;=Milestones[[#This Row],[End]:[End]]),1,"")),"")</f>
        <v/>
      </c>
      <c r="DJ208" s="20" t="str">
        <f ca="1">IFERROR(IF(AND(Milestones[[#This Row],[Category]:[Category]]="Goal",DJ$5&gt;=Milestones[[#This Row],[Start]:[Start]],DJ$5&lt;=Milestones[[#This Row],[End]:[End]]),2,IF(AND(Milestones[[#This Row],[Category]:[Category]]="Milestone",DJ$5&gt;=Milestones[[#This Row],[Start]:[Start]],DJ$5&lt;=Milestones[[#This Row],[End]:[End]]),1,"")),"")</f>
        <v/>
      </c>
      <c r="DK208" s="20" t="str">
        <f ca="1">IFERROR(IF(AND(Milestones[[#This Row],[Category]:[Category]]="Goal",DK$5&gt;=Milestones[[#This Row],[Start]:[Start]],DK$5&lt;=Milestones[[#This Row],[End]:[End]]),2,IF(AND(Milestones[[#This Row],[Category]:[Category]]="Milestone",DK$5&gt;=Milestones[[#This Row],[Start]:[Start]],DK$5&lt;=Milestones[[#This Row],[End]:[End]]),1,"")),"")</f>
        <v/>
      </c>
      <c r="DL208" s="20" t="str">
        <f ca="1">IFERROR(IF(AND(Milestones[[#This Row],[Category]:[Category]]="Goal",DL$5&gt;=Milestones[[#This Row],[Start]:[Start]],DL$5&lt;=Milestones[[#This Row],[End]:[End]]),2,IF(AND(Milestones[[#This Row],[Category]:[Category]]="Milestone",DL$5&gt;=Milestones[[#This Row],[Start]:[Start]],DL$5&lt;=Milestones[[#This Row],[End]:[End]]),1,"")),"")</f>
        <v/>
      </c>
      <c r="DM208" s="20" t="str">
        <f ca="1">IFERROR(IF(AND(Milestones[[#This Row],[Category]:[Category]]="Goal",DM$5&gt;=Milestones[[#This Row],[Start]:[Start]],DM$5&lt;=Milestones[[#This Row],[End]:[End]]),2,IF(AND(Milestones[[#This Row],[Category]:[Category]]="Milestone",DM$5&gt;=Milestones[[#This Row],[Start]:[Start]],DM$5&lt;=Milestones[[#This Row],[End]:[End]]),1,"")),"")</f>
        <v/>
      </c>
      <c r="DN208" s="20" t="str">
        <f ca="1">IFERROR(IF(AND(Milestones[[#This Row],[Category]:[Category]]="Goal",DN$5&gt;=Milestones[[#This Row],[Start]:[Start]],DN$5&lt;=Milestones[[#This Row],[End]:[End]]),2,IF(AND(Milestones[[#This Row],[Category]:[Category]]="Milestone",DN$5&gt;=Milestones[[#This Row],[Start]:[Start]],DN$5&lt;=Milestones[[#This Row],[End]:[End]]),1,"")),"")</f>
        <v/>
      </c>
      <c r="DO208" s="20" t="str">
        <f ca="1">IFERROR(IF(AND(Milestones[[#This Row],[Category]:[Category]]="Goal",DO$5&gt;=Milestones[[#This Row],[Start]:[Start]],DO$5&lt;=Milestones[[#This Row],[End]:[End]]),2,IF(AND(Milestones[[#This Row],[Category]:[Category]]="Milestone",DO$5&gt;=Milestones[[#This Row],[Start]:[Start]],DO$5&lt;=Milestones[[#This Row],[End]:[End]]),1,"")),"")</f>
        <v/>
      </c>
      <c r="DP208" s="20" t="str">
        <f ca="1">IFERROR(IF(AND(Milestones[[#This Row],[Category]:[Category]]="Goal",DP$5&gt;=Milestones[[#This Row],[Start]:[Start]],DP$5&lt;=Milestones[[#This Row],[End]:[End]]),2,IF(AND(Milestones[[#This Row],[Category]:[Category]]="Milestone",DP$5&gt;=Milestones[[#This Row],[Start]:[Start]],DP$5&lt;=Milestones[[#This Row],[End]:[End]]),1,"")),"")</f>
        <v/>
      </c>
      <c r="DQ208" s="20" t="str">
        <f ca="1">IFERROR(IF(AND(Milestones[[#This Row],[Category]:[Category]]="Goal",DQ$5&gt;=Milestones[[#This Row],[Start]:[Start]],DQ$5&lt;=Milestones[[#This Row],[End]:[End]]),2,IF(AND(Milestones[[#This Row],[Category]:[Category]]="Milestone",DQ$5&gt;=Milestones[[#This Row],[Start]:[Start]],DQ$5&lt;=Milestones[[#This Row],[End]:[End]]),1,"")),"")</f>
        <v/>
      </c>
      <c r="DR208" s="20" t="str">
        <f ca="1">IFERROR(IF(AND(Milestones[[#This Row],[Category]:[Category]]="Goal",DR$5&gt;=Milestones[[#This Row],[Start]:[Start]],DR$5&lt;=Milestones[[#This Row],[End]:[End]]),2,IF(AND(Milestones[[#This Row],[Category]:[Category]]="Milestone",DR$5&gt;=Milestones[[#This Row],[Start]:[Start]],DR$5&lt;=Milestones[[#This Row],[End]:[End]]),1,"")),"")</f>
        <v/>
      </c>
      <c r="DS208" s="20" t="str">
        <f ca="1">IFERROR(IF(AND(Milestones[[#This Row],[Category]:[Category]]="Goal",DS$5&gt;=Milestones[[#This Row],[Start]:[Start]],DS$5&lt;=Milestones[[#This Row],[End]:[End]]),2,IF(AND(Milestones[[#This Row],[Category]:[Category]]="Milestone",DS$5&gt;=Milestones[[#This Row],[Start]:[Start]],DS$5&lt;=Milestones[[#This Row],[End]:[End]]),1,"")),"")</f>
        <v/>
      </c>
      <c r="DT208" s="20" t="str">
        <f ca="1">IFERROR(IF(AND(Milestones[[#This Row],[Category]:[Category]]="Goal",DT$5&gt;=Milestones[[#This Row],[Start]:[Start]],DT$5&lt;=Milestones[[#This Row],[End]:[End]]),2,IF(AND(Milestones[[#This Row],[Category]:[Category]]="Milestone",DT$5&gt;=Milestones[[#This Row],[Start]:[Start]],DT$5&lt;=Milestones[[#This Row],[End]:[End]]),1,"")),"")</f>
        <v/>
      </c>
      <c r="DU208" s="20" t="str">
        <f ca="1">IFERROR(IF(AND(Milestones[[#This Row],[Category]:[Category]]="Goal",DU$5&gt;=Milestones[[#This Row],[Start]:[Start]],DU$5&lt;=Milestones[[#This Row],[End]:[End]]),2,IF(AND(Milestones[[#This Row],[Category]:[Category]]="Milestone",DU$5&gt;=Milestones[[#This Row],[Start]:[Start]],DU$5&lt;=Milestones[[#This Row],[End]:[End]]),1,"")),"")</f>
        <v/>
      </c>
      <c r="DV208" s="20" t="str">
        <f ca="1">IFERROR(IF(AND(Milestones[[#This Row],[Category]:[Category]]="Goal",DV$5&gt;=Milestones[[#This Row],[Start]:[Start]],DV$5&lt;=Milestones[[#This Row],[End]:[End]]),2,IF(AND(Milestones[[#This Row],[Category]:[Category]]="Milestone",DV$5&gt;=Milestones[[#This Row],[Start]:[Start]],DV$5&lt;=Milestones[[#This Row],[End]:[End]]),1,"")),"")</f>
        <v/>
      </c>
      <c r="DW208" s="20" t="str">
        <f ca="1">IFERROR(IF(AND(Milestones[[#This Row],[Category]:[Category]]="Goal",DW$5&gt;=Milestones[[#This Row],[Start]:[Start]],DW$5&lt;=Milestones[[#This Row],[End]:[End]]),2,IF(AND(Milestones[[#This Row],[Category]:[Category]]="Milestone",DW$5&gt;=Milestones[[#This Row],[Start]:[Start]],DW$5&lt;=Milestones[[#This Row],[End]:[End]]),1,"")),"")</f>
        <v/>
      </c>
      <c r="DX208" s="20" t="str">
        <f ca="1">IFERROR(IF(AND(Milestones[[#This Row],[Category]:[Category]]="Goal",DX$5&gt;=Milestones[[#This Row],[Start]:[Start]],DX$5&lt;=Milestones[[#This Row],[End]:[End]]),2,IF(AND(Milestones[[#This Row],[Category]:[Category]]="Milestone",DX$5&gt;=Milestones[[#This Row],[Start]:[Start]],DX$5&lt;=Milestones[[#This Row],[End]:[End]]),1,"")),"")</f>
        <v/>
      </c>
      <c r="DY208" s="20" t="str">
        <f ca="1">IFERROR(IF(AND(Milestones[[#This Row],[Category]:[Category]]="Goal",DY$5&gt;=Milestones[[#This Row],[Start]:[Start]],DY$5&lt;=Milestones[[#This Row],[End]:[End]]),2,IF(AND(Milestones[[#This Row],[Category]:[Category]]="Milestone",DY$5&gt;=Milestones[[#This Row],[Start]:[Start]],DY$5&lt;=Milestones[[#This Row],[End]:[End]]),1,"")),"")</f>
        <v/>
      </c>
      <c r="DZ208" s="20" t="str">
        <f ca="1">IFERROR(IF(AND(Milestones[[#This Row],[Category]:[Category]]="Goal",DZ$5&gt;=Milestones[[#This Row],[Start]:[Start]],DZ$5&lt;=Milestones[[#This Row],[End]:[End]]),2,IF(AND(Milestones[[#This Row],[Category]:[Category]]="Milestone",DZ$5&gt;=Milestones[[#This Row],[Start]:[Start]],DZ$5&lt;=Milestones[[#This Row],[End]:[End]]),1,"")),"")</f>
        <v/>
      </c>
      <c r="EA208" s="20" t="str">
        <f ca="1">IFERROR(IF(AND(Milestones[[#This Row],[Category]:[Category]]="Goal",EA$5&gt;=Milestones[[#This Row],[Start]:[Start]],EA$5&lt;=Milestones[[#This Row],[End]:[End]]),2,IF(AND(Milestones[[#This Row],[Category]:[Category]]="Milestone",EA$5&gt;=Milestones[[#This Row],[Start]:[Start]],EA$5&lt;=Milestones[[#This Row],[End]:[End]]),1,"")),"")</f>
        <v/>
      </c>
      <c r="EB208" s="20" t="str">
        <f ca="1">IFERROR(IF(AND(Milestones[[#This Row],[Category]:[Category]]="Goal",EB$5&gt;=Milestones[[#This Row],[Start]:[Start]],EB$5&lt;=Milestones[[#This Row],[End]:[End]]),2,IF(AND(Milestones[[#This Row],[Category]:[Category]]="Milestone",EB$5&gt;=Milestones[[#This Row],[Start]:[Start]],EB$5&lt;=Milestones[[#This Row],[End]:[End]]),1,"")),"")</f>
        <v/>
      </c>
      <c r="EC208" s="20" t="str">
        <f ca="1">IFERROR(IF(AND(Milestones[[#This Row],[Category]:[Category]]="Goal",EC$5&gt;=Milestones[[#This Row],[Start]:[Start]],EC$5&lt;=Milestones[[#This Row],[End]:[End]]),2,IF(AND(Milestones[[#This Row],[Category]:[Category]]="Milestone",EC$5&gt;=Milestones[[#This Row],[Start]:[Start]],EC$5&lt;=Milestones[[#This Row],[End]:[End]]),1,"")),"")</f>
        <v/>
      </c>
      <c r="ED208" s="20" t="str">
        <f ca="1">IFERROR(IF(AND(Milestones[[#This Row],[Category]:[Category]]="Goal",ED$5&gt;=Milestones[[#This Row],[Start]:[Start]],ED$5&lt;=Milestones[[#This Row],[End]:[End]]),2,IF(AND(Milestones[[#This Row],[Category]:[Category]]="Milestone",ED$5&gt;=Milestones[[#This Row],[Start]:[Start]],ED$5&lt;=Milestones[[#This Row],[End]:[End]]),1,"")),"")</f>
        <v/>
      </c>
      <c r="EE208" s="20" t="str">
        <f ca="1">IFERROR(IF(AND(Milestones[[#This Row],[Category]:[Category]]="Goal",EE$5&gt;=Milestones[[#This Row],[Start]:[Start]],EE$5&lt;=Milestones[[#This Row],[End]:[End]]),2,IF(AND(Milestones[[#This Row],[Category]:[Category]]="Milestone",EE$5&gt;=Milestones[[#This Row],[Start]:[Start]],EE$5&lt;=Milestones[[#This Row],[End]:[End]]),1,"")),"")</f>
        <v/>
      </c>
      <c r="EF208" s="20" t="str">
        <f ca="1">IFERROR(IF(AND(Milestones[[#This Row],[Category]:[Category]]="Goal",EF$5&gt;=Milestones[[#This Row],[Start]:[Start]],EF$5&lt;=Milestones[[#This Row],[End]:[End]]),2,IF(AND(Milestones[[#This Row],[Category]:[Category]]="Milestone",EF$5&gt;=Milestones[[#This Row],[Start]:[Start]],EF$5&lt;=Milestones[[#This Row],[End]:[End]]),1,"")),"")</f>
        <v/>
      </c>
      <c r="EG208" s="20" t="str">
        <f ca="1">IFERROR(IF(AND(Milestones[[#This Row],[Category]:[Category]]="Goal",EG$5&gt;=Milestones[[#This Row],[Start]:[Start]],EG$5&lt;=Milestones[[#This Row],[End]:[End]]),2,IF(AND(Milestones[[#This Row],[Category]:[Category]]="Milestone",EG$5&gt;=Milestones[[#This Row],[Start]:[Start]],EG$5&lt;=Milestones[[#This Row],[End]:[End]]),1,"")),"")</f>
        <v/>
      </c>
      <c r="EH208" s="20" t="str">
        <f ca="1">IFERROR(IF(AND(Milestones[[#This Row],[Category]:[Category]]="Goal",EH$5&gt;=Milestones[[#This Row],[Start]:[Start]],EH$5&lt;=Milestones[[#This Row],[End]:[End]]),2,IF(AND(Milestones[[#This Row],[Category]:[Category]]="Milestone",EH$5&gt;=Milestones[[#This Row],[Start]:[Start]],EH$5&lt;=Milestones[[#This Row],[End]:[End]]),1,"")),"")</f>
        <v/>
      </c>
      <c r="EI208" s="20" t="str">
        <f ca="1">IFERROR(IF(AND(Milestones[[#This Row],[Category]:[Category]]="Goal",EI$5&gt;=Milestones[[#This Row],[Start]:[Start]],EI$5&lt;=Milestones[[#This Row],[End]:[End]]),2,IF(AND(Milestones[[#This Row],[Category]:[Category]]="Milestone",EI$5&gt;=Milestones[[#This Row],[Start]:[Start]],EI$5&lt;=Milestones[[#This Row],[End]:[End]]),1,"")),"")</f>
        <v/>
      </c>
      <c r="EJ208" s="20" t="str">
        <f ca="1">IFERROR(IF(AND(Milestones[[#This Row],[Category]:[Category]]="Goal",EJ$5&gt;=Milestones[[#This Row],[Start]:[Start]],EJ$5&lt;=Milestones[[#This Row],[End]:[End]]),2,IF(AND(Milestones[[#This Row],[Category]:[Category]]="Milestone",EJ$5&gt;=Milestones[[#This Row],[Start]:[Start]],EJ$5&lt;=Milestones[[#This Row],[End]:[End]]),1,"")),"")</f>
        <v/>
      </c>
      <c r="EK208" s="20" t="str">
        <f ca="1">IFERROR(IF(AND(Milestones[[#This Row],[Category]:[Category]]="Goal",EK$5&gt;=Milestones[[#This Row],[Start]:[Start]],EK$5&lt;=Milestones[[#This Row],[End]:[End]]),2,IF(AND(Milestones[[#This Row],[Category]:[Category]]="Milestone",EK$5&gt;=Milestones[[#This Row],[Start]:[Start]],EK$5&lt;=Milestones[[#This Row],[End]:[End]]),1,"")),"")</f>
        <v/>
      </c>
      <c r="EL208" s="20" t="str">
        <f ca="1">IFERROR(IF(AND(Milestones[[#This Row],[Category]:[Category]]="Goal",EL$5&gt;=Milestones[[#This Row],[Start]:[Start]],EL$5&lt;=Milestones[[#This Row],[End]:[End]]),2,IF(AND(Milestones[[#This Row],[Category]:[Category]]="Milestone",EL$5&gt;=Milestones[[#This Row],[Start]:[Start]],EL$5&lt;=Milestones[[#This Row],[End]:[End]]),1,"")),"")</f>
        <v/>
      </c>
      <c r="EM208" s="20" t="str">
        <f ca="1">IFERROR(IF(AND(Milestones[[#This Row],[Category]:[Category]]="Goal",EM$5&gt;=Milestones[[#This Row],[Start]:[Start]],EM$5&lt;=Milestones[[#This Row],[End]:[End]]),2,IF(AND(Milestones[[#This Row],[Category]:[Category]]="Milestone",EM$5&gt;=Milestones[[#This Row],[Start]:[Start]],EM$5&lt;=Milestones[[#This Row],[End]:[End]]),1,"")),"")</f>
        <v/>
      </c>
      <c r="EN208" s="20" t="str">
        <f ca="1">IFERROR(IF(AND(Milestones[[#This Row],[Category]:[Category]]="Goal",EN$5&gt;=Milestones[[#This Row],[Start]:[Start]],EN$5&lt;=Milestones[[#This Row],[End]:[End]]),2,IF(AND(Milestones[[#This Row],[Category]:[Category]]="Milestone",EN$5&gt;=Milestones[[#This Row],[Start]:[Start]],EN$5&lt;=Milestones[[#This Row],[End]:[End]]),1,"")),"")</f>
        <v/>
      </c>
      <c r="EO208" s="20" t="str">
        <f ca="1">IFERROR(IF(AND(Milestones[[#This Row],[Category]:[Category]]="Goal",EO$5&gt;=Milestones[[#This Row],[Start]:[Start]],EO$5&lt;=Milestones[[#This Row],[End]:[End]]),2,IF(AND(Milestones[[#This Row],[Category]:[Category]]="Milestone",EO$5&gt;=Milestones[[#This Row],[Start]:[Start]],EO$5&lt;=Milestones[[#This Row],[End]:[End]]),1,"")),"")</f>
        <v/>
      </c>
      <c r="EP208" s="20" t="str">
        <f ca="1">IFERROR(IF(AND(Milestones[[#This Row],[Category]:[Category]]="Goal",EP$5&gt;=Milestones[[#This Row],[Start]:[Start]],EP$5&lt;=Milestones[[#This Row],[End]:[End]]),2,IF(AND(Milestones[[#This Row],[Category]:[Category]]="Milestone",EP$5&gt;=Milestones[[#This Row],[Start]:[Start]],EP$5&lt;=Milestones[[#This Row],[End]:[End]]),1,"")),"")</f>
        <v/>
      </c>
      <c r="EQ208" s="20" t="str">
        <f ca="1">IFERROR(IF(AND(Milestones[[#This Row],[Category]:[Category]]="Goal",EQ$5&gt;=Milestones[[#This Row],[Start]:[Start]],EQ$5&lt;=Milestones[[#This Row],[End]:[End]]),2,IF(AND(Milestones[[#This Row],[Category]:[Category]]="Milestone",EQ$5&gt;=Milestones[[#This Row],[Start]:[Start]],EQ$5&lt;=Milestones[[#This Row],[End]:[End]]),1,"")),"")</f>
        <v/>
      </c>
      <c r="ER208" s="20" t="str">
        <f ca="1">IFERROR(IF(AND(Milestones[[#This Row],[Category]:[Category]]="Goal",ER$5&gt;=Milestones[[#This Row],[Start]:[Start]],ER$5&lt;=Milestones[[#This Row],[End]:[End]]),2,IF(AND(Milestones[[#This Row],[Category]:[Category]]="Milestone",ER$5&gt;=Milestones[[#This Row],[Start]:[Start]],ER$5&lt;=Milestones[[#This Row],[End]:[End]]),1,"")),"")</f>
        <v/>
      </c>
    </row>
    <row r="209" spans="2:148" ht="15" customHeight="1" x14ac:dyDescent="0.3">
      <c r="B209" s="52">
        <f t="shared" si="76"/>
        <v>202</v>
      </c>
      <c r="C209" s="63"/>
      <c r="D209" s="68"/>
      <c r="E209" s="51"/>
      <c r="F209" s="69"/>
      <c r="G209" s="53"/>
      <c r="H209" s="54"/>
      <c r="I209" s="59" t="str">
        <f>IFERROR(IF(Milestones[[#This Row],[Activity]]="","",WORKDAY(IF(Milestones[[#This Row],[Predecessor]]="",IF(O208&lt;&gt;"", O208, L208),IF(INDEX(Milestones[Actual End],Milestones[[#This Row],[Predecessor]])&lt;&gt;"",INDEX(Milestones[Actual End],Milestones[[#This Row],[Predecessor]]),INDEX(Milestones[End],Milestones[[#This Row],[Predecessor]]))),Milestones[[#This Row],[Lag Days (Working Days)]],Table5[Holidays])),"")</f>
        <v/>
      </c>
      <c r="J209" s="71"/>
      <c r="K209" s="55">
        <f>IF(Milestones[[#This Row],[Responsible]]="",Milestones[[#This Row],[Effort (Working Days)]],IFERROR(ROUND(Milestones[[#This Row],[Effort (Working Days)]]/VLOOKUP(Milestones[[#This Row],[Responsible]],ProjectPersonnel[],2,FALSE)*4,0)/4,0))</f>
        <v>0</v>
      </c>
      <c r="L209" s="56" t="str">
        <f>IFERROR(WORKDAY(Milestones[[#This Row],[Start]],Milestones[[#This Row],[Task Duration]],Table5[Holidays]),"")</f>
        <v/>
      </c>
      <c r="M209" s="57"/>
      <c r="N209" s="57"/>
      <c r="O209" s="57"/>
      <c r="P209" s="73"/>
      <c r="T209" s="20" t="str">
        <f ca="1">IFERROR(IF(AND(Milestones[[#This Row],[Category]:[Category]]="Goal",T$5&gt;=Milestones[[#This Row],[Start]:[Start]],T$5&lt;=Milestones[[#This Row],[End]:[End]]),2,IF(AND(Milestones[[#This Row],[Category]:[Category]]="Milestone",T$5&gt;=Milestones[[#This Row],[Start]:[Start]],T$5&lt;=Milestones[[#This Row],[End]:[End]]),1,"")),"")</f>
        <v/>
      </c>
      <c r="U209" s="20" t="str">
        <f ca="1">IFERROR(IF(AND(Milestones[[#This Row],[Category]:[Category]]="Goal",U$5&gt;=Milestones[[#This Row],[Start]:[Start]],U$5&lt;=Milestones[[#This Row],[End]:[End]]),2,IF(AND(Milestones[[#This Row],[Category]:[Category]]="Milestone",U$5&gt;=Milestones[[#This Row],[Start]:[Start]],U$5&lt;=Milestones[[#This Row],[End]:[End]]),1,"")),"")</f>
        <v/>
      </c>
      <c r="V209" s="20" t="str">
        <f ca="1">IFERROR(IF(AND(Milestones[[#This Row],[Category]:[Category]]="Goal",V$5&gt;=Milestones[[#This Row],[Start]:[Start]],V$5&lt;=Milestones[[#This Row],[End]:[End]]),2,IF(AND(Milestones[[#This Row],[Category]:[Category]]="Milestone",V$5&gt;=Milestones[[#This Row],[Start]:[Start]],V$5&lt;=Milestones[[#This Row],[End]:[End]]),1,"")),"")</f>
        <v/>
      </c>
      <c r="W209" s="20" t="str">
        <f ca="1">IFERROR(IF(AND(Milestones[[#This Row],[Category]:[Category]]="Goal",W$5&gt;=Milestones[[#This Row],[Start]:[Start]],W$5&lt;=Milestones[[#This Row],[End]:[End]]),2,IF(AND(Milestones[[#This Row],[Category]:[Category]]="Milestone",W$5&gt;=Milestones[[#This Row],[Start]:[Start]],W$5&lt;=Milestones[[#This Row],[End]:[End]]),1,"")),"")</f>
        <v/>
      </c>
      <c r="X209" s="20" t="str">
        <f ca="1">IFERROR(IF(AND(Milestones[[#This Row],[Category]:[Category]]="Goal",X$5&gt;=Milestones[[#This Row],[Start]:[Start]],X$5&lt;=Milestones[[#This Row],[End]:[End]]),2,IF(AND(Milestones[[#This Row],[Category]:[Category]]="Milestone",X$5&gt;=Milestones[[#This Row],[Start]:[Start]],X$5&lt;=Milestones[[#This Row],[End]:[End]]),1,"")),"")</f>
        <v/>
      </c>
      <c r="Y209" s="20" t="str">
        <f ca="1">IFERROR(IF(AND(Milestones[[#This Row],[Category]:[Category]]="Goal",Y$5&gt;=Milestones[[#This Row],[Start]:[Start]],Y$5&lt;=Milestones[[#This Row],[End]:[End]]),2,IF(AND(Milestones[[#This Row],[Category]:[Category]]="Milestone",Y$5&gt;=Milestones[[#This Row],[Start]:[Start]],Y$5&lt;=Milestones[[#This Row],[End]:[End]]),1,"")),"")</f>
        <v/>
      </c>
      <c r="Z209" s="20" t="str">
        <f ca="1">IFERROR(IF(AND(Milestones[[#This Row],[Category]:[Category]]="Goal",Z$5&gt;=Milestones[[#This Row],[Start]:[Start]],Z$5&lt;=Milestones[[#This Row],[End]:[End]]),2,IF(AND(Milestones[[#This Row],[Category]:[Category]]="Milestone",Z$5&gt;=Milestones[[#This Row],[Start]:[Start]],Z$5&lt;=Milestones[[#This Row],[End]:[End]]),1,"")),"")</f>
        <v/>
      </c>
      <c r="AA209" s="20" t="str">
        <f ca="1">IFERROR(IF(AND(Milestones[[#This Row],[Category]:[Category]]="Goal",AA$5&gt;=Milestones[[#This Row],[Start]:[Start]],AA$5&lt;=Milestones[[#This Row],[End]:[End]]),2,IF(AND(Milestones[[#This Row],[Category]:[Category]]="Milestone",AA$5&gt;=Milestones[[#This Row],[Start]:[Start]],AA$5&lt;=Milestones[[#This Row],[End]:[End]]),1,"")),"")</f>
        <v/>
      </c>
      <c r="AB209" s="20" t="str">
        <f ca="1">IFERROR(IF(AND(Milestones[[#This Row],[Category]:[Category]]="Goal",AB$5&gt;=Milestones[[#This Row],[Start]:[Start]],AB$5&lt;=Milestones[[#This Row],[End]:[End]]),2,IF(AND(Milestones[[#This Row],[Category]:[Category]]="Milestone",AB$5&gt;=Milestones[[#This Row],[Start]:[Start]],AB$5&lt;=Milestones[[#This Row],[End]:[End]]),1,"")),"")</f>
        <v/>
      </c>
      <c r="AC209" s="20" t="str">
        <f ca="1">IFERROR(IF(AND(Milestones[[#This Row],[Category]:[Category]]="Goal",AC$5&gt;=Milestones[[#This Row],[Start]:[Start]],AC$5&lt;=Milestones[[#This Row],[End]:[End]]),2,IF(AND(Milestones[[#This Row],[Category]:[Category]]="Milestone",AC$5&gt;=Milestones[[#This Row],[Start]:[Start]],AC$5&lt;=Milestones[[#This Row],[End]:[End]]),1,"")),"")</f>
        <v/>
      </c>
      <c r="AD209" s="20" t="str">
        <f ca="1">IFERROR(IF(AND(Milestones[[#This Row],[Category]:[Category]]="Goal",AD$5&gt;=Milestones[[#This Row],[Start]:[Start]],AD$5&lt;=Milestones[[#This Row],[End]:[End]]),2,IF(AND(Milestones[[#This Row],[Category]:[Category]]="Milestone",AD$5&gt;=Milestones[[#This Row],[Start]:[Start]],AD$5&lt;=Milestones[[#This Row],[End]:[End]]),1,"")),"")</f>
        <v/>
      </c>
      <c r="AE209" s="20" t="str">
        <f ca="1">IFERROR(IF(AND(Milestones[[#This Row],[Category]:[Category]]="Goal",AE$5&gt;=Milestones[[#This Row],[Start]:[Start]],AE$5&lt;=Milestones[[#This Row],[End]:[End]]),2,IF(AND(Milestones[[#This Row],[Category]:[Category]]="Milestone",AE$5&gt;=Milestones[[#This Row],[Start]:[Start]],AE$5&lt;=Milestones[[#This Row],[End]:[End]]),1,"")),"")</f>
        <v/>
      </c>
      <c r="AF209" s="20" t="str">
        <f ca="1">IFERROR(IF(AND(Milestones[[#This Row],[Category]:[Category]]="Goal",AF$5&gt;=Milestones[[#This Row],[Start]:[Start]],AF$5&lt;=Milestones[[#This Row],[End]:[End]]),2,IF(AND(Milestones[[#This Row],[Category]:[Category]]="Milestone",AF$5&gt;=Milestones[[#This Row],[Start]:[Start]],AF$5&lt;=Milestones[[#This Row],[End]:[End]]),1,"")),"")</f>
        <v/>
      </c>
      <c r="AG209" s="20" t="str">
        <f ca="1">IFERROR(IF(AND(Milestones[[#This Row],[Category]:[Category]]="Goal",AG$5&gt;=Milestones[[#This Row],[Start]:[Start]],AG$5&lt;=Milestones[[#This Row],[End]:[End]]),2,IF(AND(Milestones[[#This Row],[Category]:[Category]]="Milestone",AG$5&gt;=Milestones[[#This Row],[Start]:[Start]],AG$5&lt;=Milestones[[#This Row],[End]:[End]]),1,"")),"")</f>
        <v/>
      </c>
      <c r="AH209" s="20" t="str">
        <f ca="1">IFERROR(IF(AND(Milestones[[#This Row],[Category]:[Category]]="Goal",AH$5&gt;=Milestones[[#This Row],[Start]:[Start]],AH$5&lt;=Milestones[[#This Row],[End]:[End]]),2,IF(AND(Milestones[[#This Row],[Category]:[Category]]="Milestone",AH$5&gt;=Milestones[[#This Row],[Start]:[Start]],AH$5&lt;=Milestones[[#This Row],[End]:[End]]),1,"")),"")</f>
        <v/>
      </c>
      <c r="AI209" s="20" t="str">
        <f ca="1">IFERROR(IF(AND(Milestones[[#This Row],[Category]:[Category]]="Goal",AI$5&gt;=Milestones[[#This Row],[Start]:[Start]],AI$5&lt;=Milestones[[#This Row],[End]:[End]]),2,IF(AND(Milestones[[#This Row],[Category]:[Category]]="Milestone",AI$5&gt;=Milestones[[#This Row],[Start]:[Start]],AI$5&lt;=Milestones[[#This Row],[End]:[End]]),1,"")),"")</f>
        <v/>
      </c>
      <c r="AJ209" s="20" t="str">
        <f ca="1">IFERROR(IF(AND(Milestones[[#This Row],[Category]:[Category]]="Goal",AJ$5&gt;=Milestones[[#This Row],[Start]:[Start]],AJ$5&lt;=Milestones[[#This Row],[End]:[End]]),2,IF(AND(Milestones[[#This Row],[Category]:[Category]]="Milestone",AJ$5&gt;=Milestones[[#This Row],[Start]:[Start]],AJ$5&lt;=Milestones[[#This Row],[End]:[End]]),1,"")),"")</f>
        <v/>
      </c>
      <c r="AK209" s="20" t="str">
        <f ca="1">IFERROR(IF(AND(Milestones[[#This Row],[Category]:[Category]]="Goal",AK$5&gt;=Milestones[[#This Row],[Start]:[Start]],AK$5&lt;=Milestones[[#This Row],[End]:[End]]),2,IF(AND(Milestones[[#This Row],[Category]:[Category]]="Milestone",AK$5&gt;=Milestones[[#This Row],[Start]:[Start]],AK$5&lt;=Milestones[[#This Row],[End]:[End]]),1,"")),"")</f>
        <v/>
      </c>
      <c r="AL209" s="20" t="str">
        <f ca="1">IFERROR(IF(AND(Milestones[[#This Row],[Category]:[Category]]="Goal",AL$5&gt;=Milestones[[#This Row],[Start]:[Start]],AL$5&lt;=Milestones[[#This Row],[End]:[End]]),2,IF(AND(Milestones[[#This Row],[Category]:[Category]]="Milestone",AL$5&gt;=Milestones[[#This Row],[Start]:[Start]],AL$5&lt;=Milestones[[#This Row],[End]:[End]]),1,"")),"")</f>
        <v/>
      </c>
      <c r="AM209" s="20" t="str">
        <f ca="1">IFERROR(IF(AND(Milestones[[#This Row],[Category]:[Category]]="Goal",AM$5&gt;=Milestones[[#This Row],[Start]:[Start]],AM$5&lt;=Milestones[[#This Row],[End]:[End]]),2,IF(AND(Milestones[[#This Row],[Category]:[Category]]="Milestone",AM$5&gt;=Milestones[[#This Row],[Start]:[Start]],AM$5&lt;=Milestones[[#This Row],[End]:[End]]),1,"")),"")</f>
        <v/>
      </c>
      <c r="AN209" s="20" t="str">
        <f ca="1">IFERROR(IF(AND(Milestones[[#This Row],[Category]:[Category]]="Goal",AN$5&gt;=Milestones[[#This Row],[Start]:[Start]],AN$5&lt;=Milestones[[#This Row],[End]:[End]]),2,IF(AND(Milestones[[#This Row],[Category]:[Category]]="Milestone",AN$5&gt;=Milestones[[#This Row],[Start]:[Start]],AN$5&lt;=Milestones[[#This Row],[End]:[End]]),1,"")),"")</f>
        <v/>
      </c>
      <c r="AO209" s="20" t="str">
        <f ca="1">IFERROR(IF(AND(Milestones[[#This Row],[Category]:[Category]]="Goal",AO$5&gt;=Milestones[[#This Row],[Start]:[Start]],AO$5&lt;=Milestones[[#This Row],[End]:[End]]),2,IF(AND(Milestones[[#This Row],[Category]:[Category]]="Milestone",AO$5&gt;=Milestones[[#This Row],[Start]:[Start]],AO$5&lt;=Milestones[[#This Row],[End]:[End]]),1,"")),"")</f>
        <v/>
      </c>
      <c r="AP209" s="20" t="str">
        <f ca="1">IFERROR(IF(AND(Milestones[[#This Row],[Category]:[Category]]="Goal",AP$5&gt;=Milestones[[#This Row],[Start]:[Start]],AP$5&lt;=Milestones[[#This Row],[End]:[End]]),2,IF(AND(Milestones[[#This Row],[Category]:[Category]]="Milestone",AP$5&gt;=Milestones[[#This Row],[Start]:[Start]],AP$5&lt;=Milestones[[#This Row],[End]:[End]]),1,"")),"")</f>
        <v/>
      </c>
      <c r="AQ209" s="20" t="str">
        <f ca="1">IFERROR(IF(AND(Milestones[[#This Row],[Category]:[Category]]="Goal",AQ$5&gt;=Milestones[[#This Row],[Start]:[Start]],AQ$5&lt;=Milestones[[#This Row],[End]:[End]]),2,IF(AND(Milestones[[#This Row],[Category]:[Category]]="Milestone",AQ$5&gt;=Milestones[[#This Row],[Start]:[Start]],AQ$5&lt;=Milestones[[#This Row],[End]:[End]]),1,"")),"")</f>
        <v/>
      </c>
      <c r="AR209" s="20" t="str">
        <f ca="1">IFERROR(IF(AND(Milestones[[#This Row],[Category]:[Category]]="Goal",AR$5&gt;=Milestones[[#This Row],[Start]:[Start]],AR$5&lt;=Milestones[[#This Row],[End]:[End]]),2,IF(AND(Milestones[[#This Row],[Category]:[Category]]="Milestone",AR$5&gt;=Milestones[[#This Row],[Start]:[Start]],AR$5&lt;=Milestones[[#This Row],[End]:[End]]),1,"")),"")</f>
        <v/>
      </c>
      <c r="AS209" s="20" t="str">
        <f ca="1">IFERROR(IF(AND(Milestones[[#This Row],[Category]:[Category]]="Goal",AS$5&gt;=Milestones[[#This Row],[Start]:[Start]],AS$5&lt;=Milestones[[#This Row],[End]:[End]]),2,IF(AND(Milestones[[#This Row],[Category]:[Category]]="Milestone",AS$5&gt;=Milestones[[#This Row],[Start]:[Start]],AS$5&lt;=Milestones[[#This Row],[End]:[End]]),1,"")),"")</f>
        <v/>
      </c>
      <c r="AT209" s="20" t="str">
        <f ca="1">IFERROR(IF(AND(Milestones[[#This Row],[Category]:[Category]]="Goal",AT$5&gt;=Milestones[[#This Row],[Start]:[Start]],AT$5&lt;=Milestones[[#This Row],[End]:[End]]),2,IF(AND(Milestones[[#This Row],[Category]:[Category]]="Milestone",AT$5&gt;=Milestones[[#This Row],[Start]:[Start]],AT$5&lt;=Milestones[[#This Row],[End]:[End]]),1,"")),"")</f>
        <v/>
      </c>
      <c r="AU209" s="20" t="str">
        <f ca="1">IFERROR(IF(AND(Milestones[[#This Row],[Category]:[Category]]="Goal",AU$5&gt;=Milestones[[#This Row],[Start]:[Start]],AU$5&lt;=Milestones[[#This Row],[End]:[End]]),2,IF(AND(Milestones[[#This Row],[Category]:[Category]]="Milestone",AU$5&gt;=Milestones[[#This Row],[Start]:[Start]],AU$5&lt;=Milestones[[#This Row],[End]:[End]]),1,"")),"")</f>
        <v/>
      </c>
      <c r="AV209" s="20" t="str">
        <f ca="1">IFERROR(IF(AND(Milestones[[#This Row],[Category]:[Category]]="Goal",AV$5&gt;=Milestones[[#This Row],[Start]:[Start]],AV$5&lt;=Milestones[[#This Row],[End]:[End]]),2,IF(AND(Milestones[[#This Row],[Category]:[Category]]="Milestone",AV$5&gt;=Milestones[[#This Row],[Start]:[Start]],AV$5&lt;=Milestones[[#This Row],[End]:[End]]),1,"")),"")</f>
        <v/>
      </c>
      <c r="AW209" s="20" t="str">
        <f ca="1">IFERROR(IF(AND(Milestones[[#This Row],[Category]:[Category]]="Goal",AW$5&gt;=Milestones[[#This Row],[Start]:[Start]],AW$5&lt;=Milestones[[#This Row],[End]:[End]]),2,IF(AND(Milestones[[#This Row],[Category]:[Category]]="Milestone",AW$5&gt;=Milestones[[#This Row],[Start]:[Start]],AW$5&lt;=Milestones[[#This Row],[End]:[End]]),1,"")),"")</f>
        <v/>
      </c>
      <c r="AX209" s="20" t="str">
        <f ca="1">IFERROR(IF(AND(Milestones[[#This Row],[Category]:[Category]]="Goal",AX$5&gt;=Milestones[[#This Row],[Start]:[Start]],AX$5&lt;=Milestones[[#This Row],[End]:[End]]),2,IF(AND(Milestones[[#This Row],[Category]:[Category]]="Milestone",AX$5&gt;=Milestones[[#This Row],[Start]:[Start]],AX$5&lt;=Milestones[[#This Row],[End]:[End]]),1,"")),"")</f>
        <v/>
      </c>
      <c r="AY209" s="20" t="str">
        <f ca="1">IFERROR(IF(AND(Milestones[[#This Row],[Category]:[Category]]="Goal",AY$5&gt;=Milestones[[#This Row],[Start]:[Start]],AY$5&lt;=Milestones[[#This Row],[End]:[End]]),2,IF(AND(Milestones[[#This Row],[Category]:[Category]]="Milestone",AY$5&gt;=Milestones[[#This Row],[Start]:[Start]],AY$5&lt;=Milestones[[#This Row],[End]:[End]]),1,"")),"")</f>
        <v/>
      </c>
      <c r="AZ209" s="20" t="str">
        <f ca="1">IFERROR(IF(AND(Milestones[[#This Row],[Category]:[Category]]="Goal",AZ$5&gt;=Milestones[[#This Row],[Start]:[Start]],AZ$5&lt;=Milestones[[#This Row],[End]:[End]]),2,IF(AND(Milestones[[#This Row],[Category]:[Category]]="Milestone",AZ$5&gt;=Milestones[[#This Row],[Start]:[Start]],AZ$5&lt;=Milestones[[#This Row],[End]:[End]]),1,"")),"")</f>
        <v/>
      </c>
      <c r="BA209" s="20" t="str">
        <f ca="1">IFERROR(IF(AND(Milestones[[#This Row],[Category]:[Category]]="Goal",BA$5&gt;=Milestones[[#This Row],[Start]:[Start]],BA$5&lt;=Milestones[[#This Row],[End]:[End]]),2,IF(AND(Milestones[[#This Row],[Category]:[Category]]="Milestone",BA$5&gt;=Milestones[[#This Row],[Start]:[Start]],BA$5&lt;=Milestones[[#This Row],[End]:[End]]),1,"")),"")</f>
        <v/>
      </c>
      <c r="BB209" s="20" t="str">
        <f ca="1">IFERROR(IF(AND(Milestones[[#This Row],[Category]:[Category]]="Goal",BB$5&gt;=Milestones[[#This Row],[Start]:[Start]],BB$5&lt;=Milestones[[#This Row],[End]:[End]]),2,IF(AND(Milestones[[#This Row],[Category]:[Category]]="Milestone",BB$5&gt;=Milestones[[#This Row],[Start]:[Start]],BB$5&lt;=Milestones[[#This Row],[End]:[End]]),1,"")),"")</f>
        <v/>
      </c>
      <c r="BC209" s="20" t="str">
        <f ca="1">IFERROR(IF(AND(Milestones[[#This Row],[Category]:[Category]]="Goal",BC$5&gt;=Milestones[[#This Row],[Start]:[Start]],BC$5&lt;=Milestones[[#This Row],[End]:[End]]),2,IF(AND(Milestones[[#This Row],[Category]:[Category]]="Milestone",BC$5&gt;=Milestones[[#This Row],[Start]:[Start]],BC$5&lt;=Milestones[[#This Row],[End]:[End]]),1,"")),"")</f>
        <v/>
      </c>
      <c r="BD209" s="20" t="str">
        <f ca="1">IFERROR(IF(AND(Milestones[[#This Row],[Category]:[Category]]="Goal",BD$5&gt;=Milestones[[#This Row],[Start]:[Start]],BD$5&lt;=Milestones[[#This Row],[End]:[End]]),2,IF(AND(Milestones[[#This Row],[Category]:[Category]]="Milestone",BD$5&gt;=Milestones[[#This Row],[Start]:[Start]],BD$5&lt;=Milestones[[#This Row],[End]:[End]]),1,"")),"")</f>
        <v/>
      </c>
      <c r="BE209" s="20" t="str">
        <f ca="1">IFERROR(IF(AND(Milestones[[#This Row],[Category]:[Category]]="Goal",BE$5&gt;=Milestones[[#This Row],[Start]:[Start]],BE$5&lt;=Milestones[[#This Row],[End]:[End]]),2,IF(AND(Milestones[[#This Row],[Category]:[Category]]="Milestone",BE$5&gt;=Milestones[[#This Row],[Start]:[Start]],BE$5&lt;=Milestones[[#This Row],[End]:[End]]),1,"")),"")</f>
        <v/>
      </c>
      <c r="BF209" s="20" t="str">
        <f ca="1">IFERROR(IF(AND(Milestones[[#This Row],[Category]:[Category]]="Goal",BF$5&gt;=Milestones[[#This Row],[Start]:[Start]],BF$5&lt;=Milestones[[#This Row],[End]:[End]]),2,IF(AND(Milestones[[#This Row],[Category]:[Category]]="Milestone",BF$5&gt;=Milestones[[#This Row],[Start]:[Start]],BF$5&lt;=Milestones[[#This Row],[End]:[End]]),1,"")),"")</f>
        <v/>
      </c>
      <c r="BG209" s="20" t="str">
        <f ca="1">IFERROR(IF(AND(Milestones[[#This Row],[Category]:[Category]]="Goal",BG$5&gt;=Milestones[[#This Row],[Start]:[Start]],BG$5&lt;=Milestones[[#This Row],[End]:[End]]),2,IF(AND(Milestones[[#This Row],[Category]:[Category]]="Milestone",BG$5&gt;=Milestones[[#This Row],[Start]:[Start]],BG$5&lt;=Milestones[[#This Row],[End]:[End]]),1,"")),"")</f>
        <v/>
      </c>
      <c r="BH209" s="20" t="str">
        <f ca="1">IFERROR(IF(AND(Milestones[[#This Row],[Category]:[Category]]="Goal",BH$5&gt;=Milestones[[#This Row],[Start]:[Start]],BH$5&lt;=Milestones[[#This Row],[End]:[End]]),2,IF(AND(Milestones[[#This Row],[Category]:[Category]]="Milestone",BH$5&gt;=Milestones[[#This Row],[Start]:[Start]],BH$5&lt;=Milestones[[#This Row],[End]:[End]]),1,"")),"")</f>
        <v/>
      </c>
      <c r="BI209" s="20" t="str">
        <f ca="1">IFERROR(IF(AND(Milestones[[#This Row],[Category]:[Category]]="Goal",BI$5&gt;=Milestones[[#This Row],[Start]:[Start]],BI$5&lt;=Milestones[[#This Row],[End]:[End]]),2,IF(AND(Milestones[[#This Row],[Category]:[Category]]="Milestone",BI$5&gt;=Milestones[[#This Row],[Start]:[Start]],BI$5&lt;=Milestones[[#This Row],[End]:[End]]),1,"")),"")</f>
        <v/>
      </c>
      <c r="BJ209" s="20" t="str">
        <f ca="1">IFERROR(IF(AND(Milestones[[#This Row],[Category]:[Category]]="Goal",BJ$5&gt;=Milestones[[#This Row],[Start]:[Start]],BJ$5&lt;=Milestones[[#This Row],[End]:[End]]),2,IF(AND(Milestones[[#This Row],[Category]:[Category]]="Milestone",BJ$5&gt;=Milestones[[#This Row],[Start]:[Start]],BJ$5&lt;=Milestones[[#This Row],[End]:[End]]),1,"")),"")</f>
        <v/>
      </c>
      <c r="BK209" s="20" t="str">
        <f ca="1">IFERROR(IF(AND(Milestones[[#This Row],[Category]:[Category]]="Goal",BK$5&gt;=Milestones[[#This Row],[Start]:[Start]],BK$5&lt;=Milestones[[#This Row],[End]:[End]]),2,IF(AND(Milestones[[#This Row],[Category]:[Category]]="Milestone",BK$5&gt;=Milestones[[#This Row],[Start]:[Start]],BK$5&lt;=Milestones[[#This Row],[End]:[End]]),1,"")),"")</f>
        <v/>
      </c>
      <c r="BL209" s="20" t="str">
        <f ca="1">IFERROR(IF(AND(Milestones[[#This Row],[Category]:[Category]]="Goal",BL$5&gt;=Milestones[[#This Row],[Start]:[Start]],BL$5&lt;=Milestones[[#This Row],[End]:[End]]),2,IF(AND(Milestones[[#This Row],[Category]:[Category]]="Milestone",BL$5&gt;=Milestones[[#This Row],[Start]:[Start]],BL$5&lt;=Milestones[[#This Row],[End]:[End]]),1,"")),"")</f>
        <v/>
      </c>
      <c r="BM209" s="20" t="str">
        <f ca="1">IFERROR(IF(AND(Milestones[[#This Row],[Category]:[Category]]="Goal",BM$5&gt;=Milestones[[#This Row],[Start]:[Start]],BM$5&lt;=Milestones[[#This Row],[End]:[End]]),2,IF(AND(Milestones[[#This Row],[Category]:[Category]]="Milestone",BM$5&gt;=Milestones[[#This Row],[Start]:[Start]],BM$5&lt;=Milestones[[#This Row],[End]:[End]]),1,"")),"")</f>
        <v/>
      </c>
      <c r="BN209" s="20" t="str">
        <f ca="1">IFERROR(IF(AND(Milestones[[#This Row],[Category]:[Category]]="Goal",BN$5&gt;=Milestones[[#This Row],[Start]:[Start]],BN$5&lt;=Milestones[[#This Row],[End]:[End]]),2,IF(AND(Milestones[[#This Row],[Category]:[Category]]="Milestone",BN$5&gt;=Milestones[[#This Row],[Start]:[Start]],BN$5&lt;=Milestones[[#This Row],[End]:[End]]),1,"")),"")</f>
        <v/>
      </c>
      <c r="BO209" s="20" t="str">
        <f ca="1">IFERROR(IF(AND(Milestones[[#This Row],[Category]:[Category]]="Goal",BO$5&gt;=Milestones[[#This Row],[Start]:[Start]],BO$5&lt;=Milestones[[#This Row],[End]:[End]]),2,IF(AND(Milestones[[#This Row],[Category]:[Category]]="Milestone",BO$5&gt;=Milestones[[#This Row],[Start]:[Start]],BO$5&lt;=Milestones[[#This Row],[End]:[End]]),1,"")),"")</f>
        <v/>
      </c>
      <c r="BP209" s="20" t="str">
        <f ca="1">IFERROR(IF(AND(Milestones[[#This Row],[Category]:[Category]]="Goal",BP$5&gt;=Milestones[[#This Row],[Start]:[Start]],BP$5&lt;=Milestones[[#This Row],[End]:[End]]),2,IF(AND(Milestones[[#This Row],[Category]:[Category]]="Milestone",BP$5&gt;=Milestones[[#This Row],[Start]:[Start]],BP$5&lt;=Milestones[[#This Row],[End]:[End]]),1,"")),"")</f>
        <v/>
      </c>
      <c r="BQ209" s="20" t="str">
        <f ca="1">IFERROR(IF(AND(Milestones[[#This Row],[Category]:[Category]]="Goal",BQ$5&gt;=Milestones[[#This Row],[Start]:[Start]],BQ$5&lt;=Milestones[[#This Row],[End]:[End]]),2,IF(AND(Milestones[[#This Row],[Category]:[Category]]="Milestone",BQ$5&gt;=Milestones[[#This Row],[Start]:[Start]],BQ$5&lt;=Milestones[[#This Row],[End]:[End]]),1,"")),"")</f>
        <v/>
      </c>
      <c r="BR209" s="20" t="str">
        <f ca="1">IFERROR(IF(AND(Milestones[[#This Row],[Category]:[Category]]="Goal",BR$5&gt;=Milestones[[#This Row],[Start]:[Start]],BR$5&lt;=Milestones[[#This Row],[End]:[End]]),2,IF(AND(Milestones[[#This Row],[Category]:[Category]]="Milestone",BR$5&gt;=Milestones[[#This Row],[Start]:[Start]],BR$5&lt;=Milestones[[#This Row],[End]:[End]]),1,"")),"")</f>
        <v/>
      </c>
      <c r="BS209" s="20" t="str">
        <f ca="1">IFERROR(IF(AND(Milestones[[#This Row],[Category]:[Category]]="Goal",BS$5&gt;=Milestones[[#This Row],[Start]:[Start]],BS$5&lt;=Milestones[[#This Row],[End]:[End]]),2,IF(AND(Milestones[[#This Row],[Category]:[Category]]="Milestone",BS$5&gt;=Milestones[[#This Row],[Start]:[Start]],BS$5&lt;=Milestones[[#This Row],[End]:[End]]),1,"")),"")</f>
        <v/>
      </c>
      <c r="BT209" s="20" t="str">
        <f ca="1">IFERROR(IF(AND(Milestones[[#This Row],[Category]:[Category]]="Goal",BT$5&gt;=Milestones[[#This Row],[Start]:[Start]],BT$5&lt;=Milestones[[#This Row],[End]:[End]]),2,IF(AND(Milestones[[#This Row],[Category]:[Category]]="Milestone",BT$5&gt;=Milestones[[#This Row],[Start]:[Start]],BT$5&lt;=Milestones[[#This Row],[End]:[End]]),1,"")),"")</f>
        <v/>
      </c>
      <c r="BU209" s="20" t="str">
        <f ca="1">IFERROR(IF(AND(Milestones[[#This Row],[Category]:[Category]]="Goal",BU$5&gt;=Milestones[[#This Row],[Start]:[Start]],BU$5&lt;=Milestones[[#This Row],[End]:[End]]),2,IF(AND(Milestones[[#This Row],[Category]:[Category]]="Milestone",BU$5&gt;=Milestones[[#This Row],[Start]:[Start]],BU$5&lt;=Milestones[[#This Row],[End]:[End]]),1,"")),"")</f>
        <v/>
      </c>
      <c r="BV209" s="20" t="str">
        <f ca="1">IFERROR(IF(AND(Milestones[[#This Row],[Category]:[Category]]="Goal",BV$5&gt;=Milestones[[#This Row],[Start]:[Start]],BV$5&lt;=Milestones[[#This Row],[End]:[End]]),2,IF(AND(Milestones[[#This Row],[Category]:[Category]]="Milestone",BV$5&gt;=Milestones[[#This Row],[Start]:[Start]],BV$5&lt;=Milestones[[#This Row],[End]:[End]]),1,"")),"")</f>
        <v/>
      </c>
      <c r="BW209" s="20" t="str">
        <f ca="1">IFERROR(IF(AND(Milestones[[#This Row],[Category]:[Category]]="Goal",BW$5&gt;=Milestones[[#This Row],[Start]:[Start]],BW$5&lt;=Milestones[[#This Row],[End]:[End]]),2,IF(AND(Milestones[[#This Row],[Category]:[Category]]="Milestone",BW$5&gt;=Milestones[[#This Row],[Start]:[Start]],BW$5&lt;=Milestones[[#This Row],[End]:[End]]),1,"")),"")</f>
        <v/>
      </c>
      <c r="BX209" s="20" t="str">
        <f ca="1">IFERROR(IF(AND(Milestones[[#This Row],[Category]:[Category]]="Goal",BX$5&gt;=Milestones[[#This Row],[Start]:[Start]],BX$5&lt;=Milestones[[#This Row],[End]:[End]]),2,IF(AND(Milestones[[#This Row],[Category]:[Category]]="Milestone",BX$5&gt;=Milestones[[#This Row],[Start]:[Start]],BX$5&lt;=Milestones[[#This Row],[End]:[End]]),1,"")),"")</f>
        <v/>
      </c>
      <c r="BY209" s="20" t="str">
        <f ca="1">IFERROR(IF(AND(Milestones[[#This Row],[Category]:[Category]]="Goal",BY$5&gt;=Milestones[[#This Row],[Start]:[Start]],BY$5&lt;=Milestones[[#This Row],[End]:[End]]),2,IF(AND(Milestones[[#This Row],[Category]:[Category]]="Milestone",BY$5&gt;=Milestones[[#This Row],[Start]:[Start]],BY$5&lt;=Milestones[[#This Row],[End]:[End]]),1,"")),"")</f>
        <v/>
      </c>
      <c r="BZ209" s="20" t="str">
        <f ca="1">IFERROR(IF(AND(Milestones[[#This Row],[Category]:[Category]]="Goal",BZ$5&gt;=Milestones[[#This Row],[Start]:[Start]],BZ$5&lt;=Milestones[[#This Row],[End]:[End]]),2,IF(AND(Milestones[[#This Row],[Category]:[Category]]="Milestone",BZ$5&gt;=Milestones[[#This Row],[Start]:[Start]],BZ$5&lt;=Milestones[[#This Row],[End]:[End]]),1,"")),"")</f>
        <v/>
      </c>
      <c r="CA209" s="20" t="str">
        <f ca="1">IFERROR(IF(AND(Milestones[[#This Row],[Category]:[Category]]="Goal",CA$5&gt;=Milestones[[#This Row],[Start]:[Start]],CA$5&lt;=Milestones[[#This Row],[End]:[End]]),2,IF(AND(Milestones[[#This Row],[Category]:[Category]]="Milestone",CA$5&gt;=Milestones[[#This Row],[Start]:[Start]],CA$5&lt;=Milestones[[#This Row],[End]:[End]]),1,"")),"")</f>
        <v/>
      </c>
      <c r="CB209" s="20" t="str">
        <f ca="1">IFERROR(IF(AND(Milestones[[#This Row],[Category]:[Category]]="Goal",CB$5&gt;=Milestones[[#This Row],[Start]:[Start]],CB$5&lt;=Milestones[[#This Row],[End]:[End]]),2,IF(AND(Milestones[[#This Row],[Category]:[Category]]="Milestone",CB$5&gt;=Milestones[[#This Row],[Start]:[Start]],CB$5&lt;=Milestones[[#This Row],[End]:[End]]),1,"")),"")</f>
        <v/>
      </c>
      <c r="CC209" s="20" t="str">
        <f ca="1">IFERROR(IF(AND(Milestones[[#This Row],[Category]:[Category]]="Goal",CC$5&gt;=Milestones[[#This Row],[Start]:[Start]],CC$5&lt;=Milestones[[#This Row],[End]:[End]]),2,IF(AND(Milestones[[#This Row],[Category]:[Category]]="Milestone",CC$5&gt;=Milestones[[#This Row],[Start]:[Start]],CC$5&lt;=Milestones[[#This Row],[End]:[End]]),1,"")),"")</f>
        <v/>
      </c>
      <c r="CD209" s="20" t="str">
        <f ca="1">IFERROR(IF(AND(Milestones[[#This Row],[Category]:[Category]]="Goal",CD$5&gt;=Milestones[[#This Row],[Start]:[Start]],CD$5&lt;=Milestones[[#This Row],[End]:[End]]),2,IF(AND(Milestones[[#This Row],[Category]:[Category]]="Milestone",CD$5&gt;=Milestones[[#This Row],[Start]:[Start]],CD$5&lt;=Milestones[[#This Row],[End]:[End]]),1,"")),"")</f>
        <v/>
      </c>
      <c r="CE209" s="20" t="str">
        <f ca="1">IFERROR(IF(AND(Milestones[[#This Row],[Category]:[Category]]="Goal",CE$5&gt;=Milestones[[#This Row],[Start]:[Start]],CE$5&lt;=Milestones[[#This Row],[End]:[End]]),2,IF(AND(Milestones[[#This Row],[Category]:[Category]]="Milestone",CE$5&gt;=Milestones[[#This Row],[Start]:[Start]],CE$5&lt;=Milestones[[#This Row],[End]:[End]]),1,"")),"")</f>
        <v/>
      </c>
      <c r="CF209" s="20" t="str">
        <f ca="1">IFERROR(IF(AND(Milestones[[#This Row],[Category]:[Category]]="Goal",CF$5&gt;=Milestones[[#This Row],[Start]:[Start]],CF$5&lt;=Milestones[[#This Row],[End]:[End]]),2,IF(AND(Milestones[[#This Row],[Category]:[Category]]="Milestone",CF$5&gt;=Milestones[[#This Row],[Start]:[Start]],CF$5&lt;=Milestones[[#This Row],[End]:[End]]),1,"")),"")</f>
        <v/>
      </c>
      <c r="CG209" s="20" t="str">
        <f ca="1">IFERROR(IF(AND(Milestones[[#This Row],[Category]:[Category]]="Goal",CG$5&gt;=Milestones[[#This Row],[Start]:[Start]],CG$5&lt;=Milestones[[#This Row],[End]:[End]]),2,IF(AND(Milestones[[#This Row],[Category]:[Category]]="Milestone",CG$5&gt;=Milestones[[#This Row],[Start]:[Start]],CG$5&lt;=Milestones[[#This Row],[End]:[End]]),1,"")),"")</f>
        <v/>
      </c>
      <c r="CH209" s="20" t="str">
        <f ca="1">IFERROR(IF(AND(Milestones[[#This Row],[Category]:[Category]]="Goal",CH$5&gt;=Milestones[[#This Row],[Start]:[Start]],CH$5&lt;=Milestones[[#This Row],[End]:[End]]),2,IF(AND(Milestones[[#This Row],[Category]:[Category]]="Milestone",CH$5&gt;=Milestones[[#This Row],[Start]:[Start]],CH$5&lt;=Milestones[[#This Row],[End]:[End]]),1,"")),"")</f>
        <v/>
      </c>
      <c r="CI209" s="20" t="str">
        <f ca="1">IFERROR(IF(AND(Milestones[[#This Row],[Category]:[Category]]="Goal",CI$5&gt;=Milestones[[#This Row],[Start]:[Start]],CI$5&lt;=Milestones[[#This Row],[End]:[End]]),2,IF(AND(Milestones[[#This Row],[Category]:[Category]]="Milestone",CI$5&gt;=Milestones[[#This Row],[Start]:[Start]],CI$5&lt;=Milestones[[#This Row],[End]:[End]]),1,"")),"")</f>
        <v/>
      </c>
      <c r="CJ209" s="20" t="str">
        <f ca="1">IFERROR(IF(AND(Milestones[[#This Row],[Category]:[Category]]="Goal",CJ$5&gt;=Milestones[[#This Row],[Start]:[Start]],CJ$5&lt;=Milestones[[#This Row],[End]:[End]]),2,IF(AND(Milestones[[#This Row],[Category]:[Category]]="Milestone",CJ$5&gt;=Milestones[[#This Row],[Start]:[Start]],CJ$5&lt;=Milestones[[#This Row],[End]:[End]]),1,"")),"")</f>
        <v/>
      </c>
      <c r="CK209" s="20" t="str">
        <f ca="1">IFERROR(IF(AND(Milestones[[#This Row],[Category]:[Category]]="Goal",CK$5&gt;=Milestones[[#This Row],[Start]:[Start]],CK$5&lt;=Milestones[[#This Row],[End]:[End]]),2,IF(AND(Milestones[[#This Row],[Category]:[Category]]="Milestone",CK$5&gt;=Milestones[[#This Row],[Start]:[Start]],CK$5&lt;=Milestones[[#This Row],[End]:[End]]),1,"")),"")</f>
        <v/>
      </c>
      <c r="CL209" s="20" t="str">
        <f ca="1">IFERROR(IF(AND(Milestones[[#This Row],[Category]:[Category]]="Goal",CL$5&gt;=Milestones[[#This Row],[Start]:[Start]],CL$5&lt;=Milestones[[#This Row],[End]:[End]]),2,IF(AND(Milestones[[#This Row],[Category]:[Category]]="Milestone",CL$5&gt;=Milestones[[#This Row],[Start]:[Start]],CL$5&lt;=Milestones[[#This Row],[End]:[End]]),1,"")),"")</f>
        <v/>
      </c>
      <c r="CM209" s="20" t="str">
        <f ca="1">IFERROR(IF(AND(Milestones[[#This Row],[Category]:[Category]]="Goal",CM$5&gt;=Milestones[[#This Row],[Start]:[Start]],CM$5&lt;=Milestones[[#This Row],[End]:[End]]),2,IF(AND(Milestones[[#This Row],[Category]:[Category]]="Milestone",CM$5&gt;=Milestones[[#This Row],[Start]:[Start]],CM$5&lt;=Milestones[[#This Row],[End]:[End]]),1,"")),"")</f>
        <v/>
      </c>
      <c r="CN209" s="20" t="str">
        <f ca="1">IFERROR(IF(AND(Milestones[[#This Row],[Category]:[Category]]="Goal",CN$5&gt;=Milestones[[#This Row],[Start]:[Start]],CN$5&lt;=Milestones[[#This Row],[End]:[End]]),2,IF(AND(Milestones[[#This Row],[Category]:[Category]]="Milestone",CN$5&gt;=Milestones[[#This Row],[Start]:[Start]],CN$5&lt;=Milestones[[#This Row],[End]:[End]]),1,"")),"")</f>
        <v/>
      </c>
      <c r="CO209" s="20" t="str">
        <f ca="1">IFERROR(IF(AND(Milestones[[#This Row],[Category]:[Category]]="Goal",CO$5&gt;=Milestones[[#This Row],[Start]:[Start]],CO$5&lt;=Milestones[[#This Row],[End]:[End]]),2,IF(AND(Milestones[[#This Row],[Category]:[Category]]="Milestone",CO$5&gt;=Milestones[[#This Row],[Start]:[Start]],CO$5&lt;=Milestones[[#This Row],[End]:[End]]),1,"")),"")</f>
        <v/>
      </c>
      <c r="CP209" s="20" t="str">
        <f ca="1">IFERROR(IF(AND(Milestones[[#This Row],[Category]:[Category]]="Goal",CP$5&gt;=Milestones[[#This Row],[Start]:[Start]],CP$5&lt;=Milestones[[#This Row],[End]:[End]]),2,IF(AND(Milestones[[#This Row],[Category]:[Category]]="Milestone",CP$5&gt;=Milestones[[#This Row],[Start]:[Start]],CP$5&lt;=Milestones[[#This Row],[End]:[End]]),1,"")),"")</f>
        <v/>
      </c>
      <c r="CQ209" s="20" t="str">
        <f ca="1">IFERROR(IF(AND(Milestones[[#This Row],[Category]:[Category]]="Goal",CQ$5&gt;=Milestones[[#This Row],[Start]:[Start]],CQ$5&lt;=Milestones[[#This Row],[End]:[End]]),2,IF(AND(Milestones[[#This Row],[Category]:[Category]]="Milestone",CQ$5&gt;=Milestones[[#This Row],[Start]:[Start]],CQ$5&lt;=Milestones[[#This Row],[End]:[End]]),1,"")),"")</f>
        <v/>
      </c>
      <c r="CR209" s="20" t="str">
        <f ca="1">IFERROR(IF(AND(Milestones[[#This Row],[Category]:[Category]]="Goal",CR$5&gt;=Milestones[[#This Row],[Start]:[Start]],CR$5&lt;=Milestones[[#This Row],[End]:[End]]),2,IF(AND(Milestones[[#This Row],[Category]:[Category]]="Milestone",CR$5&gt;=Milestones[[#This Row],[Start]:[Start]],CR$5&lt;=Milestones[[#This Row],[End]:[End]]),1,"")),"")</f>
        <v/>
      </c>
      <c r="CS209" s="20" t="str">
        <f ca="1">IFERROR(IF(AND(Milestones[[#This Row],[Category]:[Category]]="Goal",CS$5&gt;=Milestones[[#This Row],[Start]:[Start]],CS$5&lt;=Milestones[[#This Row],[End]:[End]]),2,IF(AND(Milestones[[#This Row],[Category]:[Category]]="Milestone",CS$5&gt;=Milestones[[#This Row],[Start]:[Start]],CS$5&lt;=Milestones[[#This Row],[End]:[End]]),1,"")),"")</f>
        <v/>
      </c>
      <c r="CT209" s="20" t="str">
        <f ca="1">IFERROR(IF(AND(Milestones[[#This Row],[Category]:[Category]]="Goal",CT$5&gt;=Milestones[[#This Row],[Start]:[Start]],CT$5&lt;=Milestones[[#This Row],[End]:[End]]),2,IF(AND(Milestones[[#This Row],[Category]:[Category]]="Milestone",CT$5&gt;=Milestones[[#This Row],[Start]:[Start]],CT$5&lt;=Milestones[[#This Row],[End]:[End]]),1,"")),"")</f>
        <v/>
      </c>
      <c r="CU209" s="20" t="str">
        <f ca="1">IFERROR(IF(AND(Milestones[[#This Row],[Category]:[Category]]="Goal",CU$5&gt;=Milestones[[#This Row],[Start]:[Start]],CU$5&lt;=Milestones[[#This Row],[End]:[End]]),2,IF(AND(Milestones[[#This Row],[Category]:[Category]]="Milestone",CU$5&gt;=Milestones[[#This Row],[Start]:[Start]],CU$5&lt;=Milestones[[#This Row],[End]:[End]]),1,"")),"")</f>
        <v/>
      </c>
      <c r="CV209" s="20" t="str">
        <f ca="1">IFERROR(IF(AND(Milestones[[#This Row],[Category]:[Category]]="Goal",CV$5&gt;=Milestones[[#This Row],[Start]:[Start]],CV$5&lt;=Milestones[[#This Row],[End]:[End]]),2,IF(AND(Milestones[[#This Row],[Category]:[Category]]="Milestone",CV$5&gt;=Milestones[[#This Row],[Start]:[Start]],CV$5&lt;=Milestones[[#This Row],[End]:[End]]),1,"")),"")</f>
        <v/>
      </c>
      <c r="CW209" s="20" t="str">
        <f ca="1">IFERROR(IF(AND(Milestones[[#This Row],[Category]:[Category]]="Goal",CW$5&gt;=Milestones[[#This Row],[Start]:[Start]],CW$5&lt;=Milestones[[#This Row],[End]:[End]]),2,IF(AND(Milestones[[#This Row],[Category]:[Category]]="Milestone",CW$5&gt;=Milestones[[#This Row],[Start]:[Start]],CW$5&lt;=Milestones[[#This Row],[End]:[End]]),1,"")),"")</f>
        <v/>
      </c>
      <c r="CX209" s="20" t="str">
        <f ca="1">IFERROR(IF(AND(Milestones[[#This Row],[Category]:[Category]]="Goal",CX$5&gt;=Milestones[[#This Row],[Start]:[Start]],CX$5&lt;=Milestones[[#This Row],[End]:[End]]),2,IF(AND(Milestones[[#This Row],[Category]:[Category]]="Milestone",CX$5&gt;=Milestones[[#This Row],[Start]:[Start]],CX$5&lt;=Milestones[[#This Row],[End]:[End]]),1,"")),"")</f>
        <v/>
      </c>
      <c r="CY209" s="20" t="str">
        <f ca="1">IFERROR(IF(AND(Milestones[[#This Row],[Category]:[Category]]="Goal",CY$5&gt;=Milestones[[#This Row],[Start]:[Start]],CY$5&lt;=Milestones[[#This Row],[End]:[End]]),2,IF(AND(Milestones[[#This Row],[Category]:[Category]]="Milestone",CY$5&gt;=Milestones[[#This Row],[Start]:[Start]],CY$5&lt;=Milestones[[#This Row],[End]:[End]]),1,"")),"")</f>
        <v/>
      </c>
      <c r="CZ209" s="20" t="str">
        <f ca="1">IFERROR(IF(AND(Milestones[[#This Row],[Category]:[Category]]="Goal",CZ$5&gt;=Milestones[[#This Row],[Start]:[Start]],CZ$5&lt;=Milestones[[#This Row],[End]:[End]]),2,IF(AND(Milestones[[#This Row],[Category]:[Category]]="Milestone",CZ$5&gt;=Milestones[[#This Row],[Start]:[Start]],CZ$5&lt;=Milestones[[#This Row],[End]:[End]]),1,"")),"")</f>
        <v/>
      </c>
      <c r="DA209" s="20" t="str">
        <f ca="1">IFERROR(IF(AND(Milestones[[#This Row],[Category]:[Category]]="Goal",DA$5&gt;=Milestones[[#This Row],[Start]:[Start]],DA$5&lt;=Milestones[[#This Row],[End]:[End]]),2,IF(AND(Milestones[[#This Row],[Category]:[Category]]="Milestone",DA$5&gt;=Milestones[[#This Row],[Start]:[Start]],DA$5&lt;=Milestones[[#This Row],[End]:[End]]),1,"")),"")</f>
        <v/>
      </c>
      <c r="DB209" s="20" t="str">
        <f ca="1">IFERROR(IF(AND(Milestones[[#This Row],[Category]:[Category]]="Goal",DB$5&gt;=Milestones[[#This Row],[Start]:[Start]],DB$5&lt;=Milestones[[#This Row],[End]:[End]]),2,IF(AND(Milestones[[#This Row],[Category]:[Category]]="Milestone",DB$5&gt;=Milestones[[#This Row],[Start]:[Start]],DB$5&lt;=Milestones[[#This Row],[End]:[End]]),1,"")),"")</f>
        <v/>
      </c>
      <c r="DC209" s="20" t="str">
        <f ca="1">IFERROR(IF(AND(Milestones[[#This Row],[Category]:[Category]]="Goal",DC$5&gt;=Milestones[[#This Row],[Start]:[Start]],DC$5&lt;=Milestones[[#This Row],[End]:[End]]),2,IF(AND(Milestones[[#This Row],[Category]:[Category]]="Milestone",DC$5&gt;=Milestones[[#This Row],[Start]:[Start]],DC$5&lt;=Milestones[[#This Row],[End]:[End]]),1,"")),"")</f>
        <v/>
      </c>
      <c r="DD209" s="20" t="str">
        <f ca="1">IFERROR(IF(AND(Milestones[[#This Row],[Category]:[Category]]="Goal",DD$5&gt;=Milestones[[#This Row],[Start]:[Start]],DD$5&lt;=Milestones[[#This Row],[End]:[End]]),2,IF(AND(Milestones[[#This Row],[Category]:[Category]]="Milestone",DD$5&gt;=Milestones[[#This Row],[Start]:[Start]],DD$5&lt;=Milestones[[#This Row],[End]:[End]]),1,"")),"")</f>
        <v/>
      </c>
      <c r="DE209" s="20" t="str">
        <f ca="1">IFERROR(IF(AND(Milestones[[#This Row],[Category]:[Category]]="Goal",DE$5&gt;=Milestones[[#This Row],[Start]:[Start]],DE$5&lt;=Milestones[[#This Row],[End]:[End]]),2,IF(AND(Milestones[[#This Row],[Category]:[Category]]="Milestone",DE$5&gt;=Milestones[[#This Row],[Start]:[Start]],DE$5&lt;=Milestones[[#This Row],[End]:[End]]),1,"")),"")</f>
        <v/>
      </c>
      <c r="DF209" s="20" t="str">
        <f ca="1">IFERROR(IF(AND(Milestones[[#This Row],[Category]:[Category]]="Goal",DF$5&gt;=Milestones[[#This Row],[Start]:[Start]],DF$5&lt;=Milestones[[#This Row],[End]:[End]]),2,IF(AND(Milestones[[#This Row],[Category]:[Category]]="Milestone",DF$5&gt;=Milestones[[#This Row],[Start]:[Start]],DF$5&lt;=Milestones[[#This Row],[End]:[End]]),1,"")),"")</f>
        <v/>
      </c>
      <c r="DG209" s="20" t="str">
        <f ca="1">IFERROR(IF(AND(Milestones[[#This Row],[Category]:[Category]]="Goal",DG$5&gt;=Milestones[[#This Row],[Start]:[Start]],DG$5&lt;=Milestones[[#This Row],[End]:[End]]),2,IF(AND(Milestones[[#This Row],[Category]:[Category]]="Milestone",DG$5&gt;=Milestones[[#This Row],[Start]:[Start]],DG$5&lt;=Milestones[[#This Row],[End]:[End]]),1,"")),"")</f>
        <v/>
      </c>
      <c r="DH209" s="20" t="str">
        <f ca="1">IFERROR(IF(AND(Milestones[[#This Row],[Category]:[Category]]="Goal",DH$5&gt;=Milestones[[#This Row],[Start]:[Start]],DH$5&lt;=Milestones[[#This Row],[End]:[End]]),2,IF(AND(Milestones[[#This Row],[Category]:[Category]]="Milestone",DH$5&gt;=Milestones[[#This Row],[Start]:[Start]],DH$5&lt;=Milestones[[#This Row],[End]:[End]]),1,"")),"")</f>
        <v/>
      </c>
      <c r="DI209" s="20" t="str">
        <f ca="1">IFERROR(IF(AND(Milestones[[#This Row],[Category]:[Category]]="Goal",DI$5&gt;=Milestones[[#This Row],[Start]:[Start]],DI$5&lt;=Milestones[[#This Row],[End]:[End]]),2,IF(AND(Milestones[[#This Row],[Category]:[Category]]="Milestone",DI$5&gt;=Milestones[[#This Row],[Start]:[Start]],DI$5&lt;=Milestones[[#This Row],[End]:[End]]),1,"")),"")</f>
        <v/>
      </c>
      <c r="DJ209" s="20" t="str">
        <f ca="1">IFERROR(IF(AND(Milestones[[#This Row],[Category]:[Category]]="Goal",DJ$5&gt;=Milestones[[#This Row],[Start]:[Start]],DJ$5&lt;=Milestones[[#This Row],[End]:[End]]),2,IF(AND(Milestones[[#This Row],[Category]:[Category]]="Milestone",DJ$5&gt;=Milestones[[#This Row],[Start]:[Start]],DJ$5&lt;=Milestones[[#This Row],[End]:[End]]),1,"")),"")</f>
        <v/>
      </c>
      <c r="DK209" s="20" t="str">
        <f ca="1">IFERROR(IF(AND(Milestones[[#This Row],[Category]:[Category]]="Goal",DK$5&gt;=Milestones[[#This Row],[Start]:[Start]],DK$5&lt;=Milestones[[#This Row],[End]:[End]]),2,IF(AND(Milestones[[#This Row],[Category]:[Category]]="Milestone",DK$5&gt;=Milestones[[#This Row],[Start]:[Start]],DK$5&lt;=Milestones[[#This Row],[End]:[End]]),1,"")),"")</f>
        <v/>
      </c>
      <c r="DL209" s="20" t="str">
        <f ca="1">IFERROR(IF(AND(Milestones[[#This Row],[Category]:[Category]]="Goal",DL$5&gt;=Milestones[[#This Row],[Start]:[Start]],DL$5&lt;=Milestones[[#This Row],[End]:[End]]),2,IF(AND(Milestones[[#This Row],[Category]:[Category]]="Milestone",DL$5&gt;=Milestones[[#This Row],[Start]:[Start]],DL$5&lt;=Milestones[[#This Row],[End]:[End]]),1,"")),"")</f>
        <v/>
      </c>
      <c r="DM209" s="20" t="str">
        <f ca="1">IFERROR(IF(AND(Milestones[[#This Row],[Category]:[Category]]="Goal",DM$5&gt;=Milestones[[#This Row],[Start]:[Start]],DM$5&lt;=Milestones[[#This Row],[End]:[End]]),2,IF(AND(Milestones[[#This Row],[Category]:[Category]]="Milestone",DM$5&gt;=Milestones[[#This Row],[Start]:[Start]],DM$5&lt;=Milestones[[#This Row],[End]:[End]]),1,"")),"")</f>
        <v/>
      </c>
      <c r="DN209" s="20" t="str">
        <f ca="1">IFERROR(IF(AND(Milestones[[#This Row],[Category]:[Category]]="Goal",DN$5&gt;=Milestones[[#This Row],[Start]:[Start]],DN$5&lt;=Milestones[[#This Row],[End]:[End]]),2,IF(AND(Milestones[[#This Row],[Category]:[Category]]="Milestone",DN$5&gt;=Milestones[[#This Row],[Start]:[Start]],DN$5&lt;=Milestones[[#This Row],[End]:[End]]),1,"")),"")</f>
        <v/>
      </c>
      <c r="DO209" s="20" t="str">
        <f ca="1">IFERROR(IF(AND(Milestones[[#This Row],[Category]:[Category]]="Goal",DO$5&gt;=Milestones[[#This Row],[Start]:[Start]],DO$5&lt;=Milestones[[#This Row],[End]:[End]]),2,IF(AND(Milestones[[#This Row],[Category]:[Category]]="Milestone",DO$5&gt;=Milestones[[#This Row],[Start]:[Start]],DO$5&lt;=Milestones[[#This Row],[End]:[End]]),1,"")),"")</f>
        <v/>
      </c>
      <c r="DP209" s="20" t="str">
        <f ca="1">IFERROR(IF(AND(Milestones[[#This Row],[Category]:[Category]]="Goal",DP$5&gt;=Milestones[[#This Row],[Start]:[Start]],DP$5&lt;=Milestones[[#This Row],[End]:[End]]),2,IF(AND(Milestones[[#This Row],[Category]:[Category]]="Milestone",DP$5&gt;=Milestones[[#This Row],[Start]:[Start]],DP$5&lt;=Milestones[[#This Row],[End]:[End]]),1,"")),"")</f>
        <v/>
      </c>
      <c r="DQ209" s="20" t="str">
        <f ca="1">IFERROR(IF(AND(Milestones[[#This Row],[Category]:[Category]]="Goal",DQ$5&gt;=Milestones[[#This Row],[Start]:[Start]],DQ$5&lt;=Milestones[[#This Row],[End]:[End]]),2,IF(AND(Milestones[[#This Row],[Category]:[Category]]="Milestone",DQ$5&gt;=Milestones[[#This Row],[Start]:[Start]],DQ$5&lt;=Milestones[[#This Row],[End]:[End]]),1,"")),"")</f>
        <v/>
      </c>
      <c r="DR209" s="20" t="str">
        <f ca="1">IFERROR(IF(AND(Milestones[[#This Row],[Category]:[Category]]="Goal",DR$5&gt;=Milestones[[#This Row],[Start]:[Start]],DR$5&lt;=Milestones[[#This Row],[End]:[End]]),2,IF(AND(Milestones[[#This Row],[Category]:[Category]]="Milestone",DR$5&gt;=Milestones[[#This Row],[Start]:[Start]],DR$5&lt;=Milestones[[#This Row],[End]:[End]]),1,"")),"")</f>
        <v/>
      </c>
      <c r="DS209" s="20" t="str">
        <f ca="1">IFERROR(IF(AND(Milestones[[#This Row],[Category]:[Category]]="Goal",DS$5&gt;=Milestones[[#This Row],[Start]:[Start]],DS$5&lt;=Milestones[[#This Row],[End]:[End]]),2,IF(AND(Milestones[[#This Row],[Category]:[Category]]="Milestone",DS$5&gt;=Milestones[[#This Row],[Start]:[Start]],DS$5&lt;=Milestones[[#This Row],[End]:[End]]),1,"")),"")</f>
        <v/>
      </c>
      <c r="DT209" s="20" t="str">
        <f ca="1">IFERROR(IF(AND(Milestones[[#This Row],[Category]:[Category]]="Goal",DT$5&gt;=Milestones[[#This Row],[Start]:[Start]],DT$5&lt;=Milestones[[#This Row],[End]:[End]]),2,IF(AND(Milestones[[#This Row],[Category]:[Category]]="Milestone",DT$5&gt;=Milestones[[#This Row],[Start]:[Start]],DT$5&lt;=Milestones[[#This Row],[End]:[End]]),1,"")),"")</f>
        <v/>
      </c>
      <c r="DU209" s="20" t="str">
        <f ca="1">IFERROR(IF(AND(Milestones[[#This Row],[Category]:[Category]]="Goal",DU$5&gt;=Milestones[[#This Row],[Start]:[Start]],DU$5&lt;=Milestones[[#This Row],[End]:[End]]),2,IF(AND(Milestones[[#This Row],[Category]:[Category]]="Milestone",DU$5&gt;=Milestones[[#This Row],[Start]:[Start]],DU$5&lt;=Milestones[[#This Row],[End]:[End]]),1,"")),"")</f>
        <v/>
      </c>
      <c r="DV209" s="20" t="str">
        <f ca="1">IFERROR(IF(AND(Milestones[[#This Row],[Category]:[Category]]="Goal",DV$5&gt;=Milestones[[#This Row],[Start]:[Start]],DV$5&lt;=Milestones[[#This Row],[End]:[End]]),2,IF(AND(Milestones[[#This Row],[Category]:[Category]]="Milestone",DV$5&gt;=Milestones[[#This Row],[Start]:[Start]],DV$5&lt;=Milestones[[#This Row],[End]:[End]]),1,"")),"")</f>
        <v/>
      </c>
      <c r="DW209" s="20" t="str">
        <f ca="1">IFERROR(IF(AND(Milestones[[#This Row],[Category]:[Category]]="Goal",DW$5&gt;=Milestones[[#This Row],[Start]:[Start]],DW$5&lt;=Milestones[[#This Row],[End]:[End]]),2,IF(AND(Milestones[[#This Row],[Category]:[Category]]="Milestone",DW$5&gt;=Milestones[[#This Row],[Start]:[Start]],DW$5&lt;=Milestones[[#This Row],[End]:[End]]),1,"")),"")</f>
        <v/>
      </c>
      <c r="DX209" s="20" t="str">
        <f ca="1">IFERROR(IF(AND(Milestones[[#This Row],[Category]:[Category]]="Goal",DX$5&gt;=Milestones[[#This Row],[Start]:[Start]],DX$5&lt;=Milestones[[#This Row],[End]:[End]]),2,IF(AND(Milestones[[#This Row],[Category]:[Category]]="Milestone",DX$5&gt;=Milestones[[#This Row],[Start]:[Start]],DX$5&lt;=Milestones[[#This Row],[End]:[End]]),1,"")),"")</f>
        <v/>
      </c>
      <c r="DY209" s="20" t="str">
        <f ca="1">IFERROR(IF(AND(Milestones[[#This Row],[Category]:[Category]]="Goal",DY$5&gt;=Milestones[[#This Row],[Start]:[Start]],DY$5&lt;=Milestones[[#This Row],[End]:[End]]),2,IF(AND(Milestones[[#This Row],[Category]:[Category]]="Milestone",DY$5&gt;=Milestones[[#This Row],[Start]:[Start]],DY$5&lt;=Milestones[[#This Row],[End]:[End]]),1,"")),"")</f>
        <v/>
      </c>
      <c r="DZ209" s="20" t="str">
        <f ca="1">IFERROR(IF(AND(Milestones[[#This Row],[Category]:[Category]]="Goal",DZ$5&gt;=Milestones[[#This Row],[Start]:[Start]],DZ$5&lt;=Milestones[[#This Row],[End]:[End]]),2,IF(AND(Milestones[[#This Row],[Category]:[Category]]="Milestone",DZ$5&gt;=Milestones[[#This Row],[Start]:[Start]],DZ$5&lt;=Milestones[[#This Row],[End]:[End]]),1,"")),"")</f>
        <v/>
      </c>
      <c r="EA209" s="20" t="str">
        <f ca="1">IFERROR(IF(AND(Milestones[[#This Row],[Category]:[Category]]="Goal",EA$5&gt;=Milestones[[#This Row],[Start]:[Start]],EA$5&lt;=Milestones[[#This Row],[End]:[End]]),2,IF(AND(Milestones[[#This Row],[Category]:[Category]]="Milestone",EA$5&gt;=Milestones[[#This Row],[Start]:[Start]],EA$5&lt;=Milestones[[#This Row],[End]:[End]]),1,"")),"")</f>
        <v/>
      </c>
      <c r="EB209" s="20" t="str">
        <f ca="1">IFERROR(IF(AND(Milestones[[#This Row],[Category]:[Category]]="Goal",EB$5&gt;=Milestones[[#This Row],[Start]:[Start]],EB$5&lt;=Milestones[[#This Row],[End]:[End]]),2,IF(AND(Milestones[[#This Row],[Category]:[Category]]="Milestone",EB$5&gt;=Milestones[[#This Row],[Start]:[Start]],EB$5&lt;=Milestones[[#This Row],[End]:[End]]),1,"")),"")</f>
        <v/>
      </c>
      <c r="EC209" s="20" t="str">
        <f ca="1">IFERROR(IF(AND(Milestones[[#This Row],[Category]:[Category]]="Goal",EC$5&gt;=Milestones[[#This Row],[Start]:[Start]],EC$5&lt;=Milestones[[#This Row],[End]:[End]]),2,IF(AND(Milestones[[#This Row],[Category]:[Category]]="Milestone",EC$5&gt;=Milestones[[#This Row],[Start]:[Start]],EC$5&lt;=Milestones[[#This Row],[End]:[End]]),1,"")),"")</f>
        <v/>
      </c>
      <c r="ED209" s="20" t="str">
        <f ca="1">IFERROR(IF(AND(Milestones[[#This Row],[Category]:[Category]]="Goal",ED$5&gt;=Milestones[[#This Row],[Start]:[Start]],ED$5&lt;=Milestones[[#This Row],[End]:[End]]),2,IF(AND(Milestones[[#This Row],[Category]:[Category]]="Milestone",ED$5&gt;=Milestones[[#This Row],[Start]:[Start]],ED$5&lt;=Milestones[[#This Row],[End]:[End]]),1,"")),"")</f>
        <v/>
      </c>
      <c r="EE209" s="20" t="str">
        <f ca="1">IFERROR(IF(AND(Milestones[[#This Row],[Category]:[Category]]="Goal",EE$5&gt;=Milestones[[#This Row],[Start]:[Start]],EE$5&lt;=Milestones[[#This Row],[End]:[End]]),2,IF(AND(Milestones[[#This Row],[Category]:[Category]]="Milestone",EE$5&gt;=Milestones[[#This Row],[Start]:[Start]],EE$5&lt;=Milestones[[#This Row],[End]:[End]]),1,"")),"")</f>
        <v/>
      </c>
      <c r="EF209" s="20" t="str">
        <f ca="1">IFERROR(IF(AND(Milestones[[#This Row],[Category]:[Category]]="Goal",EF$5&gt;=Milestones[[#This Row],[Start]:[Start]],EF$5&lt;=Milestones[[#This Row],[End]:[End]]),2,IF(AND(Milestones[[#This Row],[Category]:[Category]]="Milestone",EF$5&gt;=Milestones[[#This Row],[Start]:[Start]],EF$5&lt;=Milestones[[#This Row],[End]:[End]]),1,"")),"")</f>
        <v/>
      </c>
      <c r="EG209" s="20" t="str">
        <f ca="1">IFERROR(IF(AND(Milestones[[#This Row],[Category]:[Category]]="Goal",EG$5&gt;=Milestones[[#This Row],[Start]:[Start]],EG$5&lt;=Milestones[[#This Row],[End]:[End]]),2,IF(AND(Milestones[[#This Row],[Category]:[Category]]="Milestone",EG$5&gt;=Milestones[[#This Row],[Start]:[Start]],EG$5&lt;=Milestones[[#This Row],[End]:[End]]),1,"")),"")</f>
        <v/>
      </c>
      <c r="EH209" s="20" t="str">
        <f ca="1">IFERROR(IF(AND(Milestones[[#This Row],[Category]:[Category]]="Goal",EH$5&gt;=Milestones[[#This Row],[Start]:[Start]],EH$5&lt;=Milestones[[#This Row],[End]:[End]]),2,IF(AND(Milestones[[#This Row],[Category]:[Category]]="Milestone",EH$5&gt;=Milestones[[#This Row],[Start]:[Start]],EH$5&lt;=Milestones[[#This Row],[End]:[End]]),1,"")),"")</f>
        <v/>
      </c>
      <c r="EI209" s="20" t="str">
        <f ca="1">IFERROR(IF(AND(Milestones[[#This Row],[Category]:[Category]]="Goal",EI$5&gt;=Milestones[[#This Row],[Start]:[Start]],EI$5&lt;=Milestones[[#This Row],[End]:[End]]),2,IF(AND(Milestones[[#This Row],[Category]:[Category]]="Milestone",EI$5&gt;=Milestones[[#This Row],[Start]:[Start]],EI$5&lt;=Milestones[[#This Row],[End]:[End]]),1,"")),"")</f>
        <v/>
      </c>
      <c r="EJ209" s="20" t="str">
        <f ca="1">IFERROR(IF(AND(Milestones[[#This Row],[Category]:[Category]]="Goal",EJ$5&gt;=Milestones[[#This Row],[Start]:[Start]],EJ$5&lt;=Milestones[[#This Row],[End]:[End]]),2,IF(AND(Milestones[[#This Row],[Category]:[Category]]="Milestone",EJ$5&gt;=Milestones[[#This Row],[Start]:[Start]],EJ$5&lt;=Milestones[[#This Row],[End]:[End]]),1,"")),"")</f>
        <v/>
      </c>
      <c r="EK209" s="20" t="str">
        <f ca="1">IFERROR(IF(AND(Milestones[[#This Row],[Category]:[Category]]="Goal",EK$5&gt;=Milestones[[#This Row],[Start]:[Start]],EK$5&lt;=Milestones[[#This Row],[End]:[End]]),2,IF(AND(Milestones[[#This Row],[Category]:[Category]]="Milestone",EK$5&gt;=Milestones[[#This Row],[Start]:[Start]],EK$5&lt;=Milestones[[#This Row],[End]:[End]]),1,"")),"")</f>
        <v/>
      </c>
      <c r="EL209" s="20" t="str">
        <f ca="1">IFERROR(IF(AND(Milestones[[#This Row],[Category]:[Category]]="Goal",EL$5&gt;=Milestones[[#This Row],[Start]:[Start]],EL$5&lt;=Milestones[[#This Row],[End]:[End]]),2,IF(AND(Milestones[[#This Row],[Category]:[Category]]="Milestone",EL$5&gt;=Milestones[[#This Row],[Start]:[Start]],EL$5&lt;=Milestones[[#This Row],[End]:[End]]),1,"")),"")</f>
        <v/>
      </c>
      <c r="EM209" s="20" t="str">
        <f ca="1">IFERROR(IF(AND(Milestones[[#This Row],[Category]:[Category]]="Goal",EM$5&gt;=Milestones[[#This Row],[Start]:[Start]],EM$5&lt;=Milestones[[#This Row],[End]:[End]]),2,IF(AND(Milestones[[#This Row],[Category]:[Category]]="Milestone",EM$5&gt;=Milestones[[#This Row],[Start]:[Start]],EM$5&lt;=Milestones[[#This Row],[End]:[End]]),1,"")),"")</f>
        <v/>
      </c>
      <c r="EN209" s="20" t="str">
        <f ca="1">IFERROR(IF(AND(Milestones[[#This Row],[Category]:[Category]]="Goal",EN$5&gt;=Milestones[[#This Row],[Start]:[Start]],EN$5&lt;=Milestones[[#This Row],[End]:[End]]),2,IF(AND(Milestones[[#This Row],[Category]:[Category]]="Milestone",EN$5&gt;=Milestones[[#This Row],[Start]:[Start]],EN$5&lt;=Milestones[[#This Row],[End]:[End]]),1,"")),"")</f>
        <v/>
      </c>
      <c r="EO209" s="20" t="str">
        <f ca="1">IFERROR(IF(AND(Milestones[[#This Row],[Category]:[Category]]="Goal",EO$5&gt;=Milestones[[#This Row],[Start]:[Start]],EO$5&lt;=Milestones[[#This Row],[End]:[End]]),2,IF(AND(Milestones[[#This Row],[Category]:[Category]]="Milestone",EO$5&gt;=Milestones[[#This Row],[Start]:[Start]],EO$5&lt;=Milestones[[#This Row],[End]:[End]]),1,"")),"")</f>
        <v/>
      </c>
      <c r="EP209" s="20" t="str">
        <f ca="1">IFERROR(IF(AND(Milestones[[#This Row],[Category]:[Category]]="Goal",EP$5&gt;=Milestones[[#This Row],[Start]:[Start]],EP$5&lt;=Milestones[[#This Row],[End]:[End]]),2,IF(AND(Milestones[[#This Row],[Category]:[Category]]="Milestone",EP$5&gt;=Milestones[[#This Row],[Start]:[Start]],EP$5&lt;=Milestones[[#This Row],[End]:[End]]),1,"")),"")</f>
        <v/>
      </c>
      <c r="EQ209" s="20" t="str">
        <f ca="1">IFERROR(IF(AND(Milestones[[#This Row],[Category]:[Category]]="Goal",EQ$5&gt;=Milestones[[#This Row],[Start]:[Start]],EQ$5&lt;=Milestones[[#This Row],[End]:[End]]),2,IF(AND(Milestones[[#This Row],[Category]:[Category]]="Milestone",EQ$5&gt;=Milestones[[#This Row],[Start]:[Start]],EQ$5&lt;=Milestones[[#This Row],[End]:[End]]),1,"")),"")</f>
        <v/>
      </c>
      <c r="ER209" s="20" t="str">
        <f ca="1">IFERROR(IF(AND(Milestones[[#This Row],[Category]:[Category]]="Goal",ER$5&gt;=Milestones[[#This Row],[Start]:[Start]],ER$5&lt;=Milestones[[#This Row],[End]:[End]]),2,IF(AND(Milestones[[#This Row],[Category]:[Category]]="Milestone",ER$5&gt;=Milestones[[#This Row],[Start]:[Start]],ER$5&lt;=Milestones[[#This Row],[End]:[End]]),1,"")),"")</f>
        <v/>
      </c>
    </row>
    <row r="210" spans="2:148" ht="15" customHeight="1" x14ac:dyDescent="0.3">
      <c r="B210" s="52">
        <f t="shared" si="76"/>
        <v>203</v>
      </c>
      <c r="C210" s="63"/>
      <c r="D210" s="68"/>
      <c r="E210" s="51"/>
      <c r="F210" s="69"/>
      <c r="G210" s="53"/>
      <c r="H210" s="54"/>
      <c r="I210" s="59" t="str">
        <f>IFERROR(IF(Milestones[[#This Row],[Activity]]="","",WORKDAY(IF(Milestones[[#This Row],[Predecessor]]="",IF(O209&lt;&gt;"", O209, L209),IF(INDEX(Milestones[Actual End],Milestones[[#This Row],[Predecessor]])&lt;&gt;"",INDEX(Milestones[Actual End],Milestones[[#This Row],[Predecessor]]),INDEX(Milestones[End],Milestones[[#This Row],[Predecessor]]))),Milestones[[#This Row],[Lag Days (Working Days)]],Table5[Holidays])),"")</f>
        <v/>
      </c>
      <c r="J210" s="71"/>
      <c r="K210" s="55">
        <f>IF(Milestones[[#This Row],[Responsible]]="",Milestones[[#This Row],[Effort (Working Days)]],IFERROR(ROUND(Milestones[[#This Row],[Effort (Working Days)]]/VLOOKUP(Milestones[[#This Row],[Responsible]],ProjectPersonnel[],2,FALSE)*4,0)/4,0))</f>
        <v>0</v>
      </c>
      <c r="L210" s="56" t="str">
        <f>IFERROR(WORKDAY(Milestones[[#This Row],[Start]],Milestones[[#This Row],[Task Duration]],Table5[Holidays]),"")</f>
        <v/>
      </c>
      <c r="M210" s="57"/>
      <c r="N210" s="57"/>
      <c r="O210" s="57"/>
      <c r="P210" s="73"/>
      <c r="T210" s="20" t="str">
        <f ca="1">IFERROR(IF(AND(Milestones[[#This Row],[Category]:[Category]]="Goal",T$5&gt;=Milestones[[#This Row],[Start]:[Start]],T$5&lt;=Milestones[[#This Row],[End]:[End]]),2,IF(AND(Milestones[[#This Row],[Category]:[Category]]="Milestone",T$5&gt;=Milestones[[#This Row],[Start]:[Start]],T$5&lt;=Milestones[[#This Row],[End]:[End]]),1,"")),"")</f>
        <v/>
      </c>
      <c r="U210" s="20" t="str">
        <f ca="1">IFERROR(IF(AND(Milestones[[#This Row],[Category]:[Category]]="Goal",U$5&gt;=Milestones[[#This Row],[Start]:[Start]],U$5&lt;=Milestones[[#This Row],[End]:[End]]),2,IF(AND(Milestones[[#This Row],[Category]:[Category]]="Milestone",U$5&gt;=Milestones[[#This Row],[Start]:[Start]],U$5&lt;=Milestones[[#This Row],[End]:[End]]),1,"")),"")</f>
        <v/>
      </c>
      <c r="V210" s="20" t="str">
        <f ca="1">IFERROR(IF(AND(Milestones[[#This Row],[Category]:[Category]]="Goal",V$5&gt;=Milestones[[#This Row],[Start]:[Start]],V$5&lt;=Milestones[[#This Row],[End]:[End]]),2,IF(AND(Milestones[[#This Row],[Category]:[Category]]="Milestone",V$5&gt;=Milestones[[#This Row],[Start]:[Start]],V$5&lt;=Milestones[[#This Row],[End]:[End]]),1,"")),"")</f>
        <v/>
      </c>
      <c r="W210" s="20" t="str">
        <f ca="1">IFERROR(IF(AND(Milestones[[#This Row],[Category]:[Category]]="Goal",W$5&gt;=Milestones[[#This Row],[Start]:[Start]],W$5&lt;=Milestones[[#This Row],[End]:[End]]),2,IF(AND(Milestones[[#This Row],[Category]:[Category]]="Milestone",W$5&gt;=Milestones[[#This Row],[Start]:[Start]],W$5&lt;=Milestones[[#This Row],[End]:[End]]),1,"")),"")</f>
        <v/>
      </c>
      <c r="X210" s="20" t="str">
        <f ca="1">IFERROR(IF(AND(Milestones[[#This Row],[Category]:[Category]]="Goal",X$5&gt;=Milestones[[#This Row],[Start]:[Start]],X$5&lt;=Milestones[[#This Row],[End]:[End]]),2,IF(AND(Milestones[[#This Row],[Category]:[Category]]="Milestone",X$5&gt;=Milestones[[#This Row],[Start]:[Start]],X$5&lt;=Milestones[[#This Row],[End]:[End]]),1,"")),"")</f>
        <v/>
      </c>
      <c r="Y210" s="20" t="str">
        <f ca="1">IFERROR(IF(AND(Milestones[[#This Row],[Category]:[Category]]="Goal",Y$5&gt;=Milestones[[#This Row],[Start]:[Start]],Y$5&lt;=Milestones[[#This Row],[End]:[End]]),2,IF(AND(Milestones[[#This Row],[Category]:[Category]]="Milestone",Y$5&gt;=Milestones[[#This Row],[Start]:[Start]],Y$5&lt;=Milestones[[#This Row],[End]:[End]]),1,"")),"")</f>
        <v/>
      </c>
      <c r="Z210" s="20" t="str">
        <f ca="1">IFERROR(IF(AND(Milestones[[#This Row],[Category]:[Category]]="Goal",Z$5&gt;=Milestones[[#This Row],[Start]:[Start]],Z$5&lt;=Milestones[[#This Row],[End]:[End]]),2,IF(AND(Milestones[[#This Row],[Category]:[Category]]="Milestone",Z$5&gt;=Milestones[[#This Row],[Start]:[Start]],Z$5&lt;=Milestones[[#This Row],[End]:[End]]),1,"")),"")</f>
        <v/>
      </c>
      <c r="AA210" s="20" t="str">
        <f ca="1">IFERROR(IF(AND(Milestones[[#This Row],[Category]:[Category]]="Goal",AA$5&gt;=Milestones[[#This Row],[Start]:[Start]],AA$5&lt;=Milestones[[#This Row],[End]:[End]]),2,IF(AND(Milestones[[#This Row],[Category]:[Category]]="Milestone",AA$5&gt;=Milestones[[#This Row],[Start]:[Start]],AA$5&lt;=Milestones[[#This Row],[End]:[End]]),1,"")),"")</f>
        <v/>
      </c>
      <c r="AB210" s="20" t="str">
        <f ca="1">IFERROR(IF(AND(Milestones[[#This Row],[Category]:[Category]]="Goal",AB$5&gt;=Milestones[[#This Row],[Start]:[Start]],AB$5&lt;=Milestones[[#This Row],[End]:[End]]),2,IF(AND(Milestones[[#This Row],[Category]:[Category]]="Milestone",AB$5&gt;=Milestones[[#This Row],[Start]:[Start]],AB$5&lt;=Milestones[[#This Row],[End]:[End]]),1,"")),"")</f>
        <v/>
      </c>
      <c r="AC210" s="20" t="str">
        <f ca="1">IFERROR(IF(AND(Milestones[[#This Row],[Category]:[Category]]="Goal",AC$5&gt;=Milestones[[#This Row],[Start]:[Start]],AC$5&lt;=Milestones[[#This Row],[End]:[End]]),2,IF(AND(Milestones[[#This Row],[Category]:[Category]]="Milestone",AC$5&gt;=Milestones[[#This Row],[Start]:[Start]],AC$5&lt;=Milestones[[#This Row],[End]:[End]]),1,"")),"")</f>
        <v/>
      </c>
      <c r="AD210" s="20" t="str">
        <f ca="1">IFERROR(IF(AND(Milestones[[#This Row],[Category]:[Category]]="Goal",AD$5&gt;=Milestones[[#This Row],[Start]:[Start]],AD$5&lt;=Milestones[[#This Row],[End]:[End]]),2,IF(AND(Milestones[[#This Row],[Category]:[Category]]="Milestone",AD$5&gt;=Milestones[[#This Row],[Start]:[Start]],AD$5&lt;=Milestones[[#This Row],[End]:[End]]),1,"")),"")</f>
        <v/>
      </c>
      <c r="AE210" s="20" t="str">
        <f ca="1">IFERROR(IF(AND(Milestones[[#This Row],[Category]:[Category]]="Goal",AE$5&gt;=Milestones[[#This Row],[Start]:[Start]],AE$5&lt;=Milestones[[#This Row],[End]:[End]]),2,IF(AND(Milestones[[#This Row],[Category]:[Category]]="Milestone",AE$5&gt;=Milestones[[#This Row],[Start]:[Start]],AE$5&lt;=Milestones[[#This Row],[End]:[End]]),1,"")),"")</f>
        <v/>
      </c>
      <c r="AF210" s="20" t="str">
        <f ca="1">IFERROR(IF(AND(Milestones[[#This Row],[Category]:[Category]]="Goal",AF$5&gt;=Milestones[[#This Row],[Start]:[Start]],AF$5&lt;=Milestones[[#This Row],[End]:[End]]),2,IF(AND(Milestones[[#This Row],[Category]:[Category]]="Milestone",AF$5&gt;=Milestones[[#This Row],[Start]:[Start]],AF$5&lt;=Milestones[[#This Row],[End]:[End]]),1,"")),"")</f>
        <v/>
      </c>
      <c r="AG210" s="20" t="str">
        <f ca="1">IFERROR(IF(AND(Milestones[[#This Row],[Category]:[Category]]="Goal",AG$5&gt;=Milestones[[#This Row],[Start]:[Start]],AG$5&lt;=Milestones[[#This Row],[End]:[End]]),2,IF(AND(Milestones[[#This Row],[Category]:[Category]]="Milestone",AG$5&gt;=Milestones[[#This Row],[Start]:[Start]],AG$5&lt;=Milestones[[#This Row],[End]:[End]]),1,"")),"")</f>
        <v/>
      </c>
      <c r="AH210" s="20" t="str">
        <f ca="1">IFERROR(IF(AND(Milestones[[#This Row],[Category]:[Category]]="Goal",AH$5&gt;=Milestones[[#This Row],[Start]:[Start]],AH$5&lt;=Milestones[[#This Row],[End]:[End]]),2,IF(AND(Milestones[[#This Row],[Category]:[Category]]="Milestone",AH$5&gt;=Milestones[[#This Row],[Start]:[Start]],AH$5&lt;=Milestones[[#This Row],[End]:[End]]),1,"")),"")</f>
        <v/>
      </c>
      <c r="AI210" s="20" t="str">
        <f ca="1">IFERROR(IF(AND(Milestones[[#This Row],[Category]:[Category]]="Goal",AI$5&gt;=Milestones[[#This Row],[Start]:[Start]],AI$5&lt;=Milestones[[#This Row],[End]:[End]]),2,IF(AND(Milestones[[#This Row],[Category]:[Category]]="Milestone",AI$5&gt;=Milestones[[#This Row],[Start]:[Start]],AI$5&lt;=Milestones[[#This Row],[End]:[End]]),1,"")),"")</f>
        <v/>
      </c>
      <c r="AJ210" s="20" t="str">
        <f ca="1">IFERROR(IF(AND(Milestones[[#This Row],[Category]:[Category]]="Goal",AJ$5&gt;=Milestones[[#This Row],[Start]:[Start]],AJ$5&lt;=Milestones[[#This Row],[End]:[End]]),2,IF(AND(Milestones[[#This Row],[Category]:[Category]]="Milestone",AJ$5&gt;=Milestones[[#This Row],[Start]:[Start]],AJ$5&lt;=Milestones[[#This Row],[End]:[End]]),1,"")),"")</f>
        <v/>
      </c>
      <c r="AK210" s="20" t="str">
        <f ca="1">IFERROR(IF(AND(Milestones[[#This Row],[Category]:[Category]]="Goal",AK$5&gt;=Milestones[[#This Row],[Start]:[Start]],AK$5&lt;=Milestones[[#This Row],[End]:[End]]),2,IF(AND(Milestones[[#This Row],[Category]:[Category]]="Milestone",AK$5&gt;=Milestones[[#This Row],[Start]:[Start]],AK$5&lt;=Milestones[[#This Row],[End]:[End]]),1,"")),"")</f>
        <v/>
      </c>
      <c r="AL210" s="20" t="str">
        <f ca="1">IFERROR(IF(AND(Milestones[[#This Row],[Category]:[Category]]="Goal",AL$5&gt;=Milestones[[#This Row],[Start]:[Start]],AL$5&lt;=Milestones[[#This Row],[End]:[End]]),2,IF(AND(Milestones[[#This Row],[Category]:[Category]]="Milestone",AL$5&gt;=Milestones[[#This Row],[Start]:[Start]],AL$5&lt;=Milestones[[#This Row],[End]:[End]]),1,"")),"")</f>
        <v/>
      </c>
      <c r="AM210" s="20" t="str">
        <f ca="1">IFERROR(IF(AND(Milestones[[#This Row],[Category]:[Category]]="Goal",AM$5&gt;=Milestones[[#This Row],[Start]:[Start]],AM$5&lt;=Milestones[[#This Row],[End]:[End]]),2,IF(AND(Milestones[[#This Row],[Category]:[Category]]="Milestone",AM$5&gt;=Milestones[[#This Row],[Start]:[Start]],AM$5&lt;=Milestones[[#This Row],[End]:[End]]),1,"")),"")</f>
        <v/>
      </c>
      <c r="AN210" s="20" t="str">
        <f ca="1">IFERROR(IF(AND(Milestones[[#This Row],[Category]:[Category]]="Goal",AN$5&gt;=Milestones[[#This Row],[Start]:[Start]],AN$5&lt;=Milestones[[#This Row],[End]:[End]]),2,IF(AND(Milestones[[#This Row],[Category]:[Category]]="Milestone",AN$5&gt;=Milestones[[#This Row],[Start]:[Start]],AN$5&lt;=Milestones[[#This Row],[End]:[End]]),1,"")),"")</f>
        <v/>
      </c>
      <c r="AO210" s="20" t="str">
        <f ca="1">IFERROR(IF(AND(Milestones[[#This Row],[Category]:[Category]]="Goal",AO$5&gt;=Milestones[[#This Row],[Start]:[Start]],AO$5&lt;=Milestones[[#This Row],[End]:[End]]),2,IF(AND(Milestones[[#This Row],[Category]:[Category]]="Milestone",AO$5&gt;=Milestones[[#This Row],[Start]:[Start]],AO$5&lt;=Milestones[[#This Row],[End]:[End]]),1,"")),"")</f>
        <v/>
      </c>
      <c r="AP210" s="20" t="str">
        <f ca="1">IFERROR(IF(AND(Milestones[[#This Row],[Category]:[Category]]="Goal",AP$5&gt;=Milestones[[#This Row],[Start]:[Start]],AP$5&lt;=Milestones[[#This Row],[End]:[End]]),2,IF(AND(Milestones[[#This Row],[Category]:[Category]]="Milestone",AP$5&gt;=Milestones[[#This Row],[Start]:[Start]],AP$5&lt;=Milestones[[#This Row],[End]:[End]]),1,"")),"")</f>
        <v/>
      </c>
      <c r="AQ210" s="20" t="str">
        <f ca="1">IFERROR(IF(AND(Milestones[[#This Row],[Category]:[Category]]="Goal",AQ$5&gt;=Milestones[[#This Row],[Start]:[Start]],AQ$5&lt;=Milestones[[#This Row],[End]:[End]]),2,IF(AND(Milestones[[#This Row],[Category]:[Category]]="Milestone",AQ$5&gt;=Milestones[[#This Row],[Start]:[Start]],AQ$5&lt;=Milestones[[#This Row],[End]:[End]]),1,"")),"")</f>
        <v/>
      </c>
      <c r="AR210" s="20" t="str">
        <f ca="1">IFERROR(IF(AND(Milestones[[#This Row],[Category]:[Category]]="Goal",AR$5&gt;=Milestones[[#This Row],[Start]:[Start]],AR$5&lt;=Milestones[[#This Row],[End]:[End]]),2,IF(AND(Milestones[[#This Row],[Category]:[Category]]="Milestone",AR$5&gt;=Milestones[[#This Row],[Start]:[Start]],AR$5&lt;=Milestones[[#This Row],[End]:[End]]),1,"")),"")</f>
        <v/>
      </c>
      <c r="AS210" s="20" t="str">
        <f ca="1">IFERROR(IF(AND(Milestones[[#This Row],[Category]:[Category]]="Goal",AS$5&gt;=Milestones[[#This Row],[Start]:[Start]],AS$5&lt;=Milestones[[#This Row],[End]:[End]]),2,IF(AND(Milestones[[#This Row],[Category]:[Category]]="Milestone",AS$5&gt;=Milestones[[#This Row],[Start]:[Start]],AS$5&lt;=Milestones[[#This Row],[End]:[End]]),1,"")),"")</f>
        <v/>
      </c>
      <c r="AT210" s="20" t="str">
        <f ca="1">IFERROR(IF(AND(Milestones[[#This Row],[Category]:[Category]]="Goal",AT$5&gt;=Milestones[[#This Row],[Start]:[Start]],AT$5&lt;=Milestones[[#This Row],[End]:[End]]),2,IF(AND(Milestones[[#This Row],[Category]:[Category]]="Milestone",AT$5&gt;=Milestones[[#This Row],[Start]:[Start]],AT$5&lt;=Milestones[[#This Row],[End]:[End]]),1,"")),"")</f>
        <v/>
      </c>
      <c r="AU210" s="20" t="str">
        <f ca="1">IFERROR(IF(AND(Milestones[[#This Row],[Category]:[Category]]="Goal",AU$5&gt;=Milestones[[#This Row],[Start]:[Start]],AU$5&lt;=Milestones[[#This Row],[End]:[End]]),2,IF(AND(Milestones[[#This Row],[Category]:[Category]]="Milestone",AU$5&gt;=Milestones[[#This Row],[Start]:[Start]],AU$5&lt;=Milestones[[#This Row],[End]:[End]]),1,"")),"")</f>
        <v/>
      </c>
      <c r="AV210" s="20" t="str">
        <f ca="1">IFERROR(IF(AND(Milestones[[#This Row],[Category]:[Category]]="Goal",AV$5&gt;=Milestones[[#This Row],[Start]:[Start]],AV$5&lt;=Milestones[[#This Row],[End]:[End]]),2,IF(AND(Milestones[[#This Row],[Category]:[Category]]="Milestone",AV$5&gt;=Milestones[[#This Row],[Start]:[Start]],AV$5&lt;=Milestones[[#This Row],[End]:[End]]),1,"")),"")</f>
        <v/>
      </c>
      <c r="AW210" s="20" t="str">
        <f ca="1">IFERROR(IF(AND(Milestones[[#This Row],[Category]:[Category]]="Goal",AW$5&gt;=Milestones[[#This Row],[Start]:[Start]],AW$5&lt;=Milestones[[#This Row],[End]:[End]]),2,IF(AND(Milestones[[#This Row],[Category]:[Category]]="Milestone",AW$5&gt;=Milestones[[#This Row],[Start]:[Start]],AW$5&lt;=Milestones[[#This Row],[End]:[End]]),1,"")),"")</f>
        <v/>
      </c>
      <c r="AX210" s="20" t="str">
        <f ca="1">IFERROR(IF(AND(Milestones[[#This Row],[Category]:[Category]]="Goal",AX$5&gt;=Milestones[[#This Row],[Start]:[Start]],AX$5&lt;=Milestones[[#This Row],[End]:[End]]),2,IF(AND(Milestones[[#This Row],[Category]:[Category]]="Milestone",AX$5&gt;=Milestones[[#This Row],[Start]:[Start]],AX$5&lt;=Milestones[[#This Row],[End]:[End]]),1,"")),"")</f>
        <v/>
      </c>
      <c r="AY210" s="20" t="str">
        <f ca="1">IFERROR(IF(AND(Milestones[[#This Row],[Category]:[Category]]="Goal",AY$5&gt;=Milestones[[#This Row],[Start]:[Start]],AY$5&lt;=Milestones[[#This Row],[End]:[End]]),2,IF(AND(Milestones[[#This Row],[Category]:[Category]]="Milestone",AY$5&gt;=Milestones[[#This Row],[Start]:[Start]],AY$5&lt;=Milestones[[#This Row],[End]:[End]]),1,"")),"")</f>
        <v/>
      </c>
      <c r="AZ210" s="20" t="str">
        <f ca="1">IFERROR(IF(AND(Milestones[[#This Row],[Category]:[Category]]="Goal",AZ$5&gt;=Milestones[[#This Row],[Start]:[Start]],AZ$5&lt;=Milestones[[#This Row],[End]:[End]]),2,IF(AND(Milestones[[#This Row],[Category]:[Category]]="Milestone",AZ$5&gt;=Milestones[[#This Row],[Start]:[Start]],AZ$5&lt;=Milestones[[#This Row],[End]:[End]]),1,"")),"")</f>
        <v/>
      </c>
      <c r="BA210" s="20" t="str">
        <f ca="1">IFERROR(IF(AND(Milestones[[#This Row],[Category]:[Category]]="Goal",BA$5&gt;=Milestones[[#This Row],[Start]:[Start]],BA$5&lt;=Milestones[[#This Row],[End]:[End]]),2,IF(AND(Milestones[[#This Row],[Category]:[Category]]="Milestone",BA$5&gt;=Milestones[[#This Row],[Start]:[Start]],BA$5&lt;=Milestones[[#This Row],[End]:[End]]),1,"")),"")</f>
        <v/>
      </c>
      <c r="BB210" s="20" t="str">
        <f ca="1">IFERROR(IF(AND(Milestones[[#This Row],[Category]:[Category]]="Goal",BB$5&gt;=Milestones[[#This Row],[Start]:[Start]],BB$5&lt;=Milestones[[#This Row],[End]:[End]]),2,IF(AND(Milestones[[#This Row],[Category]:[Category]]="Milestone",BB$5&gt;=Milestones[[#This Row],[Start]:[Start]],BB$5&lt;=Milestones[[#This Row],[End]:[End]]),1,"")),"")</f>
        <v/>
      </c>
      <c r="BC210" s="20" t="str">
        <f ca="1">IFERROR(IF(AND(Milestones[[#This Row],[Category]:[Category]]="Goal",BC$5&gt;=Milestones[[#This Row],[Start]:[Start]],BC$5&lt;=Milestones[[#This Row],[End]:[End]]),2,IF(AND(Milestones[[#This Row],[Category]:[Category]]="Milestone",BC$5&gt;=Milestones[[#This Row],[Start]:[Start]],BC$5&lt;=Milestones[[#This Row],[End]:[End]]),1,"")),"")</f>
        <v/>
      </c>
      <c r="BD210" s="20" t="str">
        <f ca="1">IFERROR(IF(AND(Milestones[[#This Row],[Category]:[Category]]="Goal",BD$5&gt;=Milestones[[#This Row],[Start]:[Start]],BD$5&lt;=Milestones[[#This Row],[End]:[End]]),2,IF(AND(Milestones[[#This Row],[Category]:[Category]]="Milestone",BD$5&gt;=Milestones[[#This Row],[Start]:[Start]],BD$5&lt;=Milestones[[#This Row],[End]:[End]]),1,"")),"")</f>
        <v/>
      </c>
      <c r="BE210" s="20" t="str">
        <f ca="1">IFERROR(IF(AND(Milestones[[#This Row],[Category]:[Category]]="Goal",BE$5&gt;=Milestones[[#This Row],[Start]:[Start]],BE$5&lt;=Milestones[[#This Row],[End]:[End]]),2,IF(AND(Milestones[[#This Row],[Category]:[Category]]="Milestone",BE$5&gt;=Milestones[[#This Row],[Start]:[Start]],BE$5&lt;=Milestones[[#This Row],[End]:[End]]),1,"")),"")</f>
        <v/>
      </c>
      <c r="BF210" s="20" t="str">
        <f ca="1">IFERROR(IF(AND(Milestones[[#This Row],[Category]:[Category]]="Goal",BF$5&gt;=Milestones[[#This Row],[Start]:[Start]],BF$5&lt;=Milestones[[#This Row],[End]:[End]]),2,IF(AND(Milestones[[#This Row],[Category]:[Category]]="Milestone",BF$5&gt;=Milestones[[#This Row],[Start]:[Start]],BF$5&lt;=Milestones[[#This Row],[End]:[End]]),1,"")),"")</f>
        <v/>
      </c>
      <c r="BG210" s="20" t="str">
        <f ca="1">IFERROR(IF(AND(Milestones[[#This Row],[Category]:[Category]]="Goal",BG$5&gt;=Milestones[[#This Row],[Start]:[Start]],BG$5&lt;=Milestones[[#This Row],[End]:[End]]),2,IF(AND(Milestones[[#This Row],[Category]:[Category]]="Milestone",BG$5&gt;=Milestones[[#This Row],[Start]:[Start]],BG$5&lt;=Milestones[[#This Row],[End]:[End]]),1,"")),"")</f>
        <v/>
      </c>
      <c r="BH210" s="20" t="str">
        <f ca="1">IFERROR(IF(AND(Milestones[[#This Row],[Category]:[Category]]="Goal",BH$5&gt;=Milestones[[#This Row],[Start]:[Start]],BH$5&lt;=Milestones[[#This Row],[End]:[End]]),2,IF(AND(Milestones[[#This Row],[Category]:[Category]]="Milestone",BH$5&gt;=Milestones[[#This Row],[Start]:[Start]],BH$5&lt;=Milestones[[#This Row],[End]:[End]]),1,"")),"")</f>
        <v/>
      </c>
      <c r="BI210" s="20" t="str">
        <f ca="1">IFERROR(IF(AND(Milestones[[#This Row],[Category]:[Category]]="Goal",BI$5&gt;=Milestones[[#This Row],[Start]:[Start]],BI$5&lt;=Milestones[[#This Row],[End]:[End]]),2,IF(AND(Milestones[[#This Row],[Category]:[Category]]="Milestone",BI$5&gt;=Milestones[[#This Row],[Start]:[Start]],BI$5&lt;=Milestones[[#This Row],[End]:[End]]),1,"")),"")</f>
        <v/>
      </c>
      <c r="BJ210" s="20" t="str">
        <f ca="1">IFERROR(IF(AND(Milestones[[#This Row],[Category]:[Category]]="Goal",BJ$5&gt;=Milestones[[#This Row],[Start]:[Start]],BJ$5&lt;=Milestones[[#This Row],[End]:[End]]),2,IF(AND(Milestones[[#This Row],[Category]:[Category]]="Milestone",BJ$5&gt;=Milestones[[#This Row],[Start]:[Start]],BJ$5&lt;=Milestones[[#This Row],[End]:[End]]),1,"")),"")</f>
        <v/>
      </c>
      <c r="BK210" s="20" t="str">
        <f ca="1">IFERROR(IF(AND(Milestones[[#This Row],[Category]:[Category]]="Goal",BK$5&gt;=Milestones[[#This Row],[Start]:[Start]],BK$5&lt;=Milestones[[#This Row],[End]:[End]]),2,IF(AND(Milestones[[#This Row],[Category]:[Category]]="Milestone",BK$5&gt;=Milestones[[#This Row],[Start]:[Start]],BK$5&lt;=Milestones[[#This Row],[End]:[End]]),1,"")),"")</f>
        <v/>
      </c>
      <c r="BL210" s="20" t="str">
        <f ca="1">IFERROR(IF(AND(Milestones[[#This Row],[Category]:[Category]]="Goal",BL$5&gt;=Milestones[[#This Row],[Start]:[Start]],BL$5&lt;=Milestones[[#This Row],[End]:[End]]),2,IF(AND(Milestones[[#This Row],[Category]:[Category]]="Milestone",BL$5&gt;=Milestones[[#This Row],[Start]:[Start]],BL$5&lt;=Milestones[[#This Row],[End]:[End]]),1,"")),"")</f>
        <v/>
      </c>
      <c r="BM210" s="20" t="str">
        <f ca="1">IFERROR(IF(AND(Milestones[[#This Row],[Category]:[Category]]="Goal",BM$5&gt;=Milestones[[#This Row],[Start]:[Start]],BM$5&lt;=Milestones[[#This Row],[End]:[End]]),2,IF(AND(Milestones[[#This Row],[Category]:[Category]]="Milestone",BM$5&gt;=Milestones[[#This Row],[Start]:[Start]],BM$5&lt;=Milestones[[#This Row],[End]:[End]]),1,"")),"")</f>
        <v/>
      </c>
      <c r="BN210" s="20" t="str">
        <f ca="1">IFERROR(IF(AND(Milestones[[#This Row],[Category]:[Category]]="Goal",BN$5&gt;=Milestones[[#This Row],[Start]:[Start]],BN$5&lt;=Milestones[[#This Row],[End]:[End]]),2,IF(AND(Milestones[[#This Row],[Category]:[Category]]="Milestone",BN$5&gt;=Milestones[[#This Row],[Start]:[Start]],BN$5&lt;=Milestones[[#This Row],[End]:[End]]),1,"")),"")</f>
        <v/>
      </c>
      <c r="BO210" s="20" t="str">
        <f ca="1">IFERROR(IF(AND(Milestones[[#This Row],[Category]:[Category]]="Goal",BO$5&gt;=Milestones[[#This Row],[Start]:[Start]],BO$5&lt;=Milestones[[#This Row],[End]:[End]]),2,IF(AND(Milestones[[#This Row],[Category]:[Category]]="Milestone",BO$5&gt;=Milestones[[#This Row],[Start]:[Start]],BO$5&lt;=Milestones[[#This Row],[End]:[End]]),1,"")),"")</f>
        <v/>
      </c>
      <c r="BP210" s="20" t="str">
        <f ca="1">IFERROR(IF(AND(Milestones[[#This Row],[Category]:[Category]]="Goal",BP$5&gt;=Milestones[[#This Row],[Start]:[Start]],BP$5&lt;=Milestones[[#This Row],[End]:[End]]),2,IF(AND(Milestones[[#This Row],[Category]:[Category]]="Milestone",BP$5&gt;=Milestones[[#This Row],[Start]:[Start]],BP$5&lt;=Milestones[[#This Row],[End]:[End]]),1,"")),"")</f>
        <v/>
      </c>
      <c r="BQ210" s="20" t="str">
        <f ca="1">IFERROR(IF(AND(Milestones[[#This Row],[Category]:[Category]]="Goal",BQ$5&gt;=Milestones[[#This Row],[Start]:[Start]],BQ$5&lt;=Milestones[[#This Row],[End]:[End]]),2,IF(AND(Milestones[[#This Row],[Category]:[Category]]="Milestone",BQ$5&gt;=Milestones[[#This Row],[Start]:[Start]],BQ$5&lt;=Milestones[[#This Row],[End]:[End]]),1,"")),"")</f>
        <v/>
      </c>
      <c r="BR210" s="20" t="str">
        <f ca="1">IFERROR(IF(AND(Milestones[[#This Row],[Category]:[Category]]="Goal",BR$5&gt;=Milestones[[#This Row],[Start]:[Start]],BR$5&lt;=Milestones[[#This Row],[End]:[End]]),2,IF(AND(Milestones[[#This Row],[Category]:[Category]]="Milestone",BR$5&gt;=Milestones[[#This Row],[Start]:[Start]],BR$5&lt;=Milestones[[#This Row],[End]:[End]]),1,"")),"")</f>
        <v/>
      </c>
      <c r="BS210" s="20" t="str">
        <f ca="1">IFERROR(IF(AND(Milestones[[#This Row],[Category]:[Category]]="Goal",BS$5&gt;=Milestones[[#This Row],[Start]:[Start]],BS$5&lt;=Milestones[[#This Row],[End]:[End]]),2,IF(AND(Milestones[[#This Row],[Category]:[Category]]="Milestone",BS$5&gt;=Milestones[[#This Row],[Start]:[Start]],BS$5&lt;=Milestones[[#This Row],[End]:[End]]),1,"")),"")</f>
        <v/>
      </c>
      <c r="BT210" s="20" t="str">
        <f ca="1">IFERROR(IF(AND(Milestones[[#This Row],[Category]:[Category]]="Goal",BT$5&gt;=Milestones[[#This Row],[Start]:[Start]],BT$5&lt;=Milestones[[#This Row],[End]:[End]]),2,IF(AND(Milestones[[#This Row],[Category]:[Category]]="Milestone",BT$5&gt;=Milestones[[#This Row],[Start]:[Start]],BT$5&lt;=Milestones[[#This Row],[End]:[End]]),1,"")),"")</f>
        <v/>
      </c>
      <c r="BU210" s="20" t="str">
        <f ca="1">IFERROR(IF(AND(Milestones[[#This Row],[Category]:[Category]]="Goal",BU$5&gt;=Milestones[[#This Row],[Start]:[Start]],BU$5&lt;=Milestones[[#This Row],[End]:[End]]),2,IF(AND(Milestones[[#This Row],[Category]:[Category]]="Milestone",BU$5&gt;=Milestones[[#This Row],[Start]:[Start]],BU$5&lt;=Milestones[[#This Row],[End]:[End]]),1,"")),"")</f>
        <v/>
      </c>
      <c r="BV210" s="20" t="str">
        <f ca="1">IFERROR(IF(AND(Milestones[[#This Row],[Category]:[Category]]="Goal",BV$5&gt;=Milestones[[#This Row],[Start]:[Start]],BV$5&lt;=Milestones[[#This Row],[End]:[End]]),2,IF(AND(Milestones[[#This Row],[Category]:[Category]]="Milestone",BV$5&gt;=Milestones[[#This Row],[Start]:[Start]],BV$5&lt;=Milestones[[#This Row],[End]:[End]]),1,"")),"")</f>
        <v/>
      </c>
      <c r="BW210" s="20" t="str">
        <f ca="1">IFERROR(IF(AND(Milestones[[#This Row],[Category]:[Category]]="Goal",BW$5&gt;=Milestones[[#This Row],[Start]:[Start]],BW$5&lt;=Milestones[[#This Row],[End]:[End]]),2,IF(AND(Milestones[[#This Row],[Category]:[Category]]="Milestone",BW$5&gt;=Milestones[[#This Row],[Start]:[Start]],BW$5&lt;=Milestones[[#This Row],[End]:[End]]),1,"")),"")</f>
        <v/>
      </c>
      <c r="BX210" s="20" t="str">
        <f ca="1">IFERROR(IF(AND(Milestones[[#This Row],[Category]:[Category]]="Goal",BX$5&gt;=Milestones[[#This Row],[Start]:[Start]],BX$5&lt;=Milestones[[#This Row],[End]:[End]]),2,IF(AND(Milestones[[#This Row],[Category]:[Category]]="Milestone",BX$5&gt;=Milestones[[#This Row],[Start]:[Start]],BX$5&lt;=Milestones[[#This Row],[End]:[End]]),1,"")),"")</f>
        <v/>
      </c>
      <c r="BY210" s="20" t="str">
        <f ca="1">IFERROR(IF(AND(Milestones[[#This Row],[Category]:[Category]]="Goal",BY$5&gt;=Milestones[[#This Row],[Start]:[Start]],BY$5&lt;=Milestones[[#This Row],[End]:[End]]),2,IF(AND(Milestones[[#This Row],[Category]:[Category]]="Milestone",BY$5&gt;=Milestones[[#This Row],[Start]:[Start]],BY$5&lt;=Milestones[[#This Row],[End]:[End]]),1,"")),"")</f>
        <v/>
      </c>
      <c r="BZ210" s="20" t="str">
        <f ca="1">IFERROR(IF(AND(Milestones[[#This Row],[Category]:[Category]]="Goal",BZ$5&gt;=Milestones[[#This Row],[Start]:[Start]],BZ$5&lt;=Milestones[[#This Row],[End]:[End]]),2,IF(AND(Milestones[[#This Row],[Category]:[Category]]="Milestone",BZ$5&gt;=Milestones[[#This Row],[Start]:[Start]],BZ$5&lt;=Milestones[[#This Row],[End]:[End]]),1,"")),"")</f>
        <v/>
      </c>
      <c r="CA210" s="20" t="str">
        <f ca="1">IFERROR(IF(AND(Milestones[[#This Row],[Category]:[Category]]="Goal",CA$5&gt;=Milestones[[#This Row],[Start]:[Start]],CA$5&lt;=Milestones[[#This Row],[End]:[End]]),2,IF(AND(Milestones[[#This Row],[Category]:[Category]]="Milestone",CA$5&gt;=Milestones[[#This Row],[Start]:[Start]],CA$5&lt;=Milestones[[#This Row],[End]:[End]]),1,"")),"")</f>
        <v/>
      </c>
      <c r="CB210" s="20" t="str">
        <f ca="1">IFERROR(IF(AND(Milestones[[#This Row],[Category]:[Category]]="Goal",CB$5&gt;=Milestones[[#This Row],[Start]:[Start]],CB$5&lt;=Milestones[[#This Row],[End]:[End]]),2,IF(AND(Milestones[[#This Row],[Category]:[Category]]="Milestone",CB$5&gt;=Milestones[[#This Row],[Start]:[Start]],CB$5&lt;=Milestones[[#This Row],[End]:[End]]),1,"")),"")</f>
        <v/>
      </c>
      <c r="CC210" s="20" t="str">
        <f ca="1">IFERROR(IF(AND(Milestones[[#This Row],[Category]:[Category]]="Goal",CC$5&gt;=Milestones[[#This Row],[Start]:[Start]],CC$5&lt;=Milestones[[#This Row],[End]:[End]]),2,IF(AND(Milestones[[#This Row],[Category]:[Category]]="Milestone",CC$5&gt;=Milestones[[#This Row],[Start]:[Start]],CC$5&lt;=Milestones[[#This Row],[End]:[End]]),1,"")),"")</f>
        <v/>
      </c>
      <c r="CD210" s="20" t="str">
        <f ca="1">IFERROR(IF(AND(Milestones[[#This Row],[Category]:[Category]]="Goal",CD$5&gt;=Milestones[[#This Row],[Start]:[Start]],CD$5&lt;=Milestones[[#This Row],[End]:[End]]),2,IF(AND(Milestones[[#This Row],[Category]:[Category]]="Milestone",CD$5&gt;=Milestones[[#This Row],[Start]:[Start]],CD$5&lt;=Milestones[[#This Row],[End]:[End]]),1,"")),"")</f>
        <v/>
      </c>
      <c r="CE210" s="20" t="str">
        <f ca="1">IFERROR(IF(AND(Milestones[[#This Row],[Category]:[Category]]="Goal",CE$5&gt;=Milestones[[#This Row],[Start]:[Start]],CE$5&lt;=Milestones[[#This Row],[End]:[End]]),2,IF(AND(Milestones[[#This Row],[Category]:[Category]]="Milestone",CE$5&gt;=Milestones[[#This Row],[Start]:[Start]],CE$5&lt;=Milestones[[#This Row],[End]:[End]]),1,"")),"")</f>
        <v/>
      </c>
      <c r="CF210" s="20" t="str">
        <f ca="1">IFERROR(IF(AND(Milestones[[#This Row],[Category]:[Category]]="Goal",CF$5&gt;=Milestones[[#This Row],[Start]:[Start]],CF$5&lt;=Milestones[[#This Row],[End]:[End]]),2,IF(AND(Milestones[[#This Row],[Category]:[Category]]="Milestone",CF$5&gt;=Milestones[[#This Row],[Start]:[Start]],CF$5&lt;=Milestones[[#This Row],[End]:[End]]),1,"")),"")</f>
        <v/>
      </c>
      <c r="CG210" s="20" t="str">
        <f ca="1">IFERROR(IF(AND(Milestones[[#This Row],[Category]:[Category]]="Goal",CG$5&gt;=Milestones[[#This Row],[Start]:[Start]],CG$5&lt;=Milestones[[#This Row],[End]:[End]]),2,IF(AND(Milestones[[#This Row],[Category]:[Category]]="Milestone",CG$5&gt;=Milestones[[#This Row],[Start]:[Start]],CG$5&lt;=Milestones[[#This Row],[End]:[End]]),1,"")),"")</f>
        <v/>
      </c>
      <c r="CH210" s="20" t="str">
        <f ca="1">IFERROR(IF(AND(Milestones[[#This Row],[Category]:[Category]]="Goal",CH$5&gt;=Milestones[[#This Row],[Start]:[Start]],CH$5&lt;=Milestones[[#This Row],[End]:[End]]),2,IF(AND(Milestones[[#This Row],[Category]:[Category]]="Milestone",CH$5&gt;=Milestones[[#This Row],[Start]:[Start]],CH$5&lt;=Milestones[[#This Row],[End]:[End]]),1,"")),"")</f>
        <v/>
      </c>
      <c r="CI210" s="20" t="str">
        <f ca="1">IFERROR(IF(AND(Milestones[[#This Row],[Category]:[Category]]="Goal",CI$5&gt;=Milestones[[#This Row],[Start]:[Start]],CI$5&lt;=Milestones[[#This Row],[End]:[End]]),2,IF(AND(Milestones[[#This Row],[Category]:[Category]]="Milestone",CI$5&gt;=Milestones[[#This Row],[Start]:[Start]],CI$5&lt;=Milestones[[#This Row],[End]:[End]]),1,"")),"")</f>
        <v/>
      </c>
      <c r="CJ210" s="20" t="str">
        <f ca="1">IFERROR(IF(AND(Milestones[[#This Row],[Category]:[Category]]="Goal",CJ$5&gt;=Milestones[[#This Row],[Start]:[Start]],CJ$5&lt;=Milestones[[#This Row],[End]:[End]]),2,IF(AND(Milestones[[#This Row],[Category]:[Category]]="Milestone",CJ$5&gt;=Milestones[[#This Row],[Start]:[Start]],CJ$5&lt;=Milestones[[#This Row],[End]:[End]]),1,"")),"")</f>
        <v/>
      </c>
      <c r="CK210" s="20" t="str">
        <f ca="1">IFERROR(IF(AND(Milestones[[#This Row],[Category]:[Category]]="Goal",CK$5&gt;=Milestones[[#This Row],[Start]:[Start]],CK$5&lt;=Milestones[[#This Row],[End]:[End]]),2,IF(AND(Milestones[[#This Row],[Category]:[Category]]="Milestone",CK$5&gt;=Milestones[[#This Row],[Start]:[Start]],CK$5&lt;=Milestones[[#This Row],[End]:[End]]),1,"")),"")</f>
        <v/>
      </c>
      <c r="CL210" s="20" t="str">
        <f ca="1">IFERROR(IF(AND(Milestones[[#This Row],[Category]:[Category]]="Goal",CL$5&gt;=Milestones[[#This Row],[Start]:[Start]],CL$5&lt;=Milestones[[#This Row],[End]:[End]]),2,IF(AND(Milestones[[#This Row],[Category]:[Category]]="Milestone",CL$5&gt;=Milestones[[#This Row],[Start]:[Start]],CL$5&lt;=Milestones[[#This Row],[End]:[End]]),1,"")),"")</f>
        <v/>
      </c>
      <c r="CM210" s="20" t="str">
        <f ca="1">IFERROR(IF(AND(Milestones[[#This Row],[Category]:[Category]]="Goal",CM$5&gt;=Milestones[[#This Row],[Start]:[Start]],CM$5&lt;=Milestones[[#This Row],[End]:[End]]),2,IF(AND(Milestones[[#This Row],[Category]:[Category]]="Milestone",CM$5&gt;=Milestones[[#This Row],[Start]:[Start]],CM$5&lt;=Milestones[[#This Row],[End]:[End]]),1,"")),"")</f>
        <v/>
      </c>
      <c r="CN210" s="20" t="str">
        <f ca="1">IFERROR(IF(AND(Milestones[[#This Row],[Category]:[Category]]="Goal",CN$5&gt;=Milestones[[#This Row],[Start]:[Start]],CN$5&lt;=Milestones[[#This Row],[End]:[End]]),2,IF(AND(Milestones[[#This Row],[Category]:[Category]]="Milestone",CN$5&gt;=Milestones[[#This Row],[Start]:[Start]],CN$5&lt;=Milestones[[#This Row],[End]:[End]]),1,"")),"")</f>
        <v/>
      </c>
      <c r="CO210" s="20" t="str">
        <f ca="1">IFERROR(IF(AND(Milestones[[#This Row],[Category]:[Category]]="Goal",CO$5&gt;=Milestones[[#This Row],[Start]:[Start]],CO$5&lt;=Milestones[[#This Row],[End]:[End]]),2,IF(AND(Milestones[[#This Row],[Category]:[Category]]="Milestone",CO$5&gt;=Milestones[[#This Row],[Start]:[Start]],CO$5&lt;=Milestones[[#This Row],[End]:[End]]),1,"")),"")</f>
        <v/>
      </c>
      <c r="CP210" s="20" t="str">
        <f ca="1">IFERROR(IF(AND(Milestones[[#This Row],[Category]:[Category]]="Goal",CP$5&gt;=Milestones[[#This Row],[Start]:[Start]],CP$5&lt;=Milestones[[#This Row],[End]:[End]]),2,IF(AND(Milestones[[#This Row],[Category]:[Category]]="Milestone",CP$5&gt;=Milestones[[#This Row],[Start]:[Start]],CP$5&lt;=Milestones[[#This Row],[End]:[End]]),1,"")),"")</f>
        <v/>
      </c>
      <c r="CQ210" s="20" t="str">
        <f ca="1">IFERROR(IF(AND(Milestones[[#This Row],[Category]:[Category]]="Goal",CQ$5&gt;=Milestones[[#This Row],[Start]:[Start]],CQ$5&lt;=Milestones[[#This Row],[End]:[End]]),2,IF(AND(Milestones[[#This Row],[Category]:[Category]]="Milestone",CQ$5&gt;=Milestones[[#This Row],[Start]:[Start]],CQ$5&lt;=Milestones[[#This Row],[End]:[End]]),1,"")),"")</f>
        <v/>
      </c>
      <c r="CR210" s="20" t="str">
        <f ca="1">IFERROR(IF(AND(Milestones[[#This Row],[Category]:[Category]]="Goal",CR$5&gt;=Milestones[[#This Row],[Start]:[Start]],CR$5&lt;=Milestones[[#This Row],[End]:[End]]),2,IF(AND(Milestones[[#This Row],[Category]:[Category]]="Milestone",CR$5&gt;=Milestones[[#This Row],[Start]:[Start]],CR$5&lt;=Milestones[[#This Row],[End]:[End]]),1,"")),"")</f>
        <v/>
      </c>
      <c r="CS210" s="20" t="str">
        <f ca="1">IFERROR(IF(AND(Milestones[[#This Row],[Category]:[Category]]="Goal",CS$5&gt;=Milestones[[#This Row],[Start]:[Start]],CS$5&lt;=Milestones[[#This Row],[End]:[End]]),2,IF(AND(Milestones[[#This Row],[Category]:[Category]]="Milestone",CS$5&gt;=Milestones[[#This Row],[Start]:[Start]],CS$5&lt;=Milestones[[#This Row],[End]:[End]]),1,"")),"")</f>
        <v/>
      </c>
      <c r="CT210" s="20" t="str">
        <f ca="1">IFERROR(IF(AND(Milestones[[#This Row],[Category]:[Category]]="Goal",CT$5&gt;=Milestones[[#This Row],[Start]:[Start]],CT$5&lt;=Milestones[[#This Row],[End]:[End]]),2,IF(AND(Milestones[[#This Row],[Category]:[Category]]="Milestone",CT$5&gt;=Milestones[[#This Row],[Start]:[Start]],CT$5&lt;=Milestones[[#This Row],[End]:[End]]),1,"")),"")</f>
        <v/>
      </c>
      <c r="CU210" s="20" t="str">
        <f ca="1">IFERROR(IF(AND(Milestones[[#This Row],[Category]:[Category]]="Goal",CU$5&gt;=Milestones[[#This Row],[Start]:[Start]],CU$5&lt;=Milestones[[#This Row],[End]:[End]]),2,IF(AND(Milestones[[#This Row],[Category]:[Category]]="Milestone",CU$5&gt;=Milestones[[#This Row],[Start]:[Start]],CU$5&lt;=Milestones[[#This Row],[End]:[End]]),1,"")),"")</f>
        <v/>
      </c>
      <c r="CV210" s="20" t="str">
        <f ca="1">IFERROR(IF(AND(Milestones[[#This Row],[Category]:[Category]]="Goal",CV$5&gt;=Milestones[[#This Row],[Start]:[Start]],CV$5&lt;=Milestones[[#This Row],[End]:[End]]),2,IF(AND(Milestones[[#This Row],[Category]:[Category]]="Milestone",CV$5&gt;=Milestones[[#This Row],[Start]:[Start]],CV$5&lt;=Milestones[[#This Row],[End]:[End]]),1,"")),"")</f>
        <v/>
      </c>
      <c r="CW210" s="20" t="str">
        <f ca="1">IFERROR(IF(AND(Milestones[[#This Row],[Category]:[Category]]="Goal",CW$5&gt;=Milestones[[#This Row],[Start]:[Start]],CW$5&lt;=Milestones[[#This Row],[End]:[End]]),2,IF(AND(Milestones[[#This Row],[Category]:[Category]]="Milestone",CW$5&gt;=Milestones[[#This Row],[Start]:[Start]],CW$5&lt;=Milestones[[#This Row],[End]:[End]]),1,"")),"")</f>
        <v/>
      </c>
      <c r="CX210" s="20" t="str">
        <f ca="1">IFERROR(IF(AND(Milestones[[#This Row],[Category]:[Category]]="Goal",CX$5&gt;=Milestones[[#This Row],[Start]:[Start]],CX$5&lt;=Milestones[[#This Row],[End]:[End]]),2,IF(AND(Milestones[[#This Row],[Category]:[Category]]="Milestone",CX$5&gt;=Milestones[[#This Row],[Start]:[Start]],CX$5&lt;=Milestones[[#This Row],[End]:[End]]),1,"")),"")</f>
        <v/>
      </c>
      <c r="CY210" s="20" t="str">
        <f ca="1">IFERROR(IF(AND(Milestones[[#This Row],[Category]:[Category]]="Goal",CY$5&gt;=Milestones[[#This Row],[Start]:[Start]],CY$5&lt;=Milestones[[#This Row],[End]:[End]]),2,IF(AND(Milestones[[#This Row],[Category]:[Category]]="Milestone",CY$5&gt;=Milestones[[#This Row],[Start]:[Start]],CY$5&lt;=Milestones[[#This Row],[End]:[End]]),1,"")),"")</f>
        <v/>
      </c>
      <c r="CZ210" s="20" t="str">
        <f ca="1">IFERROR(IF(AND(Milestones[[#This Row],[Category]:[Category]]="Goal",CZ$5&gt;=Milestones[[#This Row],[Start]:[Start]],CZ$5&lt;=Milestones[[#This Row],[End]:[End]]),2,IF(AND(Milestones[[#This Row],[Category]:[Category]]="Milestone",CZ$5&gt;=Milestones[[#This Row],[Start]:[Start]],CZ$5&lt;=Milestones[[#This Row],[End]:[End]]),1,"")),"")</f>
        <v/>
      </c>
      <c r="DA210" s="20" t="str">
        <f ca="1">IFERROR(IF(AND(Milestones[[#This Row],[Category]:[Category]]="Goal",DA$5&gt;=Milestones[[#This Row],[Start]:[Start]],DA$5&lt;=Milestones[[#This Row],[End]:[End]]),2,IF(AND(Milestones[[#This Row],[Category]:[Category]]="Milestone",DA$5&gt;=Milestones[[#This Row],[Start]:[Start]],DA$5&lt;=Milestones[[#This Row],[End]:[End]]),1,"")),"")</f>
        <v/>
      </c>
      <c r="DB210" s="20" t="str">
        <f ca="1">IFERROR(IF(AND(Milestones[[#This Row],[Category]:[Category]]="Goal",DB$5&gt;=Milestones[[#This Row],[Start]:[Start]],DB$5&lt;=Milestones[[#This Row],[End]:[End]]),2,IF(AND(Milestones[[#This Row],[Category]:[Category]]="Milestone",DB$5&gt;=Milestones[[#This Row],[Start]:[Start]],DB$5&lt;=Milestones[[#This Row],[End]:[End]]),1,"")),"")</f>
        <v/>
      </c>
      <c r="DC210" s="20" t="str">
        <f ca="1">IFERROR(IF(AND(Milestones[[#This Row],[Category]:[Category]]="Goal",DC$5&gt;=Milestones[[#This Row],[Start]:[Start]],DC$5&lt;=Milestones[[#This Row],[End]:[End]]),2,IF(AND(Milestones[[#This Row],[Category]:[Category]]="Milestone",DC$5&gt;=Milestones[[#This Row],[Start]:[Start]],DC$5&lt;=Milestones[[#This Row],[End]:[End]]),1,"")),"")</f>
        <v/>
      </c>
      <c r="DD210" s="20" t="str">
        <f ca="1">IFERROR(IF(AND(Milestones[[#This Row],[Category]:[Category]]="Goal",DD$5&gt;=Milestones[[#This Row],[Start]:[Start]],DD$5&lt;=Milestones[[#This Row],[End]:[End]]),2,IF(AND(Milestones[[#This Row],[Category]:[Category]]="Milestone",DD$5&gt;=Milestones[[#This Row],[Start]:[Start]],DD$5&lt;=Milestones[[#This Row],[End]:[End]]),1,"")),"")</f>
        <v/>
      </c>
      <c r="DE210" s="20" t="str">
        <f ca="1">IFERROR(IF(AND(Milestones[[#This Row],[Category]:[Category]]="Goal",DE$5&gt;=Milestones[[#This Row],[Start]:[Start]],DE$5&lt;=Milestones[[#This Row],[End]:[End]]),2,IF(AND(Milestones[[#This Row],[Category]:[Category]]="Milestone",DE$5&gt;=Milestones[[#This Row],[Start]:[Start]],DE$5&lt;=Milestones[[#This Row],[End]:[End]]),1,"")),"")</f>
        <v/>
      </c>
      <c r="DF210" s="20" t="str">
        <f ca="1">IFERROR(IF(AND(Milestones[[#This Row],[Category]:[Category]]="Goal",DF$5&gt;=Milestones[[#This Row],[Start]:[Start]],DF$5&lt;=Milestones[[#This Row],[End]:[End]]),2,IF(AND(Milestones[[#This Row],[Category]:[Category]]="Milestone",DF$5&gt;=Milestones[[#This Row],[Start]:[Start]],DF$5&lt;=Milestones[[#This Row],[End]:[End]]),1,"")),"")</f>
        <v/>
      </c>
      <c r="DG210" s="20" t="str">
        <f ca="1">IFERROR(IF(AND(Milestones[[#This Row],[Category]:[Category]]="Goal",DG$5&gt;=Milestones[[#This Row],[Start]:[Start]],DG$5&lt;=Milestones[[#This Row],[End]:[End]]),2,IF(AND(Milestones[[#This Row],[Category]:[Category]]="Milestone",DG$5&gt;=Milestones[[#This Row],[Start]:[Start]],DG$5&lt;=Milestones[[#This Row],[End]:[End]]),1,"")),"")</f>
        <v/>
      </c>
      <c r="DH210" s="20" t="str">
        <f ca="1">IFERROR(IF(AND(Milestones[[#This Row],[Category]:[Category]]="Goal",DH$5&gt;=Milestones[[#This Row],[Start]:[Start]],DH$5&lt;=Milestones[[#This Row],[End]:[End]]),2,IF(AND(Milestones[[#This Row],[Category]:[Category]]="Milestone",DH$5&gt;=Milestones[[#This Row],[Start]:[Start]],DH$5&lt;=Milestones[[#This Row],[End]:[End]]),1,"")),"")</f>
        <v/>
      </c>
      <c r="DI210" s="20" t="str">
        <f ca="1">IFERROR(IF(AND(Milestones[[#This Row],[Category]:[Category]]="Goal",DI$5&gt;=Milestones[[#This Row],[Start]:[Start]],DI$5&lt;=Milestones[[#This Row],[End]:[End]]),2,IF(AND(Milestones[[#This Row],[Category]:[Category]]="Milestone",DI$5&gt;=Milestones[[#This Row],[Start]:[Start]],DI$5&lt;=Milestones[[#This Row],[End]:[End]]),1,"")),"")</f>
        <v/>
      </c>
      <c r="DJ210" s="20" t="str">
        <f ca="1">IFERROR(IF(AND(Milestones[[#This Row],[Category]:[Category]]="Goal",DJ$5&gt;=Milestones[[#This Row],[Start]:[Start]],DJ$5&lt;=Milestones[[#This Row],[End]:[End]]),2,IF(AND(Milestones[[#This Row],[Category]:[Category]]="Milestone",DJ$5&gt;=Milestones[[#This Row],[Start]:[Start]],DJ$5&lt;=Milestones[[#This Row],[End]:[End]]),1,"")),"")</f>
        <v/>
      </c>
      <c r="DK210" s="20" t="str">
        <f ca="1">IFERROR(IF(AND(Milestones[[#This Row],[Category]:[Category]]="Goal",DK$5&gt;=Milestones[[#This Row],[Start]:[Start]],DK$5&lt;=Milestones[[#This Row],[End]:[End]]),2,IF(AND(Milestones[[#This Row],[Category]:[Category]]="Milestone",DK$5&gt;=Milestones[[#This Row],[Start]:[Start]],DK$5&lt;=Milestones[[#This Row],[End]:[End]]),1,"")),"")</f>
        <v/>
      </c>
      <c r="DL210" s="20" t="str">
        <f ca="1">IFERROR(IF(AND(Milestones[[#This Row],[Category]:[Category]]="Goal",DL$5&gt;=Milestones[[#This Row],[Start]:[Start]],DL$5&lt;=Milestones[[#This Row],[End]:[End]]),2,IF(AND(Milestones[[#This Row],[Category]:[Category]]="Milestone",DL$5&gt;=Milestones[[#This Row],[Start]:[Start]],DL$5&lt;=Milestones[[#This Row],[End]:[End]]),1,"")),"")</f>
        <v/>
      </c>
      <c r="DM210" s="20" t="str">
        <f ca="1">IFERROR(IF(AND(Milestones[[#This Row],[Category]:[Category]]="Goal",DM$5&gt;=Milestones[[#This Row],[Start]:[Start]],DM$5&lt;=Milestones[[#This Row],[End]:[End]]),2,IF(AND(Milestones[[#This Row],[Category]:[Category]]="Milestone",DM$5&gt;=Milestones[[#This Row],[Start]:[Start]],DM$5&lt;=Milestones[[#This Row],[End]:[End]]),1,"")),"")</f>
        <v/>
      </c>
      <c r="DN210" s="20" t="str">
        <f ca="1">IFERROR(IF(AND(Milestones[[#This Row],[Category]:[Category]]="Goal",DN$5&gt;=Milestones[[#This Row],[Start]:[Start]],DN$5&lt;=Milestones[[#This Row],[End]:[End]]),2,IF(AND(Milestones[[#This Row],[Category]:[Category]]="Milestone",DN$5&gt;=Milestones[[#This Row],[Start]:[Start]],DN$5&lt;=Milestones[[#This Row],[End]:[End]]),1,"")),"")</f>
        <v/>
      </c>
      <c r="DO210" s="20" t="str">
        <f ca="1">IFERROR(IF(AND(Milestones[[#This Row],[Category]:[Category]]="Goal",DO$5&gt;=Milestones[[#This Row],[Start]:[Start]],DO$5&lt;=Milestones[[#This Row],[End]:[End]]),2,IF(AND(Milestones[[#This Row],[Category]:[Category]]="Milestone",DO$5&gt;=Milestones[[#This Row],[Start]:[Start]],DO$5&lt;=Milestones[[#This Row],[End]:[End]]),1,"")),"")</f>
        <v/>
      </c>
      <c r="DP210" s="20" t="str">
        <f ca="1">IFERROR(IF(AND(Milestones[[#This Row],[Category]:[Category]]="Goal",DP$5&gt;=Milestones[[#This Row],[Start]:[Start]],DP$5&lt;=Milestones[[#This Row],[End]:[End]]),2,IF(AND(Milestones[[#This Row],[Category]:[Category]]="Milestone",DP$5&gt;=Milestones[[#This Row],[Start]:[Start]],DP$5&lt;=Milestones[[#This Row],[End]:[End]]),1,"")),"")</f>
        <v/>
      </c>
      <c r="DQ210" s="20" t="str">
        <f ca="1">IFERROR(IF(AND(Milestones[[#This Row],[Category]:[Category]]="Goal",DQ$5&gt;=Milestones[[#This Row],[Start]:[Start]],DQ$5&lt;=Milestones[[#This Row],[End]:[End]]),2,IF(AND(Milestones[[#This Row],[Category]:[Category]]="Milestone",DQ$5&gt;=Milestones[[#This Row],[Start]:[Start]],DQ$5&lt;=Milestones[[#This Row],[End]:[End]]),1,"")),"")</f>
        <v/>
      </c>
      <c r="DR210" s="20" t="str">
        <f ca="1">IFERROR(IF(AND(Milestones[[#This Row],[Category]:[Category]]="Goal",DR$5&gt;=Milestones[[#This Row],[Start]:[Start]],DR$5&lt;=Milestones[[#This Row],[End]:[End]]),2,IF(AND(Milestones[[#This Row],[Category]:[Category]]="Milestone",DR$5&gt;=Milestones[[#This Row],[Start]:[Start]],DR$5&lt;=Milestones[[#This Row],[End]:[End]]),1,"")),"")</f>
        <v/>
      </c>
      <c r="DS210" s="20" t="str">
        <f ca="1">IFERROR(IF(AND(Milestones[[#This Row],[Category]:[Category]]="Goal",DS$5&gt;=Milestones[[#This Row],[Start]:[Start]],DS$5&lt;=Milestones[[#This Row],[End]:[End]]),2,IF(AND(Milestones[[#This Row],[Category]:[Category]]="Milestone",DS$5&gt;=Milestones[[#This Row],[Start]:[Start]],DS$5&lt;=Milestones[[#This Row],[End]:[End]]),1,"")),"")</f>
        <v/>
      </c>
      <c r="DT210" s="20" t="str">
        <f ca="1">IFERROR(IF(AND(Milestones[[#This Row],[Category]:[Category]]="Goal",DT$5&gt;=Milestones[[#This Row],[Start]:[Start]],DT$5&lt;=Milestones[[#This Row],[End]:[End]]),2,IF(AND(Milestones[[#This Row],[Category]:[Category]]="Milestone",DT$5&gt;=Milestones[[#This Row],[Start]:[Start]],DT$5&lt;=Milestones[[#This Row],[End]:[End]]),1,"")),"")</f>
        <v/>
      </c>
      <c r="DU210" s="20" t="str">
        <f ca="1">IFERROR(IF(AND(Milestones[[#This Row],[Category]:[Category]]="Goal",DU$5&gt;=Milestones[[#This Row],[Start]:[Start]],DU$5&lt;=Milestones[[#This Row],[End]:[End]]),2,IF(AND(Milestones[[#This Row],[Category]:[Category]]="Milestone",DU$5&gt;=Milestones[[#This Row],[Start]:[Start]],DU$5&lt;=Milestones[[#This Row],[End]:[End]]),1,"")),"")</f>
        <v/>
      </c>
      <c r="DV210" s="20" t="str">
        <f ca="1">IFERROR(IF(AND(Milestones[[#This Row],[Category]:[Category]]="Goal",DV$5&gt;=Milestones[[#This Row],[Start]:[Start]],DV$5&lt;=Milestones[[#This Row],[End]:[End]]),2,IF(AND(Milestones[[#This Row],[Category]:[Category]]="Milestone",DV$5&gt;=Milestones[[#This Row],[Start]:[Start]],DV$5&lt;=Milestones[[#This Row],[End]:[End]]),1,"")),"")</f>
        <v/>
      </c>
      <c r="DW210" s="20" t="str">
        <f ca="1">IFERROR(IF(AND(Milestones[[#This Row],[Category]:[Category]]="Goal",DW$5&gt;=Milestones[[#This Row],[Start]:[Start]],DW$5&lt;=Milestones[[#This Row],[End]:[End]]),2,IF(AND(Milestones[[#This Row],[Category]:[Category]]="Milestone",DW$5&gt;=Milestones[[#This Row],[Start]:[Start]],DW$5&lt;=Milestones[[#This Row],[End]:[End]]),1,"")),"")</f>
        <v/>
      </c>
      <c r="DX210" s="20" t="str">
        <f ca="1">IFERROR(IF(AND(Milestones[[#This Row],[Category]:[Category]]="Goal",DX$5&gt;=Milestones[[#This Row],[Start]:[Start]],DX$5&lt;=Milestones[[#This Row],[End]:[End]]),2,IF(AND(Milestones[[#This Row],[Category]:[Category]]="Milestone",DX$5&gt;=Milestones[[#This Row],[Start]:[Start]],DX$5&lt;=Milestones[[#This Row],[End]:[End]]),1,"")),"")</f>
        <v/>
      </c>
      <c r="DY210" s="20" t="str">
        <f ca="1">IFERROR(IF(AND(Milestones[[#This Row],[Category]:[Category]]="Goal",DY$5&gt;=Milestones[[#This Row],[Start]:[Start]],DY$5&lt;=Milestones[[#This Row],[End]:[End]]),2,IF(AND(Milestones[[#This Row],[Category]:[Category]]="Milestone",DY$5&gt;=Milestones[[#This Row],[Start]:[Start]],DY$5&lt;=Milestones[[#This Row],[End]:[End]]),1,"")),"")</f>
        <v/>
      </c>
      <c r="DZ210" s="20" t="str">
        <f ca="1">IFERROR(IF(AND(Milestones[[#This Row],[Category]:[Category]]="Goal",DZ$5&gt;=Milestones[[#This Row],[Start]:[Start]],DZ$5&lt;=Milestones[[#This Row],[End]:[End]]),2,IF(AND(Milestones[[#This Row],[Category]:[Category]]="Milestone",DZ$5&gt;=Milestones[[#This Row],[Start]:[Start]],DZ$5&lt;=Milestones[[#This Row],[End]:[End]]),1,"")),"")</f>
        <v/>
      </c>
      <c r="EA210" s="20" t="str">
        <f ca="1">IFERROR(IF(AND(Milestones[[#This Row],[Category]:[Category]]="Goal",EA$5&gt;=Milestones[[#This Row],[Start]:[Start]],EA$5&lt;=Milestones[[#This Row],[End]:[End]]),2,IF(AND(Milestones[[#This Row],[Category]:[Category]]="Milestone",EA$5&gt;=Milestones[[#This Row],[Start]:[Start]],EA$5&lt;=Milestones[[#This Row],[End]:[End]]),1,"")),"")</f>
        <v/>
      </c>
      <c r="EB210" s="20" t="str">
        <f ca="1">IFERROR(IF(AND(Milestones[[#This Row],[Category]:[Category]]="Goal",EB$5&gt;=Milestones[[#This Row],[Start]:[Start]],EB$5&lt;=Milestones[[#This Row],[End]:[End]]),2,IF(AND(Milestones[[#This Row],[Category]:[Category]]="Milestone",EB$5&gt;=Milestones[[#This Row],[Start]:[Start]],EB$5&lt;=Milestones[[#This Row],[End]:[End]]),1,"")),"")</f>
        <v/>
      </c>
      <c r="EC210" s="20" t="str">
        <f ca="1">IFERROR(IF(AND(Milestones[[#This Row],[Category]:[Category]]="Goal",EC$5&gt;=Milestones[[#This Row],[Start]:[Start]],EC$5&lt;=Milestones[[#This Row],[End]:[End]]),2,IF(AND(Milestones[[#This Row],[Category]:[Category]]="Milestone",EC$5&gt;=Milestones[[#This Row],[Start]:[Start]],EC$5&lt;=Milestones[[#This Row],[End]:[End]]),1,"")),"")</f>
        <v/>
      </c>
      <c r="ED210" s="20" t="str">
        <f ca="1">IFERROR(IF(AND(Milestones[[#This Row],[Category]:[Category]]="Goal",ED$5&gt;=Milestones[[#This Row],[Start]:[Start]],ED$5&lt;=Milestones[[#This Row],[End]:[End]]),2,IF(AND(Milestones[[#This Row],[Category]:[Category]]="Milestone",ED$5&gt;=Milestones[[#This Row],[Start]:[Start]],ED$5&lt;=Milestones[[#This Row],[End]:[End]]),1,"")),"")</f>
        <v/>
      </c>
      <c r="EE210" s="20" t="str">
        <f ca="1">IFERROR(IF(AND(Milestones[[#This Row],[Category]:[Category]]="Goal",EE$5&gt;=Milestones[[#This Row],[Start]:[Start]],EE$5&lt;=Milestones[[#This Row],[End]:[End]]),2,IF(AND(Milestones[[#This Row],[Category]:[Category]]="Milestone",EE$5&gt;=Milestones[[#This Row],[Start]:[Start]],EE$5&lt;=Milestones[[#This Row],[End]:[End]]),1,"")),"")</f>
        <v/>
      </c>
      <c r="EF210" s="20" t="str">
        <f ca="1">IFERROR(IF(AND(Milestones[[#This Row],[Category]:[Category]]="Goal",EF$5&gt;=Milestones[[#This Row],[Start]:[Start]],EF$5&lt;=Milestones[[#This Row],[End]:[End]]),2,IF(AND(Milestones[[#This Row],[Category]:[Category]]="Milestone",EF$5&gt;=Milestones[[#This Row],[Start]:[Start]],EF$5&lt;=Milestones[[#This Row],[End]:[End]]),1,"")),"")</f>
        <v/>
      </c>
      <c r="EG210" s="20" t="str">
        <f ca="1">IFERROR(IF(AND(Milestones[[#This Row],[Category]:[Category]]="Goal",EG$5&gt;=Milestones[[#This Row],[Start]:[Start]],EG$5&lt;=Milestones[[#This Row],[End]:[End]]),2,IF(AND(Milestones[[#This Row],[Category]:[Category]]="Milestone",EG$5&gt;=Milestones[[#This Row],[Start]:[Start]],EG$5&lt;=Milestones[[#This Row],[End]:[End]]),1,"")),"")</f>
        <v/>
      </c>
      <c r="EH210" s="20" t="str">
        <f ca="1">IFERROR(IF(AND(Milestones[[#This Row],[Category]:[Category]]="Goal",EH$5&gt;=Milestones[[#This Row],[Start]:[Start]],EH$5&lt;=Milestones[[#This Row],[End]:[End]]),2,IF(AND(Milestones[[#This Row],[Category]:[Category]]="Milestone",EH$5&gt;=Milestones[[#This Row],[Start]:[Start]],EH$5&lt;=Milestones[[#This Row],[End]:[End]]),1,"")),"")</f>
        <v/>
      </c>
      <c r="EI210" s="20" t="str">
        <f ca="1">IFERROR(IF(AND(Milestones[[#This Row],[Category]:[Category]]="Goal",EI$5&gt;=Milestones[[#This Row],[Start]:[Start]],EI$5&lt;=Milestones[[#This Row],[End]:[End]]),2,IF(AND(Milestones[[#This Row],[Category]:[Category]]="Milestone",EI$5&gt;=Milestones[[#This Row],[Start]:[Start]],EI$5&lt;=Milestones[[#This Row],[End]:[End]]),1,"")),"")</f>
        <v/>
      </c>
      <c r="EJ210" s="20" t="str">
        <f ca="1">IFERROR(IF(AND(Milestones[[#This Row],[Category]:[Category]]="Goal",EJ$5&gt;=Milestones[[#This Row],[Start]:[Start]],EJ$5&lt;=Milestones[[#This Row],[End]:[End]]),2,IF(AND(Milestones[[#This Row],[Category]:[Category]]="Milestone",EJ$5&gt;=Milestones[[#This Row],[Start]:[Start]],EJ$5&lt;=Milestones[[#This Row],[End]:[End]]),1,"")),"")</f>
        <v/>
      </c>
      <c r="EK210" s="20" t="str">
        <f ca="1">IFERROR(IF(AND(Milestones[[#This Row],[Category]:[Category]]="Goal",EK$5&gt;=Milestones[[#This Row],[Start]:[Start]],EK$5&lt;=Milestones[[#This Row],[End]:[End]]),2,IF(AND(Milestones[[#This Row],[Category]:[Category]]="Milestone",EK$5&gt;=Milestones[[#This Row],[Start]:[Start]],EK$5&lt;=Milestones[[#This Row],[End]:[End]]),1,"")),"")</f>
        <v/>
      </c>
      <c r="EL210" s="20" t="str">
        <f ca="1">IFERROR(IF(AND(Milestones[[#This Row],[Category]:[Category]]="Goal",EL$5&gt;=Milestones[[#This Row],[Start]:[Start]],EL$5&lt;=Milestones[[#This Row],[End]:[End]]),2,IF(AND(Milestones[[#This Row],[Category]:[Category]]="Milestone",EL$5&gt;=Milestones[[#This Row],[Start]:[Start]],EL$5&lt;=Milestones[[#This Row],[End]:[End]]),1,"")),"")</f>
        <v/>
      </c>
      <c r="EM210" s="20" t="str">
        <f ca="1">IFERROR(IF(AND(Milestones[[#This Row],[Category]:[Category]]="Goal",EM$5&gt;=Milestones[[#This Row],[Start]:[Start]],EM$5&lt;=Milestones[[#This Row],[End]:[End]]),2,IF(AND(Milestones[[#This Row],[Category]:[Category]]="Milestone",EM$5&gt;=Milestones[[#This Row],[Start]:[Start]],EM$5&lt;=Milestones[[#This Row],[End]:[End]]),1,"")),"")</f>
        <v/>
      </c>
      <c r="EN210" s="20" t="str">
        <f ca="1">IFERROR(IF(AND(Milestones[[#This Row],[Category]:[Category]]="Goal",EN$5&gt;=Milestones[[#This Row],[Start]:[Start]],EN$5&lt;=Milestones[[#This Row],[End]:[End]]),2,IF(AND(Milestones[[#This Row],[Category]:[Category]]="Milestone",EN$5&gt;=Milestones[[#This Row],[Start]:[Start]],EN$5&lt;=Milestones[[#This Row],[End]:[End]]),1,"")),"")</f>
        <v/>
      </c>
      <c r="EO210" s="20" t="str">
        <f ca="1">IFERROR(IF(AND(Milestones[[#This Row],[Category]:[Category]]="Goal",EO$5&gt;=Milestones[[#This Row],[Start]:[Start]],EO$5&lt;=Milestones[[#This Row],[End]:[End]]),2,IF(AND(Milestones[[#This Row],[Category]:[Category]]="Milestone",EO$5&gt;=Milestones[[#This Row],[Start]:[Start]],EO$5&lt;=Milestones[[#This Row],[End]:[End]]),1,"")),"")</f>
        <v/>
      </c>
      <c r="EP210" s="20" t="str">
        <f ca="1">IFERROR(IF(AND(Milestones[[#This Row],[Category]:[Category]]="Goal",EP$5&gt;=Milestones[[#This Row],[Start]:[Start]],EP$5&lt;=Milestones[[#This Row],[End]:[End]]),2,IF(AND(Milestones[[#This Row],[Category]:[Category]]="Milestone",EP$5&gt;=Milestones[[#This Row],[Start]:[Start]],EP$5&lt;=Milestones[[#This Row],[End]:[End]]),1,"")),"")</f>
        <v/>
      </c>
      <c r="EQ210" s="20" t="str">
        <f ca="1">IFERROR(IF(AND(Milestones[[#This Row],[Category]:[Category]]="Goal",EQ$5&gt;=Milestones[[#This Row],[Start]:[Start]],EQ$5&lt;=Milestones[[#This Row],[End]:[End]]),2,IF(AND(Milestones[[#This Row],[Category]:[Category]]="Milestone",EQ$5&gt;=Milestones[[#This Row],[Start]:[Start]],EQ$5&lt;=Milestones[[#This Row],[End]:[End]]),1,"")),"")</f>
        <v/>
      </c>
      <c r="ER210" s="20" t="str">
        <f ca="1">IFERROR(IF(AND(Milestones[[#This Row],[Category]:[Category]]="Goal",ER$5&gt;=Milestones[[#This Row],[Start]:[Start]],ER$5&lt;=Milestones[[#This Row],[End]:[End]]),2,IF(AND(Milestones[[#This Row],[Category]:[Category]]="Milestone",ER$5&gt;=Milestones[[#This Row],[Start]:[Start]],ER$5&lt;=Milestones[[#This Row],[End]:[End]]),1,"")),"")</f>
        <v/>
      </c>
    </row>
    <row r="211" spans="2:148" ht="15" customHeight="1" x14ac:dyDescent="0.3">
      <c r="B211" s="52">
        <f t="shared" si="76"/>
        <v>204</v>
      </c>
      <c r="C211" s="63"/>
      <c r="D211" s="68"/>
      <c r="E211" s="51"/>
      <c r="F211" s="69"/>
      <c r="G211" s="53"/>
      <c r="H211" s="54"/>
      <c r="I211" s="59" t="str">
        <f>IFERROR(IF(Milestones[[#This Row],[Activity]]="","",WORKDAY(IF(Milestones[[#This Row],[Predecessor]]="",IF(O210&lt;&gt;"", O210, L210),IF(INDEX(Milestones[Actual End],Milestones[[#This Row],[Predecessor]])&lt;&gt;"",INDEX(Milestones[Actual End],Milestones[[#This Row],[Predecessor]]),INDEX(Milestones[End],Milestones[[#This Row],[Predecessor]]))),Milestones[[#This Row],[Lag Days (Working Days)]],Table5[Holidays])),"")</f>
        <v/>
      </c>
      <c r="J211" s="71"/>
      <c r="K211" s="55">
        <f>IF(Milestones[[#This Row],[Responsible]]="",Milestones[[#This Row],[Effort (Working Days)]],IFERROR(ROUND(Milestones[[#This Row],[Effort (Working Days)]]/VLOOKUP(Milestones[[#This Row],[Responsible]],ProjectPersonnel[],2,FALSE)*4,0)/4,0))</f>
        <v>0</v>
      </c>
      <c r="L211" s="56" t="str">
        <f>IFERROR(WORKDAY(Milestones[[#This Row],[Start]],Milestones[[#This Row],[Task Duration]],Table5[Holidays]),"")</f>
        <v/>
      </c>
      <c r="M211" s="57"/>
      <c r="N211" s="57"/>
      <c r="O211" s="57"/>
      <c r="P211" s="73"/>
      <c r="T211" s="20" t="str">
        <f ca="1">IFERROR(IF(AND(Milestones[[#This Row],[Category]:[Category]]="Goal",T$5&gt;=Milestones[[#This Row],[Start]:[Start]],T$5&lt;=Milestones[[#This Row],[End]:[End]]),2,IF(AND(Milestones[[#This Row],[Category]:[Category]]="Milestone",T$5&gt;=Milestones[[#This Row],[Start]:[Start]],T$5&lt;=Milestones[[#This Row],[End]:[End]]),1,"")),"")</f>
        <v/>
      </c>
      <c r="U211" s="20" t="str">
        <f ca="1">IFERROR(IF(AND(Milestones[[#This Row],[Category]:[Category]]="Goal",U$5&gt;=Milestones[[#This Row],[Start]:[Start]],U$5&lt;=Milestones[[#This Row],[End]:[End]]),2,IF(AND(Milestones[[#This Row],[Category]:[Category]]="Milestone",U$5&gt;=Milestones[[#This Row],[Start]:[Start]],U$5&lt;=Milestones[[#This Row],[End]:[End]]),1,"")),"")</f>
        <v/>
      </c>
      <c r="V211" s="20" t="str">
        <f ca="1">IFERROR(IF(AND(Milestones[[#This Row],[Category]:[Category]]="Goal",V$5&gt;=Milestones[[#This Row],[Start]:[Start]],V$5&lt;=Milestones[[#This Row],[End]:[End]]),2,IF(AND(Milestones[[#This Row],[Category]:[Category]]="Milestone",V$5&gt;=Milestones[[#This Row],[Start]:[Start]],V$5&lt;=Milestones[[#This Row],[End]:[End]]),1,"")),"")</f>
        <v/>
      </c>
      <c r="W211" s="20" t="str">
        <f ca="1">IFERROR(IF(AND(Milestones[[#This Row],[Category]:[Category]]="Goal",W$5&gt;=Milestones[[#This Row],[Start]:[Start]],W$5&lt;=Milestones[[#This Row],[End]:[End]]),2,IF(AND(Milestones[[#This Row],[Category]:[Category]]="Milestone",W$5&gt;=Milestones[[#This Row],[Start]:[Start]],W$5&lt;=Milestones[[#This Row],[End]:[End]]),1,"")),"")</f>
        <v/>
      </c>
      <c r="X211" s="20" t="str">
        <f ca="1">IFERROR(IF(AND(Milestones[[#This Row],[Category]:[Category]]="Goal",X$5&gt;=Milestones[[#This Row],[Start]:[Start]],X$5&lt;=Milestones[[#This Row],[End]:[End]]),2,IF(AND(Milestones[[#This Row],[Category]:[Category]]="Milestone",X$5&gt;=Milestones[[#This Row],[Start]:[Start]],X$5&lt;=Milestones[[#This Row],[End]:[End]]),1,"")),"")</f>
        <v/>
      </c>
      <c r="Y211" s="20" t="str">
        <f ca="1">IFERROR(IF(AND(Milestones[[#This Row],[Category]:[Category]]="Goal",Y$5&gt;=Milestones[[#This Row],[Start]:[Start]],Y$5&lt;=Milestones[[#This Row],[End]:[End]]),2,IF(AND(Milestones[[#This Row],[Category]:[Category]]="Milestone",Y$5&gt;=Milestones[[#This Row],[Start]:[Start]],Y$5&lt;=Milestones[[#This Row],[End]:[End]]),1,"")),"")</f>
        <v/>
      </c>
      <c r="Z211" s="20" t="str">
        <f ca="1">IFERROR(IF(AND(Milestones[[#This Row],[Category]:[Category]]="Goal",Z$5&gt;=Milestones[[#This Row],[Start]:[Start]],Z$5&lt;=Milestones[[#This Row],[End]:[End]]),2,IF(AND(Milestones[[#This Row],[Category]:[Category]]="Milestone",Z$5&gt;=Milestones[[#This Row],[Start]:[Start]],Z$5&lt;=Milestones[[#This Row],[End]:[End]]),1,"")),"")</f>
        <v/>
      </c>
      <c r="AA211" s="20" t="str">
        <f ca="1">IFERROR(IF(AND(Milestones[[#This Row],[Category]:[Category]]="Goal",AA$5&gt;=Milestones[[#This Row],[Start]:[Start]],AA$5&lt;=Milestones[[#This Row],[End]:[End]]),2,IF(AND(Milestones[[#This Row],[Category]:[Category]]="Milestone",AA$5&gt;=Milestones[[#This Row],[Start]:[Start]],AA$5&lt;=Milestones[[#This Row],[End]:[End]]),1,"")),"")</f>
        <v/>
      </c>
      <c r="AB211" s="20" t="str">
        <f ca="1">IFERROR(IF(AND(Milestones[[#This Row],[Category]:[Category]]="Goal",AB$5&gt;=Milestones[[#This Row],[Start]:[Start]],AB$5&lt;=Milestones[[#This Row],[End]:[End]]),2,IF(AND(Milestones[[#This Row],[Category]:[Category]]="Milestone",AB$5&gt;=Milestones[[#This Row],[Start]:[Start]],AB$5&lt;=Milestones[[#This Row],[End]:[End]]),1,"")),"")</f>
        <v/>
      </c>
      <c r="AC211" s="20" t="str">
        <f ca="1">IFERROR(IF(AND(Milestones[[#This Row],[Category]:[Category]]="Goal",AC$5&gt;=Milestones[[#This Row],[Start]:[Start]],AC$5&lt;=Milestones[[#This Row],[End]:[End]]),2,IF(AND(Milestones[[#This Row],[Category]:[Category]]="Milestone",AC$5&gt;=Milestones[[#This Row],[Start]:[Start]],AC$5&lt;=Milestones[[#This Row],[End]:[End]]),1,"")),"")</f>
        <v/>
      </c>
      <c r="AD211" s="20" t="str">
        <f ca="1">IFERROR(IF(AND(Milestones[[#This Row],[Category]:[Category]]="Goal",AD$5&gt;=Milestones[[#This Row],[Start]:[Start]],AD$5&lt;=Milestones[[#This Row],[End]:[End]]),2,IF(AND(Milestones[[#This Row],[Category]:[Category]]="Milestone",AD$5&gt;=Milestones[[#This Row],[Start]:[Start]],AD$5&lt;=Milestones[[#This Row],[End]:[End]]),1,"")),"")</f>
        <v/>
      </c>
      <c r="AE211" s="20" t="str">
        <f ca="1">IFERROR(IF(AND(Milestones[[#This Row],[Category]:[Category]]="Goal",AE$5&gt;=Milestones[[#This Row],[Start]:[Start]],AE$5&lt;=Milestones[[#This Row],[End]:[End]]),2,IF(AND(Milestones[[#This Row],[Category]:[Category]]="Milestone",AE$5&gt;=Milestones[[#This Row],[Start]:[Start]],AE$5&lt;=Milestones[[#This Row],[End]:[End]]),1,"")),"")</f>
        <v/>
      </c>
      <c r="AF211" s="20" t="str">
        <f ca="1">IFERROR(IF(AND(Milestones[[#This Row],[Category]:[Category]]="Goal",AF$5&gt;=Milestones[[#This Row],[Start]:[Start]],AF$5&lt;=Milestones[[#This Row],[End]:[End]]),2,IF(AND(Milestones[[#This Row],[Category]:[Category]]="Milestone",AF$5&gt;=Milestones[[#This Row],[Start]:[Start]],AF$5&lt;=Milestones[[#This Row],[End]:[End]]),1,"")),"")</f>
        <v/>
      </c>
      <c r="AG211" s="20" t="str">
        <f ca="1">IFERROR(IF(AND(Milestones[[#This Row],[Category]:[Category]]="Goal",AG$5&gt;=Milestones[[#This Row],[Start]:[Start]],AG$5&lt;=Milestones[[#This Row],[End]:[End]]),2,IF(AND(Milestones[[#This Row],[Category]:[Category]]="Milestone",AG$5&gt;=Milestones[[#This Row],[Start]:[Start]],AG$5&lt;=Milestones[[#This Row],[End]:[End]]),1,"")),"")</f>
        <v/>
      </c>
      <c r="AH211" s="20" t="str">
        <f ca="1">IFERROR(IF(AND(Milestones[[#This Row],[Category]:[Category]]="Goal",AH$5&gt;=Milestones[[#This Row],[Start]:[Start]],AH$5&lt;=Milestones[[#This Row],[End]:[End]]),2,IF(AND(Milestones[[#This Row],[Category]:[Category]]="Milestone",AH$5&gt;=Milestones[[#This Row],[Start]:[Start]],AH$5&lt;=Milestones[[#This Row],[End]:[End]]),1,"")),"")</f>
        <v/>
      </c>
      <c r="AI211" s="20" t="str">
        <f ca="1">IFERROR(IF(AND(Milestones[[#This Row],[Category]:[Category]]="Goal",AI$5&gt;=Milestones[[#This Row],[Start]:[Start]],AI$5&lt;=Milestones[[#This Row],[End]:[End]]),2,IF(AND(Milestones[[#This Row],[Category]:[Category]]="Milestone",AI$5&gt;=Milestones[[#This Row],[Start]:[Start]],AI$5&lt;=Milestones[[#This Row],[End]:[End]]),1,"")),"")</f>
        <v/>
      </c>
      <c r="AJ211" s="20" t="str">
        <f ca="1">IFERROR(IF(AND(Milestones[[#This Row],[Category]:[Category]]="Goal",AJ$5&gt;=Milestones[[#This Row],[Start]:[Start]],AJ$5&lt;=Milestones[[#This Row],[End]:[End]]),2,IF(AND(Milestones[[#This Row],[Category]:[Category]]="Milestone",AJ$5&gt;=Milestones[[#This Row],[Start]:[Start]],AJ$5&lt;=Milestones[[#This Row],[End]:[End]]),1,"")),"")</f>
        <v/>
      </c>
      <c r="AK211" s="20" t="str">
        <f ca="1">IFERROR(IF(AND(Milestones[[#This Row],[Category]:[Category]]="Goal",AK$5&gt;=Milestones[[#This Row],[Start]:[Start]],AK$5&lt;=Milestones[[#This Row],[End]:[End]]),2,IF(AND(Milestones[[#This Row],[Category]:[Category]]="Milestone",AK$5&gt;=Milestones[[#This Row],[Start]:[Start]],AK$5&lt;=Milestones[[#This Row],[End]:[End]]),1,"")),"")</f>
        <v/>
      </c>
      <c r="AL211" s="20" t="str">
        <f ca="1">IFERROR(IF(AND(Milestones[[#This Row],[Category]:[Category]]="Goal",AL$5&gt;=Milestones[[#This Row],[Start]:[Start]],AL$5&lt;=Milestones[[#This Row],[End]:[End]]),2,IF(AND(Milestones[[#This Row],[Category]:[Category]]="Milestone",AL$5&gt;=Milestones[[#This Row],[Start]:[Start]],AL$5&lt;=Milestones[[#This Row],[End]:[End]]),1,"")),"")</f>
        <v/>
      </c>
      <c r="AM211" s="20" t="str">
        <f ca="1">IFERROR(IF(AND(Milestones[[#This Row],[Category]:[Category]]="Goal",AM$5&gt;=Milestones[[#This Row],[Start]:[Start]],AM$5&lt;=Milestones[[#This Row],[End]:[End]]),2,IF(AND(Milestones[[#This Row],[Category]:[Category]]="Milestone",AM$5&gt;=Milestones[[#This Row],[Start]:[Start]],AM$5&lt;=Milestones[[#This Row],[End]:[End]]),1,"")),"")</f>
        <v/>
      </c>
      <c r="AN211" s="20" t="str">
        <f ca="1">IFERROR(IF(AND(Milestones[[#This Row],[Category]:[Category]]="Goal",AN$5&gt;=Milestones[[#This Row],[Start]:[Start]],AN$5&lt;=Milestones[[#This Row],[End]:[End]]),2,IF(AND(Milestones[[#This Row],[Category]:[Category]]="Milestone",AN$5&gt;=Milestones[[#This Row],[Start]:[Start]],AN$5&lt;=Milestones[[#This Row],[End]:[End]]),1,"")),"")</f>
        <v/>
      </c>
      <c r="AO211" s="20" t="str">
        <f ca="1">IFERROR(IF(AND(Milestones[[#This Row],[Category]:[Category]]="Goal",AO$5&gt;=Milestones[[#This Row],[Start]:[Start]],AO$5&lt;=Milestones[[#This Row],[End]:[End]]),2,IF(AND(Milestones[[#This Row],[Category]:[Category]]="Milestone",AO$5&gt;=Milestones[[#This Row],[Start]:[Start]],AO$5&lt;=Milestones[[#This Row],[End]:[End]]),1,"")),"")</f>
        <v/>
      </c>
      <c r="AP211" s="20" t="str">
        <f ca="1">IFERROR(IF(AND(Milestones[[#This Row],[Category]:[Category]]="Goal",AP$5&gt;=Milestones[[#This Row],[Start]:[Start]],AP$5&lt;=Milestones[[#This Row],[End]:[End]]),2,IF(AND(Milestones[[#This Row],[Category]:[Category]]="Milestone",AP$5&gt;=Milestones[[#This Row],[Start]:[Start]],AP$5&lt;=Milestones[[#This Row],[End]:[End]]),1,"")),"")</f>
        <v/>
      </c>
      <c r="AQ211" s="20" t="str">
        <f ca="1">IFERROR(IF(AND(Milestones[[#This Row],[Category]:[Category]]="Goal",AQ$5&gt;=Milestones[[#This Row],[Start]:[Start]],AQ$5&lt;=Milestones[[#This Row],[End]:[End]]),2,IF(AND(Milestones[[#This Row],[Category]:[Category]]="Milestone",AQ$5&gt;=Milestones[[#This Row],[Start]:[Start]],AQ$5&lt;=Milestones[[#This Row],[End]:[End]]),1,"")),"")</f>
        <v/>
      </c>
      <c r="AR211" s="20" t="str">
        <f ca="1">IFERROR(IF(AND(Milestones[[#This Row],[Category]:[Category]]="Goal",AR$5&gt;=Milestones[[#This Row],[Start]:[Start]],AR$5&lt;=Milestones[[#This Row],[End]:[End]]),2,IF(AND(Milestones[[#This Row],[Category]:[Category]]="Milestone",AR$5&gt;=Milestones[[#This Row],[Start]:[Start]],AR$5&lt;=Milestones[[#This Row],[End]:[End]]),1,"")),"")</f>
        <v/>
      </c>
      <c r="AS211" s="20" t="str">
        <f ca="1">IFERROR(IF(AND(Milestones[[#This Row],[Category]:[Category]]="Goal",AS$5&gt;=Milestones[[#This Row],[Start]:[Start]],AS$5&lt;=Milestones[[#This Row],[End]:[End]]),2,IF(AND(Milestones[[#This Row],[Category]:[Category]]="Milestone",AS$5&gt;=Milestones[[#This Row],[Start]:[Start]],AS$5&lt;=Milestones[[#This Row],[End]:[End]]),1,"")),"")</f>
        <v/>
      </c>
      <c r="AT211" s="20" t="str">
        <f ca="1">IFERROR(IF(AND(Milestones[[#This Row],[Category]:[Category]]="Goal",AT$5&gt;=Milestones[[#This Row],[Start]:[Start]],AT$5&lt;=Milestones[[#This Row],[End]:[End]]),2,IF(AND(Milestones[[#This Row],[Category]:[Category]]="Milestone",AT$5&gt;=Milestones[[#This Row],[Start]:[Start]],AT$5&lt;=Milestones[[#This Row],[End]:[End]]),1,"")),"")</f>
        <v/>
      </c>
      <c r="AU211" s="20" t="str">
        <f ca="1">IFERROR(IF(AND(Milestones[[#This Row],[Category]:[Category]]="Goal",AU$5&gt;=Milestones[[#This Row],[Start]:[Start]],AU$5&lt;=Milestones[[#This Row],[End]:[End]]),2,IF(AND(Milestones[[#This Row],[Category]:[Category]]="Milestone",AU$5&gt;=Milestones[[#This Row],[Start]:[Start]],AU$5&lt;=Milestones[[#This Row],[End]:[End]]),1,"")),"")</f>
        <v/>
      </c>
      <c r="AV211" s="20" t="str">
        <f ca="1">IFERROR(IF(AND(Milestones[[#This Row],[Category]:[Category]]="Goal",AV$5&gt;=Milestones[[#This Row],[Start]:[Start]],AV$5&lt;=Milestones[[#This Row],[End]:[End]]),2,IF(AND(Milestones[[#This Row],[Category]:[Category]]="Milestone",AV$5&gt;=Milestones[[#This Row],[Start]:[Start]],AV$5&lt;=Milestones[[#This Row],[End]:[End]]),1,"")),"")</f>
        <v/>
      </c>
      <c r="AW211" s="20" t="str">
        <f ca="1">IFERROR(IF(AND(Milestones[[#This Row],[Category]:[Category]]="Goal",AW$5&gt;=Milestones[[#This Row],[Start]:[Start]],AW$5&lt;=Milestones[[#This Row],[End]:[End]]),2,IF(AND(Milestones[[#This Row],[Category]:[Category]]="Milestone",AW$5&gt;=Milestones[[#This Row],[Start]:[Start]],AW$5&lt;=Milestones[[#This Row],[End]:[End]]),1,"")),"")</f>
        <v/>
      </c>
      <c r="AX211" s="20" t="str">
        <f ca="1">IFERROR(IF(AND(Milestones[[#This Row],[Category]:[Category]]="Goal",AX$5&gt;=Milestones[[#This Row],[Start]:[Start]],AX$5&lt;=Milestones[[#This Row],[End]:[End]]),2,IF(AND(Milestones[[#This Row],[Category]:[Category]]="Milestone",AX$5&gt;=Milestones[[#This Row],[Start]:[Start]],AX$5&lt;=Milestones[[#This Row],[End]:[End]]),1,"")),"")</f>
        <v/>
      </c>
      <c r="AY211" s="20" t="str">
        <f ca="1">IFERROR(IF(AND(Milestones[[#This Row],[Category]:[Category]]="Goal",AY$5&gt;=Milestones[[#This Row],[Start]:[Start]],AY$5&lt;=Milestones[[#This Row],[End]:[End]]),2,IF(AND(Milestones[[#This Row],[Category]:[Category]]="Milestone",AY$5&gt;=Milestones[[#This Row],[Start]:[Start]],AY$5&lt;=Milestones[[#This Row],[End]:[End]]),1,"")),"")</f>
        <v/>
      </c>
      <c r="AZ211" s="20" t="str">
        <f ca="1">IFERROR(IF(AND(Milestones[[#This Row],[Category]:[Category]]="Goal",AZ$5&gt;=Milestones[[#This Row],[Start]:[Start]],AZ$5&lt;=Milestones[[#This Row],[End]:[End]]),2,IF(AND(Milestones[[#This Row],[Category]:[Category]]="Milestone",AZ$5&gt;=Milestones[[#This Row],[Start]:[Start]],AZ$5&lt;=Milestones[[#This Row],[End]:[End]]),1,"")),"")</f>
        <v/>
      </c>
      <c r="BA211" s="20" t="str">
        <f ca="1">IFERROR(IF(AND(Milestones[[#This Row],[Category]:[Category]]="Goal",BA$5&gt;=Milestones[[#This Row],[Start]:[Start]],BA$5&lt;=Milestones[[#This Row],[End]:[End]]),2,IF(AND(Milestones[[#This Row],[Category]:[Category]]="Milestone",BA$5&gt;=Milestones[[#This Row],[Start]:[Start]],BA$5&lt;=Milestones[[#This Row],[End]:[End]]),1,"")),"")</f>
        <v/>
      </c>
      <c r="BB211" s="20" t="str">
        <f ca="1">IFERROR(IF(AND(Milestones[[#This Row],[Category]:[Category]]="Goal",BB$5&gt;=Milestones[[#This Row],[Start]:[Start]],BB$5&lt;=Milestones[[#This Row],[End]:[End]]),2,IF(AND(Milestones[[#This Row],[Category]:[Category]]="Milestone",BB$5&gt;=Milestones[[#This Row],[Start]:[Start]],BB$5&lt;=Milestones[[#This Row],[End]:[End]]),1,"")),"")</f>
        <v/>
      </c>
      <c r="BC211" s="20" t="str">
        <f ca="1">IFERROR(IF(AND(Milestones[[#This Row],[Category]:[Category]]="Goal",BC$5&gt;=Milestones[[#This Row],[Start]:[Start]],BC$5&lt;=Milestones[[#This Row],[End]:[End]]),2,IF(AND(Milestones[[#This Row],[Category]:[Category]]="Milestone",BC$5&gt;=Milestones[[#This Row],[Start]:[Start]],BC$5&lt;=Milestones[[#This Row],[End]:[End]]),1,"")),"")</f>
        <v/>
      </c>
      <c r="BD211" s="20" t="str">
        <f ca="1">IFERROR(IF(AND(Milestones[[#This Row],[Category]:[Category]]="Goal",BD$5&gt;=Milestones[[#This Row],[Start]:[Start]],BD$5&lt;=Milestones[[#This Row],[End]:[End]]),2,IF(AND(Milestones[[#This Row],[Category]:[Category]]="Milestone",BD$5&gt;=Milestones[[#This Row],[Start]:[Start]],BD$5&lt;=Milestones[[#This Row],[End]:[End]]),1,"")),"")</f>
        <v/>
      </c>
      <c r="BE211" s="20" t="str">
        <f ca="1">IFERROR(IF(AND(Milestones[[#This Row],[Category]:[Category]]="Goal",BE$5&gt;=Milestones[[#This Row],[Start]:[Start]],BE$5&lt;=Milestones[[#This Row],[End]:[End]]),2,IF(AND(Milestones[[#This Row],[Category]:[Category]]="Milestone",BE$5&gt;=Milestones[[#This Row],[Start]:[Start]],BE$5&lt;=Milestones[[#This Row],[End]:[End]]),1,"")),"")</f>
        <v/>
      </c>
      <c r="BF211" s="20" t="str">
        <f ca="1">IFERROR(IF(AND(Milestones[[#This Row],[Category]:[Category]]="Goal",BF$5&gt;=Milestones[[#This Row],[Start]:[Start]],BF$5&lt;=Milestones[[#This Row],[End]:[End]]),2,IF(AND(Milestones[[#This Row],[Category]:[Category]]="Milestone",BF$5&gt;=Milestones[[#This Row],[Start]:[Start]],BF$5&lt;=Milestones[[#This Row],[End]:[End]]),1,"")),"")</f>
        <v/>
      </c>
      <c r="BG211" s="20" t="str">
        <f ca="1">IFERROR(IF(AND(Milestones[[#This Row],[Category]:[Category]]="Goal",BG$5&gt;=Milestones[[#This Row],[Start]:[Start]],BG$5&lt;=Milestones[[#This Row],[End]:[End]]),2,IF(AND(Milestones[[#This Row],[Category]:[Category]]="Milestone",BG$5&gt;=Milestones[[#This Row],[Start]:[Start]],BG$5&lt;=Milestones[[#This Row],[End]:[End]]),1,"")),"")</f>
        <v/>
      </c>
      <c r="BH211" s="20" t="str">
        <f ca="1">IFERROR(IF(AND(Milestones[[#This Row],[Category]:[Category]]="Goal",BH$5&gt;=Milestones[[#This Row],[Start]:[Start]],BH$5&lt;=Milestones[[#This Row],[End]:[End]]),2,IF(AND(Milestones[[#This Row],[Category]:[Category]]="Milestone",BH$5&gt;=Milestones[[#This Row],[Start]:[Start]],BH$5&lt;=Milestones[[#This Row],[End]:[End]]),1,"")),"")</f>
        <v/>
      </c>
      <c r="BI211" s="20" t="str">
        <f ca="1">IFERROR(IF(AND(Milestones[[#This Row],[Category]:[Category]]="Goal",BI$5&gt;=Milestones[[#This Row],[Start]:[Start]],BI$5&lt;=Milestones[[#This Row],[End]:[End]]),2,IF(AND(Milestones[[#This Row],[Category]:[Category]]="Milestone",BI$5&gt;=Milestones[[#This Row],[Start]:[Start]],BI$5&lt;=Milestones[[#This Row],[End]:[End]]),1,"")),"")</f>
        <v/>
      </c>
      <c r="BJ211" s="20" t="str">
        <f ca="1">IFERROR(IF(AND(Milestones[[#This Row],[Category]:[Category]]="Goal",BJ$5&gt;=Milestones[[#This Row],[Start]:[Start]],BJ$5&lt;=Milestones[[#This Row],[End]:[End]]),2,IF(AND(Milestones[[#This Row],[Category]:[Category]]="Milestone",BJ$5&gt;=Milestones[[#This Row],[Start]:[Start]],BJ$5&lt;=Milestones[[#This Row],[End]:[End]]),1,"")),"")</f>
        <v/>
      </c>
      <c r="BK211" s="20" t="str">
        <f ca="1">IFERROR(IF(AND(Milestones[[#This Row],[Category]:[Category]]="Goal",BK$5&gt;=Milestones[[#This Row],[Start]:[Start]],BK$5&lt;=Milestones[[#This Row],[End]:[End]]),2,IF(AND(Milestones[[#This Row],[Category]:[Category]]="Milestone",BK$5&gt;=Milestones[[#This Row],[Start]:[Start]],BK$5&lt;=Milestones[[#This Row],[End]:[End]]),1,"")),"")</f>
        <v/>
      </c>
      <c r="BL211" s="20" t="str">
        <f ca="1">IFERROR(IF(AND(Milestones[[#This Row],[Category]:[Category]]="Goal",BL$5&gt;=Milestones[[#This Row],[Start]:[Start]],BL$5&lt;=Milestones[[#This Row],[End]:[End]]),2,IF(AND(Milestones[[#This Row],[Category]:[Category]]="Milestone",BL$5&gt;=Milestones[[#This Row],[Start]:[Start]],BL$5&lt;=Milestones[[#This Row],[End]:[End]]),1,"")),"")</f>
        <v/>
      </c>
      <c r="BM211" s="20" t="str">
        <f ca="1">IFERROR(IF(AND(Milestones[[#This Row],[Category]:[Category]]="Goal",BM$5&gt;=Milestones[[#This Row],[Start]:[Start]],BM$5&lt;=Milestones[[#This Row],[End]:[End]]),2,IF(AND(Milestones[[#This Row],[Category]:[Category]]="Milestone",BM$5&gt;=Milestones[[#This Row],[Start]:[Start]],BM$5&lt;=Milestones[[#This Row],[End]:[End]]),1,"")),"")</f>
        <v/>
      </c>
      <c r="BN211" s="20" t="str">
        <f ca="1">IFERROR(IF(AND(Milestones[[#This Row],[Category]:[Category]]="Goal",BN$5&gt;=Milestones[[#This Row],[Start]:[Start]],BN$5&lt;=Milestones[[#This Row],[End]:[End]]),2,IF(AND(Milestones[[#This Row],[Category]:[Category]]="Milestone",BN$5&gt;=Milestones[[#This Row],[Start]:[Start]],BN$5&lt;=Milestones[[#This Row],[End]:[End]]),1,"")),"")</f>
        <v/>
      </c>
      <c r="BO211" s="20" t="str">
        <f ca="1">IFERROR(IF(AND(Milestones[[#This Row],[Category]:[Category]]="Goal",BO$5&gt;=Milestones[[#This Row],[Start]:[Start]],BO$5&lt;=Milestones[[#This Row],[End]:[End]]),2,IF(AND(Milestones[[#This Row],[Category]:[Category]]="Milestone",BO$5&gt;=Milestones[[#This Row],[Start]:[Start]],BO$5&lt;=Milestones[[#This Row],[End]:[End]]),1,"")),"")</f>
        <v/>
      </c>
      <c r="BP211" s="20" t="str">
        <f ca="1">IFERROR(IF(AND(Milestones[[#This Row],[Category]:[Category]]="Goal",BP$5&gt;=Milestones[[#This Row],[Start]:[Start]],BP$5&lt;=Milestones[[#This Row],[End]:[End]]),2,IF(AND(Milestones[[#This Row],[Category]:[Category]]="Milestone",BP$5&gt;=Milestones[[#This Row],[Start]:[Start]],BP$5&lt;=Milestones[[#This Row],[End]:[End]]),1,"")),"")</f>
        <v/>
      </c>
      <c r="BQ211" s="20" t="str">
        <f ca="1">IFERROR(IF(AND(Milestones[[#This Row],[Category]:[Category]]="Goal",BQ$5&gt;=Milestones[[#This Row],[Start]:[Start]],BQ$5&lt;=Milestones[[#This Row],[End]:[End]]),2,IF(AND(Milestones[[#This Row],[Category]:[Category]]="Milestone",BQ$5&gt;=Milestones[[#This Row],[Start]:[Start]],BQ$5&lt;=Milestones[[#This Row],[End]:[End]]),1,"")),"")</f>
        <v/>
      </c>
      <c r="BR211" s="20" t="str">
        <f ca="1">IFERROR(IF(AND(Milestones[[#This Row],[Category]:[Category]]="Goal",BR$5&gt;=Milestones[[#This Row],[Start]:[Start]],BR$5&lt;=Milestones[[#This Row],[End]:[End]]),2,IF(AND(Milestones[[#This Row],[Category]:[Category]]="Milestone",BR$5&gt;=Milestones[[#This Row],[Start]:[Start]],BR$5&lt;=Milestones[[#This Row],[End]:[End]]),1,"")),"")</f>
        <v/>
      </c>
      <c r="BS211" s="20" t="str">
        <f ca="1">IFERROR(IF(AND(Milestones[[#This Row],[Category]:[Category]]="Goal",BS$5&gt;=Milestones[[#This Row],[Start]:[Start]],BS$5&lt;=Milestones[[#This Row],[End]:[End]]),2,IF(AND(Milestones[[#This Row],[Category]:[Category]]="Milestone",BS$5&gt;=Milestones[[#This Row],[Start]:[Start]],BS$5&lt;=Milestones[[#This Row],[End]:[End]]),1,"")),"")</f>
        <v/>
      </c>
      <c r="BT211" s="20" t="str">
        <f ca="1">IFERROR(IF(AND(Milestones[[#This Row],[Category]:[Category]]="Goal",BT$5&gt;=Milestones[[#This Row],[Start]:[Start]],BT$5&lt;=Milestones[[#This Row],[End]:[End]]),2,IF(AND(Milestones[[#This Row],[Category]:[Category]]="Milestone",BT$5&gt;=Milestones[[#This Row],[Start]:[Start]],BT$5&lt;=Milestones[[#This Row],[End]:[End]]),1,"")),"")</f>
        <v/>
      </c>
      <c r="BU211" s="20" t="str">
        <f ca="1">IFERROR(IF(AND(Milestones[[#This Row],[Category]:[Category]]="Goal",BU$5&gt;=Milestones[[#This Row],[Start]:[Start]],BU$5&lt;=Milestones[[#This Row],[End]:[End]]),2,IF(AND(Milestones[[#This Row],[Category]:[Category]]="Milestone",BU$5&gt;=Milestones[[#This Row],[Start]:[Start]],BU$5&lt;=Milestones[[#This Row],[End]:[End]]),1,"")),"")</f>
        <v/>
      </c>
      <c r="BV211" s="20" t="str">
        <f ca="1">IFERROR(IF(AND(Milestones[[#This Row],[Category]:[Category]]="Goal",BV$5&gt;=Milestones[[#This Row],[Start]:[Start]],BV$5&lt;=Milestones[[#This Row],[End]:[End]]),2,IF(AND(Milestones[[#This Row],[Category]:[Category]]="Milestone",BV$5&gt;=Milestones[[#This Row],[Start]:[Start]],BV$5&lt;=Milestones[[#This Row],[End]:[End]]),1,"")),"")</f>
        <v/>
      </c>
      <c r="BW211" s="20" t="str">
        <f ca="1">IFERROR(IF(AND(Milestones[[#This Row],[Category]:[Category]]="Goal",BW$5&gt;=Milestones[[#This Row],[Start]:[Start]],BW$5&lt;=Milestones[[#This Row],[End]:[End]]),2,IF(AND(Milestones[[#This Row],[Category]:[Category]]="Milestone",BW$5&gt;=Milestones[[#This Row],[Start]:[Start]],BW$5&lt;=Milestones[[#This Row],[End]:[End]]),1,"")),"")</f>
        <v/>
      </c>
      <c r="BX211" s="20" t="str">
        <f ca="1">IFERROR(IF(AND(Milestones[[#This Row],[Category]:[Category]]="Goal",BX$5&gt;=Milestones[[#This Row],[Start]:[Start]],BX$5&lt;=Milestones[[#This Row],[End]:[End]]),2,IF(AND(Milestones[[#This Row],[Category]:[Category]]="Milestone",BX$5&gt;=Milestones[[#This Row],[Start]:[Start]],BX$5&lt;=Milestones[[#This Row],[End]:[End]]),1,"")),"")</f>
        <v/>
      </c>
      <c r="BY211" s="20" t="str">
        <f ca="1">IFERROR(IF(AND(Milestones[[#This Row],[Category]:[Category]]="Goal",BY$5&gt;=Milestones[[#This Row],[Start]:[Start]],BY$5&lt;=Milestones[[#This Row],[End]:[End]]),2,IF(AND(Milestones[[#This Row],[Category]:[Category]]="Milestone",BY$5&gt;=Milestones[[#This Row],[Start]:[Start]],BY$5&lt;=Milestones[[#This Row],[End]:[End]]),1,"")),"")</f>
        <v/>
      </c>
      <c r="BZ211" s="20" t="str">
        <f ca="1">IFERROR(IF(AND(Milestones[[#This Row],[Category]:[Category]]="Goal",BZ$5&gt;=Milestones[[#This Row],[Start]:[Start]],BZ$5&lt;=Milestones[[#This Row],[End]:[End]]),2,IF(AND(Milestones[[#This Row],[Category]:[Category]]="Milestone",BZ$5&gt;=Milestones[[#This Row],[Start]:[Start]],BZ$5&lt;=Milestones[[#This Row],[End]:[End]]),1,"")),"")</f>
        <v/>
      </c>
      <c r="CA211" s="20" t="str">
        <f ca="1">IFERROR(IF(AND(Milestones[[#This Row],[Category]:[Category]]="Goal",CA$5&gt;=Milestones[[#This Row],[Start]:[Start]],CA$5&lt;=Milestones[[#This Row],[End]:[End]]),2,IF(AND(Milestones[[#This Row],[Category]:[Category]]="Milestone",CA$5&gt;=Milestones[[#This Row],[Start]:[Start]],CA$5&lt;=Milestones[[#This Row],[End]:[End]]),1,"")),"")</f>
        <v/>
      </c>
      <c r="CB211" s="20" t="str">
        <f ca="1">IFERROR(IF(AND(Milestones[[#This Row],[Category]:[Category]]="Goal",CB$5&gt;=Milestones[[#This Row],[Start]:[Start]],CB$5&lt;=Milestones[[#This Row],[End]:[End]]),2,IF(AND(Milestones[[#This Row],[Category]:[Category]]="Milestone",CB$5&gt;=Milestones[[#This Row],[Start]:[Start]],CB$5&lt;=Milestones[[#This Row],[End]:[End]]),1,"")),"")</f>
        <v/>
      </c>
      <c r="CC211" s="20" t="str">
        <f ca="1">IFERROR(IF(AND(Milestones[[#This Row],[Category]:[Category]]="Goal",CC$5&gt;=Milestones[[#This Row],[Start]:[Start]],CC$5&lt;=Milestones[[#This Row],[End]:[End]]),2,IF(AND(Milestones[[#This Row],[Category]:[Category]]="Milestone",CC$5&gt;=Milestones[[#This Row],[Start]:[Start]],CC$5&lt;=Milestones[[#This Row],[End]:[End]]),1,"")),"")</f>
        <v/>
      </c>
      <c r="CD211" s="20" t="str">
        <f ca="1">IFERROR(IF(AND(Milestones[[#This Row],[Category]:[Category]]="Goal",CD$5&gt;=Milestones[[#This Row],[Start]:[Start]],CD$5&lt;=Milestones[[#This Row],[End]:[End]]),2,IF(AND(Milestones[[#This Row],[Category]:[Category]]="Milestone",CD$5&gt;=Milestones[[#This Row],[Start]:[Start]],CD$5&lt;=Milestones[[#This Row],[End]:[End]]),1,"")),"")</f>
        <v/>
      </c>
      <c r="CE211" s="20" t="str">
        <f ca="1">IFERROR(IF(AND(Milestones[[#This Row],[Category]:[Category]]="Goal",CE$5&gt;=Milestones[[#This Row],[Start]:[Start]],CE$5&lt;=Milestones[[#This Row],[End]:[End]]),2,IF(AND(Milestones[[#This Row],[Category]:[Category]]="Milestone",CE$5&gt;=Milestones[[#This Row],[Start]:[Start]],CE$5&lt;=Milestones[[#This Row],[End]:[End]]),1,"")),"")</f>
        <v/>
      </c>
      <c r="CF211" s="20" t="str">
        <f ca="1">IFERROR(IF(AND(Milestones[[#This Row],[Category]:[Category]]="Goal",CF$5&gt;=Milestones[[#This Row],[Start]:[Start]],CF$5&lt;=Milestones[[#This Row],[End]:[End]]),2,IF(AND(Milestones[[#This Row],[Category]:[Category]]="Milestone",CF$5&gt;=Milestones[[#This Row],[Start]:[Start]],CF$5&lt;=Milestones[[#This Row],[End]:[End]]),1,"")),"")</f>
        <v/>
      </c>
      <c r="CG211" s="20" t="str">
        <f ca="1">IFERROR(IF(AND(Milestones[[#This Row],[Category]:[Category]]="Goal",CG$5&gt;=Milestones[[#This Row],[Start]:[Start]],CG$5&lt;=Milestones[[#This Row],[End]:[End]]),2,IF(AND(Milestones[[#This Row],[Category]:[Category]]="Milestone",CG$5&gt;=Milestones[[#This Row],[Start]:[Start]],CG$5&lt;=Milestones[[#This Row],[End]:[End]]),1,"")),"")</f>
        <v/>
      </c>
      <c r="CH211" s="20" t="str">
        <f ca="1">IFERROR(IF(AND(Milestones[[#This Row],[Category]:[Category]]="Goal",CH$5&gt;=Milestones[[#This Row],[Start]:[Start]],CH$5&lt;=Milestones[[#This Row],[End]:[End]]),2,IF(AND(Milestones[[#This Row],[Category]:[Category]]="Milestone",CH$5&gt;=Milestones[[#This Row],[Start]:[Start]],CH$5&lt;=Milestones[[#This Row],[End]:[End]]),1,"")),"")</f>
        <v/>
      </c>
      <c r="CI211" s="20" t="str">
        <f ca="1">IFERROR(IF(AND(Milestones[[#This Row],[Category]:[Category]]="Goal",CI$5&gt;=Milestones[[#This Row],[Start]:[Start]],CI$5&lt;=Milestones[[#This Row],[End]:[End]]),2,IF(AND(Milestones[[#This Row],[Category]:[Category]]="Milestone",CI$5&gt;=Milestones[[#This Row],[Start]:[Start]],CI$5&lt;=Milestones[[#This Row],[End]:[End]]),1,"")),"")</f>
        <v/>
      </c>
      <c r="CJ211" s="20" t="str">
        <f ca="1">IFERROR(IF(AND(Milestones[[#This Row],[Category]:[Category]]="Goal",CJ$5&gt;=Milestones[[#This Row],[Start]:[Start]],CJ$5&lt;=Milestones[[#This Row],[End]:[End]]),2,IF(AND(Milestones[[#This Row],[Category]:[Category]]="Milestone",CJ$5&gt;=Milestones[[#This Row],[Start]:[Start]],CJ$5&lt;=Milestones[[#This Row],[End]:[End]]),1,"")),"")</f>
        <v/>
      </c>
      <c r="CK211" s="20" t="str">
        <f ca="1">IFERROR(IF(AND(Milestones[[#This Row],[Category]:[Category]]="Goal",CK$5&gt;=Milestones[[#This Row],[Start]:[Start]],CK$5&lt;=Milestones[[#This Row],[End]:[End]]),2,IF(AND(Milestones[[#This Row],[Category]:[Category]]="Milestone",CK$5&gt;=Milestones[[#This Row],[Start]:[Start]],CK$5&lt;=Milestones[[#This Row],[End]:[End]]),1,"")),"")</f>
        <v/>
      </c>
      <c r="CL211" s="20" t="str">
        <f ca="1">IFERROR(IF(AND(Milestones[[#This Row],[Category]:[Category]]="Goal",CL$5&gt;=Milestones[[#This Row],[Start]:[Start]],CL$5&lt;=Milestones[[#This Row],[End]:[End]]),2,IF(AND(Milestones[[#This Row],[Category]:[Category]]="Milestone",CL$5&gt;=Milestones[[#This Row],[Start]:[Start]],CL$5&lt;=Milestones[[#This Row],[End]:[End]]),1,"")),"")</f>
        <v/>
      </c>
      <c r="CM211" s="20" t="str">
        <f ca="1">IFERROR(IF(AND(Milestones[[#This Row],[Category]:[Category]]="Goal",CM$5&gt;=Milestones[[#This Row],[Start]:[Start]],CM$5&lt;=Milestones[[#This Row],[End]:[End]]),2,IF(AND(Milestones[[#This Row],[Category]:[Category]]="Milestone",CM$5&gt;=Milestones[[#This Row],[Start]:[Start]],CM$5&lt;=Milestones[[#This Row],[End]:[End]]),1,"")),"")</f>
        <v/>
      </c>
      <c r="CN211" s="20" t="str">
        <f ca="1">IFERROR(IF(AND(Milestones[[#This Row],[Category]:[Category]]="Goal",CN$5&gt;=Milestones[[#This Row],[Start]:[Start]],CN$5&lt;=Milestones[[#This Row],[End]:[End]]),2,IF(AND(Milestones[[#This Row],[Category]:[Category]]="Milestone",CN$5&gt;=Milestones[[#This Row],[Start]:[Start]],CN$5&lt;=Milestones[[#This Row],[End]:[End]]),1,"")),"")</f>
        <v/>
      </c>
      <c r="CO211" s="20" t="str">
        <f ca="1">IFERROR(IF(AND(Milestones[[#This Row],[Category]:[Category]]="Goal",CO$5&gt;=Milestones[[#This Row],[Start]:[Start]],CO$5&lt;=Milestones[[#This Row],[End]:[End]]),2,IF(AND(Milestones[[#This Row],[Category]:[Category]]="Milestone",CO$5&gt;=Milestones[[#This Row],[Start]:[Start]],CO$5&lt;=Milestones[[#This Row],[End]:[End]]),1,"")),"")</f>
        <v/>
      </c>
      <c r="CP211" s="20" t="str">
        <f ca="1">IFERROR(IF(AND(Milestones[[#This Row],[Category]:[Category]]="Goal",CP$5&gt;=Milestones[[#This Row],[Start]:[Start]],CP$5&lt;=Milestones[[#This Row],[End]:[End]]),2,IF(AND(Milestones[[#This Row],[Category]:[Category]]="Milestone",CP$5&gt;=Milestones[[#This Row],[Start]:[Start]],CP$5&lt;=Milestones[[#This Row],[End]:[End]]),1,"")),"")</f>
        <v/>
      </c>
      <c r="CQ211" s="20" t="str">
        <f ca="1">IFERROR(IF(AND(Milestones[[#This Row],[Category]:[Category]]="Goal",CQ$5&gt;=Milestones[[#This Row],[Start]:[Start]],CQ$5&lt;=Milestones[[#This Row],[End]:[End]]),2,IF(AND(Milestones[[#This Row],[Category]:[Category]]="Milestone",CQ$5&gt;=Milestones[[#This Row],[Start]:[Start]],CQ$5&lt;=Milestones[[#This Row],[End]:[End]]),1,"")),"")</f>
        <v/>
      </c>
      <c r="CR211" s="20" t="str">
        <f ca="1">IFERROR(IF(AND(Milestones[[#This Row],[Category]:[Category]]="Goal",CR$5&gt;=Milestones[[#This Row],[Start]:[Start]],CR$5&lt;=Milestones[[#This Row],[End]:[End]]),2,IF(AND(Milestones[[#This Row],[Category]:[Category]]="Milestone",CR$5&gt;=Milestones[[#This Row],[Start]:[Start]],CR$5&lt;=Milestones[[#This Row],[End]:[End]]),1,"")),"")</f>
        <v/>
      </c>
      <c r="CS211" s="20" t="str">
        <f ca="1">IFERROR(IF(AND(Milestones[[#This Row],[Category]:[Category]]="Goal",CS$5&gt;=Milestones[[#This Row],[Start]:[Start]],CS$5&lt;=Milestones[[#This Row],[End]:[End]]),2,IF(AND(Milestones[[#This Row],[Category]:[Category]]="Milestone",CS$5&gt;=Milestones[[#This Row],[Start]:[Start]],CS$5&lt;=Milestones[[#This Row],[End]:[End]]),1,"")),"")</f>
        <v/>
      </c>
      <c r="CT211" s="20" t="str">
        <f ca="1">IFERROR(IF(AND(Milestones[[#This Row],[Category]:[Category]]="Goal",CT$5&gt;=Milestones[[#This Row],[Start]:[Start]],CT$5&lt;=Milestones[[#This Row],[End]:[End]]),2,IF(AND(Milestones[[#This Row],[Category]:[Category]]="Milestone",CT$5&gt;=Milestones[[#This Row],[Start]:[Start]],CT$5&lt;=Milestones[[#This Row],[End]:[End]]),1,"")),"")</f>
        <v/>
      </c>
      <c r="CU211" s="20" t="str">
        <f ca="1">IFERROR(IF(AND(Milestones[[#This Row],[Category]:[Category]]="Goal",CU$5&gt;=Milestones[[#This Row],[Start]:[Start]],CU$5&lt;=Milestones[[#This Row],[End]:[End]]),2,IF(AND(Milestones[[#This Row],[Category]:[Category]]="Milestone",CU$5&gt;=Milestones[[#This Row],[Start]:[Start]],CU$5&lt;=Milestones[[#This Row],[End]:[End]]),1,"")),"")</f>
        <v/>
      </c>
      <c r="CV211" s="20" t="str">
        <f ca="1">IFERROR(IF(AND(Milestones[[#This Row],[Category]:[Category]]="Goal",CV$5&gt;=Milestones[[#This Row],[Start]:[Start]],CV$5&lt;=Milestones[[#This Row],[End]:[End]]),2,IF(AND(Milestones[[#This Row],[Category]:[Category]]="Milestone",CV$5&gt;=Milestones[[#This Row],[Start]:[Start]],CV$5&lt;=Milestones[[#This Row],[End]:[End]]),1,"")),"")</f>
        <v/>
      </c>
      <c r="CW211" s="20" t="str">
        <f ca="1">IFERROR(IF(AND(Milestones[[#This Row],[Category]:[Category]]="Goal",CW$5&gt;=Milestones[[#This Row],[Start]:[Start]],CW$5&lt;=Milestones[[#This Row],[End]:[End]]),2,IF(AND(Milestones[[#This Row],[Category]:[Category]]="Milestone",CW$5&gt;=Milestones[[#This Row],[Start]:[Start]],CW$5&lt;=Milestones[[#This Row],[End]:[End]]),1,"")),"")</f>
        <v/>
      </c>
      <c r="CX211" s="20" t="str">
        <f ca="1">IFERROR(IF(AND(Milestones[[#This Row],[Category]:[Category]]="Goal",CX$5&gt;=Milestones[[#This Row],[Start]:[Start]],CX$5&lt;=Milestones[[#This Row],[End]:[End]]),2,IF(AND(Milestones[[#This Row],[Category]:[Category]]="Milestone",CX$5&gt;=Milestones[[#This Row],[Start]:[Start]],CX$5&lt;=Milestones[[#This Row],[End]:[End]]),1,"")),"")</f>
        <v/>
      </c>
      <c r="CY211" s="20" t="str">
        <f ca="1">IFERROR(IF(AND(Milestones[[#This Row],[Category]:[Category]]="Goal",CY$5&gt;=Milestones[[#This Row],[Start]:[Start]],CY$5&lt;=Milestones[[#This Row],[End]:[End]]),2,IF(AND(Milestones[[#This Row],[Category]:[Category]]="Milestone",CY$5&gt;=Milestones[[#This Row],[Start]:[Start]],CY$5&lt;=Milestones[[#This Row],[End]:[End]]),1,"")),"")</f>
        <v/>
      </c>
      <c r="CZ211" s="20" t="str">
        <f ca="1">IFERROR(IF(AND(Milestones[[#This Row],[Category]:[Category]]="Goal",CZ$5&gt;=Milestones[[#This Row],[Start]:[Start]],CZ$5&lt;=Milestones[[#This Row],[End]:[End]]),2,IF(AND(Milestones[[#This Row],[Category]:[Category]]="Milestone",CZ$5&gt;=Milestones[[#This Row],[Start]:[Start]],CZ$5&lt;=Milestones[[#This Row],[End]:[End]]),1,"")),"")</f>
        <v/>
      </c>
      <c r="DA211" s="20" t="str">
        <f ca="1">IFERROR(IF(AND(Milestones[[#This Row],[Category]:[Category]]="Goal",DA$5&gt;=Milestones[[#This Row],[Start]:[Start]],DA$5&lt;=Milestones[[#This Row],[End]:[End]]),2,IF(AND(Milestones[[#This Row],[Category]:[Category]]="Milestone",DA$5&gt;=Milestones[[#This Row],[Start]:[Start]],DA$5&lt;=Milestones[[#This Row],[End]:[End]]),1,"")),"")</f>
        <v/>
      </c>
      <c r="DB211" s="20" t="str">
        <f ca="1">IFERROR(IF(AND(Milestones[[#This Row],[Category]:[Category]]="Goal",DB$5&gt;=Milestones[[#This Row],[Start]:[Start]],DB$5&lt;=Milestones[[#This Row],[End]:[End]]),2,IF(AND(Milestones[[#This Row],[Category]:[Category]]="Milestone",DB$5&gt;=Milestones[[#This Row],[Start]:[Start]],DB$5&lt;=Milestones[[#This Row],[End]:[End]]),1,"")),"")</f>
        <v/>
      </c>
      <c r="DC211" s="20" t="str">
        <f ca="1">IFERROR(IF(AND(Milestones[[#This Row],[Category]:[Category]]="Goal",DC$5&gt;=Milestones[[#This Row],[Start]:[Start]],DC$5&lt;=Milestones[[#This Row],[End]:[End]]),2,IF(AND(Milestones[[#This Row],[Category]:[Category]]="Milestone",DC$5&gt;=Milestones[[#This Row],[Start]:[Start]],DC$5&lt;=Milestones[[#This Row],[End]:[End]]),1,"")),"")</f>
        <v/>
      </c>
      <c r="DD211" s="20" t="str">
        <f ca="1">IFERROR(IF(AND(Milestones[[#This Row],[Category]:[Category]]="Goal",DD$5&gt;=Milestones[[#This Row],[Start]:[Start]],DD$5&lt;=Milestones[[#This Row],[End]:[End]]),2,IF(AND(Milestones[[#This Row],[Category]:[Category]]="Milestone",DD$5&gt;=Milestones[[#This Row],[Start]:[Start]],DD$5&lt;=Milestones[[#This Row],[End]:[End]]),1,"")),"")</f>
        <v/>
      </c>
      <c r="DE211" s="20" t="str">
        <f ca="1">IFERROR(IF(AND(Milestones[[#This Row],[Category]:[Category]]="Goal",DE$5&gt;=Milestones[[#This Row],[Start]:[Start]],DE$5&lt;=Milestones[[#This Row],[End]:[End]]),2,IF(AND(Milestones[[#This Row],[Category]:[Category]]="Milestone",DE$5&gt;=Milestones[[#This Row],[Start]:[Start]],DE$5&lt;=Milestones[[#This Row],[End]:[End]]),1,"")),"")</f>
        <v/>
      </c>
      <c r="DF211" s="20" t="str">
        <f ca="1">IFERROR(IF(AND(Milestones[[#This Row],[Category]:[Category]]="Goal",DF$5&gt;=Milestones[[#This Row],[Start]:[Start]],DF$5&lt;=Milestones[[#This Row],[End]:[End]]),2,IF(AND(Milestones[[#This Row],[Category]:[Category]]="Milestone",DF$5&gt;=Milestones[[#This Row],[Start]:[Start]],DF$5&lt;=Milestones[[#This Row],[End]:[End]]),1,"")),"")</f>
        <v/>
      </c>
      <c r="DG211" s="20" t="str">
        <f ca="1">IFERROR(IF(AND(Milestones[[#This Row],[Category]:[Category]]="Goal",DG$5&gt;=Milestones[[#This Row],[Start]:[Start]],DG$5&lt;=Milestones[[#This Row],[End]:[End]]),2,IF(AND(Milestones[[#This Row],[Category]:[Category]]="Milestone",DG$5&gt;=Milestones[[#This Row],[Start]:[Start]],DG$5&lt;=Milestones[[#This Row],[End]:[End]]),1,"")),"")</f>
        <v/>
      </c>
      <c r="DH211" s="20" t="str">
        <f ca="1">IFERROR(IF(AND(Milestones[[#This Row],[Category]:[Category]]="Goal",DH$5&gt;=Milestones[[#This Row],[Start]:[Start]],DH$5&lt;=Milestones[[#This Row],[End]:[End]]),2,IF(AND(Milestones[[#This Row],[Category]:[Category]]="Milestone",DH$5&gt;=Milestones[[#This Row],[Start]:[Start]],DH$5&lt;=Milestones[[#This Row],[End]:[End]]),1,"")),"")</f>
        <v/>
      </c>
      <c r="DI211" s="20" t="str">
        <f ca="1">IFERROR(IF(AND(Milestones[[#This Row],[Category]:[Category]]="Goal",DI$5&gt;=Milestones[[#This Row],[Start]:[Start]],DI$5&lt;=Milestones[[#This Row],[End]:[End]]),2,IF(AND(Milestones[[#This Row],[Category]:[Category]]="Milestone",DI$5&gt;=Milestones[[#This Row],[Start]:[Start]],DI$5&lt;=Milestones[[#This Row],[End]:[End]]),1,"")),"")</f>
        <v/>
      </c>
      <c r="DJ211" s="20" t="str">
        <f ca="1">IFERROR(IF(AND(Milestones[[#This Row],[Category]:[Category]]="Goal",DJ$5&gt;=Milestones[[#This Row],[Start]:[Start]],DJ$5&lt;=Milestones[[#This Row],[End]:[End]]),2,IF(AND(Milestones[[#This Row],[Category]:[Category]]="Milestone",DJ$5&gt;=Milestones[[#This Row],[Start]:[Start]],DJ$5&lt;=Milestones[[#This Row],[End]:[End]]),1,"")),"")</f>
        <v/>
      </c>
      <c r="DK211" s="20" t="str">
        <f ca="1">IFERROR(IF(AND(Milestones[[#This Row],[Category]:[Category]]="Goal",DK$5&gt;=Milestones[[#This Row],[Start]:[Start]],DK$5&lt;=Milestones[[#This Row],[End]:[End]]),2,IF(AND(Milestones[[#This Row],[Category]:[Category]]="Milestone",DK$5&gt;=Milestones[[#This Row],[Start]:[Start]],DK$5&lt;=Milestones[[#This Row],[End]:[End]]),1,"")),"")</f>
        <v/>
      </c>
      <c r="DL211" s="20" t="str">
        <f ca="1">IFERROR(IF(AND(Milestones[[#This Row],[Category]:[Category]]="Goal",DL$5&gt;=Milestones[[#This Row],[Start]:[Start]],DL$5&lt;=Milestones[[#This Row],[End]:[End]]),2,IF(AND(Milestones[[#This Row],[Category]:[Category]]="Milestone",DL$5&gt;=Milestones[[#This Row],[Start]:[Start]],DL$5&lt;=Milestones[[#This Row],[End]:[End]]),1,"")),"")</f>
        <v/>
      </c>
      <c r="DM211" s="20" t="str">
        <f ca="1">IFERROR(IF(AND(Milestones[[#This Row],[Category]:[Category]]="Goal",DM$5&gt;=Milestones[[#This Row],[Start]:[Start]],DM$5&lt;=Milestones[[#This Row],[End]:[End]]),2,IF(AND(Milestones[[#This Row],[Category]:[Category]]="Milestone",DM$5&gt;=Milestones[[#This Row],[Start]:[Start]],DM$5&lt;=Milestones[[#This Row],[End]:[End]]),1,"")),"")</f>
        <v/>
      </c>
      <c r="DN211" s="20" t="str">
        <f ca="1">IFERROR(IF(AND(Milestones[[#This Row],[Category]:[Category]]="Goal",DN$5&gt;=Milestones[[#This Row],[Start]:[Start]],DN$5&lt;=Milestones[[#This Row],[End]:[End]]),2,IF(AND(Milestones[[#This Row],[Category]:[Category]]="Milestone",DN$5&gt;=Milestones[[#This Row],[Start]:[Start]],DN$5&lt;=Milestones[[#This Row],[End]:[End]]),1,"")),"")</f>
        <v/>
      </c>
      <c r="DO211" s="20" t="str">
        <f ca="1">IFERROR(IF(AND(Milestones[[#This Row],[Category]:[Category]]="Goal",DO$5&gt;=Milestones[[#This Row],[Start]:[Start]],DO$5&lt;=Milestones[[#This Row],[End]:[End]]),2,IF(AND(Milestones[[#This Row],[Category]:[Category]]="Milestone",DO$5&gt;=Milestones[[#This Row],[Start]:[Start]],DO$5&lt;=Milestones[[#This Row],[End]:[End]]),1,"")),"")</f>
        <v/>
      </c>
      <c r="DP211" s="20" t="str">
        <f ca="1">IFERROR(IF(AND(Milestones[[#This Row],[Category]:[Category]]="Goal",DP$5&gt;=Milestones[[#This Row],[Start]:[Start]],DP$5&lt;=Milestones[[#This Row],[End]:[End]]),2,IF(AND(Milestones[[#This Row],[Category]:[Category]]="Milestone",DP$5&gt;=Milestones[[#This Row],[Start]:[Start]],DP$5&lt;=Milestones[[#This Row],[End]:[End]]),1,"")),"")</f>
        <v/>
      </c>
      <c r="DQ211" s="20" t="str">
        <f ca="1">IFERROR(IF(AND(Milestones[[#This Row],[Category]:[Category]]="Goal",DQ$5&gt;=Milestones[[#This Row],[Start]:[Start]],DQ$5&lt;=Milestones[[#This Row],[End]:[End]]),2,IF(AND(Milestones[[#This Row],[Category]:[Category]]="Milestone",DQ$5&gt;=Milestones[[#This Row],[Start]:[Start]],DQ$5&lt;=Milestones[[#This Row],[End]:[End]]),1,"")),"")</f>
        <v/>
      </c>
      <c r="DR211" s="20" t="str">
        <f ca="1">IFERROR(IF(AND(Milestones[[#This Row],[Category]:[Category]]="Goal",DR$5&gt;=Milestones[[#This Row],[Start]:[Start]],DR$5&lt;=Milestones[[#This Row],[End]:[End]]),2,IF(AND(Milestones[[#This Row],[Category]:[Category]]="Milestone",DR$5&gt;=Milestones[[#This Row],[Start]:[Start]],DR$5&lt;=Milestones[[#This Row],[End]:[End]]),1,"")),"")</f>
        <v/>
      </c>
      <c r="DS211" s="20" t="str">
        <f ca="1">IFERROR(IF(AND(Milestones[[#This Row],[Category]:[Category]]="Goal",DS$5&gt;=Milestones[[#This Row],[Start]:[Start]],DS$5&lt;=Milestones[[#This Row],[End]:[End]]),2,IF(AND(Milestones[[#This Row],[Category]:[Category]]="Milestone",DS$5&gt;=Milestones[[#This Row],[Start]:[Start]],DS$5&lt;=Milestones[[#This Row],[End]:[End]]),1,"")),"")</f>
        <v/>
      </c>
      <c r="DT211" s="20" t="str">
        <f ca="1">IFERROR(IF(AND(Milestones[[#This Row],[Category]:[Category]]="Goal",DT$5&gt;=Milestones[[#This Row],[Start]:[Start]],DT$5&lt;=Milestones[[#This Row],[End]:[End]]),2,IF(AND(Milestones[[#This Row],[Category]:[Category]]="Milestone",DT$5&gt;=Milestones[[#This Row],[Start]:[Start]],DT$5&lt;=Milestones[[#This Row],[End]:[End]]),1,"")),"")</f>
        <v/>
      </c>
      <c r="DU211" s="20" t="str">
        <f ca="1">IFERROR(IF(AND(Milestones[[#This Row],[Category]:[Category]]="Goal",DU$5&gt;=Milestones[[#This Row],[Start]:[Start]],DU$5&lt;=Milestones[[#This Row],[End]:[End]]),2,IF(AND(Milestones[[#This Row],[Category]:[Category]]="Milestone",DU$5&gt;=Milestones[[#This Row],[Start]:[Start]],DU$5&lt;=Milestones[[#This Row],[End]:[End]]),1,"")),"")</f>
        <v/>
      </c>
      <c r="DV211" s="20" t="str">
        <f ca="1">IFERROR(IF(AND(Milestones[[#This Row],[Category]:[Category]]="Goal",DV$5&gt;=Milestones[[#This Row],[Start]:[Start]],DV$5&lt;=Milestones[[#This Row],[End]:[End]]),2,IF(AND(Milestones[[#This Row],[Category]:[Category]]="Milestone",DV$5&gt;=Milestones[[#This Row],[Start]:[Start]],DV$5&lt;=Milestones[[#This Row],[End]:[End]]),1,"")),"")</f>
        <v/>
      </c>
      <c r="DW211" s="20" t="str">
        <f ca="1">IFERROR(IF(AND(Milestones[[#This Row],[Category]:[Category]]="Goal",DW$5&gt;=Milestones[[#This Row],[Start]:[Start]],DW$5&lt;=Milestones[[#This Row],[End]:[End]]),2,IF(AND(Milestones[[#This Row],[Category]:[Category]]="Milestone",DW$5&gt;=Milestones[[#This Row],[Start]:[Start]],DW$5&lt;=Milestones[[#This Row],[End]:[End]]),1,"")),"")</f>
        <v/>
      </c>
      <c r="DX211" s="20" t="str">
        <f ca="1">IFERROR(IF(AND(Milestones[[#This Row],[Category]:[Category]]="Goal",DX$5&gt;=Milestones[[#This Row],[Start]:[Start]],DX$5&lt;=Milestones[[#This Row],[End]:[End]]),2,IF(AND(Milestones[[#This Row],[Category]:[Category]]="Milestone",DX$5&gt;=Milestones[[#This Row],[Start]:[Start]],DX$5&lt;=Milestones[[#This Row],[End]:[End]]),1,"")),"")</f>
        <v/>
      </c>
      <c r="DY211" s="20" t="str">
        <f ca="1">IFERROR(IF(AND(Milestones[[#This Row],[Category]:[Category]]="Goal",DY$5&gt;=Milestones[[#This Row],[Start]:[Start]],DY$5&lt;=Milestones[[#This Row],[End]:[End]]),2,IF(AND(Milestones[[#This Row],[Category]:[Category]]="Milestone",DY$5&gt;=Milestones[[#This Row],[Start]:[Start]],DY$5&lt;=Milestones[[#This Row],[End]:[End]]),1,"")),"")</f>
        <v/>
      </c>
      <c r="DZ211" s="20" t="str">
        <f ca="1">IFERROR(IF(AND(Milestones[[#This Row],[Category]:[Category]]="Goal",DZ$5&gt;=Milestones[[#This Row],[Start]:[Start]],DZ$5&lt;=Milestones[[#This Row],[End]:[End]]),2,IF(AND(Milestones[[#This Row],[Category]:[Category]]="Milestone",DZ$5&gt;=Milestones[[#This Row],[Start]:[Start]],DZ$5&lt;=Milestones[[#This Row],[End]:[End]]),1,"")),"")</f>
        <v/>
      </c>
      <c r="EA211" s="20" t="str">
        <f ca="1">IFERROR(IF(AND(Milestones[[#This Row],[Category]:[Category]]="Goal",EA$5&gt;=Milestones[[#This Row],[Start]:[Start]],EA$5&lt;=Milestones[[#This Row],[End]:[End]]),2,IF(AND(Milestones[[#This Row],[Category]:[Category]]="Milestone",EA$5&gt;=Milestones[[#This Row],[Start]:[Start]],EA$5&lt;=Milestones[[#This Row],[End]:[End]]),1,"")),"")</f>
        <v/>
      </c>
      <c r="EB211" s="20" t="str">
        <f ca="1">IFERROR(IF(AND(Milestones[[#This Row],[Category]:[Category]]="Goal",EB$5&gt;=Milestones[[#This Row],[Start]:[Start]],EB$5&lt;=Milestones[[#This Row],[End]:[End]]),2,IF(AND(Milestones[[#This Row],[Category]:[Category]]="Milestone",EB$5&gt;=Milestones[[#This Row],[Start]:[Start]],EB$5&lt;=Milestones[[#This Row],[End]:[End]]),1,"")),"")</f>
        <v/>
      </c>
      <c r="EC211" s="20" t="str">
        <f ca="1">IFERROR(IF(AND(Milestones[[#This Row],[Category]:[Category]]="Goal",EC$5&gt;=Milestones[[#This Row],[Start]:[Start]],EC$5&lt;=Milestones[[#This Row],[End]:[End]]),2,IF(AND(Milestones[[#This Row],[Category]:[Category]]="Milestone",EC$5&gt;=Milestones[[#This Row],[Start]:[Start]],EC$5&lt;=Milestones[[#This Row],[End]:[End]]),1,"")),"")</f>
        <v/>
      </c>
      <c r="ED211" s="20" t="str">
        <f ca="1">IFERROR(IF(AND(Milestones[[#This Row],[Category]:[Category]]="Goal",ED$5&gt;=Milestones[[#This Row],[Start]:[Start]],ED$5&lt;=Milestones[[#This Row],[End]:[End]]),2,IF(AND(Milestones[[#This Row],[Category]:[Category]]="Milestone",ED$5&gt;=Milestones[[#This Row],[Start]:[Start]],ED$5&lt;=Milestones[[#This Row],[End]:[End]]),1,"")),"")</f>
        <v/>
      </c>
      <c r="EE211" s="20" t="str">
        <f ca="1">IFERROR(IF(AND(Milestones[[#This Row],[Category]:[Category]]="Goal",EE$5&gt;=Milestones[[#This Row],[Start]:[Start]],EE$5&lt;=Milestones[[#This Row],[End]:[End]]),2,IF(AND(Milestones[[#This Row],[Category]:[Category]]="Milestone",EE$5&gt;=Milestones[[#This Row],[Start]:[Start]],EE$5&lt;=Milestones[[#This Row],[End]:[End]]),1,"")),"")</f>
        <v/>
      </c>
      <c r="EF211" s="20" t="str">
        <f ca="1">IFERROR(IF(AND(Milestones[[#This Row],[Category]:[Category]]="Goal",EF$5&gt;=Milestones[[#This Row],[Start]:[Start]],EF$5&lt;=Milestones[[#This Row],[End]:[End]]),2,IF(AND(Milestones[[#This Row],[Category]:[Category]]="Milestone",EF$5&gt;=Milestones[[#This Row],[Start]:[Start]],EF$5&lt;=Milestones[[#This Row],[End]:[End]]),1,"")),"")</f>
        <v/>
      </c>
      <c r="EG211" s="20" t="str">
        <f ca="1">IFERROR(IF(AND(Milestones[[#This Row],[Category]:[Category]]="Goal",EG$5&gt;=Milestones[[#This Row],[Start]:[Start]],EG$5&lt;=Milestones[[#This Row],[End]:[End]]),2,IF(AND(Milestones[[#This Row],[Category]:[Category]]="Milestone",EG$5&gt;=Milestones[[#This Row],[Start]:[Start]],EG$5&lt;=Milestones[[#This Row],[End]:[End]]),1,"")),"")</f>
        <v/>
      </c>
      <c r="EH211" s="20" t="str">
        <f ca="1">IFERROR(IF(AND(Milestones[[#This Row],[Category]:[Category]]="Goal",EH$5&gt;=Milestones[[#This Row],[Start]:[Start]],EH$5&lt;=Milestones[[#This Row],[End]:[End]]),2,IF(AND(Milestones[[#This Row],[Category]:[Category]]="Milestone",EH$5&gt;=Milestones[[#This Row],[Start]:[Start]],EH$5&lt;=Milestones[[#This Row],[End]:[End]]),1,"")),"")</f>
        <v/>
      </c>
      <c r="EI211" s="20" t="str">
        <f ca="1">IFERROR(IF(AND(Milestones[[#This Row],[Category]:[Category]]="Goal",EI$5&gt;=Milestones[[#This Row],[Start]:[Start]],EI$5&lt;=Milestones[[#This Row],[End]:[End]]),2,IF(AND(Milestones[[#This Row],[Category]:[Category]]="Milestone",EI$5&gt;=Milestones[[#This Row],[Start]:[Start]],EI$5&lt;=Milestones[[#This Row],[End]:[End]]),1,"")),"")</f>
        <v/>
      </c>
      <c r="EJ211" s="20" t="str">
        <f ca="1">IFERROR(IF(AND(Milestones[[#This Row],[Category]:[Category]]="Goal",EJ$5&gt;=Milestones[[#This Row],[Start]:[Start]],EJ$5&lt;=Milestones[[#This Row],[End]:[End]]),2,IF(AND(Milestones[[#This Row],[Category]:[Category]]="Milestone",EJ$5&gt;=Milestones[[#This Row],[Start]:[Start]],EJ$5&lt;=Milestones[[#This Row],[End]:[End]]),1,"")),"")</f>
        <v/>
      </c>
      <c r="EK211" s="20" t="str">
        <f ca="1">IFERROR(IF(AND(Milestones[[#This Row],[Category]:[Category]]="Goal",EK$5&gt;=Milestones[[#This Row],[Start]:[Start]],EK$5&lt;=Milestones[[#This Row],[End]:[End]]),2,IF(AND(Milestones[[#This Row],[Category]:[Category]]="Milestone",EK$5&gt;=Milestones[[#This Row],[Start]:[Start]],EK$5&lt;=Milestones[[#This Row],[End]:[End]]),1,"")),"")</f>
        <v/>
      </c>
      <c r="EL211" s="20" t="str">
        <f ca="1">IFERROR(IF(AND(Milestones[[#This Row],[Category]:[Category]]="Goal",EL$5&gt;=Milestones[[#This Row],[Start]:[Start]],EL$5&lt;=Milestones[[#This Row],[End]:[End]]),2,IF(AND(Milestones[[#This Row],[Category]:[Category]]="Milestone",EL$5&gt;=Milestones[[#This Row],[Start]:[Start]],EL$5&lt;=Milestones[[#This Row],[End]:[End]]),1,"")),"")</f>
        <v/>
      </c>
      <c r="EM211" s="20" t="str">
        <f ca="1">IFERROR(IF(AND(Milestones[[#This Row],[Category]:[Category]]="Goal",EM$5&gt;=Milestones[[#This Row],[Start]:[Start]],EM$5&lt;=Milestones[[#This Row],[End]:[End]]),2,IF(AND(Milestones[[#This Row],[Category]:[Category]]="Milestone",EM$5&gt;=Milestones[[#This Row],[Start]:[Start]],EM$5&lt;=Milestones[[#This Row],[End]:[End]]),1,"")),"")</f>
        <v/>
      </c>
      <c r="EN211" s="20" t="str">
        <f ca="1">IFERROR(IF(AND(Milestones[[#This Row],[Category]:[Category]]="Goal",EN$5&gt;=Milestones[[#This Row],[Start]:[Start]],EN$5&lt;=Milestones[[#This Row],[End]:[End]]),2,IF(AND(Milestones[[#This Row],[Category]:[Category]]="Milestone",EN$5&gt;=Milestones[[#This Row],[Start]:[Start]],EN$5&lt;=Milestones[[#This Row],[End]:[End]]),1,"")),"")</f>
        <v/>
      </c>
      <c r="EO211" s="20" t="str">
        <f ca="1">IFERROR(IF(AND(Milestones[[#This Row],[Category]:[Category]]="Goal",EO$5&gt;=Milestones[[#This Row],[Start]:[Start]],EO$5&lt;=Milestones[[#This Row],[End]:[End]]),2,IF(AND(Milestones[[#This Row],[Category]:[Category]]="Milestone",EO$5&gt;=Milestones[[#This Row],[Start]:[Start]],EO$5&lt;=Milestones[[#This Row],[End]:[End]]),1,"")),"")</f>
        <v/>
      </c>
      <c r="EP211" s="20" t="str">
        <f ca="1">IFERROR(IF(AND(Milestones[[#This Row],[Category]:[Category]]="Goal",EP$5&gt;=Milestones[[#This Row],[Start]:[Start]],EP$5&lt;=Milestones[[#This Row],[End]:[End]]),2,IF(AND(Milestones[[#This Row],[Category]:[Category]]="Milestone",EP$5&gt;=Milestones[[#This Row],[Start]:[Start]],EP$5&lt;=Milestones[[#This Row],[End]:[End]]),1,"")),"")</f>
        <v/>
      </c>
      <c r="EQ211" s="20" t="str">
        <f ca="1">IFERROR(IF(AND(Milestones[[#This Row],[Category]:[Category]]="Goal",EQ$5&gt;=Milestones[[#This Row],[Start]:[Start]],EQ$5&lt;=Milestones[[#This Row],[End]:[End]]),2,IF(AND(Milestones[[#This Row],[Category]:[Category]]="Milestone",EQ$5&gt;=Milestones[[#This Row],[Start]:[Start]],EQ$5&lt;=Milestones[[#This Row],[End]:[End]]),1,"")),"")</f>
        <v/>
      </c>
      <c r="ER211" s="20" t="str">
        <f ca="1">IFERROR(IF(AND(Milestones[[#This Row],[Category]:[Category]]="Goal",ER$5&gt;=Milestones[[#This Row],[Start]:[Start]],ER$5&lt;=Milestones[[#This Row],[End]:[End]]),2,IF(AND(Milestones[[#This Row],[Category]:[Category]]="Milestone",ER$5&gt;=Milestones[[#This Row],[Start]:[Start]],ER$5&lt;=Milestones[[#This Row],[End]:[End]]),1,"")),"")</f>
        <v/>
      </c>
    </row>
    <row r="212" spans="2:148" ht="15" customHeight="1" x14ac:dyDescent="0.3">
      <c r="B212" s="52">
        <f t="shared" si="76"/>
        <v>205</v>
      </c>
      <c r="C212" s="63"/>
      <c r="D212" s="68"/>
      <c r="E212" s="51"/>
      <c r="F212" s="69"/>
      <c r="G212" s="53"/>
      <c r="H212" s="54"/>
      <c r="I212" s="59" t="str">
        <f>IFERROR(IF(Milestones[[#This Row],[Activity]]="","",WORKDAY(IF(Milestones[[#This Row],[Predecessor]]="",IF(O211&lt;&gt;"", O211, L211),IF(INDEX(Milestones[Actual End],Milestones[[#This Row],[Predecessor]])&lt;&gt;"",INDEX(Milestones[Actual End],Milestones[[#This Row],[Predecessor]]),INDEX(Milestones[End],Milestones[[#This Row],[Predecessor]]))),Milestones[[#This Row],[Lag Days (Working Days)]],Table5[Holidays])),"")</f>
        <v/>
      </c>
      <c r="J212" s="71"/>
      <c r="K212" s="55">
        <f>IF(Milestones[[#This Row],[Responsible]]="",Milestones[[#This Row],[Effort (Working Days)]],IFERROR(ROUND(Milestones[[#This Row],[Effort (Working Days)]]/VLOOKUP(Milestones[[#This Row],[Responsible]],ProjectPersonnel[],2,FALSE)*4,0)/4,0))</f>
        <v>0</v>
      </c>
      <c r="L212" s="56" t="str">
        <f>IFERROR(WORKDAY(Milestones[[#This Row],[Start]],Milestones[[#This Row],[Task Duration]],Table5[Holidays]),"")</f>
        <v/>
      </c>
      <c r="M212" s="57"/>
      <c r="N212" s="57"/>
      <c r="O212" s="57"/>
      <c r="P212" s="73"/>
      <c r="T212" s="20" t="str">
        <f ca="1">IFERROR(IF(AND(Milestones[[#This Row],[Category]:[Category]]="Goal",T$5&gt;=Milestones[[#This Row],[Start]:[Start]],T$5&lt;=Milestones[[#This Row],[End]:[End]]),2,IF(AND(Milestones[[#This Row],[Category]:[Category]]="Milestone",T$5&gt;=Milestones[[#This Row],[Start]:[Start]],T$5&lt;=Milestones[[#This Row],[End]:[End]]),1,"")),"")</f>
        <v/>
      </c>
      <c r="U212" s="20" t="str">
        <f ca="1">IFERROR(IF(AND(Milestones[[#This Row],[Category]:[Category]]="Goal",U$5&gt;=Milestones[[#This Row],[Start]:[Start]],U$5&lt;=Milestones[[#This Row],[End]:[End]]),2,IF(AND(Milestones[[#This Row],[Category]:[Category]]="Milestone",U$5&gt;=Milestones[[#This Row],[Start]:[Start]],U$5&lt;=Milestones[[#This Row],[End]:[End]]),1,"")),"")</f>
        <v/>
      </c>
      <c r="V212" s="20" t="str">
        <f ca="1">IFERROR(IF(AND(Milestones[[#This Row],[Category]:[Category]]="Goal",V$5&gt;=Milestones[[#This Row],[Start]:[Start]],V$5&lt;=Milestones[[#This Row],[End]:[End]]),2,IF(AND(Milestones[[#This Row],[Category]:[Category]]="Milestone",V$5&gt;=Milestones[[#This Row],[Start]:[Start]],V$5&lt;=Milestones[[#This Row],[End]:[End]]),1,"")),"")</f>
        <v/>
      </c>
      <c r="W212" s="20" t="str">
        <f ca="1">IFERROR(IF(AND(Milestones[[#This Row],[Category]:[Category]]="Goal",W$5&gt;=Milestones[[#This Row],[Start]:[Start]],W$5&lt;=Milestones[[#This Row],[End]:[End]]),2,IF(AND(Milestones[[#This Row],[Category]:[Category]]="Milestone",W$5&gt;=Milestones[[#This Row],[Start]:[Start]],W$5&lt;=Milestones[[#This Row],[End]:[End]]),1,"")),"")</f>
        <v/>
      </c>
      <c r="X212" s="20" t="str">
        <f ca="1">IFERROR(IF(AND(Milestones[[#This Row],[Category]:[Category]]="Goal",X$5&gt;=Milestones[[#This Row],[Start]:[Start]],X$5&lt;=Milestones[[#This Row],[End]:[End]]),2,IF(AND(Milestones[[#This Row],[Category]:[Category]]="Milestone",X$5&gt;=Milestones[[#This Row],[Start]:[Start]],X$5&lt;=Milestones[[#This Row],[End]:[End]]),1,"")),"")</f>
        <v/>
      </c>
      <c r="Y212" s="20" t="str">
        <f ca="1">IFERROR(IF(AND(Milestones[[#This Row],[Category]:[Category]]="Goal",Y$5&gt;=Milestones[[#This Row],[Start]:[Start]],Y$5&lt;=Milestones[[#This Row],[End]:[End]]),2,IF(AND(Milestones[[#This Row],[Category]:[Category]]="Milestone",Y$5&gt;=Milestones[[#This Row],[Start]:[Start]],Y$5&lt;=Milestones[[#This Row],[End]:[End]]),1,"")),"")</f>
        <v/>
      </c>
      <c r="Z212" s="20" t="str">
        <f ca="1">IFERROR(IF(AND(Milestones[[#This Row],[Category]:[Category]]="Goal",Z$5&gt;=Milestones[[#This Row],[Start]:[Start]],Z$5&lt;=Milestones[[#This Row],[End]:[End]]),2,IF(AND(Milestones[[#This Row],[Category]:[Category]]="Milestone",Z$5&gt;=Milestones[[#This Row],[Start]:[Start]],Z$5&lt;=Milestones[[#This Row],[End]:[End]]),1,"")),"")</f>
        <v/>
      </c>
      <c r="AA212" s="20" t="str">
        <f ca="1">IFERROR(IF(AND(Milestones[[#This Row],[Category]:[Category]]="Goal",AA$5&gt;=Milestones[[#This Row],[Start]:[Start]],AA$5&lt;=Milestones[[#This Row],[End]:[End]]),2,IF(AND(Milestones[[#This Row],[Category]:[Category]]="Milestone",AA$5&gt;=Milestones[[#This Row],[Start]:[Start]],AA$5&lt;=Milestones[[#This Row],[End]:[End]]),1,"")),"")</f>
        <v/>
      </c>
      <c r="AB212" s="20" t="str">
        <f ca="1">IFERROR(IF(AND(Milestones[[#This Row],[Category]:[Category]]="Goal",AB$5&gt;=Milestones[[#This Row],[Start]:[Start]],AB$5&lt;=Milestones[[#This Row],[End]:[End]]),2,IF(AND(Milestones[[#This Row],[Category]:[Category]]="Milestone",AB$5&gt;=Milestones[[#This Row],[Start]:[Start]],AB$5&lt;=Milestones[[#This Row],[End]:[End]]),1,"")),"")</f>
        <v/>
      </c>
      <c r="AC212" s="20" t="str">
        <f ca="1">IFERROR(IF(AND(Milestones[[#This Row],[Category]:[Category]]="Goal",AC$5&gt;=Milestones[[#This Row],[Start]:[Start]],AC$5&lt;=Milestones[[#This Row],[End]:[End]]),2,IF(AND(Milestones[[#This Row],[Category]:[Category]]="Milestone",AC$5&gt;=Milestones[[#This Row],[Start]:[Start]],AC$5&lt;=Milestones[[#This Row],[End]:[End]]),1,"")),"")</f>
        <v/>
      </c>
      <c r="AD212" s="20" t="str">
        <f ca="1">IFERROR(IF(AND(Milestones[[#This Row],[Category]:[Category]]="Goal",AD$5&gt;=Milestones[[#This Row],[Start]:[Start]],AD$5&lt;=Milestones[[#This Row],[End]:[End]]),2,IF(AND(Milestones[[#This Row],[Category]:[Category]]="Milestone",AD$5&gt;=Milestones[[#This Row],[Start]:[Start]],AD$5&lt;=Milestones[[#This Row],[End]:[End]]),1,"")),"")</f>
        <v/>
      </c>
      <c r="AE212" s="20" t="str">
        <f ca="1">IFERROR(IF(AND(Milestones[[#This Row],[Category]:[Category]]="Goal",AE$5&gt;=Milestones[[#This Row],[Start]:[Start]],AE$5&lt;=Milestones[[#This Row],[End]:[End]]),2,IF(AND(Milestones[[#This Row],[Category]:[Category]]="Milestone",AE$5&gt;=Milestones[[#This Row],[Start]:[Start]],AE$5&lt;=Milestones[[#This Row],[End]:[End]]),1,"")),"")</f>
        <v/>
      </c>
      <c r="AF212" s="20" t="str">
        <f ca="1">IFERROR(IF(AND(Milestones[[#This Row],[Category]:[Category]]="Goal",AF$5&gt;=Milestones[[#This Row],[Start]:[Start]],AF$5&lt;=Milestones[[#This Row],[End]:[End]]),2,IF(AND(Milestones[[#This Row],[Category]:[Category]]="Milestone",AF$5&gt;=Milestones[[#This Row],[Start]:[Start]],AF$5&lt;=Milestones[[#This Row],[End]:[End]]),1,"")),"")</f>
        <v/>
      </c>
      <c r="AG212" s="20" t="str">
        <f ca="1">IFERROR(IF(AND(Milestones[[#This Row],[Category]:[Category]]="Goal",AG$5&gt;=Milestones[[#This Row],[Start]:[Start]],AG$5&lt;=Milestones[[#This Row],[End]:[End]]),2,IF(AND(Milestones[[#This Row],[Category]:[Category]]="Milestone",AG$5&gt;=Milestones[[#This Row],[Start]:[Start]],AG$5&lt;=Milestones[[#This Row],[End]:[End]]),1,"")),"")</f>
        <v/>
      </c>
      <c r="AH212" s="20" t="str">
        <f ca="1">IFERROR(IF(AND(Milestones[[#This Row],[Category]:[Category]]="Goal",AH$5&gt;=Milestones[[#This Row],[Start]:[Start]],AH$5&lt;=Milestones[[#This Row],[End]:[End]]),2,IF(AND(Milestones[[#This Row],[Category]:[Category]]="Milestone",AH$5&gt;=Milestones[[#This Row],[Start]:[Start]],AH$5&lt;=Milestones[[#This Row],[End]:[End]]),1,"")),"")</f>
        <v/>
      </c>
      <c r="AI212" s="20" t="str">
        <f ca="1">IFERROR(IF(AND(Milestones[[#This Row],[Category]:[Category]]="Goal",AI$5&gt;=Milestones[[#This Row],[Start]:[Start]],AI$5&lt;=Milestones[[#This Row],[End]:[End]]),2,IF(AND(Milestones[[#This Row],[Category]:[Category]]="Milestone",AI$5&gt;=Milestones[[#This Row],[Start]:[Start]],AI$5&lt;=Milestones[[#This Row],[End]:[End]]),1,"")),"")</f>
        <v/>
      </c>
      <c r="AJ212" s="20" t="str">
        <f ca="1">IFERROR(IF(AND(Milestones[[#This Row],[Category]:[Category]]="Goal",AJ$5&gt;=Milestones[[#This Row],[Start]:[Start]],AJ$5&lt;=Milestones[[#This Row],[End]:[End]]),2,IF(AND(Milestones[[#This Row],[Category]:[Category]]="Milestone",AJ$5&gt;=Milestones[[#This Row],[Start]:[Start]],AJ$5&lt;=Milestones[[#This Row],[End]:[End]]),1,"")),"")</f>
        <v/>
      </c>
      <c r="AK212" s="20" t="str">
        <f ca="1">IFERROR(IF(AND(Milestones[[#This Row],[Category]:[Category]]="Goal",AK$5&gt;=Milestones[[#This Row],[Start]:[Start]],AK$5&lt;=Milestones[[#This Row],[End]:[End]]),2,IF(AND(Milestones[[#This Row],[Category]:[Category]]="Milestone",AK$5&gt;=Milestones[[#This Row],[Start]:[Start]],AK$5&lt;=Milestones[[#This Row],[End]:[End]]),1,"")),"")</f>
        <v/>
      </c>
      <c r="AL212" s="20" t="str">
        <f ca="1">IFERROR(IF(AND(Milestones[[#This Row],[Category]:[Category]]="Goal",AL$5&gt;=Milestones[[#This Row],[Start]:[Start]],AL$5&lt;=Milestones[[#This Row],[End]:[End]]),2,IF(AND(Milestones[[#This Row],[Category]:[Category]]="Milestone",AL$5&gt;=Milestones[[#This Row],[Start]:[Start]],AL$5&lt;=Milestones[[#This Row],[End]:[End]]),1,"")),"")</f>
        <v/>
      </c>
      <c r="AM212" s="20" t="str">
        <f ca="1">IFERROR(IF(AND(Milestones[[#This Row],[Category]:[Category]]="Goal",AM$5&gt;=Milestones[[#This Row],[Start]:[Start]],AM$5&lt;=Milestones[[#This Row],[End]:[End]]),2,IF(AND(Milestones[[#This Row],[Category]:[Category]]="Milestone",AM$5&gt;=Milestones[[#This Row],[Start]:[Start]],AM$5&lt;=Milestones[[#This Row],[End]:[End]]),1,"")),"")</f>
        <v/>
      </c>
      <c r="AN212" s="20" t="str">
        <f ca="1">IFERROR(IF(AND(Milestones[[#This Row],[Category]:[Category]]="Goal",AN$5&gt;=Milestones[[#This Row],[Start]:[Start]],AN$5&lt;=Milestones[[#This Row],[End]:[End]]),2,IF(AND(Milestones[[#This Row],[Category]:[Category]]="Milestone",AN$5&gt;=Milestones[[#This Row],[Start]:[Start]],AN$5&lt;=Milestones[[#This Row],[End]:[End]]),1,"")),"")</f>
        <v/>
      </c>
      <c r="AO212" s="20" t="str">
        <f ca="1">IFERROR(IF(AND(Milestones[[#This Row],[Category]:[Category]]="Goal",AO$5&gt;=Milestones[[#This Row],[Start]:[Start]],AO$5&lt;=Milestones[[#This Row],[End]:[End]]),2,IF(AND(Milestones[[#This Row],[Category]:[Category]]="Milestone",AO$5&gt;=Milestones[[#This Row],[Start]:[Start]],AO$5&lt;=Milestones[[#This Row],[End]:[End]]),1,"")),"")</f>
        <v/>
      </c>
      <c r="AP212" s="20" t="str">
        <f ca="1">IFERROR(IF(AND(Milestones[[#This Row],[Category]:[Category]]="Goal",AP$5&gt;=Milestones[[#This Row],[Start]:[Start]],AP$5&lt;=Milestones[[#This Row],[End]:[End]]),2,IF(AND(Milestones[[#This Row],[Category]:[Category]]="Milestone",AP$5&gt;=Milestones[[#This Row],[Start]:[Start]],AP$5&lt;=Milestones[[#This Row],[End]:[End]]),1,"")),"")</f>
        <v/>
      </c>
      <c r="AQ212" s="20" t="str">
        <f ca="1">IFERROR(IF(AND(Milestones[[#This Row],[Category]:[Category]]="Goal",AQ$5&gt;=Milestones[[#This Row],[Start]:[Start]],AQ$5&lt;=Milestones[[#This Row],[End]:[End]]),2,IF(AND(Milestones[[#This Row],[Category]:[Category]]="Milestone",AQ$5&gt;=Milestones[[#This Row],[Start]:[Start]],AQ$5&lt;=Milestones[[#This Row],[End]:[End]]),1,"")),"")</f>
        <v/>
      </c>
      <c r="AR212" s="20" t="str">
        <f ca="1">IFERROR(IF(AND(Milestones[[#This Row],[Category]:[Category]]="Goal",AR$5&gt;=Milestones[[#This Row],[Start]:[Start]],AR$5&lt;=Milestones[[#This Row],[End]:[End]]),2,IF(AND(Milestones[[#This Row],[Category]:[Category]]="Milestone",AR$5&gt;=Milestones[[#This Row],[Start]:[Start]],AR$5&lt;=Milestones[[#This Row],[End]:[End]]),1,"")),"")</f>
        <v/>
      </c>
      <c r="AS212" s="20" t="str">
        <f ca="1">IFERROR(IF(AND(Milestones[[#This Row],[Category]:[Category]]="Goal",AS$5&gt;=Milestones[[#This Row],[Start]:[Start]],AS$5&lt;=Milestones[[#This Row],[End]:[End]]),2,IF(AND(Milestones[[#This Row],[Category]:[Category]]="Milestone",AS$5&gt;=Milestones[[#This Row],[Start]:[Start]],AS$5&lt;=Milestones[[#This Row],[End]:[End]]),1,"")),"")</f>
        <v/>
      </c>
      <c r="AT212" s="20" t="str">
        <f ca="1">IFERROR(IF(AND(Milestones[[#This Row],[Category]:[Category]]="Goal",AT$5&gt;=Milestones[[#This Row],[Start]:[Start]],AT$5&lt;=Milestones[[#This Row],[End]:[End]]),2,IF(AND(Milestones[[#This Row],[Category]:[Category]]="Milestone",AT$5&gt;=Milestones[[#This Row],[Start]:[Start]],AT$5&lt;=Milestones[[#This Row],[End]:[End]]),1,"")),"")</f>
        <v/>
      </c>
      <c r="AU212" s="20" t="str">
        <f ca="1">IFERROR(IF(AND(Milestones[[#This Row],[Category]:[Category]]="Goal",AU$5&gt;=Milestones[[#This Row],[Start]:[Start]],AU$5&lt;=Milestones[[#This Row],[End]:[End]]),2,IF(AND(Milestones[[#This Row],[Category]:[Category]]="Milestone",AU$5&gt;=Milestones[[#This Row],[Start]:[Start]],AU$5&lt;=Milestones[[#This Row],[End]:[End]]),1,"")),"")</f>
        <v/>
      </c>
      <c r="AV212" s="20" t="str">
        <f ca="1">IFERROR(IF(AND(Milestones[[#This Row],[Category]:[Category]]="Goal",AV$5&gt;=Milestones[[#This Row],[Start]:[Start]],AV$5&lt;=Milestones[[#This Row],[End]:[End]]),2,IF(AND(Milestones[[#This Row],[Category]:[Category]]="Milestone",AV$5&gt;=Milestones[[#This Row],[Start]:[Start]],AV$5&lt;=Milestones[[#This Row],[End]:[End]]),1,"")),"")</f>
        <v/>
      </c>
      <c r="AW212" s="20" t="str">
        <f ca="1">IFERROR(IF(AND(Milestones[[#This Row],[Category]:[Category]]="Goal",AW$5&gt;=Milestones[[#This Row],[Start]:[Start]],AW$5&lt;=Milestones[[#This Row],[End]:[End]]),2,IF(AND(Milestones[[#This Row],[Category]:[Category]]="Milestone",AW$5&gt;=Milestones[[#This Row],[Start]:[Start]],AW$5&lt;=Milestones[[#This Row],[End]:[End]]),1,"")),"")</f>
        <v/>
      </c>
      <c r="AX212" s="20" t="str">
        <f ca="1">IFERROR(IF(AND(Milestones[[#This Row],[Category]:[Category]]="Goal",AX$5&gt;=Milestones[[#This Row],[Start]:[Start]],AX$5&lt;=Milestones[[#This Row],[End]:[End]]),2,IF(AND(Milestones[[#This Row],[Category]:[Category]]="Milestone",AX$5&gt;=Milestones[[#This Row],[Start]:[Start]],AX$5&lt;=Milestones[[#This Row],[End]:[End]]),1,"")),"")</f>
        <v/>
      </c>
      <c r="AY212" s="20" t="str">
        <f ca="1">IFERROR(IF(AND(Milestones[[#This Row],[Category]:[Category]]="Goal",AY$5&gt;=Milestones[[#This Row],[Start]:[Start]],AY$5&lt;=Milestones[[#This Row],[End]:[End]]),2,IF(AND(Milestones[[#This Row],[Category]:[Category]]="Milestone",AY$5&gt;=Milestones[[#This Row],[Start]:[Start]],AY$5&lt;=Milestones[[#This Row],[End]:[End]]),1,"")),"")</f>
        <v/>
      </c>
      <c r="AZ212" s="20" t="str">
        <f ca="1">IFERROR(IF(AND(Milestones[[#This Row],[Category]:[Category]]="Goal",AZ$5&gt;=Milestones[[#This Row],[Start]:[Start]],AZ$5&lt;=Milestones[[#This Row],[End]:[End]]),2,IF(AND(Milestones[[#This Row],[Category]:[Category]]="Milestone",AZ$5&gt;=Milestones[[#This Row],[Start]:[Start]],AZ$5&lt;=Milestones[[#This Row],[End]:[End]]),1,"")),"")</f>
        <v/>
      </c>
      <c r="BA212" s="20" t="str">
        <f ca="1">IFERROR(IF(AND(Milestones[[#This Row],[Category]:[Category]]="Goal",BA$5&gt;=Milestones[[#This Row],[Start]:[Start]],BA$5&lt;=Milestones[[#This Row],[End]:[End]]),2,IF(AND(Milestones[[#This Row],[Category]:[Category]]="Milestone",BA$5&gt;=Milestones[[#This Row],[Start]:[Start]],BA$5&lt;=Milestones[[#This Row],[End]:[End]]),1,"")),"")</f>
        <v/>
      </c>
      <c r="BB212" s="20" t="str">
        <f ca="1">IFERROR(IF(AND(Milestones[[#This Row],[Category]:[Category]]="Goal",BB$5&gt;=Milestones[[#This Row],[Start]:[Start]],BB$5&lt;=Milestones[[#This Row],[End]:[End]]),2,IF(AND(Milestones[[#This Row],[Category]:[Category]]="Milestone",BB$5&gt;=Milestones[[#This Row],[Start]:[Start]],BB$5&lt;=Milestones[[#This Row],[End]:[End]]),1,"")),"")</f>
        <v/>
      </c>
      <c r="BC212" s="20" t="str">
        <f ca="1">IFERROR(IF(AND(Milestones[[#This Row],[Category]:[Category]]="Goal",BC$5&gt;=Milestones[[#This Row],[Start]:[Start]],BC$5&lt;=Milestones[[#This Row],[End]:[End]]),2,IF(AND(Milestones[[#This Row],[Category]:[Category]]="Milestone",BC$5&gt;=Milestones[[#This Row],[Start]:[Start]],BC$5&lt;=Milestones[[#This Row],[End]:[End]]),1,"")),"")</f>
        <v/>
      </c>
      <c r="BD212" s="20" t="str">
        <f ca="1">IFERROR(IF(AND(Milestones[[#This Row],[Category]:[Category]]="Goal",BD$5&gt;=Milestones[[#This Row],[Start]:[Start]],BD$5&lt;=Milestones[[#This Row],[End]:[End]]),2,IF(AND(Milestones[[#This Row],[Category]:[Category]]="Milestone",BD$5&gt;=Milestones[[#This Row],[Start]:[Start]],BD$5&lt;=Milestones[[#This Row],[End]:[End]]),1,"")),"")</f>
        <v/>
      </c>
      <c r="BE212" s="20" t="str">
        <f ca="1">IFERROR(IF(AND(Milestones[[#This Row],[Category]:[Category]]="Goal",BE$5&gt;=Milestones[[#This Row],[Start]:[Start]],BE$5&lt;=Milestones[[#This Row],[End]:[End]]),2,IF(AND(Milestones[[#This Row],[Category]:[Category]]="Milestone",BE$5&gt;=Milestones[[#This Row],[Start]:[Start]],BE$5&lt;=Milestones[[#This Row],[End]:[End]]),1,"")),"")</f>
        <v/>
      </c>
      <c r="BF212" s="20" t="str">
        <f ca="1">IFERROR(IF(AND(Milestones[[#This Row],[Category]:[Category]]="Goal",BF$5&gt;=Milestones[[#This Row],[Start]:[Start]],BF$5&lt;=Milestones[[#This Row],[End]:[End]]),2,IF(AND(Milestones[[#This Row],[Category]:[Category]]="Milestone",BF$5&gt;=Milestones[[#This Row],[Start]:[Start]],BF$5&lt;=Milestones[[#This Row],[End]:[End]]),1,"")),"")</f>
        <v/>
      </c>
      <c r="BG212" s="20" t="str">
        <f ca="1">IFERROR(IF(AND(Milestones[[#This Row],[Category]:[Category]]="Goal",BG$5&gt;=Milestones[[#This Row],[Start]:[Start]],BG$5&lt;=Milestones[[#This Row],[End]:[End]]),2,IF(AND(Milestones[[#This Row],[Category]:[Category]]="Milestone",BG$5&gt;=Milestones[[#This Row],[Start]:[Start]],BG$5&lt;=Milestones[[#This Row],[End]:[End]]),1,"")),"")</f>
        <v/>
      </c>
      <c r="BH212" s="20" t="str">
        <f ca="1">IFERROR(IF(AND(Milestones[[#This Row],[Category]:[Category]]="Goal",BH$5&gt;=Milestones[[#This Row],[Start]:[Start]],BH$5&lt;=Milestones[[#This Row],[End]:[End]]),2,IF(AND(Milestones[[#This Row],[Category]:[Category]]="Milestone",BH$5&gt;=Milestones[[#This Row],[Start]:[Start]],BH$5&lt;=Milestones[[#This Row],[End]:[End]]),1,"")),"")</f>
        <v/>
      </c>
      <c r="BI212" s="20" t="str">
        <f ca="1">IFERROR(IF(AND(Milestones[[#This Row],[Category]:[Category]]="Goal",BI$5&gt;=Milestones[[#This Row],[Start]:[Start]],BI$5&lt;=Milestones[[#This Row],[End]:[End]]),2,IF(AND(Milestones[[#This Row],[Category]:[Category]]="Milestone",BI$5&gt;=Milestones[[#This Row],[Start]:[Start]],BI$5&lt;=Milestones[[#This Row],[End]:[End]]),1,"")),"")</f>
        <v/>
      </c>
      <c r="BJ212" s="20" t="str">
        <f ca="1">IFERROR(IF(AND(Milestones[[#This Row],[Category]:[Category]]="Goal",BJ$5&gt;=Milestones[[#This Row],[Start]:[Start]],BJ$5&lt;=Milestones[[#This Row],[End]:[End]]),2,IF(AND(Milestones[[#This Row],[Category]:[Category]]="Milestone",BJ$5&gt;=Milestones[[#This Row],[Start]:[Start]],BJ$5&lt;=Milestones[[#This Row],[End]:[End]]),1,"")),"")</f>
        <v/>
      </c>
      <c r="BK212" s="20" t="str">
        <f ca="1">IFERROR(IF(AND(Milestones[[#This Row],[Category]:[Category]]="Goal",BK$5&gt;=Milestones[[#This Row],[Start]:[Start]],BK$5&lt;=Milestones[[#This Row],[End]:[End]]),2,IF(AND(Milestones[[#This Row],[Category]:[Category]]="Milestone",BK$5&gt;=Milestones[[#This Row],[Start]:[Start]],BK$5&lt;=Milestones[[#This Row],[End]:[End]]),1,"")),"")</f>
        <v/>
      </c>
      <c r="BL212" s="20" t="str">
        <f ca="1">IFERROR(IF(AND(Milestones[[#This Row],[Category]:[Category]]="Goal",BL$5&gt;=Milestones[[#This Row],[Start]:[Start]],BL$5&lt;=Milestones[[#This Row],[End]:[End]]),2,IF(AND(Milestones[[#This Row],[Category]:[Category]]="Milestone",BL$5&gt;=Milestones[[#This Row],[Start]:[Start]],BL$5&lt;=Milestones[[#This Row],[End]:[End]]),1,"")),"")</f>
        <v/>
      </c>
      <c r="BM212" s="20" t="str">
        <f ca="1">IFERROR(IF(AND(Milestones[[#This Row],[Category]:[Category]]="Goal",BM$5&gt;=Milestones[[#This Row],[Start]:[Start]],BM$5&lt;=Milestones[[#This Row],[End]:[End]]),2,IF(AND(Milestones[[#This Row],[Category]:[Category]]="Milestone",BM$5&gt;=Milestones[[#This Row],[Start]:[Start]],BM$5&lt;=Milestones[[#This Row],[End]:[End]]),1,"")),"")</f>
        <v/>
      </c>
      <c r="BN212" s="20" t="str">
        <f ca="1">IFERROR(IF(AND(Milestones[[#This Row],[Category]:[Category]]="Goal",BN$5&gt;=Milestones[[#This Row],[Start]:[Start]],BN$5&lt;=Milestones[[#This Row],[End]:[End]]),2,IF(AND(Milestones[[#This Row],[Category]:[Category]]="Milestone",BN$5&gt;=Milestones[[#This Row],[Start]:[Start]],BN$5&lt;=Milestones[[#This Row],[End]:[End]]),1,"")),"")</f>
        <v/>
      </c>
      <c r="BO212" s="20" t="str">
        <f ca="1">IFERROR(IF(AND(Milestones[[#This Row],[Category]:[Category]]="Goal",BO$5&gt;=Milestones[[#This Row],[Start]:[Start]],BO$5&lt;=Milestones[[#This Row],[End]:[End]]),2,IF(AND(Milestones[[#This Row],[Category]:[Category]]="Milestone",BO$5&gt;=Milestones[[#This Row],[Start]:[Start]],BO$5&lt;=Milestones[[#This Row],[End]:[End]]),1,"")),"")</f>
        <v/>
      </c>
      <c r="BP212" s="20" t="str">
        <f ca="1">IFERROR(IF(AND(Milestones[[#This Row],[Category]:[Category]]="Goal",BP$5&gt;=Milestones[[#This Row],[Start]:[Start]],BP$5&lt;=Milestones[[#This Row],[End]:[End]]),2,IF(AND(Milestones[[#This Row],[Category]:[Category]]="Milestone",BP$5&gt;=Milestones[[#This Row],[Start]:[Start]],BP$5&lt;=Milestones[[#This Row],[End]:[End]]),1,"")),"")</f>
        <v/>
      </c>
      <c r="BQ212" s="20" t="str">
        <f ca="1">IFERROR(IF(AND(Milestones[[#This Row],[Category]:[Category]]="Goal",BQ$5&gt;=Milestones[[#This Row],[Start]:[Start]],BQ$5&lt;=Milestones[[#This Row],[End]:[End]]),2,IF(AND(Milestones[[#This Row],[Category]:[Category]]="Milestone",BQ$5&gt;=Milestones[[#This Row],[Start]:[Start]],BQ$5&lt;=Milestones[[#This Row],[End]:[End]]),1,"")),"")</f>
        <v/>
      </c>
      <c r="BR212" s="20" t="str">
        <f ca="1">IFERROR(IF(AND(Milestones[[#This Row],[Category]:[Category]]="Goal",BR$5&gt;=Milestones[[#This Row],[Start]:[Start]],BR$5&lt;=Milestones[[#This Row],[End]:[End]]),2,IF(AND(Milestones[[#This Row],[Category]:[Category]]="Milestone",BR$5&gt;=Milestones[[#This Row],[Start]:[Start]],BR$5&lt;=Milestones[[#This Row],[End]:[End]]),1,"")),"")</f>
        <v/>
      </c>
      <c r="BS212" s="20" t="str">
        <f ca="1">IFERROR(IF(AND(Milestones[[#This Row],[Category]:[Category]]="Goal",BS$5&gt;=Milestones[[#This Row],[Start]:[Start]],BS$5&lt;=Milestones[[#This Row],[End]:[End]]),2,IF(AND(Milestones[[#This Row],[Category]:[Category]]="Milestone",BS$5&gt;=Milestones[[#This Row],[Start]:[Start]],BS$5&lt;=Milestones[[#This Row],[End]:[End]]),1,"")),"")</f>
        <v/>
      </c>
      <c r="BT212" s="20" t="str">
        <f ca="1">IFERROR(IF(AND(Milestones[[#This Row],[Category]:[Category]]="Goal",BT$5&gt;=Milestones[[#This Row],[Start]:[Start]],BT$5&lt;=Milestones[[#This Row],[End]:[End]]),2,IF(AND(Milestones[[#This Row],[Category]:[Category]]="Milestone",BT$5&gt;=Milestones[[#This Row],[Start]:[Start]],BT$5&lt;=Milestones[[#This Row],[End]:[End]]),1,"")),"")</f>
        <v/>
      </c>
      <c r="BU212" s="20" t="str">
        <f ca="1">IFERROR(IF(AND(Milestones[[#This Row],[Category]:[Category]]="Goal",BU$5&gt;=Milestones[[#This Row],[Start]:[Start]],BU$5&lt;=Milestones[[#This Row],[End]:[End]]),2,IF(AND(Milestones[[#This Row],[Category]:[Category]]="Milestone",BU$5&gt;=Milestones[[#This Row],[Start]:[Start]],BU$5&lt;=Milestones[[#This Row],[End]:[End]]),1,"")),"")</f>
        <v/>
      </c>
      <c r="BV212" s="20" t="str">
        <f ca="1">IFERROR(IF(AND(Milestones[[#This Row],[Category]:[Category]]="Goal",BV$5&gt;=Milestones[[#This Row],[Start]:[Start]],BV$5&lt;=Milestones[[#This Row],[End]:[End]]),2,IF(AND(Milestones[[#This Row],[Category]:[Category]]="Milestone",BV$5&gt;=Milestones[[#This Row],[Start]:[Start]],BV$5&lt;=Milestones[[#This Row],[End]:[End]]),1,"")),"")</f>
        <v/>
      </c>
      <c r="BW212" s="20" t="str">
        <f ca="1">IFERROR(IF(AND(Milestones[[#This Row],[Category]:[Category]]="Goal",BW$5&gt;=Milestones[[#This Row],[Start]:[Start]],BW$5&lt;=Milestones[[#This Row],[End]:[End]]),2,IF(AND(Milestones[[#This Row],[Category]:[Category]]="Milestone",BW$5&gt;=Milestones[[#This Row],[Start]:[Start]],BW$5&lt;=Milestones[[#This Row],[End]:[End]]),1,"")),"")</f>
        <v/>
      </c>
      <c r="BX212" s="20" t="str">
        <f ca="1">IFERROR(IF(AND(Milestones[[#This Row],[Category]:[Category]]="Goal",BX$5&gt;=Milestones[[#This Row],[Start]:[Start]],BX$5&lt;=Milestones[[#This Row],[End]:[End]]),2,IF(AND(Milestones[[#This Row],[Category]:[Category]]="Milestone",BX$5&gt;=Milestones[[#This Row],[Start]:[Start]],BX$5&lt;=Milestones[[#This Row],[End]:[End]]),1,"")),"")</f>
        <v/>
      </c>
      <c r="BY212" s="20" t="str">
        <f ca="1">IFERROR(IF(AND(Milestones[[#This Row],[Category]:[Category]]="Goal",BY$5&gt;=Milestones[[#This Row],[Start]:[Start]],BY$5&lt;=Milestones[[#This Row],[End]:[End]]),2,IF(AND(Milestones[[#This Row],[Category]:[Category]]="Milestone",BY$5&gt;=Milestones[[#This Row],[Start]:[Start]],BY$5&lt;=Milestones[[#This Row],[End]:[End]]),1,"")),"")</f>
        <v/>
      </c>
      <c r="BZ212" s="20" t="str">
        <f ca="1">IFERROR(IF(AND(Milestones[[#This Row],[Category]:[Category]]="Goal",BZ$5&gt;=Milestones[[#This Row],[Start]:[Start]],BZ$5&lt;=Milestones[[#This Row],[End]:[End]]),2,IF(AND(Milestones[[#This Row],[Category]:[Category]]="Milestone",BZ$5&gt;=Milestones[[#This Row],[Start]:[Start]],BZ$5&lt;=Milestones[[#This Row],[End]:[End]]),1,"")),"")</f>
        <v/>
      </c>
      <c r="CA212" s="20" t="str">
        <f ca="1">IFERROR(IF(AND(Milestones[[#This Row],[Category]:[Category]]="Goal",CA$5&gt;=Milestones[[#This Row],[Start]:[Start]],CA$5&lt;=Milestones[[#This Row],[End]:[End]]),2,IF(AND(Milestones[[#This Row],[Category]:[Category]]="Milestone",CA$5&gt;=Milestones[[#This Row],[Start]:[Start]],CA$5&lt;=Milestones[[#This Row],[End]:[End]]),1,"")),"")</f>
        <v/>
      </c>
      <c r="CB212" s="20" t="str">
        <f ca="1">IFERROR(IF(AND(Milestones[[#This Row],[Category]:[Category]]="Goal",CB$5&gt;=Milestones[[#This Row],[Start]:[Start]],CB$5&lt;=Milestones[[#This Row],[End]:[End]]),2,IF(AND(Milestones[[#This Row],[Category]:[Category]]="Milestone",CB$5&gt;=Milestones[[#This Row],[Start]:[Start]],CB$5&lt;=Milestones[[#This Row],[End]:[End]]),1,"")),"")</f>
        <v/>
      </c>
      <c r="CC212" s="20" t="str">
        <f ca="1">IFERROR(IF(AND(Milestones[[#This Row],[Category]:[Category]]="Goal",CC$5&gt;=Milestones[[#This Row],[Start]:[Start]],CC$5&lt;=Milestones[[#This Row],[End]:[End]]),2,IF(AND(Milestones[[#This Row],[Category]:[Category]]="Milestone",CC$5&gt;=Milestones[[#This Row],[Start]:[Start]],CC$5&lt;=Milestones[[#This Row],[End]:[End]]),1,"")),"")</f>
        <v/>
      </c>
      <c r="CD212" s="20" t="str">
        <f ca="1">IFERROR(IF(AND(Milestones[[#This Row],[Category]:[Category]]="Goal",CD$5&gt;=Milestones[[#This Row],[Start]:[Start]],CD$5&lt;=Milestones[[#This Row],[End]:[End]]),2,IF(AND(Milestones[[#This Row],[Category]:[Category]]="Milestone",CD$5&gt;=Milestones[[#This Row],[Start]:[Start]],CD$5&lt;=Milestones[[#This Row],[End]:[End]]),1,"")),"")</f>
        <v/>
      </c>
      <c r="CE212" s="20" t="str">
        <f ca="1">IFERROR(IF(AND(Milestones[[#This Row],[Category]:[Category]]="Goal",CE$5&gt;=Milestones[[#This Row],[Start]:[Start]],CE$5&lt;=Milestones[[#This Row],[End]:[End]]),2,IF(AND(Milestones[[#This Row],[Category]:[Category]]="Milestone",CE$5&gt;=Milestones[[#This Row],[Start]:[Start]],CE$5&lt;=Milestones[[#This Row],[End]:[End]]),1,"")),"")</f>
        <v/>
      </c>
      <c r="CF212" s="20" t="str">
        <f ca="1">IFERROR(IF(AND(Milestones[[#This Row],[Category]:[Category]]="Goal",CF$5&gt;=Milestones[[#This Row],[Start]:[Start]],CF$5&lt;=Milestones[[#This Row],[End]:[End]]),2,IF(AND(Milestones[[#This Row],[Category]:[Category]]="Milestone",CF$5&gt;=Milestones[[#This Row],[Start]:[Start]],CF$5&lt;=Milestones[[#This Row],[End]:[End]]),1,"")),"")</f>
        <v/>
      </c>
      <c r="CG212" s="20" t="str">
        <f ca="1">IFERROR(IF(AND(Milestones[[#This Row],[Category]:[Category]]="Goal",CG$5&gt;=Milestones[[#This Row],[Start]:[Start]],CG$5&lt;=Milestones[[#This Row],[End]:[End]]),2,IF(AND(Milestones[[#This Row],[Category]:[Category]]="Milestone",CG$5&gt;=Milestones[[#This Row],[Start]:[Start]],CG$5&lt;=Milestones[[#This Row],[End]:[End]]),1,"")),"")</f>
        <v/>
      </c>
      <c r="CH212" s="20" t="str">
        <f ca="1">IFERROR(IF(AND(Milestones[[#This Row],[Category]:[Category]]="Goal",CH$5&gt;=Milestones[[#This Row],[Start]:[Start]],CH$5&lt;=Milestones[[#This Row],[End]:[End]]),2,IF(AND(Milestones[[#This Row],[Category]:[Category]]="Milestone",CH$5&gt;=Milestones[[#This Row],[Start]:[Start]],CH$5&lt;=Milestones[[#This Row],[End]:[End]]),1,"")),"")</f>
        <v/>
      </c>
      <c r="CI212" s="20" t="str">
        <f ca="1">IFERROR(IF(AND(Milestones[[#This Row],[Category]:[Category]]="Goal",CI$5&gt;=Milestones[[#This Row],[Start]:[Start]],CI$5&lt;=Milestones[[#This Row],[End]:[End]]),2,IF(AND(Milestones[[#This Row],[Category]:[Category]]="Milestone",CI$5&gt;=Milestones[[#This Row],[Start]:[Start]],CI$5&lt;=Milestones[[#This Row],[End]:[End]]),1,"")),"")</f>
        <v/>
      </c>
      <c r="CJ212" s="20" t="str">
        <f ca="1">IFERROR(IF(AND(Milestones[[#This Row],[Category]:[Category]]="Goal",CJ$5&gt;=Milestones[[#This Row],[Start]:[Start]],CJ$5&lt;=Milestones[[#This Row],[End]:[End]]),2,IF(AND(Milestones[[#This Row],[Category]:[Category]]="Milestone",CJ$5&gt;=Milestones[[#This Row],[Start]:[Start]],CJ$5&lt;=Milestones[[#This Row],[End]:[End]]),1,"")),"")</f>
        <v/>
      </c>
      <c r="CK212" s="20" t="str">
        <f ca="1">IFERROR(IF(AND(Milestones[[#This Row],[Category]:[Category]]="Goal",CK$5&gt;=Milestones[[#This Row],[Start]:[Start]],CK$5&lt;=Milestones[[#This Row],[End]:[End]]),2,IF(AND(Milestones[[#This Row],[Category]:[Category]]="Milestone",CK$5&gt;=Milestones[[#This Row],[Start]:[Start]],CK$5&lt;=Milestones[[#This Row],[End]:[End]]),1,"")),"")</f>
        <v/>
      </c>
      <c r="CL212" s="20" t="str">
        <f ca="1">IFERROR(IF(AND(Milestones[[#This Row],[Category]:[Category]]="Goal",CL$5&gt;=Milestones[[#This Row],[Start]:[Start]],CL$5&lt;=Milestones[[#This Row],[End]:[End]]),2,IF(AND(Milestones[[#This Row],[Category]:[Category]]="Milestone",CL$5&gt;=Milestones[[#This Row],[Start]:[Start]],CL$5&lt;=Milestones[[#This Row],[End]:[End]]),1,"")),"")</f>
        <v/>
      </c>
      <c r="CM212" s="20" t="str">
        <f ca="1">IFERROR(IF(AND(Milestones[[#This Row],[Category]:[Category]]="Goal",CM$5&gt;=Milestones[[#This Row],[Start]:[Start]],CM$5&lt;=Milestones[[#This Row],[End]:[End]]),2,IF(AND(Milestones[[#This Row],[Category]:[Category]]="Milestone",CM$5&gt;=Milestones[[#This Row],[Start]:[Start]],CM$5&lt;=Milestones[[#This Row],[End]:[End]]),1,"")),"")</f>
        <v/>
      </c>
      <c r="CN212" s="20" t="str">
        <f ca="1">IFERROR(IF(AND(Milestones[[#This Row],[Category]:[Category]]="Goal",CN$5&gt;=Milestones[[#This Row],[Start]:[Start]],CN$5&lt;=Milestones[[#This Row],[End]:[End]]),2,IF(AND(Milestones[[#This Row],[Category]:[Category]]="Milestone",CN$5&gt;=Milestones[[#This Row],[Start]:[Start]],CN$5&lt;=Milestones[[#This Row],[End]:[End]]),1,"")),"")</f>
        <v/>
      </c>
      <c r="CO212" s="20" t="str">
        <f ca="1">IFERROR(IF(AND(Milestones[[#This Row],[Category]:[Category]]="Goal",CO$5&gt;=Milestones[[#This Row],[Start]:[Start]],CO$5&lt;=Milestones[[#This Row],[End]:[End]]),2,IF(AND(Milestones[[#This Row],[Category]:[Category]]="Milestone",CO$5&gt;=Milestones[[#This Row],[Start]:[Start]],CO$5&lt;=Milestones[[#This Row],[End]:[End]]),1,"")),"")</f>
        <v/>
      </c>
      <c r="CP212" s="20" t="str">
        <f ca="1">IFERROR(IF(AND(Milestones[[#This Row],[Category]:[Category]]="Goal",CP$5&gt;=Milestones[[#This Row],[Start]:[Start]],CP$5&lt;=Milestones[[#This Row],[End]:[End]]),2,IF(AND(Milestones[[#This Row],[Category]:[Category]]="Milestone",CP$5&gt;=Milestones[[#This Row],[Start]:[Start]],CP$5&lt;=Milestones[[#This Row],[End]:[End]]),1,"")),"")</f>
        <v/>
      </c>
      <c r="CQ212" s="20" t="str">
        <f ca="1">IFERROR(IF(AND(Milestones[[#This Row],[Category]:[Category]]="Goal",CQ$5&gt;=Milestones[[#This Row],[Start]:[Start]],CQ$5&lt;=Milestones[[#This Row],[End]:[End]]),2,IF(AND(Milestones[[#This Row],[Category]:[Category]]="Milestone",CQ$5&gt;=Milestones[[#This Row],[Start]:[Start]],CQ$5&lt;=Milestones[[#This Row],[End]:[End]]),1,"")),"")</f>
        <v/>
      </c>
      <c r="CR212" s="20" t="str">
        <f ca="1">IFERROR(IF(AND(Milestones[[#This Row],[Category]:[Category]]="Goal",CR$5&gt;=Milestones[[#This Row],[Start]:[Start]],CR$5&lt;=Milestones[[#This Row],[End]:[End]]),2,IF(AND(Milestones[[#This Row],[Category]:[Category]]="Milestone",CR$5&gt;=Milestones[[#This Row],[Start]:[Start]],CR$5&lt;=Milestones[[#This Row],[End]:[End]]),1,"")),"")</f>
        <v/>
      </c>
      <c r="CS212" s="20" t="str">
        <f ca="1">IFERROR(IF(AND(Milestones[[#This Row],[Category]:[Category]]="Goal",CS$5&gt;=Milestones[[#This Row],[Start]:[Start]],CS$5&lt;=Milestones[[#This Row],[End]:[End]]),2,IF(AND(Milestones[[#This Row],[Category]:[Category]]="Milestone",CS$5&gt;=Milestones[[#This Row],[Start]:[Start]],CS$5&lt;=Milestones[[#This Row],[End]:[End]]),1,"")),"")</f>
        <v/>
      </c>
      <c r="CT212" s="20" t="str">
        <f ca="1">IFERROR(IF(AND(Milestones[[#This Row],[Category]:[Category]]="Goal",CT$5&gt;=Milestones[[#This Row],[Start]:[Start]],CT$5&lt;=Milestones[[#This Row],[End]:[End]]),2,IF(AND(Milestones[[#This Row],[Category]:[Category]]="Milestone",CT$5&gt;=Milestones[[#This Row],[Start]:[Start]],CT$5&lt;=Milestones[[#This Row],[End]:[End]]),1,"")),"")</f>
        <v/>
      </c>
      <c r="CU212" s="20" t="str">
        <f ca="1">IFERROR(IF(AND(Milestones[[#This Row],[Category]:[Category]]="Goal",CU$5&gt;=Milestones[[#This Row],[Start]:[Start]],CU$5&lt;=Milestones[[#This Row],[End]:[End]]),2,IF(AND(Milestones[[#This Row],[Category]:[Category]]="Milestone",CU$5&gt;=Milestones[[#This Row],[Start]:[Start]],CU$5&lt;=Milestones[[#This Row],[End]:[End]]),1,"")),"")</f>
        <v/>
      </c>
      <c r="CV212" s="20" t="str">
        <f ca="1">IFERROR(IF(AND(Milestones[[#This Row],[Category]:[Category]]="Goal",CV$5&gt;=Milestones[[#This Row],[Start]:[Start]],CV$5&lt;=Milestones[[#This Row],[End]:[End]]),2,IF(AND(Milestones[[#This Row],[Category]:[Category]]="Milestone",CV$5&gt;=Milestones[[#This Row],[Start]:[Start]],CV$5&lt;=Milestones[[#This Row],[End]:[End]]),1,"")),"")</f>
        <v/>
      </c>
      <c r="CW212" s="20" t="str">
        <f ca="1">IFERROR(IF(AND(Milestones[[#This Row],[Category]:[Category]]="Goal",CW$5&gt;=Milestones[[#This Row],[Start]:[Start]],CW$5&lt;=Milestones[[#This Row],[End]:[End]]),2,IF(AND(Milestones[[#This Row],[Category]:[Category]]="Milestone",CW$5&gt;=Milestones[[#This Row],[Start]:[Start]],CW$5&lt;=Milestones[[#This Row],[End]:[End]]),1,"")),"")</f>
        <v/>
      </c>
      <c r="CX212" s="20" t="str">
        <f ca="1">IFERROR(IF(AND(Milestones[[#This Row],[Category]:[Category]]="Goal",CX$5&gt;=Milestones[[#This Row],[Start]:[Start]],CX$5&lt;=Milestones[[#This Row],[End]:[End]]),2,IF(AND(Milestones[[#This Row],[Category]:[Category]]="Milestone",CX$5&gt;=Milestones[[#This Row],[Start]:[Start]],CX$5&lt;=Milestones[[#This Row],[End]:[End]]),1,"")),"")</f>
        <v/>
      </c>
      <c r="CY212" s="20" t="str">
        <f ca="1">IFERROR(IF(AND(Milestones[[#This Row],[Category]:[Category]]="Goal",CY$5&gt;=Milestones[[#This Row],[Start]:[Start]],CY$5&lt;=Milestones[[#This Row],[End]:[End]]),2,IF(AND(Milestones[[#This Row],[Category]:[Category]]="Milestone",CY$5&gt;=Milestones[[#This Row],[Start]:[Start]],CY$5&lt;=Milestones[[#This Row],[End]:[End]]),1,"")),"")</f>
        <v/>
      </c>
      <c r="CZ212" s="20" t="str">
        <f ca="1">IFERROR(IF(AND(Milestones[[#This Row],[Category]:[Category]]="Goal",CZ$5&gt;=Milestones[[#This Row],[Start]:[Start]],CZ$5&lt;=Milestones[[#This Row],[End]:[End]]),2,IF(AND(Milestones[[#This Row],[Category]:[Category]]="Milestone",CZ$5&gt;=Milestones[[#This Row],[Start]:[Start]],CZ$5&lt;=Milestones[[#This Row],[End]:[End]]),1,"")),"")</f>
        <v/>
      </c>
      <c r="DA212" s="20" t="str">
        <f ca="1">IFERROR(IF(AND(Milestones[[#This Row],[Category]:[Category]]="Goal",DA$5&gt;=Milestones[[#This Row],[Start]:[Start]],DA$5&lt;=Milestones[[#This Row],[End]:[End]]),2,IF(AND(Milestones[[#This Row],[Category]:[Category]]="Milestone",DA$5&gt;=Milestones[[#This Row],[Start]:[Start]],DA$5&lt;=Milestones[[#This Row],[End]:[End]]),1,"")),"")</f>
        <v/>
      </c>
      <c r="DB212" s="20" t="str">
        <f ca="1">IFERROR(IF(AND(Milestones[[#This Row],[Category]:[Category]]="Goal",DB$5&gt;=Milestones[[#This Row],[Start]:[Start]],DB$5&lt;=Milestones[[#This Row],[End]:[End]]),2,IF(AND(Milestones[[#This Row],[Category]:[Category]]="Milestone",DB$5&gt;=Milestones[[#This Row],[Start]:[Start]],DB$5&lt;=Milestones[[#This Row],[End]:[End]]),1,"")),"")</f>
        <v/>
      </c>
      <c r="DC212" s="20" t="str">
        <f ca="1">IFERROR(IF(AND(Milestones[[#This Row],[Category]:[Category]]="Goal",DC$5&gt;=Milestones[[#This Row],[Start]:[Start]],DC$5&lt;=Milestones[[#This Row],[End]:[End]]),2,IF(AND(Milestones[[#This Row],[Category]:[Category]]="Milestone",DC$5&gt;=Milestones[[#This Row],[Start]:[Start]],DC$5&lt;=Milestones[[#This Row],[End]:[End]]),1,"")),"")</f>
        <v/>
      </c>
      <c r="DD212" s="20" t="str">
        <f ca="1">IFERROR(IF(AND(Milestones[[#This Row],[Category]:[Category]]="Goal",DD$5&gt;=Milestones[[#This Row],[Start]:[Start]],DD$5&lt;=Milestones[[#This Row],[End]:[End]]),2,IF(AND(Milestones[[#This Row],[Category]:[Category]]="Milestone",DD$5&gt;=Milestones[[#This Row],[Start]:[Start]],DD$5&lt;=Milestones[[#This Row],[End]:[End]]),1,"")),"")</f>
        <v/>
      </c>
      <c r="DE212" s="20" t="str">
        <f ca="1">IFERROR(IF(AND(Milestones[[#This Row],[Category]:[Category]]="Goal",DE$5&gt;=Milestones[[#This Row],[Start]:[Start]],DE$5&lt;=Milestones[[#This Row],[End]:[End]]),2,IF(AND(Milestones[[#This Row],[Category]:[Category]]="Milestone",DE$5&gt;=Milestones[[#This Row],[Start]:[Start]],DE$5&lt;=Milestones[[#This Row],[End]:[End]]),1,"")),"")</f>
        <v/>
      </c>
      <c r="DF212" s="20" t="str">
        <f ca="1">IFERROR(IF(AND(Milestones[[#This Row],[Category]:[Category]]="Goal",DF$5&gt;=Milestones[[#This Row],[Start]:[Start]],DF$5&lt;=Milestones[[#This Row],[End]:[End]]),2,IF(AND(Milestones[[#This Row],[Category]:[Category]]="Milestone",DF$5&gt;=Milestones[[#This Row],[Start]:[Start]],DF$5&lt;=Milestones[[#This Row],[End]:[End]]),1,"")),"")</f>
        <v/>
      </c>
      <c r="DG212" s="20" t="str">
        <f ca="1">IFERROR(IF(AND(Milestones[[#This Row],[Category]:[Category]]="Goal",DG$5&gt;=Milestones[[#This Row],[Start]:[Start]],DG$5&lt;=Milestones[[#This Row],[End]:[End]]),2,IF(AND(Milestones[[#This Row],[Category]:[Category]]="Milestone",DG$5&gt;=Milestones[[#This Row],[Start]:[Start]],DG$5&lt;=Milestones[[#This Row],[End]:[End]]),1,"")),"")</f>
        <v/>
      </c>
      <c r="DH212" s="20" t="str">
        <f ca="1">IFERROR(IF(AND(Milestones[[#This Row],[Category]:[Category]]="Goal",DH$5&gt;=Milestones[[#This Row],[Start]:[Start]],DH$5&lt;=Milestones[[#This Row],[End]:[End]]),2,IF(AND(Milestones[[#This Row],[Category]:[Category]]="Milestone",DH$5&gt;=Milestones[[#This Row],[Start]:[Start]],DH$5&lt;=Milestones[[#This Row],[End]:[End]]),1,"")),"")</f>
        <v/>
      </c>
      <c r="DI212" s="20" t="str">
        <f ca="1">IFERROR(IF(AND(Milestones[[#This Row],[Category]:[Category]]="Goal",DI$5&gt;=Milestones[[#This Row],[Start]:[Start]],DI$5&lt;=Milestones[[#This Row],[End]:[End]]),2,IF(AND(Milestones[[#This Row],[Category]:[Category]]="Milestone",DI$5&gt;=Milestones[[#This Row],[Start]:[Start]],DI$5&lt;=Milestones[[#This Row],[End]:[End]]),1,"")),"")</f>
        <v/>
      </c>
      <c r="DJ212" s="20" t="str">
        <f ca="1">IFERROR(IF(AND(Milestones[[#This Row],[Category]:[Category]]="Goal",DJ$5&gt;=Milestones[[#This Row],[Start]:[Start]],DJ$5&lt;=Milestones[[#This Row],[End]:[End]]),2,IF(AND(Milestones[[#This Row],[Category]:[Category]]="Milestone",DJ$5&gt;=Milestones[[#This Row],[Start]:[Start]],DJ$5&lt;=Milestones[[#This Row],[End]:[End]]),1,"")),"")</f>
        <v/>
      </c>
      <c r="DK212" s="20" t="str">
        <f ca="1">IFERROR(IF(AND(Milestones[[#This Row],[Category]:[Category]]="Goal",DK$5&gt;=Milestones[[#This Row],[Start]:[Start]],DK$5&lt;=Milestones[[#This Row],[End]:[End]]),2,IF(AND(Milestones[[#This Row],[Category]:[Category]]="Milestone",DK$5&gt;=Milestones[[#This Row],[Start]:[Start]],DK$5&lt;=Milestones[[#This Row],[End]:[End]]),1,"")),"")</f>
        <v/>
      </c>
      <c r="DL212" s="20" t="str">
        <f ca="1">IFERROR(IF(AND(Milestones[[#This Row],[Category]:[Category]]="Goal",DL$5&gt;=Milestones[[#This Row],[Start]:[Start]],DL$5&lt;=Milestones[[#This Row],[End]:[End]]),2,IF(AND(Milestones[[#This Row],[Category]:[Category]]="Milestone",DL$5&gt;=Milestones[[#This Row],[Start]:[Start]],DL$5&lt;=Milestones[[#This Row],[End]:[End]]),1,"")),"")</f>
        <v/>
      </c>
      <c r="DM212" s="20" t="str">
        <f ca="1">IFERROR(IF(AND(Milestones[[#This Row],[Category]:[Category]]="Goal",DM$5&gt;=Milestones[[#This Row],[Start]:[Start]],DM$5&lt;=Milestones[[#This Row],[End]:[End]]),2,IF(AND(Milestones[[#This Row],[Category]:[Category]]="Milestone",DM$5&gt;=Milestones[[#This Row],[Start]:[Start]],DM$5&lt;=Milestones[[#This Row],[End]:[End]]),1,"")),"")</f>
        <v/>
      </c>
      <c r="DN212" s="20" t="str">
        <f ca="1">IFERROR(IF(AND(Milestones[[#This Row],[Category]:[Category]]="Goal",DN$5&gt;=Milestones[[#This Row],[Start]:[Start]],DN$5&lt;=Milestones[[#This Row],[End]:[End]]),2,IF(AND(Milestones[[#This Row],[Category]:[Category]]="Milestone",DN$5&gt;=Milestones[[#This Row],[Start]:[Start]],DN$5&lt;=Milestones[[#This Row],[End]:[End]]),1,"")),"")</f>
        <v/>
      </c>
      <c r="DO212" s="20" t="str">
        <f ca="1">IFERROR(IF(AND(Milestones[[#This Row],[Category]:[Category]]="Goal",DO$5&gt;=Milestones[[#This Row],[Start]:[Start]],DO$5&lt;=Milestones[[#This Row],[End]:[End]]),2,IF(AND(Milestones[[#This Row],[Category]:[Category]]="Milestone",DO$5&gt;=Milestones[[#This Row],[Start]:[Start]],DO$5&lt;=Milestones[[#This Row],[End]:[End]]),1,"")),"")</f>
        <v/>
      </c>
      <c r="DP212" s="20" t="str">
        <f ca="1">IFERROR(IF(AND(Milestones[[#This Row],[Category]:[Category]]="Goal",DP$5&gt;=Milestones[[#This Row],[Start]:[Start]],DP$5&lt;=Milestones[[#This Row],[End]:[End]]),2,IF(AND(Milestones[[#This Row],[Category]:[Category]]="Milestone",DP$5&gt;=Milestones[[#This Row],[Start]:[Start]],DP$5&lt;=Milestones[[#This Row],[End]:[End]]),1,"")),"")</f>
        <v/>
      </c>
      <c r="DQ212" s="20" t="str">
        <f ca="1">IFERROR(IF(AND(Milestones[[#This Row],[Category]:[Category]]="Goal",DQ$5&gt;=Milestones[[#This Row],[Start]:[Start]],DQ$5&lt;=Milestones[[#This Row],[End]:[End]]),2,IF(AND(Milestones[[#This Row],[Category]:[Category]]="Milestone",DQ$5&gt;=Milestones[[#This Row],[Start]:[Start]],DQ$5&lt;=Milestones[[#This Row],[End]:[End]]),1,"")),"")</f>
        <v/>
      </c>
      <c r="DR212" s="20" t="str">
        <f ca="1">IFERROR(IF(AND(Milestones[[#This Row],[Category]:[Category]]="Goal",DR$5&gt;=Milestones[[#This Row],[Start]:[Start]],DR$5&lt;=Milestones[[#This Row],[End]:[End]]),2,IF(AND(Milestones[[#This Row],[Category]:[Category]]="Milestone",DR$5&gt;=Milestones[[#This Row],[Start]:[Start]],DR$5&lt;=Milestones[[#This Row],[End]:[End]]),1,"")),"")</f>
        <v/>
      </c>
      <c r="DS212" s="20" t="str">
        <f ca="1">IFERROR(IF(AND(Milestones[[#This Row],[Category]:[Category]]="Goal",DS$5&gt;=Milestones[[#This Row],[Start]:[Start]],DS$5&lt;=Milestones[[#This Row],[End]:[End]]),2,IF(AND(Milestones[[#This Row],[Category]:[Category]]="Milestone",DS$5&gt;=Milestones[[#This Row],[Start]:[Start]],DS$5&lt;=Milestones[[#This Row],[End]:[End]]),1,"")),"")</f>
        <v/>
      </c>
      <c r="DT212" s="20" t="str">
        <f ca="1">IFERROR(IF(AND(Milestones[[#This Row],[Category]:[Category]]="Goal",DT$5&gt;=Milestones[[#This Row],[Start]:[Start]],DT$5&lt;=Milestones[[#This Row],[End]:[End]]),2,IF(AND(Milestones[[#This Row],[Category]:[Category]]="Milestone",DT$5&gt;=Milestones[[#This Row],[Start]:[Start]],DT$5&lt;=Milestones[[#This Row],[End]:[End]]),1,"")),"")</f>
        <v/>
      </c>
      <c r="DU212" s="20" t="str">
        <f ca="1">IFERROR(IF(AND(Milestones[[#This Row],[Category]:[Category]]="Goal",DU$5&gt;=Milestones[[#This Row],[Start]:[Start]],DU$5&lt;=Milestones[[#This Row],[End]:[End]]),2,IF(AND(Milestones[[#This Row],[Category]:[Category]]="Milestone",DU$5&gt;=Milestones[[#This Row],[Start]:[Start]],DU$5&lt;=Milestones[[#This Row],[End]:[End]]),1,"")),"")</f>
        <v/>
      </c>
      <c r="DV212" s="20" t="str">
        <f ca="1">IFERROR(IF(AND(Milestones[[#This Row],[Category]:[Category]]="Goal",DV$5&gt;=Milestones[[#This Row],[Start]:[Start]],DV$5&lt;=Milestones[[#This Row],[End]:[End]]),2,IF(AND(Milestones[[#This Row],[Category]:[Category]]="Milestone",DV$5&gt;=Milestones[[#This Row],[Start]:[Start]],DV$5&lt;=Milestones[[#This Row],[End]:[End]]),1,"")),"")</f>
        <v/>
      </c>
      <c r="DW212" s="20" t="str">
        <f ca="1">IFERROR(IF(AND(Milestones[[#This Row],[Category]:[Category]]="Goal",DW$5&gt;=Milestones[[#This Row],[Start]:[Start]],DW$5&lt;=Milestones[[#This Row],[End]:[End]]),2,IF(AND(Milestones[[#This Row],[Category]:[Category]]="Milestone",DW$5&gt;=Milestones[[#This Row],[Start]:[Start]],DW$5&lt;=Milestones[[#This Row],[End]:[End]]),1,"")),"")</f>
        <v/>
      </c>
      <c r="DX212" s="20" t="str">
        <f ca="1">IFERROR(IF(AND(Milestones[[#This Row],[Category]:[Category]]="Goal",DX$5&gt;=Milestones[[#This Row],[Start]:[Start]],DX$5&lt;=Milestones[[#This Row],[End]:[End]]),2,IF(AND(Milestones[[#This Row],[Category]:[Category]]="Milestone",DX$5&gt;=Milestones[[#This Row],[Start]:[Start]],DX$5&lt;=Milestones[[#This Row],[End]:[End]]),1,"")),"")</f>
        <v/>
      </c>
      <c r="DY212" s="20" t="str">
        <f ca="1">IFERROR(IF(AND(Milestones[[#This Row],[Category]:[Category]]="Goal",DY$5&gt;=Milestones[[#This Row],[Start]:[Start]],DY$5&lt;=Milestones[[#This Row],[End]:[End]]),2,IF(AND(Milestones[[#This Row],[Category]:[Category]]="Milestone",DY$5&gt;=Milestones[[#This Row],[Start]:[Start]],DY$5&lt;=Milestones[[#This Row],[End]:[End]]),1,"")),"")</f>
        <v/>
      </c>
      <c r="DZ212" s="20" t="str">
        <f ca="1">IFERROR(IF(AND(Milestones[[#This Row],[Category]:[Category]]="Goal",DZ$5&gt;=Milestones[[#This Row],[Start]:[Start]],DZ$5&lt;=Milestones[[#This Row],[End]:[End]]),2,IF(AND(Milestones[[#This Row],[Category]:[Category]]="Milestone",DZ$5&gt;=Milestones[[#This Row],[Start]:[Start]],DZ$5&lt;=Milestones[[#This Row],[End]:[End]]),1,"")),"")</f>
        <v/>
      </c>
      <c r="EA212" s="20" t="str">
        <f ca="1">IFERROR(IF(AND(Milestones[[#This Row],[Category]:[Category]]="Goal",EA$5&gt;=Milestones[[#This Row],[Start]:[Start]],EA$5&lt;=Milestones[[#This Row],[End]:[End]]),2,IF(AND(Milestones[[#This Row],[Category]:[Category]]="Milestone",EA$5&gt;=Milestones[[#This Row],[Start]:[Start]],EA$5&lt;=Milestones[[#This Row],[End]:[End]]),1,"")),"")</f>
        <v/>
      </c>
      <c r="EB212" s="20" t="str">
        <f ca="1">IFERROR(IF(AND(Milestones[[#This Row],[Category]:[Category]]="Goal",EB$5&gt;=Milestones[[#This Row],[Start]:[Start]],EB$5&lt;=Milestones[[#This Row],[End]:[End]]),2,IF(AND(Milestones[[#This Row],[Category]:[Category]]="Milestone",EB$5&gt;=Milestones[[#This Row],[Start]:[Start]],EB$5&lt;=Milestones[[#This Row],[End]:[End]]),1,"")),"")</f>
        <v/>
      </c>
      <c r="EC212" s="20" t="str">
        <f ca="1">IFERROR(IF(AND(Milestones[[#This Row],[Category]:[Category]]="Goal",EC$5&gt;=Milestones[[#This Row],[Start]:[Start]],EC$5&lt;=Milestones[[#This Row],[End]:[End]]),2,IF(AND(Milestones[[#This Row],[Category]:[Category]]="Milestone",EC$5&gt;=Milestones[[#This Row],[Start]:[Start]],EC$5&lt;=Milestones[[#This Row],[End]:[End]]),1,"")),"")</f>
        <v/>
      </c>
      <c r="ED212" s="20" t="str">
        <f ca="1">IFERROR(IF(AND(Milestones[[#This Row],[Category]:[Category]]="Goal",ED$5&gt;=Milestones[[#This Row],[Start]:[Start]],ED$5&lt;=Milestones[[#This Row],[End]:[End]]),2,IF(AND(Milestones[[#This Row],[Category]:[Category]]="Milestone",ED$5&gt;=Milestones[[#This Row],[Start]:[Start]],ED$5&lt;=Milestones[[#This Row],[End]:[End]]),1,"")),"")</f>
        <v/>
      </c>
      <c r="EE212" s="20" t="str">
        <f ca="1">IFERROR(IF(AND(Milestones[[#This Row],[Category]:[Category]]="Goal",EE$5&gt;=Milestones[[#This Row],[Start]:[Start]],EE$5&lt;=Milestones[[#This Row],[End]:[End]]),2,IF(AND(Milestones[[#This Row],[Category]:[Category]]="Milestone",EE$5&gt;=Milestones[[#This Row],[Start]:[Start]],EE$5&lt;=Milestones[[#This Row],[End]:[End]]),1,"")),"")</f>
        <v/>
      </c>
      <c r="EF212" s="20" t="str">
        <f ca="1">IFERROR(IF(AND(Milestones[[#This Row],[Category]:[Category]]="Goal",EF$5&gt;=Milestones[[#This Row],[Start]:[Start]],EF$5&lt;=Milestones[[#This Row],[End]:[End]]),2,IF(AND(Milestones[[#This Row],[Category]:[Category]]="Milestone",EF$5&gt;=Milestones[[#This Row],[Start]:[Start]],EF$5&lt;=Milestones[[#This Row],[End]:[End]]),1,"")),"")</f>
        <v/>
      </c>
      <c r="EG212" s="20" t="str">
        <f ca="1">IFERROR(IF(AND(Milestones[[#This Row],[Category]:[Category]]="Goal",EG$5&gt;=Milestones[[#This Row],[Start]:[Start]],EG$5&lt;=Milestones[[#This Row],[End]:[End]]),2,IF(AND(Milestones[[#This Row],[Category]:[Category]]="Milestone",EG$5&gt;=Milestones[[#This Row],[Start]:[Start]],EG$5&lt;=Milestones[[#This Row],[End]:[End]]),1,"")),"")</f>
        <v/>
      </c>
      <c r="EH212" s="20" t="str">
        <f ca="1">IFERROR(IF(AND(Milestones[[#This Row],[Category]:[Category]]="Goal",EH$5&gt;=Milestones[[#This Row],[Start]:[Start]],EH$5&lt;=Milestones[[#This Row],[End]:[End]]),2,IF(AND(Milestones[[#This Row],[Category]:[Category]]="Milestone",EH$5&gt;=Milestones[[#This Row],[Start]:[Start]],EH$5&lt;=Milestones[[#This Row],[End]:[End]]),1,"")),"")</f>
        <v/>
      </c>
      <c r="EI212" s="20" t="str">
        <f ca="1">IFERROR(IF(AND(Milestones[[#This Row],[Category]:[Category]]="Goal",EI$5&gt;=Milestones[[#This Row],[Start]:[Start]],EI$5&lt;=Milestones[[#This Row],[End]:[End]]),2,IF(AND(Milestones[[#This Row],[Category]:[Category]]="Milestone",EI$5&gt;=Milestones[[#This Row],[Start]:[Start]],EI$5&lt;=Milestones[[#This Row],[End]:[End]]),1,"")),"")</f>
        <v/>
      </c>
      <c r="EJ212" s="20" t="str">
        <f ca="1">IFERROR(IF(AND(Milestones[[#This Row],[Category]:[Category]]="Goal",EJ$5&gt;=Milestones[[#This Row],[Start]:[Start]],EJ$5&lt;=Milestones[[#This Row],[End]:[End]]),2,IF(AND(Milestones[[#This Row],[Category]:[Category]]="Milestone",EJ$5&gt;=Milestones[[#This Row],[Start]:[Start]],EJ$5&lt;=Milestones[[#This Row],[End]:[End]]),1,"")),"")</f>
        <v/>
      </c>
      <c r="EK212" s="20" t="str">
        <f ca="1">IFERROR(IF(AND(Milestones[[#This Row],[Category]:[Category]]="Goal",EK$5&gt;=Milestones[[#This Row],[Start]:[Start]],EK$5&lt;=Milestones[[#This Row],[End]:[End]]),2,IF(AND(Milestones[[#This Row],[Category]:[Category]]="Milestone",EK$5&gt;=Milestones[[#This Row],[Start]:[Start]],EK$5&lt;=Milestones[[#This Row],[End]:[End]]),1,"")),"")</f>
        <v/>
      </c>
      <c r="EL212" s="20" t="str">
        <f ca="1">IFERROR(IF(AND(Milestones[[#This Row],[Category]:[Category]]="Goal",EL$5&gt;=Milestones[[#This Row],[Start]:[Start]],EL$5&lt;=Milestones[[#This Row],[End]:[End]]),2,IF(AND(Milestones[[#This Row],[Category]:[Category]]="Milestone",EL$5&gt;=Milestones[[#This Row],[Start]:[Start]],EL$5&lt;=Milestones[[#This Row],[End]:[End]]),1,"")),"")</f>
        <v/>
      </c>
      <c r="EM212" s="20" t="str">
        <f ca="1">IFERROR(IF(AND(Milestones[[#This Row],[Category]:[Category]]="Goal",EM$5&gt;=Milestones[[#This Row],[Start]:[Start]],EM$5&lt;=Milestones[[#This Row],[End]:[End]]),2,IF(AND(Milestones[[#This Row],[Category]:[Category]]="Milestone",EM$5&gt;=Milestones[[#This Row],[Start]:[Start]],EM$5&lt;=Milestones[[#This Row],[End]:[End]]),1,"")),"")</f>
        <v/>
      </c>
      <c r="EN212" s="20" t="str">
        <f ca="1">IFERROR(IF(AND(Milestones[[#This Row],[Category]:[Category]]="Goal",EN$5&gt;=Milestones[[#This Row],[Start]:[Start]],EN$5&lt;=Milestones[[#This Row],[End]:[End]]),2,IF(AND(Milestones[[#This Row],[Category]:[Category]]="Milestone",EN$5&gt;=Milestones[[#This Row],[Start]:[Start]],EN$5&lt;=Milestones[[#This Row],[End]:[End]]),1,"")),"")</f>
        <v/>
      </c>
      <c r="EO212" s="20" t="str">
        <f ca="1">IFERROR(IF(AND(Milestones[[#This Row],[Category]:[Category]]="Goal",EO$5&gt;=Milestones[[#This Row],[Start]:[Start]],EO$5&lt;=Milestones[[#This Row],[End]:[End]]),2,IF(AND(Milestones[[#This Row],[Category]:[Category]]="Milestone",EO$5&gt;=Milestones[[#This Row],[Start]:[Start]],EO$5&lt;=Milestones[[#This Row],[End]:[End]]),1,"")),"")</f>
        <v/>
      </c>
      <c r="EP212" s="20" t="str">
        <f ca="1">IFERROR(IF(AND(Milestones[[#This Row],[Category]:[Category]]="Goal",EP$5&gt;=Milestones[[#This Row],[Start]:[Start]],EP$5&lt;=Milestones[[#This Row],[End]:[End]]),2,IF(AND(Milestones[[#This Row],[Category]:[Category]]="Milestone",EP$5&gt;=Milestones[[#This Row],[Start]:[Start]],EP$5&lt;=Milestones[[#This Row],[End]:[End]]),1,"")),"")</f>
        <v/>
      </c>
      <c r="EQ212" s="20" t="str">
        <f ca="1">IFERROR(IF(AND(Milestones[[#This Row],[Category]:[Category]]="Goal",EQ$5&gt;=Milestones[[#This Row],[Start]:[Start]],EQ$5&lt;=Milestones[[#This Row],[End]:[End]]),2,IF(AND(Milestones[[#This Row],[Category]:[Category]]="Milestone",EQ$5&gt;=Milestones[[#This Row],[Start]:[Start]],EQ$5&lt;=Milestones[[#This Row],[End]:[End]]),1,"")),"")</f>
        <v/>
      </c>
      <c r="ER212" s="20" t="str">
        <f ca="1">IFERROR(IF(AND(Milestones[[#This Row],[Category]:[Category]]="Goal",ER$5&gt;=Milestones[[#This Row],[Start]:[Start]],ER$5&lt;=Milestones[[#This Row],[End]:[End]]),2,IF(AND(Milestones[[#This Row],[Category]:[Category]]="Milestone",ER$5&gt;=Milestones[[#This Row],[Start]:[Start]],ER$5&lt;=Milestones[[#This Row],[End]:[End]]),1,"")),"")</f>
        <v/>
      </c>
    </row>
    <row r="213" spans="2:148" ht="15" customHeight="1" x14ac:dyDescent="0.3">
      <c r="B213" s="52">
        <f t="shared" si="76"/>
        <v>206</v>
      </c>
      <c r="C213" s="63"/>
      <c r="D213" s="68"/>
      <c r="E213" s="51"/>
      <c r="F213" s="69"/>
      <c r="G213" s="53"/>
      <c r="H213" s="54"/>
      <c r="I213" s="59" t="str">
        <f>IFERROR(IF(Milestones[[#This Row],[Activity]]="","",WORKDAY(IF(Milestones[[#This Row],[Predecessor]]="",IF(O212&lt;&gt;"", O212, L212),IF(INDEX(Milestones[Actual End],Milestones[[#This Row],[Predecessor]])&lt;&gt;"",INDEX(Milestones[Actual End],Milestones[[#This Row],[Predecessor]]),INDEX(Milestones[End],Milestones[[#This Row],[Predecessor]]))),Milestones[[#This Row],[Lag Days (Working Days)]],Table5[Holidays])),"")</f>
        <v/>
      </c>
      <c r="J213" s="71"/>
      <c r="K213" s="55">
        <f>IF(Milestones[[#This Row],[Responsible]]="",Milestones[[#This Row],[Effort (Working Days)]],IFERROR(ROUND(Milestones[[#This Row],[Effort (Working Days)]]/VLOOKUP(Milestones[[#This Row],[Responsible]],ProjectPersonnel[],2,FALSE)*4,0)/4,0))</f>
        <v>0</v>
      </c>
      <c r="L213" s="56" t="str">
        <f>IFERROR(WORKDAY(Milestones[[#This Row],[Start]],Milestones[[#This Row],[Task Duration]],Table5[Holidays]),"")</f>
        <v/>
      </c>
      <c r="M213" s="57"/>
      <c r="N213" s="57"/>
      <c r="O213" s="57"/>
      <c r="P213" s="73"/>
      <c r="T213" s="20" t="str">
        <f ca="1">IFERROR(IF(AND(Milestones[[#This Row],[Category]:[Category]]="Goal",T$5&gt;=Milestones[[#This Row],[Start]:[Start]],T$5&lt;=Milestones[[#This Row],[End]:[End]]),2,IF(AND(Milestones[[#This Row],[Category]:[Category]]="Milestone",T$5&gt;=Milestones[[#This Row],[Start]:[Start]],T$5&lt;=Milestones[[#This Row],[End]:[End]]),1,"")),"")</f>
        <v/>
      </c>
      <c r="U213" s="20" t="str">
        <f ca="1">IFERROR(IF(AND(Milestones[[#This Row],[Category]:[Category]]="Goal",U$5&gt;=Milestones[[#This Row],[Start]:[Start]],U$5&lt;=Milestones[[#This Row],[End]:[End]]),2,IF(AND(Milestones[[#This Row],[Category]:[Category]]="Milestone",U$5&gt;=Milestones[[#This Row],[Start]:[Start]],U$5&lt;=Milestones[[#This Row],[End]:[End]]),1,"")),"")</f>
        <v/>
      </c>
      <c r="V213" s="20" t="str">
        <f ca="1">IFERROR(IF(AND(Milestones[[#This Row],[Category]:[Category]]="Goal",V$5&gt;=Milestones[[#This Row],[Start]:[Start]],V$5&lt;=Milestones[[#This Row],[End]:[End]]),2,IF(AND(Milestones[[#This Row],[Category]:[Category]]="Milestone",V$5&gt;=Milestones[[#This Row],[Start]:[Start]],V$5&lt;=Milestones[[#This Row],[End]:[End]]),1,"")),"")</f>
        <v/>
      </c>
      <c r="W213" s="20" t="str">
        <f ca="1">IFERROR(IF(AND(Milestones[[#This Row],[Category]:[Category]]="Goal",W$5&gt;=Milestones[[#This Row],[Start]:[Start]],W$5&lt;=Milestones[[#This Row],[End]:[End]]),2,IF(AND(Milestones[[#This Row],[Category]:[Category]]="Milestone",W$5&gt;=Milestones[[#This Row],[Start]:[Start]],W$5&lt;=Milestones[[#This Row],[End]:[End]]),1,"")),"")</f>
        <v/>
      </c>
      <c r="X213" s="20" t="str">
        <f ca="1">IFERROR(IF(AND(Milestones[[#This Row],[Category]:[Category]]="Goal",X$5&gt;=Milestones[[#This Row],[Start]:[Start]],X$5&lt;=Milestones[[#This Row],[End]:[End]]),2,IF(AND(Milestones[[#This Row],[Category]:[Category]]="Milestone",X$5&gt;=Milestones[[#This Row],[Start]:[Start]],X$5&lt;=Milestones[[#This Row],[End]:[End]]),1,"")),"")</f>
        <v/>
      </c>
      <c r="Y213" s="20" t="str">
        <f ca="1">IFERROR(IF(AND(Milestones[[#This Row],[Category]:[Category]]="Goal",Y$5&gt;=Milestones[[#This Row],[Start]:[Start]],Y$5&lt;=Milestones[[#This Row],[End]:[End]]),2,IF(AND(Milestones[[#This Row],[Category]:[Category]]="Milestone",Y$5&gt;=Milestones[[#This Row],[Start]:[Start]],Y$5&lt;=Milestones[[#This Row],[End]:[End]]),1,"")),"")</f>
        <v/>
      </c>
      <c r="Z213" s="20" t="str">
        <f ca="1">IFERROR(IF(AND(Milestones[[#This Row],[Category]:[Category]]="Goal",Z$5&gt;=Milestones[[#This Row],[Start]:[Start]],Z$5&lt;=Milestones[[#This Row],[End]:[End]]),2,IF(AND(Milestones[[#This Row],[Category]:[Category]]="Milestone",Z$5&gt;=Milestones[[#This Row],[Start]:[Start]],Z$5&lt;=Milestones[[#This Row],[End]:[End]]),1,"")),"")</f>
        <v/>
      </c>
      <c r="AA213" s="20" t="str">
        <f ca="1">IFERROR(IF(AND(Milestones[[#This Row],[Category]:[Category]]="Goal",AA$5&gt;=Milestones[[#This Row],[Start]:[Start]],AA$5&lt;=Milestones[[#This Row],[End]:[End]]),2,IF(AND(Milestones[[#This Row],[Category]:[Category]]="Milestone",AA$5&gt;=Milestones[[#This Row],[Start]:[Start]],AA$5&lt;=Milestones[[#This Row],[End]:[End]]),1,"")),"")</f>
        <v/>
      </c>
      <c r="AB213" s="20" t="str">
        <f ca="1">IFERROR(IF(AND(Milestones[[#This Row],[Category]:[Category]]="Goal",AB$5&gt;=Milestones[[#This Row],[Start]:[Start]],AB$5&lt;=Milestones[[#This Row],[End]:[End]]),2,IF(AND(Milestones[[#This Row],[Category]:[Category]]="Milestone",AB$5&gt;=Milestones[[#This Row],[Start]:[Start]],AB$5&lt;=Milestones[[#This Row],[End]:[End]]),1,"")),"")</f>
        <v/>
      </c>
      <c r="AC213" s="20" t="str">
        <f ca="1">IFERROR(IF(AND(Milestones[[#This Row],[Category]:[Category]]="Goal",AC$5&gt;=Milestones[[#This Row],[Start]:[Start]],AC$5&lt;=Milestones[[#This Row],[End]:[End]]),2,IF(AND(Milestones[[#This Row],[Category]:[Category]]="Milestone",AC$5&gt;=Milestones[[#This Row],[Start]:[Start]],AC$5&lt;=Milestones[[#This Row],[End]:[End]]),1,"")),"")</f>
        <v/>
      </c>
      <c r="AD213" s="20" t="str">
        <f ca="1">IFERROR(IF(AND(Milestones[[#This Row],[Category]:[Category]]="Goal",AD$5&gt;=Milestones[[#This Row],[Start]:[Start]],AD$5&lt;=Milestones[[#This Row],[End]:[End]]),2,IF(AND(Milestones[[#This Row],[Category]:[Category]]="Milestone",AD$5&gt;=Milestones[[#This Row],[Start]:[Start]],AD$5&lt;=Milestones[[#This Row],[End]:[End]]),1,"")),"")</f>
        <v/>
      </c>
      <c r="AE213" s="20" t="str">
        <f ca="1">IFERROR(IF(AND(Milestones[[#This Row],[Category]:[Category]]="Goal",AE$5&gt;=Milestones[[#This Row],[Start]:[Start]],AE$5&lt;=Milestones[[#This Row],[End]:[End]]),2,IF(AND(Milestones[[#This Row],[Category]:[Category]]="Milestone",AE$5&gt;=Milestones[[#This Row],[Start]:[Start]],AE$5&lt;=Milestones[[#This Row],[End]:[End]]),1,"")),"")</f>
        <v/>
      </c>
      <c r="AF213" s="20" t="str">
        <f ca="1">IFERROR(IF(AND(Milestones[[#This Row],[Category]:[Category]]="Goal",AF$5&gt;=Milestones[[#This Row],[Start]:[Start]],AF$5&lt;=Milestones[[#This Row],[End]:[End]]),2,IF(AND(Milestones[[#This Row],[Category]:[Category]]="Milestone",AF$5&gt;=Milestones[[#This Row],[Start]:[Start]],AF$5&lt;=Milestones[[#This Row],[End]:[End]]),1,"")),"")</f>
        <v/>
      </c>
      <c r="AG213" s="20" t="str">
        <f ca="1">IFERROR(IF(AND(Milestones[[#This Row],[Category]:[Category]]="Goal",AG$5&gt;=Milestones[[#This Row],[Start]:[Start]],AG$5&lt;=Milestones[[#This Row],[End]:[End]]),2,IF(AND(Milestones[[#This Row],[Category]:[Category]]="Milestone",AG$5&gt;=Milestones[[#This Row],[Start]:[Start]],AG$5&lt;=Milestones[[#This Row],[End]:[End]]),1,"")),"")</f>
        <v/>
      </c>
      <c r="AH213" s="20" t="str">
        <f ca="1">IFERROR(IF(AND(Milestones[[#This Row],[Category]:[Category]]="Goal",AH$5&gt;=Milestones[[#This Row],[Start]:[Start]],AH$5&lt;=Milestones[[#This Row],[End]:[End]]),2,IF(AND(Milestones[[#This Row],[Category]:[Category]]="Milestone",AH$5&gt;=Milestones[[#This Row],[Start]:[Start]],AH$5&lt;=Milestones[[#This Row],[End]:[End]]),1,"")),"")</f>
        <v/>
      </c>
      <c r="AI213" s="20" t="str">
        <f ca="1">IFERROR(IF(AND(Milestones[[#This Row],[Category]:[Category]]="Goal",AI$5&gt;=Milestones[[#This Row],[Start]:[Start]],AI$5&lt;=Milestones[[#This Row],[End]:[End]]),2,IF(AND(Milestones[[#This Row],[Category]:[Category]]="Milestone",AI$5&gt;=Milestones[[#This Row],[Start]:[Start]],AI$5&lt;=Milestones[[#This Row],[End]:[End]]),1,"")),"")</f>
        <v/>
      </c>
      <c r="AJ213" s="20" t="str">
        <f ca="1">IFERROR(IF(AND(Milestones[[#This Row],[Category]:[Category]]="Goal",AJ$5&gt;=Milestones[[#This Row],[Start]:[Start]],AJ$5&lt;=Milestones[[#This Row],[End]:[End]]),2,IF(AND(Milestones[[#This Row],[Category]:[Category]]="Milestone",AJ$5&gt;=Milestones[[#This Row],[Start]:[Start]],AJ$5&lt;=Milestones[[#This Row],[End]:[End]]),1,"")),"")</f>
        <v/>
      </c>
      <c r="AK213" s="20" t="str">
        <f ca="1">IFERROR(IF(AND(Milestones[[#This Row],[Category]:[Category]]="Goal",AK$5&gt;=Milestones[[#This Row],[Start]:[Start]],AK$5&lt;=Milestones[[#This Row],[End]:[End]]),2,IF(AND(Milestones[[#This Row],[Category]:[Category]]="Milestone",AK$5&gt;=Milestones[[#This Row],[Start]:[Start]],AK$5&lt;=Milestones[[#This Row],[End]:[End]]),1,"")),"")</f>
        <v/>
      </c>
      <c r="AL213" s="20" t="str">
        <f ca="1">IFERROR(IF(AND(Milestones[[#This Row],[Category]:[Category]]="Goal",AL$5&gt;=Milestones[[#This Row],[Start]:[Start]],AL$5&lt;=Milestones[[#This Row],[End]:[End]]),2,IF(AND(Milestones[[#This Row],[Category]:[Category]]="Milestone",AL$5&gt;=Milestones[[#This Row],[Start]:[Start]],AL$5&lt;=Milestones[[#This Row],[End]:[End]]),1,"")),"")</f>
        <v/>
      </c>
      <c r="AM213" s="20" t="str">
        <f ca="1">IFERROR(IF(AND(Milestones[[#This Row],[Category]:[Category]]="Goal",AM$5&gt;=Milestones[[#This Row],[Start]:[Start]],AM$5&lt;=Milestones[[#This Row],[End]:[End]]),2,IF(AND(Milestones[[#This Row],[Category]:[Category]]="Milestone",AM$5&gt;=Milestones[[#This Row],[Start]:[Start]],AM$5&lt;=Milestones[[#This Row],[End]:[End]]),1,"")),"")</f>
        <v/>
      </c>
      <c r="AN213" s="20" t="str">
        <f ca="1">IFERROR(IF(AND(Milestones[[#This Row],[Category]:[Category]]="Goal",AN$5&gt;=Milestones[[#This Row],[Start]:[Start]],AN$5&lt;=Milestones[[#This Row],[End]:[End]]),2,IF(AND(Milestones[[#This Row],[Category]:[Category]]="Milestone",AN$5&gt;=Milestones[[#This Row],[Start]:[Start]],AN$5&lt;=Milestones[[#This Row],[End]:[End]]),1,"")),"")</f>
        <v/>
      </c>
      <c r="AO213" s="20" t="str">
        <f ca="1">IFERROR(IF(AND(Milestones[[#This Row],[Category]:[Category]]="Goal",AO$5&gt;=Milestones[[#This Row],[Start]:[Start]],AO$5&lt;=Milestones[[#This Row],[End]:[End]]),2,IF(AND(Milestones[[#This Row],[Category]:[Category]]="Milestone",AO$5&gt;=Milestones[[#This Row],[Start]:[Start]],AO$5&lt;=Milestones[[#This Row],[End]:[End]]),1,"")),"")</f>
        <v/>
      </c>
      <c r="AP213" s="20" t="str">
        <f ca="1">IFERROR(IF(AND(Milestones[[#This Row],[Category]:[Category]]="Goal",AP$5&gt;=Milestones[[#This Row],[Start]:[Start]],AP$5&lt;=Milestones[[#This Row],[End]:[End]]),2,IF(AND(Milestones[[#This Row],[Category]:[Category]]="Milestone",AP$5&gt;=Milestones[[#This Row],[Start]:[Start]],AP$5&lt;=Milestones[[#This Row],[End]:[End]]),1,"")),"")</f>
        <v/>
      </c>
      <c r="AQ213" s="20" t="str">
        <f ca="1">IFERROR(IF(AND(Milestones[[#This Row],[Category]:[Category]]="Goal",AQ$5&gt;=Milestones[[#This Row],[Start]:[Start]],AQ$5&lt;=Milestones[[#This Row],[End]:[End]]),2,IF(AND(Milestones[[#This Row],[Category]:[Category]]="Milestone",AQ$5&gt;=Milestones[[#This Row],[Start]:[Start]],AQ$5&lt;=Milestones[[#This Row],[End]:[End]]),1,"")),"")</f>
        <v/>
      </c>
      <c r="AR213" s="20" t="str">
        <f ca="1">IFERROR(IF(AND(Milestones[[#This Row],[Category]:[Category]]="Goal",AR$5&gt;=Milestones[[#This Row],[Start]:[Start]],AR$5&lt;=Milestones[[#This Row],[End]:[End]]),2,IF(AND(Milestones[[#This Row],[Category]:[Category]]="Milestone",AR$5&gt;=Milestones[[#This Row],[Start]:[Start]],AR$5&lt;=Milestones[[#This Row],[End]:[End]]),1,"")),"")</f>
        <v/>
      </c>
      <c r="AS213" s="20" t="str">
        <f ca="1">IFERROR(IF(AND(Milestones[[#This Row],[Category]:[Category]]="Goal",AS$5&gt;=Milestones[[#This Row],[Start]:[Start]],AS$5&lt;=Milestones[[#This Row],[End]:[End]]),2,IF(AND(Milestones[[#This Row],[Category]:[Category]]="Milestone",AS$5&gt;=Milestones[[#This Row],[Start]:[Start]],AS$5&lt;=Milestones[[#This Row],[End]:[End]]),1,"")),"")</f>
        <v/>
      </c>
      <c r="AT213" s="20" t="str">
        <f ca="1">IFERROR(IF(AND(Milestones[[#This Row],[Category]:[Category]]="Goal",AT$5&gt;=Milestones[[#This Row],[Start]:[Start]],AT$5&lt;=Milestones[[#This Row],[End]:[End]]),2,IF(AND(Milestones[[#This Row],[Category]:[Category]]="Milestone",AT$5&gt;=Milestones[[#This Row],[Start]:[Start]],AT$5&lt;=Milestones[[#This Row],[End]:[End]]),1,"")),"")</f>
        <v/>
      </c>
      <c r="AU213" s="20" t="str">
        <f ca="1">IFERROR(IF(AND(Milestones[[#This Row],[Category]:[Category]]="Goal",AU$5&gt;=Milestones[[#This Row],[Start]:[Start]],AU$5&lt;=Milestones[[#This Row],[End]:[End]]),2,IF(AND(Milestones[[#This Row],[Category]:[Category]]="Milestone",AU$5&gt;=Milestones[[#This Row],[Start]:[Start]],AU$5&lt;=Milestones[[#This Row],[End]:[End]]),1,"")),"")</f>
        <v/>
      </c>
      <c r="AV213" s="20" t="str">
        <f ca="1">IFERROR(IF(AND(Milestones[[#This Row],[Category]:[Category]]="Goal",AV$5&gt;=Milestones[[#This Row],[Start]:[Start]],AV$5&lt;=Milestones[[#This Row],[End]:[End]]),2,IF(AND(Milestones[[#This Row],[Category]:[Category]]="Milestone",AV$5&gt;=Milestones[[#This Row],[Start]:[Start]],AV$5&lt;=Milestones[[#This Row],[End]:[End]]),1,"")),"")</f>
        <v/>
      </c>
      <c r="AW213" s="20" t="str">
        <f ca="1">IFERROR(IF(AND(Milestones[[#This Row],[Category]:[Category]]="Goal",AW$5&gt;=Milestones[[#This Row],[Start]:[Start]],AW$5&lt;=Milestones[[#This Row],[End]:[End]]),2,IF(AND(Milestones[[#This Row],[Category]:[Category]]="Milestone",AW$5&gt;=Milestones[[#This Row],[Start]:[Start]],AW$5&lt;=Milestones[[#This Row],[End]:[End]]),1,"")),"")</f>
        <v/>
      </c>
      <c r="AX213" s="20" t="str">
        <f ca="1">IFERROR(IF(AND(Milestones[[#This Row],[Category]:[Category]]="Goal",AX$5&gt;=Milestones[[#This Row],[Start]:[Start]],AX$5&lt;=Milestones[[#This Row],[End]:[End]]),2,IF(AND(Milestones[[#This Row],[Category]:[Category]]="Milestone",AX$5&gt;=Milestones[[#This Row],[Start]:[Start]],AX$5&lt;=Milestones[[#This Row],[End]:[End]]),1,"")),"")</f>
        <v/>
      </c>
      <c r="AY213" s="20" t="str">
        <f ca="1">IFERROR(IF(AND(Milestones[[#This Row],[Category]:[Category]]="Goal",AY$5&gt;=Milestones[[#This Row],[Start]:[Start]],AY$5&lt;=Milestones[[#This Row],[End]:[End]]),2,IF(AND(Milestones[[#This Row],[Category]:[Category]]="Milestone",AY$5&gt;=Milestones[[#This Row],[Start]:[Start]],AY$5&lt;=Milestones[[#This Row],[End]:[End]]),1,"")),"")</f>
        <v/>
      </c>
      <c r="AZ213" s="20" t="str">
        <f ca="1">IFERROR(IF(AND(Milestones[[#This Row],[Category]:[Category]]="Goal",AZ$5&gt;=Milestones[[#This Row],[Start]:[Start]],AZ$5&lt;=Milestones[[#This Row],[End]:[End]]),2,IF(AND(Milestones[[#This Row],[Category]:[Category]]="Milestone",AZ$5&gt;=Milestones[[#This Row],[Start]:[Start]],AZ$5&lt;=Milestones[[#This Row],[End]:[End]]),1,"")),"")</f>
        <v/>
      </c>
      <c r="BA213" s="20" t="str">
        <f ca="1">IFERROR(IF(AND(Milestones[[#This Row],[Category]:[Category]]="Goal",BA$5&gt;=Milestones[[#This Row],[Start]:[Start]],BA$5&lt;=Milestones[[#This Row],[End]:[End]]),2,IF(AND(Milestones[[#This Row],[Category]:[Category]]="Milestone",BA$5&gt;=Milestones[[#This Row],[Start]:[Start]],BA$5&lt;=Milestones[[#This Row],[End]:[End]]),1,"")),"")</f>
        <v/>
      </c>
      <c r="BB213" s="20" t="str">
        <f ca="1">IFERROR(IF(AND(Milestones[[#This Row],[Category]:[Category]]="Goal",BB$5&gt;=Milestones[[#This Row],[Start]:[Start]],BB$5&lt;=Milestones[[#This Row],[End]:[End]]),2,IF(AND(Milestones[[#This Row],[Category]:[Category]]="Milestone",BB$5&gt;=Milestones[[#This Row],[Start]:[Start]],BB$5&lt;=Milestones[[#This Row],[End]:[End]]),1,"")),"")</f>
        <v/>
      </c>
      <c r="BC213" s="20" t="str">
        <f ca="1">IFERROR(IF(AND(Milestones[[#This Row],[Category]:[Category]]="Goal",BC$5&gt;=Milestones[[#This Row],[Start]:[Start]],BC$5&lt;=Milestones[[#This Row],[End]:[End]]),2,IF(AND(Milestones[[#This Row],[Category]:[Category]]="Milestone",BC$5&gt;=Milestones[[#This Row],[Start]:[Start]],BC$5&lt;=Milestones[[#This Row],[End]:[End]]),1,"")),"")</f>
        <v/>
      </c>
      <c r="BD213" s="20" t="str">
        <f ca="1">IFERROR(IF(AND(Milestones[[#This Row],[Category]:[Category]]="Goal",BD$5&gt;=Milestones[[#This Row],[Start]:[Start]],BD$5&lt;=Milestones[[#This Row],[End]:[End]]),2,IF(AND(Milestones[[#This Row],[Category]:[Category]]="Milestone",BD$5&gt;=Milestones[[#This Row],[Start]:[Start]],BD$5&lt;=Milestones[[#This Row],[End]:[End]]),1,"")),"")</f>
        <v/>
      </c>
      <c r="BE213" s="20" t="str">
        <f ca="1">IFERROR(IF(AND(Milestones[[#This Row],[Category]:[Category]]="Goal",BE$5&gt;=Milestones[[#This Row],[Start]:[Start]],BE$5&lt;=Milestones[[#This Row],[End]:[End]]),2,IF(AND(Milestones[[#This Row],[Category]:[Category]]="Milestone",BE$5&gt;=Milestones[[#This Row],[Start]:[Start]],BE$5&lt;=Milestones[[#This Row],[End]:[End]]),1,"")),"")</f>
        <v/>
      </c>
      <c r="BF213" s="20" t="str">
        <f ca="1">IFERROR(IF(AND(Milestones[[#This Row],[Category]:[Category]]="Goal",BF$5&gt;=Milestones[[#This Row],[Start]:[Start]],BF$5&lt;=Milestones[[#This Row],[End]:[End]]),2,IF(AND(Milestones[[#This Row],[Category]:[Category]]="Milestone",BF$5&gt;=Milestones[[#This Row],[Start]:[Start]],BF$5&lt;=Milestones[[#This Row],[End]:[End]]),1,"")),"")</f>
        <v/>
      </c>
      <c r="BG213" s="20" t="str">
        <f ca="1">IFERROR(IF(AND(Milestones[[#This Row],[Category]:[Category]]="Goal",BG$5&gt;=Milestones[[#This Row],[Start]:[Start]],BG$5&lt;=Milestones[[#This Row],[End]:[End]]),2,IF(AND(Milestones[[#This Row],[Category]:[Category]]="Milestone",BG$5&gt;=Milestones[[#This Row],[Start]:[Start]],BG$5&lt;=Milestones[[#This Row],[End]:[End]]),1,"")),"")</f>
        <v/>
      </c>
      <c r="BH213" s="20" t="str">
        <f ca="1">IFERROR(IF(AND(Milestones[[#This Row],[Category]:[Category]]="Goal",BH$5&gt;=Milestones[[#This Row],[Start]:[Start]],BH$5&lt;=Milestones[[#This Row],[End]:[End]]),2,IF(AND(Milestones[[#This Row],[Category]:[Category]]="Milestone",BH$5&gt;=Milestones[[#This Row],[Start]:[Start]],BH$5&lt;=Milestones[[#This Row],[End]:[End]]),1,"")),"")</f>
        <v/>
      </c>
      <c r="BI213" s="20" t="str">
        <f ca="1">IFERROR(IF(AND(Milestones[[#This Row],[Category]:[Category]]="Goal",BI$5&gt;=Milestones[[#This Row],[Start]:[Start]],BI$5&lt;=Milestones[[#This Row],[End]:[End]]),2,IF(AND(Milestones[[#This Row],[Category]:[Category]]="Milestone",BI$5&gt;=Milestones[[#This Row],[Start]:[Start]],BI$5&lt;=Milestones[[#This Row],[End]:[End]]),1,"")),"")</f>
        <v/>
      </c>
      <c r="BJ213" s="20" t="str">
        <f ca="1">IFERROR(IF(AND(Milestones[[#This Row],[Category]:[Category]]="Goal",BJ$5&gt;=Milestones[[#This Row],[Start]:[Start]],BJ$5&lt;=Milestones[[#This Row],[End]:[End]]),2,IF(AND(Milestones[[#This Row],[Category]:[Category]]="Milestone",BJ$5&gt;=Milestones[[#This Row],[Start]:[Start]],BJ$5&lt;=Milestones[[#This Row],[End]:[End]]),1,"")),"")</f>
        <v/>
      </c>
      <c r="BK213" s="20" t="str">
        <f ca="1">IFERROR(IF(AND(Milestones[[#This Row],[Category]:[Category]]="Goal",BK$5&gt;=Milestones[[#This Row],[Start]:[Start]],BK$5&lt;=Milestones[[#This Row],[End]:[End]]),2,IF(AND(Milestones[[#This Row],[Category]:[Category]]="Milestone",BK$5&gt;=Milestones[[#This Row],[Start]:[Start]],BK$5&lt;=Milestones[[#This Row],[End]:[End]]),1,"")),"")</f>
        <v/>
      </c>
      <c r="BL213" s="20" t="str">
        <f ca="1">IFERROR(IF(AND(Milestones[[#This Row],[Category]:[Category]]="Goal",BL$5&gt;=Milestones[[#This Row],[Start]:[Start]],BL$5&lt;=Milestones[[#This Row],[End]:[End]]),2,IF(AND(Milestones[[#This Row],[Category]:[Category]]="Milestone",BL$5&gt;=Milestones[[#This Row],[Start]:[Start]],BL$5&lt;=Milestones[[#This Row],[End]:[End]]),1,"")),"")</f>
        <v/>
      </c>
      <c r="BM213" s="20" t="str">
        <f ca="1">IFERROR(IF(AND(Milestones[[#This Row],[Category]:[Category]]="Goal",BM$5&gt;=Milestones[[#This Row],[Start]:[Start]],BM$5&lt;=Milestones[[#This Row],[End]:[End]]),2,IF(AND(Milestones[[#This Row],[Category]:[Category]]="Milestone",BM$5&gt;=Milestones[[#This Row],[Start]:[Start]],BM$5&lt;=Milestones[[#This Row],[End]:[End]]),1,"")),"")</f>
        <v/>
      </c>
      <c r="BN213" s="20" t="str">
        <f ca="1">IFERROR(IF(AND(Milestones[[#This Row],[Category]:[Category]]="Goal",BN$5&gt;=Milestones[[#This Row],[Start]:[Start]],BN$5&lt;=Milestones[[#This Row],[End]:[End]]),2,IF(AND(Milestones[[#This Row],[Category]:[Category]]="Milestone",BN$5&gt;=Milestones[[#This Row],[Start]:[Start]],BN$5&lt;=Milestones[[#This Row],[End]:[End]]),1,"")),"")</f>
        <v/>
      </c>
      <c r="BO213" s="20" t="str">
        <f ca="1">IFERROR(IF(AND(Milestones[[#This Row],[Category]:[Category]]="Goal",BO$5&gt;=Milestones[[#This Row],[Start]:[Start]],BO$5&lt;=Milestones[[#This Row],[End]:[End]]),2,IF(AND(Milestones[[#This Row],[Category]:[Category]]="Milestone",BO$5&gt;=Milestones[[#This Row],[Start]:[Start]],BO$5&lt;=Milestones[[#This Row],[End]:[End]]),1,"")),"")</f>
        <v/>
      </c>
      <c r="BP213" s="20" t="str">
        <f ca="1">IFERROR(IF(AND(Milestones[[#This Row],[Category]:[Category]]="Goal",BP$5&gt;=Milestones[[#This Row],[Start]:[Start]],BP$5&lt;=Milestones[[#This Row],[End]:[End]]),2,IF(AND(Milestones[[#This Row],[Category]:[Category]]="Milestone",BP$5&gt;=Milestones[[#This Row],[Start]:[Start]],BP$5&lt;=Milestones[[#This Row],[End]:[End]]),1,"")),"")</f>
        <v/>
      </c>
      <c r="BQ213" s="20" t="str">
        <f ca="1">IFERROR(IF(AND(Milestones[[#This Row],[Category]:[Category]]="Goal",BQ$5&gt;=Milestones[[#This Row],[Start]:[Start]],BQ$5&lt;=Milestones[[#This Row],[End]:[End]]),2,IF(AND(Milestones[[#This Row],[Category]:[Category]]="Milestone",BQ$5&gt;=Milestones[[#This Row],[Start]:[Start]],BQ$5&lt;=Milestones[[#This Row],[End]:[End]]),1,"")),"")</f>
        <v/>
      </c>
      <c r="BR213" s="20" t="str">
        <f ca="1">IFERROR(IF(AND(Milestones[[#This Row],[Category]:[Category]]="Goal",BR$5&gt;=Milestones[[#This Row],[Start]:[Start]],BR$5&lt;=Milestones[[#This Row],[End]:[End]]),2,IF(AND(Milestones[[#This Row],[Category]:[Category]]="Milestone",BR$5&gt;=Milestones[[#This Row],[Start]:[Start]],BR$5&lt;=Milestones[[#This Row],[End]:[End]]),1,"")),"")</f>
        <v/>
      </c>
      <c r="BS213" s="20" t="str">
        <f ca="1">IFERROR(IF(AND(Milestones[[#This Row],[Category]:[Category]]="Goal",BS$5&gt;=Milestones[[#This Row],[Start]:[Start]],BS$5&lt;=Milestones[[#This Row],[End]:[End]]),2,IF(AND(Milestones[[#This Row],[Category]:[Category]]="Milestone",BS$5&gt;=Milestones[[#This Row],[Start]:[Start]],BS$5&lt;=Milestones[[#This Row],[End]:[End]]),1,"")),"")</f>
        <v/>
      </c>
      <c r="BT213" s="20" t="str">
        <f ca="1">IFERROR(IF(AND(Milestones[[#This Row],[Category]:[Category]]="Goal",BT$5&gt;=Milestones[[#This Row],[Start]:[Start]],BT$5&lt;=Milestones[[#This Row],[End]:[End]]),2,IF(AND(Milestones[[#This Row],[Category]:[Category]]="Milestone",BT$5&gt;=Milestones[[#This Row],[Start]:[Start]],BT$5&lt;=Milestones[[#This Row],[End]:[End]]),1,"")),"")</f>
        <v/>
      </c>
      <c r="BU213" s="20" t="str">
        <f ca="1">IFERROR(IF(AND(Milestones[[#This Row],[Category]:[Category]]="Goal",BU$5&gt;=Milestones[[#This Row],[Start]:[Start]],BU$5&lt;=Milestones[[#This Row],[End]:[End]]),2,IF(AND(Milestones[[#This Row],[Category]:[Category]]="Milestone",BU$5&gt;=Milestones[[#This Row],[Start]:[Start]],BU$5&lt;=Milestones[[#This Row],[End]:[End]]),1,"")),"")</f>
        <v/>
      </c>
      <c r="BV213" s="20" t="str">
        <f ca="1">IFERROR(IF(AND(Milestones[[#This Row],[Category]:[Category]]="Goal",BV$5&gt;=Milestones[[#This Row],[Start]:[Start]],BV$5&lt;=Milestones[[#This Row],[End]:[End]]),2,IF(AND(Milestones[[#This Row],[Category]:[Category]]="Milestone",BV$5&gt;=Milestones[[#This Row],[Start]:[Start]],BV$5&lt;=Milestones[[#This Row],[End]:[End]]),1,"")),"")</f>
        <v/>
      </c>
      <c r="BW213" s="20" t="str">
        <f ca="1">IFERROR(IF(AND(Milestones[[#This Row],[Category]:[Category]]="Goal",BW$5&gt;=Milestones[[#This Row],[Start]:[Start]],BW$5&lt;=Milestones[[#This Row],[End]:[End]]),2,IF(AND(Milestones[[#This Row],[Category]:[Category]]="Milestone",BW$5&gt;=Milestones[[#This Row],[Start]:[Start]],BW$5&lt;=Milestones[[#This Row],[End]:[End]]),1,"")),"")</f>
        <v/>
      </c>
      <c r="BX213" s="20" t="str">
        <f ca="1">IFERROR(IF(AND(Milestones[[#This Row],[Category]:[Category]]="Goal",BX$5&gt;=Milestones[[#This Row],[Start]:[Start]],BX$5&lt;=Milestones[[#This Row],[End]:[End]]),2,IF(AND(Milestones[[#This Row],[Category]:[Category]]="Milestone",BX$5&gt;=Milestones[[#This Row],[Start]:[Start]],BX$5&lt;=Milestones[[#This Row],[End]:[End]]),1,"")),"")</f>
        <v/>
      </c>
      <c r="BY213" s="20" t="str">
        <f ca="1">IFERROR(IF(AND(Milestones[[#This Row],[Category]:[Category]]="Goal",BY$5&gt;=Milestones[[#This Row],[Start]:[Start]],BY$5&lt;=Milestones[[#This Row],[End]:[End]]),2,IF(AND(Milestones[[#This Row],[Category]:[Category]]="Milestone",BY$5&gt;=Milestones[[#This Row],[Start]:[Start]],BY$5&lt;=Milestones[[#This Row],[End]:[End]]),1,"")),"")</f>
        <v/>
      </c>
      <c r="BZ213" s="20" t="str">
        <f ca="1">IFERROR(IF(AND(Milestones[[#This Row],[Category]:[Category]]="Goal",BZ$5&gt;=Milestones[[#This Row],[Start]:[Start]],BZ$5&lt;=Milestones[[#This Row],[End]:[End]]),2,IF(AND(Milestones[[#This Row],[Category]:[Category]]="Milestone",BZ$5&gt;=Milestones[[#This Row],[Start]:[Start]],BZ$5&lt;=Milestones[[#This Row],[End]:[End]]),1,"")),"")</f>
        <v/>
      </c>
      <c r="CA213" s="20" t="str">
        <f ca="1">IFERROR(IF(AND(Milestones[[#This Row],[Category]:[Category]]="Goal",CA$5&gt;=Milestones[[#This Row],[Start]:[Start]],CA$5&lt;=Milestones[[#This Row],[End]:[End]]),2,IF(AND(Milestones[[#This Row],[Category]:[Category]]="Milestone",CA$5&gt;=Milestones[[#This Row],[Start]:[Start]],CA$5&lt;=Milestones[[#This Row],[End]:[End]]),1,"")),"")</f>
        <v/>
      </c>
      <c r="CB213" s="20" t="str">
        <f ca="1">IFERROR(IF(AND(Milestones[[#This Row],[Category]:[Category]]="Goal",CB$5&gt;=Milestones[[#This Row],[Start]:[Start]],CB$5&lt;=Milestones[[#This Row],[End]:[End]]),2,IF(AND(Milestones[[#This Row],[Category]:[Category]]="Milestone",CB$5&gt;=Milestones[[#This Row],[Start]:[Start]],CB$5&lt;=Milestones[[#This Row],[End]:[End]]),1,"")),"")</f>
        <v/>
      </c>
      <c r="CC213" s="20" t="str">
        <f ca="1">IFERROR(IF(AND(Milestones[[#This Row],[Category]:[Category]]="Goal",CC$5&gt;=Milestones[[#This Row],[Start]:[Start]],CC$5&lt;=Milestones[[#This Row],[End]:[End]]),2,IF(AND(Milestones[[#This Row],[Category]:[Category]]="Milestone",CC$5&gt;=Milestones[[#This Row],[Start]:[Start]],CC$5&lt;=Milestones[[#This Row],[End]:[End]]),1,"")),"")</f>
        <v/>
      </c>
      <c r="CD213" s="20" t="str">
        <f ca="1">IFERROR(IF(AND(Milestones[[#This Row],[Category]:[Category]]="Goal",CD$5&gt;=Milestones[[#This Row],[Start]:[Start]],CD$5&lt;=Milestones[[#This Row],[End]:[End]]),2,IF(AND(Milestones[[#This Row],[Category]:[Category]]="Milestone",CD$5&gt;=Milestones[[#This Row],[Start]:[Start]],CD$5&lt;=Milestones[[#This Row],[End]:[End]]),1,"")),"")</f>
        <v/>
      </c>
      <c r="CE213" s="20" t="str">
        <f ca="1">IFERROR(IF(AND(Milestones[[#This Row],[Category]:[Category]]="Goal",CE$5&gt;=Milestones[[#This Row],[Start]:[Start]],CE$5&lt;=Milestones[[#This Row],[End]:[End]]),2,IF(AND(Milestones[[#This Row],[Category]:[Category]]="Milestone",CE$5&gt;=Milestones[[#This Row],[Start]:[Start]],CE$5&lt;=Milestones[[#This Row],[End]:[End]]),1,"")),"")</f>
        <v/>
      </c>
      <c r="CF213" s="20" t="str">
        <f ca="1">IFERROR(IF(AND(Milestones[[#This Row],[Category]:[Category]]="Goal",CF$5&gt;=Milestones[[#This Row],[Start]:[Start]],CF$5&lt;=Milestones[[#This Row],[End]:[End]]),2,IF(AND(Milestones[[#This Row],[Category]:[Category]]="Milestone",CF$5&gt;=Milestones[[#This Row],[Start]:[Start]],CF$5&lt;=Milestones[[#This Row],[End]:[End]]),1,"")),"")</f>
        <v/>
      </c>
      <c r="CG213" s="20" t="str">
        <f ca="1">IFERROR(IF(AND(Milestones[[#This Row],[Category]:[Category]]="Goal",CG$5&gt;=Milestones[[#This Row],[Start]:[Start]],CG$5&lt;=Milestones[[#This Row],[End]:[End]]),2,IF(AND(Milestones[[#This Row],[Category]:[Category]]="Milestone",CG$5&gt;=Milestones[[#This Row],[Start]:[Start]],CG$5&lt;=Milestones[[#This Row],[End]:[End]]),1,"")),"")</f>
        <v/>
      </c>
      <c r="CH213" s="20" t="str">
        <f ca="1">IFERROR(IF(AND(Milestones[[#This Row],[Category]:[Category]]="Goal",CH$5&gt;=Milestones[[#This Row],[Start]:[Start]],CH$5&lt;=Milestones[[#This Row],[End]:[End]]),2,IF(AND(Milestones[[#This Row],[Category]:[Category]]="Milestone",CH$5&gt;=Milestones[[#This Row],[Start]:[Start]],CH$5&lt;=Milestones[[#This Row],[End]:[End]]),1,"")),"")</f>
        <v/>
      </c>
      <c r="CI213" s="20" t="str">
        <f ca="1">IFERROR(IF(AND(Milestones[[#This Row],[Category]:[Category]]="Goal",CI$5&gt;=Milestones[[#This Row],[Start]:[Start]],CI$5&lt;=Milestones[[#This Row],[End]:[End]]),2,IF(AND(Milestones[[#This Row],[Category]:[Category]]="Milestone",CI$5&gt;=Milestones[[#This Row],[Start]:[Start]],CI$5&lt;=Milestones[[#This Row],[End]:[End]]),1,"")),"")</f>
        <v/>
      </c>
      <c r="CJ213" s="20" t="str">
        <f ca="1">IFERROR(IF(AND(Milestones[[#This Row],[Category]:[Category]]="Goal",CJ$5&gt;=Milestones[[#This Row],[Start]:[Start]],CJ$5&lt;=Milestones[[#This Row],[End]:[End]]),2,IF(AND(Milestones[[#This Row],[Category]:[Category]]="Milestone",CJ$5&gt;=Milestones[[#This Row],[Start]:[Start]],CJ$5&lt;=Milestones[[#This Row],[End]:[End]]),1,"")),"")</f>
        <v/>
      </c>
      <c r="CK213" s="20" t="str">
        <f ca="1">IFERROR(IF(AND(Milestones[[#This Row],[Category]:[Category]]="Goal",CK$5&gt;=Milestones[[#This Row],[Start]:[Start]],CK$5&lt;=Milestones[[#This Row],[End]:[End]]),2,IF(AND(Milestones[[#This Row],[Category]:[Category]]="Milestone",CK$5&gt;=Milestones[[#This Row],[Start]:[Start]],CK$5&lt;=Milestones[[#This Row],[End]:[End]]),1,"")),"")</f>
        <v/>
      </c>
      <c r="CL213" s="20" t="str">
        <f ca="1">IFERROR(IF(AND(Milestones[[#This Row],[Category]:[Category]]="Goal",CL$5&gt;=Milestones[[#This Row],[Start]:[Start]],CL$5&lt;=Milestones[[#This Row],[End]:[End]]),2,IF(AND(Milestones[[#This Row],[Category]:[Category]]="Milestone",CL$5&gt;=Milestones[[#This Row],[Start]:[Start]],CL$5&lt;=Milestones[[#This Row],[End]:[End]]),1,"")),"")</f>
        <v/>
      </c>
      <c r="CM213" s="20" t="str">
        <f ca="1">IFERROR(IF(AND(Milestones[[#This Row],[Category]:[Category]]="Goal",CM$5&gt;=Milestones[[#This Row],[Start]:[Start]],CM$5&lt;=Milestones[[#This Row],[End]:[End]]),2,IF(AND(Milestones[[#This Row],[Category]:[Category]]="Milestone",CM$5&gt;=Milestones[[#This Row],[Start]:[Start]],CM$5&lt;=Milestones[[#This Row],[End]:[End]]),1,"")),"")</f>
        <v/>
      </c>
      <c r="CN213" s="20" t="str">
        <f ca="1">IFERROR(IF(AND(Milestones[[#This Row],[Category]:[Category]]="Goal",CN$5&gt;=Milestones[[#This Row],[Start]:[Start]],CN$5&lt;=Milestones[[#This Row],[End]:[End]]),2,IF(AND(Milestones[[#This Row],[Category]:[Category]]="Milestone",CN$5&gt;=Milestones[[#This Row],[Start]:[Start]],CN$5&lt;=Milestones[[#This Row],[End]:[End]]),1,"")),"")</f>
        <v/>
      </c>
      <c r="CO213" s="20" t="str">
        <f ca="1">IFERROR(IF(AND(Milestones[[#This Row],[Category]:[Category]]="Goal",CO$5&gt;=Milestones[[#This Row],[Start]:[Start]],CO$5&lt;=Milestones[[#This Row],[End]:[End]]),2,IF(AND(Milestones[[#This Row],[Category]:[Category]]="Milestone",CO$5&gt;=Milestones[[#This Row],[Start]:[Start]],CO$5&lt;=Milestones[[#This Row],[End]:[End]]),1,"")),"")</f>
        <v/>
      </c>
      <c r="CP213" s="20" t="str">
        <f ca="1">IFERROR(IF(AND(Milestones[[#This Row],[Category]:[Category]]="Goal",CP$5&gt;=Milestones[[#This Row],[Start]:[Start]],CP$5&lt;=Milestones[[#This Row],[End]:[End]]),2,IF(AND(Milestones[[#This Row],[Category]:[Category]]="Milestone",CP$5&gt;=Milestones[[#This Row],[Start]:[Start]],CP$5&lt;=Milestones[[#This Row],[End]:[End]]),1,"")),"")</f>
        <v/>
      </c>
      <c r="CQ213" s="20" t="str">
        <f ca="1">IFERROR(IF(AND(Milestones[[#This Row],[Category]:[Category]]="Goal",CQ$5&gt;=Milestones[[#This Row],[Start]:[Start]],CQ$5&lt;=Milestones[[#This Row],[End]:[End]]),2,IF(AND(Milestones[[#This Row],[Category]:[Category]]="Milestone",CQ$5&gt;=Milestones[[#This Row],[Start]:[Start]],CQ$5&lt;=Milestones[[#This Row],[End]:[End]]),1,"")),"")</f>
        <v/>
      </c>
      <c r="CR213" s="20" t="str">
        <f ca="1">IFERROR(IF(AND(Milestones[[#This Row],[Category]:[Category]]="Goal",CR$5&gt;=Milestones[[#This Row],[Start]:[Start]],CR$5&lt;=Milestones[[#This Row],[End]:[End]]),2,IF(AND(Milestones[[#This Row],[Category]:[Category]]="Milestone",CR$5&gt;=Milestones[[#This Row],[Start]:[Start]],CR$5&lt;=Milestones[[#This Row],[End]:[End]]),1,"")),"")</f>
        <v/>
      </c>
      <c r="CS213" s="20" t="str">
        <f ca="1">IFERROR(IF(AND(Milestones[[#This Row],[Category]:[Category]]="Goal",CS$5&gt;=Milestones[[#This Row],[Start]:[Start]],CS$5&lt;=Milestones[[#This Row],[End]:[End]]),2,IF(AND(Milestones[[#This Row],[Category]:[Category]]="Milestone",CS$5&gt;=Milestones[[#This Row],[Start]:[Start]],CS$5&lt;=Milestones[[#This Row],[End]:[End]]),1,"")),"")</f>
        <v/>
      </c>
      <c r="CT213" s="20" t="str">
        <f ca="1">IFERROR(IF(AND(Milestones[[#This Row],[Category]:[Category]]="Goal",CT$5&gt;=Milestones[[#This Row],[Start]:[Start]],CT$5&lt;=Milestones[[#This Row],[End]:[End]]),2,IF(AND(Milestones[[#This Row],[Category]:[Category]]="Milestone",CT$5&gt;=Milestones[[#This Row],[Start]:[Start]],CT$5&lt;=Milestones[[#This Row],[End]:[End]]),1,"")),"")</f>
        <v/>
      </c>
      <c r="CU213" s="20" t="str">
        <f ca="1">IFERROR(IF(AND(Milestones[[#This Row],[Category]:[Category]]="Goal",CU$5&gt;=Milestones[[#This Row],[Start]:[Start]],CU$5&lt;=Milestones[[#This Row],[End]:[End]]),2,IF(AND(Milestones[[#This Row],[Category]:[Category]]="Milestone",CU$5&gt;=Milestones[[#This Row],[Start]:[Start]],CU$5&lt;=Milestones[[#This Row],[End]:[End]]),1,"")),"")</f>
        <v/>
      </c>
      <c r="CV213" s="20" t="str">
        <f ca="1">IFERROR(IF(AND(Milestones[[#This Row],[Category]:[Category]]="Goal",CV$5&gt;=Milestones[[#This Row],[Start]:[Start]],CV$5&lt;=Milestones[[#This Row],[End]:[End]]),2,IF(AND(Milestones[[#This Row],[Category]:[Category]]="Milestone",CV$5&gt;=Milestones[[#This Row],[Start]:[Start]],CV$5&lt;=Milestones[[#This Row],[End]:[End]]),1,"")),"")</f>
        <v/>
      </c>
      <c r="CW213" s="20" t="str">
        <f ca="1">IFERROR(IF(AND(Milestones[[#This Row],[Category]:[Category]]="Goal",CW$5&gt;=Milestones[[#This Row],[Start]:[Start]],CW$5&lt;=Milestones[[#This Row],[End]:[End]]),2,IF(AND(Milestones[[#This Row],[Category]:[Category]]="Milestone",CW$5&gt;=Milestones[[#This Row],[Start]:[Start]],CW$5&lt;=Milestones[[#This Row],[End]:[End]]),1,"")),"")</f>
        <v/>
      </c>
      <c r="CX213" s="20" t="str">
        <f ca="1">IFERROR(IF(AND(Milestones[[#This Row],[Category]:[Category]]="Goal",CX$5&gt;=Milestones[[#This Row],[Start]:[Start]],CX$5&lt;=Milestones[[#This Row],[End]:[End]]),2,IF(AND(Milestones[[#This Row],[Category]:[Category]]="Milestone",CX$5&gt;=Milestones[[#This Row],[Start]:[Start]],CX$5&lt;=Milestones[[#This Row],[End]:[End]]),1,"")),"")</f>
        <v/>
      </c>
      <c r="CY213" s="20" t="str">
        <f ca="1">IFERROR(IF(AND(Milestones[[#This Row],[Category]:[Category]]="Goal",CY$5&gt;=Milestones[[#This Row],[Start]:[Start]],CY$5&lt;=Milestones[[#This Row],[End]:[End]]),2,IF(AND(Milestones[[#This Row],[Category]:[Category]]="Milestone",CY$5&gt;=Milestones[[#This Row],[Start]:[Start]],CY$5&lt;=Milestones[[#This Row],[End]:[End]]),1,"")),"")</f>
        <v/>
      </c>
      <c r="CZ213" s="20" t="str">
        <f ca="1">IFERROR(IF(AND(Milestones[[#This Row],[Category]:[Category]]="Goal",CZ$5&gt;=Milestones[[#This Row],[Start]:[Start]],CZ$5&lt;=Milestones[[#This Row],[End]:[End]]),2,IF(AND(Milestones[[#This Row],[Category]:[Category]]="Milestone",CZ$5&gt;=Milestones[[#This Row],[Start]:[Start]],CZ$5&lt;=Milestones[[#This Row],[End]:[End]]),1,"")),"")</f>
        <v/>
      </c>
      <c r="DA213" s="20" t="str">
        <f ca="1">IFERROR(IF(AND(Milestones[[#This Row],[Category]:[Category]]="Goal",DA$5&gt;=Milestones[[#This Row],[Start]:[Start]],DA$5&lt;=Milestones[[#This Row],[End]:[End]]),2,IF(AND(Milestones[[#This Row],[Category]:[Category]]="Milestone",DA$5&gt;=Milestones[[#This Row],[Start]:[Start]],DA$5&lt;=Milestones[[#This Row],[End]:[End]]),1,"")),"")</f>
        <v/>
      </c>
      <c r="DB213" s="20" t="str">
        <f ca="1">IFERROR(IF(AND(Milestones[[#This Row],[Category]:[Category]]="Goal",DB$5&gt;=Milestones[[#This Row],[Start]:[Start]],DB$5&lt;=Milestones[[#This Row],[End]:[End]]),2,IF(AND(Milestones[[#This Row],[Category]:[Category]]="Milestone",DB$5&gt;=Milestones[[#This Row],[Start]:[Start]],DB$5&lt;=Milestones[[#This Row],[End]:[End]]),1,"")),"")</f>
        <v/>
      </c>
      <c r="DC213" s="20" t="str">
        <f ca="1">IFERROR(IF(AND(Milestones[[#This Row],[Category]:[Category]]="Goal",DC$5&gt;=Milestones[[#This Row],[Start]:[Start]],DC$5&lt;=Milestones[[#This Row],[End]:[End]]),2,IF(AND(Milestones[[#This Row],[Category]:[Category]]="Milestone",DC$5&gt;=Milestones[[#This Row],[Start]:[Start]],DC$5&lt;=Milestones[[#This Row],[End]:[End]]),1,"")),"")</f>
        <v/>
      </c>
      <c r="DD213" s="20" t="str">
        <f ca="1">IFERROR(IF(AND(Milestones[[#This Row],[Category]:[Category]]="Goal",DD$5&gt;=Milestones[[#This Row],[Start]:[Start]],DD$5&lt;=Milestones[[#This Row],[End]:[End]]),2,IF(AND(Milestones[[#This Row],[Category]:[Category]]="Milestone",DD$5&gt;=Milestones[[#This Row],[Start]:[Start]],DD$5&lt;=Milestones[[#This Row],[End]:[End]]),1,"")),"")</f>
        <v/>
      </c>
      <c r="DE213" s="20" t="str">
        <f ca="1">IFERROR(IF(AND(Milestones[[#This Row],[Category]:[Category]]="Goal",DE$5&gt;=Milestones[[#This Row],[Start]:[Start]],DE$5&lt;=Milestones[[#This Row],[End]:[End]]),2,IF(AND(Milestones[[#This Row],[Category]:[Category]]="Milestone",DE$5&gt;=Milestones[[#This Row],[Start]:[Start]],DE$5&lt;=Milestones[[#This Row],[End]:[End]]),1,"")),"")</f>
        <v/>
      </c>
      <c r="DF213" s="20" t="str">
        <f ca="1">IFERROR(IF(AND(Milestones[[#This Row],[Category]:[Category]]="Goal",DF$5&gt;=Milestones[[#This Row],[Start]:[Start]],DF$5&lt;=Milestones[[#This Row],[End]:[End]]),2,IF(AND(Milestones[[#This Row],[Category]:[Category]]="Milestone",DF$5&gt;=Milestones[[#This Row],[Start]:[Start]],DF$5&lt;=Milestones[[#This Row],[End]:[End]]),1,"")),"")</f>
        <v/>
      </c>
      <c r="DG213" s="20" t="str">
        <f ca="1">IFERROR(IF(AND(Milestones[[#This Row],[Category]:[Category]]="Goal",DG$5&gt;=Milestones[[#This Row],[Start]:[Start]],DG$5&lt;=Milestones[[#This Row],[End]:[End]]),2,IF(AND(Milestones[[#This Row],[Category]:[Category]]="Milestone",DG$5&gt;=Milestones[[#This Row],[Start]:[Start]],DG$5&lt;=Milestones[[#This Row],[End]:[End]]),1,"")),"")</f>
        <v/>
      </c>
      <c r="DH213" s="20" t="str">
        <f ca="1">IFERROR(IF(AND(Milestones[[#This Row],[Category]:[Category]]="Goal",DH$5&gt;=Milestones[[#This Row],[Start]:[Start]],DH$5&lt;=Milestones[[#This Row],[End]:[End]]),2,IF(AND(Milestones[[#This Row],[Category]:[Category]]="Milestone",DH$5&gt;=Milestones[[#This Row],[Start]:[Start]],DH$5&lt;=Milestones[[#This Row],[End]:[End]]),1,"")),"")</f>
        <v/>
      </c>
      <c r="DI213" s="20" t="str">
        <f ca="1">IFERROR(IF(AND(Milestones[[#This Row],[Category]:[Category]]="Goal",DI$5&gt;=Milestones[[#This Row],[Start]:[Start]],DI$5&lt;=Milestones[[#This Row],[End]:[End]]),2,IF(AND(Milestones[[#This Row],[Category]:[Category]]="Milestone",DI$5&gt;=Milestones[[#This Row],[Start]:[Start]],DI$5&lt;=Milestones[[#This Row],[End]:[End]]),1,"")),"")</f>
        <v/>
      </c>
      <c r="DJ213" s="20" t="str">
        <f ca="1">IFERROR(IF(AND(Milestones[[#This Row],[Category]:[Category]]="Goal",DJ$5&gt;=Milestones[[#This Row],[Start]:[Start]],DJ$5&lt;=Milestones[[#This Row],[End]:[End]]),2,IF(AND(Milestones[[#This Row],[Category]:[Category]]="Milestone",DJ$5&gt;=Milestones[[#This Row],[Start]:[Start]],DJ$5&lt;=Milestones[[#This Row],[End]:[End]]),1,"")),"")</f>
        <v/>
      </c>
      <c r="DK213" s="20" t="str">
        <f ca="1">IFERROR(IF(AND(Milestones[[#This Row],[Category]:[Category]]="Goal",DK$5&gt;=Milestones[[#This Row],[Start]:[Start]],DK$5&lt;=Milestones[[#This Row],[End]:[End]]),2,IF(AND(Milestones[[#This Row],[Category]:[Category]]="Milestone",DK$5&gt;=Milestones[[#This Row],[Start]:[Start]],DK$5&lt;=Milestones[[#This Row],[End]:[End]]),1,"")),"")</f>
        <v/>
      </c>
      <c r="DL213" s="20" t="str">
        <f ca="1">IFERROR(IF(AND(Milestones[[#This Row],[Category]:[Category]]="Goal",DL$5&gt;=Milestones[[#This Row],[Start]:[Start]],DL$5&lt;=Milestones[[#This Row],[End]:[End]]),2,IF(AND(Milestones[[#This Row],[Category]:[Category]]="Milestone",DL$5&gt;=Milestones[[#This Row],[Start]:[Start]],DL$5&lt;=Milestones[[#This Row],[End]:[End]]),1,"")),"")</f>
        <v/>
      </c>
      <c r="DM213" s="20" t="str">
        <f ca="1">IFERROR(IF(AND(Milestones[[#This Row],[Category]:[Category]]="Goal",DM$5&gt;=Milestones[[#This Row],[Start]:[Start]],DM$5&lt;=Milestones[[#This Row],[End]:[End]]),2,IF(AND(Milestones[[#This Row],[Category]:[Category]]="Milestone",DM$5&gt;=Milestones[[#This Row],[Start]:[Start]],DM$5&lt;=Milestones[[#This Row],[End]:[End]]),1,"")),"")</f>
        <v/>
      </c>
      <c r="DN213" s="20" t="str">
        <f ca="1">IFERROR(IF(AND(Milestones[[#This Row],[Category]:[Category]]="Goal",DN$5&gt;=Milestones[[#This Row],[Start]:[Start]],DN$5&lt;=Milestones[[#This Row],[End]:[End]]),2,IF(AND(Milestones[[#This Row],[Category]:[Category]]="Milestone",DN$5&gt;=Milestones[[#This Row],[Start]:[Start]],DN$5&lt;=Milestones[[#This Row],[End]:[End]]),1,"")),"")</f>
        <v/>
      </c>
      <c r="DO213" s="20" t="str">
        <f ca="1">IFERROR(IF(AND(Milestones[[#This Row],[Category]:[Category]]="Goal",DO$5&gt;=Milestones[[#This Row],[Start]:[Start]],DO$5&lt;=Milestones[[#This Row],[End]:[End]]),2,IF(AND(Milestones[[#This Row],[Category]:[Category]]="Milestone",DO$5&gt;=Milestones[[#This Row],[Start]:[Start]],DO$5&lt;=Milestones[[#This Row],[End]:[End]]),1,"")),"")</f>
        <v/>
      </c>
      <c r="DP213" s="20" t="str">
        <f ca="1">IFERROR(IF(AND(Milestones[[#This Row],[Category]:[Category]]="Goal",DP$5&gt;=Milestones[[#This Row],[Start]:[Start]],DP$5&lt;=Milestones[[#This Row],[End]:[End]]),2,IF(AND(Milestones[[#This Row],[Category]:[Category]]="Milestone",DP$5&gt;=Milestones[[#This Row],[Start]:[Start]],DP$5&lt;=Milestones[[#This Row],[End]:[End]]),1,"")),"")</f>
        <v/>
      </c>
      <c r="DQ213" s="20" t="str">
        <f ca="1">IFERROR(IF(AND(Milestones[[#This Row],[Category]:[Category]]="Goal",DQ$5&gt;=Milestones[[#This Row],[Start]:[Start]],DQ$5&lt;=Milestones[[#This Row],[End]:[End]]),2,IF(AND(Milestones[[#This Row],[Category]:[Category]]="Milestone",DQ$5&gt;=Milestones[[#This Row],[Start]:[Start]],DQ$5&lt;=Milestones[[#This Row],[End]:[End]]),1,"")),"")</f>
        <v/>
      </c>
      <c r="DR213" s="20" t="str">
        <f ca="1">IFERROR(IF(AND(Milestones[[#This Row],[Category]:[Category]]="Goal",DR$5&gt;=Milestones[[#This Row],[Start]:[Start]],DR$5&lt;=Milestones[[#This Row],[End]:[End]]),2,IF(AND(Milestones[[#This Row],[Category]:[Category]]="Milestone",DR$5&gt;=Milestones[[#This Row],[Start]:[Start]],DR$5&lt;=Milestones[[#This Row],[End]:[End]]),1,"")),"")</f>
        <v/>
      </c>
      <c r="DS213" s="20" t="str">
        <f ca="1">IFERROR(IF(AND(Milestones[[#This Row],[Category]:[Category]]="Goal",DS$5&gt;=Milestones[[#This Row],[Start]:[Start]],DS$5&lt;=Milestones[[#This Row],[End]:[End]]),2,IF(AND(Milestones[[#This Row],[Category]:[Category]]="Milestone",DS$5&gt;=Milestones[[#This Row],[Start]:[Start]],DS$5&lt;=Milestones[[#This Row],[End]:[End]]),1,"")),"")</f>
        <v/>
      </c>
      <c r="DT213" s="20" t="str">
        <f ca="1">IFERROR(IF(AND(Milestones[[#This Row],[Category]:[Category]]="Goal",DT$5&gt;=Milestones[[#This Row],[Start]:[Start]],DT$5&lt;=Milestones[[#This Row],[End]:[End]]),2,IF(AND(Milestones[[#This Row],[Category]:[Category]]="Milestone",DT$5&gt;=Milestones[[#This Row],[Start]:[Start]],DT$5&lt;=Milestones[[#This Row],[End]:[End]]),1,"")),"")</f>
        <v/>
      </c>
      <c r="DU213" s="20" t="str">
        <f ca="1">IFERROR(IF(AND(Milestones[[#This Row],[Category]:[Category]]="Goal",DU$5&gt;=Milestones[[#This Row],[Start]:[Start]],DU$5&lt;=Milestones[[#This Row],[End]:[End]]),2,IF(AND(Milestones[[#This Row],[Category]:[Category]]="Milestone",DU$5&gt;=Milestones[[#This Row],[Start]:[Start]],DU$5&lt;=Milestones[[#This Row],[End]:[End]]),1,"")),"")</f>
        <v/>
      </c>
      <c r="DV213" s="20" t="str">
        <f ca="1">IFERROR(IF(AND(Milestones[[#This Row],[Category]:[Category]]="Goal",DV$5&gt;=Milestones[[#This Row],[Start]:[Start]],DV$5&lt;=Milestones[[#This Row],[End]:[End]]),2,IF(AND(Milestones[[#This Row],[Category]:[Category]]="Milestone",DV$5&gt;=Milestones[[#This Row],[Start]:[Start]],DV$5&lt;=Milestones[[#This Row],[End]:[End]]),1,"")),"")</f>
        <v/>
      </c>
      <c r="DW213" s="20" t="str">
        <f ca="1">IFERROR(IF(AND(Milestones[[#This Row],[Category]:[Category]]="Goal",DW$5&gt;=Milestones[[#This Row],[Start]:[Start]],DW$5&lt;=Milestones[[#This Row],[End]:[End]]),2,IF(AND(Milestones[[#This Row],[Category]:[Category]]="Milestone",DW$5&gt;=Milestones[[#This Row],[Start]:[Start]],DW$5&lt;=Milestones[[#This Row],[End]:[End]]),1,"")),"")</f>
        <v/>
      </c>
      <c r="DX213" s="20" t="str">
        <f ca="1">IFERROR(IF(AND(Milestones[[#This Row],[Category]:[Category]]="Goal",DX$5&gt;=Milestones[[#This Row],[Start]:[Start]],DX$5&lt;=Milestones[[#This Row],[End]:[End]]),2,IF(AND(Milestones[[#This Row],[Category]:[Category]]="Milestone",DX$5&gt;=Milestones[[#This Row],[Start]:[Start]],DX$5&lt;=Milestones[[#This Row],[End]:[End]]),1,"")),"")</f>
        <v/>
      </c>
      <c r="DY213" s="20" t="str">
        <f ca="1">IFERROR(IF(AND(Milestones[[#This Row],[Category]:[Category]]="Goal",DY$5&gt;=Milestones[[#This Row],[Start]:[Start]],DY$5&lt;=Milestones[[#This Row],[End]:[End]]),2,IF(AND(Milestones[[#This Row],[Category]:[Category]]="Milestone",DY$5&gt;=Milestones[[#This Row],[Start]:[Start]],DY$5&lt;=Milestones[[#This Row],[End]:[End]]),1,"")),"")</f>
        <v/>
      </c>
      <c r="DZ213" s="20" t="str">
        <f ca="1">IFERROR(IF(AND(Milestones[[#This Row],[Category]:[Category]]="Goal",DZ$5&gt;=Milestones[[#This Row],[Start]:[Start]],DZ$5&lt;=Milestones[[#This Row],[End]:[End]]),2,IF(AND(Milestones[[#This Row],[Category]:[Category]]="Milestone",DZ$5&gt;=Milestones[[#This Row],[Start]:[Start]],DZ$5&lt;=Milestones[[#This Row],[End]:[End]]),1,"")),"")</f>
        <v/>
      </c>
      <c r="EA213" s="20" t="str">
        <f ca="1">IFERROR(IF(AND(Milestones[[#This Row],[Category]:[Category]]="Goal",EA$5&gt;=Milestones[[#This Row],[Start]:[Start]],EA$5&lt;=Milestones[[#This Row],[End]:[End]]),2,IF(AND(Milestones[[#This Row],[Category]:[Category]]="Milestone",EA$5&gt;=Milestones[[#This Row],[Start]:[Start]],EA$5&lt;=Milestones[[#This Row],[End]:[End]]),1,"")),"")</f>
        <v/>
      </c>
      <c r="EB213" s="20" t="str">
        <f ca="1">IFERROR(IF(AND(Milestones[[#This Row],[Category]:[Category]]="Goal",EB$5&gt;=Milestones[[#This Row],[Start]:[Start]],EB$5&lt;=Milestones[[#This Row],[End]:[End]]),2,IF(AND(Milestones[[#This Row],[Category]:[Category]]="Milestone",EB$5&gt;=Milestones[[#This Row],[Start]:[Start]],EB$5&lt;=Milestones[[#This Row],[End]:[End]]),1,"")),"")</f>
        <v/>
      </c>
      <c r="EC213" s="20" t="str">
        <f ca="1">IFERROR(IF(AND(Milestones[[#This Row],[Category]:[Category]]="Goal",EC$5&gt;=Milestones[[#This Row],[Start]:[Start]],EC$5&lt;=Milestones[[#This Row],[End]:[End]]),2,IF(AND(Milestones[[#This Row],[Category]:[Category]]="Milestone",EC$5&gt;=Milestones[[#This Row],[Start]:[Start]],EC$5&lt;=Milestones[[#This Row],[End]:[End]]),1,"")),"")</f>
        <v/>
      </c>
      <c r="ED213" s="20" t="str">
        <f ca="1">IFERROR(IF(AND(Milestones[[#This Row],[Category]:[Category]]="Goal",ED$5&gt;=Milestones[[#This Row],[Start]:[Start]],ED$5&lt;=Milestones[[#This Row],[End]:[End]]),2,IF(AND(Milestones[[#This Row],[Category]:[Category]]="Milestone",ED$5&gt;=Milestones[[#This Row],[Start]:[Start]],ED$5&lt;=Milestones[[#This Row],[End]:[End]]),1,"")),"")</f>
        <v/>
      </c>
      <c r="EE213" s="20" t="str">
        <f ca="1">IFERROR(IF(AND(Milestones[[#This Row],[Category]:[Category]]="Goal",EE$5&gt;=Milestones[[#This Row],[Start]:[Start]],EE$5&lt;=Milestones[[#This Row],[End]:[End]]),2,IF(AND(Milestones[[#This Row],[Category]:[Category]]="Milestone",EE$5&gt;=Milestones[[#This Row],[Start]:[Start]],EE$5&lt;=Milestones[[#This Row],[End]:[End]]),1,"")),"")</f>
        <v/>
      </c>
      <c r="EF213" s="20" t="str">
        <f ca="1">IFERROR(IF(AND(Milestones[[#This Row],[Category]:[Category]]="Goal",EF$5&gt;=Milestones[[#This Row],[Start]:[Start]],EF$5&lt;=Milestones[[#This Row],[End]:[End]]),2,IF(AND(Milestones[[#This Row],[Category]:[Category]]="Milestone",EF$5&gt;=Milestones[[#This Row],[Start]:[Start]],EF$5&lt;=Milestones[[#This Row],[End]:[End]]),1,"")),"")</f>
        <v/>
      </c>
      <c r="EG213" s="20" t="str">
        <f ca="1">IFERROR(IF(AND(Milestones[[#This Row],[Category]:[Category]]="Goal",EG$5&gt;=Milestones[[#This Row],[Start]:[Start]],EG$5&lt;=Milestones[[#This Row],[End]:[End]]),2,IF(AND(Milestones[[#This Row],[Category]:[Category]]="Milestone",EG$5&gt;=Milestones[[#This Row],[Start]:[Start]],EG$5&lt;=Milestones[[#This Row],[End]:[End]]),1,"")),"")</f>
        <v/>
      </c>
      <c r="EH213" s="20" t="str">
        <f ca="1">IFERROR(IF(AND(Milestones[[#This Row],[Category]:[Category]]="Goal",EH$5&gt;=Milestones[[#This Row],[Start]:[Start]],EH$5&lt;=Milestones[[#This Row],[End]:[End]]),2,IF(AND(Milestones[[#This Row],[Category]:[Category]]="Milestone",EH$5&gt;=Milestones[[#This Row],[Start]:[Start]],EH$5&lt;=Milestones[[#This Row],[End]:[End]]),1,"")),"")</f>
        <v/>
      </c>
      <c r="EI213" s="20" t="str">
        <f ca="1">IFERROR(IF(AND(Milestones[[#This Row],[Category]:[Category]]="Goal",EI$5&gt;=Milestones[[#This Row],[Start]:[Start]],EI$5&lt;=Milestones[[#This Row],[End]:[End]]),2,IF(AND(Milestones[[#This Row],[Category]:[Category]]="Milestone",EI$5&gt;=Milestones[[#This Row],[Start]:[Start]],EI$5&lt;=Milestones[[#This Row],[End]:[End]]),1,"")),"")</f>
        <v/>
      </c>
      <c r="EJ213" s="20" t="str">
        <f ca="1">IFERROR(IF(AND(Milestones[[#This Row],[Category]:[Category]]="Goal",EJ$5&gt;=Milestones[[#This Row],[Start]:[Start]],EJ$5&lt;=Milestones[[#This Row],[End]:[End]]),2,IF(AND(Milestones[[#This Row],[Category]:[Category]]="Milestone",EJ$5&gt;=Milestones[[#This Row],[Start]:[Start]],EJ$5&lt;=Milestones[[#This Row],[End]:[End]]),1,"")),"")</f>
        <v/>
      </c>
      <c r="EK213" s="20" t="str">
        <f ca="1">IFERROR(IF(AND(Milestones[[#This Row],[Category]:[Category]]="Goal",EK$5&gt;=Milestones[[#This Row],[Start]:[Start]],EK$5&lt;=Milestones[[#This Row],[End]:[End]]),2,IF(AND(Milestones[[#This Row],[Category]:[Category]]="Milestone",EK$5&gt;=Milestones[[#This Row],[Start]:[Start]],EK$5&lt;=Milestones[[#This Row],[End]:[End]]),1,"")),"")</f>
        <v/>
      </c>
      <c r="EL213" s="20" t="str">
        <f ca="1">IFERROR(IF(AND(Milestones[[#This Row],[Category]:[Category]]="Goal",EL$5&gt;=Milestones[[#This Row],[Start]:[Start]],EL$5&lt;=Milestones[[#This Row],[End]:[End]]),2,IF(AND(Milestones[[#This Row],[Category]:[Category]]="Milestone",EL$5&gt;=Milestones[[#This Row],[Start]:[Start]],EL$5&lt;=Milestones[[#This Row],[End]:[End]]),1,"")),"")</f>
        <v/>
      </c>
      <c r="EM213" s="20" t="str">
        <f ca="1">IFERROR(IF(AND(Milestones[[#This Row],[Category]:[Category]]="Goal",EM$5&gt;=Milestones[[#This Row],[Start]:[Start]],EM$5&lt;=Milestones[[#This Row],[End]:[End]]),2,IF(AND(Milestones[[#This Row],[Category]:[Category]]="Milestone",EM$5&gt;=Milestones[[#This Row],[Start]:[Start]],EM$5&lt;=Milestones[[#This Row],[End]:[End]]),1,"")),"")</f>
        <v/>
      </c>
      <c r="EN213" s="20" t="str">
        <f ca="1">IFERROR(IF(AND(Milestones[[#This Row],[Category]:[Category]]="Goal",EN$5&gt;=Milestones[[#This Row],[Start]:[Start]],EN$5&lt;=Milestones[[#This Row],[End]:[End]]),2,IF(AND(Milestones[[#This Row],[Category]:[Category]]="Milestone",EN$5&gt;=Milestones[[#This Row],[Start]:[Start]],EN$5&lt;=Milestones[[#This Row],[End]:[End]]),1,"")),"")</f>
        <v/>
      </c>
      <c r="EO213" s="20" t="str">
        <f ca="1">IFERROR(IF(AND(Milestones[[#This Row],[Category]:[Category]]="Goal",EO$5&gt;=Milestones[[#This Row],[Start]:[Start]],EO$5&lt;=Milestones[[#This Row],[End]:[End]]),2,IF(AND(Milestones[[#This Row],[Category]:[Category]]="Milestone",EO$5&gt;=Milestones[[#This Row],[Start]:[Start]],EO$5&lt;=Milestones[[#This Row],[End]:[End]]),1,"")),"")</f>
        <v/>
      </c>
      <c r="EP213" s="20" t="str">
        <f ca="1">IFERROR(IF(AND(Milestones[[#This Row],[Category]:[Category]]="Goal",EP$5&gt;=Milestones[[#This Row],[Start]:[Start]],EP$5&lt;=Milestones[[#This Row],[End]:[End]]),2,IF(AND(Milestones[[#This Row],[Category]:[Category]]="Milestone",EP$5&gt;=Milestones[[#This Row],[Start]:[Start]],EP$5&lt;=Milestones[[#This Row],[End]:[End]]),1,"")),"")</f>
        <v/>
      </c>
      <c r="EQ213" s="20" t="str">
        <f ca="1">IFERROR(IF(AND(Milestones[[#This Row],[Category]:[Category]]="Goal",EQ$5&gt;=Milestones[[#This Row],[Start]:[Start]],EQ$5&lt;=Milestones[[#This Row],[End]:[End]]),2,IF(AND(Milestones[[#This Row],[Category]:[Category]]="Milestone",EQ$5&gt;=Milestones[[#This Row],[Start]:[Start]],EQ$5&lt;=Milestones[[#This Row],[End]:[End]]),1,"")),"")</f>
        <v/>
      </c>
      <c r="ER213" s="20" t="str">
        <f ca="1">IFERROR(IF(AND(Milestones[[#This Row],[Category]:[Category]]="Goal",ER$5&gt;=Milestones[[#This Row],[Start]:[Start]],ER$5&lt;=Milestones[[#This Row],[End]:[End]]),2,IF(AND(Milestones[[#This Row],[Category]:[Category]]="Milestone",ER$5&gt;=Milestones[[#This Row],[Start]:[Start]],ER$5&lt;=Milestones[[#This Row],[End]:[End]]),1,"")),"")</f>
        <v/>
      </c>
    </row>
    <row r="214" spans="2:148" ht="15" customHeight="1" x14ac:dyDescent="0.3">
      <c r="B214" s="52">
        <f t="shared" si="76"/>
        <v>207</v>
      </c>
      <c r="C214" s="63"/>
      <c r="D214" s="68"/>
      <c r="E214" s="51"/>
      <c r="F214" s="69"/>
      <c r="G214" s="53"/>
      <c r="H214" s="54"/>
      <c r="I214" s="59" t="str">
        <f>IFERROR(IF(Milestones[[#This Row],[Activity]]="","",WORKDAY(IF(Milestones[[#This Row],[Predecessor]]="",IF(O213&lt;&gt;"", O213, L213),IF(INDEX(Milestones[Actual End],Milestones[[#This Row],[Predecessor]])&lt;&gt;"",INDEX(Milestones[Actual End],Milestones[[#This Row],[Predecessor]]),INDEX(Milestones[End],Milestones[[#This Row],[Predecessor]]))),Milestones[[#This Row],[Lag Days (Working Days)]],Table5[Holidays])),"")</f>
        <v/>
      </c>
      <c r="J214" s="71"/>
      <c r="K214" s="55">
        <f>IF(Milestones[[#This Row],[Responsible]]="",Milestones[[#This Row],[Effort (Working Days)]],IFERROR(ROUND(Milestones[[#This Row],[Effort (Working Days)]]/VLOOKUP(Milestones[[#This Row],[Responsible]],ProjectPersonnel[],2,FALSE)*4,0)/4,0))</f>
        <v>0</v>
      </c>
      <c r="L214" s="56" t="str">
        <f>IFERROR(WORKDAY(Milestones[[#This Row],[Start]],Milestones[[#This Row],[Task Duration]],Table5[Holidays]),"")</f>
        <v/>
      </c>
      <c r="M214" s="57"/>
      <c r="N214" s="57"/>
      <c r="O214" s="57"/>
      <c r="P214" s="73"/>
      <c r="T214" s="20" t="str">
        <f ca="1">IFERROR(IF(AND(Milestones[[#This Row],[Category]:[Category]]="Goal",T$5&gt;=Milestones[[#This Row],[Start]:[Start]],T$5&lt;=Milestones[[#This Row],[End]:[End]]),2,IF(AND(Milestones[[#This Row],[Category]:[Category]]="Milestone",T$5&gt;=Milestones[[#This Row],[Start]:[Start]],T$5&lt;=Milestones[[#This Row],[End]:[End]]),1,"")),"")</f>
        <v/>
      </c>
      <c r="U214" s="20" t="str">
        <f ca="1">IFERROR(IF(AND(Milestones[[#This Row],[Category]:[Category]]="Goal",U$5&gt;=Milestones[[#This Row],[Start]:[Start]],U$5&lt;=Milestones[[#This Row],[End]:[End]]),2,IF(AND(Milestones[[#This Row],[Category]:[Category]]="Milestone",U$5&gt;=Milestones[[#This Row],[Start]:[Start]],U$5&lt;=Milestones[[#This Row],[End]:[End]]),1,"")),"")</f>
        <v/>
      </c>
      <c r="V214" s="20" t="str">
        <f ca="1">IFERROR(IF(AND(Milestones[[#This Row],[Category]:[Category]]="Goal",V$5&gt;=Milestones[[#This Row],[Start]:[Start]],V$5&lt;=Milestones[[#This Row],[End]:[End]]),2,IF(AND(Milestones[[#This Row],[Category]:[Category]]="Milestone",V$5&gt;=Milestones[[#This Row],[Start]:[Start]],V$5&lt;=Milestones[[#This Row],[End]:[End]]),1,"")),"")</f>
        <v/>
      </c>
      <c r="W214" s="20" t="str">
        <f ca="1">IFERROR(IF(AND(Milestones[[#This Row],[Category]:[Category]]="Goal",W$5&gt;=Milestones[[#This Row],[Start]:[Start]],W$5&lt;=Milestones[[#This Row],[End]:[End]]),2,IF(AND(Milestones[[#This Row],[Category]:[Category]]="Milestone",W$5&gt;=Milestones[[#This Row],[Start]:[Start]],W$5&lt;=Milestones[[#This Row],[End]:[End]]),1,"")),"")</f>
        <v/>
      </c>
      <c r="X214" s="20" t="str">
        <f ca="1">IFERROR(IF(AND(Milestones[[#This Row],[Category]:[Category]]="Goal",X$5&gt;=Milestones[[#This Row],[Start]:[Start]],X$5&lt;=Milestones[[#This Row],[End]:[End]]),2,IF(AND(Milestones[[#This Row],[Category]:[Category]]="Milestone",X$5&gt;=Milestones[[#This Row],[Start]:[Start]],X$5&lt;=Milestones[[#This Row],[End]:[End]]),1,"")),"")</f>
        <v/>
      </c>
      <c r="Y214" s="20" t="str">
        <f ca="1">IFERROR(IF(AND(Milestones[[#This Row],[Category]:[Category]]="Goal",Y$5&gt;=Milestones[[#This Row],[Start]:[Start]],Y$5&lt;=Milestones[[#This Row],[End]:[End]]),2,IF(AND(Milestones[[#This Row],[Category]:[Category]]="Milestone",Y$5&gt;=Milestones[[#This Row],[Start]:[Start]],Y$5&lt;=Milestones[[#This Row],[End]:[End]]),1,"")),"")</f>
        <v/>
      </c>
      <c r="Z214" s="20" t="str">
        <f ca="1">IFERROR(IF(AND(Milestones[[#This Row],[Category]:[Category]]="Goal",Z$5&gt;=Milestones[[#This Row],[Start]:[Start]],Z$5&lt;=Milestones[[#This Row],[End]:[End]]),2,IF(AND(Milestones[[#This Row],[Category]:[Category]]="Milestone",Z$5&gt;=Milestones[[#This Row],[Start]:[Start]],Z$5&lt;=Milestones[[#This Row],[End]:[End]]),1,"")),"")</f>
        <v/>
      </c>
      <c r="AA214" s="20" t="str">
        <f ca="1">IFERROR(IF(AND(Milestones[[#This Row],[Category]:[Category]]="Goal",AA$5&gt;=Milestones[[#This Row],[Start]:[Start]],AA$5&lt;=Milestones[[#This Row],[End]:[End]]),2,IF(AND(Milestones[[#This Row],[Category]:[Category]]="Milestone",AA$5&gt;=Milestones[[#This Row],[Start]:[Start]],AA$5&lt;=Milestones[[#This Row],[End]:[End]]),1,"")),"")</f>
        <v/>
      </c>
      <c r="AB214" s="20" t="str">
        <f ca="1">IFERROR(IF(AND(Milestones[[#This Row],[Category]:[Category]]="Goal",AB$5&gt;=Milestones[[#This Row],[Start]:[Start]],AB$5&lt;=Milestones[[#This Row],[End]:[End]]),2,IF(AND(Milestones[[#This Row],[Category]:[Category]]="Milestone",AB$5&gt;=Milestones[[#This Row],[Start]:[Start]],AB$5&lt;=Milestones[[#This Row],[End]:[End]]),1,"")),"")</f>
        <v/>
      </c>
      <c r="AC214" s="20" t="str">
        <f ca="1">IFERROR(IF(AND(Milestones[[#This Row],[Category]:[Category]]="Goal",AC$5&gt;=Milestones[[#This Row],[Start]:[Start]],AC$5&lt;=Milestones[[#This Row],[End]:[End]]),2,IF(AND(Milestones[[#This Row],[Category]:[Category]]="Milestone",AC$5&gt;=Milestones[[#This Row],[Start]:[Start]],AC$5&lt;=Milestones[[#This Row],[End]:[End]]),1,"")),"")</f>
        <v/>
      </c>
      <c r="AD214" s="20" t="str">
        <f ca="1">IFERROR(IF(AND(Milestones[[#This Row],[Category]:[Category]]="Goal",AD$5&gt;=Milestones[[#This Row],[Start]:[Start]],AD$5&lt;=Milestones[[#This Row],[End]:[End]]),2,IF(AND(Milestones[[#This Row],[Category]:[Category]]="Milestone",AD$5&gt;=Milestones[[#This Row],[Start]:[Start]],AD$5&lt;=Milestones[[#This Row],[End]:[End]]),1,"")),"")</f>
        <v/>
      </c>
      <c r="AE214" s="20" t="str">
        <f ca="1">IFERROR(IF(AND(Milestones[[#This Row],[Category]:[Category]]="Goal",AE$5&gt;=Milestones[[#This Row],[Start]:[Start]],AE$5&lt;=Milestones[[#This Row],[End]:[End]]),2,IF(AND(Milestones[[#This Row],[Category]:[Category]]="Milestone",AE$5&gt;=Milestones[[#This Row],[Start]:[Start]],AE$5&lt;=Milestones[[#This Row],[End]:[End]]),1,"")),"")</f>
        <v/>
      </c>
      <c r="AF214" s="20" t="str">
        <f ca="1">IFERROR(IF(AND(Milestones[[#This Row],[Category]:[Category]]="Goal",AF$5&gt;=Milestones[[#This Row],[Start]:[Start]],AF$5&lt;=Milestones[[#This Row],[End]:[End]]),2,IF(AND(Milestones[[#This Row],[Category]:[Category]]="Milestone",AF$5&gt;=Milestones[[#This Row],[Start]:[Start]],AF$5&lt;=Milestones[[#This Row],[End]:[End]]),1,"")),"")</f>
        <v/>
      </c>
      <c r="AG214" s="20" t="str">
        <f ca="1">IFERROR(IF(AND(Milestones[[#This Row],[Category]:[Category]]="Goal",AG$5&gt;=Milestones[[#This Row],[Start]:[Start]],AG$5&lt;=Milestones[[#This Row],[End]:[End]]),2,IF(AND(Milestones[[#This Row],[Category]:[Category]]="Milestone",AG$5&gt;=Milestones[[#This Row],[Start]:[Start]],AG$5&lt;=Milestones[[#This Row],[End]:[End]]),1,"")),"")</f>
        <v/>
      </c>
      <c r="AH214" s="20" t="str">
        <f ca="1">IFERROR(IF(AND(Milestones[[#This Row],[Category]:[Category]]="Goal",AH$5&gt;=Milestones[[#This Row],[Start]:[Start]],AH$5&lt;=Milestones[[#This Row],[End]:[End]]),2,IF(AND(Milestones[[#This Row],[Category]:[Category]]="Milestone",AH$5&gt;=Milestones[[#This Row],[Start]:[Start]],AH$5&lt;=Milestones[[#This Row],[End]:[End]]),1,"")),"")</f>
        <v/>
      </c>
      <c r="AI214" s="20" t="str">
        <f ca="1">IFERROR(IF(AND(Milestones[[#This Row],[Category]:[Category]]="Goal",AI$5&gt;=Milestones[[#This Row],[Start]:[Start]],AI$5&lt;=Milestones[[#This Row],[End]:[End]]),2,IF(AND(Milestones[[#This Row],[Category]:[Category]]="Milestone",AI$5&gt;=Milestones[[#This Row],[Start]:[Start]],AI$5&lt;=Milestones[[#This Row],[End]:[End]]),1,"")),"")</f>
        <v/>
      </c>
      <c r="AJ214" s="20" t="str">
        <f ca="1">IFERROR(IF(AND(Milestones[[#This Row],[Category]:[Category]]="Goal",AJ$5&gt;=Milestones[[#This Row],[Start]:[Start]],AJ$5&lt;=Milestones[[#This Row],[End]:[End]]),2,IF(AND(Milestones[[#This Row],[Category]:[Category]]="Milestone",AJ$5&gt;=Milestones[[#This Row],[Start]:[Start]],AJ$5&lt;=Milestones[[#This Row],[End]:[End]]),1,"")),"")</f>
        <v/>
      </c>
      <c r="AK214" s="20" t="str">
        <f ca="1">IFERROR(IF(AND(Milestones[[#This Row],[Category]:[Category]]="Goal",AK$5&gt;=Milestones[[#This Row],[Start]:[Start]],AK$5&lt;=Milestones[[#This Row],[End]:[End]]),2,IF(AND(Milestones[[#This Row],[Category]:[Category]]="Milestone",AK$5&gt;=Milestones[[#This Row],[Start]:[Start]],AK$5&lt;=Milestones[[#This Row],[End]:[End]]),1,"")),"")</f>
        <v/>
      </c>
      <c r="AL214" s="20" t="str">
        <f ca="1">IFERROR(IF(AND(Milestones[[#This Row],[Category]:[Category]]="Goal",AL$5&gt;=Milestones[[#This Row],[Start]:[Start]],AL$5&lt;=Milestones[[#This Row],[End]:[End]]),2,IF(AND(Milestones[[#This Row],[Category]:[Category]]="Milestone",AL$5&gt;=Milestones[[#This Row],[Start]:[Start]],AL$5&lt;=Milestones[[#This Row],[End]:[End]]),1,"")),"")</f>
        <v/>
      </c>
      <c r="AM214" s="20" t="str">
        <f ca="1">IFERROR(IF(AND(Milestones[[#This Row],[Category]:[Category]]="Goal",AM$5&gt;=Milestones[[#This Row],[Start]:[Start]],AM$5&lt;=Milestones[[#This Row],[End]:[End]]),2,IF(AND(Milestones[[#This Row],[Category]:[Category]]="Milestone",AM$5&gt;=Milestones[[#This Row],[Start]:[Start]],AM$5&lt;=Milestones[[#This Row],[End]:[End]]),1,"")),"")</f>
        <v/>
      </c>
      <c r="AN214" s="20" t="str">
        <f ca="1">IFERROR(IF(AND(Milestones[[#This Row],[Category]:[Category]]="Goal",AN$5&gt;=Milestones[[#This Row],[Start]:[Start]],AN$5&lt;=Milestones[[#This Row],[End]:[End]]),2,IF(AND(Milestones[[#This Row],[Category]:[Category]]="Milestone",AN$5&gt;=Milestones[[#This Row],[Start]:[Start]],AN$5&lt;=Milestones[[#This Row],[End]:[End]]),1,"")),"")</f>
        <v/>
      </c>
      <c r="AO214" s="20" t="str">
        <f ca="1">IFERROR(IF(AND(Milestones[[#This Row],[Category]:[Category]]="Goal",AO$5&gt;=Milestones[[#This Row],[Start]:[Start]],AO$5&lt;=Milestones[[#This Row],[End]:[End]]),2,IF(AND(Milestones[[#This Row],[Category]:[Category]]="Milestone",AO$5&gt;=Milestones[[#This Row],[Start]:[Start]],AO$5&lt;=Milestones[[#This Row],[End]:[End]]),1,"")),"")</f>
        <v/>
      </c>
      <c r="AP214" s="20" t="str">
        <f ca="1">IFERROR(IF(AND(Milestones[[#This Row],[Category]:[Category]]="Goal",AP$5&gt;=Milestones[[#This Row],[Start]:[Start]],AP$5&lt;=Milestones[[#This Row],[End]:[End]]),2,IF(AND(Milestones[[#This Row],[Category]:[Category]]="Milestone",AP$5&gt;=Milestones[[#This Row],[Start]:[Start]],AP$5&lt;=Milestones[[#This Row],[End]:[End]]),1,"")),"")</f>
        <v/>
      </c>
      <c r="AQ214" s="20" t="str">
        <f ca="1">IFERROR(IF(AND(Milestones[[#This Row],[Category]:[Category]]="Goal",AQ$5&gt;=Milestones[[#This Row],[Start]:[Start]],AQ$5&lt;=Milestones[[#This Row],[End]:[End]]),2,IF(AND(Milestones[[#This Row],[Category]:[Category]]="Milestone",AQ$5&gt;=Milestones[[#This Row],[Start]:[Start]],AQ$5&lt;=Milestones[[#This Row],[End]:[End]]),1,"")),"")</f>
        <v/>
      </c>
      <c r="AR214" s="20" t="str">
        <f ca="1">IFERROR(IF(AND(Milestones[[#This Row],[Category]:[Category]]="Goal",AR$5&gt;=Milestones[[#This Row],[Start]:[Start]],AR$5&lt;=Milestones[[#This Row],[End]:[End]]),2,IF(AND(Milestones[[#This Row],[Category]:[Category]]="Milestone",AR$5&gt;=Milestones[[#This Row],[Start]:[Start]],AR$5&lt;=Milestones[[#This Row],[End]:[End]]),1,"")),"")</f>
        <v/>
      </c>
      <c r="AS214" s="20" t="str">
        <f ca="1">IFERROR(IF(AND(Milestones[[#This Row],[Category]:[Category]]="Goal",AS$5&gt;=Milestones[[#This Row],[Start]:[Start]],AS$5&lt;=Milestones[[#This Row],[End]:[End]]),2,IF(AND(Milestones[[#This Row],[Category]:[Category]]="Milestone",AS$5&gt;=Milestones[[#This Row],[Start]:[Start]],AS$5&lt;=Milestones[[#This Row],[End]:[End]]),1,"")),"")</f>
        <v/>
      </c>
      <c r="AT214" s="20" t="str">
        <f ca="1">IFERROR(IF(AND(Milestones[[#This Row],[Category]:[Category]]="Goal",AT$5&gt;=Milestones[[#This Row],[Start]:[Start]],AT$5&lt;=Milestones[[#This Row],[End]:[End]]),2,IF(AND(Milestones[[#This Row],[Category]:[Category]]="Milestone",AT$5&gt;=Milestones[[#This Row],[Start]:[Start]],AT$5&lt;=Milestones[[#This Row],[End]:[End]]),1,"")),"")</f>
        <v/>
      </c>
      <c r="AU214" s="20" t="str">
        <f ca="1">IFERROR(IF(AND(Milestones[[#This Row],[Category]:[Category]]="Goal",AU$5&gt;=Milestones[[#This Row],[Start]:[Start]],AU$5&lt;=Milestones[[#This Row],[End]:[End]]),2,IF(AND(Milestones[[#This Row],[Category]:[Category]]="Milestone",AU$5&gt;=Milestones[[#This Row],[Start]:[Start]],AU$5&lt;=Milestones[[#This Row],[End]:[End]]),1,"")),"")</f>
        <v/>
      </c>
      <c r="AV214" s="20" t="str">
        <f ca="1">IFERROR(IF(AND(Milestones[[#This Row],[Category]:[Category]]="Goal",AV$5&gt;=Milestones[[#This Row],[Start]:[Start]],AV$5&lt;=Milestones[[#This Row],[End]:[End]]),2,IF(AND(Milestones[[#This Row],[Category]:[Category]]="Milestone",AV$5&gt;=Milestones[[#This Row],[Start]:[Start]],AV$5&lt;=Milestones[[#This Row],[End]:[End]]),1,"")),"")</f>
        <v/>
      </c>
      <c r="AW214" s="20" t="str">
        <f ca="1">IFERROR(IF(AND(Milestones[[#This Row],[Category]:[Category]]="Goal",AW$5&gt;=Milestones[[#This Row],[Start]:[Start]],AW$5&lt;=Milestones[[#This Row],[End]:[End]]),2,IF(AND(Milestones[[#This Row],[Category]:[Category]]="Milestone",AW$5&gt;=Milestones[[#This Row],[Start]:[Start]],AW$5&lt;=Milestones[[#This Row],[End]:[End]]),1,"")),"")</f>
        <v/>
      </c>
      <c r="AX214" s="20" t="str">
        <f ca="1">IFERROR(IF(AND(Milestones[[#This Row],[Category]:[Category]]="Goal",AX$5&gt;=Milestones[[#This Row],[Start]:[Start]],AX$5&lt;=Milestones[[#This Row],[End]:[End]]),2,IF(AND(Milestones[[#This Row],[Category]:[Category]]="Milestone",AX$5&gt;=Milestones[[#This Row],[Start]:[Start]],AX$5&lt;=Milestones[[#This Row],[End]:[End]]),1,"")),"")</f>
        <v/>
      </c>
      <c r="AY214" s="20" t="str">
        <f ca="1">IFERROR(IF(AND(Milestones[[#This Row],[Category]:[Category]]="Goal",AY$5&gt;=Milestones[[#This Row],[Start]:[Start]],AY$5&lt;=Milestones[[#This Row],[End]:[End]]),2,IF(AND(Milestones[[#This Row],[Category]:[Category]]="Milestone",AY$5&gt;=Milestones[[#This Row],[Start]:[Start]],AY$5&lt;=Milestones[[#This Row],[End]:[End]]),1,"")),"")</f>
        <v/>
      </c>
      <c r="AZ214" s="20" t="str">
        <f ca="1">IFERROR(IF(AND(Milestones[[#This Row],[Category]:[Category]]="Goal",AZ$5&gt;=Milestones[[#This Row],[Start]:[Start]],AZ$5&lt;=Milestones[[#This Row],[End]:[End]]),2,IF(AND(Milestones[[#This Row],[Category]:[Category]]="Milestone",AZ$5&gt;=Milestones[[#This Row],[Start]:[Start]],AZ$5&lt;=Milestones[[#This Row],[End]:[End]]),1,"")),"")</f>
        <v/>
      </c>
      <c r="BA214" s="20" t="str">
        <f ca="1">IFERROR(IF(AND(Milestones[[#This Row],[Category]:[Category]]="Goal",BA$5&gt;=Milestones[[#This Row],[Start]:[Start]],BA$5&lt;=Milestones[[#This Row],[End]:[End]]),2,IF(AND(Milestones[[#This Row],[Category]:[Category]]="Milestone",BA$5&gt;=Milestones[[#This Row],[Start]:[Start]],BA$5&lt;=Milestones[[#This Row],[End]:[End]]),1,"")),"")</f>
        <v/>
      </c>
      <c r="BB214" s="20" t="str">
        <f ca="1">IFERROR(IF(AND(Milestones[[#This Row],[Category]:[Category]]="Goal",BB$5&gt;=Milestones[[#This Row],[Start]:[Start]],BB$5&lt;=Milestones[[#This Row],[End]:[End]]),2,IF(AND(Milestones[[#This Row],[Category]:[Category]]="Milestone",BB$5&gt;=Milestones[[#This Row],[Start]:[Start]],BB$5&lt;=Milestones[[#This Row],[End]:[End]]),1,"")),"")</f>
        <v/>
      </c>
      <c r="BC214" s="20" t="str">
        <f ca="1">IFERROR(IF(AND(Milestones[[#This Row],[Category]:[Category]]="Goal",BC$5&gt;=Milestones[[#This Row],[Start]:[Start]],BC$5&lt;=Milestones[[#This Row],[End]:[End]]),2,IF(AND(Milestones[[#This Row],[Category]:[Category]]="Milestone",BC$5&gt;=Milestones[[#This Row],[Start]:[Start]],BC$5&lt;=Milestones[[#This Row],[End]:[End]]),1,"")),"")</f>
        <v/>
      </c>
      <c r="BD214" s="20" t="str">
        <f ca="1">IFERROR(IF(AND(Milestones[[#This Row],[Category]:[Category]]="Goal",BD$5&gt;=Milestones[[#This Row],[Start]:[Start]],BD$5&lt;=Milestones[[#This Row],[End]:[End]]),2,IF(AND(Milestones[[#This Row],[Category]:[Category]]="Milestone",BD$5&gt;=Milestones[[#This Row],[Start]:[Start]],BD$5&lt;=Milestones[[#This Row],[End]:[End]]),1,"")),"")</f>
        <v/>
      </c>
      <c r="BE214" s="20" t="str">
        <f ca="1">IFERROR(IF(AND(Milestones[[#This Row],[Category]:[Category]]="Goal",BE$5&gt;=Milestones[[#This Row],[Start]:[Start]],BE$5&lt;=Milestones[[#This Row],[End]:[End]]),2,IF(AND(Milestones[[#This Row],[Category]:[Category]]="Milestone",BE$5&gt;=Milestones[[#This Row],[Start]:[Start]],BE$5&lt;=Milestones[[#This Row],[End]:[End]]),1,"")),"")</f>
        <v/>
      </c>
      <c r="BF214" s="20" t="str">
        <f ca="1">IFERROR(IF(AND(Milestones[[#This Row],[Category]:[Category]]="Goal",BF$5&gt;=Milestones[[#This Row],[Start]:[Start]],BF$5&lt;=Milestones[[#This Row],[End]:[End]]),2,IF(AND(Milestones[[#This Row],[Category]:[Category]]="Milestone",BF$5&gt;=Milestones[[#This Row],[Start]:[Start]],BF$5&lt;=Milestones[[#This Row],[End]:[End]]),1,"")),"")</f>
        <v/>
      </c>
      <c r="BG214" s="20" t="str">
        <f ca="1">IFERROR(IF(AND(Milestones[[#This Row],[Category]:[Category]]="Goal",BG$5&gt;=Milestones[[#This Row],[Start]:[Start]],BG$5&lt;=Milestones[[#This Row],[End]:[End]]),2,IF(AND(Milestones[[#This Row],[Category]:[Category]]="Milestone",BG$5&gt;=Milestones[[#This Row],[Start]:[Start]],BG$5&lt;=Milestones[[#This Row],[End]:[End]]),1,"")),"")</f>
        <v/>
      </c>
      <c r="BH214" s="20" t="str">
        <f ca="1">IFERROR(IF(AND(Milestones[[#This Row],[Category]:[Category]]="Goal",BH$5&gt;=Milestones[[#This Row],[Start]:[Start]],BH$5&lt;=Milestones[[#This Row],[End]:[End]]),2,IF(AND(Milestones[[#This Row],[Category]:[Category]]="Milestone",BH$5&gt;=Milestones[[#This Row],[Start]:[Start]],BH$5&lt;=Milestones[[#This Row],[End]:[End]]),1,"")),"")</f>
        <v/>
      </c>
      <c r="BI214" s="20" t="str">
        <f ca="1">IFERROR(IF(AND(Milestones[[#This Row],[Category]:[Category]]="Goal",BI$5&gt;=Milestones[[#This Row],[Start]:[Start]],BI$5&lt;=Milestones[[#This Row],[End]:[End]]),2,IF(AND(Milestones[[#This Row],[Category]:[Category]]="Milestone",BI$5&gt;=Milestones[[#This Row],[Start]:[Start]],BI$5&lt;=Milestones[[#This Row],[End]:[End]]),1,"")),"")</f>
        <v/>
      </c>
      <c r="BJ214" s="20" t="str">
        <f ca="1">IFERROR(IF(AND(Milestones[[#This Row],[Category]:[Category]]="Goal",BJ$5&gt;=Milestones[[#This Row],[Start]:[Start]],BJ$5&lt;=Milestones[[#This Row],[End]:[End]]),2,IF(AND(Milestones[[#This Row],[Category]:[Category]]="Milestone",BJ$5&gt;=Milestones[[#This Row],[Start]:[Start]],BJ$5&lt;=Milestones[[#This Row],[End]:[End]]),1,"")),"")</f>
        <v/>
      </c>
      <c r="BK214" s="20" t="str">
        <f ca="1">IFERROR(IF(AND(Milestones[[#This Row],[Category]:[Category]]="Goal",BK$5&gt;=Milestones[[#This Row],[Start]:[Start]],BK$5&lt;=Milestones[[#This Row],[End]:[End]]),2,IF(AND(Milestones[[#This Row],[Category]:[Category]]="Milestone",BK$5&gt;=Milestones[[#This Row],[Start]:[Start]],BK$5&lt;=Milestones[[#This Row],[End]:[End]]),1,"")),"")</f>
        <v/>
      </c>
      <c r="BL214" s="20" t="str">
        <f ca="1">IFERROR(IF(AND(Milestones[[#This Row],[Category]:[Category]]="Goal",BL$5&gt;=Milestones[[#This Row],[Start]:[Start]],BL$5&lt;=Milestones[[#This Row],[End]:[End]]),2,IF(AND(Milestones[[#This Row],[Category]:[Category]]="Milestone",BL$5&gt;=Milestones[[#This Row],[Start]:[Start]],BL$5&lt;=Milestones[[#This Row],[End]:[End]]),1,"")),"")</f>
        <v/>
      </c>
      <c r="BM214" s="20" t="str">
        <f ca="1">IFERROR(IF(AND(Milestones[[#This Row],[Category]:[Category]]="Goal",BM$5&gt;=Milestones[[#This Row],[Start]:[Start]],BM$5&lt;=Milestones[[#This Row],[End]:[End]]),2,IF(AND(Milestones[[#This Row],[Category]:[Category]]="Milestone",BM$5&gt;=Milestones[[#This Row],[Start]:[Start]],BM$5&lt;=Milestones[[#This Row],[End]:[End]]),1,"")),"")</f>
        <v/>
      </c>
      <c r="BN214" s="20" t="str">
        <f ca="1">IFERROR(IF(AND(Milestones[[#This Row],[Category]:[Category]]="Goal",BN$5&gt;=Milestones[[#This Row],[Start]:[Start]],BN$5&lt;=Milestones[[#This Row],[End]:[End]]),2,IF(AND(Milestones[[#This Row],[Category]:[Category]]="Milestone",BN$5&gt;=Milestones[[#This Row],[Start]:[Start]],BN$5&lt;=Milestones[[#This Row],[End]:[End]]),1,"")),"")</f>
        <v/>
      </c>
      <c r="BO214" s="20" t="str">
        <f ca="1">IFERROR(IF(AND(Milestones[[#This Row],[Category]:[Category]]="Goal",BO$5&gt;=Milestones[[#This Row],[Start]:[Start]],BO$5&lt;=Milestones[[#This Row],[End]:[End]]),2,IF(AND(Milestones[[#This Row],[Category]:[Category]]="Milestone",BO$5&gt;=Milestones[[#This Row],[Start]:[Start]],BO$5&lt;=Milestones[[#This Row],[End]:[End]]),1,"")),"")</f>
        <v/>
      </c>
      <c r="BP214" s="20" t="str">
        <f ca="1">IFERROR(IF(AND(Milestones[[#This Row],[Category]:[Category]]="Goal",BP$5&gt;=Milestones[[#This Row],[Start]:[Start]],BP$5&lt;=Milestones[[#This Row],[End]:[End]]),2,IF(AND(Milestones[[#This Row],[Category]:[Category]]="Milestone",BP$5&gt;=Milestones[[#This Row],[Start]:[Start]],BP$5&lt;=Milestones[[#This Row],[End]:[End]]),1,"")),"")</f>
        <v/>
      </c>
      <c r="BQ214" s="20" t="str">
        <f ca="1">IFERROR(IF(AND(Milestones[[#This Row],[Category]:[Category]]="Goal",BQ$5&gt;=Milestones[[#This Row],[Start]:[Start]],BQ$5&lt;=Milestones[[#This Row],[End]:[End]]),2,IF(AND(Milestones[[#This Row],[Category]:[Category]]="Milestone",BQ$5&gt;=Milestones[[#This Row],[Start]:[Start]],BQ$5&lt;=Milestones[[#This Row],[End]:[End]]),1,"")),"")</f>
        <v/>
      </c>
      <c r="BR214" s="20" t="str">
        <f ca="1">IFERROR(IF(AND(Milestones[[#This Row],[Category]:[Category]]="Goal",BR$5&gt;=Milestones[[#This Row],[Start]:[Start]],BR$5&lt;=Milestones[[#This Row],[End]:[End]]),2,IF(AND(Milestones[[#This Row],[Category]:[Category]]="Milestone",BR$5&gt;=Milestones[[#This Row],[Start]:[Start]],BR$5&lt;=Milestones[[#This Row],[End]:[End]]),1,"")),"")</f>
        <v/>
      </c>
      <c r="BS214" s="20" t="str">
        <f ca="1">IFERROR(IF(AND(Milestones[[#This Row],[Category]:[Category]]="Goal",BS$5&gt;=Milestones[[#This Row],[Start]:[Start]],BS$5&lt;=Milestones[[#This Row],[End]:[End]]),2,IF(AND(Milestones[[#This Row],[Category]:[Category]]="Milestone",BS$5&gt;=Milestones[[#This Row],[Start]:[Start]],BS$5&lt;=Milestones[[#This Row],[End]:[End]]),1,"")),"")</f>
        <v/>
      </c>
      <c r="BT214" s="20" t="str">
        <f ca="1">IFERROR(IF(AND(Milestones[[#This Row],[Category]:[Category]]="Goal",BT$5&gt;=Milestones[[#This Row],[Start]:[Start]],BT$5&lt;=Milestones[[#This Row],[End]:[End]]),2,IF(AND(Milestones[[#This Row],[Category]:[Category]]="Milestone",BT$5&gt;=Milestones[[#This Row],[Start]:[Start]],BT$5&lt;=Milestones[[#This Row],[End]:[End]]),1,"")),"")</f>
        <v/>
      </c>
      <c r="BU214" s="20" t="str">
        <f ca="1">IFERROR(IF(AND(Milestones[[#This Row],[Category]:[Category]]="Goal",BU$5&gt;=Milestones[[#This Row],[Start]:[Start]],BU$5&lt;=Milestones[[#This Row],[End]:[End]]),2,IF(AND(Milestones[[#This Row],[Category]:[Category]]="Milestone",BU$5&gt;=Milestones[[#This Row],[Start]:[Start]],BU$5&lt;=Milestones[[#This Row],[End]:[End]]),1,"")),"")</f>
        <v/>
      </c>
      <c r="BV214" s="20" t="str">
        <f ca="1">IFERROR(IF(AND(Milestones[[#This Row],[Category]:[Category]]="Goal",BV$5&gt;=Milestones[[#This Row],[Start]:[Start]],BV$5&lt;=Milestones[[#This Row],[End]:[End]]),2,IF(AND(Milestones[[#This Row],[Category]:[Category]]="Milestone",BV$5&gt;=Milestones[[#This Row],[Start]:[Start]],BV$5&lt;=Milestones[[#This Row],[End]:[End]]),1,"")),"")</f>
        <v/>
      </c>
      <c r="BW214" s="20" t="str">
        <f ca="1">IFERROR(IF(AND(Milestones[[#This Row],[Category]:[Category]]="Goal",BW$5&gt;=Milestones[[#This Row],[Start]:[Start]],BW$5&lt;=Milestones[[#This Row],[End]:[End]]),2,IF(AND(Milestones[[#This Row],[Category]:[Category]]="Milestone",BW$5&gt;=Milestones[[#This Row],[Start]:[Start]],BW$5&lt;=Milestones[[#This Row],[End]:[End]]),1,"")),"")</f>
        <v/>
      </c>
      <c r="BX214" s="20" t="str">
        <f ca="1">IFERROR(IF(AND(Milestones[[#This Row],[Category]:[Category]]="Goal",BX$5&gt;=Milestones[[#This Row],[Start]:[Start]],BX$5&lt;=Milestones[[#This Row],[End]:[End]]),2,IF(AND(Milestones[[#This Row],[Category]:[Category]]="Milestone",BX$5&gt;=Milestones[[#This Row],[Start]:[Start]],BX$5&lt;=Milestones[[#This Row],[End]:[End]]),1,"")),"")</f>
        <v/>
      </c>
      <c r="BY214" s="20" t="str">
        <f ca="1">IFERROR(IF(AND(Milestones[[#This Row],[Category]:[Category]]="Goal",BY$5&gt;=Milestones[[#This Row],[Start]:[Start]],BY$5&lt;=Milestones[[#This Row],[End]:[End]]),2,IF(AND(Milestones[[#This Row],[Category]:[Category]]="Milestone",BY$5&gt;=Milestones[[#This Row],[Start]:[Start]],BY$5&lt;=Milestones[[#This Row],[End]:[End]]),1,"")),"")</f>
        <v/>
      </c>
      <c r="BZ214" s="20" t="str">
        <f ca="1">IFERROR(IF(AND(Milestones[[#This Row],[Category]:[Category]]="Goal",BZ$5&gt;=Milestones[[#This Row],[Start]:[Start]],BZ$5&lt;=Milestones[[#This Row],[End]:[End]]),2,IF(AND(Milestones[[#This Row],[Category]:[Category]]="Milestone",BZ$5&gt;=Milestones[[#This Row],[Start]:[Start]],BZ$5&lt;=Milestones[[#This Row],[End]:[End]]),1,"")),"")</f>
        <v/>
      </c>
      <c r="CA214" s="20" t="str">
        <f ca="1">IFERROR(IF(AND(Milestones[[#This Row],[Category]:[Category]]="Goal",CA$5&gt;=Milestones[[#This Row],[Start]:[Start]],CA$5&lt;=Milestones[[#This Row],[End]:[End]]),2,IF(AND(Milestones[[#This Row],[Category]:[Category]]="Milestone",CA$5&gt;=Milestones[[#This Row],[Start]:[Start]],CA$5&lt;=Milestones[[#This Row],[End]:[End]]),1,"")),"")</f>
        <v/>
      </c>
      <c r="CB214" s="20" t="str">
        <f ca="1">IFERROR(IF(AND(Milestones[[#This Row],[Category]:[Category]]="Goal",CB$5&gt;=Milestones[[#This Row],[Start]:[Start]],CB$5&lt;=Milestones[[#This Row],[End]:[End]]),2,IF(AND(Milestones[[#This Row],[Category]:[Category]]="Milestone",CB$5&gt;=Milestones[[#This Row],[Start]:[Start]],CB$5&lt;=Milestones[[#This Row],[End]:[End]]),1,"")),"")</f>
        <v/>
      </c>
      <c r="CC214" s="20" t="str">
        <f ca="1">IFERROR(IF(AND(Milestones[[#This Row],[Category]:[Category]]="Goal",CC$5&gt;=Milestones[[#This Row],[Start]:[Start]],CC$5&lt;=Milestones[[#This Row],[End]:[End]]),2,IF(AND(Milestones[[#This Row],[Category]:[Category]]="Milestone",CC$5&gt;=Milestones[[#This Row],[Start]:[Start]],CC$5&lt;=Milestones[[#This Row],[End]:[End]]),1,"")),"")</f>
        <v/>
      </c>
      <c r="CD214" s="20" t="str">
        <f ca="1">IFERROR(IF(AND(Milestones[[#This Row],[Category]:[Category]]="Goal",CD$5&gt;=Milestones[[#This Row],[Start]:[Start]],CD$5&lt;=Milestones[[#This Row],[End]:[End]]),2,IF(AND(Milestones[[#This Row],[Category]:[Category]]="Milestone",CD$5&gt;=Milestones[[#This Row],[Start]:[Start]],CD$5&lt;=Milestones[[#This Row],[End]:[End]]),1,"")),"")</f>
        <v/>
      </c>
      <c r="CE214" s="20" t="str">
        <f ca="1">IFERROR(IF(AND(Milestones[[#This Row],[Category]:[Category]]="Goal",CE$5&gt;=Milestones[[#This Row],[Start]:[Start]],CE$5&lt;=Milestones[[#This Row],[End]:[End]]),2,IF(AND(Milestones[[#This Row],[Category]:[Category]]="Milestone",CE$5&gt;=Milestones[[#This Row],[Start]:[Start]],CE$5&lt;=Milestones[[#This Row],[End]:[End]]),1,"")),"")</f>
        <v/>
      </c>
      <c r="CF214" s="20" t="str">
        <f ca="1">IFERROR(IF(AND(Milestones[[#This Row],[Category]:[Category]]="Goal",CF$5&gt;=Milestones[[#This Row],[Start]:[Start]],CF$5&lt;=Milestones[[#This Row],[End]:[End]]),2,IF(AND(Milestones[[#This Row],[Category]:[Category]]="Milestone",CF$5&gt;=Milestones[[#This Row],[Start]:[Start]],CF$5&lt;=Milestones[[#This Row],[End]:[End]]),1,"")),"")</f>
        <v/>
      </c>
      <c r="CG214" s="20" t="str">
        <f ca="1">IFERROR(IF(AND(Milestones[[#This Row],[Category]:[Category]]="Goal",CG$5&gt;=Milestones[[#This Row],[Start]:[Start]],CG$5&lt;=Milestones[[#This Row],[End]:[End]]),2,IF(AND(Milestones[[#This Row],[Category]:[Category]]="Milestone",CG$5&gt;=Milestones[[#This Row],[Start]:[Start]],CG$5&lt;=Milestones[[#This Row],[End]:[End]]),1,"")),"")</f>
        <v/>
      </c>
      <c r="CH214" s="20" t="str">
        <f ca="1">IFERROR(IF(AND(Milestones[[#This Row],[Category]:[Category]]="Goal",CH$5&gt;=Milestones[[#This Row],[Start]:[Start]],CH$5&lt;=Milestones[[#This Row],[End]:[End]]),2,IF(AND(Milestones[[#This Row],[Category]:[Category]]="Milestone",CH$5&gt;=Milestones[[#This Row],[Start]:[Start]],CH$5&lt;=Milestones[[#This Row],[End]:[End]]),1,"")),"")</f>
        <v/>
      </c>
      <c r="CI214" s="20" t="str">
        <f ca="1">IFERROR(IF(AND(Milestones[[#This Row],[Category]:[Category]]="Goal",CI$5&gt;=Milestones[[#This Row],[Start]:[Start]],CI$5&lt;=Milestones[[#This Row],[End]:[End]]),2,IF(AND(Milestones[[#This Row],[Category]:[Category]]="Milestone",CI$5&gt;=Milestones[[#This Row],[Start]:[Start]],CI$5&lt;=Milestones[[#This Row],[End]:[End]]),1,"")),"")</f>
        <v/>
      </c>
      <c r="CJ214" s="20" t="str">
        <f ca="1">IFERROR(IF(AND(Milestones[[#This Row],[Category]:[Category]]="Goal",CJ$5&gt;=Milestones[[#This Row],[Start]:[Start]],CJ$5&lt;=Milestones[[#This Row],[End]:[End]]),2,IF(AND(Milestones[[#This Row],[Category]:[Category]]="Milestone",CJ$5&gt;=Milestones[[#This Row],[Start]:[Start]],CJ$5&lt;=Milestones[[#This Row],[End]:[End]]),1,"")),"")</f>
        <v/>
      </c>
      <c r="CK214" s="20" t="str">
        <f ca="1">IFERROR(IF(AND(Milestones[[#This Row],[Category]:[Category]]="Goal",CK$5&gt;=Milestones[[#This Row],[Start]:[Start]],CK$5&lt;=Milestones[[#This Row],[End]:[End]]),2,IF(AND(Milestones[[#This Row],[Category]:[Category]]="Milestone",CK$5&gt;=Milestones[[#This Row],[Start]:[Start]],CK$5&lt;=Milestones[[#This Row],[End]:[End]]),1,"")),"")</f>
        <v/>
      </c>
      <c r="CL214" s="20" t="str">
        <f ca="1">IFERROR(IF(AND(Milestones[[#This Row],[Category]:[Category]]="Goal",CL$5&gt;=Milestones[[#This Row],[Start]:[Start]],CL$5&lt;=Milestones[[#This Row],[End]:[End]]),2,IF(AND(Milestones[[#This Row],[Category]:[Category]]="Milestone",CL$5&gt;=Milestones[[#This Row],[Start]:[Start]],CL$5&lt;=Milestones[[#This Row],[End]:[End]]),1,"")),"")</f>
        <v/>
      </c>
      <c r="CM214" s="20" t="str">
        <f ca="1">IFERROR(IF(AND(Milestones[[#This Row],[Category]:[Category]]="Goal",CM$5&gt;=Milestones[[#This Row],[Start]:[Start]],CM$5&lt;=Milestones[[#This Row],[End]:[End]]),2,IF(AND(Milestones[[#This Row],[Category]:[Category]]="Milestone",CM$5&gt;=Milestones[[#This Row],[Start]:[Start]],CM$5&lt;=Milestones[[#This Row],[End]:[End]]),1,"")),"")</f>
        <v/>
      </c>
      <c r="CN214" s="20" t="str">
        <f ca="1">IFERROR(IF(AND(Milestones[[#This Row],[Category]:[Category]]="Goal",CN$5&gt;=Milestones[[#This Row],[Start]:[Start]],CN$5&lt;=Milestones[[#This Row],[End]:[End]]),2,IF(AND(Milestones[[#This Row],[Category]:[Category]]="Milestone",CN$5&gt;=Milestones[[#This Row],[Start]:[Start]],CN$5&lt;=Milestones[[#This Row],[End]:[End]]),1,"")),"")</f>
        <v/>
      </c>
      <c r="CO214" s="20" t="str">
        <f ca="1">IFERROR(IF(AND(Milestones[[#This Row],[Category]:[Category]]="Goal",CO$5&gt;=Milestones[[#This Row],[Start]:[Start]],CO$5&lt;=Milestones[[#This Row],[End]:[End]]),2,IF(AND(Milestones[[#This Row],[Category]:[Category]]="Milestone",CO$5&gt;=Milestones[[#This Row],[Start]:[Start]],CO$5&lt;=Milestones[[#This Row],[End]:[End]]),1,"")),"")</f>
        <v/>
      </c>
      <c r="CP214" s="20" t="str">
        <f ca="1">IFERROR(IF(AND(Milestones[[#This Row],[Category]:[Category]]="Goal",CP$5&gt;=Milestones[[#This Row],[Start]:[Start]],CP$5&lt;=Milestones[[#This Row],[End]:[End]]),2,IF(AND(Milestones[[#This Row],[Category]:[Category]]="Milestone",CP$5&gt;=Milestones[[#This Row],[Start]:[Start]],CP$5&lt;=Milestones[[#This Row],[End]:[End]]),1,"")),"")</f>
        <v/>
      </c>
      <c r="CQ214" s="20" t="str">
        <f ca="1">IFERROR(IF(AND(Milestones[[#This Row],[Category]:[Category]]="Goal",CQ$5&gt;=Milestones[[#This Row],[Start]:[Start]],CQ$5&lt;=Milestones[[#This Row],[End]:[End]]),2,IF(AND(Milestones[[#This Row],[Category]:[Category]]="Milestone",CQ$5&gt;=Milestones[[#This Row],[Start]:[Start]],CQ$5&lt;=Milestones[[#This Row],[End]:[End]]),1,"")),"")</f>
        <v/>
      </c>
      <c r="CR214" s="20" t="str">
        <f ca="1">IFERROR(IF(AND(Milestones[[#This Row],[Category]:[Category]]="Goal",CR$5&gt;=Milestones[[#This Row],[Start]:[Start]],CR$5&lt;=Milestones[[#This Row],[End]:[End]]),2,IF(AND(Milestones[[#This Row],[Category]:[Category]]="Milestone",CR$5&gt;=Milestones[[#This Row],[Start]:[Start]],CR$5&lt;=Milestones[[#This Row],[End]:[End]]),1,"")),"")</f>
        <v/>
      </c>
      <c r="CS214" s="20" t="str">
        <f ca="1">IFERROR(IF(AND(Milestones[[#This Row],[Category]:[Category]]="Goal",CS$5&gt;=Milestones[[#This Row],[Start]:[Start]],CS$5&lt;=Milestones[[#This Row],[End]:[End]]),2,IF(AND(Milestones[[#This Row],[Category]:[Category]]="Milestone",CS$5&gt;=Milestones[[#This Row],[Start]:[Start]],CS$5&lt;=Milestones[[#This Row],[End]:[End]]),1,"")),"")</f>
        <v/>
      </c>
      <c r="CT214" s="20" t="str">
        <f ca="1">IFERROR(IF(AND(Milestones[[#This Row],[Category]:[Category]]="Goal",CT$5&gt;=Milestones[[#This Row],[Start]:[Start]],CT$5&lt;=Milestones[[#This Row],[End]:[End]]),2,IF(AND(Milestones[[#This Row],[Category]:[Category]]="Milestone",CT$5&gt;=Milestones[[#This Row],[Start]:[Start]],CT$5&lt;=Milestones[[#This Row],[End]:[End]]),1,"")),"")</f>
        <v/>
      </c>
      <c r="CU214" s="20" t="str">
        <f ca="1">IFERROR(IF(AND(Milestones[[#This Row],[Category]:[Category]]="Goal",CU$5&gt;=Milestones[[#This Row],[Start]:[Start]],CU$5&lt;=Milestones[[#This Row],[End]:[End]]),2,IF(AND(Milestones[[#This Row],[Category]:[Category]]="Milestone",CU$5&gt;=Milestones[[#This Row],[Start]:[Start]],CU$5&lt;=Milestones[[#This Row],[End]:[End]]),1,"")),"")</f>
        <v/>
      </c>
      <c r="CV214" s="20" t="str">
        <f ca="1">IFERROR(IF(AND(Milestones[[#This Row],[Category]:[Category]]="Goal",CV$5&gt;=Milestones[[#This Row],[Start]:[Start]],CV$5&lt;=Milestones[[#This Row],[End]:[End]]),2,IF(AND(Milestones[[#This Row],[Category]:[Category]]="Milestone",CV$5&gt;=Milestones[[#This Row],[Start]:[Start]],CV$5&lt;=Milestones[[#This Row],[End]:[End]]),1,"")),"")</f>
        <v/>
      </c>
      <c r="CW214" s="20" t="str">
        <f ca="1">IFERROR(IF(AND(Milestones[[#This Row],[Category]:[Category]]="Goal",CW$5&gt;=Milestones[[#This Row],[Start]:[Start]],CW$5&lt;=Milestones[[#This Row],[End]:[End]]),2,IF(AND(Milestones[[#This Row],[Category]:[Category]]="Milestone",CW$5&gt;=Milestones[[#This Row],[Start]:[Start]],CW$5&lt;=Milestones[[#This Row],[End]:[End]]),1,"")),"")</f>
        <v/>
      </c>
      <c r="CX214" s="20" t="str">
        <f ca="1">IFERROR(IF(AND(Milestones[[#This Row],[Category]:[Category]]="Goal",CX$5&gt;=Milestones[[#This Row],[Start]:[Start]],CX$5&lt;=Milestones[[#This Row],[End]:[End]]),2,IF(AND(Milestones[[#This Row],[Category]:[Category]]="Milestone",CX$5&gt;=Milestones[[#This Row],[Start]:[Start]],CX$5&lt;=Milestones[[#This Row],[End]:[End]]),1,"")),"")</f>
        <v/>
      </c>
      <c r="CY214" s="20" t="str">
        <f ca="1">IFERROR(IF(AND(Milestones[[#This Row],[Category]:[Category]]="Goal",CY$5&gt;=Milestones[[#This Row],[Start]:[Start]],CY$5&lt;=Milestones[[#This Row],[End]:[End]]),2,IF(AND(Milestones[[#This Row],[Category]:[Category]]="Milestone",CY$5&gt;=Milestones[[#This Row],[Start]:[Start]],CY$5&lt;=Milestones[[#This Row],[End]:[End]]),1,"")),"")</f>
        <v/>
      </c>
      <c r="CZ214" s="20" t="str">
        <f ca="1">IFERROR(IF(AND(Milestones[[#This Row],[Category]:[Category]]="Goal",CZ$5&gt;=Milestones[[#This Row],[Start]:[Start]],CZ$5&lt;=Milestones[[#This Row],[End]:[End]]),2,IF(AND(Milestones[[#This Row],[Category]:[Category]]="Milestone",CZ$5&gt;=Milestones[[#This Row],[Start]:[Start]],CZ$5&lt;=Milestones[[#This Row],[End]:[End]]),1,"")),"")</f>
        <v/>
      </c>
      <c r="DA214" s="20" t="str">
        <f ca="1">IFERROR(IF(AND(Milestones[[#This Row],[Category]:[Category]]="Goal",DA$5&gt;=Milestones[[#This Row],[Start]:[Start]],DA$5&lt;=Milestones[[#This Row],[End]:[End]]),2,IF(AND(Milestones[[#This Row],[Category]:[Category]]="Milestone",DA$5&gt;=Milestones[[#This Row],[Start]:[Start]],DA$5&lt;=Milestones[[#This Row],[End]:[End]]),1,"")),"")</f>
        <v/>
      </c>
      <c r="DB214" s="20" t="str">
        <f ca="1">IFERROR(IF(AND(Milestones[[#This Row],[Category]:[Category]]="Goal",DB$5&gt;=Milestones[[#This Row],[Start]:[Start]],DB$5&lt;=Milestones[[#This Row],[End]:[End]]),2,IF(AND(Milestones[[#This Row],[Category]:[Category]]="Milestone",DB$5&gt;=Milestones[[#This Row],[Start]:[Start]],DB$5&lt;=Milestones[[#This Row],[End]:[End]]),1,"")),"")</f>
        <v/>
      </c>
      <c r="DC214" s="20" t="str">
        <f ca="1">IFERROR(IF(AND(Milestones[[#This Row],[Category]:[Category]]="Goal",DC$5&gt;=Milestones[[#This Row],[Start]:[Start]],DC$5&lt;=Milestones[[#This Row],[End]:[End]]),2,IF(AND(Milestones[[#This Row],[Category]:[Category]]="Milestone",DC$5&gt;=Milestones[[#This Row],[Start]:[Start]],DC$5&lt;=Milestones[[#This Row],[End]:[End]]),1,"")),"")</f>
        <v/>
      </c>
      <c r="DD214" s="20" t="str">
        <f ca="1">IFERROR(IF(AND(Milestones[[#This Row],[Category]:[Category]]="Goal",DD$5&gt;=Milestones[[#This Row],[Start]:[Start]],DD$5&lt;=Milestones[[#This Row],[End]:[End]]),2,IF(AND(Milestones[[#This Row],[Category]:[Category]]="Milestone",DD$5&gt;=Milestones[[#This Row],[Start]:[Start]],DD$5&lt;=Milestones[[#This Row],[End]:[End]]),1,"")),"")</f>
        <v/>
      </c>
      <c r="DE214" s="20" t="str">
        <f ca="1">IFERROR(IF(AND(Milestones[[#This Row],[Category]:[Category]]="Goal",DE$5&gt;=Milestones[[#This Row],[Start]:[Start]],DE$5&lt;=Milestones[[#This Row],[End]:[End]]),2,IF(AND(Milestones[[#This Row],[Category]:[Category]]="Milestone",DE$5&gt;=Milestones[[#This Row],[Start]:[Start]],DE$5&lt;=Milestones[[#This Row],[End]:[End]]),1,"")),"")</f>
        <v/>
      </c>
      <c r="DF214" s="20" t="str">
        <f ca="1">IFERROR(IF(AND(Milestones[[#This Row],[Category]:[Category]]="Goal",DF$5&gt;=Milestones[[#This Row],[Start]:[Start]],DF$5&lt;=Milestones[[#This Row],[End]:[End]]),2,IF(AND(Milestones[[#This Row],[Category]:[Category]]="Milestone",DF$5&gt;=Milestones[[#This Row],[Start]:[Start]],DF$5&lt;=Milestones[[#This Row],[End]:[End]]),1,"")),"")</f>
        <v/>
      </c>
      <c r="DG214" s="20" t="str">
        <f ca="1">IFERROR(IF(AND(Milestones[[#This Row],[Category]:[Category]]="Goal",DG$5&gt;=Milestones[[#This Row],[Start]:[Start]],DG$5&lt;=Milestones[[#This Row],[End]:[End]]),2,IF(AND(Milestones[[#This Row],[Category]:[Category]]="Milestone",DG$5&gt;=Milestones[[#This Row],[Start]:[Start]],DG$5&lt;=Milestones[[#This Row],[End]:[End]]),1,"")),"")</f>
        <v/>
      </c>
      <c r="DH214" s="20" t="str">
        <f ca="1">IFERROR(IF(AND(Milestones[[#This Row],[Category]:[Category]]="Goal",DH$5&gt;=Milestones[[#This Row],[Start]:[Start]],DH$5&lt;=Milestones[[#This Row],[End]:[End]]),2,IF(AND(Milestones[[#This Row],[Category]:[Category]]="Milestone",DH$5&gt;=Milestones[[#This Row],[Start]:[Start]],DH$5&lt;=Milestones[[#This Row],[End]:[End]]),1,"")),"")</f>
        <v/>
      </c>
      <c r="DI214" s="20" t="str">
        <f ca="1">IFERROR(IF(AND(Milestones[[#This Row],[Category]:[Category]]="Goal",DI$5&gt;=Milestones[[#This Row],[Start]:[Start]],DI$5&lt;=Milestones[[#This Row],[End]:[End]]),2,IF(AND(Milestones[[#This Row],[Category]:[Category]]="Milestone",DI$5&gt;=Milestones[[#This Row],[Start]:[Start]],DI$5&lt;=Milestones[[#This Row],[End]:[End]]),1,"")),"")</f>
        <v/>
      </c>
      <c r="DJ214" s="20" t="str">
        <f ca="1">IFERROR(IF(AND(Milestones[[#This Row],[Category]:[Category]]="Goal",DJ$5&gt;=Milestones[[#This Row],[Start]:[Start]],DJ$5&lt;=Milestones[[#This Row],[End]:[End]]),2,IF(AND(Milestones[[#This Row],[Category]:[Category]]="Milestone",DJ$5&gt;=Milestones[[#This Row],[Start]:[Start]],DJ$5&lt;=Milestones[[#This Row],[End]:[End]]),1,"")),"")</f>
        <v/>
      </c>
      <c r="DK214" s="20" t="str">
        <f ca="1">IFERROR(IF(AND(Milestones[[#This Row],[Category]:[Category]]="Goal",DK$5&gt;=Milestones[[#This Row],[Start]:[Start]],DK$5&lt;=Milestones[[#This Row],[End]:[End]]),2,IF(AND(Milestones[[#This Row],[Category]:[Category]]="Milestone",DK$5&gt;=Milestones[[#This Row],[Start]:[Start]],DK$5&lt;=Milestones[[#This Row],[End]:[End]]),1,"")),"")</f>
        <v/>
      </c>
      <c r="DL214" s="20" t="str">
        <f ca="1">IFERROR(IF(AND(Milestones[[#This Row],[Category]:[Category]]="Goal",DL$5&gt;=Milestones[[#This Row],[Start]:[Start]],DL$5&lt;=Milestones[[#This Row],[End]:[End]]),2,IF(AND(Milestones[[#This Row],[Category]:[Category]]="Milestone",DL$5&gt;=Milestones[[#This Row],[Start]:[Start]],DL$5&lt;=Milestones[[#This Row],[End]:[End]]),1,"")),"")</f>
        <v/>
      </c>
      <c r="DM214" s="20" t="str">
        <f ca="1">IFERROR(IF(AND(Milestones[[#This Row],[Category]:[Category]]="Goal",DM$5&gt;=Milestones[[#This Row],[Start]:[Start]],DM$5&lt;=Milestones[[#This Row],[End]:[End]]),2,IF(AND(Milestones[[#This Row],[Category]:[Category]]="Milestone",DM$5&gt;=Milestones[[#This Row],[Start]:[Start]],DM$5&lt;=Milestones[[#This Row],[End]:[End]]),1,"")),"")</f>
        <v/>
      </c>
      <c r="DN214" s="20" t="str">
        <f ca="1">IFERROR(IF(AND(Milestones[[#This Row],[Category]:[Category]]="Goal",DN$5&gt;=Milestones[[#This Row],[Start]:[Start]],DN$5&lt;=Milestones[[#This Row],[End]:[End]]),2,IF(AND(Milestones[[#This Row],[Category]:[Category]]="Milestone",DN$5&gt;=Milestones[[#This Row],[Start]:[Start]],DN$5&lt;=Milestones[[#This Row],[End]:[End]]),1,"")),"")</f>
        <v/>
      </c>
      <c r="DO214" s="20" t="str">
        <f ca="1">IFERROR(IF(AND(Milestones[[#This Row],[Category]:[Category]]="Goal",DO$5&gt;=Milestones[[#This Row],[Start]:[Start]],DO$5&lt;=Milestones[[#This Row],[End]:[End]]),2,IF(AND(Milestones[[#This Row],[Category]:[Category]]="Milestone",DO$5&gt;=Milestones[[#This Row],[Start]:[Start]],DO$5&lt;=Milestones[[#This Row],[End]:[End]]),1,"")),"")</f>
        <v/>
      </c>
      <c r="DP214" s="20" t="str">
        <f ca="1">IFERROR(IF(AND(Milestones[[#This Row],[Category]:[Category]]="Goal",DP$5&gt;=Milestones[[#This Row],[Start]:[Start]],DP$5&lt;=Milestones[[#This Row],[End]:[End]]),2,IF(AND(Milestones[[#This Row],[Category]:[Category]]="Milestone",DP$5&gt;=Milestones[[#This Row],[Start]:[Start]],DP$5&lt;=Milestones[[#This Row],[End]:[End]]),1,"")),"")</f>
        <v/>
      </c>
      <c r="DQ214" s="20" t="str">
        <f ca="1">IFERROR(IF(AND(Milestones[[#This Row],[Category]:[Category]]="Goal",DQ$5&gt;=Milestones[[#This Row],[Start]:[Start]],DQ$5&lt;=Milestones[[#This Row],[End]:[End]]),2,IF(AND(Milestones[[#This Row],[Category]:[Category]]="Milestone",DQ$5&gt;=Milestones[[#This Row],[Start]:[Start]],DQ$5&lt;=Milestones[[#This Row],[End]:[End]]),1,"")),"")</f>
        <v/>
      </c>
      <c r="DR214" s="20" t="str">
        <f ca="1">IFERROR(IF(AND(Milestones[[#This Row],[Category]:[Category]]="Goal",DR$5&gt;=Milestones[[#This Row],[Start]:[Start]],DR$5&lt;=Milestones[[#This Row],[End]:[End]]),2,IF(AND(Milestones[[#This Row],[Category]:[Category]]="Milestone",DR$5&gt;=Milestones[[#This Row],[Start]:[Start]],DR$5&lt;=Milestones[[#This Row],[End]:[End]]),1,"")),"")</f>
        <v/>
      </c>
      <c r="DS214" s="20" t="str">
        <f ca="1">IFERROR(IF(AND(Milestones[[#This Row],[Category]:[Category]]="Goal",DS$5&gt;=Milestones[[#This Row],[Start]:[Start]],DS$5&lt;=Milestones[[#This Row],[End]:[End]]),2,IF(AND(Milestones[[#This Row],[Category]:[Category]]="Milestone",DS$5&gt;=Milestones[[#This Row],[Start]:[Start]],DS$5&lt;=Milestones[[#This Row],[End]:[End]]),1,"")),"")</f>
        <v/>
      </c>
      <c r="DT214" s="20" t="str">
        <f ca="1">IFERROR(IF(AND(Milestones[[#This Row],[Category]:[Category]]="Goal",DT$5&gt;=Milestones[[#This Row],[Start]:[Start]],DT$5&lt;=Milestones[[#This Row],[End]:[End]]),2,IF(AND(Milestones[[#This Row],[Category]:[Category]]="Milestone",DT$5&gt;=Milestones[[#This Row],[Start]:[Start]],DT$5&lt;=Milestones[[#This Row],[End]:[End]]),1,"")),"")</f>
        <v/>
      </c>
      <c r="DU214" s="20" t="str">
        <f ca="1">IFERROR(IF(AND(Milestones[[#This Row],[Category]:[Category]]="Goal",DU$5&gt;=Milestones[[#This Row],[Start]:[Start]],DU$5&lt;=Milestones[[#This Row],[End]:[End]]),2,IF(AND(Milestones[[#This Row],[Category]:[Category]]="Milestone",DU$5&gt;=Milestones[[#This Row],[Start]:[Start]],DU$5&lt;=Milestones[[#This Row],[End]:[End]]),1,"")),"")</f>
        <v/>
      </c>
      <c r="DV214" s="20" t="str">
        <f ca="1">IFERROR(IF(AND(Milestones[[#This Row],[Category]:[Category]]="Goal",DV$5&gt;=Milestones[[#This Row],[Start]:[Start]],DV$5&lt;=Milestones[[#This Row],[End]:[End]]),2,IF(AND(Milestones[[#This Row],[Category]:[Category]]="Milestone",DV$5&gt;=Milestones[[#This Row],[Start]:[Start]],DV$5&lt;=Milestones[[#This Row],[End]:[End]]),1,"")),"")</f>
        <v/>
      </c>
      <c r="DW214" s="20" t="str">
        <f ca="1">IFERROR(IF(AND(Milestones[[#This Row],[Category]:[Category]]="Goal",DW$5&gt;=Milestones[[#This Row],[Start]:[Start]],DW$5&lt;=Milestones[[#This Row],[End]:[End]]),2,IF(AND(Milestones[[#This Row],[Category]:[Category]]="Milestone",DW$5&gt;=Milestones[[#This Row],[Start]:[Start]],DW$5&lt;=Milestones[[#This Row],[End]:[End]]),1,"")),"")</f>
        <v/>
      </c>
      <c r="DX214" s="20" t="str">
        <f ca="1">IFERROR(IF(AND(Milestones[[#This Row],[Category]:[Category]]="Goal",DX$5&gt;=Milestones[[#This Row],[Start]:[Start]],DX$5&lt;=Milestones[[#This Row],[End]:[End]]),2,IF(AND(Milestones[[#This Row],[Category]:[Category]]="Milestone",DX$5&gt;=Milestones[[#This Row],[Start]:[Start]],DX$5&lt;=Milestones[[#This Row],[End]:[End]]),1,"")),"")</f>
        <v/>
      </c>
      <c r="DY214" s="20" t="str">
        <f ca="1">IFERROR(IF(AND(Milestones[[#This Row],[Category]:[Category]]="Goal",DY$5&gt;=Milestones[[#This Row],[Start]:[Start]],DY$5&lt;=Milestones[[#This Row],[End]:[End]]),2,IF(AND(Milestones[[#This Row],[Category]:[Category]]="Milestone",DY$5&gt;=Milestones[[#This Row],[Start]:[Start]],DY$5&lt;=Milestones[[#This Row],[End]:[End]]),1,"")),"")</f>
        <v/>
      </c>
      <c r="DZ214" s="20" t="str">
        <f ca="1">IFERROR(IF(AND(Milestones[[#This Row],[Category]:[Category]]="Goal",DZ$5&gt;=Milestones[[#This Row],[Start]:[Start]],DZ$5&lt;=Milestones[[#This Row],[End]:[End]]),2,IF(AND(Milestones[[#This Row],[Category]:[Category]]="Milestone",DZ$5&gt;=Milestones[[#This Row],[Start]:[Start]],DZ$5&lt;=Milestones[[#This Row],[End]:[End]]),1,"")),"")</f>
        <v/>
      </c>
      <c r="EA214" s="20" t="str">
        <f ca="1">IFERROR(IF(AND(Milestones[[#This Row],[Category]:[Category]]="Goal",EA$5&gt;=Milestones[[#This Row],[Start]:[Start]],EA$5&lt;=Milestones[[#This Row],[End]:[End]]),2,IF(AND(Milestones[[#This Row],[Category]:[Category]]="Milestone",EA$5&gt;=Milestones[[#This Row],[Start]:[Start]],EA$5&lt;=Milestones[[#This Row],[End]:[End]]),1,"")),"")</f>
        <v/>
      </c>
      <c r="EB214" s="20" t="str">
        <f ca="1">IFERROR(IF(AND(Milestones[[#This Row],[Category]:[Category]]="Goal",EB$5&gt;=Milestones[[#This Row],[Start]:[Start]],EB$5&lt;=Milestones[[#This Row],[End]:[End]]),2,IF(AND(Milestones[[#This Row],[Category]:[Category]]="Milestone",EB$5&gt;=Milestones[[#This Row],[Start]:[Start]],EB$5&lt;=Milestones[[#This Row],[End]:[End]]),1,"")),"")</f>
        <v/>
      </c>
      <c r="EC214" s="20" t="str">
        <f ca="1">IFERROR(IF(AND(Milestones[[#This Row],[Category]:[Category]]="Goal",EC$5&gt;=Milestones[[#This Row],[Start]:[Start]],EC$5&lt;=Milestones[[#This Row],[End]:[End]]),2,IF(AND(Milestones[[#This Row],[Category]:[Category]]="Milestone",EC$5&gt;=Milestones[[#This Row],[Start]:[Start]],EC$5&lt;=Milestones[[#This Row],[End]:[End]]),1,"")),"")</f>
        <v/>
      </c>
      <c r="ED214" s="20" t="str">
        <f ca="1">IFERROR(IF(AND(Milestones[[#This Row],[Category]:[Category]]="Goal",ED$5&gt;=Milestones[[#This Row],[Start]:[Start]],ED$5&lt;=Milestones[[#This Row],[End]:[End]]),2,IF(AND(Milestones[[#This Row],[Category]:[Category]]="Milestone",ED$5&gt;=Milestones[[#This Row],[Start]:[Start]],ED$5&lt;=Milestones[[#This Row],[End]:[End]]),1,"")),"")</f>
        <v/>
      </c>
      <c r="EE214" s="20" t="str">
        <f ca="1">IFERROR(IF(AND(Milestones[[#This Row],[Category]:[Category]]="Goal",EE$5&gt;=Milestones[[#This Row],[Start]:[Start]],EE$5&lt;=Milestones[[#This Row],[End]:[End]]),2,IF(AND(Milestones[[#This Row],[Category]:[Category]]="Milestone",EE$5&gt;=Milestones[[#This Row],[Start]:[Start]],EE$5&lt;=Milestones[[#This Row],[End]:[End]]),1,"")),"")</f>
        <v/>
      </c>
      <c r="EF214" s="20" t="str">
        <f ca="1">IFERROR(IF(AND(Milestones[[#This Row],[Category]:[Category]]="Goal",EF$5&gt;=Milestones[[#This Row],[Start]:[Start]],EF$5&lt;=Milestones[[#This Row],[End]:[End]]),2,IF(AND(Milestones[[#This Row],[Category]:[Category]]="Milestone",EF$5&gt;=Milestones[[#This Row],[Start]:[Start]],EF$5&lt;=Milestones[[#This Row],[End]:[End]]),1,"")),"")</f>
        <v/>
      </c>
      <c r="EG214" s="20" t="str">
        <f ca="1">IFERROR(IF(AND(Milestones[[#This Row],[Category]:[Category]]="Goal",EG$5&gt;=Milestones[[#This Row],[Start]:[Start]],EG$5&lt;=Milestones[[#This Row],[End]:[End]]),2,IF(AND(Milestones[[#This Row],[Category]:[Category]]="Milestone",EG$5&gt;=Milestones[[#This Row],[Start]:[Start]],EG$5&lt;=Milestones[[#This Row],[End]:[End]]),1,"")),"")</f>
        <v/>
      </c>
      <c r="EH214" s="20" t="str">
        <f ca="1">IFERROR(IF(AND(Milestones[[#This Row],[Category]:[Category]]="Goal",EH$5&gt;=Milestones[[#This Row],[Start]:[Start]],EH$5&lt;=Milestones[[#This Row],[End]:[End]]),2,IF(AND(Milestones[[#This Row],[Category]:[Category]]="Milestone",EH$5&gt;=Milestones[[#This Row],[Start]:[Start]],EH$5&lt;=Milestones[[#This Row],[End]:[End]]),1,"")),"")</f>
        <v/>
      </c>
      <c r="EI214" s="20" t="str">
        <f ca="1">IFERROR(IF(AND(Milestones[[#This Row],[Category]:[Category]]="Goal",EI$5&gt;=Milestones[[#This Row],[Start]:[Start]],EI$5&lt;=Milestones[[#This Row],[End]:[End]]),2,IF(AND(Milestones[[#This Row],[Category]:[Category]]="Milestone",EI$5&gt;=Milestones[[#This Row],[Start]:[Start]],EI$5&lt;=Milestones[[#This Row],[End]:[End]]),1,"")),"")</f>
        <v/>
      </c>
      <c r="EJ214" s="20" t="str">
        <f ca="1">IFERROR(IF(AND(Milestones[[#This Row],[Category]:[Category]]="Goal",EJ$5&gt;=Milestones[[#This Row],[Start]:[Start]],EJ$5&lt;=Milestones[[#This Row],[End]:[End]]),2,IF(AND(Milestones[[#This Row],[Category]:[Category]]="Milestone",EJ$5&gt;=Milestones[[#This Row],[Start]:[Start]],EJ$5&lt;=Milestones[[#This Row],[End]:[End]]),1,"")),"")</f>
        <v/>
      </c>
      <c r="EK214" s="20" t="str">
        <f ca="1">IFERROR(IF(AND(Milestones[[#This Row],[Category]:[Category]]="Goal",EK$5&gt;=Milestones[[#This Row],[Start]:[Start]],EK$5&lt;=Milestones[[#This Row],[End]:[End]]),2,IF(AND(Milestones[[#This Row],[Category]:[Category]]="Milestone",EK$5&gt;=Milestones[[#This Row],[Start]:[Start]],EK$5&lt;=Milestones[[#This Row],[End]:[End]]),1,"")),"")</f>
        <v/>
      </c>
      <c r="EL214" s="20" t="str">
        <f ca="1">IFERROR(IF(AND(Milestones[[#This Row],[Category]:[Category]]="Goal",EL$5&gt;=Milestones[[#This Row],[Start]:[Start]],EL$5&lt;=Milestones[[#This Row],[End]:[End]]),2,IF(AND(Milestones[[#This Row],[Category]:[Category]]="Milestone",EL$5&gt;=Milestones[[#This Row],[Start]:[Start]],EL$5&lt;=Milestones[[#This Row],[End]:[End]]),1,"")),"")</f>
        <v/>
      </c>
      <c r="EM214" s="20" t="str">
        <f ca="1">IFERROR(IF(AND(Milestones[[#This Row],[Category]:[Category]]="Goal",EM$5&gt;=Milestones[[#This Row],[Start]:[Start]],EM$5&lt;=Milestones[[#This Row],[End]:[End]]),2,IF(AND(Milestones[[#This Row],[Category]:[Category]]="Milestone",EM$5&gt;=Milestones[[#This Row],[Start]:[Start]],EM$5&lt;=Milestones[[#This Row],[End]:[End]]),1,"")),"")</f>
        <v/>
      </c>
      <c r="EN214" s="20" t="str">
        <f ca="1">IFERROR(IF(AND(Milestones[[#This Row],[Category]:[Category]]="Goal",EN$5&gt;=Milestones[[#This Row],[Start]:[Start]],EN$5&lt;=Milestones[[#This Row],[End]:[End]]),2,IF(AND(Milestones[[#This Row],[Category]:[Category]]="Milestone",EN$5&gt;=Milestones[[#This Row],[Start]:[Start]],EN$5&lt;=Milestones[[#This Row],[End]:[End]]),1,"")),"")</f>
        <v/>
      </c>
      <c r="EO214" s="20" t="str">
        <f ca="1">IFERROR(IF(AND(Milestones[[#This Row],[Category]:[Category]]="Goal",EO$5&gt;=Milestones[[#This Row],[Start]:[Start]],EO$5&lt;=Milestones[[#This Row],[End]:[End]]),2,IF(AND(Milestones[[#This Row],[Category]:[Category]]="Milestone",EO$5&gt;=Milestones[[#This Row],[Start]:[Start]],EO$5&lt;=Milestones[[#This Row],[End]:[End]]),1,"")),"")</f>
        <v/>
      </c>
      <c r="EP214" s="20" t="str">
        <f ca="1">IFERROR(IF(AND(Milestones[[#This Row],[Category]:[Category]]="Goal",EP$5&gt;=Milestones[[#This Row],[Start]:[Start]],EP$5&lt;=Milestones[[#This Row],[End]:[End]]),2,IF(AND(Milestones[[#This Row],[Category]:[Category]]="Milestone",EP$5&gt;=Milestones[[#This Row],[Start]:[Start]],EP$5&lt;=Milestones[[#This Row],[End]:[End]]),1,"")),"")</f>
        <v/>
      </c>
      <c r="EQ214" s="20" t="str">
        <f ca="1">IFERROR(IF(AND(Milestones[[#This Row],[Category]:[Category]]="Goal",EQ$5&gt;=Milestones[[#This Row],[Start]:[Start]],EQ$5&lt;=Milestones[[#This Row],[End]:[End]]),2,IF(AND(Milestones[[#This Row],[Category]:[Category]]="Milestone",EQ$5&gt;=Milestones[[#This Row],[Start]:[Start]],EQ$5&lt;=Milestones[[#This Row],[End]:[End]]),1,"")),"")</f>
        <v/>
      </c>
      <c r="ER214" s="20" t="str">
        <f ca="1">IFERROR(IF(AND(Milestones[[#This Row],[Category]:[Category]]="Goal",ER$5&gt;=Milestones[[#This Row],[Start]:[Start]],ER$5&lt;=Milestones[[#This Row],[End]:[End]]),2,IF(AND(Milestones[[#This Row],[Category]:[Category]]="Milestone",ER$5&gt;=Milestones[[#This Row],[Start]:[Start]],ER$5&lt;=Milestones[[#This Row],[End]:[End]]),1,"")),"")</f>
        <v/>
      </c>
    </row>
    <row r="215" spans="2:148" ht="15" customHeight="1" x14ac:dyDescent="0.3">
      <c r="B215" s="52">
        <f t="shared" si="76"/>
        <v>208</v>
      </c>
      <c r="C215" s="63"/>
      <c r="D215" s="68"/>
      <c r="E215" s="51"/>
      <c r="F215" s="69"/>
      <c r="G215" s="53"/>
      <c r="H215" s="54"/>
      <c r="I215" s="59" t="str">
        <f>IFERROR(IF(Milestones[[#This Row],[Activity]]="","",WORKDAY(IF(Milestones[[#This Row],[Predecessor]]="",IF(O214&lt;&gt;"", O214, L214),IF(INDEX(Milestones[Actual End],Milestones[[#This Row],[Predecessor]])&lt;&gt;"",INDEX(Milestones[Actual End],Milestones[[#This Row],[Predecessor]]),INDEX(Milestones[End],Milestones[[#This Row],[Predecessor]]))),Milestones[[#This Row],[Lag Days (Working Days)]],Table5[Holidays])),"")</f>
        <v/>
      </c>
      <c r="J215" s="71"/>
      <c r="K215" s="55">
        <f>IF(Milestones[[#This Row],[Responsible]]="",Milestones[[#This Row],[Effort (Working Days)]],IFERROR(ROUND(Milestones[[#This Row],[Effort (Working Days)]]/VLOOKUP(Milestones[[#This Row],[Responsible]],ProjectPersonnel[],2,FALSE)*4,0)/4,0))</f>
        <v>0</v>
      </c>
      <c r="L215" s="56" t="str">
        <f>IFERROR(WORKDAY(Milestones[[#This Row],[Start]],Milestones[[#This Row],[Task Duration]],Table5[Holidays]),"")</f>
        <v/>
      </c>
      <c r="M215" s="57"/>
      <c r="N215" s="57"/>
      <c r="O215" s="57"/>
      <c r="P215" s="73"/>
      <c r="T215" s="20" t="str">
        <f ca="1">IFERROR(IF(AND(Milestones[[#This Row],[Category]:[Category]]="Goal",T$5&gt;=Milestones[[#This Row],[Start]:[Start]],T$5&lt;=Milestones[[#This Row],[End]:[End]]),2,IF(AND(Milestones[[#This Row],[Category]:[Category]]="Milestone",T$5&gt;=Milestones[[#This Row],[Start]:[Start]],T$5&lt;=Milestones[[#This Row],[End]:[End]]),1,"")),"")</f>
        <v/>
      </c>
      <c r="U215" s="20" t="str">
        <f ca="1">IFERROR(IF(AND(Milestones[[#This Row],[Category]:[Category]]="Goal",U$5&gt;=Milestones[[#This Row],[Start]:[Start]],U$5&lt;=Milestones[[#This Row],[End]:[End]]),2,IF(AND(Milestones[[#This Row],[Category]:[Category]]="Milestone",U$5&gt;=Milestones[[#This Row],[Start]:[Start]],U$5&lt;=Milestones[[#This Row],[End]:[End]]),1,"")),"")</f>
        <v/>
      </c>
      <c r="V215" s="20" t="str">
        <f ca="1">IFERROR(IF(AND(Milestones[[#This Row],[Category]:[Category]]="Goal",V$5&gt;=Milestones[[#This Row],[Start]:[Start]],V$5&lt;=Milestones[[#This Row],[End]:[End]]),2,IF(AND(Milestones[[#This Row],[Category]:[Category]]="Milestone",V$5&gt;=Milestones[[#This Row],[Start]:[Start]],V$5&lt;=Milestones[[#This Row],[End]:[End]]),1,"")),"")</f>
        <v/>
      </c>
      <c r="W215" s="20" t="str">
        <f ca="1">IFERROR(IF(AND(Milestones[[#This Row],[Category]:[Category]]="Goal",W$5&gt;=Milestones[[#This Row],[Start]:[Start]],W$5&lt;=Milestones[[#This Row],[End]:[End]]),2,IF(AND(Milestones[[#This Row],[Category]:[Category]]="Milestone",W$5&gt;=Milestones[[#This Row],[Start]:[Start]],W$5&lt;=Milestones[[#This Row],[End]:[End]]),1,"")),"")</f>
        <v/>
      </c>
      <c r="X215" s="20" t="str">
        <f ca="1">IFERROR(IF(AND(Milestones[[#This Row],[Category]:[Category]]="Goal",X$5&gt;=Milestones[[#This Row],[Start]:[Start]],X$5&lt;=Milestones[[#This Row],[End]:[End]]),2,IF(AND(Milestones[[#This Row],[Category]:[Category]]="Milestone",X$5&gt;=Milestones[[#This Row],[Start]:[Start]],X$5&lt;=Milestones[[#This Row],[End]:[End]]),1,"")),"")</f>
        <v/>
      </c>
      <c r="Y215" s="20" t="str">
        <f ca="1">IFERROR(IF(AND(Milestones[[#This Row],[Category]:[Category]]="Goal",Y$5&gt;=Milestones[[#This Row],[Start]:[Start]],Y$5&lt;=Milestones[[#This Row],[End]:[End]]),2,IF(AND(Milestones[[#This Row],[Category]:[Category]]="Milestone",Y$5&gt;=Milestones[[#This Row],[Start]:[Start]],Y$5&lt;=Milestones[[#This Row],[End]:[End]]),1,"")),"")</f>
        <v/>
      </c>
      <c r="Z215" s="20" t="str">
        <f ca="1">IFERROR(IF(AND(Milestones[[#This Row],[Category]:[Category]]="Goal",Z$5&gt;=Milestones[[#This Row],[Start]:[Start]],Z$5&lt;=Milestones[[#This Row],[End]:[End]]),2,IF(AND(Milestones[[#This Row],[Category]:[Category]]="Milestone",Z$5&gt;=Milestones[[#This Row],[Start]:[Start]],Z$5&lt;=Milestones[[#This Row],[End]:[End]]),1,"")),"")</f>
        <v/>
      </c>
      <c r="AA215" s="20" t="str">
        <f ca="1">IFERROR(IF(AND(Milestones[[#This Row],[Category]:[Category]]="Goal",AA$5&gt;=Milestones[[#This Row],[Start]:[Start]],AA$5&lt;=Milestones[[#This Row],[End]:[End]]),2,IF(AND(Milestones[[#This Row],[Category]:[Category]]="Milestone",AA$5&gt;=Milestones[[#This Row],[Start]:[Start]],AA$5&lt;=Milestones[[#This Row],[End]:[End]]),1,"")),"")</f>
        <v/>
      </c>
      <c r="AB215" s="20" t="str">
        <f ca="1">IFERROR(IF(AND(Milestones[[#This Row],[Category]:[Category]]="Goal",AB$5&gt;=Milestones[[#This Row],[Start]:[Start]],AB$5&lt;=Milestones[[#This Row],[End]:[End]]),2,IF(AND(Milestones[[#This Row],[Category]:[Category]]="Milestone",AB$5&gt;=Milestones[[#This Row],[Start]:[Start]],AB$5&lt;=Milestones[[#This Row],[End]:[End]]),1,"")),"")</f>
        <v/>
      </c>
      <c r="AC215" s="20" t="str">
        <f ca="1">IFERROR(IF(AND(Milestones[[#This Row],[Category]:[Category]]="Goal",AC$5&gt;=Milestones[[#This Row],[Start]:[Start]],AC$5&lt;=Milestones[[#This Row],[End]:[End]]),2,IF(AND(Milestones[[#This Row],[Category]:[Category]]="Milestone",AC$5&gt;=Milestones[[#This Row],[Start]:[Start]],AC$5&lt;=Milestones[[#This Row],[End]:[End]]),1,"")),"")</f>
        <v/>
      </c>
      <c r="AD215" s="20" t="str">
        <f ca="1">IFERROR(IF(AND(Milestones[[#This Row],[Category]:[Category]]="Goal",AD$5&gt;=Milestones[[#This Row],[Start]:[Start]],AD$5&lt;=Milestones[[#This Row],[End]:[End]]),2,IF(AND(Milestones[[#This Row],[Category]:[Category]]="Milestone",AD$5&gt;=Milestones[[#This Row],[Start]:[Start]],AD$5&lt;=Milestones[[#This Row],[End]:[End]]),1,"")),"")</f>
        <v/>
      </c>
      <c r="AE215" s="20" t="str">
        <f ca="1">IFERROR(IF(AND(Milestones[[#This Row],[Category]:[Category]]="Goal",AE$5&gt;=Milestones[[#This Row],[Start]:[Start]],AE$5&lt;=Milestones[[#This Row],[End]:[End]]),2,IF(AND(Milestones[[#This Row],[Category]:[Category]]="Milestone",AE$5&gt;=Milestones[[#This Row],[Start]:[Start]],AE$5&lt;=Milestones[[#This Row],[End]:[End]]),1,"")),"")</f>
        <v/>
      </c>
      <c r="AF215" s="20" t="str">
        <f ca="1">IFERROR(IF(AND(Milestones[[#This Row],[Category]:[Category]]="Goal",AF$5&gt;=Milestones[[#This Row],[Start]:[Start]],AF$5&lt;=Milestones[[#This Row],[End]:[End]]),2,IF(AND(Milestones[[#This Row],[Category]:[Category]]="Milestone",AF$5&gt;=Milestones[[#This Row],[Start]:[Start]],AF$5&lt;=Milestones[[#This Row],[End]:[End]]),1,"")),"")</f>
        <v/>
      </c>
      <c r="AG215" s="20" t="str">
        <f ca="1">IFERROR(IF(AND(Milestones[[#This Row],[Category]:[Category]]="Goal",AG$5&gt;=Milestones[[#This Row],[Start]:[Start]],AG$5&lt;=Milestones[[#This Row],[End]:[End]]),2,IF(AND(Milestones[[#This Row],[Category]:[Category]]="Milestone",AG$5&gt;=Milestones[[#This Row],[Start]:[Start]],AG$5&lt;=Milestones[[#This Row],[End]:[End]]),1,"")),"")</f>
        <v/>
      </c>
      <c r="AH215" s="20" t="str">
        <f ca="1">IFERROR(IF(AND(Milestones[[#This Row],[Category]:[Category]]="Goal",AH$5&gt;=Milestones[[#This Row],[Start]:[Start]],AH$5&lt;=Milestones[[#This Row],[End]:[End]]),2,IF(AND(Milestones[[#This Row],[Category]:[Category]]="Milestone",AH$5&gt;=Milestones[[#This Row],[Start]:[Start]],AH$5&lt;=Milestones[[#This Row],[End]:[End]]),1,"")),"")</f>
        <v/>
      </c>
      <c r="AI215" s="20" t="str">
        <f ca="1">IFERROR(IF(AND(Milestones[[#This Row],[Category]:[Category]]="Goal",AI$5&gt;=Milestones[[#This Row],[Start]:[Start]],AI$5&lt;=Milestones[[#This Row],[End]:[End]]),2,IF(AND(Milestones[[#This Row],[Category]:[Category]]="Milestone",AI$5&gt;=Milestones[[#This Row],[Start]:[Start]],AI$5&lt;=Milestones[[#This Row],[End]:[End]]),1,"")),"")</f>
        <v/>
      </c>
      <c r="AJ215" s="20" t="str">
        <f ca="1">IFERROR(IF(AND(Milestones[[#This Row],[Category]:[Category]]="Goal",AJ$5&gt;=Milestones[[#This Row],[Start]:[Start]],AJ$5&lt;=Milestones[[#This Row],[End]:[End]]),2,IF(AND(Milestones[[#This Row],[Category]:[Category]]="Milestone",AJ$5&gt;=Milestones[[#This Row],[Start]:[Start]],AJ$5&lt;=Milestones[[#This Row],[End]:[End]]),1,"")),"")</f>
        <v/>
      </c>
      <c r="AK215" s="20" t="str">
        <f ca="1">IFERROR(IF(AND(Milestones[[#This Row],[Category]:[Category]]="Goal",AK$5&gt;=Milestones[[#This Row],[Start]:[Start]],AK$5&lt;=Milestones[[#This Row],[End]:[End]]),2,IF(AND(Milestones[[#This Row],[Category]:[Category]]="Milestone",AK$5&gt;=Milestones[[#This Row],[Start]:[Start]],AK$5&lt;=Milestones[[#This Row],[End]:[End]]),1,"")),"")</f>
        <v/>
      </c>
      <c r="AL215" s="20" t="str">
        <f ca="1">IFERROR(IF(AND(Milestones[[#This Row],[Category]:[Category]]="Goal",AL$5&gt;=Milestones[[#This Row],[Start]:[Start]],AL$5&lt;=Milestones[[#This Row],[End]:[End]]),2,IF(AND(Milestones[[#This Row],[Category]:[Category]]="Milestone",AL$5&gt;=Milestones[[#This Row],[Start]:[Start]],AL$5&lt;=Milestones[[#This Row],[End]:[End]]),1,"")),"")</f>
        <v/>
      </c>
      <c r="AM215" s="20" t="str">
        <f ca="1">IFERROR(IF(AND(Milestones[[#This Row],[Category]:[Category]]="Goal",AM$5&gt;=Milestones[[#This Row],[Start]:[Start]],AM$5&lt;=Milestones[[#This Row],[End]:[End]]),2,IF(AND(Milestones[[#This Row],[Category]:[Category]]="Milestone",AM$5&gt;=Milestones[[#This Row],[Start]:[Start]],AM$5&lt;=Milestones[[#This Row],[End]:[End]]),1,"")),"")</f>
        <v/>
      </c>
      <c r="AN215" s="20" t="str">
        <f ca="1">IFERROR(IF(AND(Milestones[[#This Row],[Category]:[Category]]="Goal",AN$5&gt;=Milestones[[#This Row],[Start]:[Start]],AN$5&lt;=Milestones[[#This Row],[End]:[End]]),2,IF(AND(Milestones[[#This Row],[Category]:[Category]]="Milestone",AN$5&gt;=Milestones[[#This Row],[Start]:[Start]],AN$5&lt;=Milestones[[#This Row],[End]:[End]]),1,"")),"")</f>
        <v/>
      </c>
      <c r="AO215" s="20" t="str">
        <f ca="1">IFERROR(IF(AND(Milestones[[#This Row],[Category]:[Category]]="Goal",AO$5&gt;=Milestones[[#This Row],[Start]:[Start]],AO$5&lt;=Milestones[[#This Row],[End]:[End]]),2,IF(AND(Milestones[[#This Row],[Category]:[Category]]="Milestone",AO$5&gt;=Milestones[[#This Row],[Start]:[Start]],AO$5&lt;=Milestones[[#This Row],[End]:[End]]),1,"")),"")</f>
        <v/>
      </c>
      <c r="AP215" s="20" t="str">
        <f ca="1">IFERROR(IF(AND(Milestones[[#This Row],[Category]:[Category]]="Goal",AP$5&gt;=Milestones[[#This Row],[Start]:[Start]],AP$5&lt;=Milestones[[#This Row],[End]:[End]]),2,IF(AND(Milestones[[#This Row],[Category]:[Category]]="Milestone",AP$5&gt;=Milestones[[#This Row],[Start]:[Start]],AP$5&lt;=Milestones[[#This Row],[End]:[End]]),1,"")),"")</f>
        <v/>
      </c>
      <c r="AQ215" s="20" t="str">
        <f ca="1">IFERROR(IF(AND(Milestones[[#This Row],[Category]:[Category]]="Goal",AQ$5&gt;=Milestones[[#This Row],[Start]:[Start]],AQ$5&lt;=Milestones[[#This Row],[End]:[End]]),2,IF(AND(Milestones[[#This Row],[Category]:[Category]]="Milestone",AQ$5&gt;=Milestones[[#This Row],[Start]:[Start]],AQ$5&lt;=Milestones[[#This Row],[End]:[End]]),1,"")),"")</f>
        <v/>
      </c>
      <c r="AR215" s="20" t="str">
        <f ca="1">IFERROR(IF(AND(Milestones[[#This Row],[Category]:[Category]]="Goal",AR$5&gt;=Milestones[[#This Row],[Start]:[Start]],AR$5&lt;=Milestones[[#This Row],[End]:[End]]),2,IF(AND(Milestones[[#This Row],[Category]:[Category]]="Milestone",AR$5&gt;=Milestones[[#This Row],[Start]:[Start]],AR$5&lt;=Milestones[[#This Row],[End]:[End]]),1,"")),"")</f>
        <v/>
      </c>
      <c r="AS215" s="20" t="str">
        <f ca="1">IFERROR(IF(AND(Milestones[[#This Row],[Category]:[Category]]="Goal",AS$5&gt;=Milestones[[#This Row],[Start]:[Start]],AS$5&lt;=Milestones[[#This Row],[End]:[End]]),2,IF(AND(Milestones[[#This Row],[Category]:[Category]]="Milestone",AS$5&gt;=Milestones[[#This Row],[Start]:[Start]],AS$5&lt;=Milestones[[#This Row],[End]:[End]]),1,"")),"")</f>
        <v/>
      </c>
      <c r="AT215" s="20" t="str">
        <f ca="1">IFERROR(IF(AND(Milestones[[#This Row],[Category]:[Category]]="Goal",AT$5&gt;=Milestones[[#This Row],[Start]:[Start]],AT$5&lt;=Milestones[[#This Row],[End]:[End]]),2,IF(AND(Milestones[[#This Row],[Category]:[Category]]="Milestone",AT$5&gt;=Milestones[[#This Row],[Start]:[Start]],AT$5&lt;=Milestones[[#This Row],[End]:[End]]),1,"")),"")</f>
        <v/>
      </c>
      <c r="AU215" s="20" t="str">
        <f ca="1">IFERROR(IF(AND(Milestones[[#This Row],[Category]:[Category]]="Goal",AU$5&gt;=Milestones[[#This Row],[Start]:[Start]],AU$5&lt;=Milestones[[#This Row],[End]:[End]]),2,IF(AND(Milestones[[#This Row],[Category]:[Category]]="Milestone",AU$5&gt;=Milestones[[#This Row],[Start]:[Start]],AU$5&lt;=Milestones[[#This Row],[End]:[End]]),1,"")),"")</f>
        <v/>
      </c>
      <c r="AV215" s="20" t="str">
        <f ca="1">IFERROR(IF(AND(Milestones[[#This Row],[Category]:[Category]]="Goal",AV$5&gt;=Milestones[[#This Row],[Start]:[Start]],AV$5&lt;=Milestones[[#This Row],[End]:[End]]),2,IF(AND(Milestones[[#This Row],[Category]:[Category]]="Milestone",AV$5&gt;=Milestones[[#This Row],[Start]:[Start]],AV$5&lt;=Milestones[[#This Row],[End]:[End]]),1,"")),"")</f>
        <v/>
      </c>
      <c r="AW215" s="20" t="str">
        <f ca="1">IFERROR(IF(AND(Milestones[[#This Row],[Category]:[Category]]="Goal",AW$5&gt;=Milestones[[#This Row],[Start]:[Start]],AW$5&lt;=Milestones[[#This Row],[End]:[End]]),2,IF(AND(Milestones[[#This Row],[Category]:[Category]]="Milestone",AW$5&gt;=Milestones[[#This Row],[Start]:[Start]],AW$5&lt;=Milestones[[#This Row],[End]:[End]]),1,"")),"")</f>
        <v/>
      </c>
      <c r="AX215" s="20" t="str">
        <f ca="1">IFERROR(IF(AND(Milestones[[#This Row],[Category]:[Category]]="Goal",AX$5&gt;=Milestones[[#This Row],[Start]:[Start]],AX$5&lt;=Milestones[[#This Row],[End]:[End]]),2,IF(AND(Milestones[[#This Row],[Category]:[Category]]="Milestone",AX$5&gt;=Milestones[[#This Row],[Start]:[Start]],AX$5&lt;=Milestones[[#This Row],[End]:[End]]),1,"")),"")</f>
        <v/>
      </c>
      <c r="AY215" s="20" t="str">
        <f ca="1">IFERROR(IF(AND(Milestones[[#This Row],[Category]:[Category]]="Goal",AY$5&gt;=Milestones[[#This Row],[Start]:[Start]],AY$5&lt;=Milestones[[#This Row],[End]:[End]]),2,IF(AND(Milestones[[#This Row],[Category]:[Category]]="Milestone",AY$5&gt;=Milestones[[#This Row],[Start]:[Start]],AY$5&lt;=Milestones[[#This Row],[End]:[End]]),1,"")),"")</f>
        <v/>
      </c>
      <c r="AZ215" s="20" t="str">
        <f ca="1">IFERROR(IF(AND(Milestones[[#This Row],[Category]:[Category]]="Goal",AZ$5&gt;=Milestones[[#This Row],[Start]:[Start]],AZ$5&lt;=Milestones[[#This Row],[End]:[End]]),2,IF(AND(Milestones[[#This Row],[Category]:[Category]]="Milestone",AZ$5&gt;=Milestones[[#This Row],[Start]:[Start]],AZ$5&lt;=Milestones[[#This Row],[End]:[End]]),1,"")),"")</f>
        <v/>
      </c>
      <c r="BA215" s="20" t="str">
        <f ca="1">IFERROR(IF(AND(Milestones[[#This Row],[Category]:[Category]]="Goal",BA$5&gt;=Milestones[[#This Row],[Start]:[Start]],BA$5&lt;=Milestones[[#This Row],[End]:[End]]),2,IF(AND(Milestones[[#This Row],[Category]:[Category]]="Milestone",BA$5&gt;=Milestones[[#This Row],[Start]:[Start]],BA$5&lt;=Milestones[[#This Row],[End]:[End]]),1,"")),"")</f>
        <v/>
      </c>
      <c r="BB215" s="20" t="str">
        <f ca="1">IFERROR(IF(AND(Milestones[[#This Row],[Category]:[Category]]="Goal",BB$5&gt;=Milestones[[#This Row],[Start]:[Start]],BB$5&lt;=Milestones[[#This Row],[End]:[End]]),2,IF(AND(Milestones[[#This Row],[Category]:[Category]]="Milestone",BB$5&gt;=Milestones[[#This Row],[Start]:[Start]],BB$5&lt;=Milestones[[#This Row],[End]:[End]]),1,"")),"")</f>
        <v/>
      </c>
      <c r="BC215" s="20" t="str">
        <f ca="1">IFERROR(IF(AND(Milestones[[#This Row],[Category]:[Category]]="Goal",BC$5&gt;=Milestones[[#This Row],[Start]:[Start]],BC$5&lt;=Milestones[[#This Row],[End]:[End]]),2,IF(AND(Milestones[[#This Row],[Category]:[Category]]="Milestone",BC$5&gt;=Milestones[[#This Row],[Start]:[Start]],BC$5&lt;=Milestones[[#This Row],[End]:[End]]),1,"")),"")</f>
        <v/>
      </c>
      <c r="BD215" s="20" t="str">
        <f ca="1">IFERROR(IF(AND(Milestones[[#This Row],[Category]:[Category]]="Goal",BD$5&gt;=Milestones[[#This Row],[Start]:[Start]],BD$5&lt;=Milestones[[#This Row],[End]:[End]]),2,IF(AND(Milestones[[#This Row],[Category]:[Category]]="Milestone",BD$5&gt;=Milestones[[#This Row],[Start]:[Start]],BD$5&lt;=Milestones[[#This Row],[End]:[End]]),1,"")),"")</f>
        <v/>
      </c>
      <c r="BE215" s="20" t="str">
        <f ca="1">IFERROR(IF(AND(Milestones[[#This Row],[Category]:[Category]]="Goal",BE$5&gt;=Milestones[[#This Row],[Start]:[Start]],BE$5&lt;=Milestones[[#This Row],[End]:[End]]),2,IF(AND(Milestones[[#This Row],[Category]:[Category]]="Milestone",BE$5&gt;=Milestones[[#This Row],[Start]:[Start]],BE$5&lt;=Milestones[[#This Row],[End]:[End]]),1,"")),"")</f>
        <v/>
      </c>
      <c r="BF215" s="20" t="str">
        <f ca="1">IFERROR(IF(AND(Milestones[[#This Row],[Category]:[Category]]="Goal",BF$5&gt;=Milestones[[#This Row],[Start]:[Start]],BF$5&lt;=Milestones[[#This Row],[End]:[End]]),2,IF(AND(Milestones[[#This Row],[Category]:[Category]]="Milestone",BF$5&gt;=Milestones[[#This Row],[Start]:[Start]],BF$5&lt;=Milestones[[#This Row],[End]:[End]]),1,"")),"")</f>
        <v/>
      </c>
      <c r="BG215" s="20" t="str">
        <f ca="1">IFERROR(IF(AND(Milestones[[#This Row],[Category]:[Category]]="Goal",BG$5&gt;=Milestones[[#This Row],[Start]:[Start]],BG$5&lt;=Milestones[[#This Row],[End]:[End]]),2,IF(AND(Milestones[[#This Row],[Category]:[Category]]="Milestone",BG$5&gt;=Milestones[[#This Row],[Start]:[Start]],BG$5&lt;=Milestones[[#This Row],[End]:[End]]),1,"")),"")</f>
        <v/>
      </c>
      <c r="BH215" s="20" t="str">
        <f ca="1">IFERROR(IF(AND(Milestones[[#This Row],[Category]:[Category]]="Goal",BH$5&gt;=Milestones[[#This Row],[Start]:[Start]],BH$5&lt;=Milestones[[#This Row],[End]:[End]]),2,IF(AND(Milestones[[#This Row],[Category]:[Category]]="Milestone",BH$5&gt;=Milestones[[#This Row],[Start]:[Start]],BH$5&lt;=Milestones[[#This Row],[End]:[End]]),1,"")),"")</f>
        <v/>
      </c>
      <c r="BI215" s="20" t="str">
        <f ca="1">IFERROR(IF(AND(Milestones[[#This Row],[Category]:[Category]]="Goal",BI$5&gt;=Milestones[[#This Row],[Start]:[Start]],BI$5&lt;=Milestones[[#This Row],[End]:[End]]),2,IF(AND(Milestones[[#This Row],[Category]:[Category]]="Milestone",BI$5&gt;=Milestones[[#This Row],[Start]:[Start]],BI$5&lt;=Milestones[[#This Row],[End]:[End]]),1,"")),"")</f>
        <v/>
      </c>
      <c r="BJ215" s="20" t="str">
        <f ca="1">IFERROR(IF(AND(Milestones[[#This Row],[Category]:[Category]]="Goal",BJ$5&gt;=Milestones[[#This Row],[Start]:[Start]],BJ$5&lt;=Milestones[[#This Row],[End]:[End]]),2,IF(AND(Milestones[[#This Row],[Category]:[Category]]="Milestone",BJ$5&gt;=Milestones[[#This Row],[Start]:[Start]],BJ$5&lt;=Milestones[[#This Row],[End]:[End]]),1,"")),"")</f>
        <v/>
      </c>
      <c r="BK215" s="20" t="str">
        <f ca="1">IFERROR(IF(AND(Milestones[[#This Row],[Category]:[Category]]="Goal",BK$5&gt;=Milestones[[#This Row],[Start]:[Start]],BK$5&lt;=Milestones[[#This Row],[End]:[End]]),2,IF(AND(Milestones[[#This Row],[Category]:[Category]]="Milestone",BK$5&gt;=Milestones[[#This Row],[Start]:[Start]],BK$5&lt;=Milestones[[#This Row],[End]:[End]]),1,"")),"")</f>
        <v/>
      </c>
      <c r="BL215" s="20" t="str">
        <f ca="1">IFERROR(IF(AND(Milestones[[#This Row],[Category]:[Category]]="Goal",BL$5&gt;=Milestones[[#This Row],[Start]:[Start]],BL$5&lt;=Milestones[[#This Row],[End]:[End]]),2,IF(AND(Milestones[[#This Row],[Category]:[Category]]="Milestone",BL$5&gt;=Milestones[[#This Row],[Start]:[Start]],BL$5&lt;=Milestones[[#This Row],[End]:[End]]),1,"")),"")</f>
        <v/>
      </c>
      <c r="BM215" s="20" t="str">
        <f ca="1">IFERROR(IF(AND(Milestones[[#This Row],[Category]:[Category]]="Goal",BM$5&gt;=Milestones[[#This Row],[Start]:[Start]],BM$5&lt;=Milestones[[#This Row],[End]:[End]]),2,IF(AND(Milestones[[#This Row],[Category]:[Category]]="Milestone",BM$5&gt;=Milestones[[#This Row],[Start]:[Start]],BM$5&lt;=Milestones[[#This Row],[End]:[End]]),1,"")),"")</f>
        <v/>
      </c>
      <c r="BN215" s="20" t="str">
        <f ca="1">IFERROR(IF(AND(Milestones[[#This Row],[Category]:[Category]]="Goal",BN$5&gt;=Milestones[[#This Row],[Start]:[Start]],BN$5&lt;=Milestones[[#This Row],[End]:[End]]),2,IF(AND(Milestones[[#This Row],[Category]:[Category]]="Milestone",BN$5&gt;=Milestones[[#This Row],[Start]:[Start]],BN$5&lt;=Milestones[[#This Row],[End]:[End]]),1,"")),"")</f>
        <v/>
      </c>
      <c r="BO215" s="20" t="str">
        <f ca="1">IFERROR(IF(AND(Milestones[[#This Row],[Category]:[Category]]="Goal",BO$5&gt;=Milestones[[#This Row],[Start]:[Start]],BO$5&lt;=Milestones[[#This Row],[End]:[End]]),2,IF(AND(Milestones[[#This Row],[Category]:[Category]]="Milestone",BO$5&gt;=Milestones[[#This Row],[Start]:[Start]],BO$5&lt;=Milestones[[#This Row],[End]:[End]]),1,"")),"")</f>
        <v/>
      </c>
      <c r="BP215" s="20" t="str">
        <f ca="1">IFERROR(IF(AND(Milestones[[#This Row],[Category]:[Category]]="Goal",BP$5&gt;=Milestones[[#This Row],[Start]:[Start]],BP$5&lt;=Milestones[[#This Row],[End]:[End]]),2,IF(AND(Milestones[[#This Row],[Category]:[Category]]="Milestone",BP$5&gt;=Milestones[[#This Row],[Start]:[Start]],BP$5&lt;=Milestones[[#This Row],[End]:[End]]),1,"")),"")</f>
        <v/>
      </c>
      <c r="BQ215" s="20" t="str">
        <f ca="1">IFERROR(IF(AND(Milestones[[#This Row],[Category]:[Category]]="Goal",BQ$5&gt;=Milestones[[#This Row],[Start]:[Start]],BQ$5&lt;=Milestones[[#This Row],[End]:[End]]),2,IF(AND(Milestones[[#This Row],[Category]:[Category]]="Milestone",BQ$5&gt;=Milestones[[#This Row],[Start]:[Start]],BQ$5&lt;=Milestones[[#This Row],[End]:[End]]),1,"")),"")</f>
        <v/>
      </c>
      <c r="BR215" s="20" t="str">
        <f ca="1">IFERROR(IF(AND(Milestones[[#This Row],[Category]:[Category]]="Goal",BR$5&gt;=Milestones[[#This Row],[Start]:[Start]],BR$5&lt;=Milestones[[#This Row],[End]:[End]]),2,IF(AND(Milestones[[#This Row],[Category]:[Category]]="Milestone",BR$5&gt;=Milestones[[#This Row],[Start]:[Start]],BR$5&lt;=Milestones[[#This Row],[End]:[End]]),1,"")),"")</f>
        <v/>
      </c>
      <c r="BS215" s="20" t="str">
        <f ca="1">IFERROR(IF(AND(Milestones[[#This Row],[Category]:[Category]]="Goal",BS$5&gt;=Milestones[[#This Row],[Start]:[Start]],BS$5&lt;=Milestones[[#This Row],[End]:[End]]),2,IF(AND(Milestones[[#This Row],[Category]:[Category]]="Milestone",BS$5&gt;=Milestones[[#This Row],[Start]:[Start]],BS$5&lt;=Milestones[[#This Row],[End]:[End]]),1,"")),"")</f>
        <v/>
      </c>
      <c r="BT215" s="20" t="str">
        <f ca="1">IFERROR(IF(AND(Milestones[[#This Row],[Category]:[Category]]="Goal",BT$5&gt;=Milestones[[#This Row],[Start]:[Start]],BT$5&lt;=Milestones[[#This Row],[End]:[End]]),2,IF(AND(Milestones[[#This Row],[Category]:[Category]]="Milestone",BT$5&gt;=Milestones[[#This Row],[Start]:[Start]],BT$5&lt;=Milestones[[#This Row],[End]:[End]]),1,"")),"")</f>
        <v/>
      </c>
      <c r="BU215" s="20" t="str">
        <f ca="1">IFERROR(IF(AND(Milestones[[#This Row],[Category]:[Category]]="Goal",BU$5&gt;=Milestones[[#This Row],[Start]:[Start]],BU$5&lt;=Milestones[[#This Row],[End]:[End]]),2,IF(AND(Milestones[[#This Row],[Category]:[Category]]="Milestone",BU$5&gt;=Milestones[[#This Row],[Start]:[Start]],BU$5&lt;=Milestones[[#This Row],[End]:[End]]),1,"")),"")</f>
        <v/>
      </c>
      <c r="BV215" s="20" t="str">
        <f ca="1">IFERROR(IF(AND(Milestones[[#This Row],[Category]:[Category]]="Goal",BV$5&gt;=Milestones[[#This Row],[Start]:[Start]],BV$5&lt;=Milestones[[#This Row],[End]:[End]]),2,IF(AND(Milestones[[#This Row],[Category]:[Category]]="Milestone",BV$5&gt;=Milestones[[#This Row],[Start]:[Start]],BV$5&lt;=Milestones[[#This Row],[End]:[End]]),1,"")),"")</f>
        <v/>
      </c>
      <c r="BW215" s="20" t="str">
        <f ca="1">IFERROR(IF(AND(Milestones[[#This Row],[Category]:[Category]]="Goal",BW$5&gt;=Milestones[[#This Row],[Start]:[Start]],BW$5&lt;=Milestones[[#This Row],[End]:[End]]),2,IF(AND(Milestones[[#This Row],[Category]:[Category]]="Milestone",BW$5&gt;=Milestones[[#This Row],[Start]:[Start]],BW$5&lt;=Milestones[[#This Row],[End]:[End]]),1,"")),"")</f>
        <v/>
      </c>
      <c r="BX215" s="20" t="str">
        <f ca="1">IFERROR(IF(AND(Milestones[[#This Row],[Category]:[Category]]="Goal",BX$5&gt;=Milestones[[#This Row],[Start]:[Start]],BX$5&lt;=Milestones[[#This Row],[End]:[End]]),2,IF(AND(Milestones[[#This Row],[Category]:[Category]]="Milestone",BX$5&gt;=Milestones[[#This Row],[Start]:[Start]],BX$5&lt;=Milestones[[#This Row],[End]:[End]]),1,"")),"")</f>
        <v/>
      </c>
      <c r="BY215" s="20" t="str">
        <f ca="1">IFERROR(IF(AND(Milestones[[#This Row],[Category]:[Category]]="Goal",BY$5&gt;=Milestones[[#This Row],[Start]:[Start]],BY$5&lt;=Milestones[[#This Row],[End]:[End]]),2,IF(AND(Milestones[[#This Row],[Category]:[Category]]="Milestone",BY$5&gt;=Milestones[[#This Row],[Start]:[Start]],BY$5&lt;=Milestones[[#This Row],[End]:[End]]),1,"")),"")</f>
        <v/>
      </c>
      <c r="BZ215" s="20" t="str">
        <f ca="1">IFERROR(IF(AND(Milestones[[#This Row],[Category]:[Category]]="Goal",BZ$5&gt;=Milestones[[#This Row],[Start]:[Start]],BZ$5&lt;=Milestones[[#This Row],[End]:[End]]),2,IF(AND(Milestones[[#This Row],[Category]:[Category]]="Milestone",BZ$5&gt;=Milestones[[#This Row],[Start]:[Start]],BZ$5&lt;=Milestones[[#This Row],[End]:[End]]),1,"")),"")</f>
        <v/>
      </c>
      <c r="CA215" s="20" t="str">
        <f ca="1">IFERROR(IF(AND(Milestones[[#This Row],[Category]:[Category]]="Goal",CA$5&gt;=Milestones[[#This Row],[Start]:[Start]],CA$5&lt;=Milestones[[#This Row],[End]:[End]]),2,IF(AND(Milestones[[#This Row],[Category]:[Category]]="Milestone",CA$5&gt;=Milestones[[#This Row],[Start]:[Start]],CA$5&lt;=Milestones[[#This Row],[End]:[End]]),1,"")),"")</f>
        <v/>
      </c>
      <c r="CB215" s="20" t="str">
        <f ca="1">IFERROR(IF(AND(Milestones[[#This Row],[Category]:[Category]]="Goal",CB$5&gt;=Milestones[[#This Row],[Start]:[Start]],CB$5&lt;=Milestones[[#This Row],[End]:[End]]),2,IF(AND(Milestones[[#This Row],[Category]:[Category]]="Milestone",CB$5&gt;=Milestones[[#This Row],[Start]:[Start]],CB$5&lt;=Milestones[[#This Row],[End]:[End]]),1,"")),"")</f>
        <v/>
      </c>
      <c r="CC215" s="20" t="str">
        <f ca="1">IFERROR(IF(AND(Milestones[[#This Row],[Category]:[Category]]="Goal",CC$5&gt;=Milestones[[#This Row],[Start]:[Start]],CC$5&lt;=Milestones[[#This Row],[End]:[End]]),2,IF(AND(Milestones[[#This Row],[Category]:[Category]]="Milestone",CC$5&gt;=Milestones[[#This Row],[Start]:[Start]],CC$5&lt;=Milestones[[#This Row],[End]:[End]]),1,"")),"")</f>
        <v/>
      </c>
      <c r="CD215" s="20" t="str">
        <f ca="1">IFERROR(IF(AND(Milestones[[#This Row],[Category]:[Category]]="Goal",CD$5&gt;=Milestones[[#This Row],[Start]:[Start]],CD$5&lt;=Milestones[[#This Row],[End]:[End]]),2,IF(AND(Milestones[[#This Row],[Category]:[Category]]="Milestone",CD$5&gt;=Milestones[[#This Row],[Start]:[Start]],CD$5&lt;=Milestones[[#This Row],[End]:[End]]),1,"")),"")</f>
        <v/>
      </c>
      <c r="CE215" s="20" t="str">
        <f ca="1">IFERROR(IF(AND(Milestones[[#This Row],[Category]:[Category]]="Goal",CE$5&gt;=Milestones[[#This Row],[Start]:[Start]],CE$5&lt;=Milestones[[#This Row],[End]:[End]]),2,IF(AND(Milestones[[#This Row],[Category]:[Category]]="Milestone",CE$5&gt;=Milestones[[#This Row],[Start]:[Start]],CE$5&lt;=Milestones[[#This Row],[End]:[End]]),1,"")),"")</f>
        <v/>
      </c>
      <c r="CF215" s="20" t="str">
        <f ca="1">IFERROR(IF(AND(Milestones[[#This Row],[Category]:[Category]]="Goal",CF$5&gt;=Milestones[[#This Row],[Start]:[Start]],CF$5&lt;=Milestones[[#This Row],[End]:[End]]),2,IF(AND(Milestones[[#This Row],[Category]:[Category]]="Milestone",CF$5&gt;=Milestones[[#This Row],[Start]:[Start]],CF$5&lt;=Milestones[[#This Row],[End]:[End]]),1,"")),"")</f>
        <v/>
      </c>
      <c r="CG215" s="20" t="str">
        <f ca="1">IFERROR(IF(AND(Milestones[[#This Row],[Category]:[Category]]="Goal",CG$5&gt;=Milestones[[#This Row],[Start]:[Start]],CG$5&lt;=Milestones[[#This Row],[End]:[End]]),2,IF(AND(Milestones[[#This Row],[Category]:[Category]]="Milestone",CG$5&gt;=Milestones[[#This Row],[Start]:[Start]],CG$5&lt;=Milestones[[#This Row],[End]:[End]]),1,"")),"")</f>
        <v/>
      </c>
      <c r="CH215" s="20" t="str">
        <f ca="1">IFERROR(IF(AND(Milestones[[#This Row],[Category]:[Category]]="Goal",CH$5&gt;=Milestones[[#This Row],[Start]:[Start]],CH$5&lt;=Milestones[[#This Row],[End]:[End]]),2,IF(AND(Milestones[[#This Row],[Category]:[Category]]="Milestone",CH$5&gt;=Milestones[[#This Row],[Start]:[Start]],CH$5&lt;=Milestones[[#This Row],[End]:[End]]),1,"")),"")</f>
        <v/>
      </c>
      <c r="CI215" s="20" t="str">
        <f ca="1">IFERROR(IF(AND(Milestones[[#This Row],[Category]:[Category]]="Goal",CI$5&gt;=Milestones[[#This Row],[Start]:[Start]],CI$5&lt;=Milestones[[#This Row],[End]:[End]]),2,IF(AND(Milestones[[#This Row],[Category]:[Category]]="Milestone",CI$5&gt;=Milestones[[#This Row],[Start]:[Start]],CI$5&lt;=Milestones[[#This Row],[End]:[End]]),1,"")),"")</f>
        <v/>
      </c>
      <c r="CJ215" s="20" t="str">
        <f ca="1">IFERROR(IF(AND(Milestones[[#This Row],[Category]:[Category]]="Goal",CJ$5&gt;=Milestones[[#This Row],[Start]:[Start]],CJ$5&lt;=Milestones[[#This Row],[End]:[End]]),2,IF(AND(Milestones[[#This Row],[Category]:[Category]]="Milestone",CJ$5&gt;=Milestones[[#This Row],[Start]:[Start]],CJ$5&lt;=Milestones[[#This Row],[End]:[End]]),1,"")),"")</f>
        <v/>
      </c>
      <c r="CK215" s="20" t="str">
        <f ca="1">IFERROR(IF(AND(Milestones[[#This Row],[Category]:[Category]]="Goal",CK$5&gt;=Milestones[[#This Row],[Start]:[Start]],CK$5&lt;=Milestones[[#This Row],[End]:[End]]),2,IF(AND(Milestones[[#This Row],[Category]:[Category]]="Milestone",CK$5&gt;=Milestones[[#This Row],[Start]:[Start]],CK$5&lt;=Milestones[[#This Row],[End]:[End]]),1,"")),"")</f>
        <v/>
      </c>
      <c r="CL215" s="20" t="str">
        <f ca="1">IFERROR(IF(AND(Milestones[[#This Row],[Category]:[Category]]="Goal",CL$5&gt;=Milestones[[#This Row],[Start]:[Start]],CL$5&lt;=Milestones[[#This Row],[End]:[End]]),2,IF(AND(Milestones[[#This Row],[Category]:[Category]]="Milestone",CL$5&gt;=Milestones[[#This Row],[Start]:[Start]],CL$5&lt;=Milestones[[#This Row],[End]:[End]]),1,"")),"")</f>
        <v/>
      </c>
      <c r="CM215" s="20" t="str">
        <f ca="1">IFERROR(IF(AND(Milestones[[#This Row],[Category]:[Category]]="Goal",CM$5&gt;=Milestones[[#This Row],[Start]:[Start]],CM$5&lt;=Milestones[[#This Row],[End]:[End]]),2,IF(AND(Milestones[[#This Row],[Category]:[Category]]="Milestone",CM$5&gt;=Milestones[[#This Row],[Start]:[Start]],CM$5&lt;=Milestones[[#This Row],[End]:[End]]),1,"")),"")</f>
        <v/>
      </c>
      <c r="CN215" s="20" t="str">
        <f ca="1">IFERROR(IF(AND(Milestones[[#This Row],[Category]:[Category]]="Goal",CN$5&gt;=Milestones[[#This Row],[Start]:[Start]],CN$5&lt;=Milestones[[#This Row],[End]:[End]]),2,IF(AND(Milestones[[#This Row],[Category]:[Category]]="Milestone",CN$5&gt;=Milestones[[#This Row],[Start]:[Start]],CN$5&lt;=Milestones[[#This Row],[End]:[End]]),1,"")),"")</f>
        <v/>
      </c>
      <c r="CO215" s="20" t="str">
        <f ca="1">IFERROR(IF(AND(Milestones[[#This Row],[Category]:[Category]]="Goal",CO$5&gt;=Milestones[[#This Row],[Start]:[Start]],CO$5&lt;=Milestones[[#This Row],[End]:[End]]),2,IF(AND(Milestones[[#This Row],[Category]:[Category]]="Milestone",CO$5&gt;=Milestones[[#This Row],[Start]:[Start]],CO$5&lt;=Milestones[[#This Row],[End]:[End]]),1,"")),"")</f>
        <v/>
      </c>
      <c r="CP215" s="20" t="str">
        <f ca="1">IFERROR(IF(AND(Milestones[[#This Row],[Category]:[Category]]="Goal",CP$5&gt;=Milestones[[#This Row],[Start]:[Start]],CP$5&lt;=Milestones[[#This Row],[End]:[End]]),2,IF(AND(Milestones[[#This Row],[Category]:[Category]]="Milestone",CP$5&gt;=Milestones[[#This Row],[Start]:[Start]],CP$5&lt;=Milestones[[#This Row],[End]:[End]]),1,"")),"")</f>
        <v/>
      </c>
      <c r="CQ215" s="20" t="str">
        <f ca="1">IFERROR(IF(AND(Milestones[[#This Row],[Category]:[Category]]="Goal",CQ$5&gt;=Milestones[[#This Row],[Start]:[Start]],CQ$5&lt;=Milestones[[#This Row],[End]:[End]]),2,IF(AND(Milestones[[#This Row],[Category]:[Category]]="Milestone",CQ$5&gt;=Milestones[[#This Row],[Start]:[Start]],CQ$5&lt;=Milestones[[#This Row],[End]:[End]]),1,"")),"")</f>
        <v/>
      </c>
      <c r="CR215" s="20" t="str">
        <f ca="1">IFERROR(IF(AND(Milestones[[#This Row],[Category]:[Category]]="Goal",CR$5&gt;=Milestones[[#This Row],[Start]:[Start]],CR$5&lt;=Milestones[[#This Row],[End]:[End]]),2,IF(AND(Milestones[[#This Row],[Category]:[Category]]="Milestone",CR$5&gt;=Milestones[[#This Row],[Start]:[Start]],CR$5&lt;=Milestones[[#This Row],[End]:[End]]),1,"")),"")</f>
        <v/>
      </c>
      <c r="CS215" s="20" t="str">
        <f ca="1">IFERROR(IF(AND(Milestones[[#This Row],[Category]:[Category]]="Goal",CS$5&gt;=Milestones[[#This Row],[Start]:[Start]],CS$5&lt;=Milestones[[#This Row],[End]:[End]]),2,IF(AND(Milestones[[#This Row],[Category]:[Category]]="Milestone",CS$5&gt;=Milestones[[#This Row],[Start]:[Start]],CS$5&lt;=Milestones[[#This Row],[End]:[End]]),1,"")),"")</f>
        <v/>
      </c>
      <c r="CT215" s="20" t="str">
        <f ca="1">IFERROR(IF(AND(Milestones[[#This Row],[Category]:[Category]]="Goal",CT$5&gt;=Milestones[[#This Row],[Start]:[Start]],CT$5&lt;=Milestones[[#This Row],[End]:[End]]),2,IF(AND(Milestones[[#This Row],[Category]:[Category]]="Milestone",CT$5&gt;=Milestones[[#This Row],[Start]:[Start]],CT$5&lt;=Milestones[[#This Row],[End]:[End]]),1,"")),"")</f>
        <v/>
      </c>
      <c r="CU215" s="20" t="str">
        <f ca="1">IFERROR(IF(AND(Milestones[[#This Row],[Category]:[Category]]="Goal",CU$5&gt;=Milestones[[#This Row],[Start]:[Start]],CU$5&lt;=Milestones[[#This Row],[End]:[End]]),2,IF(AND(Milestones[[#This Row],[Category]:[Category]]="Milestone",CU$5&gt;=Milestones[[#This Row],[Start]:[Start]],CU$5&lt;=Milestones[[#This Row],[End]:[End]]),1,"")),"")</f>
        <v/>
      </c>
      <c r="CV215" s="20" t="str">
        <f ca="1">IFERROR(IF(AND(Milestones[[#This Row],[Category]:[Category]]="Goal",CV$5&gt;=Milestones[[#This Row],[Start]:[Start]],CV$5&lt;=Milestones[[#This Row],[End]:[End]]),2,IF(AND(Milestones[[#This Row],[Category]:[Category]]="Milestone",CV$5&gt;=Milestones[[#This Row],[Start]:[Start]],CV$5&lt;=Milestones[[#This Row],[End]:[End]]),1,"")),"")</f>
        <v/>
      </c>
      <c r="CW215" s="20" t="str">
        <f ca="1">IFERROR(IF(AND(Milestones[[#This Row],[Category]:[Category]]="Goal",CW$5&gt;=Milestones[[#This Row],[Start]:[Start]],CW$5&lt;=Milestones[[#This Row],[End]:[End]]),2,IF(AND(Milestones[[#This Row],[Category]:[Category]]="Milestone",CW$5&gt;=Milestones[[#This Row],[Start]:[Start]],CW$5&lt;=Milestones[[#This Row],[End]:[End]]),1,"")),"")</f>
        <v/>
      </c>
      <c r="CX215" s="20" t="str">
        <f ca="1">IFERROR(IF(AND(Milestones[[#This Row],[Category]:[Category]]="Goal",CX$5&gt;=Milestones[[#This Row],[Start]:[Start]],CX$5&lt;=Milestones[[#This Row],[End]:[End]]),2,IF(AND(Milestones[[#This Row],[Category]:[Category]]="Milestone",CX$5&gt;=Milestones[[#This Row],[Start]:[Start]],CX$5&lt;=Milestones[[#This Row],[End]:[End]]),1,"")),"")</f>
        <v/>
      </c>
      <c r="CY215" s="20" t="str">
        <f ca="1">IFERROR(IF(AND(Milestones[[#This Row],[Category]:[Category]]="Goal",CY$5&gt;=Milestones[[#This Row],[Start]:[Start]],CY$5&lt;=Milestones[[#This Row],[End]:[End]]),2,IF(AND(Milestones[[#This Row],[Category]:[Category]]="Milestone",CY$5&gt;=Milestones[[#This Row],[Start]:[Start]],CY$5&lt;=Milestones[[#This Row],[End]:[End]]),1,"")),"")</f>
        <v/>
      </c>
      <c r="CZ215" s="20" t="str">
        <f ca="1">IFERROR(IF(AND(Milestones[[#This Row],[Category]:[Category]]="Goal",CZ$5&gt;=Milestones[[#This Row],[Start]:[Start]],CZ$5&lt;=Milestones[[#This Row],[End]:[End]]),2,IF(AND(Milestones[[#This Row],[Category]:[Category]]="Milestone",CZ$5&gt;=Milestones[[#This Row],[Start]:[Start]],CZ$5&lt;=Milestones[[#This Row],[End]:[End]]),1,"")),"")</f>
        <v/>
      </c>
      <c r="DA215" s="20" t="str">
        <f ca="1">IFERROR(IF(AND(Milestones[[#This Row],[Category]:[Category]]="Goal",DA$5&gt;=Milestones[[#This Row],[Start]:[Start]],DA$5&lt;=Milestones[[#This Row],[End]:[End]]),2,IF(AND(Milestones[[#This Row],[Category]:[Category]]="Milestone",DA$5&gt;=Milestones[[#This Row],[Start]:[Start]],DA$5&lt;=Milestones[[#This Row],[End]:[End]]),1,"")),"")</f>
        <v/>
      </c>
      <c r="DB215" s="20" t="str">
        <f ca="1">IFERROR(IF(AND(Milestones[[#This Row],[Category]:[Category]]="Goal",DB$5&gt;=Milestones[[#This Row],[Start]:[Start]],DB$5&lt;=Milestones[[#This Row],[End]:[End]]),2,IF(AND(Milestones[[#This Row],[Category]:[Category]]="Milestone",DB$5&gt;=Milestones[[#This Row],[Start]:[Start]],DB$5&lt;=Milestones[[#This Row],[End]:[End]]),1,"")),"")</f>
        <v/>
      </c>
      <c r="DC215" s="20" t="str">
        <f ca="1">IFERROR(IF(AND(Milestones[[#This Row],[Category]:[Category]]="Goal",DC$5&gt;=Milestones[[#This Row],[Start]:[Start]],DC$5&lt;=Milestones[[#This Row],[End]:[End]]),2,IF(AND(Milestones[[#This Row],[Category]:[Category]]="Milestone",DC$5&gt;=Milestones[[#This Row],[Start]:[Start]],DC$5&lt;=Milestones[[#This Row],[End]:[End]]),1,"")),"")</f>
        <v/>
      </c>
      <c r="DD215" s="20" t="str">
        <f ca="1">IFERROR(IF(AND(Milestones[[#This Row],[Category]:[Category]]="Goal",DD$5&gt;=Milestones[[#This Row],[Start]:[Start]],DD$5&lt;=Milestones[[#This Row],[End]:[End]]),2,IF(AND(Milestones[[#This Row],[Category]:[Category]]="Milestone",DD$5&gt;=Milestones[[#This Row],[Start]:[Start]],DD$5&lt;=Milestones[[#This Row],[End]:[End]]),1,"")),"")</f>
        <v/>
      </c>
      <c r="DE215" s="20" t="str">
        <f ca="1">IFERROR(IF(AND(Milestones[[#This Row],[Category]:[Category]]="Goal",DE$5&gt;=Milestones[[#This Row],[Start]:[Start]],DE$5&lt;=Milestones[[#This Row],[End]:[End]]),2,IF(AND(Milestones[[#This Row],[Category]:[Category]]="Milestone",DE$5&gt;=Milestones[[#This Row],[Start]:[Start]],DE$5&lt;=Milestones[[#This Row],[End]:[End]]),1,"")),"")</f>
        <v/>
      </c>
      <c r="DF215" s="20" t="str">
        <f ca="1">IFERROR(IF(AND(Milestones[[#This Row],[Category]:[Category]]="Goal",DF$5&gt;=Milestones[[#This Row],[Start]:[Start]],DF$5&lt;=Milestones[[#This Row],[End]:[End]]),2,IF(AND(Milestones[[#This Row],[Category]:[Category]]="Milestone",DF$5&gt;=Milestones[[#This Row],[Start]:[Start]],DF$5&lt;=Milestones[[#This Row],[End]:[End]]),1,"")),"")</f>
        <v/>
      </c>
      <c r="DG215" s="20" t="str">
        <f ca="1">IFERROR(IF(AND(Milestones[[#This Row],[Category]:[Category]]="Goal",DG$5&gt;=Milestones[[#This Row],[Start]:[Start]],DG$5&lt;=Milestones[[#This Row],[End]:[End]]),2,IF(AND(Milestones[[#This Row],[Category]:[Category]]="Milestone",DG$5&gt;=Milestones[[#This Row],[Start]:[Start]],DG$5&lt;=Milestones[[#This Row],[End]:[End]]),1,"")),"")</f>
        <v/>
      </c>
      <c r="DH215" s="20" t="str">
        <f ca="1">IFERROR(IF(AND(Milestones[[#This Row],[Category]:[Category]]="Goal",DH$5&gt;=Milestones[[#This Row],[Start]:[Start]],DH$5&lt;=Milestones[[#This Row],[End]:[End]]),2,IF(AND(Milestones[[#This Row],[Category]:[Category]]="Milestone",DH$5&gt;=Milestones[[#This Row],[Start]:[Start]],DH$5&lt;=Milestones[[#This Row],[End]:[End]]),1,"")),"")</f>
        <v/>
      </c>
      <c r="DI215" s="20" t="str">
        <f ca="1">IFERROR(IF(AND(Milestones[[#This Row],[Category]:[Category]]="Goal",DI$5&gt;=Milestones[[#This Row],[Start]:[Start]],DI$5&lt;=Milestones[[#This Row],[End]:[End]]),2,IF(AND(Milestones[[#This Row],[Category]:[Category]]="Milestone",DI$5&gt;=Milestones[[#This Row],[Start]:[Start]],DI$5&lt;=Milestones[[#This Row],[End]:[End]]),1,"")),"")</f>
        <v/>
      </c>
      <c r="DJ215" s="20" t="str">
        <f ca="1">IFERROR(IF(AND(Milestones[[#This Row],[Category]:[Category]]="Goal",DJ$5&gt;=Milestones[[#This Row],[Start]:[Start]],DJ$5&lt;=Milestones[[#This Row],[End]:[End]]),2,IF(AND(Milestones[[#This Row],[Category]:[Category]]="Milestone",DJ$5&gt;=Milestones[[#This Row],[Start]:[Start]],DJ$5&lt;=Milestones[[#This Row],[End]:[End]]),1,"")),"")</f>
        <v/>
      </c>
      <c r="DK215" s="20" t="str">
        <f ca="1">IFERROR(IF(AND(Milestones[[#This Row],[Category]:[Category]]="Goal",DK$5&gt;=Milestones[[#This Row],[Start]:[Start]],DK$5&lt;=Milestones[[#This Row],[End]:[End]]),2,IF(AND(Milestones[[#This Row],[Category]:[Category]]="Milestone",DK$5&gt;=Milestones[[#This Row],[Start]:[Start]],DK$5&lt;=Milestones[[#This Row],[End]:[End]]),1,"")),"")</f>
        <v/>
      </c>
      <c r="DL215" s="20" t="str">
        <f ca="1">IFERROR(IF(AND(Milestones[[#This Row],[Category]:[Category]]="Goal",DL$5&gt;=Milestones[[#This Row],[Start]:[Start]],DL$5&lt;=Milestones[[#This Row],[End]:[End]]),2,IF(AND(Milestones[[#This Row],[Category]:[Category]]="Milestone",DL$5&gt;=Milestones[[#This Row],[Start]:[Start]],DL$5&lt;=Milestones[[#This Row],[End]:[End]]),1,"")),"")</f>
        <v/>
      </c>
      <c r="DM215" s="20" t="str">
        <f ca="1">IFERROR(IF(AND(Milestones[[#This Row],[Category]:[Category]]="Goal",DM$5&gt;=Milestones[[#This Row],[Start]:[Start]],DM$5&lt;=Milestones[[#This Row],[End]:[End]]),2,IF(AND(Milestones[[#This Row],[Category]:[Category]]="Milestone",DM$5&gt;=Milestones[[#This Row],[Start]:[Start]],DM$5&lt;=Milestones[[#This Row],[End]:[End]]),1,"")),"")</f>
        <v/>
      </c>
      <c r="DN215" s="20" t="str">
        <f ca="1">IFERROR(IF(AND(Milestones[[#This Row],[Category]:[Category]]="Goal",DN$5&gt;=Milestones[[#This Row],[Start]:[Start]],DN$5&lt;=Milestones[[#This Row],[End]:[End]]),2,IF(AND(Milestones[[#This Row],[Category]:[Category]]="Milestone",DN$5&gt;=Milestones[[#This Row],[Start]:[Start]],DN$5&lt;=Milestones[[#This Row],[End]:[End]]),1,"")),"")</f>
        <v/>
      </c>
      <c r="DO215" s="20" t="str">
        <f ca="1">IFERROR(IF(AND(Milestones[[#This Row],[Category]:[Category]]="Goal",DO$5&gt;=Milestones[[#This Row],[Start]:[Start]],DO$5&lt;=Milestones[[#This Row],[End]:[End]]),2,IF(AND(Milestones[[#This Row],[Category]:[Category]]="Milestone",DO$5&gt;=Milestones[[#This Row],[Start]:[Start]],DO$5&lt;=Milestones[[#This Row],[End]:[End]]),1,"")),"")</f>
        <v/>
      </c>
      <c r="DP215" s="20" t="str">
        <f ca="1">IFERROR(IF(AND(Milestones[[#This Row],[Category]:[Category]]="Goal",DP$5&gt;=Milestones[[#This Row],[Start]:[Start]],DP$5&lt;=Milestones[[#This Row],[End]:[End]]),2,IF(AND(Milestones[[#This Row],[Category]:[Category]]="Milestone",DP$5&gt;=Milestones[[#This Row],[Start]:[Start]],DP$5&lt;=Milestones[[#This Row],[End]:[End]]),1,"")),"")</f>
        <v/>
      </c>
      <c r="DQ215" s="20" t="str">
        <f ca="1">IFERROR(IF(AND(Milestones[[#This Row],[Category]:[Category]]="Goal",DQ$5&gt;=Milestones[[#This Row],[Start]:[Start]],DQ$5&lt;=Milestones[[#This Row],[End]:[End]]),2,IF(AND(Milestones[[#This Row],[Category]:[Category]]="Milestone",DQ$5&gt;=Milestones[[#This Row],[Start]:[Start]],DQ$5&lt;=Milestones[[#This Row],[End]:[End]]),1,"")),"")</f>
        <v/>
      </c>
      <c r="DR215" s="20" t="str">
        <f ca="1">IFERROR(IF(AND(Milestones[[#This Row],[Category]:[Category]]="Goal",DR$5&gt;=Milestones[[#This Row],[Start]:[Start]],DR$5&lt;=Milestones[[#This Row],[End]:[End]]),2,IF(AND(Milestones[[#This Row],[Category]:[Category]]="Milestone",DR$5&gt;=Milestones[[#This Row],[Start]:[Start]],DR$5&lt;=Milestones[[#This Row],[End]:[End]]),1,"")),"")</f>
        <v/>
      </c>
      <c r="DS215" s="20" t="str">
        <f ca="1">IFERROR(IF(AND(Milestones[[#This Row],[Category]:[Category]]="Goal",DS$5&gt;=Milestones[[#This Row],[Start]:[Start]],DS$5&lt;=Milestones[[#This Row],[End]:[End]]),2,IF(AND(Milestones[[#This Row],[Category]:[Category]]="Milestone",DS$5&gt;=Milestones[[#This Row],[Start]:[Start]],DS$5&lt;=Milestones[[#This Row],[End]:[End]]),1,"")),"")</f>
        <v/>
      </c>
      <c r="DT215" s="20" t="str">
        <f ca="1">IFERROR(IF(AND(Milestones[[#This Row],[Category]:[Category]]="Goal",DT$5&gt;=Milestones[[#This Row],[Start]:[Start]],DT$5&lt;=Milestones[[#This Row],[End]:[End]]),2,IF(AND(Milestones[[#This Row],[Category]:[Category]]="Milestone",DT$5&gt;=Milestones[[#This Row],[Start]:[Start]],DT$5&lt;=Milestones[[#This Row],[End]:[End]]),1,"")),"")</f>
        <v/>
      </c>
      <c r="DU215" s="20" t="str">
        <f ca="1">IFERROR(IF(AND(Milestones[[#This Row],[Category]:[Category]]="Goal",DU$5&gt;=Milestones[[#This Row],[Start]:[Start]],DU$5&lt;=Milestones[[#This Row],[End]:[End]]),2,IF(AND(Milestones[[#This Row],[Category]:[Category]]="Milestone",DU$5&gt;=Milestones[[#This Row],[Start]:[Start]],DU$5&lt;=Milestones[[#This Row],[End]:[End]]),1,"")),"")</f>
        <v/>
      </c>
      <c r="DV215" s="20" t="str">
        <f ca="1">IFERROR(IF(AND(Milestones[[#This Row],[Category]:[Category]]="Goal",DV$5&gt;=Milestones[[#This Row],[Start]:[Start]],DV$5&lt;=Milestones[[#This Row],[End]:[End]]),2,IF(AND(Milestones[[#This Row],[Category]:[Category]]="Milestone",DV$5&gt;=Milestones[[#This Row],[Start]:[Start]],DV$5&lt;=Milestones[[#This Row],[End]:[End]]),1,"")),"")</f>
        <v/>
      </c>
      <c r="DW215" s="20" t="str">
        <f ca="1">IFERROR(IF(AND(Milestones[[#This Row],[Category]:[Category]]="Goal",DW$5&gt;=Milestones[[#This Row],[Start]:[Start]],DW$5&lt;=Milestones[[#This Row],[End]:[End]]),2,IF(AND(Milestones[[#This Row],[Category]:[Category]]="Milestone",DW$5&gt;=Milestones[[#This Row],[Start]:[Start]],DW$5&lt;=Milestones[[#This Row],[End]:[End]]),1,"")),"")</f>
        <v/>
      </c>
      <c r="DX215" s="20" t="str">
        <f ca="1">IFERROR(IF(AND(Milestones[[#This Row],[Category]:[Category]]="Goal",DX$5&gt;=Milestones[[#This Row],[Start]:[Start]],DX$5&lt;=Milestones[[#This Row],[End]:[End]]),2,IF(AND(Milestones[[#This Row],[Category]:[Category]]="Milestone",DX$5&gt;=Milestones[[#This Row],[Start]:[Start]],DX$5&lt;=Milestones[[#This Row],[End]:[End]]),1,"")),"")</f>
        <v/>
      </c>
      <c r="DY215" s="20" t="str">
        <f ca="1">IFERROR(IF(AND(Milestones[[#This Row],[Category]:[Category]]="Goal",DY$5&gt;=Milestones[[#This Row],[Start]:[Start]],DY$5&lt;=Milestones[[#This Row],[End]:[End]]),2,IF(AND(Milestones[[#This Row],[Category]:[Category]]="Milestone",DY$5&gt;=Milestones[[#This Row],[Start]:[Start]],DY$5&lt;=Milestones[[#This Row],[End]:[End]]),1,"")),"")</f>
        <v/>
      </c>
      <c r="DZ215" s="20" t="str">
        <f ca="1">IFERROR(IF(AND(Milestones[[#This Row],[Category]:[Category]]="Goal",DZ$5&gt;=Milestones[[#This Row],[Start]:[Start]],DZ$5&lt;=Milestones[[#This Row],[End]:[End]]),2,IF(AND(Milestones[[#This Row],[Category]:[Category]]="Milestone",DZ$5&gt;=Milestones[[#This Row],[Start]:[Start]],DZ$5&lt;=Milestones[[#This Row],[End]:[End]]),1,"")),"")</f>
        <v/>
      </c>
      <c r="EA215" s="20" t="str">
        <f ca="1">IFERROR(IF(AND(Milestones[[#This Row],[Category]:[Category]]="Goal",EA$5&gt;=Milestones[[#This Row],[Start]:[Start]],EA$5&lt;=Milestones[[#This Row],[End]:[End]]),2,IF(AND(Milestones[[#This Row],[Category]:[Category]]="Milestone",EA$5&gt;=Milestones[[#This Row],[Start]:[Start]],EA$5&lt;=Milestones[[#This Row],[End]:[End]]),1,"")),"")</f>
        <v/>
      </c>
      <c r="EB215" s="20" t="str">
        <f ca="1">IFERROR(IF(AND(Milestones[[#This Row],[Category]:[Category]]="Goal",EB$5&gt;=Milestones[[#This Row],[Start]:[Start]],EB$5&lt;=Milestones[[#This Row],[End]:[End]]),2,IF(AND(Milestones[[#This Row],[Category]:[Category]]="Milestone",EB$5&gt;=Milestones[[#This Row],[Start]:[Start]],EB$5&lt;=Milestones[[#This Row],[End]:[End]]),1,"")),"")</f>
        <v/>
      </c>
      <c r="EC215" s="20" t="str">
        <f ca="1">IFERROR(IF(AND(Milestones[[#This Row],[Category]:[Category]]="Goal",EC$5&gt;=Milestones[[#This Row],[Start]:[Start]],EC$5&lt;=Milestones[[#This Row],[End]:[End]]),2,IF(AND(Milestones[[#This Row],[Category]:[Category]]="Milestone",EC$5&gt;=Milestones[[#This Row],[Start]:[Start]],EC$5&lt;=Milestones[[#This Row],[End]:[End]]),1,"")),"")</f>
        <v/>
      </c>
      <c r="ED215" s="20" t="str">
        <f ca="1">IFERROR(IF(AND(Milestones[[#This Row],[Category]:[Category]]="Goal",ED$5&gt;=Milestones[[#This Row],[Start]:[Start]],ED$5&lt;=Milestones[[#This Row],[End]:[End]]),2,IF(AND(Milestones[[#This Row],[Category]:[Category]]="Milestone",ED$5&gt;=Milestones[[#This Row],[Start]:[Start]],ED$5&lt;=Milestones[[#This Row],[End]:[End]]),1,"")),"")</f>
        <v/>
      </c>
      <c r="EE215" s="20" t="str">
        <f ca="1">IFERROR(IF(AND(Milestones[[#This Row],[Category]:[Category]]="Goal",EE$5&gt;=Milestones[[#This Row],[Start]:[Start]],EE$5&lt;=Milestones[[#This Row],[End]:[End]]),2,IF(AND(Milestones[[#This Row],[Category]:[Category]]="Milestone",EE$5&gt;=Milestones[[#This Row],[Start]:[Start]],EE$5&lt;=Milestones[[#This Row],[End]:[End]]),1,"")),"")</f>
        <v/>
      </c>
      <c r="EF215" s="20" t="str">
        <f ca="1">IFERROR(IF(AND(Milestones[[#This Row],[Category]:[Category]]="Goal",EF$5&gt;=Milestones[[#This Row],[Start]:[Start]],EF$5&lt;=Milestones[[#This Row],[End]:[End]]),2,IF(AND(Milestones[[#This Row],[Category]:[Category]]="Milestone",EF$5&gt;=Milestones[[#This Row],[Start]:[Start]],EF$5&lt;=Milestones[[#This Row],[End]:[End]]),1,"")),"")</f>
        <v/>
      </c>
      <c r="EG215" s="20" t="str">
        <f ca="1">IFERROR(IF(AND(Milestones[[#This Row],[Category]:[Category]]="Goal",EG$5&gt;=Milestones[[#This Row],[Start]:[Start]],EG$5&lt;=Milestones[[#This Row],[End]:[End]]),2,IF(AND(Milestones[[#This Row],[Category]:[Category]]="Milestone",EG$5&gt;=Milestones[[#This Row],[Start]:[Start]],EG$5&lt;=Milestones[[#This Row],[End]:[End]]),1,"")),"")</f>
        <v/>
      </c>
      <c r="EH215" s="20" t="str">
        <f ca="1">IFERROR(IF(AND(Milestones[[#This Row],[Category]:[Category]]="Goal",EH$5&gt;=Milestones[[#This Row],[Start]:[Start]],EH$5&lt;=Milestones[[#This Row],[End]:[End]]),2,IF(AND(Milestones[[#This Row],[Category]:[Category]]="Milestone",EH$5&gt;=Milestones[[#This Row],[Start]:[Start]],EH$5&lt;=Milestones[[#This Row],[End]:[End]]),1,"")),"")</f>
        <v/>
      </c>
      <c r="EI215" s="20" t="str">
        <f ca="1">IFERROR(IF(AND(Milestones[[#This Row],[Category]:[Category]]="Goal",EI$5&gt;=Milestones[[#This Row],[Start]:[Start]],EI$5&lt;=Milestones[[#This Row],[End]:[End]]),2,IF(AND(Milestones[[#This Row],[Category]:[Category]]="Milestone",EI$5&gt;=Milestones[[#This Row],[Start]:[Start]],EI$5&lt;=Milestones[[#This Row],[End]:[End]]),1,"")),"")</f>
        <v/>
      </c>
      <c r="EJ215" s="20" t="str">
        <f ca="1">IFERROR(IF(AND(Milestones[[#This Row],[Category]:[Category]]="Goal",EJ$5&gt;=Milestones[[#This Row],[Start]:[Start]],EJ$5&lt;=Milestones[[#This Row],[End]:[End]]),2,IF(AND(Milestones[[#This Row],[Category]:[Category]]="Milestone",EJ$5&gt;=Milestones[[#This Row],[Start]:[Start]],EJ$5&lt;=Milestones[[#This Row],[End]:[End]]),1,"")),"")</f>
        <v/>
      </c>
      <c r="EK215" s="20" t="str">
        <f ca="1">IFERROR(IF(AND(Milestones[[#This Row],[Category]:[Category]]="Goal",EK$5&gt;=Milestones[[#This Row],[Start]:[Start]],EK$5&lt;=Milestones[[#This Row],[End]:[End]]),2,IF(AND(Milestones[[#This Row],[Category]:[Category]]="Milestone",EK$5&gt;=Milestones[[#This Row],[Start]:[Start]],EK$5&lt;=Milestones[[#This Row],[End]:[End]]),1,"")),"")</f>
        <v/>
      </c>
      <c r="EL215" s="20" t="str">
        <f ca="1">IFERROR(IF(AND(Milestones[[#This Row],[Category]:[Category]]="Goal",EL$5&gt;=Milestones[[#This Row],[Start]:[Start]],EL$5&lt;=Milestones[[#This Row],[End]:[End]]),2,IF(AND(Milestones[[#This Row],[Category]:[Category]]="Milestone",EL$5&gt;=Milestones[[#This Row],[Start]:[Start]],EL$5&lt;=Milestones[[#This Row],[End]:[End]]),1,"")),"")</f>
        <v/>
      </c>
      <c r="EM215" s="20" t="str">
        <f ca="1">IFERROR(IF(AND(Milestones[[#This Row],[Category]:[Category]]="Goal",EM$5&gt;=Milestones[[#This Row],[Start]:[Start]],EM$5&lt;=Milestones[[#This Row],[End]:[End]]),2,IF(AND(Milestones[[#This Row],[Category]:[Category]]="Milestone",EM$5&gt;=Milestones[[#This Row],[Start]:[Start]],EM$5&lt;=Milestones[[#This Row],[End]:[End]]),1,"")),"")</f>
        <v/>
      </c>
      <c r="EN215" s="20" t="str">
        <f ca="1">IFERROR(IF(AND(Milestones[[#This Row],[Category]:[Category]]="Goal",EN$5&gt;=Milestones[[#This Row],[Start]:[Start]],EN$5&lt;=Milestones[[#This Row],[End]:[End]]),2,IF(AND(Milestones[[#This Row],[Category]:[Category]]="Milestone",EN$5&gt;=Milestones[[#This Row],[Start]:[Start]],EN$5&lt;=Milestones[[#This Row],[End]:[End]]),1,"")),"")</f>
        <v/>
      </c>
      <c r="EO215" s="20" t="str">
        <f ca="1">IFERROR(IF(AND(Milestones[[#This Row],[Category]:[Category]]="Goal",EO$5&gt;=Milestones[[#This Row],[Start]:[Start]],EO$5&lt;=Milestones[[#This Row],[End]:[End]]),2,IF(AND(Milestones[[#This Row],[Category]:[Category]]="Milestone",EO$5&gt;=Milestones[[#This Row],[Start]:[Start]],EO$5&lt;=Milestones[[#This Row],[End]:[End]]),1,"")),"")</f>
        <v/>
      </c>
      <c r="EP215" s="20" t="str">
        <f ca="1">IFERROR(IF(AND(Milestones[[#This Row],[Category]:[Category]]="Goal",EP$5&gt;=Milestones[[#This Row],[Start]:[Start]],EP$5&lt;=Milestones[[#This Row],[End]:[End]]),2,IF(AND(Milestones[[#This Row],[Category]:[Category]]="Milestone",EP$5&gt;=Milestones[[#This Row],[Start]:[Start]],EP$5&lt;=Milestones[[#This Row],[End]:[End]]),1,"")),"")</f>
        <v/>
      </c>
      <c r="EQ215" s="20" t="str">
        <f ca="1">IFERROR(IF(AND(Milestones[[#This Row],[Category]:[Category]]="Goal",EQ$5&gt;=Milestones[[#This Row],[Start]:[Start]],EQ$5&lt;=Milestones[[#This Row],[End]:[End]]),2,IF(AND(Milestones[[#This Row],[Category]:[Category]]="Milestone",EQ$5&gt;=Milestones[[#This Row],[Start]:[Start]],EQ$5&lt;=Milestones[[#This Row],[End]:[End]]),1,"")),"")</f>
        <v/>
      </c>
      <c r="ER215" s="20" t="str">
        <f ca="1">IFERROR(IF(AND(Milestones[[#This Row],[Category]:[Category]]="Goal",ER$5&gt;=Milestones[[#This Row],[Start]:[Start]],ER$5&lt;=Milestones[[#This Row],[End]:[End]]),2,IF(AND(Milestones[[#This Row],[Category]:[Category]]="Milestone",ER$5&gt;=Milestones[[#This Row],[Start]:[Start]],ER$5&lt;=Milestones[[#This Row],[End]:[End]]),1,"")),"")</f>
        <v/>
      </c>
    </row>
    <row r="216" spans="2:148" ht="15" customHeight="1" x14ac:dyDescent="0.3">
      <c r="B216" s="52">
        <f t="shared" si="76"/>
        <v>209</v>
      </c>
      <c r="C216" s="63"/>
      <c r="D216" s="68"/>
      <c r="E216" s="51"/>
      <c r="F216" s="69"/>
      <c r="G216" s="53"/>
      <c r="H216" s="54"/>
      <c r="I216" s="59" t="str">
        <f>IFERROR(IF(Milestones[[#This Row],[Activity]]="","",WORKDAY(IF(Milestones[[#This Row],[Predecessor]]="",IF(O215&lt;&gt;"", O215, L215),IF(INDEX(Milestones[Actual End],Milestones[[#This Row],[Predecessor]])&lt;&gt;"",INDEX(Milestones[Actual End],Milestones[[#This Row],[Predecessor]]),INDEX(Milestones[End],Milestones[[#This Row],[Predecessor]]))),Milestones[[#This Row],[Lag Days (Working Days)]],Table5[Holidays])),"")</f>
        <v/>
      </c>
      <c r="J216" s="71"/>
      <c r="K216" s="55">
        <f>IF(Milestones[[#This Row],[Responsible]]="",Milestones[[#This Row],[Effort (Working Days)]],IFERROR(ROUND(Milestones[[#This Row],[Effort (Working Days)]]/VLOOKUP(Milestones[[#This Row],[Responsible]],ProjectPersonnel[],2,FALSE)*4,0)/4,0))</f>
        <v>0</v>
      </c>
      <c r="L216" s="56" t="str">
        <f>IFERROR(WORKDAY(Milestones[[#This Row],[Start]],Milestones[[#This Row],[Task Duration]],Table5[Holidays]),"")</f>
        <v/>
      </c>
      <c r="M216" s="57"/>
      <c r="N216" s="57"/>
      <c r="O216" s="57"/>
      <c r="P216" s="73"/>
      <c r="T216" s="20" t="str">
        <f ca="1">IFERROR(IF(AND(Milestones[[#This Row],[Category]:[Category]]="Goal",T$5&gt;=Milestones[[#This Row],[Start]:[Start]],T$5&lt;=Milestones[[#This Row],[End]:[End]]),2,IF(AND(Milestones[[#This Row],[Category]:[Category]]="Milestone",T$5&gt;=Milestones[[#This Row],[Start]:[Start]],T$5&lt;=Milestones[[#This Row],[End]:[End]]),1,"")),"")</f>
        <v/>
      </c>
      <c r="U216" s="20" t="str">
        <f ca="1">IFERROR(IF(AND(Milestones[[#This Row],[Category]:[Category]]="Goal",U$5&gt;=Milestones[[#This Row],[Start]:[Start]],U$5&lt;=Milestones[[#This Row],[End]:[End]]),2,IF(AND(Milestones[[#This Row],[Category]:[Category]]="Milestone",U$5&gt;=Milestones[[#This Row],[Start]:[Start]],U$5&lt;=Milestones[[#This Row],[End]:[End]]),1,"")),"")</f>
        <v/>
      </c>
      <c r="V216" s="20" t="str">
        <f ca="1">IFERROR(IF(AND(Milestones[[#This Row],[Category]:[Category]]="Goal",V$5&gt;=Milestones[[#This Row],[Start]:[Start]],V$5&lt;=Milestones[[#This Row],[End]:[End]]),2,IF(AND(Milestones[[#This Row],[Category]:[Category]]="Milestone",V$5&gt;=Milestones[[#This Row],[Start]:[Start]],V$5&lt;=Milestones[[#This Row],[End]:[End]]),1,"")),"")</f>
        <v/>
      </c>
      <c r="W216" s="20" t="str">
        <f ca="1">IFERROR(IF(AND(Milestones[[#This Row],[Category]:[Category]]="Goal",W$5&gt;=Milestones[[#This Row],[Start]:[Start]],W$5&lt;=Milestones[[#This Row],[End]:[End]]),2,IF(AND(Milestones[[#This Row],[Category]:[Category]]="Milestone",W$5&gt;=Milestones[[#This Row],[Start]:[Start]],W$5&lt;=Milestones[[#This Row],[End]:[End]]),1,"")),"")</f>
        <v/>
      </c>
      <c r="X216" s="20" t="str">
        <f ca="1">IFERROR(IF(AND(Milestones[[#This Row],[Category]:[Category]]="Goal",X$5&gt;=Milestones[[#This Row],[Start]:[Start]],X$5&lt;=Milestones[[#This Row],[End]:[End]]),2,IF(AND(Milestones[[#This Row],[Category]:[Category]]="Milestone",X$5&gt;=Milestones[[#This Row],[Start]:[Start]],X$5&lt;=Milestones[[#This Row],[End]:[End]]),1,"")),"")</f>
        <v/>
      </c>
      <c r="Y216" s="20" t="str">
        <f ca="1">IFERROR(IF(AND(Milestones[[#This Row],[Category]:[Category]]="Goal",Y$5&gt;=Milestones[[#This Row],[Start]:[Start]],Y$5&lt;=Milestones[[#This Row],[End]:[End]]),2,IF(AND(Milestones[[#This Row],[Category]:[Category]]="Milestone",Y$5&gt;=Milestones[[#This Row],[Start]:[Start]],Y$5&lt;=Milestones[[#This Row],[End]:[End]]),1,"")),"")</f>
        <v/>
      </c>
      <c r="Z216" s="20" t="str">
        <f ca="1">IFERROR(IF(AND(Milestones[[#This Row],[Category]:[Category]]="Goal",Z$5&gt;=Milestones[[#This Row],[Start]:[Start]],Z$5&lt;=Milestones[[#This Row],[End]:[End]]),2,IF(AND(Milestones[[#This Row],[Category]:[Category]]="Milestone",Z$5&gt;=Milestones[[#This Row],[Start]:[Start]],Z$5&lt;=Milestones[[#This Row],[End]:[End]]),1,"")),"")</f>
        <v/>
      </c>
      <c r="AA216" s="20" t="str">
        <f ca="1">IFERROR(IF(AND(Milestones[[#This Row],[Category]:[Category]]="Goal",AA$5&gt;=Milestones[[#This Row],[Start]:[Start]],AA$5&lt;=Milestones[[#This Row],[End]:[End]]),2,IF(AND(Milestones[[#This Row],[Category]:[Category]]="Milestone",AA$5&gt;=Milestones[[#This Row],[Start]:[Start]],AA$5&lt;=Milestones[[#This Row],[End]:[End]]),1,"")),"")</f>
        <v/>
      </c>
      <c r="AB216" s="20" t="str">
        <f ca="1">IFERROR(IF(AND(Milestones[[#This Row],[Category]:[Category]]="Goal",AB$5&gt;=Milestones[[#This Row],[Start]:[Start]],AB$5&lt;=Milestones[[#This Row],[End]:[End]]),2,IF(AND(Milestones[[#This Row],[Category]:[Category]]="Milestone",AB$5&gt;=Milestones[[#This Row],[Start]:[Start]],AB$5&lt;=Milestones[[#This Row],[End]:[End]]),1,"")),"")</f>
        <v/>
      </c>
      <c r="AC216" s="20" t="str">
        <f ca="1">IFERROR(IF(AND(Milestones[[#This Row],[Category]:[Category]]="Goal",AC$5&gt;=Milestones[[#This Row],[Start]:[Start]],AC$5&lt;=Milestones[[#This Row],[End]:[End]]),2,IF(AND(Milestones[[#This Row],[Category]:[Category]]="Milestone",AC$5&gt;=Milestones[[#This Row],[Start]:[Start]],AC$5&lt;=Milestones[[#This Row],[End]:[End]]),1,"")),"")</f>
        <v/>
      </c>
      <c r="AD216" s="20" t="str">
        <f ca="1">IFERROR(IF(AND(Milestones[[#This Row],[Category]:[Category]]="Goal",AD$5&gt;=Milestones[[#This Row],[Start]:[Start]],AD$5&lt;=Milestones[[#This Row],[End]:[End]]),2,IF(AND(Milestones[[#This Row],[Category]:[Category]]="Milestone",AD$5&gt;=Milestones[[#This Row],[Start]:[Start]],AD$5&lt;=Milestones[[#This Row],[End]:[End]]),1,"")),"")</f>
        <v/>
      </c>
      <c r="AE216" s="20" t="str">
        <f ca="1">IFERROR(IF(AND(Milestones[[#This Row],[Category]:[Category]]="Goal",AE$5&gt;=Milestones[[#This Row],[Start]:[Start]],AE$5&lt;=Milestones[[#This Row],[End]:[End]]),2,IF(AND(Milestones[[#This Row],[Category]:[Category]]="Milestone",AE$5&gt;=Milestones[[#This Row],[Start]:[Start]],AE$5&lt;=Milestones[[#This Row],[End]:[End]]),1,"")),"")</f>
        <v/>
      </c>
      <c r="AF216" s="20" t="str">
        <f ca="1">IFERROR(IF(AND(Milestones[[#This Row],[Category]:[Category]]="Goal",AF$5&gt;=Milestones[[#This Row],[Start]:[Start]],AF$5&lt;=Milestones[[#This Row],[End]:[End]]),2,IF(AND(Milestones[[#This Row],[Category]:[Category]]="Milestone",AF$5&gt;=Milestones[[#This Row],[Start]:[Start]],AF$5&lt;=Milestones[[#This Row],[End]:[End]]),1,"")),"")</f>
        <v/>
      </c>
      <c r="AG216" s="20" t="str">
        <f ca="1">IFERROR(IF(AND(Milestones[[#This Row],[Category]:[Category]]="Goal",AG$5&gt;=Milestones[[#This Row],[Start]:[Start]],AG$5&lt;=Milestones[[#This Row],[End]:[End]]),2,IF(AND(Milestones[[#This Row],[Category]:[Category]]="Milestone",AG$5&gt;=Milestones[[#This Row],[Start]:[Start]],AG$5&lt;=Milestones[[#This Row],[End]:[End]]),1,"")),"")</f>
        <v/>
      </c>
      <c r="AH216" s="20" t="str">
        <f ca="1">IFERROR(IF(AND(Milestones[[#This Row],[Category]:[Category]]="Goal",AH$5&gt;=Milestones[[#This Row],[Start]:[Start]],AH$5&lt;=Milestones[[#This Row],[End]:[End]]),2,IF(AND(Milestones[[#This Row],[Category]:[Category]]="Milestone",AH$5&gt;=Milestones[[#This Row],[Start]:[Start]],AH$5&lt;=Milestones[[#This Row],[End]:[End]]),1,"")),"")</f>
        <v/>
      </c>
      <c r="AI216" s="20" t="str">
        <f ca="1">IFERROR(IF(AND(Milestones[[#This Row],[Category]:[Category]]="Goal",AI$5&gt;=Milestones[[#This Row],[Start]:[Start]],AI$5&lt;=Milestones[[#This Row],[End]:[End]]),2,IF(AND(Milestones[[#This Row],[Category]:[Category]]="Milestone",AI$5&gt;=Milestones[[#This Row],[Start]:[Start]],AI$5&lt;=Milestones[[#This Row],[End]:[End]]),1,"")),"")</f>
        <v/>
      </c>
      <c r="AJ216" s="20" t="str">
        <f ca="1">IFERROR(IF(AND(Milestones[[#This Row],[Category]:[Category]]="Goal",AJ$5&gt;=Milestones[[#This Row],[Start]:[Start]],AJ$5&lt;=Milestones[[#This Row],[End]:[End]]),2,IF(AND(Milestones[[#This Row],[Category]:[Category]]="Milestone",AJ$5&gt;=Milestones[[#This Row],[Start]:[Start]],AJ$5&lt;=Milestones[[#This Row],[End]:[End]]),1,"")),"")</f>
        <v/>
      </c>
      <c r="AK216" s="20" t="str">
        <f ca="1">IFERROR(IF(AND(Milestones[[#This Row],[Category]:[Category]]="Goal",AK$5&gt;=Milestones[[#This Row],[Start]:[Start]],AK$5&lt;=Milestones[[#This Row],[End]:[End]]),2,IF(AND(Milestones[[#This Row],[Category]:[Category]]="Milestone",AK$5&gt;=Milestones[[#This Row],[Start]:[Start]],AK$5&lt;=Milestones[[#This Row],[End]:[End]]),1,"")),"")</f>
        <v/>
      </c>
      <c r="AL216" s="20" t="str">
        <f ca="1">IFERROR(IF(AND(Milestones[[#This Row],[Category]:[Category]]="Goal",AL$5&gt;=Milestones[[#This Row],[Start]:[Start]],AL$5&lt;=Milestones[[#This Row],[End]:[End]]),2,IF(AND(Milestones[[#This Row],[Category]:[Category]]="Milestone",AL$5&gt;=Milestones[[#This Row],[Start]:[Start]],AL$5&lt;=Milestones[[#This Row],[End]:[End]]),1,"")),"")</f>
        <v/>
      </c>
      <c r="AM216" s="20" t="str">
        <f ca="1">IFERROR(IF(AND(Milestones[[#This Row],[Category]:[Category]]="Goal",AM$5&gt;=Milestones[[#This Row],[Start]:[Start]],AM$5&lt;=Milestones[[#This Row],[End]:[End]]),2,IF(AND(Milestones[[#This Row],[Category]:[Category]]="Milestone",AM$5&gt;=Milestones[[#This Row],[Start]:[Start]],AM$5&lt;=Milestones[[#This Row],[End]:[End]]),1,"")),"")</f>
        <v/>
      </c>
      <c r="AN216" s="20" t="str">
        <f ca="1">IFERROR(IF(AND(Milestones[[#This Row],[Category]:[Category]]="Goal",AN$5&gt;=Milestones[[#This Row],[Start]:[Start]],AN$5&lt;=Milestones[[#This Row],[End]:[End]]),2,IF(AND(Milestones[[#This Row],[Category]:[Category]]="Milestone",AN$5&gt;=Milestones[[#This Row],[Start]:[Start]],AN$5&lt;=Milestones[[#This Row],[End]:[End]]),1,"")),"")</f>
        <v/>
      </c>
      <c r="AO216" s="20" t="str">
        <f ca="1">IFERROR(IF(AND(Milestones[[#This Row],[Category]:[Category]]="Goal",AO$5&gt;=Milestones[[#This Row],[Start]:[Start]],AO$5&lt;=Milestones[[#This Row],[End]:[End]]),2,IF(AND(Milestones[[#This Row],[Category]:[Category]]="Milestone",AO$5&gt;=Milestones[[#This Row],[Start]:[Start]],AO$5&lt;=Milestones[[#This Row],[End]:[End]]),1,"")),"")</f>
        <v/>
      </c>
      <c r="AP216" s="20" t="str">
        <f ca="1">IFERROR(IF(AND(Milestones[[#This Row],[Category]:[Category]]="Goal",AP$5&gt;=Milestones[[#This Row],[Start]:[Start]],AP$5&lt;=Milestones[[#This Row],[End]:[End]]),2,IF(AND(Milestones[[#This Row],[Category]:[Category]]="Milestone",AP$5&gt;=Milestones[[#This Row],[Start]:[Start]],AP$5&lt;=Milestones[[#This Row],[End]:[End]]),1,"")),"")</f>
        <v/>
      </c>
      <c r="AQ216" s="20" t="str">
        <f ca="1">IFERROR(IF(AND(Milestones[[#This Row],[Category]:[Category]]="Goal",AQ$5&gt;=Milestones[[#This Row],[Start]:[Start]],AQ$5&lt;=Milestones[[#This Row],[End]:[End]]),2,IF(AND(Milestones[[#This Row],[Category]:[Category]]="Milestone",AQ$5&gt;=Milestones[[#This Row],[Start]:[Start]],AQ$5&lt;=Milestones[[#This Row],[End]:[End]]),1,"")),"")</f>
        <v/>
      </c>
      <c r="AR216" s="20" t="str">
        <f ca="1">IFERROR(IF(AND(Milestones[[#This Row],[Category]:[Category]]="Goal",AR$5&gt;=Milestones[[#This Row],[Start]:[Start]],AR$5&lt;=Milestones[[#This Row],[End]:[End]]),2,IF(AND(Milestones[[#This Row],[Category]:[Category]]="Milestone",AR$5&gt;=Milestones[[#This Row],[Start]:[Start]],AR$5&lt;=Milestones[[#This Row],[End]:[End]]),1,"")),"")</f>
        <v/>
      </c>
      <c r="AS216" s="20" t="str">
        <f ca="1">IFERROR(IF(AND(Milestones[[#This Row],[Category]:[Category]]="Goal",AS$5&gt;=Milestones[[#This Row],[Start]:[Start]],AS$5&lt;=Milestones[[#This Row],[End]:[End]]),2,IF(AND(Milestones[[#This Row],[Category]:[Category]]="Milestone",AS$5&gt;=Milestones[[#This Row],[Start]:[Start]],AS$5&lt;=Milestones[[#This Row],[End]:[End]]),1,"")),"")</f>
        <v/>
      </c>
      <c r="AT216" s="20" t="str">
        <f ca="1">IFERROR(IF(AND(Milestones[[#This Row],[Category]:[Category]]="Goal",AT$5&gt;=Milestones[[#This Row],[Start]:[Start]],AT$5&lt;=Milestones[[#This Row],[End]:[End]]),2,IF(AND(Milestones[[#This Row],[Category]:[Category]]="Milestone",AT$5&gt;=Milestones[[#This Row],[Start]:[Start]],AT$5&lt;=Milestones[[#This Row],[End]:[End]]),1,"")),"")</f>
        <v/>
      </c>
      <c r="AU216" s="20" t="str">
        <f ca="1">IFERROR(IF(AND(Milestones[[#This Row],[Category]:[Category]]="Goal",AU$5&gt;=Milestones[[#This Row],[Start]:[Start]],AU$5&lt;=Milestones[[#This Row],[End]:[End]]),2,IF(AND(Milestones[[#This Row],[Category]:[Category]]="Milestone",AU$5&gt;=Milestones[[#This Row],[Start]:[Start]],AU$5&lt;=Milestones[[#This Row],[End]:[End]]),1,"")),"")</f>
        <v/>
      </c>
      <c r="AV216" s="20" t="str">
        <f ca="1">IFERROR(IF(AND(Milestones[[#This Row],[Category]:[Category]]="Goal",AV$5&gt;=Milestones[[#This Row],[Start]:[Start]],AV$5&lt;=Milestones[[#This Row],[End]:[End]]),2,IF(AND(Milestones[[#This Row],[Category]:[Category]]="Milestone",AV$5&gt;=Milestones[[#This Row],[Start]:[Start]],AV$5&lt;=Milestones[[#This Row],[End]:[End]]),1,"")),"")</f>
        <v/>
      </c>
      <c r="AW216" s="20" t="str">
        <f ca="1">IFERROR(IF(AND(Milestones[[#This Row],[Category]:[Category]]="Goal",AW$5&gt;=Milestones[[#This Row],[Start]:[Start]],AW$5&lt;=Milestones[[#This Row],[End]:[End]]),2,IF(AND(Milestones[[#This Row],[Category]:[Category]]="Milestone",AW$5&gt;=Milestones[[#This Row],[Start]:[Start]],AW$5&lt;=Milestones[[#This Row],[End]:[End]]),1,"")),"")</f>
        <v/>
      </c>
      <c r="AX216" s="20" t="str">
        <f ca="1">IFERROR(IF(AND(Milestones[[#This Row],[Category]:[Category]]="Goal",AX$5&gt;=Milestones[[#This Row],[Start]:[Start]],AX$5&lt;=Milestones[[#This Row],[End]:[End]]),2,IF(AND(Milestones[[#This Row],[Category]:[Category]]="Milestone",AX$5&gt;=Milestones[[#This Row],[Start]:[Start]],AX$5&lt;=Milestones[[#This Row],[End]:[End]]),1,"")),"")</f>
        <v/>
      </c>
      <c r="AY216" s="20" t="str">
        <f ca="1">IFERROR(IF(AND(Milestones[[#This Row],[Category]:[Category]]="Goal",AY$5&gt;=Milestones[[#This Row],[Start]:[Start]],AY$5&lt;=Milestones[[#This Row],[End]:[End]]),2,IF(AND(Milestones[[#This Row],[Category]:[Category]]="Milestone",AY$5&gt;=Milestones[[#This Row],[Start]:[Start]],AY$5&lt;=Milestones[[#This Row],[End]:[End]]),1,"")),"")</f>
        <v/>
      </c>
      <c r="AZ216" s="20" t="str">
        <f ca="1">IFERROR(IF(AND(Milestones[[#This Row],[Category]:[Category]]="Goal",AZ$5&gt;=Milestones[[#This Row],[Start]:[Start]],AZ$5&lt;=Milestones[[#This Row],[End]:[End]]),2,IF(AND(Milestones[[#This Row],[Category]:[Category]]="Milestone",AZ$5&gt;=Milestones[[#This Row],[Start]:[Start]],AZ$5&lt;=Milestones[[#This Row],[End]:[End]]),1,"")),"")</f>
        <v/>
      </c>
      <c r="BA216" s="20" t="str">
        <f ca="1">IFERROR(IF(AND(Milestones[[#This Row],[Category]:[Category]]="Goal",BA$5&gt;=Milestones[[#This Row],[Start]:[Start]],BA$5&lt;=Milestones[[#This Row],[End]:[End]]),2,IF(AND(Milestones[[#This Row],[Category]:[Category]]="Milestone",BA$5&gt;=Milestones[[#This Row],[Start]:[Start]],BA$5&lt;=Milestones[[#This Row],[End]:[End]]),1,"")),"")</f>
        <v/>
      </c>
      <c r="BB216" s="20" t="str">
        <f ca="1">IFERROR(IF(AND(Milestones[[#This Row],[Category]:[Category]]="Goal",BB$5&gt;=Milestones[[#This Row],[Start]:[Start]],BB$5&lt;=Milestones[[#This Row],[End]:[End]]),2,IF(AND(Milestones[[#This Row],[Category]:[Category]]="Milestone",BB$5&gt;=Milestones[[#This Row],[Start]:[Start]],BB$5&lt;=Milestones[[#This Row],[End]:[End]]),1,"")),"")</f>
        <v/>
      </c>
      <c r="BC216" s="20" t="str">
        <f ca="1">IFERROR(IF(AND(Milestones[[#This Row],[Category]:[Category]]="Goal",BC$5&gt;=Milestones[[#This Row],[Start]:[Start]],BC$5&lt;=Milestones[[#This Row],[End]:[End]]),2,IF(AND(Milestones[[#This Row],[Category]:[Category]]="Milestone",BC$5&gt;=Milestones[[#This Row],[Start]:[Start]],BC$5&lt;=Milestones[[#This Row],[End]:[End]]),1,"")),"")</f>
        <v/>
      </c>
      <c r="BD216" s="20" t="str">
        <f ca="1">IFERROR(IF(AND(Milestones[[#This Row],[Category]:[Category]]="Goal",BD$5&gt;=Milestones[[#This Row],[Start]:[Start]],BD$5&lt;=Milestones[[#This Row],[End]:[End]]),2,IF(AND(Milestones[[#This Row],[Category]:[Category]]="Milestone",BD$5&gt;=Milestones[[#This Row],[Start]:[Start]],BD$5&lt;=Milestones[[#This Row],[End]:[End]]),1,"")),"")</f>
        <v/>
      </c>
      <c r="BE216" s="20" t="str">
        <f ca="1">IFERROR(IF(AND(Milestones[[#This Row],[Category]:[Category]]="Goal",BE$5&gt;=Milestones[[#This Row],[Start]:[Start]],BE$5&lt;=Milestones[[#This Row],[End]:[End]]),2,IF(AND(Milestones[[#This Row],[Category]:[Category]]="Milestone",BE$5&gt;=Milestones[[#This Row],[Start]:[Start]],BE$5&lt;=Milestones[[#This Row],[End]:[End]]),1,"")),"")</f>
        <v/>
      </c>
      <c r="BF216" s="20" t="str">
        <f ca="1">IFERROR(IF(AND(Milestones[[#This Row],[Category]:[Category]]="Goal",BF$5&gt;=Milestones[[#This Row],[Start]:[Start]],BF$5&lt;=Milestones[[#This Row],[End]:[End]]),2,IF(AND(Milestones[[#This Row],[Category]:[Category]]="Milestone",BF$5&gt;=Milestones[[#This Row],[Start]:[Start]],BF$5&lt;=Milestones[[#This Row],[End]:[End]]),1,"")),"")</f>
        <v/>
      </c>
      <c r="BG216" s="20" t="str">
        <f ca="1">IFERROR(IF(AND(Milestones[[#This Row],[Category]:[Category]]="Goal",BG$5&gt;=Milestones[[#This Row],[Start]:[Start]],BG$5&lt;=Milestones[[#This Row],[End]:[End]]),2,IF(AND(Milestones[[#This Row],[Category]:[Category]]="Milestone",BG$5&gt;=Milestones[[#This Row],[Start]:[Start]],BG$5&lt;=Milestones[[#This Row],[End]:[End]]),1,"")),"")</f>
        <v/>
      </c>
      <c r="BH216" s="20" t="str">
        <f ca="1">IFERROR(IF(AND(Milestones[[#This Row],[Category]:[Category]]="Goal",BH$5&gt;=Milestones[[#This Row],[Start]:[Start]],BH$5&lt;=Milestones[[#This Row],[End]:[End]]),2,IF(AND(Milestones[[#This Row],[Category]:[Category]]="Milestone",BH$5&gt;=Milestones[[#This Row],[Start]:[Start]],BH$5&lt;=Milestones[[#This Row],[End]:[End]]),1,"")),"")</f>
        <v/>
      </c>
      <c r="BI216" s="20" t="str">
        <f ca="1">IFERROR(IF(AND(Milestones[[#This Row],[Category]:[Category]]="Goal",BI$5&gt;=Milestones[[#This Row],[Start]:[Start]],BI$5&lt;=Milestones[[#This Row],[End]:[End]]),2,IF(AND(Milestones[[#This Row],[Category]:[Category]]="Milestone",BI$5&gt;=Milestones[[#This Row],[Start]:[Start]],BI$5&lt;=Milestones[[#This Row],[End]:[End]]),1,"")),"")</f>
        <v/>
      </c>
      <c r="BJ216" s="20" t="str">
        <f ca="1">IFERROR(IF(AND(Milestones[[#This Row],[Category]:[Category]]="Goal",BJ$5&gt;=Milestones[[#This Row],[Start]:[Start]],BJ$5&lt;=Milestones[[#This Row],[End]:[End]]),2,IF(AND(Milestones[[#This Row],[Category]:[Category]]="Milestone",BJ$5&gt;=Milestones[[#This Row],[Start]:[Start]],BJ$5&lt;=Milestones[[#This Row],[End]:[End]]),1,"")),"")</f>
        <v/>
      </c>
      <c r="BK216" s="20" t="str">
        <f ca="1">IFERROR(IF(AND(Milestones[[#This Row],[Category]:[Category]]="Goal",BK$5&gt;=Milestones[[#This Row],[Start]:[Start]],BK$5&lt;=Milestones[[#This Row],[End]:[End]]),2,IF(AND(Milestones[[#This Row],[Category]:[Category]]="Milestone",BK$5&gt;=Milestones[[#This Row],[Start]:[Start]],BK$5&lt;=Milestones[[#This Row],[End]:[End]]),1,"")),"")</f>
        <v/>
      </c>
      <c r="BL216" s="20" t="str">
        <f ca="1">IFERROR(IF(AND(Milestones[[#This Row],[Category]:[Category]]="Goal",BL$5&gt;=Milestones[[#This Row],[Start]:[Start]],BL$5&lt;=Milestones[[#This Row],[End]:[End]]),2,IF(AND(Milestones[[#This Row],[Category]:[Category]]="Milestone",BL$5&gt;=Milestones[[#This Row],[Start]:[Start]],BL$5&lt;=Milestones[[#This Row],[End]:[End]]),1,"")),"")</f>
        <v/>
      </c>
      <c r="BM216" s="20" t="str">
        <f ca="1">IFERROR(IF(AND(Milestones[[#This Row],[Category]:[Category]]="Goal",BM$5&gt;=Milestones[[#This Row],[Start]:[Start]],BM$5&lt;=Milestones[[#This Row],[End]:[End]]),2,IF(AND(Milestones[[#This Row],[Category]:[Category]]="Milestone",BM$5&gt;=Milestones[[#This Row],[Start]:[Start]],BM$5&lt;=Milestones[[#This Row],[End]:[End]]),1,"")),"")</f>
        <v/>
      </c>
      <c r="BN216" s="20" t="str">
        <f ca="1">IFERROR(IF(AND(Milestones[[#This Row],[Category]:[Category]]="Goal",BN$5&gt;=Milestones[[#This Row],[Start]:[Start]],BN$5&lt;=Milestones[[#This Row],[End]:[End]]),2,IF(AND(Milestones[[#This Row],[Category]:[Category]]="Milestone",BN$5&gt;=Milestones[[#This Row],[Start]:[Start]],BN$5&lt;=Milestones[[#This Row],[End]:[End]]),1,"")),"")</f>
        <v/>
      </c>
      <c r="BO216" s="20" t="str">
        <f ca="1">IFERROR(IF(AND(Milestones[[#This Row],[Category]:[Category]]="Goal",BO$5&gt;=Milestones[[#This Row],[Start]:[Start]],BO$5&lt;=Milestones[[#This Row],[End]:[End]]),2,IF(AND(Milestones[[#This Row],[Category]:[Category]]="Milestone",BO$5&gt;=Milestones[[#This Row],[Start]:[Start]],BO$5&lt;=Milestones[[#This Row],[End]:[End]]),1,"")),"")</f>
        <v/>
      </c>
      <c r="BP216" s="20" t="str">
        <f ca="1">IFERROR(IF(AND(Milestones[[#This Row],[Category]:[Category]]="Goal",BP$5&gt;=Milestones[[#This Row],[Start]:[Start]],BP$5&lt;=Milestones[[#This Row],[End]:[End]]),2,IF(AND(Milestones[[#This Row],[Category]:[Category]]="Milestone",BP$5&gt;=Milestones[[#This Row],[Start]:[Start]],BP$5&lt;=Milestones[[#This Row],[End]:[End]]),1,"")),"")</f>
        <v/>
      </c>
      <c r="BQ216" s="20" t="str">
        <f ca="1">IFERROR(IF(AND(Milestones[[#This Row],[Category]:[Category]]="Goal",BQ$5&gt;=Milestones[[#This Row],[Start]:[Start]],BQ$5&lt;=Milestones[[#This Row],[End]:[End]]),2,IF(AND(Milestones[[#This Row],[Category]:[Category]]="Milestone",BQ$5&gt;=Milestones[[#This Row],[Start]:[Start]],BQ$5&lt;=Milestones[[#This Row],[End]:[End]]),1,"")),"")</f>
        <v/>
      </c>
      <c r="BR216" s="20" t="str">
        <f ca="1">IFERROR(IF(AND(Milestones[[#This Row],[Category]:[Category]]="Goal",BR$5&gt;=Milestones[[#This Row],[Start]:[Start]],BR$5&lt;=Milestones[[#This Row],[End]:[End]]),2,IF(AND(Milestones[[#This Row],[Category]:[Category]]="Milestone",BR$5&gt;=Milestones[[#This Row],[Start]:[Start]],BR$5&lt;=Milestones[[#This Row],[End]:[End]]),1,"")),"")</f>
        <v/>
      </c>
      <c r="BS216" s="20" t="str">
        <f ca="1">IFERROR(IF(AND(Milestones[[#This Row],[Category]:[Category]]="Goal",BS$5&gt;=Milestones[[#This Row],[Start]:[Start]],BS$5&lt;=Milestones[[#This Row],[End]:[End]]),2,IF(AND(Milestones[[#This Row],[Category]:[Category]]="Milestone",BS$5&gt;=Milestones[[#This Row],[Start]:[Start]],BS$5&lt;=Milestones[[#This Row],[End]:[End]]),1,"")),"")</f>
        <v/>
      </c>
      <c r="BT216" s="20" t="str">
        <f ca="1">IFERROR(IF(AND(Milestones[[#This Row],[Category]:[Category]]="Goal",BT$5&gt;=Milestones[[#This Row],[Start]:[Start]],BT$5&lt;=Milestones[[#This Row],[End]:[End]]),2,IF(AND(Milestones[[#This Row],[Category]:[Category]]="Milestone",BT$5&gt;=Milestones[[#This Row],[Start]:[Start]],BT$5&lt;=Milestones[[#This Row],[End]:[End]]),1,"")),"")</f>
        <v/>
      </c>
      <c r="BU216" s="20" t="str">
        <f ca="1">IFERROR(IF(AND(Milestones[[#This Row],[Category]:[Category]]="Goal",BU$5&gt;=Milestones[[#This Row],[Start]:[Start]],BU$5&lt;=Milestones[[#This Row],[End]:[End]]),2,IF(AND(Milestones[[#This Row],[Category]:[Category]]="Milestone",BU$5&gt;=Milestones[[#This Row],[Start]:[Start]],BU$5&lt;=Milestones[[#This Row],[End]:[End]]),1,"")),"")</f>
        <v/>
      </c>
      <c r="BV216" s="20" t="str">
        <f ca="1">IFERROR(IF(AND(Milestones[[#This Row],[Category]:[Category]]="Goal",BV$5&gt;=Milestones[[#This Row],[Start]:[Start]],BV$5&lt;=Milestones[[#This Row],[End]:[End]]),2,IF(AND(Milestones[[#This Row],[Category]:[Category]]="Milestone",BV$5&gt;=Milestones[[#This Row],[Start]:[Start]],BV$5&lt;=Milestones[[#This Row],[End]:[End]]),1,"")),"")</f>
        <v/>
      </c>
      <c r="BW216" s="20" t="str">
        <f ca="1">IFERROR(IF(AND(Milestones[[#This Row],[Category]:[Category]]="Goal",BW$5&gt;=Milestones[[#This Row],[Start]:[Start]],BW$5&lt;=Milestones[[#This Row],[End]:[End]]),2,IF(AND(Milestones[[#This Row],[Category]:[Category]]="Milestone",BW$5&gt;=Milestones[[#This Row],[Start]:[Start]],BW$5&lt;=Milestones[[#This Row],[End]:[End]]),1,"")),"")</f>
        <v/>
      </c>
      <c r="BX216" s="20" t="str">
        <f ca="1">IFERROR(IF(AND(Milestones[[#This Row],[Category]:[Category]]="Goal",BX$5&gt;=Milestones[[#This Row],[Start]:[Start]],BX$5&lt;=Milestones[[#This Row],[End]:[End]]),2,IF(AND(Milestones[[#This Row],[Category]:[Category]]="Milestone",BX$5&gt;=Milestones[[#This Row],[Start]:[Start]],BX$5&lt;=Milestones[[#This Row],[End]:[End]]),1,"")),"")</f>
        <v/>
      </c>
      <c r="BY216" s="20" t="str">
        <f ca="1">IFERROR(IF(AND(Milestones[[#This Row],[Category]:[Category]]="Goal",BY$5&gt;=Milestones[[#This Row],[Start]:[Start]],BY$5&lt;=Milestones[[#This Row],[End]:[End]]),2,IF(AND(Milestones[[#This Row],[Category]:[Category]]="Milestone",BY$5&gt;=Milestones[[#This Row],[Start]:[Start]],BY$5&lt;=Milestones[[#This Row],[End]:[End]]),1,"")),"")</f>
        <v/>
      </c>
      <c r="BZ216" s="20" t="str">
        <f ca="1">IFERROR(IF(AND(Milestones[[#This Row],[Category]:[Category]]="Goal",BZ$5&gt;=Milestones[[#This Row],[Start]:[Start]],BZ$5&lt;=Milestones[[#This Row],[End]:[End]]),2,IF(AND(Milestones[[#This Row],[Category]:[Category]]="Milestone",BZ$5&gt;=Milestones[[#This Row],[Start]:[Start]],BZ$5&lt;=Milestones[[#This Row],[End]:[End]]),1,"")),"")</f>
        <v/>
      </c>
      <c r="CA216" s="20" t="str">
        <f ca="1">IFERROR(IF(AND(Milestones[[#This Row],[Category]:[Category]]="Goal",CA$5&gt;=Milestones[[#This Row],[Start]:[Start]],CA$5&lt;=Milestones[[#This Row],[End]:[End]]),2,IF(AND(Milestones[[#This Row],[Category]:[Category]]="Milestone",CA$5&gt;=Milestones[[#This Row],[Start]:[Start]],CA$5&lt;=Milestones[[#This Row],[End]:[End]]),1,"")),"")</f>
        <v/>
      </c>
      <c r="CB216" s="20" t="str">
        <f ca="1">IFERROR(IF(AND(Milestones[[#This Row],[Category]:[Category]]="Goal",CB$5&gt;=Milestones[[#This Row],[Start]:[Start]],CB$5&lt;=Milestones[[#This Row],[End]:[End]]),2,IF(AND(Milestones[[#This Row],[Category]:[Category]]="Milestone",CB$5&gt;=Milestones[[#This Row],[Start]:[Start]],CB$5&lt;=Milestones[[#This Row],[End]:[End]]),1,"")),"")</f>
        <v/>
      </c>
      <c r="CC216" s="20" t="str">
        <f ca="1">IFERROR(IF(AND(Milestones[[#This Row],[Category]:[Category]]="Goal",CC$5&gt;=Milestones[[#This Row],[Start]:[Start]],CC$5&lt;=Milestones[[#This Row],[End]:[End]]),2,IF(AND(Milestones[[#This Row],[Category]:[Category]]="Milestone",CC$5&gt;=Milestones[[#This Row],[Start]:[Start]],CC$5&lt;=Milestones[[#This Row],[End]:[End]]),1,"")),"")</f>
        <v/>
      </c>
      <c r="CD216" s="20" t="str">
        <f ca="1">IFERROR(IF(AND(Milestones[[#This Row],[Category]:[Category]]="Goal",CD$5&gt;=Milestones[[#This Row],[Start]:[Start]],CD$5&lt;=Milestones[[#This Row],[End]:[End]]),2,IF(AND(Milestones[[#This Row],[Category]:[Category]]="Milestone",CD$5&gt;=Milestones[[#This Row],[Start]:[Start]],CD$5&lt;=Milestones[[#This Row],[End]:[End]]),1,"")),"")</f>
        <v/>
      </c>
      <c r="CE216" s="20" t="str">
        <f ca="1">IFERROR(IF(AND(Milestones[[#This Row],[Category]:[Category]]="Goal",CE$5&gt;=Milestones[[#This Row],[Start]:[Start]],CE$5&lt;=Milestones[[#This Row],[End]:[End]]),2,IF(AND(Milestones[[#This Row],[Category]:[Category]]="Milestone",CE$5&gt;=Milestones[[#This Row],[Start]:[Start]],CE$5&lt;=Milestones[[#This Row],[End]:[End]]),1,"")),"")</f>
        <v/>
      </c>
      <c r="CF216" s="20" t="str">
        <f ca="1">IFERROR(IF(AND(Milestones[[#This Row],[Category]:[Category]]="Goal",CF$5&gt;=Milestones[[#This Row],[Start]:[Start]],CF$5&lt;=Milestones[[#This Row],[End]:[End]]),2,IF(AND(Milestones[[#This Row],[Category]:[Category]]="Milestone",CF$5&gt;=Milestones[[#This Row],[Start]:[Start]],CF$5&lt;=Milestones[[#This Row],[End]:[End]]),1,"")),"")</f>
        <v/>
      </c>
      <c r="CG216" s="20" t="str">
        <f ca="1">IFERROR(IF(AND(Milestones[[#This Row],[Category]:[Category]]="Goal",CG$5&gt;=Milestones[[#This Row],[Start]:[Start]],CG$5&lt;=Milestones[[#This Row],[End]:[End]]),2,IF(AND(Milestones[[#This Row],[Category]:[Category]]="Milestone",CG$5&gt;=Milestones[[#This Row],[Start]:[Start]],CG$5&lt;=Milestones[[#This Row],[End]:[End]]),1,"")),"")</f>
        <v/>
      </c>
      <c r="CH216" s="20" t="str">
        <f ca="1">IFERROR(IF(AND(Milestones[[#This Row],[Category]:[Category]]="Goal",CH$5&gt;=Milestones[[#This Row],[Start]:[Start]],CH$5&lt;=Milestones[[#This Row],[End]:[End]]),2,IF(AND(Milestones[[#This Row],[Category]:[Category]]="Milestone",CH$5&gt;=Milestones[[#This Row],[Start]:[Start]],CH$5&lt;=Milestones[[#This Row],[End]:[End]]),1,"")),"")</f>
        <v/>
      </c>
      <c r="CI216" s="20" t="str">
        <f ca="1">IFERROR(IF(AND(Milestones[[#This Row],[Category]:[Category]]="Goal",CI$5&gt;=Milestones[[#This Row],[Start]:[Start]],CI$5&lt;=Milestones[[#This Row],[End]:[End]]),2,IF(AND(Milestones[[#This Row],[Category]:[Category]]="Milestone",CI$5&gt;=Milestones[[#This Row],[Start]:[Start]],CI$5&lt;=Milestones[[#This Row],[End]:[End]]),1,"")),"")</f>
        <v/>
      </c>
      <c r="CJ216" s="20" t="str">
        <f ca="1">IFERROR(IF(AND(Milestones[[#This Row],[Category]:[Category]]="Goal",CJ$5&gt;=Milestones[[#This Row],[Start]:[Start]],CJ$5&lt;=Milestones[[#This Row],[End]:[End]]),2,IF(AND(Milestones[[#This Row],[Category]:[Category]]="Milestone",CJ$5&gt;=Milestones[[#This Row],[Start]:[Start]],CJ$5&lt;=Milestones[[#This Row],[End]:[End]]),1,"")),"")</f>
        <v/>
      </c>
      <c r="CK216" s="20" t="str">
        <f ca="1">IFERROR(IF(AND(Milestones[[#This Row],[Category]:[Category]]="Goal",CK$5&gt;=Milestones[[#This Row],[Start]:[Start]],CK$5&lt;=Milestones[[#This Row],[End]:[End]]),2,IF(AND(Milestones[[#This Row],[Category]:[Category]]="Milestone",CK$5&gt;=Milestones[[#This Row],[Start]:[Start]],CK$5&lt;=Milestones[[#This Row],[End]:[End]]),1,"")),"")</f>
        <v/>
      </c>
      <c r="CL216" s="20" t="str">
        <f ca="1">IFERROR(IF(AND(Milestones[[#This Row],[Category]:[Category]]="Goal",CL$5&gt;=Milestones[[#This Row],[Start]:[Start]],CL$5&lt;=Milestones[[#This Row],[End]:[End]]),2,IF(AND(Milestones[[#This Row],[Category]:[Category]]="Milestone",CL$5&gt;=Milestones[[#This Row],[Start]:[Start]],CL$5&lt;=Milestones[[#This Row],[End]:[End]]),1,"")),"")</f>
        <v/>
      </c>
      <c r="CM216" s="20" t="str">
        <f ca="1">IFERROR(IF(AND(Milestones[[#This Row],[Category]:[Category]]="Goal",CM$5&gt;=Milestones[[#This Row],[Start]:[Start]],CM$5&lt;=Milestones[[#This Row],[End]:[End]]),2,IF(AND(Milestones[[#This Row],[Category]:[Category]]="Milestone",CM$5&gt;=Milestones[[#This Row],[Start]:[Start]],CM$5&lt;=Milestones[[#This Row],[End]:[End]]),1,"")),"")</f>
        <v/>
      </c>
      <c r="CN216" s="20" t="str">
        <f ca="1">IFERROR(IF(AND(Milestones[[#This Row],[Category]:[Category]]="Goal",CN$5&gt;=Milestones[[#This Row],[Start]:[Start]],CN$5&lt;=Milestones[[#This Row],[End]:[End]]),2,IF(AND(Milestones[[#This Row],[Category]:[Category]]="Milestone",CN$5&gt;=Milestones[[#This Row],[Start]:[Start]],CN$5&lt;=Milestones[[#This Row],[End]:[End]]),1,"")),"")</f>
        <v/>
      </c>
      <c r="CO216" s="20" t="str">
        <f ca="1">IFERROR(IF(AND(Milestones[[#This Row],[Category]:[Category]]="Goal",CO$5&gt;=Milestones[[#This Row],[Start]:[Start]],CO$5&lt;=Milestones[[#This Row],[End]:[End]]),2,IF(AND(Milestones[[#This Row],[Category]:[Category]]="Milestone",CO$5&gt;=Milestones[[#This Row],[Start]:[Start]],CO$5&lt;=Milestones[[#This Row],[End]:[End]]),1,"")),"")</f>
        <v/>
      </c>
      <c r="CP216" s="20" t="str">
        <f ca="1">IFERROR(IF(AND(Milestones[[#This Row],[Category]:[Category]]="Goal",CP$5&gt;=Milestones[[#This Row],[Start]:[Start]],CP$5&lt;=Milestones[[#This Row],[End]:[End]]),2,IF(AND(Milestones[[#This Row],[Category]:[Category]]="Milestone",CP$5&gt;=Milestones[[#This Row],[Start]:[Start]],CP$5&lt;=Milestones[[#This Row],[End]:[End]]),1,"")),"")</f>
        <v/>
      </c>
      <c r="CQ216" s="20" t="str">
        <f ca="1">IFERROR(IF(AND(Milestones[[#This Row],[Category]:[Category]]="Goal",CQ$5&gt;=Milestones[[#This Row],[Start]:[Start]],CQ$5&lt;=Milestones[[#This Row],[End]:[End]]),2,IF(AND(Milestones[[#This Row],[Category]:[Category]]="Milestone",CQ$5&gt;=Milestones[[#This Row],[Start]:[Start]],CQ$5&lt;=Milestones[[#This Row],[End]:[End]]),1,"")),"")</f>
        <v/>
      </c>
      <c r="CR216" s="20" t="str">
        <f ca="1">IFERROR(IF(AND(Milestones[[#This Row],[Category]:[Category]]="Goal",CR$5&gt;=Milestones[[#This Row],[Start]:[Start]],CR$5&lt;=Milestones[[#This Row],[End]:[End]]),2,IF(AND(Milestones[[#This Row],[Category]:[Category]]="Milestone",CR$5&gt;=Milestones[[#This Row],[Start]:[Start]],CR$5&lt;=Milestones[[#This Row],[End]:[End]]),1,"")),"")</f>
        <v/>
      </c>
      <c r="CS216" s="20" t="str">
        <f ca="1">IFERROR(IF(AND(Milestones[[#This Row],[Category]:[Category]]="Goal",CS$5&gt;=Milestones[[#This Row],[Start]:[Start]],CS$5&lt;=Milestones[[#This Row],[End]:[End]]),2,IF(AND(Milestones[[#This Row],[Category]:[Category]]="Milestone",CS$5&gt;=Milestones[[#This Row],[Start]:[Start]],CS$5&lt;=Milestones[[#This Row],[End]:[End]]),1,"")),"")</f>
        <v/>
      </c>
      <c r="CT216" s="20" t="str">
        <f ca="1">IFERROR(IF(AND(Milestones[[#This Row],[Category]:[Category]]="Goal",CT$5&gt;=Milestones[[#This Row],[Start]:[Start]],CT$5&lt;=Milestones[[#This Row],[End]:[End]]),2,IF(AND(Milestones[[#This Row],[Category]:[Category]]="Milestone",CT$5&gt;=Milestones[[#This Row],[Start]:[Start]],CT$5&lt;=Milestones[[#This Row],[End]:[End]]),1,"")),"")</f>
        <v/>
      </c>
      <c r="CU216" s="20" t="str">
        <f ca="1">IFERROR(IF(AND(Milestones[[#This Row],[Category]:[Category]]="Goal",CU$5&gt;=Milestones[[#This Row],[Start]:[Start]],CU$5&lt;=Milestones[[#This Row],[End]:[End]]),2,IF(AND(Milestones[[#This Row],[Category]:[Category]]="Milestone",CU$5&gt;=Milestones[[#This Row],[Start]:[Start]],CU$5&lt;=Milestones[[#This Row],[End]:[End]]),1,"")),"")</f>
        <v/>
      </c>
      <c r="CV216" s="20" t="str">
        <f ca="1">IFERROR(IF(AND(Milestones[[#This Row],[Category]:[Category]]="Goal",CV$5&gt;=Milestones[[#This Row],[Start]:[Start]],CV$5&lt;=Milestones[[#This Row],[End]:[End]]),2,IF(AND(Milestones[[#This Row],[Category]:[Category]]="Milestone",CV$5&gt;=Milestones[[#This Row],[Start]:[Start]],CV$5&lt;=Milestones[[#This Row],[End]:[End]]),1,"")),"")</f>
        <v/>
      </c>
      <c r="CW216" s="20" t="str">
        <f ca="1">IFERROR(IF(AND(Milestones[[#This Row],[Category]:[Category]]="Goal",CW$5&gt;=Milestones[[#This Row],[Start]:[Start]],CW$5&lt;=Milestones[[#This Row],[End]:[End]]),2,IF(AND(Milestones[[#This Row],[Category]:[Category]]="Milestone",CW$5&gt;=Milestones[[#This Row],[Start]:[Start]],CW$5&lt;=Milestones[[#This Row],[End]:[End]]),1,"")),"")</f>
        <v/>
      </c>
      <c r="CX216" s="20" t="str">
        <f ca="1">IFERROR(IF(AND(Milestones[[#This Row],[Category]:[Category]]="Goal",CX$5&gt;=Milestones[[#This Row],[Start]:[Start]],CX$5&lt;=Milestones[[#This Row],[End]:[End]]),2,IF(AND(Milestones[[#This Row],[Category]:[Category]]="Milestone",CX$5&gt;=Milestones[[#This Row],[Start]:[Start]],CX$5&lt;=Milestones[[#This Row],[End]:[End]]),1,"")),"")</f>
        <v/>
      </c>
      <c r="CY216" s="20" t="str">
        <f ca="1">IFERROR(IF(AND(Milestones[[#This Row],[Category]:[Category]]="Goal",CY$5&gt;=Milestones[[#This Row],[Start]:[Start]],CY$5&lt;=Milestones[[#This Row],[End]:[End]]),2,IF(AND(Milestones[[#This Row],[Category]:[Category]]="Milestone",CY$5&gt;=Milestones[[#This Row],[Start]:[Start]],CY$5&lt;=Milestones[[#This Row],[End]:[End]]),1,"")),"")</f>
        <v/>
      </c>
      <c r="CZ216" s="20" t="str">
        <f ca="1">IFERROR(IF(AND(Milestones[[#This Row],[Category]:[Category]]="Goal",CZ$5&gt;=Milestones[[#This Row],[Start]:[Start]],CZ$5&lt;=Milestones[[#This Row],[End]:[End]]),2,IF(AND(Milestones[[#This Row],[Category]:[Category]]="Milestone",CZ$5&gt;=Milestones[[#This Row],[Start]:[Start]],CZ$5&lt;=Milestones[[#This Row],[End]:[End]]),1,"")),"")</f>
        <v/>
      </c>
      <c r="DA216" s="20" t="str">
        <f ca="1">IFERROR(IF(AND(Milestones[[#This Row],[Category]:[Category]]="Goal",DA$5&gt;=Milestones[[#This Row],[Start]:[Start]],DA$5&lt;=Milestones[[#This Row],[End]:[End]]),2,IF(AND(Milestones[[#This Row],[Category]:[Category]]="Milestone",DA$5&gt;=Milestones[[#This Row],[Start]:[Start]],DA$5&lt;=Milestones[[#This Row],[End]:[End]]),1,"")),"")</f>
        <v/>
      </c>
      <c r="DB216" s="20" t="str">
        <f ca="1">IFERROR(IF(AND(Milestones[[#This Row],[Category]:[Category]]="Goal",DB$5&gt;=Milestones[[#This Row],[Start]:[Start]],DB$5&lt;=Milestones[[#This Row],[End]:[End]]),2,IF(AND(Milestones[[#This Row],[Category]:[Category]]="Milestone",DB$5&gt;=Milestones[[#This Row],[Start]:[Start]],DB$5&lt;=Milestones[[#This Row],[End]:[End]]),1,"")),"")</f>
        <v/>
      </c>
      <c r="DC216" s="20" t="str">
        <f ca="1">IFERROR(IF(AND(Milestones[[#This Row],[Category]:[Category]]="Goal",DC$5&gt;=Milestones[[#This Row],[Start]:[Start]],DC$5&lt;=Milestones[[#This Row],[End]:[End]]),2,IF(AND(Milestones[[#This Row],[Category]:[Category]]="Milestone",DC$5&gt;=Milestones[[#This Row],[Start]:[Start]],DC$5&lt;=Milestones[[#This Row],[End]:[End]]),1,"")),"")</f>
        <v/>
      </c>
      <c r="DD216" s="20" t="str">
        <f ca="1">IFERROR(IF(AND(Milestones[[#This Row],[Category]:[Category]]="Goal",DD$5&gt;=Milestones[[#This Row],[Start]:[Start]],DD$5&lt;=Milestones[[#This Row],[End]:[End]]),2,IF(AND(Milestones[[#This Row],[Category]:[Category]]="Milestone",DD$5&gt;=Milestones[[#This Row],[Start]:[Start]],DD$5&lt;=Milestones[[#This Row],[End]:[End]]),1,"")),"")</f>
        <v/>
      </c>
      <c r="DE216" s="20" t="str">
        <f ca="1">IFERROR(IF(AND(Milestones[[#This Row],[Category]:[Category]]="Goal",DE$5&gt;=Milestones[[#This Row],[Start]:[Start]],DE$5&lt;=Milestones[[#This Row],[End]:[End]]),2,IF(AND(Milestones[[#This Row],[Category]:[Category]]="Milestone",DE$5&gt;=Milestones[[#This Row],[Start]:[Start]],DE$5&lt;=Milestones[[#This Row],[End]:[End]]),1,"")),"")</f>
        <v/>
      </c>
      <c r="DF216" s="20" t="str">
        <f ca="1">IFERROR(IF(AND(Milestones[[#This Row],[Category]:[Category]]="Goal",DF$5&gt;=Milestones[[#This Row],[Start]:[Start]],DF$5&lt;=Milestones[[#This Row],[End]:[End]]),2,IF(AND(Milestones[[#This Row],[Category]:[Category]]="Milestone",DF$5&gt;=Milestones[[#This Row],[Start]:[Start]],DF$5&lt;=Milestones[[#This Row],[End]:[End]]),1,"")),"")</f>
        <v/>
      </c>
      <c r="DG216" s="20" t="str">
        <f ca="1">IFERROR(IF(AND(Milestones[[#This Row],[Category]:[Category]]="Goal",DG$5&gt;=Milestones[[#This Row],[Start]:[Start]],DG$5&lt;=Milestones[[#This Row],[End]:[End]]),2,IF(AND(Milestones[[#This Row],[Category]:[Category]]="Milestone",DG$5&gt;=Milestones[[#This Row],[Start]:[Start]],DG$5&lt;=Milestones[[#This Row],[End]:[End]]),1,"")),"")</f>
        <v/>
      </c>
      <c r="DH216" s="20" t="str">
        <f ca="1">IFERROR(IF(AND(Milestones[[#This Row],[Category]:[Category]]="Goal",DH$5&gt;=Milestones[[#This Row],[Start]:[Start]],DH$5&lt;=Milestones[[#This Row],[End]:[End]]),2,IF(AND(Milestones[[#This Row],[Category]:[Category]]="Milestone",DH$5&gt;=Milestones[[#This Row],[Start]:[Start]],DH$5&lt;=Milestones[[#This Row],[End]:[End]]),1,"")),"")</f>
        <v/>
      </c>
      <c r="DI216" s="20" t="str">
        <f ca="1">IFERROR(IF(AND(Milestones[[#This Row],[Category]:[Category]]="Goal",DI$5&gt;=Milestones[[#This Row],[Start]:[Start]],DI$5&lt;=Milestones[[#This Row],[End]:[End]]),2,IF(AND(Milestones[[#This Row],[Category]:[Category]]="Milestone",DI$5&gt;=Milestones[[#This Row],[Start]:[Start]],DI$5&lt;=Milestones[[#This Row],[End]:[End]]),1,"")),"")</f>
        <v/>
      </c>
      <c r="DJ216" s="20" t="str">
        <f ca="1">IFERROR(IF(AND(Milestones[[#This Row],[Category]:[Category]]="Goal",DJ$5&gt;=Milestones[[#This Row],[Start]:[Start]],DJ$5&lt;=Milestones[[#This Row],[End]:[End]]),2,IF(AND(Milestones[[#This Row],[Category]:[Category]]="Milestone",DJ$5&gt;=Milestones[[#This Row],[Start]:[Start]],DJ$5&lt;=Milestones[[#This Row],[End]:[End]]),1,"")),"")</f>
        <v/>
      </c>
      <c r="DK216" s="20" t="str">
        <f ca="1">IFERROR(IF(AND(Milestones[[#This Row],[Category]:[Category]]="Goal",DK$5&gt;=Milestones[[#This Row],[Start]:[Start]],DK$5&lt;=Milestones[[#This Row],[End]:[End]]),2,IF(AND(Milestones[[#This Row],[Category]:[Category]]="Milestone",DK$5&gt;=Milestones[[#This Row],[Start]:[Start]],DK$5&lt;=Milestones[[#This Row],[End]:[End]]),1,"")),"")</f>
        <v/>
      </c>
      <c r="DL216" s="20" t="str">
        <f ca="1">IFERROR(IF(AND(Milestones[[#This Row],[Category]:[Category]]="Goal",DL$5&gt;=Milestones[[#This Row],[Start]:[Start]],DL$5&lt;=Milestones[[#This Row],[End]:[End]]),2,IF(AND(Milestones[[#This Row],[Category]:[Category]]="Milestone",DL$5&gt;=Milestones[[#This Row],[Start]:[Start]],DL$5&lt;=Milestones[[#This Row],[End]:[End]]),1,"")),"")</f>
        <v/>
      </c>
      <c r="DM216" s="20" t="str">
        <f ca="1">IFERROR(IF(AND(Milestones[[#This Row],[Category]:[Category]]="Goal",DM$5&gt;=Milestones[[#This Row],[Start]:[Start]],DM$5&lt;=Milestones[[#This Row],[End]:[End]]),2,IF(AND(Milestones[[#This Row],[Category]:[Category]]="Milestone",DM$5&gt;=Milestones[[#This Row],[Start]:[Start]],DM$5&lt;=Milestones[[#This Row],[End]:[End]]),1,"")),"")</f>
        <v/>
      </c>
      <c r="DN216" s="20" t="str">
        <f ca="1">IFERROR(IF(AND(Milestones[[#This Row],[Category]:[Category]]="Goal",DN$5&gt;=Milestones[[#This Row],[Start]:[Start]],DN$5&lt;=Milestones[[#This Row],[End]:[End]]),2,IF(AND(Milestones[[#This Row],[Category]:[Category]]="Milestone",DN$5&gt;=Milestones[[#This Row],[Start]:[Start]],DN$5&lt;=Milestones[[#This Row],[End]:[End]]),1,"")),"")</f>
        <v/>
      </c>
      <c r="DO216" s="20" t="str">
        <f ca="1">IFERROR(IF(AND(Milestones[[#This Row],[Category]:[Category]]="Goal",DO$5&gt;=Milestones[[#This Row],[Start]:[Start]],DO$5&lt;=Milestones[[#This Row],[End]:[End]]),2,IF(AND(Milestones[[#This Row],[Category]:[Category]]="Milestone",DO$5&gt;=Milestones[[#This Row],[Start]:[Start]],DO$5&lt;=Milestones[[#This Row],[End]:[End]]),1,"")),"")</f>
        <v/>
      </c>
      <c r="DP216" s="20" t="str">
        <f ca="1">IFERROR(IF(AND(Milestones[[#This Row],[Category]:[Category]]="Goal",DP$5&gt;=Milestones[[#This Row],[Start]:[Start]],DP$5&lt;=Milestones[[#This Row],[End]:[End]]),2,IF(AND(Milestones[[#This Row],[Category]:[Category]]="Milestone",DP$5&gt;=Milestones[[#This Row],[Start]:[Start]],DP$5&lt;=Milestones[[#This Row],[End]:[End]]),1,"")),"")</f>
        <v/>
      </c>
      <c r="DQ216" s="20" t="str">
        <f ca="1">IFERROR(IF(AND(Milestones[[#This Row],[Category]:[Category]]="Goal",DQ$5&gt;=Milestones[[#This Row],[Start]:[Start]],DQ$5&lt;=Milestones[[#This Row],[End]:[End]]),2,IF(AND(Milestones[[#This Row],[Category]:[Category]]="Milestone",DQ$5&gt;=Milestones[[#This Row],[Start]:[Start]],DQ$5&lt;=Milestones[[#This Row],[End]:[End]]),1,"")),"")</f>
        <v/>
      </c>
      <c r="DR216" s="20" t="str">
        <f ca="1">IFERROR(IF(AND(Milestones[[#This Row],[Category]:[Category]]="Goal",DR$5&gt;=Milestones[[#This Row],[Start]:[Start]],DR$5&lt;=Milestones[[#This Row],[End]:[End]]),2,IF(AND(Milestones[[#This Row],[Category]:[Category]]="Milestone",DR$5&gt;=Milestones[[#This Row],[Start]:[Start]],DR$5&lt;=Milestones[[#This Row],[End]:[End]]),1,"")),"")</f>
        <v/>
      </c>
      <c r="DS216" s="20" t="str">
        <f ca="1">IFERROR(IF(AND(Milestones[[#This Row],[Category]:[Category]]="Goal",DS$5&gt;=Milestones[[#This Row],[Start]:[Start]],DS$5&lt;=Milestones[[#This Row],[End]:[End]]),2,IF(AND(Milestones[[#This Row],[Category]:[Category]]="Milestone",DS$5&gt;=Milestones[[#This Row],[Start]:[Start]],DS$5&lt;=Milestones[[#This Row],[End]:[End]]),1,"")),"")</f>
        <v/>
      </c>
      <c r="DT216" s="20" t="str">
        <f ca="1">IFERROR(IF(AND(Milestones[[#This Row],[Category]:[Category]]="Goal",DT$5&gt;=Milestones[[#This Row],[Start]:[Start]],DT$5&lt;=Milestones[[#This Row],[End]:[End]]),2,IF(AND(Milestones[[#This Row],[Category]:[Category]]="Milestone",DT$5&gt;=Milestones[[#This Row],[Start]:[Start]],DT$5&lt;=Milestones[[#This Row],[End]:[End]]),1,"")),"")</f>
        <v/>
      </c>
      <c r="DU216" s="20" t="str">
        <f ca="1">IFERROR(IF(AND(Milestones[[#This Row],[Category]:[Category]]="Goal",DU$5&gt;=Milestones[[#This Row],[Start]:[Start]],DU$5&lt;=Milestones[[#This Row],[End]:[End]]),2,IF(AND(Milestones[[#This Row],[Category]:[Category]]="Milestone",DU$5&gt;=Milestones[[#This Row],[Start]:[Start]],DU$5&lt;=Milestones[[#This Row],[End]:[End]]),1,"")),"")</f>
        <v/>
      </c>
      <c r="DV216" s="20" t="str">
        <f ca="1">IFERROR(IF(AND(Milestones[[#This Row],[Category]:[Category]]="Goal",DV$5&gt;=Milestones[[#This Row],[Start]:[Start]],DV$5&lt;=Milestones[[#This Row],[End]:[End]]),2,IF(AND(Milestones[[#This Row],[Category]:[Category]]="Milestone",DV$5&gt;=Milestones[[#This Row],[Start]:[Start]],DV$5&lt;=Milestones[[#This Row],[End]:[End]]),1,"")),"")</f>
        <v/>
      </c>
      <c r="DW216" s="20" t="str">
        <f ca="1">IFERROR(IF(AND(Milestones[[#This Row],[Category]:[Category]]="Goal",DW$5&gt;=Milestones[[#This Row],[Start]:[Start]],DW$5&lt;=Milestones[[#This Row],[End]:[End]]),2,IF(AND(Milestones[[#This Row],[Category]:[Category]]="Milestone",DW$5&gt;=Milestones[[#This Row],[Start]:[Start]],DW$5&lt;=Milestones[[#This Row],[End]:[End]]),1,"")),"")</f>
        <v/>
      </c>
      <c r="DX216" s="20" t="str">
        <f ca="1">IFERROR(IF(AND(Milestones[[#This Row],[Category]:[Category]]="Goal",DX$5&gt;=Milestones[[#This Row],[Start]:[Start]],DX$5&lt;=Milestones[[#This Row],[End]:[End]]),2,IF(AND(Milestones[[#This Row],[Category]:[Category]]="Milestone",DX$5&gt;=Milestones[[#This Row],[Start]:[Start]],DX$5&lt;=Milestones[[#This Row],[End]:[End]]),1,"")),"")</f>
        <v/>
      </c>
      <c r="DY216" s="20" t="str">
        <f ca="1">IFERROR(IF(AND(Milestones[[#This Row],[Category]:[Category]]="Goal",DY$5&gt;=Milestones[[#This Row],[Start]:[Start]],DY$5&lt;=Milestones[[#This Row],[End]:[End]]),2,IF(AND(Milestones[[#This Row],[Category]:[Category]]="Milestone",DY$5&gt;=Milestones[[#This Row],[Start]:[Start]],DY$5&lt;=Milestones[[#This Row],[End]:[End]]),1,"")),"")</f>
        <v/>
      </c>
      <c r="DZ216" s="20" t="str">
        <f ca="1">IFERROR(IF(AND(Milestones[[#This Row],[Category]:[Category]]="Goal",DZ$5&gt;=Milestones[[#This Row],[Start]:[Start]],DZ$5&lt;=Milestones[[#This Row],[End]:[End]]),2,IF(AND(Milestones[[#This Row],[Category]:[Category]]="Milestone",DZ$5&gt;=Milestones[[#This Row],[Start]:[Start]],DZ$5&lt;=Milestones[[#This Row],[End]:[End]]),1,"")),"")</f>
        <v/>
      </c>
      <c r="EA216" s="20" t="str">
        <f ca="1">IFERROR(IF(AND(Milestones[[#This Row],[Category]:[Category]]="Goal",EA$5&gt;=Milestones[[#This Row],[Start]:[Start]],EA$5&lt;=Milestones[[#This Row],[End]:[End]]),2,IF(AND(Milestones[[#This Row],[Category]:[Category]]="Milestone",EA$5&gt;=Milestones[[#This Row],[Start]:[Start]],EA$5&lt;=Milestones[[#This Row],[End]:[End]]),1,"")),"")</f>
        <v/>
      </c>
      <c r="EB216" s="20" t="str">
        <f ca="1">IFERROR(IF(AND(Milestones[[#This Row],[Category]:[Category]]="Goal",EB$5&gt;=Milestones[[#This Row],[Start]:[Start]],EB$5&lt;=Milestones[[#This Row],[End]:[End]]),2,IF(AND(Milestones[[#This Row],[Category]:[Category]]="Milestone",EB$5&gt;=Milestones[[#This Row],[Start]:[Start]],EB$5&lt;=Milestones[[#This Row],[End]:[End]]),1,"")),"")</f>
        <v/>
      </c>
      <c r="EC216" s="20" t="str">
        <f ca="1">IFERROR(IF(AND(Milestones[[#This Row],[Category]:[Category]]="Goal",EC$5&gt;=Milestones[[#This Row],[Start]:[Start]],EC$5&lt;=Milestones[[#This Row],[End]:[End]]),2,IF(AND(Milestones[[#This Row],[Category]:[Category]]="Milestone",EC$5&gt;=Milestones[[#This Row],[Start]:[Start]],EC$5&lt;=Milestones[[#This Row],[End]:[End]]),1,"")),"")</f>
        <v/>
      </c>
      <c r="ED216" s="20" t="str">
        <f ca="1">IFERROR(IF(AND(Milestones[[#This Row],[Category]:[Category]]="Goal",ED$5&gt;=Milestones[[#This Row],[Start]:[Start]],ED$5&lt;=Milestones[[#This Row],[End]:[End]]),2,IF(AND(Milestones[[#This Row],[Category]:[Category]]="Milestone",ED$5&gt;=Milestones[[#This Row],[Start]:[Start]],ED$5&lt;=Milestones[[#This Row],[End]:[End]]),1,"")),"")</f>
        <v/>
      </c>
      <c r="EE216" s="20" t="str">
        <f ca="1">IFERROR(IF(AND(Milestones[[#This Row],[Category]:[Category]]="Goal",EE$5&gt;=Milestones[[#This Row],[Start]:[Start]],EE$5&lt;=Milestones[[#This Row],[End]:[End]]),2,IF(AND(Milestones[[#This Row],[Category]:[Category]]="Milestone",EE$5&gt;=Milestones[[#This Row],[Start]:[Start]],EE$5&lt;=Milestones[[#This Row],[End]:[End]]),1,"")),"")</f>
        <v/>
      </c>
      <c r="EF216" s="20" t="str">
        <f ca="1">IFERROR(IF(AND(Milestones[[#This Row],[Category]:[Category]]="Goal",EF$5&gt;=Milestones[[#This Row],[Start]:[Start]],EF$5&lt;=Milestones[[#This Row],[End]:[End]]),2,IF(AND(Milestones[[#This Row],[Category]:[Category]]="Milestone",EF$5&gt;=Milestones[[#This Row],[Start]:[Start]],EF$5&lt;=Milestones[[#This Row],[End]:[End]]),1,"")),"")</f>
        <v/>
      </c>
      <c r="EG216" s="20" t="str">
        <f ca="1">IFERROR(IF(AND(Milestones[[#This Row],[Category]:[Category]]="Goal",EG$5&gt;=Milestones[[#This Row],[Start]:[Start]],EG$5&lt;=Milestones[[#This Row],[End]:[End]]),2,IF(AND(Milestones[[#This Row],[Category]:[Category]]="Milestone",EG$5&gt;=Milestones[[#This Row],[Start]:[Start]],EG$5&lt;=Milestones[[#This Row],[End]:[End]]),1,"")),"")</f>
        <v/>
      </c>
      <c r="EH216" s="20" t="str">
        <f ca="1">IFERROR(IF(AND(Milestones[[#This Row],[Category]:[Category]]="Goal",EH$5&gt;=Milestones[[#This Row],[Start]:[Start]],EH$5&lt;=Milestones[[#This Row],[End]:[End]]),2,IF(AND(Milestones[[#This Row],[Category]:[Category]]="Milestone",EH$5&gt;=Milestones[[#This Row],[Start]:[Start]],EH$5&lt;=Milestones[[#This Row],[End]:[End]]),1,"")),"")</f>
        <v/>
      </c>
      <c r="EI216" s="20" t="str">
        <f ca="1">IFERROR(IF(AND(Milestones[[#This Row],[Category]:[Category]]="Goal",EI$5&gt;=Milestones[[#This Row],[Start]:[Start]],EI$5&lt;=Milestones[[#This Row],[End]:[End]]),2,IF(AND(Milestones[[#This Row],[Category]:[Category]]="Milestone",EI$5&gt;=Milestones[[#This Row],[Start]:[Start]],EI$5&lt;=Milestones[[#This Row],[End]:[End]]),1,"")),"")</f>
        <v/>
      </c>
      <c r="EJ216" s="20" t="str">
        <f ca="1">IFERROR(IF(AND(Milestones[[#This Row],[Category]:[Category]]="Goal",EJ$5&gt;=Milestones[[#This Row],[Start]:[Start]],EJ$5&lt;=Milestones[[#This Row],[End]:[End]]),2,IF(AND(Milestones[[#This Row],[Category]:[Category]]="Milestone",EJ$5&gt;=Milestones[[#This Row],[Start]:[Start]],EJ$5&lt;=Milestones[[#This Row],[End]:[End]]),1,"")),"")</f>
        <v/>
      </c>
      <c r="EK216" s="20" t="str">
        <f ca="1">IFERROR(IF(AND(Milestones[[#This Row],[Category]:[Category]]="Goal",EK$5&gt;=Milestones[[#This Row],[Start]:[Start]],EK$5&lt;=Milestones[[#This Row],[End]:[End]]),2,IF(AND(Milestones[[#This Row],[Category]:[Category]]="Milestone",EK$5&gt;=Milestones[[#This Row],[Start]:[Start]],EK$5&lt;=Milestones[[#This Row],[End]:[End]]),1,"")),"")</f>
        <v/>
      </c>
      <c r="EL216" s="20" t="str">
        <f ca="1">IFERROR(IF(AND(Milestones[[#This Row],[Category]:[Category]]="Goal",EL$5&gt;=Milestones[[#This Row],[Start]:[Start]],EL$5&lt;=Milestones[[#This Row],[End]:[End]]),2,IF(AND(Milestones[[#This Row],[Category]:[Category]]="Milestone",EL$5&gt;=Milestones[[#This Row],[Start]:[Start]],EL$5&lt;=Milestones[[#This Row],[End]:[End]]),1,"")),"")</f>
        <v/>
      </c>
      <c r="EM216" s="20" t="str">
        <f ca="1">IFERROR(IF(AND(Milestones[[#This Row],[Category]:[Category]]="Goal",EM$5&gt;=Milestones[[#This Row],[Start]:[Start]],EM$5&lt;=Milestones[[#This Row],[End]:[End]]),2,IF(AND(Milestones[[#This Row],[Category]:[Category]]="Milestone",EM$5&gt;=Milestones[[#This Row],[Start]:[Start]],EM$5&lt;=Milestones[[#This Row],[End]:[End]]),1,"")),"")</f>
        <v/>
      </c>
      <c r="EN216" s="20" t="str">
        <f ca="1">IFERROR(IF(AND(Milestones[[#This Row],[Category]:[Category]]="Goal",EN$5&gt;=Milestones[[#This Row],[Start]:[Start]],EN$5&lt;=Milestones[[#This Row],[End]:[End]]),2,IF(AND(Milestones[[#This Row],[Category]:[Category]]="Milestone",EN$5&gt;=Milestones[[#This Row],[Start]:[Start]],EN$5&lt;=Milestones[[#This Row],[End]:[End]]),1,"")),"")</f>
        <v/>
      </c>
      <c r="EO216" s="20" t="str">
        <f ca="1">IFERROR(IF(AND(Milestones[[#This Row],[Category]:[Category]]="Goal",EO$5&gt;=Milestones[[#This Row],[Start]:[Start]],EO$5&lt;=Milestones[[#This Row],[End]:[End]]),2,IF(AND(Milestones[[#This Row],[Category]:[Category]]="Milestone",EO$5&gt;=Milestones[[#This Row],[Start]:[Start]],EO$5&lt;=Milestones[[#This Row],[End]:[End]]),1,"")),"")</f>
        <v/>
      </c>
      <c r="EP216" s="20" t="str">
        <f ca="1">IFERROR(IF(AND(Milestones[[#This Row],[Category]:[Category]]="Goal",EP$5&gt;=Milestones[[#This Row],[Start]:[Start]],EP$5&lt;=Milestones[[#This Row],[End]:[End]]),2,IF(AND(Milestones[[#This Row],[Category]:[Category]]="Milestone",EP$5&gt;=Milestones[[#This Row],[Start]:[Start]],EP$5&lt;=Milestones[[#This Row],[End]:[End]]),1,"")),"")</f>
        <v/>
      </c>
      <c r="EQ216" s="20" t="str">
        <f ca="1">IFERROR(IF(AND(Milestones[[#This Row],[Category]:[Category]]="Goal",EQ$5&gt;=Milestones[[#This Row],[Start]:[Start]],EQ$5&lt;=Milestones[[#This Row],[End]:[End]]),2,IF(AND(Milestones[[#This Row],[Category]:[Category]]="Milestone",EQ$5&gt;=Milestones[[#This Row],[Start]:[Start]],EQ$5&lt;=Milestones[[#This Row],[End]:[End]]),1,"")),"")</f>
        <v/>
      </c>
      <c r="ER216" s="20" t="str">
        <f ca="1">IFERROR(IF(AND(Milestones[[#This Row],[Category]:[Category]]="Goal",ER$5&gt;=Milestones[[#This Row],[Start]:[Start]],ER$5&lt;=Milestones[[#This Row],[End]:[End]]),2,IF(AND(Milestones[[#This Row],[Category]:[Category]]="Milestone",ER$5&gt;=Milestones[[#This Row],[Start]:[Start]],ER$5&lt;=Milestones[[#This Row],[End]:[End]]),1,"")),"")</f>
        <v/>
      </c>
    </row>
    <row r="217" spans="2:148" ht="15" customHeight="1" x14ac:dyDescent="0.3">
      <c r="B217" s="52">
        <f t="shared" si="76"/>
        <v>210</v>
      </c>
      <c r="C217" s="63"/>
      <c r="D217" s="68"/>
      <c r="E217" s="51"/>
      <c r="F217" s="69"/>
      <c r="G217" s="53"/>
      <c r="H217" s="54"/>
      <c r="I217" s="59" t="str">
        <f>IFERROR(IF(Milestones[[#This Row],[Activity]]="","",WORKDAY(IF(Milestones[[#This Row],[Predecessor]]="",IF(O216&lt;&gt;"", O216, L216),IF(INDEX(Milestones[Actual End],Milestones[[#This Row],[Predecessor]])&lt;&gt;"",INDEX(Milestones[Actual End],Milestones[[#This Row],[Predecessor]]),INDEX(Milestones[End],Milestones[[#This Row],[Predecessor]]))),Milestones[[#This Row],[Lag Days (Working Days)]],Table5[Holidays])),"")</f>
        <v/>
      </c>
      <c r="J217" s="71"/>
      <c r="K217" s="55">
        <f>IF(Milestones[[#This Row],[Responsible]]="",Milestones[[#This Row],[Effort (Working Days)]],IFERROR(ROUND(Milestones[[#This Row],[Effort (Working Days)]]/VLOOKUP(Milestones[[#This Row],[Responsible]],ProjectPersonnel[],2,FALSE)*4,0)/4,0))</f>
        <v>0</v>
      </c>
      <c r="L217" s="56" t="str">
        <f>IFERROR(WORKDAY(Milestones[[#This Row],[Start]],Milestones[[#This Row],[Task Duration]],Table5[Holidays]),"")</f>
        <v/>
      </c>
      <c r="M217" s="57"/>
      <c r="N217" s="57"/>
      <c r="O217" s="57"/>
      <c r="P217" s="73"/>
      <c r="T217" s="20" t="str">
        <f ca="1">IFERROR(IF(AND(Milestones[[#This Row],[Category]:[Category]]="Goal",T$5&gt;=Milestones[[#This Row],[Start]:[Start]],T$5&lt;=Milestones[[#This Row],[End]:[End]]),2,IF(AND(Milestones[[#This Row],[Category]:[Category]]="Milestone",T$5&gt;=Milestones[[#This Row],[Start]:[Start]],T$5&lt;=Milestones[[#This Row],[End]:[End]]),1,"")),"")</f>
        <v/>
      </c>
      <c r="U217" s="20" t="str">
        <f ca="1">IFERROR(IF(AND(Milestones[[#This Row],[Category]:[Category]]="Goal",U$5&gt;=Milestones[[#This Row],[Start]:[Start]],U$5&lt;=Milestones[[#This Row],[End]:[End]]),2,IF(AND(Milestones[[#This Row],[Category]:[Category]]="Milestone",U$5&gt;=Milestones[[#This Row],[Start]:[Start]],U$5&lt;=Milestones[[#This Row],[End]:[End]]),1,"")),"")</f>
        <v/>
      </c>
      <c r="V217" s="20" t="str">
        <f ca="1">IFERROR(IF(AND(Milestones[[#This Row],[Category]:[Category]]="Goal",V$5&gt;=Milestones[[#This Row],[Start]:[Start]],V$5&lt;=Milestones[[#This Row],[End]:[End]]),2,IF(AND(Milestones[[#This Row],[Category]:[Category]]="Milestone",V$5&gt;=Milestones[[#This Row],[Start]:[Start]],V$5&lt;=Milestones[[#This Row],[End]:[End]]),1,"")),"")</f>
        <v/>
      </c>
      <c r="W217" s="20" t="str">
        <f ca="1">IFERROR(IF(AND(Milestones[[#This Row],[Category]:[Category]]="Goal",W$5&gt;=Milestones[[#This Row],[Start]:[Start]],W$5&lt;=Milestones[[#This Row],[End]:[End]]),2,IF(AND(Milestones[[#This Row],[Category]:[Category]]="Milestone",W$5&gt;=Milestones[[#This Row],[Start]:[Start]],W$5&lt;=Milestones[[#This Row],[End]:[End]]),1,"")),"")</f>
        <v/>
      </c>
      <c r="X217" s="20" t="str">
        <f ca="1">IFERROR(IF(AND(Milestones[[#This Row],[Category]:[Category]]="Goal",X$5&gt;=Milestones[[#This Row],[Start]:[Start]],X$5&lt;=Milestones[[#This Row],[End]:[End]]),2,IF(AND(Milestones[[#This Row],[Category]:[Category]]="Milestone",X$5&gt;=Milestones[[#This Row],[Start]:[Start]],X$5&lt;=Milestones[[#This Row],[End]:[End]]),1,"")),"")</f>
        <v/>
      </c>
      <c r="Y217" s="20" t="str">
        <f ca="1">IFERROR(IF(AND(Milestones[[#This Row],[Category]:[Category]]="Goal",Y$5&gt;=Milestones[[#This Row],[Start]:[Start]],Y$5&lt;=Milestones[[#This Row],[End]:[End]]),2,IF(AND(Milestones[[#This Row],[Category]:[Category]]="Milestone",Y$5&gt;=Milestones[[#This Row],[Start]:[Start]],Y$5&lt;=Milestones[[#This Row],[End]:[End]]),1,"")),"")</f>
        <v/>
      </c>
      <c r="Z217" s="20" t="str">
        <f ca="1">IFERROR(IF(AND(Milestones[[#This Row],[Category]:[Category]]="Goal",Z$5&gt;=Milestones[[#This Row],[Start]:[Start]],Z$5&lt;=Milestones[[#This Row],[End]:[End]]),2,IF(AND(Milestones[[#This Row],[Category]:[Category]]="Milestone",Z$5&gt;=Milestones[[#This Row],[Start]:[Start]],Z$5&lt;=Milestones[[#This Row],[End]:[End]]),1,"")),"")</f>
        <v/>
      </c>
      <c r="AA217" s="20" t="str">
        <f ca="1">IFERROR(IF(AND(Milestones[[#This Row],[Category]:[Category]]="Goal",AA$5&gt;=Milestones[[#This Row],[Start]:[Start]],AA$5&lt;=Milestones[[#This Row],[End]:[End]]),2,IF(AND(Milestones[[#This Row],[Category]:[Category]]="Milestone",AA$5&gt;=Milestones[[#This Row],[Start]:[Start]],AA$5&lt;=Milestones[[#This Row],[End]:[End]]),1,"")),"")</f>
        <v/>
      </c>
      <c r="AB217" s="20" t="str">
        <f ca="1">IFERROR(IF(AND(Milestones[[#This Row],[Category]:[Category]]="Goal",AB$5&gt;=Milestones[[#This Row],[Start]:[Start]],AB$5&lt;=Milestones[[#This Row],[End]:[End]]),2,IF(AND(Milestones[[#This Row],[Category]:[Category]]="Milestone",AB$5&gt;=Milestones[[#This Row],[Start]:[Start]],AB$5&lt;=Milestones[[#This Row],[End]:[End]]),1,"")),"")</f>
        <v/>
      </c>
      <c r="AC217" s="20" t="str">
        <f ca="1">IFERROR(IF(AND(Milestones[[#This Row],[Category]:[Category]]="Goal",AC$5&gt;=Milestones[[#This Row],[Start]:[Start]],AC$5&lt;=Milestones[[#This Row],[End]:[End]]),2,IF(AND(Milestones[[#This Row],[Category]:[Category]]="Milestone",AC$5&gt;=Milestones[[#This Row],[Start]:[Start]],AC$5&lt;=Milestones[[#This Row],[End]:[End]]),1,"")),"")</f>
        <v/>
      </c>
      <c r="AD217" s="20" t="str">
        <f ca="1">IFERROR(IF(AND(Milestones[[#This Row],[Category]:[Category]]="Goal",AD$5&gt;=Milestones[[#This Row],[Start]:[Start]],AD$5&lt;=Milestones[[#This Row],[End]:[End]]),2,IF(AND(Milestones[[#This Row],[Category]:[Category]]="Milestone",AD$5&gt;=Milestones[[#This Row],[Start]:[Start]],AD$5&lt;=Milestones[[#This Row],[End]:[End]]),1,"")),"")</f>
        <v/>
      </c>
      <c r="AE217" s="20" t="str">
        <f ca="1">IFERROR(IF(AND(Milestones[[#This Row],[Category]:[Category]]="Goal",AE$5&gt;=Milestones[[#This Row],[Start]:[Start]],AE$5&lt;=Milestones[[#This Row],[End]:[End]]),2,IF(AND(Milestones[[#This Row],[Category]:[Category]]="Milestone",AE$5&gt;=Milestones[[#This Row],[Start]:[Start]],AE$5&lt;=Milestones[[#This Row],[End]:[End]]),1,"")),"")</f>
        <v/>
      </c>
      <c r="AF217" s="20" t="str">
        <f ca="1">IFERROR(IF(AND(Milestones[[#This Row],[Category]:[Category]]="Goal",AF$5&gt;=Milestones[[#This Row],[Start]:[Start]],AF$5&lt;=Milestones[[#This Row],[End]:[End]]),2,IF(AND(Milestones[[#This Row],[Category]:[Category]]="Milestone",AF$5&gt;=Milestones[[#This Row],[Start]:[Start]],AF$5&lt;=Milestones[[#This Row],[End]:[End]]),1,"")),"")</f>
        <v/>
      </c>
      <c r="AG217" s="20" t="str">
        <f ca="1">IFERROR(IF(AND(Milestones[[#This Row],[Category]:[Category]]="Goal",AG$5&gt;=Milestones[[#This Row],[Start]:[Start]],AG$5&lt;=Milestones[[#This Row],[End]:[End]]),2,IF(AND(Milestones[[#This Row],[Category]:[Category]]="Milestone",AG$5&gt;=Milestones[[#This Row],[Start]:[Start]],AG$5&lt;=Milestones[[#This Row],[End]:[End]]),1,"")),"")</f>
        <v/>
      </c>
      <c r="AH217" s="20" t="str">
        <f ca="1">IFERROR(IF(AND(Milestones[[#This Row],[Category]:[Category]]="Goal",AH$5&gt;=Milestones[[#This Row],[Start]:[Start]],AH$5&lt;=Milestones[[#This Row],[End]:[End]]),2,IF(AND(Milestones[[#This Row],[Category]:[Category]]="Milestone",AH$5&gt;=Milestones[[#This Row],[Start]:[Start]],AH$5&lt;=Milestones[[#This Row],[End]:[End]]),1,"")),"")</f>
        <v/>
      </c>
      <c r="AI217" s="20" t="str">
        <f ca="1">IFERROR(IF(AND(Milestones[[#This Row],[Category]:[Category]]="Goal",AI$5&gt;=Milestones[[#This Row],[Start]:[Start]],AI$5&lt;=Milestones[[#This Row],[End]:[End]]),2,IF(AND(Milestones[[#This Row],[Category]:[Category]]="Milestone",AI$5&gt;=Milestones[[#This Row],[Start]:[Start]],AI$5&lt;=Milestones[[#This Row],[End]:[End]]),1,"")),"")</f>
        <v/>
      </c>
      <c r="AJ217" s="20" t="str">
        <f ca="1">IFERROR(IF(AND(Milestones[[#This Row],[Category]:[Category]]="Goal",AJ$5&gt;=Milestones[[#This Row],[Start]:[Start]],AJ$5&lt;=Milestones[[#This Row],[End]:[End]]),2,IF(AND(Milestones[[#This Row],[Category]:[Category]]="Milestone",AJ$5&gt;=Milestones[[#This Row],[Start]:[Start]],AJ$5&lt;=Milestones[[#This Row],[End]:[End]]),1,"")),"")</f>
        <v/>
      </c>
      <c r="AK217" s="20" t="str">
        <f ca="1">IFERROR(IF(AND(Milestones[[#This Row],[Category]:[Category]]="Goal",AK$5&gt;=Milestones[[#This Row],[Start]:[Start]],AK$5&lt;=Milestones[[#This Row],[End]:[End]]),2,IF(AND(Milestones[[#This Row],[Category]:[Category]]="Milestone",AK$5&gt;=Milestones[[#This Row],[Start]:[Start]],AK$5&lt;=Milestones[[#This Row],[End]:[End]]),1,"")),"")</f>
        <v/>
      </c>
      <c r="AL217" s="20" t="str">
        <f ca="1">IFERROR(IF(AND(Milestones[[#This Row],[Category]:[Category]]="Goal",AL$5&gt;=Milestones[[#This Row],[Start]:[Start]],AL$5&lt;=Milestones[[#This Row],[End]:[End]]),2,IF(AND(Milestones[[#This Row],[Category]:[Category]]="Milestone",AL$5&gt;=Milestones[[#This Row],[Start]:[Start]],AL$5&lt;=Milestones[[#This Row],[End]:[End]]),1,"")),"")</f>
        <v/>
      </c>
      <c r="AM217" s="20" t="str">
        <f ca="1">IFERROR(IF(AND(Milestones[[#This Row],[Category]:[Category]]="Goal",AM$5&gt;=Milestones[[#This Row],[Start]:[Start]],AM$5&lt;=Milestones[[#This Row],[End]:[End]]),2,IF(AND(Milestones[[#This Row],[Category]:[Category]]="Milestone",AM$5&gt;=Milestones[[#This Row],[Start]:[Start]],AM$5&lt;=Milestones[[#This Row],[End]:[End]]),1,"")),"")</f>
        <v/>
      </c>
      <c r="AN217" s="20" t="str">
        <f ca="1">IFERROR(IF(AND(Milestones[[#This Row],[Category]:[Category]]="Goal",AN$5&gt;=Milestones[[#This Row],[Start]:[Start]],AN$5&lt;=Milestones[[#This Row],[End]:[End]]),2,IF(AND(Milestones[[#This Row],[Category]:[Category]]="Milestone",AN$5&gt;=Milestones[[#This Row],[Start]:[Start]],AN$5&lt;=Milestones[[#This Row],[End]:[End]]),1,"")),"")</f>
        <v/>
      </c>
      <c r="AO217" s="20" t="str">
        <f ca="1">IFERROR(IF(AND(Milestones[[#This Row],[Category]:[Category]]="Goal",AO$5&gt;=Milestones[[#This Row],[Start]:[Start]],AO$5&lt;=Milestones[[#This Row],[End]:[End]]),2,IF(AND(Milestones[[#This Row],[Category]:[Category]]="Milestone",AO$5&gt;=Milestones[[#This Row],[Start]:[Start]],AO$5&lt;=Milestones[[#This Row],[End]:[End]]),1,"")),"")</f>
        <v/>
      </c>
      <c r="AP217" s="20" t="str">
        <f ca="1">IFERROR(IF(AND(Milestones[[#This Row],[Category]:[Category]]="Goal",AP$5&gt;=Milestones[[#This Row],[Start]:[Start]],AP$5&lt;=Milestones[[#This Row],[End]:[End]]),2,IF(AND(Milestones[[#This Row],[Category]:[Category]]="Milestone",AP$5&gt;=Milestones[[#This Row],[Start]:[Start]],AP$5&lt;=Milestones[[#This Row],[End]:[End]]),1,"")),"")</f>
        <v/>
      </c>
      <c r="AQ217" s="20" t="str">
        <f ca="1">IFERROR(IF(AND(Milestones[[#This Row],[Category]:[Category]]="Goal",AQ$5&gt;=Milestones[[#This Row],[Start]:[Start]],AQ$5&lt;=Milestones[[#This Row],[End]:[End]]),2,IF(AND(Milestones[[#This Row],[Category]:[Category]]="Milestone",AQ$5&gt;=Milestones[[#This Row],[Start]:[Start]],AQ$5&lt;=Milestones[[#This Row],[End]:[End]]),1,"")),"")</f>
        <v/>
      </c>
      <c r="AR217" s="20" t="str">
        <f ca="1">IFERROR(IF(AND(Milestones[[#This Row],[Category]:[Category]]="Goal",AR$5&gt;=Milestones[[#This Row],[Start]:[Start]],AR$5&lt;=Milestones[[#This Row],[End]:[End]]),2,IF(AND(Milestones[[#This Row],[Category]:[Category]]="Milestone",AR$5&gt;=Milestones[[#This Row],[Start]:[Start]],AR$5&lt;=Milestones[[#This Row],[End]:[End]]),1,"")),"")</f>
        <v/>
      </c>
      <c r="AS217" s="20" t="str">
        <f ca="1">IFERROR(IF(AND(Milestones[[#This Row],[Category]:[Category]]="Goal",AS$5&gt;=Milestones[[#This Row],[Start]:[Start]],AS$5&lt;=Milestones[[#This Row],[End]:[End]]),2,IF(AND(Milestones[[#This Row],[Category]:[Category]]="Milestone",AS$5&gt;=Milestones[[#This Row],[Start]:[Start]],AS$5&lt;=Milestones[[#This Row],[End]:[End]]),1,"")),"")</f>
        <v/>
      </c>
      <c r="AT217" s="20" t="str">
        <f ca="1">IFERROR(IF(AND(Milestones[[#This Row],[Category]:[Category]]="Goal",AT$5&gt;=Milestones[[#This Row],[Start]:[Start]],AT$5&lt;=Milestones[[#This Row],[End]:[End]]),2,IF(AND(Milestones[[#This Row],[Category]:[Category]]="Milestone",AT$5&gt;=Milestones[[#This Row],[Start]:[Start]],AT$5&lt;=Milestones[[#This Row],[End]:[End]]),1,"")),"")</f>
        <v/>
      </c>
      <c r="AU217" s="20" t="str">
        <f ca="1">IFERROR(IF(AND(Milestones[[#This Row],[Category]:[Category]]="Goal",AU$5&gt;=Milestones[[#This Row],[Start]:[Start]],AU$5&lt;=Milestones[[#This Row],[End]:[End]]),2,IF(AND(Milestones[[#This Row],[Category]:[Category]]="Milestone",AU$5&gt;=Milestones[[#This Row],[Start]:[Start]],AU$5&lt;=Milestones[[#This Row],[End]:[End]]),1,"")),"")</f>
        <v/>
      </c>
      <c r="AV217" s="20" t="str">
        <f ca="1">IFERROR(IF(AND(Milestones[[#This Row],[Category]:[Category]]="Goal",AV$5&gt;=Milestones[[#This Row],[Start]:[Start]],AV$5&lt;=Milestones[[#This Row],[End]:[End]]),2,IF(AND(Milestones[[#This Row],[Category]:[Category]]="Milestone",AV$5&gt;=Milestones[[#This Row],[Start]:[Start]],AV$5&lt;=Milestones[[#This Row],[End]:[End]]),1,"")),"")</f>
        <v/>
      </c>
      <c r="AW217" s="20" t="str">
        <f ca="1">IFERROR(IF(AND(Milestones[[#This Row],[Category]:[Category]]="Goal",AW$5&gt;=Milestones[[#This Row],[Start]:[Start]],AW$5&lt;=Milestones[[#This Row],[End]:[End]]),2,IF(AND(Milestones[[#This Row],[Category]:[Category]]="Milestone",AW$5&gt;=Milestones[[#This Row],[Start]:[Start]],AW$5&lt;=Milestones[[#This Row],[End]:[End]]),1,"")),"")</f>
        <v/>
      </c>
      <c r="AX217" s="20" t="str">
        <f ca="1">IFERROR(IF(AND(Milestones[[#This Row],[Category]:[Category]]="Goal",AX$5&gt;=Milestones[[#This Row],[Start]:[Start]],AX$5&lt;=Milestones[[#This Row],[End]:[End]]),2,IF(AND(Milestones[[#This Row],[Category]:[Category]]="Milestone",AX$5&gt;=Milestones[[#This Row],[Start]:[Start]],AX$5&lt;=Milestones[[#This Row],[End]:[End]]),1,"")),"")</f>
        <v/>
      </c>
      <c r="AY217" s="20" t="str">
        <f ca="1">IFERROR(IF(AND(Milestones[[#This Row],[Category]:[Category]]="Goal",AY$5&gt;=Milestones[[#This Row],[Start]:[Start]],AY$5&lt;=Milestones[[#This Row],[End]:[End]]),2,IF(AND(Milestones[[#This Row],[Category]:[Category]]="Milestone",AY$5&gt;=Milestones[[#This Row],[Start]:[Start]],AY$5&lt;=Milestones[[#This Row],[End]:[End]]),1,"")),"")</f>
        <v/>
      </c>
      <c r="AZ217" s="20" t="str">
        <f ca="1">IFERROR(IF(AND(Milestones[[#This Row],[Category]:[Category]]="Goal",AZ$5&gt;=Milestones[[#This Row],[Start]:[Start]],AZ$5&lt;=Milestones[[#This Row],[End]:[End]]),2,IF(AND(Milestones[[#This Row],[Category]:[Category]]="Milestone",AZ$5&gt;=Milestones[[#This Row],[Start]:[Start]],AZ$5&lt;=Milestones[[#This Row],[End]:[End]]),1,"")),"")</f>
        <v/>
      </c>
      <c r="BA217" s="20" t="str">
        <f ca="1">IFERROR(IF(AND(Milestones[[#This Row],[Category]:[Category]]="Goal",BA$5&gt;=Milestones[[#This Row],[Start]:[Start]],BA$5&lt;=Milestones[[#This Row],[End]:[End]]),2,IF(AND(Milestones[[#This Row],[Category]:[Category]]="Milestone",BA$5&gt;=Milestones[[#This Row],[Start]:[Start]],BA$5&lt;=Milestones[[#This Row],[End]:[End]]),1,"")),"")</f>
        <v/>
      </c>
      <c r="BB217" s="20" t="str">
        <f ca="1">IFERROR(IF(AND(Milestones[[#This Row],[Category]:[Category]]="Goal",BB$5&gt;=Milestones[[#This Row],[Start]:[Start]],BB$5&lt;=Milestones[[#This Row],[End]:[End]]),2,IF(AND(Milestones[[#This Row],[Category]:[Category]]="Milestone",BB$5&gt;=Milestones[[#This Row],[Start]:[Start]],BB$5&lt;=Milestones[[#This Row],[End]:[End]]),1,"")),"")</f>
        <v/>
      </c>
      <c r="BC217" s="20" t="str">
        <f ca="1">IFERROR(IF(AND(Milestones[[#This Row],[Category]:[Category]]="Goal",BC$5&gt;=Milestones[[#This Row],[Start]:[Start]],BC$5&lt;=Milestones[[#This Row],[End]:[End]]),2,IF(AND(Milestones[[#This Row],[Category]:[Category]]="Milestone",BC$5&gt;=Milestones[[#This Row],[Start]:[Start]],BC$5&lt;=Milestones[[#This Row],[End]:[End]]),1,"")),"")</f>
        <v/>
      </c>
      <c r="BD217" s="20" t="str">
        <f ca="1">IFERROR(IF(AND(Milestones[[#This Row],[Category]:[Category]]="Goal",BD$5&gt;=Milestones[[#This Row],[Start]:[Start]],BD$5&lt;=Milestones[[#This Row],[End]:[End]]),2,IF(AND(Milestones[[#This Row],[Category]:[Category]]="Milestone",BD$5&gt;=Milestones[[#This Row],[Start]:[Start]],BD$5&lt;=Milestones[[#This Row],[End]:[End]]),1,"")),"")</f>
        <v/>
      </c>
      <c r="BE217" s="20" t="str">
        <f ca="1">IFERROR(IF(AND(Milestones[[#This Row],[Category]:[Category]]="Goal",BE$5&gt;=Milestones[[#This Row],[Start]:[Start]],BE$5&lt;=Milestones[[#This Row],[End]:[End]]),2,IF(AND(Milestones[[#This Row],[Category]:[Category]]="Milestone",BE$5&gt;=Milestones[[#This Row],[Start]:[Start]],BE$5&lt;=Milestones[[#This Row],[End]:[End]]),1,"")),"")</f>
        <v/>
      </c>
      <c r="BF217" s="20" t="str">
        <f ca="1">IFERROR(IF(AND(Milestones[[#This Row],[Category]:[Category]]="Goal",BF$5&gt;=Milestones[[#This Row],[Start]:[Start]],BF$5&lt;=Milestones[[#This Row],[End]:[End]]),2,IF(AND(Milestones[[#This Row],[Category]:[Category]]="Milestone",BF$5&gt;=Milestones[[#This Row],[Start]:[Start]],BF$5&lt;=Milestones[[#This Row],[End]:[End]]),1,"")),"")</f>
        <v/>
      </c>
      <c r="BG217" s="20" t="str">
        <f ca="1">IFERROR(IF(AND(Milestones[[#This Row],[Category]:[Category]]="Goal",BG$5&gt;=Milestones[[#This Row],[Start]:[Start]],BG$5&lt;=Milestones[[#This Row],[End]:[End]]),2,IF(AND(Milestones[[#This Row],[Category]:[Category]]="Milestone",BG$5&gt;=Milestones[[#This Row],[Start]:[Start]],BG$5&lt;=Milestones[[#This Row],[End]:[End]]),1,"")),"")</f>
        <v/>
      </c>
      <c r="BH217" s="20" t="str">
        <f ca="1">IFERROR(IF(AND(Milestones[[#This Row],[Category]:[Category]]="Goal",BH$5&gt;=Milestones[[#This Row],[Start]:[Start]],BH$5&lt;=Milestones[[#This Row],[End]:[End]]),2,IF(AND(Milestones[[#This Row],[Category]:[Category]]="Milestone",BH$5&gt;=Milestones[[#This Row],[Start]:[Start]],BH$5&lt;=Milestones[[#This Row],[End]:[End]]),1,"")),"")</f>
        <v/>
      </c>
      <c r="BI217" s="20" t="str">
        <f ca="1">IFERROR(IF(AND(Milestones[[#This Row],[Category]:[Category]]="Goal",BI$5&gt;=Milestones[[#This Row],[Start]:[Start]],BI$5&lt;=Milestones[[#This Row],[End]:[End]]),2,IF(AND(Milestones[[#This Row],[Category]:[Category]]="Milestone",BI$5&gt;=Milestones[[#This Row],[Start]:[Start]],BI$5&lt;=Milestones[[#This Row],[End]:[End]]),1,"")),"")</f>
        <v/>
      </c>
      <c r="BJ217" s="20" t="str">
        <f ca="1">IFERROR(IF(AND(Milestones[[#This Row],[Category]:[Category]]="Goal",BJ$5&gt;=Milestones[[#This Row],[Start]:[Start]],BJ$5&lt;=Milestones[[#This Row],[End]:[End]]),2,IF(AND(Milestones[[#This Row],[Category]:[Category]]="Milestone",BJ$5&gt;=Milestones[[#This Row],[Start]:[Start]],BJ$5&lt;=Milestones[[#This Row],[End]:[End]]),1,"")),"")</f>
        <v/>
      </c>
      <c r="BK217" s="20" t="str">
        <f ca="1">IFERROR(IF(AND(Milestones[[#This Row],[Category]:[Category]]="Goal",BK$5&gt;=Milestones[[#This Row],[Start]:[Start]],BK$5&lt;=Milestones[[#This Row],[End]:[End]]),2,IF(AND(Milestones[[#This Row],[Category]:[Category]]="Milestone",BK$5&gt;=Milestones[[#This Row],[Start]:[Start]],BK$5&lt;=Milestones[[#This Row],[End]:[End]]),1,"")),"")</f>
        <v/>
      </c>
      <c r="BL217" s="20" t="str">
        <f ca="1">IFERROR(IF(AND(Milestones[[#This Row],[Category]:[Category]]="Goal",BL$5&gt;=Milestones[[#This Row],[Start]:[Start]],BL$5&lt;=Milestones[[#This Row],[End]:[End]]),2,IF(AND(Milestones[[#This Row],[Category]:[Category]]="Milestone",BL$5&gt;=Milestones[[#This Row],[Start]:[Start]],BL$5&lt;=Milestones[[#This Row],[End]:[End]]),1,"")),"")</f>
        <v/>
      </c>
      <c r="BM217" s="20" t="str">
        <f ca="1">IFERROR(IF(AND(Milestones[[#This Row],[Category]:[Category]]="Goal",BM$5&gt;=Milestones[[#This Row],[Start]:[Start]],BM$5&lt;=Milestones[[#This Row],[End]:[End]]),2,IF(AND(Milestones[[#This Row],[Category]:[Category]]="Milestone",BM$5&gt;=Milestones[[#This Row],[Start]:[Start]],BM$5&lt;=Milestones[[#This Row],[End]:[End]]),1,"")),"")</f>
        <v/>
      </c>
      <c r="BN217" s="20" t="str">
        <f ca="1">IFERROR(IF(AND(Milestones[[#This Row],[Category]:[Category]]="Goal",BN$5&gt;=Milestones[[#This Row],[Start]:[Start]],BN$5&lt;=Milestones[[#This Row],[End]:[End]]),2,IF(AND(Milestones[[#This Row],[Category]:[Category]]="Milestone",BN$5&gt;=Milestones[[#This Row],[Start]:[Start]],BN$5&lt;=Milestones[[#This Row],[End]:[End]]),1,"")),"")</f>
        <v/>
      </c>
      <c r="BO217" s="20" t="str">
        <f ca="1">IFERROR(IF(AND(Milestones[[#This Row],[Category]:[Category]]="Goal",BO$5&gt;=Milestones[[#This Row],[Start]:[Start]],BO$5&lt;=Milestones[[#This Row],[End]:[End]]),2,IF(AND(Milestones[[#This Row],[Category]:[Category]]="Milestone",BO$5&gt;=Milestones[[#This Row],[Start]:[Start]],BO$5&lt;=Milestones[[#This Row],[End]:[End]]),1,"")),"")</f>
        <v/>
      </c>
      <c r="BP217" s="20" t="str">
        <f ca="1">IFERROR(IF(AND(Milestones[[#This Row],[Category]:[Category]]="Goal",BP$5&gt;=Milestones[[#This Row],[Start]:[Start]],BP$5&lt;=Milestones[[#This Row],[End]:[End]]),2,IF(AND(Milestones[[#This Row],[Category]:[Category]]="Milestone",BP$5&gt;=Milestones[[#This Row],[Start]:[Start]],BP$5&lt;=Milestones[[#This Row],[End]:[End]]),1,"")),"")</f>
        <v/>
      </c>
      <c r="BQ217" s="20" t="str">
        <f ca="1">IFERROR(IF(AND(Milestones[[#This Row],[Category]:[Category]]="Goal",BQ$5&gt;=Milestones[[#This Row],[Start]:[Start]],BQ$5&lt;=Milestones[[#This Row],[End]:[End]]),2,IF(AND(Milestones[[#This Row],[Category]:[Category]]="Milestone",BQ$5&gt;=Milestones[[#This Row],[Start]:[Start]],BQ$5&lt;=Milestones[[#This Row],[End]:[End]]),1,"")),"")</f>
        <v/>
      </c>
      <c r="BR217" s="20" t="str">
        <f ca="1">IFERROR(IF(AND(Milestones[[#This Row],[Category]:[Category]]="Goal",BR$5&gt;=Milestones[[#This Row],[Start]:[Start]],BR$5&lt;=Milestones[[#This Row],[End]:[End]]),2,IF(AND(Milestones[[#This Row],[Category]:[Category]]="Milestone",BR$5&gt;=Milestones[[#This Row],[Start]:[Start]],BR$5&lt;=Milestones[[#This Row],[End]:[End]]),1,"")),"")</f>
        <v/>
      </c>
      <c r="BS217" s="20" t="str">
        <f ca="1">IFERROR(IF(AND(Milestones[[#This Row],[Category]:[Category]]="Goal",BS$5&gt;=Milestones[[#This Row],[Start]:[Start]],BS$5&lt;=Milestones[[#This Row],[End]:[End]]),2,IF(AND(Milestones[[#This Row],[Category]:[Category]]="Milestone",BS$5&gt;=Milestones[[#This Row],[Start]:[Start]],BS$5&lt;=Milestones[[#This Row],[End]:[End]]),1,"")),"")</f>
        <v/>
      </c>
      <c r="BT217" s="20" t="str">
        <f ca="1">IFERROR(IF(AND(Milestones[[#This Row],[Category]:[Category]]="Goal",BT$5&gt;=Milestones[[#This Row],[Start]:[Start]],BT$5&lt;=Milestones[[#This Row],[End]:[End]]),2,IF(AND(Milestones[[#This Row],[Category]:[Category]]="Milestone",BT$5&gt;=Milestones[[#This Row],[Start]:[Start]],BT$5&lt;=Milestones[[#This Row],[End]:[End]]),1,"")),"")</f>
        <v/>
      </c>
      <c r="BU217" s="20" t="str">
        <f ca="1">IFERROR(IF(AND(Milestones[[#This Row],[Category]:[Category]]="Goal",BU$5&gt;=Milestones[[#This Row],[Start]:[Start]],BU$5&lt;=Milestones[[#This Row],[End]:[End]]),2,IF(AND(Milestones[[#This Row],[Category]:[Category]]="Milestone",BU$5&gt;=Milestones[[#This Row],[Start]:[Start]],BU$5&lt;=Milestones[[#This Row],[End]:[End]]),1,"")),"")</f>
        <v/>
      </c>
      <c r="BV217" s="20" t="str">
        <f ca="1">IFERROR(IF(AND(Milestones[[#This Row],[Category]:[Category]]="Goal",BV$5&gt;=Milestones[[#This Row],[Start]:[Start]],BV$5&lt;=Milestones[[#This Row],[End]:[End]]),2,IF(AND(Milestones[[#This Row],[Category]:[Category]]="Milestone",BV$5&gt;=Milestones[[#This Row],[Start]:[Start]],BV$5&lt;=Milestones[[#This Row],[End]:[End]]),1,"")),"")</f>
        <v/>
      </c>
      <c r="BW217" s="20" t="str">
        <f ca="1">IFERROR(IF(AND(Milestones[[#This Row],[Category]:[Category]]="Goal",BW$5&gt;=Milestones[[#This Row],[Start]:[Start]],BW$5&lt;=Milestones[[#This Row],[End]:[End]]),2,IF(AND(Milestones[[#This Row],[Category]:[Category]]="Milestone",BW$5&gt;=Milestones[[#This Row],[Start]:[Start]],BW$5&lt;=Milestones[[#This Row],[End]:[End]]),1,"")),"")</f>
        <v/>
      </c>
      <c r="BX217" s="20" t="str">
        <f ca="1">IFERROR(IF(AND(Milestones[[#This Row],[Category]:[Category]]="Goal",BX$5&gt;=Milestones[[#This Row],[Start]:[Start]],BX$5&lt;=Milestones[[#This Row],[End]:[End]]),2,IF(AND(Milestones[[#This Row],[Category]:[Category]]="Milestone",BX$5&gt;=Milestones[[#This Row],[Start]:[Start]],BX$5&lt;=Milestones[[#This Row],[End]:[End]]),1,"")),"")</f>
        <v/>
      </c>
      <c r="BY217" s="20" t="str">
        <f ca="1">IFERROR(IF(AND(Milestones[[#This Row],[Category]:[Category]]="Goal",BY$5&gt;=Milestones[[#This Row],[Start]:[Start]],BY$5&lt;=Milestones[[#This Row],[End]:[End]]),2,IF(AND(Milestones[[#This Row],[Category]:[Category]]="Milestone",BY$5&gt;=Milestones[[#This Row],[Start]:[Start]],BY$5&lt;=Milestones[[#This Row],[End]:[End]]),1,"")),"")</f>
        <v/>
      </c>
      <c r="BZ217" s="20" t="str">
        <f ca="1">IFERROR(IF(AND(Milestones[[#This Row],[Category]:[Category]]="Goal",BZ$5&gt;=Milestones[[#This Row],[Start]:[Start]],BZ$5&lt;=Milestones[[#This Row],[End]:[End]]),2,IF(AND(Milestones[[#This Row],[Category]:[Category]]="Milestone",BZ$5&gt;=Milestones[[#This Row],[Start]:[Start]],BZ$5&lt;=Milestones[[#This Row],[End]:[End]]),1,"")),"")</f>
        <v/>
      </c>
      <c r="CA217" s="20" t="str">
        <f ca="1">IFERROR(IF(AND(Milestones[[#This Row],[Category]:[Category]]="Goal",CA$5&gt;=Milestones[[#This Row],[Start]:[Start]],CA$5&lt;=Milestones[[#This Row],[End]:[End]]),2,IF(AND(Milestones[[#This Row],[Category]:[Category]]="Milestone",CA$5&gt;=Milestones[[#This Row],[Start]:[Start]],CA$5&lt;=Milestones[[#This Row],[End]:[End]]),1,"")),"")</f>
        <v/>
      </c>
      <c r="CB217" s="20" t="str">
        <f ca="1">IFERROR(IF(AND(Milestones[[#This Row],[Category]:[Category]]="Goal",CB$5&gt;=Milestones[[#This Row],[Start]:[Start]],CB$5&lt;=Milestones[[#This Row],[End]:[End]]),2,IF(AND(Milestones[[#This Row],[Category]:[Category]]="Milestone",CB$5&gt;=Milestones[[#This Row],[Start]:[Start]],CB$5&lt;=Milestones[[#This Row],[End]:[End]]),1,"")),"")</f>
        <v/>
      </c>
      <c r="CC217" s="20" t="str">
        <f ca="1">IFERROR(IF(AND(Milestones[[#This Row],[Category]:[Category]]="Goal",CC$5&gt;=Milestones[[#This Row],[Start]:[Start]],CC$5&lt;=Milestones[[#This Row],[End]:[End]]),2,IF(AND(Milestones[[#This Row],[Category]:[Category]]="Milestone",CC$5&gt;=Milestones[[#This Row],[Start]:[Start]],CC$5&lt;=Milestones[[#This Row],[End]:[End]]),1,"")),"")</f>
        <v/>
      </c>
      <c r="CD217" s="20" t="str">
        <f ca="1">IFERROR(IF(AND(Milestones[[#This Row],[Category]:[Category]]="Goal",CD$5&gt;=Milestones[[#This Row],[Start]:[Start]],CD$5&lt;=Milestones[[#This Row],[End]:[End]]),2,IF(AND(Milestones[[#This Row],[Category]:[Category]]="Milestone",CD$5&gt;=Milestones[[#This Row],[Start]:[Start]],CD$5&lt;=Milestones[[#This Row],[End]:[End]]),1,"")),"")</f>
        <v/>
      </c>
      <c r="CE217" s="20" t="str">
        <f ca="1">IFERROR(IF(AND(Milestones[[#This Row],[Category]:[Category]]="Goal",CE$5&gt;=Milestones[[#This Row],[Start]:[Start]],CE$5&lt;=Milestones[[#This Row],[End]:[End]]),2,IF(AND(Milestones[[#This Row],[Category]:[Category]]="Milestone",CE$5&gt;=Milestones[[#This Row],[Start]:[Start]],CE$5&lt;=Milestones[[#This Row],[End]:[End]]),1,"")),"")</f>
        <v/>
      </c>
      <c r="CF217" s="20" t="str">
        <f ca="1">IFERROR(IF(AND(Milestones[[#This Row],[Category]:[Category]]="Goal",CF$5&gt;=Milestones[[#This Row],[Start]:[Start]],CF$5&lt;=Milestones[[#This Row],[End]:[End]]),2,IF(AND(Milestones[[#This Row],[Category]:[Category]]="Milestone",CF$5&gt;=Milestones[[#This Row],[Start]:[Start]],CF$5&lt;=Milestones[[#This Row],[End]:[End]]),1,"")),"")</f>
        <v/>
      </c>
      <c r="CG217" s="20" t="str">
        <f ca="1">IFERROR(IF(AND(Milestones[[#This Row],[Category]:[Category]]="Goal",CG$5&gt;=Milestones[[#This Row],[Start]:[Start]],CG$5&lt;=Milestones[[#This Row],[End]:[End]]),2,IF(AND(Milestones[[#This Row],[Category]:[Category]]="Milestone",CG$5&gt;=Milestones[[#This Row],[Start]:[Start]],CG$5&lt;=Milestones[[#This Row],[End]:[End]]),1,"")),"")</f>
        <v/>
      </c>
      <c r="CH217" s="20" t="str">
        <f ca="1">IFERROR(IF(AND(Milestones[[#This Row],[Category]:[Category]]="Goal",CH$5&gt;=Milestones[[#This Row],[Start]:[Start]],CH$5&lt;=Milestones[[#This Row],[End]:[End]]),2,IF(AND(Milestones[[#This Row],[Category]:[Category]]="Milestone",CH$5&gt;=Milestones[[#This Row],[Start]:[Start]],CH$5&lt;=Milestones[[#This Row],[End]:[End]]),1,"")),"")</f>
        <v/>
      </c>
      <c r="CI217" s="20" t="str">
        <f ca="1">IFERROR(IF(AND(Milestones[[#This Row],[Category]:[Category]]="Goal",CI$5&gt;=Milestones[[#This Row],[Start]:[Start]],CI$5&lt;=Milestones[[#This Row],[End]:[End]]),2,IF(AND(Milestones[[#This Row],[Category]:[Category]]="Milestone",CI$5&gt;=Milestones[[#This Row],[Start]:[Start]],CI$5&lt;=Milestones[[#This Row],[End]:[End]]),1,"")),"")</f>
        <v/>
      </c>
      <c r="CJ217" s="20" t="str">
        <f ca="1">IFERROR(IF(AND(Milestones[[#This Row],[Category]:[Category]]="Goal",CJ$5&gt;=Milestones[[#This Row],[Start]:[Start]],CJ$5&lt;=Milestones[[#This Row],[End]:[End]]),2,IF(AND(Milestones[[#This Row],[Category]:[Category]]="Milestone",CJ$5&gt;=Milestones[[#This Row],[Start]:[Start]],CJ$5&lt;=Milestones[[#This Row],[End]:[End]]),1,"")),"")</f>
        <v/>
      </c>
      <c r="CK217" s="20" t="str">
        <f ca="1">IFERROR(IF(AND(Milestones[[#This Row],[Category]:[Category]]="Goal",CK$5&gt;=Milestones[[#This Row],[Start]:[Start]],CK$5&lt;=Milestones[[#This Row],[End]:[End]]),2,IF(AND(Milestones[[#This Row],[Category]:[Category]]="Milestone",CK$5&gt;=Milestones[[#This Row],[Start]:[Start]],CK$5&lt;=Milestones[[#This Row],[End]:[End]]),1,"")),"")</f>
        <v/>
      </c>
      <c r="CL217" s="20" t="str">
        <f ca="1">IFERROR(IF(AND(Milestones[[#This Row],[Category]:[Category]]="Goal",CL$5&gt;=Milestones[[#This Row],[Start]:[Start]],CL$5&lt;=Milestones[[#This Row],[End]:[End]]),2,IF(AND(Milestones[[#This Row],[Category]:[Category]]="Milestone",CL$5&gt;=Milestones[[#This Row],[Start]:[Start]],CL$5&lt;=Milestones[[#This Row],[End]:[End]]),1,"")),"")</f>
        <v/>
      </c>
      <c r="CM217" s="20" t="str">
        <f ca="1">IFERROR(IF(AND(Milestones[[#This Row],[Category]:[Category]]="Goal",CM$5&gt;=Milestones[[#This Row],[Start]:[Start]],CM$5&lt;=Milestones[[#This Row],[End]:[End]]),2,IF(AND(Milestones[[#This Row],[Category]:[Category]]="Milestone",CM$5&gt;=Milestones[[#This Row],[Start]:[Start]],CM$5&lt;=Milestones[[#This Row],[End]:[End]]),1,"")),"")</f>
        <v/>
      </c>
      <c r="CN217" s="20" t="str">
        <f ca="1">IFERROR(IF(AND(Milestones[[#This Row],[Category]:[Category]]="Goal",CN$5&gt;=Milestones[[#This Row],[Start]:[Start]],CN$5&lt;=Milestones[[#This Row],[End]:[End]]),2,IF(AND(Milestones[[#This Row],[Category]:[Category]]="Milestone",CN$5&gt;=Milestones[[#This Row],[Start]:[Start]],CN$5&lt;=Milestones[[#This Row],[End]:[End]]),1,"")),"")</f>
        <v/>
      </c>
      <c r="CO217" s="20" t="str">
        <f ca="1">IFERROR(IF(AND(Milestones[[#This Row],[Category]:[Category]]="Goal",CO$5&gt;=Milestones[[#This Row],[Start]:[Start]],CO$5&lt;=Milestones[[#This Row],[End]:[End]]),2,IF(AND(Milestones[[#This Row],[Category]:[Category]]="Milestone",CO$5&gt;=Milestones[[#This Row],[Start]:[Start]],CO$5&lt;=Milestones[[#This Row],[End]:[End]]),1,"")),"")</f>
        <v/>
      </c>
      <c r="CP217" s="20" t="str">
        <f ca="1">IFERROR(IF(AND(Milestones[[#This Row],[Category]:[Category]]="Goal",CP$5&gt;=Milestones[[#This Row],[Start]:[Start]],CP$5&lt;=Milestones[[#This Row],[End]:[End]]),2,IF(AND(Milestones[[#This Row],[Category]:[Category]]="Milestone",CP$5&gt;=Milestones[[#This Row],[Start]:[Start]],CP$5&lt;=Milestones[[#This Row],[End]:[End]]),1,"")),"")</f>
        <v/>
      </c>
      <c r="CQ217" s="20" t="str">
        <f ca="1">IFERROR(IF(AND(Milestones[[#This Row],[Category]:[Category]]="Goal",CQ$5&gt;=Milestones[[#This Row],[Start]:[Start]],CQ$5&lt;=Milestones[[#This Row],[End]:[End]]),2,IF(AND(Milestones[[#This Row],[Category]:[Category]]="Milestone",CQ$5&gt;=Milestones[[#This Row],[Start]:[Start]],CQ$5&lt;=Milestones[[#This Row],[End]:[End]]),1,"")),"")</f>
        <v/>
      </c>
      <c r="CR217" s="20" t="str">
        <f ca="1">IFERROR(IF(AND(Milestones[[#This Row],[Category]:[Category]]="Goal",CR$5&gt;=Milestones[[#This Row],[Start]:[Start]],CR$5&lt;=Milestones[[#This Row],[End]:[End]]),2,IF(AND(Milestones[[#This Row],[Category]:[Category]]="Milestone",CR$5&gt;=Milestones[[#This Row],[Start]:[Start]],CR$5&lt;=Milestones[[#This Row],[End]:[End]]),1,"")),"")</f>
        <v/>
      </c>
      <c r="CS217" s="20" t="str">
        <f ca="1">IFERROR(IF(AND(Milestones[[#This Row],[Category]:[Category]]="Goal",CS$5&gt;=Milestones[[#This Row],[Start]:[Start]],CS$5&lt;=Milestones[[#This Row],[End]:[End]]),2,IF(AND(Milestones[[#This Row],[Category]:[Category]]="Milestone",CS$5&gt;=Milestones[[#This Row],[Start]:[Start]],CS$5&lt;=Milestones[[#This Row],[End]:[End]]),1,"")),"")</f>
        <v/>
      </c>
      <c r="CT217" s="20" t="str">
        <f ca="1">IFERROR(IF(AND(Milestones[[#This Row],[Category]:[Category]]="Goal",CT$5&gt;=Milestones[[#This Row],[Start]:[Start]],CT$5&lt;=Milestones[[#This Row],[End]:[End]]),2,IF(AND(Milestones[[#This Row],[Category]:[Category]]="Milestone",CT$5&gt;=Milestones[[#This Row],[Start]:[Start]],CT$5&lt;=Milestones[[#This Row],[End]:[End]]),1,"")),"")</f>
        <v/>
      </c>
      <c r="CU217" s="20" t="str">
        <f ca="1">IFERROR(IF(AND(Milestones[[#This Row],[Category]:[Category]]="Goal",CU$5&gt;=Milestones[[#This Row],[Start]:[Start]],CU$5&lt;=Milestones[[#This Row],[End]:[End]]),2,IF(AND(Milestones[[#This Row],[Category]:[Category]]="Milestone",CU$5&gt;=Milestones[[#This Row],[Start]:[Start]],CU$5&lt;=Milestones[[#This Row],[End]:[End]]),1,"")),"")</f>
        <v/>
      </c>
      <c r="CV217" s="20" t="str">
        <f ca="1">IFERROR(IF(AND(Milestones[[#This Row],[Category]:[Category]]="Goal",CV$5&gt;=Milestones[[#This Row],[Start]:[Start]],CV$5&lt;=Milestones[[#This Row],[End]:[End]]),2,IF(AND(Milestones[[#This Row],[Category]:[Category]]="Milestone",CV$5&gt;=Milestones[[#This Row],[Start]:[Start]],CV$5&lt;=Milestones[[#This Row],[End]:[End]]),1,"")),"")</f>
        <v/>
      </c>
      <c r="CW217" s="20" t="str">
        <f ca="1">IFERROR(IF(AND(Milestones[[#This Row],[Category]:[Category]]="Goal",CW$5&gt;=Milestones[[#This Row],[Start]:[Start]],CW$5&lt;=Milestones[[#This Row],[End]:[End]]),2,IF(AND(Milestones[[#This Row],[Category]:[Category]]="Milestone",CW$5&gt;=Milestones[[#This Row],[Start]:[Start]],CW$5&lt;=Milestones[[#This Row],[End]:[End]]),1,"")),"")</f>
        <v/>
      </c>
      <c r="CX217" s="20" t="str">
        <f ca="1">IFERROR(IF(AND(Milestones[[#This Row],[Category]:[Category]]="Goal",CX$5&gt;=Milestones[[#This Row],[Start]:[Start]],CX$5&lt;=Milestones[[#This Row],[End]:[End]]),2,IF(AND(Milestones[[#This Row],[Category]:[Category]]="Milestone",CX$5&gt;=Milestones[[#This Row],[Start]:[Start]],CX$5&lt;=Milestones[[#This Row],[End]:[End]]),1,"")),"")</f>
        <v/>
      </c>
      <c r="CY217" s="20" t="str">
        <f ca="1">IFERROR(IF(AND(Milestones[[#This Row],[Category]:[Category]]="Goal",CY$5&gt;=Milestones[[#This Row],[Start]:[Start]],CY$5&lt;=Milestones[[#This Row],[End]:[End]]),2,IF(AND(Milestones[[#This Row],[Category]:[Category]]="Milestone",CY$5&gt;=Milestones[[#This Row],[Start]:[Start]],CY$5&lt;=Milestones[[#This Row],[End]:[End]]),1,"")),"")</f>
        <v/>
      </c>
      <c r="CZ217" s="20" t="str">
        <f ca="1">IFERROR(IF(AND(Milestones[[#This Row],[Category]:[Category]]="Goal",CZ$5&gt;=Milestones[[#This Row],[Start]:[Start]],CZ$5&lt;=Milestones[[#This Row],[End]:[End]]),2,IF(AND(Milestones[[#This Row],[Category]:[Category]]="Milestone",CZ$5&gt;=Milestones[[#This Row],[Start]:[Start]],CZ$5&lt;=Milestones[[#This Row],[End]:[End]]),1,"")),"")</f>
        <v/>
      </c>
      <c r="DA217" s="20" t="str">
        <f ca="1">IFERROR(IF(AND(Milestones[[#This Row],[Category]:[Category]]="Goal",DA$5&gt;=Milestones[[#This Row],[Start]:[Start]],DA$5&lt;=Milestones[[#This Row],[End]:[End]]),2,IF(AND(Milestones[[#This Row],[Category]:[Category]]="Milestone",DA$5&gt;=Milestones[[#This Row],[Start]:[Start]],DA$5&lt;=Milestones[[#This Row],[End]:[End]]),1,"")),"")</f>
        <v/>
      </c>
      <c r="DB217" s="20" t="str">
        <f ca="1">IFERROR(IF(AND(Milestones[[#This Row],[Category]:[Category]]="Goal",DB$5&gt;=Milestones[[#This Row],[Start]:[Start]],DB$5&lt;=Milestones[[#This Row],[End]:[End]]),2,IF(AND(Milestones[[#This Row],[Category]:[Category]]="Milestone",DB$5&gt;=Milestones[[#This Row],[Start]:[Start]],DB$5&lt;=Milestones[[#This Row],[End]:[End]]),1,"")),"")</f>
        <v/>
      </c>
      <c r="DC217" s="20" t="str">
        <f ca="1">IFERROR(IF(AND(Milestones[[#This Row],[Category]:[Category]]="Goal",DC$5&gt;=Milestones[[#This Row],[Start]:[Start]],DC$5&lt;=Milestones[[#This Row],[End]:[End]]),2,IF(AND(Milestones[[#This Row],[Category]:[Category]]="Milestone",DC$5&gt;=Milestones[[#This Row],[Start]:[Start]],DC$5&lt;=Milestones[[#This Row],[End]:[End]]),1,"")),"")</f>
        <v/>
      </c>
      <c r="DD217" s="20" t="str">
        <f ca="1">IFERROR(IF(AND(Milestones[[#This Row],[Category]:[Category]]="Goal",DD$5&gt;=Milestones[[#This Row],[Start]:[Start]],DD$5&lt;=Milestones[[#This Row],[End]:[End]]),2,IF(AND(Milestones[[#This Row],[Category]:[Category]]="Milestone",DD$5&gt;=Milestones[[#This Row],[Start]:[Start]],DD$5&lt;=Milestones[[#This Row],[End]:[End]]),1,"")),"")</f>
        <v/>
      </c>
      <c r="DE217" s="20" t="str">
        <f ca="1">IFERROR(IF(AND(Milestones[[#This Row],[Category]:[Category]]="Goal",DE$5&gt;=Milestones[[#This Row],[Start]:[Start]],DE$5&lt;=Milestones[[#This Row],[End]:[End]]),2,IF(AND(Milestones[[#This Row],[Category]:[Category]]="Milestone",DE$5&gt;=Milestones[[#This Row],[Start]:[Start]],DE$5&lt;=Milestones[[#This Row],[End]:[End]]),1,"")),"")</f>
        <v/>
      </c>
      <c r="DF217" s="20" t="str">
        <f ca="1">IFERROR(IF(AND(Milestones[[#This Row],[Category]:[Category]]="Goal",DF$5&gt;=Milestones[[#This Row],[Start]:[Start]],DF$5&lt;=Milestones[[#This Row],[End]:[End]]),2,IF(AND(Milestones[[#This Row],[Category]:[Category]]="Milestone",DF$5&gt;=Milestones[[#This Row],[Start]:[Start]],DF$5&lt;=Milestones[[#This Row],[End]:[End]]),1,"")),"")</f>
        <v/>
      </c>
      <c r="DG217" s="20" t="str">
        <f ca="1">IFERROR(IF(AND(Milestones[[#This Row],[Category]:[Category]]="Goal",DG$5&gt;=Milestones[[#This Row],[Start]:[Start]],DG$5&lt;=Milestones[[#This Row],[End]:[End]]),2,IF(AND(Milestones[[#This Row],[Category]:[Category]]="Milestone",DG$5&gt;=Milestones[[#This Row],[Start]:[Start]],DG$5&lt;=Milestones[[#This Row],[End]:[End]]),1,"")),"")</f>
        <v/>
      </c>
      <c r="DH217" s="20" t="str">
        <f ca="1">IFERROR(IF(AND(Milestones[[#This Row],[Category]:[Category]]="Goal",DH$5&gt;=Milestones[[#This Row],[Start]:[Start]],DH$5&lt;=Milestones[[#This Row],[End]:[End]]),2,IF(AND(Milestones[[#This Row],[Category]:[Category]]="Milestone",DH$5&gt;=Milestones[[#This Row],[Start]:[Start]],DH$5&lt;=Milestones[[#This Row],[End]:[End]]),1,"")),"")</f>
        <v/>
      </c>
      <c r="DI217" s="20" t="str">
        <f ca="1">IFERROR(IF(AND(Milestones[[#This Row],[Category]:[Category]]="Goal",DI$5&gt;=Milestones[[#This Row],[Start]:[Start]],DI$5&lt;=Milestones[[#This Row],[End]:[End]]),2,IF(AND(Milestones[[#This Row],[Category]:[Category]]="Milestone",DI$5&gt;=Milestones[[#This Row],[Start]:[Start]],DI$5&lt;=Milestones[[#This Row],[End]:[End]]),1,"")),"")</f>
        <v/>
      </c>
      <c r="DJ217" s="20" t="str">
        <f ca="1">IFERROR(IF(AND(Milestones[[#This Row],[Category]:[Category]]="Goal",DJ$5&gt;=Milestones[[#This Row],[Start]:[Start]],DJ$5&lt;=Milestones[[#This Row],[End]:[End]]),2,IF(AND(Milestones[[#This Row],[Category]:[Category]]="Milestone",DJ$5&gt;=Milestones[[#This Row],[Start]:[Start]],DJ$5&lt;=Milestones[[#This Row],[End]:[End]]),1,"")),"")</f>
        <v/>
      </c>
      <c r="DK217" s="20" t="str">
        <f ca="1">IFERROR(IF(AND(Milestones[[#This Row],[Category]:[Category]]="Goal",DK$5&gt;=Milestones[[#This Row],[Start]:[Start]],DK$5&lt;=Milestones[[#This Row],[End]:[End]]),2,IF(AND(Milestones[[#This Row],[Category]:[Category]]="Milestone",DK$5&gt;=Milestones[[#This Row],[Start]:[Start]],DK$5&lt;=Milestones[[#This Row],[End]:[End]]),1,"")),"")</f>
        <v/>
      </c>
      <c r="DL217" s="20" t="str">
        <f ca="1">IFERROR(IF(AND(Milestones[[#This Row],[Category]:[Category]]="Goal",DL$5&gt;=Milestones[[#This Row],[Start]:[Start]],DL$5&lt;=Milestones[[#This Row],[End]:[End]]),2,IF(AND(Milestones[[#This Row],[Category]:[Category]]="Milestone",DL$5&gt;=Milestones[[#This Row],[Start]:[Start]],DL$5&lt;=Milestones[[#This Row],[End]:[End]]),1,"")),"")</f>
        <v/>
      </c>
      <c r="DM217" s="20" t="str">
        <f ca="1">IFERROR(IF(AND(Milestones[[#This Row],[Category]:[Category]]="Goal",DM$5&gt;=Milestones[[#This Row],[Start]:[Start]],DM$5&lt;=Milestones[[#This Row],[End]:[End]]),2,IF(AND(Milestones[[#This Row],[Category]:[Category]]="Milestone",DM$5&gt;=Milestones[[#This Row],[Start]:[Start]],DM$5&lt;=Milestones[[#This Row],[End]:[End]]),1,"")),"")</f>
        <v/>
      </c>
      <c r="DN217" s="20" t="str">
        <f ca="1">IFERROR(IF(AND(Milestones[[#This Row],[Category]:[Category]]="Goal",DN$5&gt;=Milestones[[#This Row],[Start]:[Start]],DN$5&lt;=Milestones[[#This Row],[End]:[End]]),2,IF(AND(Milestones[[#This Row],[Category]:[Category]]="Milestone",DN$5&gt;=Milestones[[#This Row],[Start]:[Start]],DN$5&lt;=Milestones[[#This Row],[End]:[End]]),1,"")),"")</f>
        <v/>
      </c>
      <c r="DO217" s="20" t="str">
        <f ca="1">IFERROR(IF(AND(Milestones[[#This Row],[Category]:[Category]]="Goal",DO$5&gt;=Milestones[[#This Row],[Start]:[Start]],DO$5&lt;=Milestones[[#This Row],[End]:[End]]),2,IF(AND(Milestones[[#This Row],[Category]:[Category]]="Milestone",DO$5&gt;=Milestones[[#This Row],[Start]:[Start]],DO$5&lt;=Milestones[[#This Row],[End]:[End]]),1,"")),"")</f>
        <v/>
      </c>
      <c r="DP217" s="20" t="str">
        <f ca="1">IFERROR(IF(AND(Milestones[[#This Row],[Category]:[Category]]="Goal",DP$5&gt;=Milestones[[#This Row],[Start]:[Start]],DP$5&lt;=Milestones[[#This Row],[End]:[End]]),2,IF(AND(Milestones[[#This Row],[Category]:[Category]]="Milestone",DP$5&gt;=Milestones[[#This Row],[Start]:[Start]],DP$5&lt;=Milestones[[#This Row],[End]:[End]]),1,"")),"")</f>
        <v/>
      </c>
      <c r="DQ217" s="20" t="str">
        <f ca="1">IFERROR(IF(AND(Milestones[[#This Row],[Category]:[Category]]="Goal",DQ$5&gt;=Milestones[[#This Row],[Start]:[Start]],DQ$5&lt;=Milestones[[#This Row],[End]:[End]]),2,IF(AND(Milestones[[#This Row],[Category]:[Category]]="Milestone",DQ$5&gt;=Milestones[[#This Row],[Start]:[Start]],DQ$5&lt;=Milestones[[#This Row],[End]:[End]]),1,"")),"")</f>
        <v/>
      </c>
      <c r="DR217" s="20" t="str">
        <f ca="1">IFERROR(IF(AND(Milestones[[#This Row],[Category]:[Category]]="Goal",DR$5&gt;=Milestones[[#This Row],[Start]:[Start]],DR$5&lt;=Milestones[[#This Row],[End]:[End]]),2,IF(AND(Milestones[[#This Row],[Category]:[Category]]="Milestone",DR$5&gt;=Milestones[[#This Row],[Start]:[Start]],DR$5&lt;=Milestones[[#This Row],[End]:[End]]),1,"")),"")</f>
        <v/>
      </c>
      <c r="DS217" s="20" t="str">
        <f ca="1">IFERROR(IF(AND(Milestones[[#This Row],[Category]:[Category]]="Goal",DS$5&gt;=Milestones[[#This Row],[Start]:[Start]],DS$5&lt;=Milestones[[#This Row],[End]:[End]]),2,IF(AND(Milestones[[#This Row],[Category]:[Category]]="Milestone",DS$5&gt;=Milestones[[#This Row],[Start]:[Start]],DS$5&lt;=Milestones[[#This Row],[End]:[End]]),1,"")),"")</f>
        <v/>
      </c>
      <c r="DT217" s="20" t="str">
        <f ca="1">IFERROR(IF(AND(Milestones[[#This Row],[Category]:[Category]]="Goal",DT$5&gt;=Milestones[[#This Row],[Start]:[Start]],DT$5&lt;=Milestones[[#This Row],[End]:[End]]),2,IF(AND(Milestones[[#This Row],[Category]:[Category]]="Milestone",DT$5&gt;=Milestones[[#This Row],[Start]:[Start]],DT$5&lt;=Milestones[[#This Row],[End]:[End]]),1,"")),"")</f>
        <v/>
      </c>
      <c r="DU217" s="20" t="str">
        <f ca="1">IFERROR(IF(AND(Milestones[[#This Row],[Category]:[Category]]="Goal",DU$5&gt;=Milestones[[#This Row],[Start]:[Start]],DU$5&lt;=Milestones[[#This Row],[End]:[End]]),2,IF(AND(Milestones[[#This Row],[Category]:[Category]]="Milestone",DU$5&gt;=Milestones[[#This Row],[Start]:[Start]],DU$5&lt;=Milestones[[#This Row],[End]:[End]]),1,"")),"")</f>
        <v/>
      </c>
      <c r="DV217" s="20" t="str">
        <f ca="1">IFERROR(IF(AND(Milestones[[#This Row],[Category]:[Category]]="Goal",DV$5&gt;=Milestones[[#This Row],[Start]:[Start]],DV$5&lt;=Milestones[[#This Row],[End]:[End]]),2,IF(AND(Milestones[[#This Row],[Category]:[Category]]="Milestone",DV$5&gt;=Milestones[[#This Row],[Start]:[Start]],DV$5&lt;=Milestones[[#This Row],[End]:[End]]),1,"")),"")</f>
        <v/>
      </c>
      <c r="DW217" s="20" t="str">
        <f ca="1">IFERROR(IF(AND(Milestones[[#This Row],[Category]:[Category]]="Goal",DW$5&gt;=Milestones[[#This Row],[Start]:[Start]],DW$5&lt;=Milestones[[#This Row],[End]:[End]]),2,IF(AND(Milestones[[#This Row],[Category]:[Category]]="Milestone",DW$5&gt;=Milestones[[#This Row],[Start]:[Start]],DW$5&lt;=Milestones[[#This Row],[End]:[End]]),1,"")),"")</f>
        <v/>
      </c>
      <c r="DX217" s="20" t="str">
        <f ca="1">IFERROR(IF(AND(Milestones[[#This Row],[Category]:[Category]]="Goal",DX$5&gt;=Milestones[[#This Row],[Start]:[Start]],DX$5&lt;=Milestones[[#This Row],[End]:[End]]),2,IF(AND(Milestones[[#This Row],[Category]:[Category]]="Milestone",DX$5&gt;=Milestones[[#This Row],[Start]:[Start]],DX$5&lt;=Milestones[[#This Row],[End]:[End]]),1,"")),"")</f>
        <v/>
      </c>
      <c r="DY217" s="20" t="str">
        <f ca="1">IFERROR(IF(AND(Milestones[[#This Row],[Category]:[Category]]="Goal",DY$5&gt;=Milestones[[#This Row],[Start]:[Start]],DY$5&lt;=Milestones[[#This Row],[End]:[End]]),2,IF(AND(Milestones[[#This Row],[Category]:[Category]]="Milestone",DY$5&gt;=Milestones[[#This Row],[Start]:[Start]],DY$5&lt;=Milestones[[#This Row],[End]:[End]]),1,"")),"")</f>
        <v/>
      </c>
      <c r="DZ217" s="20" t="str">
        <f ca="1">IFERROR(IF(AND(Milestones[[#This Row],[Category]:[Category]]="Goal",DZ$5&gt;=Milestones[[#This Row],[Start]:[Start]],DZ$5&lt;=Milestones[[#This Row],[End]:[End]]),2,IF(AND(Milestones[[#This Row],[Category]:[Category]]="Milestone",DZ$5&gt;=Milestones[[#This Row],[Start]:[Start]],DZ$5&lt;=Milestones[[#This Row],[End]:[End]]),1,"")),"")</f>
        <v/>
      </c>
      <c r="EA217" s="20" t="str">
        <f ca="1">IFERROR(IF(AND(Milestones[[#This Row],[Category]:[Category]]="Goal",EA$5&gt;=Milestones[[#This Row],[Start]:[Start]],EA$5&lt;=Milestones[[#This Row],[End]:[End]]),2,IF(AND(Milestones[[#This Row],[Category]:[Category]]="Milestone",EA$5&gt;=Milestones[[#This Row],[Start]:[Start]],EA$5&lt;=Milestones[[#This Row],[End]:[End]]),1,"")),"")</f>
        <v/>
      </c>
      <c r="EB217" s="20" t="str">
        <f ca="1">IFERROR(IF(AND(Milestones[[#This Row],[Category]:[Category]]="Goal",EB$5&gt;=Milestones[[#This Row],[Start]:[Start]],EB$5&lt;=Milestones[[#This Row],[End]:[End]]),2,IF(AND(Milestones[[#This Row],[Category]:[Category]]="Milestone",EB$5&gt;=Milestones[[#This Row],[Start]:[Start]],EB$5&lt;=Milestones[[#This Row],[End]:[End]]),1,"")),"")</f>
        <v/>
      </c>
      <c r="EC217" s="20" t="str">
        <f ca="1">IFERROR(IF(AND(Milestones[[#This Row],[Category]:[Category]]="Goal",EC$5&gt;=Milestones[[#This Row],[Start]:[Start]],EC$5&lt;=Milestones[[#This Row],[End]:[End]]),2,IF(AND(Milestones[[#This Row],[Category]:[Category]]="Milestone",EC$5&gt;=Milestones[[#This Row],[Start]:[Start]],EC$5&lt;=Milestones[[#This Row],[End]:[End]]),1,"")),"")</f>
        <v/>
      </c>
      <c r="ED217" s="20" t="str">
        <f ca="1">IFERROR(IF(AND(Milestones[[#This Row],[Category]:[Category]]="Goal",ED$5&gt;=Milestones[[#This Row],[Start]:[Start]],ED$5&lt;=Milestones[[#This Row],[End]:[End]]),2,IF(AND(Milestones[[#This Row],[Category]:[Category]]="Milestone",ED$5&gt;=Milestones[[#This Row],[Start]:[Start]],ED$5&lt;=Milestones[[#This Row],[End]:[End]]),1,"")),"")</f>
        <v/>
      </c>
      <c r="EE217" s="20" t="str">
        <f ca="1">IFERROR(IF(AND(Milestones[[#This Row],[Category]:[Category]]="Goal",EE$5&gt;=Milestones[[#This Row],[Start]:[Start]],EE$5&lt;=Milestones[[#This Row],[End]:[End]]),2,IF(AND(Milestones[[#This Row],[Category]:[Category]]="Milestone",EE$5&gt;=Milestones[[#This Row],[Start]:[Start]],EE$5&lt;=Milestones[[#This Row],[End]:[End]]),1,"")),"")</f>
        <v/>
      </c>
      <c r="EF217" s="20" t="str">
        <f ca="1">IFERROR(IF(AND(Milestones[[#This Row],[Category]:[Category]]="Goal",EF$5&gt;=Milestones[[#This Row],[Start]:[Start]],EF$5&lt;=Milestones[[#This Row],[End]:[End]]),2,IF(AND(Milestones[[#This Row],[Category]:[Category]]="Milestone",EF$5&gt;=Milestones[[#This Row],[Start]:[Start]],EF$5&lt;=Milestones[[#This Row],[End]:[End]]),1,"")),"")</f>
        <v/>
      </c>
      <c r="EG217" s="20" t="str">
        <f ca="1">IFERROR(IF(AND(Milestones[[#This Row],[Category]:[Category]]="Goal",EG$5&gt;=Milestones[[#This Row],[Start]:[Start]],EG$5&lt;=Milestones[[#This Row],[End]:[End]]),2,IF(AND(Milestones[[#This Row],[Category]:[Category]]="Milestone",EG$5&gt;=Milestones[[#This Row],[Start]:[Start]],EG$5&lt;=Milestones[[#This Row],[End]:[End]]),1,"")),"")</f>
        <v/>
      </c>
      <c r="EH217" s="20" t="str">
        <f ca="1">IFERROR(IF(AND(Milestones[[#This Row],[Category]:[Category]]="Goal",EH$5&gt;=Milestones[[#This Row],[Start]:[Start]],EH$5&lt;=Milestones[[#This Row],[End]:[End]]),2,IF(AND(Milestones[[#This Row],[Category]:[Category]]="Milestone",EH$5&gt;=Milestones[[#This Row],[Start]:[Start]],EH$5&lt;=Milestones[[#This Row],[End]:[End]]),1,"")),"")</f>
        <v/>
      </c>
      <c r="EI217" s="20" t="str">
        <f ca="1">IFERROR(IF(AND(Milestones[[#This Row],[Category]:[Category]]="Goal",EI$5&gt;=Milestones[[#This Row],[Start]:[Start]],EI$5&lt;=Milestones[[#This Row],[End]:[End]]),2,IF(AND(Milestones[[#This Row],[Category]:[Category]]="Milestone",EI$5&gt;=Milestones[[#This Row],[Start]:[Start]],EI$5&lt;=Milestones[[#This Row],[End]:[End]]),1,"")),"")</f>
        <v/>
      </c>
      <c r="EJ217" s="20" t="str">
        <f ca="1">IFERROR(IF(AND(Milestones[[#This Row],[Category]:[Category]]="Goal",EJ$5&gt;=Milestones[[#This Row],[Start]:[Start]],EJ$5&lt;=Milestones[[#This Row],[End]:[End]]),2,IF(AND(Milestones[[#This Row],[Category]:[Category]]="Milestone",EJ$5&gt;=Milestones[[#This Row],[Start]:[Start]],EJ$5&lt;=Milestones[[#This Row],[End]:[End]]),1,"")),"")</f>
        <v/>
      </c>
      <c r="EK217" s="20" t="str">
        <f ca="1">IFERROR(IF(AND(Milestones[[#This Row],[Category]:[Category]]="Goal",EK$5&gt;=Milestones[[#This Row],[Start]:[Start]],EK$5&lt;=Milestones[[#This Row],[End]:[End]]),2,IF(AND(Milestones[[#This Row],[Category]:[Category]]="Milestone",EK$5&gt;=Milestones[[#This Row],[Start]:[Start]],EK$5&lt;=Milestones[[#This Row],[End]:[End]]),1,"")),"")</f>
        <v/>
      </c>
      <c r="EL217" s="20" t="str">
        <f ca="1">IFERROR(IF(AND(Milestones[[#This Row],[Category]:[Category]]="Goal",EL$5&gt;=Milestones[[#This Row],[Start]:[Start]],EL$5&lt;=Milestones[[#This Row],[End]:[End]]),2,IF(AND(Milestones[[#This Row],[Category]:[Category]]="Milestone",EL$5&gt;=Milestones[[#This Row],[Start]:[Start]],EL$5&lt;=Milestones[[#This Row],[End]:[End]]),1,"")),"")</f>
        <v/>
      </c>
      <c r="EM217" s="20" t="str">
        <f ca="1">IFERROR(IF(AND(Milestones[[#This Row],[Category]:[Category]]="Goal",EM$5&gt;=Milestones[[#This Row],[Start]:[Start]],EM$5&lt;=Milestones[[#This Row],[End]:[End]]),2,IF(AND(Milestones[[#This Row],[Category]:[Category]]="Milestone",EM$5&gt;=Milestones[[#This Row],[Start]:[Start]],EM$5&lt;=Milestones[[#This Row],[End]:[End]]),1,"")),"")</f>
        <v/>
      </c>
      <c r="EN217" s="20" t="str">
        <f ca="1">IFERROR(IF(AND(Milestones[[#This Row],[Category]:[Category]]="Goal",EN$5&gt;=Milestones[[#This Row],[Start]:[Start]],EN$5&lt;=Milestones[[#This Row],[End]:[End]]),2,IF(AND(Milestones[[#This Row],[Category]:[Category]]="Milestone",EN$5&gt;=Milestones[[#This Row],[Start]:[Start]],EN$5&lt;=Milestones[[#This Row],[End]:[End]]),1,"")),"")</f>
        <v/>
      </c>
      <c r="EO217" s="20" t="str">
        <f ca="1">IFERROR(IF(AND(Milestones[[#This Row],[Category]:[Category]]="Goal",EO$5&gt;=Milestones[[#This Row],[Start]:[Start]],EO$5&lt;=Milestones[[#This Row],[End]:[End]]),2,IF(AND(Milestones[[#This Row],[Category]:[Category]]="Milestone",EO$5&gt;=Milestones[[#This Row],[Start]:[Start]],EO$5&lt;=Milestones[[#This Row],[End]:[End]]),1,"")),"")</f>
        <v/>
      </c>
      <c r="EP217" s="20" t="str">
        <f ca="1">IFERROR(IF(AND(Milestones[[#This Row],[Category]:[Category]]="Goal",EP$5&gt;=Milestones[[#This Row],[Start]:[Start]],EP$5&lt;=Milestones[[#This Row],[End]:[End]]),2,IF(AND(Milestones[[#This Row],[Category]:[Category]]="Milestone",EP$5&gt;=Milestones[[#This Row],[Start]:[Start]],EP$5&lt;=Milestones[[#This Row],[End]:[End]]),1,"")),"")</f>
        <v/>
      </c>
      <c r="EQ217" s="20" t="str">
        <f ca="1">IFERROR(IF(AND(Milestones[[#This Row],[Category]:[Category]]="Goal",EQ$5&gt;=Milestones[[#This Row],[Start]:[Start]],EQ$5&lt;=Milestones[[#This Row],[End]:[End]]),2,IF(AND(Milestones[[#This Row],[Category]:[Category]]="Milestone",EQ$5&gt;=Milestones[[#This Row],[Start]:[Start]],EQ$5&lt;=Milestones[[#This Row],[End]:[End]]),1,"")),"")</f>
        <v/>
      </c>
      <c r="ER217" s="20" t="str">
        <f ca="1">IFERROR(IF(AND(Milestones[[#This Row],[Category]:[Category]]="Goal",ER$5&gt;=Milestones[[#This Row],[Start]:[Start]],ER$5&lt;=Milestones[[#This Row],[End]:[End]]),2,IF(AND(Milestones[[#This Row],[Category]:[Category]]="Milestone",ER$5&gt;=Milestones[[#This Row],[Start]:[Start]],ER$5&lt;=Milestones[[#This Row],[End]:[End]]),1,"")),"")</f>
        <v/>
      </c>
    </row>
    <row r="218" spans="2:148" ht="15" customHeight="1" x14ac:dyDescent="0.3">
      <c r="B218" s="52">
        <f t="shared" si="76"/>
        <v>211</v>
      </c>
      <c r="C218" s="63"/>
      <c r="D218" s="68"/>
      <c r="E218" s="51"/>
      <c r="F218" s="69"/>
      <c r="G218" s="53"/>
      <c r="H218" s="54"/>
      <c r="I218" s="59" t="str">
        <f>IFERROR(IF(Milestones[[#This Row],[Activity]]="","",WORKDAY(IF(Milestones[[#This Row],[Predecessor]]="",IF(O217&lt;&gt;"", O217, L217),IF(INDEX(Milestones[Actual End],Milestones[[#This Row],[Predecessor]])&lt;&gt;"",INDEX(Milestones[Actual End],Milestones[[#This Row],[Predecessor]]),INDEX(Milestones[End],Milestones[[#This Row],[Predecessor]]))),Milestones[[#This Row],[Lag Days (Working Days)]],Table5[Holidays])),"")</f>
        <v/>
      </c>
      <c r="J218" s="71"/>
      <c r="K218" s="55">
        <f>IF(Milestones[[#This Row],[Responsible]]="",Milestones[[#This Row],[Effort (Working Days)]],IFERROR(ROUND(Milestones[[#This Row],[Effort (Working Days)]]/VLOOKUP(Milestones[[#This Row],[Responsible]],ProjectPersonnel[],2,FALSE)*4,0)/4,0))</f>
        <v>0</v>
      </c>
      <c r="L218" s="56" t="str">
        <f>IFERROR(WORKDAY(Milestones[[#This Row],[Start]],Milestones[[#This Row],[Task Duration]],Table5[Holidays]),"")</f>
        <v/>
      </c>
      <c r="M218" s="57"/>
      <c r="N218" s="57"/>
      <c r="O218" s="57"/>
      <c r="P218" s="73"/>
      <c r="T218" s="20" t="str">
        <f ca="1">IFERROR(IF(AND(Milestones[[#This Row],[Category]:[Category]]="Goal",T$5&gt;=Milestones[[#This Row],[Start]:[Start]],T$5&lt;=Milestones[[#This Row],[End]:[End]]),2,IF(AND(Milestones[[#This Row],[Category]:[Category]]="Milestone",T$5&gt;=Milestones[[#This Row],[Start]:[Start]],T$5&lt;=Milestones[[#This Row],[End]:[End]]),1,"")),"")</f>
        <v/>
      </c>
      <c r="U218" s="20" t="str">
        <f ca="1">IFERROR(IF(AND(Milestones[[#This Row],[Category]:[Category]]="Goal",U$5&gt;=Milestones[[#This Row],[Start]:[Start]],U$5&lt;=Milestones[[#This Row],[End]:[End]]),2,IF(AND(Milestones[[#This Row],[Category]:[Category]]="Milestone",U$5&gt;=Milestones[[#This Row],[Start]:[Start]],U$5&lt;=Milestones[[#This Row],[End]:[End]]),1,"")),"")</f>
        <v/>
      </c>
      <c r="V218" s="20" t="str">
        <f ca="1">IFERROR(IF(AND(Milestones[[#This Row],[Category]:[Category]]="Goal",V$5&gt;=Milestones[[#This Row],[Start]:[Start]],V$5&lt;=Milestones[[#This Row],[End]:[End]]),2,IF(AND(Milestones[[#This Row],[Category]:[Category]]="Milestone",V$5&gt;=Milestones[[#This Row],[Start]:[Start]],V$5&lt;=Milestones[[#This Row],[End]:[End]]),1,"")),"")</f>
        <v/>
      </c>
      <c r="W218" s="20" t="str">
        <f ca="1">IFERROR(IF(AND(Milestones[[#This Row],[Category]:[Category]]="Goal",W$5&gt;=Milestones[[#This Row],[Start]:[Start]],W$5&lt;=Milestones[[#This Row],[End]:[End]]),2,IF(AND(Milestones[[#This Row],[Category]:[Category]]="Milestone",W$5&gt;=Milestones[[#This Row],[Start]:[Start]],W$5&lt;=Milestones[[#This Row],[End]:[End]]),1,"")),"")</f>
        <v/>
      </c>
      <c r="X218" s="20" t="str">
        <f ca="1">IFERROR(IF(AND(Milestones[[#This Row],[Category]:[Category]]="Goal",X$5&gt;=Milestones[[#This Row],[Start]:[Start]],X$5&lt;=Milestones[[#This Row],[End]:[End]]),2,IF(AND(Milestones[[#This Row],[Category]:[Category]]="Milestone",X$5&gt;=Milestones[[#This Row],[Start]:[Start]],X$5&lt;=Milestones[[#This Row],[End]:[End]]),1,"")),"")</f>
        <v/>
      </c>
      <c r="Y218" s="20" t="str">
        <f ca="1">IFERROR(IF(AND(Milestones[[#This Row],[Category]:[Category]]="Goal",Y$5&gt;=Milestones[[#This Row],[Start]:[Start]],Y$5&lt;=Milestones[[#This Row],[End]:[End]]),2,IF(AND(Milestones[[#This Row],[Category]:[Category]]="Milestone",Y$5&gt;=Milestones[[#This Row],[Start]:[Start]],Y$5&lt;=Milestones[[#This Row],[End]:[End]]),1,"")),"")</f>
        <v/>
      </c>
      <c r="Z218" s="20" t="str">
        <f ca="1">IFERROR(IF(AND(Milestones[[#This Row],[Category]:[Category]]="Goal",Z$5&gt;=Milestones[[#This Row],[Start]:[Start]],Z$5&lt;=Milestones[[#This Row],[End]:[End]]),2,IF(AND(Milestones[[#This Row],[Category]:[Category]]="Milestone",Z$5&gt;=Milestones[[#This Row],[Start]:[Start]],Z$5&lt;=Milestones[[#This Row],[End]:[End]]),1,"")),"")</f>
        <v/>
      </c>
      <c r="AA218" s="20" t="str">
        <f ca="1">IFERROR(IF(AND(Milestones[[#This Row],[Category]:[Category]]="Goal",AA$5&gt;=Milestones[[#This Row],[Start]:[Start]],AA$5&lt;=Milestones[[#This Row],[End]:[End]]),2,IF(AND(Milestones[[#This Row],[Category]:[Category]]="Milestone",AA$5&gt;=Milestones[[#This Row],[Start]:[Start]],AA$5&lt;=Milestones[[#This Row],[End]:[End]]),1,"")),"")</f>
        <v/>
      </c>
      <c r="AB218" s="20" t="str">
        <f ca="1">IFERROR(IF(AND(Milestones[[#This Row],[Category]:[Category]]="Goal",AB$5&gt;=Milestones[[#This Row],[Start]:[Start]],AB$5&lt;=Milestones[[#This Row],[End]:[End]]),2,IF(AND(Milestones[[#This Row],[Category]:[Category]]="Milestone",AB$5&gt;=Milestones[[#This Row],[Start]:[Start]],AB$5&lt;=Milestones[[#This Row],[End]:[End]]),1,"")),"")</f>
        <v/>
      </c>
      <c r="AC218" s="20" t="str">
        <f ca="1">IFERROR(IF(AND(Milestones[[#This Row],[Category]:[Category]]="Goal",AC$5&gt;=Milestones[[#This Row],[Start]:[Start]],AC$5&lt;=Milestones[[#This Row],[End]:[End]]),2,IF(AND(Milestones[[#This Row],[Category]:[Category]]="Milestone",AC$5&gt;=Milestones[[#This Row],[Start]:[Start]],AC$5&lt;=Milestones[[#This Row],[End]:[End]]),1,"")),"")</f>
        <v/>
      </c>
      <c r="AD218" s="20" t="str">
        <f ca="1">IFERROR(IF(AND(Milestones[[#This Row],[Category]:[Category]]="Goal",AD$5&gt;=Milestones[[#This Row],[Start]:[Start]],AD$5&lt;=Milestones[[#This Row],[End]:[End]]),2,IF(AND(Milestones[[#This Row],[Category]:[Category]]="Milestone",AD$5&gt;=Milestones[[#This Row],[Start]:[Start]],AD$5&lt;=Milestones[[#This Row],[End]:[End]]),1,"")),"")</f>
        <v/>
      </c>
      <c r="AE218" s="20" t="str">
        <f ca="1">IFERROR(IF(AND(Milestones[[#This Row],[Category]:[Category]]="Goal",AE$5&gt;=Milestones[[#This Row],[Start]:[Start]],AE$5&lt;=Milestones[[#This Row],[End]:[End]]),2,IF(AND(Milestones[[#This Row],[Category]:[Category]]="Milestone",AE$5&gt;=Milestones[[#This Row],[Start]:[Start]],AE$5&lt;=Milestones[[#This Row],[End]:[End]]),1,"")),"")</f>
        <v/>
      </c>
      <c r="AF218" s="20" t="str">
        <f ca="1">IFERROR(IF(AND(Milestones[[#This Row],[Category]:[Category]]="Goal",AF$5&gt;=Milestones[[#This Row],[Start]:[Start]],AF$5&lt;=Milestones[[#This Row],[End]:[End]]),2,IF(AND(Milestones[[#This Row],[Category]:[Category]]="Milestone",AF$5&gt;=Milestones[[#This Row],[Start]:[Start]],AF$5&lt;=Milestones[[#This Row],[End]:[End]]),1,"")),"")</f>
        <v/>
      </c>
      <c r="AG218" s="20" t="str">
        <f ca="1">IFERROR(IF(AND(Milestones[[#This Row],[Category]:[Category]]="Goal",AG$5&gt;=Milestones[[#This Row],[Start]:[Start]],AG$5&lt;=Milestones[[#This Row],[End]:[End]]),2,IF(AND(Milestones[[#This Row],[Category]:[Category]]="Milestone",AG$5&gt;=Milestones[[#This Row],[Start]:[Start]],AG$5&lt;=Milestones[[#This Row],[End]:[End]]),1,"")),"")</f>
        <v/>
      </c>
      <c r="AH218" s="20" t="str">
        <f ca="1">IFERROR(IF(AND(Milestones[[#This Row],[Category]:[Category]]="Goal",AH$5&gt;=Milestones[[#This Row],[Start]:[Start]],AH$5&lt;=Milestones[[#This Row],[End]:[End]]),2,IF(AND(Milestones[[#This Row],[Category]:[Category]]="Milestone",AH$5&gt;=Milestones[[#This Row],[Start]:[Start]],AH$5&lt;=Milestones[[#This Row],[End]:[End]]),1,"")),"")</f>
        <v/>
      </c>
      <c r="AI218" s="20" t="str">
        <f ca="1">IFERROR(IF(AND(Milestones[[#This Row],[Category]:[Category]]="Goal",AI$5&gt;=Milestones[[#This Row],[Start]:[Start]],AI$5&lt;=Milestones[[#This Row],[End]:[End]]),2,IF(AND(Milestones[[#This Row],[Category]:[Category]]="Milestone",AI$5&gt;=Milestones[[#This Row],[Start]:[Start]],AI$5&lt;=Milestones[[#This Row],[End]:[End]]),1,"")),"")</f>
        <v/>
      </c>
      <c r="AJ218" s="20" t="str">
        <f ca="1">IFERROR(IF(AND(Milestones[[#This Row],[Category]:[Category]]="Goal",AJ$5&gt;=Milestones[[#This Row],[Start]:[Start]],AJ$5&lt;=Milestones[[#This Row],[End]:[End]]),2,IF(AND(Milestones[[#This Row],[Category]:[Category]]="Milestone",AJ$5&gt;=Milestones[[#This Row],[Start]:[Start]],AJ$5&lt;=Milestones[[#This Row],[End]:[End]]),1,"")),"")</f>
        <v/>
      </c>
      <c r="AK218" s="20" t="str">
        <f ca="1">IFERROR(IF(AND(Milestones[[#This Row],[Category]:[Category]]="Goal",AK$5&gt;=Milestones[[#This Row],[Start]:[Start]],AK$5&lt;=Milestones[[#This Row],[End]:[End]]),2,IF(AND(Milestones[[#This Row],[Category]:[Category]]="Milestone",AK$5&gt;=Milestones[[#This Row],[Start]:[Start]],AK$5&lt;=Milestones[[#This Row],[End]:[End]]),1,"")),"")</f>
        <v/>
      </c>
      <c r="AL218" s="20" t="str">
        <f ca="1">IFERROR(IF(AND(Milestones[[#This Row],[Category]:[Category]]="Goal",AL$5&gt;=Milestones[[#This Row],[Start]:[Start]],AL$5&lt;=Milestones[[#This Row],[End]:[End]]),2,IF(AND(Milestones[[#This Row],[Category]:[Category]]="Milestone",AL$5&gt;=Milestones[[#This Row],[Start]:[Start]],AL$5&lt;=Milestones[[#This Row],[End]:[End]]),1,"")),"")</f>
        <v/>
      </c>
      <c r="AM218" s="20" t="str">
        <f ca="1">IFERROR(IF(AND(Milestones[[#This Row],[Category]:[Category]]="Goal",AM$5&gt;=Milestones[[#This Row],[Start]:[Start]],AM$5&lt;=Milestones[[#This Row],[End]:[End]]),2,IF(AND(Milestones[[#This Row],[Category]:[Category]]="Milestone",AM$5&gt;=Milestones[[#This Row],[Start]:[Start]],AM$5&lt;=Milestones[[#This Row],[End]:[End]]),1,"")),"")</f>
        <v/>
      </c>
      <c r="AN218" s="20" t="str">
        <f ca="1">IFERROR(IF(AND(Milestones[[#This Row],[Category]:[Category]]="Goal",AN$5&gt;=Milestones[[#This Row],[Start]:[Start]],AN$5&lt;=Milestones[[#This Row],[End]:[End]]),2,IF(AND(Milestones[[#This Row],[Category]:[Category]]="Milestone",AN$5&gt;=Milestones[[#This Row],[Start]:[Start]],AN$5&lt;=Milestones[[#This Row],[End]:[End]]),1,"")),"")</f>
        <v/>
      </c>
      <c r="AO218" s="20" t="str">
        <f ca="1">IFERROR(IF(AND(Milestones[[#This Row],[Category]:[Category]]="Goal",AO$5&gt;=Milestones[[#This Row],[Start]:[Start]],AO$5&lt;=Milestones[[#This Row],[End]:[End]]),2,IF(AND(Milestones[[#This Row],[Category]:[Category]]="Milestone",AO$5&gt;=Milestones[[#This Row],[Start]:[Start]],AO$5&lt;=Milestones[[#This Row],[End]:[End]]),1,"")),"")</f>
        <v/>
      </c>
      <c r="AP218" s="20" t="str">
        <f ca="1">IFERROR(IF(AND(Milestones[[#This Row],[Category]:[Category]]="Goal",AP$5&gt;=Milestones[[#This Row],[Start]:[Start]],AP$5&lt;=Milestones[[#This Row],[End]:[End]]),2,IF(AND(Milestones[[#This Row],[Category]:[Category]]="Milestone",AP$5&gt;=Milestones[[#This Row],[Start]:[Start]],AP$5&lt;=Milestones[[#This Row],[End]:[End]]),1,"")),"")</f>
        <v/>
      </c>
      <c r="AQ218" s="20" t="str">
        <f ca="1">IFERROR(IF(AND(Milestones[[#This Row],[Category]:[Category]]="Goal",AQ$5&gt;=Milestones[[#This Row],[Start]:[Start]],AQ$5&lt;=Milestones[[#This Row],[End]:[End]]),2,IF(AND(Milestones[[#This Row],[Category]:[Category]]="Milestone",AQ$5&gt;=Milestones[[#This Row],[Start]:[Start]],AQ$5&lt;=Milestones[[#This Row],[End]:[End]]),1,"")),"")</f>
        <v/>
      </c>
      <c r="AR218" s="20" t="str">
        <f ca="1">IFERROR(IF(AND(Milestones[[#This Row],[Category]:[Category]]="Goal",AR$5&gt;=Milestones[[#This Row],[Start]:[Start]],AR$5&lt;=Milestones[[#This Row],[End]:[End]]),2,IF(AND(Milestones[[#This Row],[Category]:[Category]]="Milestone",AR$5&gt;=Milestones[[#This Row],[Start]:[Start]],AR$5&lt;=Milestones[[#This Row],[End]:[End]]),1,"")),"")</f>
        <v/>
      </c>
      <c r="AS218" s="20" t="str">
        <f ca="1">IFERROR(IF(AND(Milestones[[#This Row],[Category]:[Category]]="Goal",AS$5&gt;=Milestones[[#This Row],[Start]:[Start]],AS$5&lt;=Milestones[[#This Row],[End]:[End]]),2,IF(AND(Milestones[[#This Row],[Category]:[Category]]="Milestone",AS$5&gt;=Milestones[[#This Row],[Start]:[Start]],AS$5&lt;=Milestones[[#This Row],[End]:[End]]),1,"")),"")</f>
        <v/>
      </c>
      <c r="AT218" s="20" t="str">
        <f ca="1">IFERROR(IF(AND(Milestones[[#This Row],[Category]:[Category]]="Goal",AT$5&gt;=Milestones[[#This Row],[Start]:[Start]],AT$5&lt;=Milestones[[#This Row],[End]:[End]]),2,IF(AND(Milestones[[#This Row],[Category]:[Category]]="Milestone",AT$5&gt;=Milestones[[#This Row],[Start]:[Start]],AT$5&lt;=Milestones[[#This Row],[End]:[End]]),1,"")),"")</f>
        <v/>
      </c>
      <c r="AU218" s="20" t="str">
        <f ca="1">IFERROR(IF(AND(Milestones[[#This Row],[Category]:[Category]]="Goal",AU$5&gt;=Milestones[[#This Row],[Start]:[Start]],AU$5&lt;=Milestones[[#This Row],[End]:[End]]),2,IF(AND(Milestones[[#This Row],[Category]:[Category]]="Milestone",AU$5&gt;=Milestones[[#This Row],[Start]:[Start]],AU$5&lt;=Milestones[[#This Row],[End]:[End]]),1,"")),"")</f>
        <v/>
      </c>
      <c r="AV218" s="20" t="str">
        <f ca="1">IFERROR(IF(AND(Milestones[[#This Row],[Category]:[Category]]="Goal",AV$5&gt;=Milestones[[#This Row],[Start]:[Start]],AV$5&lt;=Milestones[[#This Row],[End]:[End]]),2,IF(AND(Milestones[[#This Row],[Category]:[Category]]="Milestone",AV$5&gt;=Milestones[[#This Row],[Start]:[Start]],AV$5&lt;=Milestones[[#This Row],[End]:[End]]),1,"")),"")</f>
        <v/>
      </c>
      <c r="AW218" s="20" t="str">
        <f ca="1">IFERROR(IF(AND(Milestones[[#This Row],[Category]:[Category]]="Goal",AW$5&gt;=Milestones[[#This Row],[Start]:[Start]],AW$5&lt;=Milestones[[#This Row],[End]:[End]]),2,IF(AND(Milestones[[#This Row],[Category]:[Category]]="Milestone",AW$5&gt;=Milestones[[#This Row],[Start]:[Start]],AW$5&lt;=Milestones[[#This Row],[End]:[End]]),1,"")),"")</f>
        <v/>
      </c>
      <c r="AX218" s="20" t="str">
        <f ca="1">IFERROR(IF(AND(Milestones[[#This Row],[Category]:[Category]]="Goal",AX$5&gt;=Milestones[[#This Row],[Start]:[Start]],AX$5&lt;=Milestones[[#This Row],[End]:[End]]),2,IF(AND(Milestones[[#This Row],[Category]:[Category]]="Milestone",AX$5&gt;=Milestones[[#This Row],[Start]:[Start]],AX$5&lt;=Milestones[[#This Row],[End]:[End]]),1,"")),"")</f>
        <v/>
      </c>
      <c r="AY218" s="20" t="str">
        <f ca="1">IFERROR(IF(AND(Milestones[[#This Row],[Category]:[Category]]="Goal",AY$5&gt;=Milestones[[#This Row],[Start]:[Start]],AY$5&lt;=Milestones[[#This Row],[End]:[End]]),2,IF(AND(Milestones[[#This Row],[Category]:[Category]]="Milestone",AY$5&gt;=Milestones[[#This Row],[Start]:[Start]],AY$5&lt;=Milestones[[#This Row],[End]:[End]]),1,"")),"")</f>
        <v/>
      </c>
      <c r="AZ218" s="20" t="str">
        <f ca="1">IFERROR(IF(AND(Milestones[[#This Row],[Category]:[Category]]="Goal",AZ$5&gt;=Milestones[[#This Row],[Start]:[Start]],AZ$5&lt;=Milestones[[#This Row],[End]:[End]]),2,IF(AND(Milestones[[#This Row],[Category]:[Category]]="Milestone",AZ$5&gt;=Milestones[[#This Row],[Start]:[Start]],AZ$5&lt;=Milestones[[#This Row],[End]:[End]]),1,"")),"")</f>
        <v/>
      </c>
      <c r="BA218" s="20" t="str">
        <f ca="1">IFERROR(IF(AND(Milestones[[#This Row],[Category]:[Category]]="Goal",BA$5&gt;=Milestones[[#This Row],[Start]:[Start]],BA$5&lt;=Milestones[[#This Row],[End]:[End]]),2,IF(AND(Milestones[[#This Row],[Category]:[Category]]="Milestone",BA$5&gt;=Milestones[[#This Row],[Start]:[Start]],BA$5&lt;=Milestones[[#This Row],[End]:[End]]),1,"")),"")</f>
        <v/>
      </c>
      <c r="BB218" s="20" t="str">
        <f ca="1">IFERROR(IF(AND(Milestones[[#This Row],[Category]:[Category]]="Goal",BB$5&gt;=Milestones[[#This Row],[Start]:[Start]],BB$5&lt;=Milestones[[#This Row],[End]:[End]]),2,IF(AND(Milestones[[#This Row],[Category]:[Category]]="Milestone",BB$5&gt;=Milestones[[#This Row],[Start]:[Start]],BB$5&lt;=Milestones[[#This Row],[End]:[End]]),1,"")),"")</f>
        <v/>
      </c>
      <c r="BC218" s="20" t="str">
        <f ca="1">IFERROR(IF(AND(Milestones[[#This Row],[Category]:[Category]]="Goal",BC$5&gt;=Milestones[[#This Row],[Start]:[Start]],BC$5&lt;=Milestones[[#This Row],[End]:[End]]),2,IF(AND(Milestones[[#This Row],[Category]:[Category]]="Milestone",BC$5&gt;=Milestones[[#This Row],[Start]:[Start]],BC$5&lt;=Milestones[[#This Row],[End]:[End]]),1,"")),"")</f>
        <v/>
      </c>
      <c r="BD218" s="20" t="str">
        <f ca="1">IFERROR(IF(AND(Milestones[[#This Row],[Category]:[Category]]="Goal",BD$5&gt;=Milestones[[#This Row],[Start]:[Start]],BD$5&lt;=Milestones[[#This Row],[End]:[End]]),2,IF(AND(Milestones[[#This Row],[Category]:[Category]]="Milestone",BD$5&gt;=Milestones[[#This Row],[Start]:[Start]],BD$5&lt;=Milestones[[#This Row],[End]:[End]]),1,"")),"")</f>
        <v/>
      </c>
      <c r="BE218" s="20" t="str">
        <f ca="1">IFERROR(IF(AND(Milestones[[#This Row],[Category]:[Category]]="Goal",BE$5&gt;=Milestones[[#This Row],[Start]:[Start]],BE$5&lt;=Milestones[[#This Row],[End]:[End]]),2,IF(AND(Milestones[[#This Row],[Category]:[Category]]="Milestone",BE$5&gt;=Milestones[[#This Row],[Start]:[Start]],BE$5&lt;=Milestones[[#This Row],[End]:[End]]),1,"")),"")</f>
        <v/>
      </c>
      <c r="BF218" s="20" t="str">
        <f ca="1">IFERROR(IF(AND(Milestones[[#This Row],[Category]:[Category]]="Goal",BF$5&gt;=Milestones[[#This Row],[Start]:[Start]],BF$5&lt;=Milestones[[#This Row],[End]:[End]]),2,IF(AND(Milestones[[#This Row],[Category]:[Category]]="Milestone",BF$5&gt;=Milestones[[#This Row],[Start]:[Start]],BF$5&lt;=Milestones[[#This Row],[End]:[End]]),1,"")),"")</f>
        <v/>
      </c>
      <c r="BG218" s="20" t="str">
        <f ca="1">IFERROR(IF(AND(Milestones[[#This Row],[Category]:[Category]]="Goal",BG$5&gt;=Milestones[[#This Row],[Start]:[Start]],BG$5&lt;=Milestones[[#This Row],[End]:[End]]),2,IF(AND(Milestones[[#This Row],[Category]:[Category]]="Milestone",BG$5&gt;=Milestones[[#This Row],[Start]:[Start]],BG$5&lt;=Milestones[[#This Row],[End]:[End]]),1,"")),"")</f>
        <v/>
      </c>
      <c r="BH218" s="20" t="str">
        <f ca="1">IFERROR(IF(AND(Milestones[[#This Row],[Category]:[Category]]="Goal",BH$5&gt;=Milestones[[#This Row],[Start]:[Start]],BH$5&lt;=Milestones[[#This Row],[End]:[End]]),2,IF(AND(Milestones[[#This Row],[Category]:[Category]]="Milestone",BH$5&gt;=Milestones[[#This Row],[Start]:[Start]],BH$5&lt;=Milestones[[#This Row],[End]:[End]]),1,"")),"")</f>
        <v/>
      </c>
      <c r="BI218" s="20" t="str">
        <f ca="1">IFERROR(IF(AND(Milestones[[#This Row],[Category]:[Category]]="Goal",BI$5&gt;=Milestones[[#This Row],[Start]:[Start]],BI$5&lt;=Milestones[[#This Row],[End]:[End]]),2,IF(AND(Milestones[[#This Row],[Category]:[Category]]="Milestone",BI$5&gt;=Milestones[[#This Row],[Start]:[Start]],BI$5&lt;=Milestones[[#This Row],[End]:[End]]),1,"")),"")</f>
        <v/>
      </c>
      <c r="BJ218" s="20" t="str">
        <f ca="1">IFERROR(IF(AND(Milestones[[#This Row],[Category]:[Category]]="Goal",BJ$5&gt;=Milestones[[#This Row],[Start]:[Start]],BJ$5&lt;=Milestones[[#This Row],[End]:[End]]),2,IF(AND(Milestones[[#This Row],[Category]:[Category]]="Milestone",BJ$5&gt;=Milestones[[#This Row],[Start]:[Start]],BJ$5&lt;=Milestones[[#This Row],[End]:[End]]),1,"")),"")</f>
        <v/>
      </c>
      <c r="BK218" s="20" t="str">
        <f ca="1">IFERROR(IF(AND(Milestones[[#This Row],[Category]:[Category]]="Goal",BK$5&gt;=Milestones[[#This Row],[Start]:[Start]],BK$5&lt;=Milestones[[#This Row],[End]:[End]]),2,IF(AND(Milestones[[#This Row],[Category]:[Category]]="Milestone",BK$5&gt;=Milestones[[#This Row],[Start]:[Start]],BK$5&lt;=Milestones[[#This Row],[End]:[End]]),1,"")),"")</f>
        <v/>
      </c>
      <c r="BL218" s="20" t="str">
        <f ca="1">IFERROR(IF(AND(Milestones[[#This Row],[Category]:[Category]]="Goal",BL$5&gt;=Milestones[[#This Row],[Start]:[Start]],BL$5&lt;=Milestones[[#This Row],[End]:[End]]),2,IF(AND(Milestones[[#This Row],[Category]:[Category]]="Milestone",BL$5&gt;=Milestones[[#This Row],[Start]:[Start]],BL$5&lt;=Milestones[[#This Row],[End]:[End]]),1,"")),"")</f>
        <v/>
      </c>
      <c r="BM218" s="20" t="str">
        <f ca="1">IFERROR(IF(AND(Milestones[[#This Row],[Category]:[Category]]="Goal",BM$5&gt;=Milestones[[#This Row],[Start]:[Start]],BM$5&lt;=Milestones[[#This Row],[End]:[End]]),2,IF(AND(Milestones[[#This Row],[Category]:[Category]]="Milestone",BM$5&gt;=Milestones[[#This Row],[Start]:[Start]],BM$5&lt;=Milestones[[#This Row],[End]:[End]]),1,"")),"")</f>
        <v/>
      </c>
      <c r="BN218" s="20" t="str">
        <f ca="1">IFERROR(IF(AND(Milestones[[#This Row],[Category]:[Category]]="Goal",BN$5&gt;=Milestones[[#This Row],[Start]:[Start]],BN$5&lt;=Milestones[[#This Row],[End]:[End]]),2,IF(AND(Milestones[[#This Row],[Category]:[Category]]="Milestone",BN$5&gt;=Milestones[[#This Row],[Start]:[Start]],BN$5&lt;=Milestones[[#This Row],[End]:[End]]),1,"")),"")</f>
        <v/>
      </c>
      <c r="BO218" s="20" t="str">
        <f ca="1">IFERROR(IF(AND(Milestones[[#This Row],[Category]:[Category]]="Goal",BO$5&gt;=Milestones[[#This Row],[Start]:[Start]],BO$5&lt;=Milestones[[#This Row],[End]:[End]]),2,IF(AND(Milestones[[#This Row],[Category]:[Category]]="Milestone",BO$5&gt;=Milestones[[#This Row],[Start]:[Start]],BO$5&lt;=Milestones[[#This Row],[End]:[End]]),1,"")),"")</f>
        <v/>
      </c>
      <c r="BP218" s="20" t="str">
        <f ca="1">IFERROR(IF(AND(Milestones[[#This Row],[Category]:[Category]]="Goal",BP$5&gt;=Milestones[[#This Row],[Start]:[Start]],BP$5&lt;=Milestones[[#This Row],[End]:[End]]),2,IF(AND(Milestones[[#This Row],[Category]:[Category]]="Milestone",BP$5&gt;=Milestones[[#This Row],[Start]:[Start]],BP$5&lt;=Milestones[[#This Row],[End]:[End]]),1,"")),"")</f>
        <v/>
      </c>
      <c r="BQ218" s="20" t="str">
        <f ca="1">IFERROR(IF(AND(Milestones[[#This Row],[Category]:[Category]]="Goal",BQ$5&gt;=Milestones[[#This Row],[Start]:[Start]],BQ$5&lt;=Milestones[[#This Row],[End]:[End]]),2,IF(AND(Milestones[[#This Row],[Category]:[Category]]="Milestone",BQ$5&gt;=Milestones[[#This Row],[Start]:[Start]],BQ$5&lt;=Milestones[[#This Row],[End]:[End]]),1,"")),"")</f>
        <v/>
      </c>
      <c r="BR218" s="20" t="str">
        <f ca="1">IFERROR(IF(AND(Milestones[[#This Row],[Category]:[Category]]="Goal",BR$5&gt;=Milestones[[#This Row],[Start]:[Start]],BR$5&lt;=Milestones[[#This Row],[End]:[End]]),2,IF(AND(Milestones[[#This Row],[Category]:[Category]]="Milestone",BR$5&gt;=Milestones[[#This Row],[Start]:[Start]],BR$5&lt;=Milestones[[#This Row],[End]:[End]]),1,"")),"")</f>
        <v/>
      </c>
      <c r="BS218" s="20" t="str">
        <f ca="1">IFERROR(IF(AND(Milestones[[#This Row],[Category]:[Category]]="Goal",BS$5&gt;=Milestones[[#This Row],[Start]:[Start]],BS$5&lt;=Milestones[[#This Row],[End]:[End]]),2,IF(AND(Milestones[[#This Row],[Category]:[Category]]="Milestone",BS$5&gt;=Milestones[[#This Row],[Start]:[Start]],BS$5&lt;=Milestones[[#This Row],[End]:[End]]),1,"")),"")</f>
        <v/>
      </c>
      <c r="BT218" s="20" t="str">
        <f ca="1">IFERROR(IF(AND(Milestones[[#This Row],[Category]:[Category]]="Goal",BT$5&gt;=Milestones[[#This Row],[Start]:[Start]],BT$5&lt;=Milestones[[#This Row],[End]:[End]]),2,IF(AND(Milestones[[#This Row],[Category]:[Category]]="Milestone",BT$5&gt;=Milestones[[#This Row],[Start]:[Start]],BT$5&lt;=Milestones[[#This Row],[End]:[End]]),1,"")),"")</f>
        <v/>
      </c>
      <c r="BU218" s="20" t="str">
        <f ca="1">IFERROR(IF(AND(Milestones[[#This Row],[Category]:[Category]]="Goal",BU$5&gt;=Milestones[[#This Row],[Start]:[Start]],BU$5&lt;=Milestones[[#This Row],[End]:[End]]),2,IF(AND(Milestones[[#This Row],[Category]:[Category]]="Milestone",BU$5&gt;=Milestones[[#This Row],[Start]:[Start]],BU$5&lt;=Milestones[[#This Row],[End]:[End]]),1,"")),"")</f>
        <v/>
      </c>
      <c r="BV218" s="20" t="str">
        <f ca="1">IFERROR(IF(AND(Milestones[[#This Row],[Category]:[Category]]="Goal",BV$5&gt;=Milestones[[#This Row],[Start]:[Start]],BV$5&lt;=Milestones[[#This Row],[End]:[End]]),2,IF(AND(Milestones[[#This Row],[Category]:[Category]]="Milestone",BV$5&gt;=Milestones[[#This Row],[Start]:[Start]],BV$5&lt;=Milestones[[#This Row],[End]:[End]]),1,"")),"")</f>
        <v/>
      </c>
      <c r="BW218" s="20" t="str">
        <f ca="1">IFERROR(IF(AND(Milestones[[#This Row],[Category]:[Category]]="Goal",BW$5&gt;=Milestones[[#This Row],[Start]:[Start]],BW$5&lt;=Milestones[[#This Row],[End]:[End]]),2,IF(AND(Milestones[[#This Row],[Category]:[Category]]="Milestone",BW$5&gt;=Milestones[[#This Row],[Start]:[Start]],BW$5&lt;=Milestones[[#This Row],[End]:[End]]),1,"")),"")</f>
        <v/>
      </c>
      <c r="BX218" s="20" t="str">
        <f ca="1">IFERROR(IF(AND(Milestones[[#This Row],[Category]:[Category]]="Goal",BX$5&gt;=Milestones[[#This Row],[Start]:[Start]],BX$5&lt;=Milestones[[#This Row],[End]:[End]]),2,IF(AND(Milestones[[#This Row],[Category]:[Category]]="Milestone",BX$5&gt;=Milestones[[#This Row],[Start]:[Start]],BX$5&lt;=Milestones[[#This Row],[End]:[End]]),1,"")),"")</f>
        <v/>
      </c>
      <c r="BY218" s="20" t="str">
        <f ca="1">IFERROR(IF(AND(Milestones[[#This Row],[Category]:[Category]]="Goal",BY$5&gt;=Milestones[[#This Row],[Start]:[Start]],BY$5&lt;=Milestones[[#This Row],[End]:[End]]),2,IF(AND(Milestones[[#This Row],[Category]:[Category]]="Milestone",BY$5&gt;=Milestones[[#This Row],[Start]:[Start]],BY$5&lt;=Milestones[[#This Row],[End]:[End]]),1,"")),"")</f>
        <v/>
      </c>
      <c r="BZ218" s="20" t="str">
        <f ca="1">IFERROR(IF(AND(Milestones[[#This Row],[Category]:[Category]]="Goal",BZ$5&gt;=Milestones[[#This Row],[Start]:[Start]],BZ$5&lt;=Milestones[[#This Row],[End]:[End]]),2,IF(AND(Milestones[[#This Row],[Category]:[Category]]="Milestone",BZ$5&gt;=Milestones[[#This Row],[Start]:[Start]],BZ$5&lt;=Milestones[[#This Row],[End]:[End]]),1,"")),"")</f>
        <v/>
      </c>
      <c r="CA218" s="20" t="str">
        <f ca="1">IFERROR(IF(AND(Milestones[[#This Row],[Category]:[Category]]="Goal",CA$5&gt;=Milestones[[#This Row],[Start]:[Start]],CA$5&lt;=Milestones[[#This Row],[End]:[End]]),2,IF(AND(Milestones[[#This Row],[Category]:[Category]]="Milestone",CA$5&gt;=Milestones[[#This Row],[Start]:[Start]],CA$5&lt;=Milestones[[#This Row],[End]:[End]]),1,"")),"")</f>
        <v/>
      </c>
      <c r="CB218" s="20" t="str">
        <f ca="1">IFERROR(IF(AND(Milestones[[#This Row],[Category]:[Category]]="Goal",CB$5&gt;=Milestones[[#This Row],[Start]:[Start]],CB$5&lt;=Milestones[[#This Row],[End]:[End]]),2,IF(AND(Milestones[[#This Row],[Category]:[Category]]="Milestone",CB$5&gt;=Milestones[[#This Row],[Start]:[Start]],CB$5&lt;=Milestones[[#This Row],[End]:[End]]),1,"")),"")</f>
        <v/>
      </c>
      <c r="CC218" s="20" t="str">
        <f ca="1">IFERROR(IF(AND(Milestones[[#This Row],[Category]:[Category]]="Goal",CC$5&gt;=Milestones[[#This Row],[Start]:[Start]],CC$5&lt;=Milestones[[#This Row],[End]:[End]]),2,IF(AND(Milestones[[#This Row],[Category]:[Category]]="Milestone",CC$5&gt;=Milestones[[#This Row],[Start]:[Start]],CC$5&lt;=Milestones[[#This Row],[End]:[End]]),1,"")),"")</f>
        <v/>
      </c>
      <c r="CD218" s="20" t="str">
        <f ca="1">IFERROR(IF(AND(Milestones[[#This Row],[Category]:[Category]]="Goal",CD$5&gt;=Milestones[[#This Row],[Start]:[Start]],CD$5&lt;=Milestones[[#This Row],[End]:[End]]),2,IF(AND(Milestones[[#This Row],[Category]:[Category]]="Milestone",CD$5&gt;=Milestones[[#This Row],[Start]:[Start]],CD$5&lt;=Milestones[[#This Row],[End]:[End]]),1,"")),"")</f>
        <v/>
      </c>
      <c r="CE218" s="20" t="str">
        <f ca="1">IFERROR(IF(AND(Milestones[[#This Row],[Category]:[Category]]="Goal",CE$5&gt;=Milestones[[#This Row],[Start]:[Start]],CE$5&lt;=Milestones[[#This Row],[End]:[End]]),2,IF(AND(Milestones[[#This Row],[Category]:[Category]]="Milestone",CE$5&gt;=Milestones[[#This Row],[Start]:[Start]],CE$5&lt;=Milestones[[#This Row],[End]:[End]]),1,"")),"")</f>
        <v/>
      </c>
      <c r="CF218" s="20" t="str">
        <f ca="1">IFERROR(IF(AND(Milestones[[#This Row],[Category]:[Category]]="Goal",CF$5&gt;=Milestones[[#This Row],[Start]:[Start]],CF$5&lt;=Milestones[[#This Row],[End]:[End]]),2,IF(AND(Milestones[[#This Row],[Category]:[Category]]="Milestone",CF$5&gt;=Milestones[[#This Row],[Start]:[Start]],CF$5&lt;=Milestones[[#This Row],[End]:[End]]),1,"")),"")</f>
        <v/>
      </c>
      <c r="CG218" s="20" t="str">
        <f ca="1">IFERROR(IF(AND(Milestones[[#This Row],[Category]:[Category]]="Goal",CG$5&gt;=Milestones[[#This Row],[Start]:[Start]],CG$5&lt;=Milestones[[#This Row],[End]:[End]]),2,IF(AND(Milestones[[#This Row],[Category]:[Category]]="Milestone",CG$5&gt;=Milestones[[#This Row],[Start]:[Start]],CG$5&lt;=Milestones[[#This Row],[End]:[End]]),1,"")),"")</f>
        <v/>
      </c>
      <c r="CH218" s="20" t="str">
        <f ca="1">IFERROR(IF(AND(Milestones[[#This Row],[Category]:[Category]]="Goal",CH$5&gt;=Milestones[[#This Row],[Start]:[Start]],CH$5&lt;=Milestones[[#This Row],[End]:[End]]),2,IF(AND(Milestones[[#This Row],[Category]:[Category]]="Milestone",CH$5&gt;=Milestones[[#This Row],[Start]:[Start]],CH$5&lt;=Milestones[[#This Row],[End]:[End]]),1,"")),"")</f>
        <v/>
      </c>
      <c r="CI218" s="20" t="str">
        <f ca="1">IFERROR(IF(AND(Milestones[[#This Row],[Category]:[Category]]="Goal",CI$5&gt;=Milestones[[#This Row],[Start]:[Start]],CI$5&lt;=Milestones[[#This Row],[End]:[End]]),2,IF(AND(Milestones[[#This Row],[Category]:[Category]]="Milestone",CI$5&gt;=Milestones[[#This Row],[Start]:[Start]],CI$5&lt;=Milestones[[#This Row],[End]:[End]]),1,"")),"")</f>
        <v/>
      </c>
      <c r="CJ218" s="20" t="str">
        <f ca="1">IFERROR(IF(AND(Milestones[[#This Row],[Category]:[Category]]="Goal",CJ$5&gt;=Milestones[[#This Row],[Start]:[Start]],CJ$5&lt;=Milestones[[#This Row],[End]:[End]]),2,IF(AND(Milestones[[#This Row],[Category]:[Category]]="Milestone",CJ$5&gt;=Milestones[[#This Row],[Start]:[Start]],CJ$5&lt;=Milestones[[#This Row],[End]:[End]]),1,"")),"")</f>
        <v/>
      </c>
      <c r="CK218" s="20" t="str">
        <f ca="1">IFERROR(IF(AND(Milestones[[#This Row],[Category]:[Category]]="Goal",CK$5&gt;=Milestones[[#This Row],[Start]:[Start]],CK$5&lt;=Milestones[[#This Row],[End]:[End]]),2,IF(AND(Milestones[[#This Row],[Category]:[Category]]="Milestone",CK$5&gt;=Milestones[[#This Row],[Start]:[Start]],CK$5&lt;=Milestones[[#This Row],[End]:[End]]),1,"")),"")</f>
        <v/>
      </c>
      <c r="CL218" s="20" t="str">
        <f ca="1">IFERROR(IF(AND(Milestones[[#This Row],[Category]:[Category]]="Goal",CL$5&gt;=Milestones[[#This Row],[Start]:[Start]],CL$5&lt;=Milestones[[#This Row],[End]:[End]]),2,IF(AND(Milestones[[#This Row],[Category]:[Category]]="Milestone",CL$5&gt;=Milestones[[#This Row],[Start]:[Start]],CL$5&lt;=Milestones[[#This Row],[End]:[End]]),1,"")),"")</f>
        <v/>
      </c>
      <c r="CM218" s="20" t="str">
        <f ca="1">IFERROR(IF(AND(Milestones[[#This Row],[Category]:[Category]]="Goal",CM$5&gt;=Milestones[[#This Row],[Start]:[Start]],CM$5&lt;=Milestones[[#This Row],[End]:[End]]),2,IF(AND(Milestones[[#This Row],[Category]:[Category]]="Milestone",CM$5&gt;=Milestones[[#This Row],[Start]:[Start]],CM$5&lt;=Milestones[[#This Row],[End]:[End]]),1,"")),"")</f>
        <v/>
      </c>
      <c r="CN218" s="20" t="str">
        <f ca="1">IFERROR(IF(AND(Milestones[[#This Row],[Category]:[Category]]="Goal",CN$5&gt;=Milestones[[#This Row],[Start]:[Start]],CN$5&lt;=Milestones[[#This Row],[End]:[End]]),2,IF(AND(Milestones[[#This Row],[Category]:[Category]]="Milestone",CN$5&gt;=Milestones[[#This Row],[Start]:[Start]],CN$5&lt;=Milestones[[#This Row],[End]:[End]]),1,"")),"")</f>
        <v/>
      </c>
      <c r="CO218" s="20" t="str">
        <f ca="1">IFERROR(IF(AND(Milestones[[#This Row],[Category]:[Category]]="Goal",CO$5&gt;=Milestones[[#This Row],[Start]:[Start]],CO$5&lt;=Milestones[[#This Row],[End]:[End]]),2,IF(AND(Milestones[[#This Row],[Category]:[Category]]="Milestone",CO$5&gt;=Milestones[[#This Row],[Start]:[Start]],CO$5&lt;=Milestones[[#This Row],[End]:[End]]),1,"")),"")</f>
        <v/>
      </c>
      <c r="CP218" s="20" t="str">
        <f ca="1">IFERROR(IF(AND(Milestones[[#This Row],[Category]:[Category]]="Goal",CP$5&gt;=Milestones[[#This Row],[Start]:[Start]],CP$5&lt;=Milestones[[#This Row],[End]:[End]]),2,IF(AND(Milestones[[#This Row],[Category]:[Category]]="Milestone",CP$5&gt;=Milestones[[#This Row],[Start]:[Start]],CP$5&lt;=Milestones[[#This Row],[End]:[End]]),1,"")),"")</f>
        <v/>
      </c>
      <c r="CQ218" s="20" t="str">
        <f ca="1">IFERROR(IF(AND(Milestones[[#This Row],[Category]:[Category]]="Goal",CQ$5&gt;=Milestones[[#This Row],[Start]:[Start]],CQ$5&lt;=Milestones[[#This Row],[End]:[End]]),2,IF(AND(Milestones[[#This Row],[Category]:[Category]]="Milestone",CQ$5&gt;=Milestones[[#This Row],[Start]:[Start]],CQ$5&lt;=Milestones[[#This Row],[End]:[End]]),1,"")),"")</f>
        <v/>
      </c>
      <c r="CR218" s="20" t="str">
        <f ca="1">IFERROR(IF(AND(Milestones[[#This Row],[Category]:[Category]]="Goal",CR$5&gt;=Milestones[[#This Row],[Start]:[Start]],CR$5&lt;=Milestones[[#This Row],[End]:[End]]),2,IF(AND(Milestones[[#This Row],[Category]:[Category]]="Milestone",CR$5&gt;=Milestones[[#This Row],[Start]:[Start]],CR$5&lt;=Milestones[[#This Row],[End]:[End]]),1,"")),"")</f>
        <v/>
      </c>
      <c r="CS218" s="20" t="str">
        <f ca="1">IFERROR(IF(AND(Milestones[[#This Row],[Category]:[Category]]="Goal",CS$5&gt;=Milestones[[#This Row],[Start]:[Start]],CS$5&lt;=Milestones[[#This Row],[End]:[End]]),2,IF(AND(Milestones[[#This Row],[Category]:[Category]]="Milestone",CS$5&gt;=Milestones[[#This Row],[Start]:[Start]],CS$5&lt;=Milestones[[#This Row],[End]:[End]]),1,"")),"")</f>
        <v/>
      </c>
      <c r="CT218" s="20" t="str">
        <f ca="1">IFERROR(IF(AND(Milestones[[#This Row],[Category]:[Category]]="Goal",CT$5&gt;=Milestones[[#This Row],[Start]:[Start]],CT$5&lt;=Milestones[[#This Row],[End]:[End]]),2,IF(AND(Milestones[[#This Row],[Category]:[Category]]="Milestone",CT$5&gt;=Milestones[[#This Row],[Start]:[Start]],CT$5&lt;=Milestones[[#This Row],[End]:[End]]),1,"")),"")</f>
        <v/>
      </c>
      <c r="CU218" s="20" t="str">
        <f ca="1">IFERROR(IF(AND(Milestones[[#This Row],[Category]:[Category]]="Goal",CU$5&gt;=Milestones[[#This Row],[Start]:[Start]],CU$5&lt;=Milestones[[#This Row],[End]:[End]]),2,IF(AND(Milestones[[#This Row],[Category]:[Category]]="Milestone",CU$5&gt;=Milestones[[#This Row],[Start]:[Start]],CU$5&lt;=Milestones[[#This Row],[End]:[End]]),1,"")),"")</f>
        <v/>
      </c>
      <c r="CV218" s="20" t="str">
        <f ca="1">IFERROR(IF(AND(Milestones[[#This Row],[Category]:[Category]]="Goal",CV$5&gt;=Milestones[[#This Row],[Start]:[Start]],CV$5&lt;=Milestones[[#This Row],[End]:[End]]),2,IF(AND(Milestones[[#This Row],[Category]:[Category]]="Milestone",CV$5&gt;=Milestones[[#This Row],[Start]:[Start]],CV$5&lt;=Milestones[[#This Row],[End]:[End]]),1,"")),"")</f>
        <v/>
      </c>
      <c r="CW218" s="20" t="str">
        <f ca="1">IFERROR(IF(AND(Milestones[[#This Row],[Category]:[Category]]="Goal",CW$5&gt;=Milestones[[#This Row],[Start]:[Start]],CW$5&lt;=Milestones[[#This Row],[End]:[End]]),2,IF(AND(Milestones[[#This Row],[Category]:[Category]]="Milestone",CW$5&gt;=Milestones[[#This Row],[Start]:[Start]],CW$5&lt;=Milestones[[#This Row],[End]:[End]]),1,"")),"")</f>
        <v/>
      </c>
      <c r="CX218" s="20" t="str">
        <f ca="1">IFERROR(IF(AND(Milestones[[#This Row],[Category]:[Category]]="Goal",CX$5&gt;=Milestones[[#This Row],[Start]:[Start]],CX$5&lt;=Milestones[[#This Row],[End]:[End]]),2,IF(AND(Milestones[[#This Row],[Category]:[Category]]="Milestone",CX$5&gt;=Milestones[[#This Row],[Start]:[Start]],CX$5&lt;=Milestones[[#This Row],[End]:[End]]),1,"")),"")</f>
        <v/>
      </c>
      <c r="CY218" s="20" t="str">
        <f ca="1">IFERROR(IF(AND(Milestones[[#This Row],[Category]:[Category]]="Goal",CY$5&gt;=Milestones[[#This Row],[Start]:[Start]],CY$5&lt;=Milestones[[#This Row],[End]:[End]]),2,IF(AND(Milestones[[#This Row],[Category]:[Category]]="Milestone",CY$5&gt;=Milestones[[#This Row],[Start]:[Start]],CY$5&lt;=Milestones[[#This Row],[End]:[End]]),1,"")),"")</f>
        <v/>
      </c>
      <c r="CZ218" s="20" t="str">
        <f ca="1">IFERROR(IF(AND(Milestones[[#This Row],[Category]:[Category]]="Goal",CZ$5&gt;=Milestones[[#This Row],[Start]:[Start]],CZ$5&lt;=Milestones[[#This Row],[End]:[End]]),2,IF(AND(Milestones[[#This Row],[Category]:[Category]]="Milestone",CZ$5&gt;=Milestones[[#This Row],[Start]:[Start]],CZ$5&lt;=Milestones[[#This Row],[End]:[End]]),1,"")),"")</f>
        <v/>
      </c>
      <c r="DA218" s="20" t="str">
        <f ca="1">IFERROR(IF(AND(Milestones[[#This Row],[Category]:[Category]]="Goal",DA$5&gt;=Milestones[[#This Row],[Start]:[Start]],DA$5&lt;=Milestones[[#This Row],[End]:[End]]),2,IF(AND(Milestones[[#This Row],[Category]:[Category]]="Milestone",DA$5&gt;=Milestones[[#This Row],[Start]:[Start]],DA$5&lt;=Milestones[[#This Row],[End]:[End]]),1,"")),"")</f>
        <v/>
      </c>
      <c r="DB218" s="20" t="str">
        <f ca="1">IFERROR(IF(AND(Milestones[[#This Row],[Category]:[Category]]="Goal",DB$5&gt;=Milestones[[#This Row],[Start]:[Start]],DB$5&lt;=Milestones[[#This Row],[End]:[End]]),2,IF(AND(Milestones[[#This Row],[Category]:[Category]]="Milestone",DB$5&gt;=Milestones[[#This Row],[Start]:[Start]],DB$5&lt;=Milestones[[#This Row],[End]:[End]]),1,"")),"")</f>
        <v/>
      </c>
      <c r="DC218" s="20" t="str">
        <f ca="1">IFERROR(IF(AND(Milestones[[#This Row],[Category]:[Category]]="Goal",DC$5&gt;=Milestones[[#This Row],[Start]:[Start]],DC$5&lt;=Milestones[[#This Row],[End]:[End]]),2,IF(AND(Milestones[[#This Row],[Category]:[Category]]="Milestone",DC$5&gt;=Milestones[[#This Row],[Start]:[Start]],DC$5&lt;=Milestones[[#This Row],[End]:[End]]),1,"")),"")</f>
        <v/>
      </c>
      <c r="DD218" s="20" t="str">
        <f ca="1">IFERROR(IF(AND(Milestones[[#This Row],[Category]:[Category]]="Goal",DD$5&gt;=Milestones[[#This Row],[Start]:[Start]],DD$5&lt;=Milestones[[#This Row],[End]:[End]]),2,IF(AND(Milestones[[#This Row],[Category]:[Category]]="Milestone",DD$5&gt;=Milestones[[#This Row],[Start]:[Start]],DD$5&lt;=Milestones[[#This Row],[End]:[End]]),1,"")),"")</f>
        <v/>
      </c>
      <c r="DE218" s="20" t="str">
        <f ca="1">IFERROR(IF(AND(Milestones[[#This Row],[Category]:[Category]]="Goal",DE$5&gt;=Milestones[[#This Row],[Start]:[Start]],DE$5&lt;=Milestones[[#This Row],[End]:[End]]),2,IF(AND(Milestones[[#This Row],[Category]:[Category]]="Milestone",DE$5&gt;=Milestones[[#This Row],[Start]:[Start]],DE$5&lt;=Milestones[[#This Row],[End]:[End]]),1,"")),"")</f>
        <v/>
      </c>
      <c r="DF218" s="20" t="str">
        <f ca="1">IFERROR(IF(AND(Milestones[[#This Row],[Category]:[Category]]="Goal",DF$5&gt;=Milestones[[#This Row],[Start]:[Start]],DF$5&lt;=Milestones[[#This Row],[End]:[End]]),2,IF(AND(Milestones[[#This Row],[Category]:[Category]]="Milestone",DF$5&gt;=Milestones[[#This Row],[Start]:[Start]],DF$5&lt;=Milestones[[#This Row],[End]:[End]]),1,"")),"")</f>
        <v/>
      </c>
      <c r="DG218" s="20" t="str">
        <f ca="1">IFERROR(IF(AND(Milestones[[#This Row],[Category]:[Category]]="Goal",DG$5&gt;=Milestones[[#This Row],[Start]:[Start]],DG$5&lt;=Milestones[[#This Row],[End]:[End]]),2,IF(AND(Milestones[[#This Row],[Category]:[Category]]="Milestone",DG$5&gt;=Milestones[[#This Row],[Start]:[Start]],DG$5&lt;=Milestones[[#This Row],[End]:[End]]),1,"")),"")</f>
        <v/>
      </c>
      <c r="DH218" s="20" t="str">
        <f ca="1">IFERROR(IF(AND(Milestones[[#This Row],[Category]:[Category]]="Goal",DH$5&gt;=Milestones[[#This Row],[Start]:[Start]],DH$5&lt;=Milestones[[#This Row],[End]:[End]]),2,IF(AND(Milestones[[#This Row],[Category]:[Category]]="Milestone",DH$5&gt;=Milestones[[#This Row],[Start]:[Start]],DH$5&lt;=Milestones[[#This Row],[End]:[End]]),1,"")),"")</f>
        <v/>
      </c>
      <c r="DI218" s="20" t="str">
        <f ca="1">IFERROR(IF(AND(Milestones[[#This Row],[Category]:[Category]]="Goal",DI$5&gt;=Milestones[[#This Row],[Start]:[Start]],DI$5&lt;=Milestones[[#This Row],[End]:[End]]),2,IF(AND(Milestones[[#This Row],[Category]:[Category]]="Milestone",DI$5&gt;=Milestones[[#This Row],[Start]:[Start]],DI$5&lt;=Milestones[[#This Row],[End]:[End]]),1,"")),"")</f>
        <v/>
      </c>
      <c r="DJ218" s="20" t="str">
        <f ca="1">IFERROR(IF(AND(Milestones[[#This Row],[Category]:[Category]]="Goal",DJ$5&gt;=Milestones[[#This Row],[Start]:[Start]],DJ$5&lt;=Milestones[[#This Row],[End]:[End]]),2,IF(AND(Milestones[[#This Row],[Category]:[Category]]="Milestone",DJ$5&gt;=Milestones[[#This Row],[Start]:[Start]],DJ$5&lt;=Milestones[[#This Row],[End]:[End]]),1,"")),"")</f>
        <v/>
      </c>
      <c r="DK218" s="20" t="str">
        <f ca="1">IFERROR(IF(AND(Milestones[[#This Row],[Category]:[Category]]="Goal",DK$5&gt;=Milestones[[#This Row],[Start]:[Start]],DK$5&lt;=Milestones[[#This Row],[End]:[End]]),2,IF(AND(Milestones[[#This Row],[Category]:[Category]]="Milestone",DK$5&gt;=Milestones[[#This Row],[Start]:[Start]],DK$5&lt;=Milestones[[#This Row],[End]:[End]]),1,"")),"")</f>
        <v/>
      </c>
      <c r="DL218" s="20" t="str">
        <f ca="1">IFERROR(IF(AND(Milestones[[#This Row],[Category]:[Category]]="Goal",DL$5&gt;=Milestones[[#This Row],[Start]:[Start]],DL$5&lt;=Milestones[[#This Row],[End]:[End]]),2,IF(AND(Milestones[[#This Row],[Category]:[Category]]="Milestone",DL$5&gt;=Milestones[[#This Row],[Start]:[Start]],DL$5&lt;=Milestones[[#This Row],[End]:[End]]),1,"")),"")</f>
        <v/>
      </c>
      <c r="DM218" s="20" t="str">
        <f ca="1">IFERROR(IF(AND(Milestones[[#This Row],[Category]:[Category]]="Goal",DM$5&gt;=Milestones[[#This Row],[Start]:[Start]],DM$5&lt;=Milestones[[#This Row],[End]:[End]]),2,IF(AND(Milestones[[#This Row],[Category]:[Category]]="Milestone",DM$5&gt;=Milestones[[#This Row],[Start]:[Start]],DM$5&lt;=Milestones[[#This Row],[End]:[End]]),1,"")),"")</f>
        <v/>
      </c>
      <c r="DN218" s="20" t="str">
        <f ca="1">IFERROR(IF(AND(Milestones[[#This Row],[Category]:[Category]]="Goal",DN$5&gt;=Milestones[[#This Row],[Start]:[Start]],DN$5&lt;=Milestones[[#This Row],[End]:[End]]),2,IF(AND(Milestones[[#This Row],[Category]:[Category]]="Milestone",DN$5&gt;=Milestones[[#This Row],[Start]:[Start]],DN$5&lt;=Milestones[[#This Row],[End]:[End]]),1,"")),"")</f>
        <v/>
      </c>
      <c r="DO218" s="20" t="str">
        <f ca="1">IFERROR(IF(AND(Milestones[[#This Row],[Category]:[Category]]="Goal",DO$5&gt;=Milestones[[#This Row],[Start]:[Start]],DO$5&lt;=Milestones[[#This Row],[End]:[End]]),2,IF(AND(Milestones[[#This Row],[Category]:[Category]]="Milestone",DO$5&gt;=Milestones[[#This Row],[Start]:[Start]],DO$5&lt;=Milestones[[#This Row],[End]:[End]]),1,"")),"")</f>
        <v/>
      </c>
      <c r="DP218" s="20" t="str">
        <f ca="1">IFERROR(IF(AND(Milestones[[#This Row],[Category]:[Category]]="Goal",DP$5&gt;=Milestones[[#This Row],[Start]:[Start]],DP$5&lt;=Milestones[[#This Row],[End]:[End]]),2,IF(AND(Milestones[[#This Row],[Category]:[Category]]="Milestone",DP$5&gt;=Milestones[[#This Row],[Start]:[Start]],DP$5&lt;=Milestones[[#This Row],[End]:[End]]),1,"")),"")</f>
        <v/>
      </c>
      <c r="DQ218" s="20" t="str">
        <f ca="1">IFERROR(IF(AND(Milestones[[#This Row],[Category]:[Category]]="Goal",DQ$5&gt;=Milestones[[#This Row],[Start]:[Start]],DQ$5&lt;=Milestones[[#This Row],[End]:[End]]),2,IF(AND(Milestones[[#This Row],[Category]:[Category]]="Milestone",DQ$5&gt;=Milestones[[#This Row],[Start]:[Start]],DQ$5&lt;=Milestones[[#This Row],[End]:[End]]),1,"")),"")</f>
        <v/>
      </c>
      <c r="DR218" s="20" t="str">
        <f ca="1">IFERROR(IF(AND(Milestones[[#This Row],[Category]:[Category]]="Goal",DR$5&gt;=Milestones[[#This Row],[Start]:[Start]],DR$5&lt;=Milestones[[#This Row],[End]:[End]]),2,IF(AND(Milestones[[#This Row],[Category]:[Category]]="Milestone",DR$5&gt;=Milestones[[#This Row],[Start]:[Start]],DR$5&lt;=Milestones[[#This Row],[End]:[End]]),1,"")),"")</f>
        <v/>
      </c>
      <c r="DS218" s="20" t="str">
        <f ca="1">IFERROR(IF(AND(Milestones[[#This Row],[Category]:[Category]]="Goal",DS$5&gt;=Milestones[[#This Row],[Start]:[Start]],DS$5&lt;=Milestones[[#This Row],[End]:[End]]),2,IF(AND(Milestones[[#This Row],[Category]:[Category]]="Milestone",DS$5&gt;=Milestones[[#This Row],[Start]:[Start]],DS$5&lt;=Milestones[[#This Row],[End]:[End]]),1,"")),"")</f>
        <v/>
      </c>
      <c r="DT218" s="20" t="str">
        <f ca="1">IFERROR(IF(AND(Milestones[[#This Row],[Category]:[Category]]="Goal",DT$5&gt;=Milestones[[#This Row],[Start]:[Start]],DT$5&lt;=Milestones[[#This Row],[End]:[End]]),2,IF(AND(Milestones[[#This Row],[Category]:[Category]]="Milestone",DT$5&gt;=Milestones[[#This Row],[Start]:[Start]],DT$5&lt;=Milestones[[#This Row],[End]:[End]]),1,"")),"")</f>
        <v/>
      </c>
      <c r="DU218" s="20" t="str">
        <f ca="1">IFERROR(IF(AND(Milestones[[#This Row],[Category]:[Category]]="Goal",DU$5&gt;=Milestones[[#This Row],[Start]:[Start]],DU$5&lt;=Milestones[[#This Row],[End]:[End]]),2,IF(AND(Milestones[[#This Row],[Category]:[Category]]="Milestone",DU$5&gt;=Milestones[[#This Row],[Start]:[Start]],DU$5&lt;=Milestones[[#This Row],[End]:[End]]),1,"")),"")</f>
        <v/>
      </c>
      <c r="DV218" s="20" t="str">
        <f ca="1">IFERROR(IF(AND(Milestones[[#This Row],[Category]:[Category]]="Goal",DV$5&gt;=Milestones[[#This Row],[Start]:[Start]],DV$5&lt;=Milestones[[#This Row],[End]:[End]]),2,IF(AND(Milestones[[#This Row],[Category]:[Category]]="Milestone",DV$5&gt;=Milestones[[#This Row],[Start]:[Start]],DV$5&lt;=Milestones[[#This Row],[End]:[End]]),1,"")),"")</f>
        <v/>
      </c>
      <c r="DW218" s="20" t="str">
        <f ca="1">IFERROR(IF(AND(Milestones[[#This Row],[Category]:[Category]]="Goal",DW$5&gt;=Milestones[[#This Row],[Start]:[Start]],DW$5&lt;=Milestones[[#This Row],[End]:[End]]),2,IF(AND(Milestones[[#This Row],[Category]:[Category]]="Milestone",DW$5&gt;=Milestones[[#This Row],[Start]:[Start]],DW$5&lt;=Milestones[[#This Row],[End]:[End]]),1,"")),"")</f>
        <v/>
      </c>
      <c r="DX218" s="20" t="str">
        <f ca="1">IFERROR(IF(AND(Milestones[[#This Row],[Category]:[Category]]="Goal",DX$5&gt;=Milestones[[#This Row],[Start]:[Start]],DX$5&lt;=Milestones[[#This Row],[End]:[End]]),2,IF(AND(Milestones[[#This Row],[Category]:[Category]]="Milestone",DX$5&gt;=Milestones[[#This Row],[Start]:[Start]],DX$5&lt;=Milestones[[#This Row],[End]:[End]]),1,"")),"")</f>
        <v/>
      </c>
      <c r="DY218" s="20" t="str">
        <f ca="1">IFERROR(IF(AND(Milestones[[#This Row],[Category]:[Category]]="Goal",DY$5&gt;=Milestones[[#This Row],[Start]:[Start]],DY$5&lt;=Milestones[[#This Row],[End]:[End]]),2,IF(AND(Milestones[[#This Row],[Category]:[Category]]="Milestone",DY$5&gt;=Milestones[[#This Row],[Start]:[Start]],DY$5&lt;=Milestones[[#This Row],[End]:[End]]),1,"")),"")</f>
        <v/>
      </c>
      <c r="DZ218" s="20" t="str">
        <f ca="1">IFERROR(IF(AND(Milestones[[#This Row],[Category]:[Category]]="Goal",DZ$5&gt;=Milestones[[#This Row],[Start]:[Start]],DZ$5&lt;=Milestones[[#This Row],[End]:[End]]),2,IF(AND(Milestones[[#This Row],[Category]:[Category]]="Milestone",DZ$5&gt;=Milestones[[#This Row],[Start]:[Start]],DZ$5&lt;=Milestones[[#This Row],[End]:[End]]),1,"")),"")</f>
        <v/>
      </c>
      <c r="EA218" s="20" t="str">
        <f ca="1">IFERROR(IF(AND(Milestones[[#This Row],[Category]:[Category]]="Goal",EA$5&gt;=Milestones[[#This Row],[Start]:[Start]],EA$5&lt;=Milestones[[#This Row],[End]:[End]]),2,IF(AND(Milestones[[#This Row],[Category]:[Category]]="Milestone",EA$5&gt;=Milestones[[#This Row],[Start]:[Start]],EA$5&lt;=Milestones[[#This Row],[End]:[End]]),1,"")),"")</f>
        <v/>
      </c>
      <c r="EB218" s="20" t="str">
        <f ca="1">IFERROR(IF(AND(Milestones[[#This Row],[Category]:[Category]]="Goal",EB$5&gt;=Milestones[[#This Row],[Start]:[Start]],EB$5&lt;=Milestones[[#This Row],[End]:[End]]),2,IF(AND(Milestones[[#This Row],[Category]:[Category]]="Milestone",EB$5&gt;=Milestones[[#This Row],[Start]:[Start]],EB$5&lt;=Milestones[[#This Row],[End]:[End]]),1,"")),"")</f>
        <v/>
      </c>
      <c r="EC218" s="20" t="str">
        <f ca="1">IFERROR(IF(AND(Milestones[[#This Row],[Category]:[Category]]="Goal",EC$5&gt;=Milestones[[#This Row],[Start]:[Start]],EC$5&lt;=Milestones[[#This Row],[End]:[End]]),2,IF(AND(Milestones[[#This Row],[Category]:[Category]]="Milestone",EC$5&gt;=Milestones[[#This Row],[Start]:[Start]],EC$5&lt;=Milestones[[#This Row],[End]:[End]]),1,"")),"")</f>
        <v/>
      </c>
      <c r="ED218" s="20" t="str">
        <f ca="1">IFERROR(IF(AND(Milestones[[#This Row],[Category]:[Category]]="Goal",ED$5&gt;=Milestones[[#This Row],[Start]:[Start]],ED$5&lt;=Milestones[[#This Row],[End]:[End]]),2,IF(AND(Milestones[[#This Row],[Category]:[Category]]="Milestone",ED$5&gt;=Milestones[[#This Row],[Start]:[Start]],ED$5&lt;=Milestones[[#This Row],[End]:[End]]),1,"")),"")</f>
        <v/>
      </c>
      <c r="EE218" s="20" t="str">
        <f ca="1">IFERROR(IF(AND(Milestones[[#This Row],[Category]:[Category]]="Goal",EE$5&gt;=Milestones[[#This Row],[Start]:[Start]],EE$5&lt;=Milestones[[#This Row],[End]:[End]]),2,IF(AND(Milestones[[#This Row],[Category]:[Category]]="Milestone",EE$5&gt;=Milestones[[#This Row],[Start]:[Start]],EE$5&lt;=Milestones[[#This Row],[End]:[End]]),1,"")),"")</f>
        <v/>
      </c>
      <c r="EF218" s="20" t="str">
        <f ca="1">IFERROR(IF(AND(Milestones[[#This Row],[Category]:[Category]]="Goal",EF$5&gt;=Milestones[[#This Row],[Start]:[Start]],EF$5&lt;=Milestones[[#This Row],[End]:[End]]),2,IF(AND(Milestones[[#This Row],[Category]:[Category]]="Milestone",EF$5&gt;=Milestones[[#This Row],[Start]:[Start]],EF$5&lt;=Milestones[[#This Row],[End]:[End]]),1,"")),"")</f>
        <v/>
      </c>
      <c r="EG218" s="20" t="str">
        <f ca="1">IFERROR(IF(AND(Milestones[[#This Row],[Category]:[Category]]="Goal",EG$5&gt;=Milestones[[#This Row],[Start]:[Start]],EG$5&lt;=Milestones[[#This Row],[End]:[End]]),2,IF(AND(Milestones[[#This Row],[Category]:[Category]]="Milestone",EG$5&gt;=Milestones[[#This Row],[Start]:[Start]],EG$5&lt;=Milestones[[#This Row],[End]:[End]]),1,"")),"")</f>
        <v/>
      </c>
      <c r="EH218" s="20" t="str">
        <f ca="1">IFERROR(IF(AND(Milestones[[#This Row],[Category]:[Category]]="Goal",EH$5&gt;=Milestones[[#This Row],[Start]:[Start]],EH$5&lt;=Milestones[[#This Row],[End]:[End]]),2,IF(AND(Milestones[[#This Row],[Category]:[Category]]="Milestone",EH$5&gt;=Milestones[[#This Row],[Start]:[Start]],EH$5&lt;=Milestones[[#This Row],[End]:[End]]),1,"")),"")</f>
        <v/>
      </c>
      <c r="EI218" s="20" t="str">
        <f ca="1">IFERROR(IF(AND(Milestones[[#This Row],[Category]:[Category]]="Goal",EI$5&gt;=Milestones[[#This Row],[Start]:[Start]],EI$5&lt;=Milestones[[#This Row],[End]:[End]]),2,IF(AND(Milestones[[#This Row],[Category]:[Category]]="Milestone",EI$5&gt;=Milestones[[#This Row],[Start]:[Start]],EI$5&lt;=Milestones[[#This Row],[End]:[End]]),1,"")),"")</f>
        <v/>
      </c>
      <c r="EJ218" s="20" t="str">
        <f ca="1">IFERROR(IF(AND(Milestones[[#This Row],[Category]:[Category]]="Goal",EJ$5&gt;=Milestones[[#This Row],[Start]:[Start]],EJ$5&lt;=Milestones[[#This Row],[End]:[End]]),2,IF(AND(Milestones[[#This Row],[Category]:[Category]]="Milestone",EJ$5&gt;=Milestones[[#This Row],[Start]:[Start]],EJ$5&lt;=Milestones[[#This Row],[End]:[End]]),1,"")),"")</f>
        <v/>
      </c>
      <c r="EK218" s="20" t="str">
        <f ca="1">IFERROR(IF(AND(Milestones[[#This Row],[Category]:[Category]]="Goal",EK$5&gt;=Milestones[[#This Row],[Start]:[Start]],EK$5&lt;=Milestones[[#This Row],[End]:[End]]),2,IF(AND(Milestones[[#This Row],[Category]:[Category]]="Milestone",EK$5&gt;=Milestones[[#This Row],[Start]:[Start]],EK$5&lt;=Milestones[[#This Row],[End]:[End]]),1,"")),"")</f>
        <v/>
      </c>
      <c r="EL218" s="20" t="str">
        <f ca="1">IFERROR(IF(AND(Milestones[[#This Row],[Category]:[Category]]="Goal",EL$5&gt;=Milestones[[#This Row],[Start]:[Start]],EL$5&lt;=Milestones[[#This Row],[End]:[End]]),2,IF(AND(Milestones[[#This Row],[Category]:[Category]]="Milestone",EL$5&gt;=Milestones[[#This Row],[Start]:[Start]],EL$5&lt;=Milestones[[#This Row],[End]:[End]]),1,"")),"")</f>
        <v/>
      </c>
      <c r="EM218" s="20" t="str">
        <f ca="1">IFERROR(IF(AND(Milestones[[#This Row],[Category]:[Category]]="Goal",EM$5&gt;=Milestones[[#This Row],[Start]:[Start]],EM$5&lt;=Milestones[[#This Row],[End]:[End]]),2,IF(AND(Milestones[[#This Row],[Category]:[Category]]="Milestone",EM$5&gt;=Milestones[[#This Row],[Start]:[Start]],EM$5&lt;=Milestones[[#This Row],[End]:[End]]),1,"")),"")</f>
        <v/>
      </c>
      <c r="EN218" s="20" t="str">
        <f ca="1">IFERROR(IF(AND(Milestones[[#This Row],[Category]:[Category]]="Goal",EN$5&gt;=Milestones[[#This Row],[Start]:[Start]],EN$5&lt;=Milestones[[#This Row],[End]:[End]]),2,IF(AND(Milestones[[#This Row],[Category]:[Category]]="Milestone",EN$5&gt;=Milestones[[#This Row],[Start]:[Start]],EN$5&lt;=Milestones[[#This Row],[End]:[End]]),1,"")),"")</f>
        <v/>
      </c>
      <c r="EO218" s="20" t="str">
        <f ca="1">IFERROR(IF(AND(Milestones[[#This Row],[Category]:[Category]]="Goal",EO$5&gt;=Milestones[[#This Row],[Start]:[Start]],EO$5&lt;=Milestones[[#This Row],[End]:[End]]),2,IF(AND(Milestones[[#This Row],[Category]:[Category]]="Milestone",EO$5&gt;=Milestones[[#This Row],[Start]:[Start]],EO$5&lt;=Milestones[[#This Row],[End]:[End]]),1,"")),"")</f>
        <v/>
      </c>
      <c r="EP218" s="20" t="str">
        <f ca="1">IFERROR(IF(AND(Milestones[[#This Row],[Category]:[Category]]="Goal",EP$5&gt;=Milestones[[#This Row],[Start]:[Start]],EP$5&lt;=Milestones[[#This Row],[End]:[End]]),2,IF(AND(Milestones[[#This Row],[Category]:[Category]]="Milestone",EP$5&gt;=Milestones[[#This Row],[Start]:[Start]],EP$5&lt;=Milestones[[#This Row],[End]:[End]]),1,"")),"")</f>
        <v/>
      </c>
      <c r="EQ218" s="20" t="str">
        <f ca="1">IFERROR(IF(AND(Milestones[[#This Row],[Category]:[Category]]="Goal",EQ$5&gt;=Milestones[[#This Row],[Start]:[Start]],EQ$5&lt;=Milestones[[#This Row],[End]:[End]]),2,IF(AND(Milestones[[#This Row],[Category]:[Category]]="Milestone",EQ$5&gt;=Milestones[[#This Row],[Start]:[Start]],EQ$5&lt;=Milestones[[#This Row],[End]:[End]]),1,"")),"")</f>
        <v/>
      </c>
      <c r="ER218" s="20" t="str">
        <f ca="1">IFERROR(IF(AND(Milestones[[#This Row],[Category]:[Category]]="Goal",ER$5&gt;=Milestones[[#This Row],[Start]:[Start]],ER$5&lt;=Milestones[[#This Row],[End]:[End]]),2,IF(AND(Milestones[[#This Row],[Category]:[Category]]="Milestone",ER$5&gt;=Milestones[[#This Row],[Start]:[Start]],ER$5&lt;=Milestones[[#This Row],[End]:[End]]),1,"")),"")</f>
        <v/>
      </c>
    </row>
    <row r="219" spans="2:148" ht="15" customHeight="1" x14ac:dyDescent="0.3">
      <c r="B219" s="52">
        <f t="shared" si="76"/>
        <v>212</v>
      </c>
      <c r="C219" s="63"/>
      <c r="D219" s="68"/>
      <c r="E219" s="51"/>
      <c r="F219" s="69"/>
      <c r="G219" s="53"/>
      <c r="H219" s="54"/>
      <c r="I219" s="59" t="str">
        <f>IFERROR(IF(Milestones[[#This Row],[Activity]]="","",WORKDAY(IF(Milestones[[#This Row],[Predecessor]]="",IF(O218&lt;&gt;"", O218, L218),IF(INDEX(Milestones[Actual End],Milestones[[#This Row],[Predecessor]])&lt;&gt;"",INDEX(Milestones[Actual End],Milestones[[#This Row],[Predecessor]]),INDEX(Milestones[End],Milestones[[#This Row],[Predecessor]]))),Milestones[[#This Row],[Lag Days (Working Days)]],Table5[Holidays])),"")</f>
        <v/>
      </c>
      <c r="J219" s="71"/>
      <c r="K219" s="55">
        <f>IF(Milestones[[#This Row],[Responsible]]="",Milestones[[#This Row],[Effort (Working Days)]],IFERROR(ROUND(Milestones[[#This Row],[Effort (Working Days)]]/VLOOKUP(Milestones[[#This Row],[Responsible]],ProjectPersonnel[],2,FALSE)*4,0)/4,0))</f>
        <v>0</v>
      </c>
      <c r="L219" s="56" t="str">
        <f>IFERROR(WORKDAY(Milestones[[#This Row],[Start]],Milestones[[#This Row],[Task Duration]],Table5[Holidays]),"")</f>
        <v/>
      </c>
      <c r="M219" s="57"/>
      <c r="N219" s="57"/>
      <c r="O219" s="57"/>
      <c r="P219" s="73"/>
      <c r="T219" s="20" t="str">
        <f ca="1">IFERROR(IF(AND(Milestones[[#This Row],[Category]:[Category]]="Goal",T$5&gt;=Milestones[[#This Row],[Start]:[Start]],T$5&lt;=Milestones[[#This Row],[End]:[End]]),2,IF(AND(Milestones[[#This Row],[Category]:[Category]]="Milestone",T$5&gt;=Milestones[[#This Row],[Start]:[Start]],T$5&lt;=Milestones[[#This Row],[End]:[End]]),1,"")),"")</f>
        <v/>
      </c>
      <c r="U219" s="20" t="str">
        <f ca="1">IFERROR(IF(AND(Milestones[[#This Row],[Category]:[Category]]="Goal",U$5&gt;=Milestones[[#This Row],[Start]:[Start]],U$5&lt;=Milestones[[#This Row],[End]:[End]]),2,IF(AND(Milestones[[#This Row],[Category]:[Category]]="Milestone",U$5&gt;=Milestones[[#This Row],[Start]:[Start]],U$5&lt;=Milestones[[#This Row],[End]:[End]]),1,"")),"")</f>
        <v/>
      </c>
      <c r="V219" s="20" t="str">
        <f ca="1">IFERROR(IF(AND(Milestones[[#This Row],[Category]:[Category]]="Goal",V$5&gt;=Milestones[[#This Row],[Start]:[Start]],V$5&lt;=Milestones[[#This Row],[End]:[End]]),2,IF(AND(Milestones[[#This Row],[Category]:[Category]]="Milestone",V$5&gt;=Milestones[[#This Row],[Start]:[Start]],V$5&lt;=Milestones[[#This Row],[End]:[End]]),1,"")),"")</f>
        <v/>
      </c>
      <c r="W219" s="20" t="str">
        <f ca="1">IFERROR(IF(AND(Milestones[[#This Row],[Category]:[Category]]="Goal",W$5&gt;=Milestones[[#This Row],[Start]:[Start]],W$5&lt;=Milestones[[#This Row],[End]:[End]]),2,IF(AND(Milestones[[#This Row],[Category]:[Category]]="Milestone",W$5&gt;=Milestones[[#This Row],[Start]:[Start]],W$5&lt;=Milestones[[#This Row],[End]:[End]]),1,"")),"")</f>
        <v/>
      </c>
      <c r="X219" s="20" t="str">
        <f ca="1">IFERROR(IF(AND(Milestones[[#This Row],[Category]:[Category]]="Goal",X$5&gt;=Milestones[[#This Row],[Start]:[Start]],X$5&lt;=Milestones[[#This Row],[End]:[End]]),2,IF(AND(Milestones[[#This Row],[Category]:[Category]]="Milestone",X$5&gt;=Milestones[[#This Row],[Start]:[Start]],X$5&lt;=Milestones[[#This Row],[End]:[End]]),1,"")),"")</f>
        <v/>
      </c>
      <c r="Y219" s="20" t="str">
        <f ca="1">IFERROR(IF(AND(Milestones[[#This Row],[Category]:[Category]]="Goal",Y$5&gt;=Milestones[[#This Row],[Start]:[Start]],Y$5&lt;=Milestones[[#This Row],[End]:[End]]),2,IF(AND(Milestones[[#This Row],[Category]:[Category]]="Milestone",Y$5&gt;=Milestones[[#This Row],[Start]:[Start]],Y$5&lt;=Milestones[[#This Row],[End]:[End]]),1,"")),"")</f>
        <v/>
      </c>
      <c r="Z219" s="20" t="str">
        <f ca="1">IFERROR(IF(AND(Milestones[[#This Row],[Category]:[Category]]="Goal",Z$5&gt;=Milestones[[#This Row],[Start]:[Start]],Z$5&lt;=Milestones[[#This Row],[End]:[End]]),2,IF(AND(Milestones[[#This Row],[Category]:[Category]]="Milestone",Z$5&gt;=Milestones[[#This Row],[Start]:[Start]],Z$5&lt;=Milestones[[#This Row],[End]:[End]]),1,"")),"")</f>
        <v/>
      </c>
      <c r="AA219" s="20" t="str">
        <f ca="1">IFERROR(IF(AND(Milestones[[#This Row],[Category]:[Category]]="Goal",AA$5&gt;=Milestones[[#This Row],[Start]:[Start]],AA$5&lt;=Milestones[[#This Row],[End]:[End]]),2,IF(AND(Milestones[[#This Row],[Category]:[Category]]="Milestone",AA$5&gt;=Milestones[[#This Row],[Start]:[Start]],AA$5&lt;=Milestones[[#This Row],[End]:[End]]),1,"")),"")</f>
        <v/>
      </c>
      <c r="AB219" s="20" t="str">
        <f ca="1">IFERROR(IF(AND(Milestones[[#This Row],[Category]:[Category]]="Goal",AB$5&gt;=Milestones[[#This Row],[Start]:[Start]],AB$5&lt;=Milestones[[#This Row],[End]:[End]]),2,IF(AND(Milestones[[#This Row],[Category]:[Category]]="Milestone",AB$5&gt;=Milestones[[#This Row],[Start]:[Start]],AB$5&lt;=Milestones[[#This Row],[End]:[End]]),1,"")),"")</f>
        <v/>
      </c>
      <c r="AC219" s="20" t="str">
        <f ca="1">IFERROR(IF(AND(Milestones[[#This Row],[Category]:[Category]]="Goal",AC$5&gt;=Milestones[[#This Row],[Start]:[Start]],AC$5&lt;=Milestones[[#This Row],[End]:[End]]),2,IF(AND(Milestones[[#This Row],[Category]:[Category]]="Milestone",AC$5&gt;=Milestones[[#This Row],[Start]:[Start]],AC$5&lt;=Milestones[[#This Row],[End]:[End]]),1,"")),"")</f>
        <v/>
      </c>
      <c r="AD219" s="20" t="str">
        <f ca="1">IFERROR(IF(AND(Milestones[[#This Row],[Category]:[Category]]="Goal",AD$5&gt;=Milestones[[#This Row],[Start]:[Start]],AD$5&lt;=Milestones[[#This Row],[End]:[End]]),2,IF(AND(Milestones[[#This Row],[Category]:[Category]]="Milestone",AD$5&gt;=Milestones[[#This Row],[Start]:[Start]],AD$5&lt;=Milestones[[#This Row],[End]:[End]]),1,"")),"")</f>
        <v/>
      </c>
      <c r="AE219" s="20" t="str">
        <f ca="1">IFERROR(IF(AND(Milestones[[#This Row],[Category]:[Category]]="Goal",AE$5&gt;=Milestones[[#This Row],[Start]:[Start]],AE$5&lt;=Milestones[[#This Row],[End]:[End]]),2,IF(AND(Milestones[[#This Row],[Category]:[Category]]="Milestone",AE$5&gt;=Milestones[[#This Row],[Start]:[Start]],AE$5&lt;=Milestones[[#This Row],[End]:[End]]),1,"")),"")</f>
        <v/>
      </c>
      <c r="AF219" s="20" t="str">
        <f ca="1">IFERROR(IF(AND(Milestones[[#This Row],[Category]:[Category]]="Goal",AF$5&gt;=Milestones[[#This Row],[Start]:[Start]],AF$5&lt;=Milestones[[#This Row],[End]:[End]]),2,IF(AND(Milestones[[#This Row],[Category]:[Category]]="Milestone",AF$5&gt;=Milestones[[#This Row],[Start]:[Start]],AF$5&lt;=Milestones[[#This Row],[End]:[End]]),1,"")),"")</f>
        <v/>
      </c>
      <c r="AG219" s="20" t="str">
        <f ca="1">IFERROR(IF(AND(Milestones[[#This Row],[Category]:[Category]]="Goal",AG$5&gt;=Milestones[[#This Row],[Start]:[Start]],AG$5&lt;=Milestones[[#This Row],[End]:[End]]),2,IF(AND(Milestones[[#This Row],[Category]:[Category]]="Milestone",AG$5&gt;=Milestones[[#This Row],[Start]:[Start]],AG$5&lt;=Milestones[[#This Row],[End]:[End]]),1,"")),"")</f>
        <v/>
      </c>
      <c r="AH219" s="20" t="str">
        <f ca="1">IFERROR(IF(AND(Milestones[[#This Row],[Category]:[Category]]="Goal",AH$5&gt;=Milestones[[#This Row],[Start]:[Start]],AH$5&lt;=Milestones[[#This Row],[End]:[End]]),2,IF(AND(Milestones[[#This Row],[Category]:[Category]]="Milestone",AH$5&gt;=Milestones[[#This Row],[Start]:[Start]],AH$5&lt;=Milestones[[#This Row],[End]:[End]]),1,"")),"")</f>
        <v/>
      </c>
      <c r="AI219" s="20" t="str">
        <f ca="1">IFERROR(IF(AND(Milestones[[#This Row],[Category]:[Category]]="Goal",AI$5&gt;=Milestones[[#This Row],[Start]:[Start]],AI$5&lt;=Milestones[[#This Row],[End]:[End]]),2,IF(AND(Milestones[[#This Row],[Category]:[Category]]="Milestone",AI$5&gt;=Milestones[[#This Row],[Start]:[Start]],AI$5&lt;=Milestones[[#This Row],[End]:[End]]),1,"")),"")</f>
        <v/>
      </c>
      <c r="AJ219" s="20" t="str">
        <f ca="1">IFERROR(IF(AND(Milestones[[#This Row],[Category]:[Category]]="Goal",AJ$5&gt;=Milestones[[#This Row],[Start]:[Start]],AJ$5&lt;=Milestones[[#This Row],[End]:[End]]),2,IF(AND(Milestones[[#This Row],[Category]:[Category]]="Milestone",AJ$5&gt;=Milestones[[#This Row],[Start]:[Start]],AJ$5&lt;=Milestones[[#This Row],[End]:[End]]),1,"")),"")</f>
        <v/>
      </c>
      <c r="AK219" s="20" t="str">
        <f ca="1">IFERROR(IF(AND(Milestones[[#This Row],[Category]:[Category]]="Goal",AK$5&gt;=Milestones[[#This Row],[Start]:[Start]],AK$5&lt;=Milestones[[#This Row],[End]:[End]]),2,IF(AND(Milestones[[#This Row],[Category]:[Category]]="Milestone",AK$5&gt;=Milestones[[#This Row],[Start]:[Start]],AK$5&lt;=Milestones[[#This Row],[End]:[End]]),1,"")),"")</f>
        <v/>
      </c>
      <c r="AL219" s="20" t="str">
        <f ca="1">IFERROR(IF(AND(Milestones[[#This Row],[Category]:[Category]]="Goal",AL$5&gt;=Milestones[[#This Row],[Start]:[Start]],AL$5&lt;=Milestones[[#This Row],[End]:[End]]),2,IF(AND(Milestones[[#This Row],[Category]:[Category]]="Milestone",AL$5&gt;=Milestones[[#This Row],[Start]:[Start]],AL$5&lt;=Milestones[[#This Row],[End]:[End]]),1,"")),"")</f>
        <v/>
      </c>
      <c r="AM219" s="20" t="str">
        <f ca="1">IFERROR(IF(AND(Milestones[[#This Row],[Category]:[Category]]="Goal",AM$5&gt;=Milestones[[#This Row],[Start]:[Start]],AM$5&lt;=Milestones[[#This Row],[End]:[End]]),2,IF(AND(Milestones[[#This Row],[Category]:[Category]]="Milestone",AM$5&gt;=Milestones[[#This Row],[Start]:[Start]],AM$5&lt;=Milestones[[#This Row],[End]:[End]]),1,"")),"")</f>
        <v/>
      </c>
      <c r="AN219" s="20" t="str">
        <f ca="1">IFERROR(IF(AND(Milestones[[#This Row],[Category]:[Category]]="Goal",AN$5&gt;=Milestones[[#This Row],[Start]:[Start]],AN$5&lt;=Milestones[[#This Row],[End]:[End]]),2,IF(AND(Milestones[[#This Row],[Category]:[Category]]="Milestone",AN$5&gt;=Milestones[[#This Row],[Start]:[Start]],AN$5&lt;=Milestones[[#This Row],[End]:[End]]),1,"")),"")</f>
        <v/>
      </c>
      <c r="AO219" s="20" t="str">
        <f ca="1">IFERROR(IF(AND(Milestones[[#This Row],[Category]:[Category]]="Goal",AO$5&gt;=Milestones[[#This Row],[Start]:[Start]],AO$5&lt;=Milestones[[#This Row],[End]:[End]]),2,IF(AND(Milestones[[#This Row],[Category]:[Category]]="Milestone",AO$5&gt;=Milestones[[#This Row],[Start]:[Start]],AO$5&lt;=Milestones[[#This Row],[End]:[End]]),1,"")),"")</f>
        <v/>
      </c>
      <c r="AP219" s="20" t="str">
        <f ca="1">IFERROR(IF(AND(Milestones[[#This Row],[Category]:[Category]]="Goal",AP$5&gt;=Milestones[[#This Row],[Start]:[Start]],AP$5&lt;=Milestones[[#This Row],[End]:[End]]),2,IF(AND(Milestones[[#This Row],[Category]:[Category]]="Milestone",AP$5&gt;=Milestones[[#This Row],[Start]:[Start]],AP$5&lt;=Milestones[[#This Row],[End]:[End]]),1,"")),"")</f>
        <v/>
      </c>
      <c r="AQ219" s="20" t="str">
        <f ca="1">IFERROR(IF(AND(Milestones[[#This Row],[Category]:[Category]]="Goal",AQ$5&gt;=Milestones[[#This Row],[Start]:[Start]],AQ$5&lt;=Milestones[[#This Row],[End]:[End]]),2,IF(AND(Milestones[[#This Row],[Category]:[Category]]="Milestone",AQ$5&gt;=Milestones[[#This Row],[Start]:[Start]],AQ$5&lt;=Milestones[[#This Row],[End]:[End]]),1,"")),"")</f>
        <v/>
      </c>
      <c r="AR219" s="20" t="str">
        <f ca="1">IFERROR(IF(AND(Milestones[[#This Row],[Category]:[Category]]="Goal",AR$5&gt;=Milestones[[#This Row],[Start]:[Start]],AR$5&lt;=Milestones[[#This Row],[End]:[End]]),2,IF(AND(Milestones[[#This Row],[Category]:[Category]]="Milestone",AR$5&gt;=Milestones[[#This Row],[Start]:[Start]],AR$5&lt;=Milestones[[#This Row],[End]:[End]]),1,"")),"")</f>
        <v/>
      </c>
      <c r="AS219" s="20" t="str">
        <f ca="1">IFERROR(IF(AND(Milestones[[#This Row],[Category]:[Category]]="Goal",AS$5&gt;=Milestones[[#This Row],[Start]:[Start]],AS$5&lt;=Milestones[[#This Row],[End]:[End]]),2,IF(AND(Milestones[[#This Row],[Category]:[Category]]="Milestone",AS$5&gt;=Milestones[[#This Row],[Start]:[Start]],AS$5&lt;=Milestones[[#This Row],[End]:[End]]),1,"")),"")</f>
        <v/>
      </c>
      <c r="AT219" s="20" t="str">
        <f ca="1">IFERROR(IF(AND(Milestones[[#This Row],[Category]:[Category]]="Goal",AT$5&gt;=Milestones[[#This Row],[Start]:[Start]],AT$5&lt;=Milestones[[#This Row],[End]:[End]]),2,IF(AND(Milestones[[#This Row],[Category]:[Category]]="Milestone",AT$5&gt;=Milestones[[#This Row],[Start]:[Start]],AT$5&lt;=Milestones[[#This Row],[End]:[End]]),1,"")),"")</f>
        <v/>
      </c>
      <c r="AU219" s="20" t="str">
        <f ca="1">IFERROR(IF(AND(Milestones[[#This Row],[Category]:[Category]]="Goal",AU$5&gt;=Milestones[[#This Row],[Start]:[Start]],AU$5&lt;=Milestones[[#This Row],[End]:[End]]),2,IF(AND(Milestones[[#This Row],[Category]:[Category]]="Milestone",AU$5&gt;=Milestones[[#This Row],[Start]:[Start]],AU$5&lt;=Milestones[[#This Row],[End]:[End]]),1,"")),"")</f>
        <v/>
      </c>
      <c r="AV219" s="20" t="str">
        <f ca="1">IFERROR(IF(AND(Milestones[[#This Row],[Category]:[Category]]="Goal",AV$5&gt;=Milestones[[#This Row],[Start]:[Start]],AV$5&lt;=Milestones[[#This Row],[End]:[End]]),2,IF(AND(Milestones[[#This Row],[Category]:[Category]]="Milestone",AV$5&gt;=Milestones[[#This Row],[Start]:[Start]],AV$5&lt;=Milestones[[#This Row],[End]:[End]]),1,"")),"")</f>
        <v/>
      </c>
      <c r="AW219" s="20" t="str">
        <f ca="1">IFERROR(IF(AND(Milestones[[#This Row],[Category]:[Category]]="Goal",AW$5&gt;=Milestones[[#This Row],[Start]:[Start]],AW$5&lt;=Milestones[[#This Row],[End]:[End]]),2,IF(AND(Milestones[[#This Row],[Category]:[Category]]="Milestone",AW$5&gt;=Milestones[[#This Row],[Start]:[Start]],AW$5&lt;=Milestones[[#This Row],[End]:[End]]),1,"")),"")</f>
        <v/>
      </c>
      <c r="AX219" s="20" t="str">
        <f ca="1">IFERROR(IF(AND(Milestones[[#This Row],[Category]:[Category]]="Goal",AX$5&gt;=Milestones[[#This Row],[Start]:[Start]],AX$5&lt;=Milestones[[#This Row],[End]:[End]]),2,IF(AND(Milestones[[#This Row],[Category]:[Category]]="Milestone",AX$5&gt;=Milestones[[#This Row],[Start]:[Start]],AX$5&lt;=Milestones[[#This Row],[End]:[End]]),1,"")),"")</f>
        <v/>
      </c>
      <c r="AY219" s="20" t="str">
        <f ca="1">IFERROR(IF(AND(Milestones[[#This Row],[Category]:[Category]]="Goal",AY$5&gt;=Milestones[[#This Row],[Start]:[Start]],AY$5&lt;=Milestones[[#This Row],[End]:[End]]),2,IF(AND(Milestones[[#This Row],[Category]:[Category]]="Milestone",AY$5&gt;=Milestones[[#This Row],[Start]:[Start]],AY$5&lt;=Milestones[[#This Row],[End]:[End]]),1,"")),"")</f>
        <v/>
      </c>
      <c r="AZ219" s="20" t="str">
        <f ca="1">IFERROR(IF(AND(Milestones[[#This Row],[Category]:[Category]]="Goal",AZ$5&gt;=Milestones[[#This Row],[Start]:[Start]],AZ$5&lt;=Milestones[[#This Row],[End]:[End]]),2,IF(AND(Milestones[[#This Row],[Category]:[Category]]="Milestone",AZ$5&gt;=Milestones[[#This Row],[Start]:[Start]],AZ$5&lt;=Milestones[[#This Row],[End]:[End]]),1,"")),"")</f>
        <v/>
      </c>
      <c r="BA219" s="20" t="str">
        <f ca="1">IFERROR(IF(AND(Milestones[[#This Row],[Category]:[Category]]="Goal",BA$5&gt;=Milestones[[#This Row],[Start]:[Start]],BA$5&lt;=Milestones[[#This Row],[End]:[End]]),2,IF(AND(Milestones[[#This Row],[Category]:[Category]]="Milestone",BA$5&gt;=Milestones[[#This Row],[Start]:[Start]],BA$5&lt;=Milestones[[#This Row],[End]:[End]]),1,"")),"")</f>
        <v/>
      </c>
      <c r="BB219" s="20" t="str">
        <f ca="1">IFERROR(IF(AND(Milestones[[#This Row],[Category]:[Category]]="Goal",BB$5&gt;=Milestones[[#This Row],[Start]:[Start]],BB$5&lt;=Milestones[[#This Row],[End]:[End]]),2,IF(AND(Milestones[[#This Row],[Category]:[Category]]="Milestone",BB$5&gt;=Milestones[[#This Row],[Start]:[Start]],BB$5&lt;=Milestones[[#This Row],[End]:[End]]),1,"")),"")</f>
        <v/>
      </c>
      <c r="BC219" s="20" t="str">
        <f ca="1">IFERROR(IF(AND(Milestones[[#This Row],[Category]:[Category]]="Goal",BC$5&gt;=Milestones[[#This Row],[Start]:[Start]],BC$5&lt;=Milestones[[#This Row],[End]:[End]]),2,IF(AND(Milestones[[#This Row],[Category]:[Category]]="Milestone",BC$5&gt;=Milestones[[#This Row],[Start]:[Start]],BC$5&lt;=Milestones[[#This Row],[End]:[End]]),1,"")),"")</f>
        <v/>
      </c>
      <c r="BD219" s="20" t="str">
        <f ca="1">IFERROR(IF(AND(Milestones[[#This Row],[Category]:[Category]]="Goal",BD$5&gt;=Milestones[[#This Row],[Start]:[Start]],BD$5&lt;=Milestones[[#This Row],[End]:[End]]),2,IF(AND(Milestones[[#This Row],[Category]:[Category]]="Milestone",BD$5&gt;=Milestones[[#This Row],[Start]:[Start]],BD$5&lt;=Milestones[[#This Row],[End]:[End]]),1,"")),"")</f>
        <v/>
      </c>
      <c r="BE219" s="20" t="str">
        <f ca="1">IFERROR(IF(AND(Milestones[[#This Row],[Category]:[Category]]="Goal",BE$5&gt;=Milestones[[#This Row],[Start]:[Start]],BE$5&lt;=Milestones[[#This Row],[End]:[End]]),2,IF(AND(Milestones[[#This Row],[Category]:[Category]]="Milestone",BE$5&gt;=Milestones[[#This Row],[Start]:[Start]],BE$5&lt;=Milestones[[#This Row],[End]:[End]]),1,"")),"")</f>
        <v/>
      </c>
      <c r="BF219" s="20" t="str">
        <f ca="1">IFERROR(IF(AND(Milestones[[#This Row],[Category]:[Category]]="Goal",BF$5&gt;=Milestones[[#This Row],[Start]:[Start]],BF$5&lt;=Milestones[[#This Row],[End]:[End]]),2,IF(AND(Milestones[[#This Row],[Category]:[Category]]="Milestone",BF$5&gt;=Milestones[[#This Row],[Start]:[Start]],BF$5&lt;=Milestones[[#This Row],[End]:[End]]),1,"")),"")</f>
        <v/>
      </c>
      <c r="BG219" s="20" t="str">
        <f ca="1">IFERROR(IF(AND(Milestones[[#This Row],[Category]:[Category]]="Goal",BG$5&gt;=Milestones[[#This Row],[Start]:[Start]],BG$5&lt;=Milestones[[#This Row],[End]:[End]]),2,IF(AND(Milestones[[#This Row],[Category]:[Category]]="Milestone",BG$5&gt;=Milestones[[#This Row],[Start]:[Start]],BG$5&lt;=Milestones[[#This Row],[End]:[End]]),1,"")),"")</f>
        <v/>
      </c>
      <c r="BH219" s="20" t="str">
        <f ca="1">IFERROR(IF(AND(Milestones[[#This Row],[Category]:[Category]]="Goal",BH$5&gt;=Milestones[[#This Row],[Start]:[Start]],BH$5&lt;=Milestones[[#This Row],[End]:[End]]),2,IF(AND(Milestones[[#This Row],[Category]:[Category]]="Milestone",BH$5&gt;=Milestones[[#This Row],[Start]:[Start]],BH$5&lt;=Milestones[[#This Row],[End]:[End]]),1,"")),"")</f>
        <v/>
      </c>
      <c r="BI219" s="20" t="str">
        <f ca="1">IFERROR(IF(AND(Milestones[[#This Row],[Category]:[Category]]="Goal",BI$5&gt;=Milestones[[#This Row],[Start]:[Start]],BI$5&lt;=Milestones[[#This Row],[End]:[End]]),2,IF(AND(Milestones[[#This Row],[Category]:[Category]]="Milestone",BI$5&gt;=Milestones[[#This Row],[Start]:[Start]],BI$5&lt;=Milestones[[#This Row],[End]:[End]]),1,"")),"")</f>
        <v/>
      </c>
      <c r="BJ219" s="20" t="str">
        <f ca="1">IFERROR(IF(AND(Milestones[[#This Row],[Category]:[Category]]="Goal",BJ$5&gt;=Milestones[[#This Row],[Start]:[Start]],BJ$5&lt;=Milestones[[#This Row],[End]:[End]]),2,IF(AND(Milestones[[#This Row],[Category]:[Category]]="Milestone",BJ$5&gt;=Milestones[[#This Row],[Start]:[Start]],BJ$5&lt;=Milestones[[#This Row],[End]:[End]]),1,"")),"")</f>
        <v/>
      </c>
      <c r="BK219" s="20" t="str">
        <f ca="1">IFERROR(IF(AND(Milestones[[#This Row],[Category]:[Category]]="Goal",BK$5&gt;=Milestones[[#This Row],[Start]:[Start]],BK$5&lt;=Milestones[[#This Row],[End]:[End]]),2,IF(AND(Milestones[[#This Row],[Category]:[Category]]="Milestone",BK$5&gt;=Milestones[[#This Row],[Start]:[Start]],BK$5&lt;=Milestones[[#This Row],[End]:[End]]),1,"")),"")</f>
        <v/>
      </c>
      <c r="BL219" s="20" t="str">
        <f ca="1">IFERROR(IF(AND(Milestones[[#This Row],[Category]:[Category]]="Goal",BL$5&gt;=Milestones[[#This Row],[Start]:[Start]],BL$5&lt;=Milestones[[#This Row],[End]:[End]]),2,IF(AND(Milestones[[#This Row],[Category]:[Category]]="Milestone",BL$5&gt;=Milestones[[#This Row],[Start]:[Start]],BL$5&lt;=Milestones[[#This Row],[End]:[End]]),1,"")),"")</f>
        <v/>
      </c>
      <c r="BM219" s="20" t="str">
        <f ca="1">IFERROR(IF(AND(Milestones[[#This Row],[Category]:[Category]]="Goal",BM$5&gt;=Milestones[[#This Row],[Start]:[Start]],BM$5&lt;=Milestones[[#This Row],[End]:[End]]),2,IF(AND(Milestones[[#This Row],[Category]:[Category]]="Milestone",BM$5&gt;=Milestones[[#This Row],[Start]:[Start]],BM$5&lt;=Milestones[[#This Row],[End]:[End]]),1,"")),"")</f>
        <v/>
      </c>
      <c r="BN219" s="20" t="str">
        <f ca="1">IFERROR(IF(AND(Milestones[[#This Row],[Category]:[Category]]="Goal",BN$5&gt;=Milestones[[#This Row],[Start]:[Start]],BN$5&lt;=Milestones[[#This Row],[End]:[End]]),2,IF(AND(Milestones[[#This Row],[Category]:[Category]]="Milestone",BN$5&gt;=Milestones[[#This Row],[Start]:[Start]],BN$5&lt;=Milestones[[#This Row],[End]:[End]]),1,"")),"")</f>
        <v/>
      </c>
      <c r="BO219" s="20" t="str">
        <f ca="1">IFERROR(IF(AND(Milestones[[#This Row],[Category]:[Category]]="Goal",BO$5&gt;=Milestones[[#This Row],[Start]:[Start]],BO$5&lt;=Milestones[[#This Row],[End]:[End]]),2,IF(AND(Milestones[[#This Row],[Category]:[Category]]="Milestone",BO$5&gt;=Milestones[[#This Row],[Start]:[Start]],BO$5&lt;=Milestones[[#This Row],[End]:[End]]),1,"")),"")</f>
        <v/>
      </c>
      <c r="BP219" s="20" t="str">
        <f ca="1">IFERROR(IF(AND(Milestones[[#This Row],[Category]:[Category]]="Goal",BP$5&gt;=Milestones[[#This Row],[Start]:[Start]],BP$5&lt;=Milestones[[#This Row],[End]:[End]]),2,IF(AND(Milestones[[#This Row],[Category]:[Category]]="Milestone",BP$5&gt;=Milestones[[#This Row],[Start]:[Start]],BP$5&lt;=Milestones[[#This Row],[End]:[End]]),1,"")),"")</f>
        <v/>
      </c>
      <c r="BQ219" s="20" t="str">
        <f ca="1">IFERROR(IF(AND(Milestones[[#This Row],[Category]:[Category]]="Goal",BQ$5&gt;=Milestones[[#This Row],[Start]:[Start]],BQ$5&lt;=Milestones[[#This Row],[End]:[End]]),2,IF(AND(Milestones[[#This Row],[Category]:[Category]]="Milestone",BQ$5&gt;=Milestones[[#This Row],[Start]:[Start]],BQ$5&lt;=Milestones[[#This Row],[End]:[End]]),1,"")),"")</f>
        <v/>
      </c>
      <c r="BR219" s="20" t="str">
        <f ca="1">IFERROR(IF(AND(Milestones[[#This Row],[Category]:[Category]]="Goal",BR$5&gt;=Milestones[[#This Row],[Start]:[Start]],BR$5&lt;=Milestones[[#This Row],[End]:[End]]),2,IF(AND(Milestones[[#This Row],[Category]:[Category]]="Milestone",BR$5&gt;=Milestones[[#This Row],[Start]:[Start]],BR$5&lt;=Milestones[[#This Row],[End]:[End]]),1,"")),"")</f>
        <v/>
      </c>
      <c r="BS219" s="20" t="str">
        <f ca="1">IFERROR(IF(AND(Milestones[[#This Row],[Category]:[Category]]="Goal",BS$5&gt;=Milestones[[#This Row],[Start]:[Start]],BS$5&lt;=Milestones[[#This Row],[End]:[End]]),2,IF(AND(Milestones[[#This Row],[Category]:[Category]]="Milestone",BS$5&gt;=Milestones[[#This Row],[Start]:[Start]],BS$5&lt;=Milestones[[#This Row],[End]:[End]]),1,"")),"")</f>
        <v/>
      </c>
      <c r="BT219" s="20" t="str">
        <f ca="1">IFERROR(IF(AND(Milestones[[#This Row],[Category]:[Category]]="Goal",BT$5&gt;=Milestones[[#This Row],[Start]:[Start]],BT$5&lt;=Milestones[[#This Row],[End]:[End]]),2,IF(AND(Milestones[[#This Row],[Category]:[Category]]="Milestone",BT$5&gt;=Milestones[[#This Row],[Start]:[Start]],BT$5&lt;=Milestones[[#This Row],[End]:[End]]),1,"")),"")</f>
        <v/>
      </c>
      <c r="BU219" s="20" t="str">
        <f ca="1">IFERROR(IF(AND(Milestones[[#This Row],[Category]:[Category]]="Goal",BU$5&gt;=Milestones[[#This Row],[Start]:[Start]],BU$5&lt;=Milestones[[#This Row],[End]:[End]]),2,IF(AND(Milestones[[#This Row],[Category]:[Category]]="Milestone",BU$5&gt;=Milestones[[#This Row],[Start]:[Start]],BU$5&lt;=Milestones[[#This Row],[End]:[End]]),1,"")),"")</f>
        <v/>
      </c>
      <c r="BV219" s="20" t="str">
        <f ca="1">IFERROR(IF(AND(Milestones[[#This Row],[Category]:[Category]]="Goal",BV$5&gt;=Milestones[[#This Row],[Start]:[Start]],BV$5&lt;=Milestones[[#This Row],[End]:[End]]),2,IF(AND(Milestones[[#This Row],[Category]:[Category]]="Milestone",BV$5&gt;=Milestones[[#This Row],[Start]:[Start]],BV$5&lt;=Milestones[[#This Row],[End]:[End]]),1,"")),"")</f>
        <v/>
      </c>
      <c r="BW219" s="20" t="str">
        <f ca="1">IFERROR(IF(AND(Milestones[[#This Row],[Category]:[Category]]="Goal",BW$5&gt;=Milestones[[#This Row],[Start]:[Start]],BW$5&lt;=Milestones[[#This Row],[End]:[End]]),2,IF(AND(Milestones[[#This Row],[Category]:[Category]]="Milestone",BW$5&gt;=Milestones[[#This Row],[Start]:[Start]],BW$5&lt;=Milestones[[#This Row],[End]:[End]]),1,"")),"")</f>
        <v/>
      </c>
      <c r="BX219" s="20" t="str">
        <f ca="1">IFERROR(IF(AND(Milestones[[#This Row],[Category]:[Category]]="Goal",BX$5&gt;=Milestones[[#This Row],[Start]:[Start]],BX$5&lt;=Milestones[[#This Row],[End]:[End]]),2,IF(AND(Milestones[[#This Row],[Category]:[Category]]="Milestone",BX$5&gt;=Milestones[[#This Row],[Start]:[Start]],BX$5&lt;=Milestones[[#This Row],[End]:[End]]),1,"")),"")</f>
        <v/>
      </c>
      <c r="BY219" s="20" t="str">
        <f ca="1">IFERROR(IF(AND(Milestones[[#This Row],[Category]:[Category]]="Goal",BY$5&gt;=Milestones[[#This Row],[Start]:[Start]],BY$5&lt;=Milestones[[#This Row],[End]:[End]]),2,IF(AND(Milestones[[#This Row],[Category]:[Category]]="Milestone",BY$5&gt;=Milestones[[#This Row],[Start]:[Start]],BY$5&lt;=Milestones[[#This Row],[End]:[End]]),1,"")),"")</f>
        <v/>
      </c>
      <c r="BZ219" s="20" t="str">
        <f ca="1">IFERROR(IF(AND(Milestones[[#This Row],[Category]:[Category]]="Goal",BZ$5&gt;=Milestones[[#This Row],[Start]:[Start]],BZ$5&lt;=Milestones[[#This Row],[End]:[End]]),2,IF(AND(Milestones[[#This Row],[Category]:[Category]]="Milestone",BZ$5&gt;=Milestones[[#This Row],[Start]:[Start]],BZ$5&lt;=Milestones[[#This Row],[End]:[End]]),1,"")),"")</f>
        <v/>
      </c>
      <c r="CA219" s="20" t="str">
        <f ca="1">IFERROR(IF(AND(Milestones[[#This Row],[Category]:[Category]]="Goal",CA$5&gt;=Milestones[[#This Row],[Start]:[Start]],CA$5&lt;=Milestones[[#This Row],[End]:[End]]),2,IF(AND(Milestones[[#This Row],[Category]:[Category]]="Milestone",CA$5&gt;=Milestones[[#This Row],[Start]:[Start]],CA$5&lt;=Milestones[[#This Row],[End]:[End]]),1,"")),"")</f>
        <v/>
      </c>
      <c r="CB219" s="20" t="str">
        <f ca="1">IFERROR(IF(AND(Milestones[[#This Row],[Category]:[Category]]="Goal",CB$5&gt;=Milestones[[#This Row],[Start]:[Start]],CB$5&lt;=Milestones[[#This Row],[End]:[End]]),2,IF(AND(Milestones[[#This Row],[Category]:[Category]]="Milestone",CB$5&gt;=Milestones[[#This Row],[Start]:[Start]],CB$5&lt;=Milestones[[#This Row],[End]:[End]]),1,"")),"")</f>
        <v/>
      </c>
      <c r="CC219" s="20" t="str">
        <f ca="1">IFERROR(IF(AND(Milestones[[#This Row],[Category]:[Category]]="Goal",CC$5&gt;=Milestones[[#This Row],[Start]:[Start]],CC$5&lt;=Milestones[[#This Row],[End]:[End]]),2,IF(AND(Milestones[[#This Row],[Category]:[Category]]="Milestone",CC$5&gt;=Milestones[[#This Row],[Start]:[Start]],CC$5&lt;=Milestones[[#This Row],[End]:[End]]),1,"")),"")</f>
        <v/>
      </c>
      <c r="CD219" s="20" t="str">
        <f ca="1">IFERROR(IF(AND(Milestones[[#This Row],[Category]:[Category]]="Goal",CD$5&gt;=Milestones[[#This Row],[Start]:[Start]],CD$5&lt;=Milestones[[#This Row],[End]:[End]]),2,IF(AND(Milestones[[#This Row],[Category]:[Category]]="Milestone",CD$5&gt;=Milestones[[#This Row],[Start]:[Start]],CD$5&lt;=Milestones[[#This Row],[End]:[End]]),1,"")),"")</f>
        <v/>
      </c>
      <c r="CE219" s="20" t="str">
        <f ca="1">IFERROR(IF(AND(Milestones[[#This Row],[Category]:[Category]]="Goal",CE$5&gt;=Milestones[[#This Row],[Start]:[Start]],CE$5&lt;=Milestones[[#This Row],[End]:[End]]),2,IF(AND(Milestones[[#This Row],[Category]:[Category]]="Milestone",CE$5&gt;=Milestones[[#This Row],[Start]:[Start]],CE$5&lt;=Milestones[[#This Row],[End]:[End]]),1,"")),"")</f>
        <v/>
      </c>
      <c r="CF219" s="20" t="str">
        <f ca="1">IFERROR(IF(AND(Milestones[[#This Row],[Category]:[Category]]="Goal",CF$5&gt;=Milestones[[#This Row],[Start]:[Start]],CF$5&lt;=Milestones[[#This Row],[End]:[End]]),2,IF(AND(Milestones[[#This Row],[Category]:[Category]]="Milestone",CF$5&gt;=Milestones[[#This Row],[Start]:[Start]],CF$5&lt;=Milestones[[#This Row],[End]:[End]]),1,"")),"")</f>
        <v/>
      </c>
      <c r="CG219" s="20" t="str">
        <f ca="1">IFERROR(IF(AND(Milestones[[#This Row],[Category]:[Category]]="Goal",CG$5&gt;=Milestones[[#This Row],[Start]:[Start]],CG$5&lt;=Milestones[[#This Row],[End]:[End]]),2,IF(AND(Milestones[[#This Row],[Category]:[Category]]="Milestone",CG$5&gt;=Milestones[[#This Row],[Start]:[Start]],CG$5&lt;=Milestones[[#This Row],[End]:[End]]),1,"")),"")</f>
        <v/>
      </c>
      <c r="CH219" s="20" t="str">
        <f ca="1">IFERROR(IF(AND(Milestones[[#This Row],[Category]:[Category]]="Goal",CH$5&gt;=Milestones[[#This Row],[Start]:[Start]],CH$5&lt;=Milestones[[#This Row],[End]:[End]]),2,IF(AND(Milestones[[#This Row],[Category]:[Category]]="Milestone",CH$5&gt;=Milestones[[#This Row],[Start]:[Start]],CH$5&lt;=Milestones[[#This Row],[End]:[End]]),1,"")),"")</f>
        <v/>
      </c>
      <c r="CI219" s="20" t="str">
        <f ca="1">IFERROR(IF(AND(Milestones[[#This Row],[Category]:[Category]]="Goal",CI$5&gt;=Milestones[[#This Row],[Start]:[Start]],CI$5&lt;=Milestones[[#This Row],[End]:[End]]),2,IF(AND(Milestones[[#This Row],[Category]:[Category]]="Milestone",CI$5&gt;=Milestones[[#This Row],[Start]:[Start]],CI$5&lt;=Milestones[[#This Row],[End]:[End]]),1,"")),"")</f>
        <v/>
      </c>
      <c r="CJ219" s="20" t="str">
        <f ca="1">IFERROR(IF(AND(Milestones[[#This Row],[Category]:[Category]]="Goal",CJ$5&gt;=Milestones[[#This Row],[Start]:[Start]],CJ$5&lt;=Milestones[[#This Row],[End]:[End]]),2,IF(AND(Milestones[[#This Row],[Category]:[Category]]="Milestone",CJ$5&gt;=Milestones[[#This Row],[Start]:[Start]],CJ$5&lt;=Milestones[[#This Row],[End]:[End]]),1,"")),"")</f>
        <v/>
      </c>
      <c r="CK219" s="20" t="str">
        <f ca="1">IFERROR(IF(AND(Milestones[[#This Row],[Category]:[Category]]="Goal",CK$5&gt;=Milestones[[#This Row],[Start]:[Start]],CK$5&lt;=Milestones[[#This Row],[End]:[End]]),2,IF(AND(Milestones[[#This Row],[Category]:[Category]]="Milestone",CK$5&gt;=Milestones[[#This Row],[Start]:[Start]],CK$5&lt;=Milestones[[#This Row],[End]:[End]]),1,"")),"")</f>
        <v/>
      </c>
      <c r="CL219" s="20" t="str">
        <f ca="1">IFERROR(IF(AND(Milestones[[#This Row],[Category]:[Category]]="Goal",CL$5&gt;=Milestones[[#This Row],[Start]:[Start]],CL$5&lt;=Milestones[[#This Row],[End]:[End]]),2,IF(AND(Milestones[[#This Row],[Category]:[Category]]="Milestone",CL$5&gt;=Milestones[[#This Row],[Start]:[Start]],CL$5&lt;=Milestones[[#This Row],[End]:[End]]),1,"")),"")</f>
        <v/>
      </c>
      <c r="CM219" s="20" t="str">
        <f ca="1">IFERROR(IF(AND(Milestones[[#This Row],[Category]:[Category]]="Goal",CM$5&gt;=Milestones[[#This Row],[Start]:[Start]],CM$5&lt;=Milestones[[#This Row],[End]:[End]]),2,IF(AND(Milestones[[#This Row],[Category]:[Category]]="Milestone",CM$5&gt;=Milestones[[#This Row],[Start]:[Start]],CM$5&lt;=Milestones[[#This Row],[End]:[End]]),1,"")),"")</f>
        <v/>
      </c>
      <c r="CN219" s="20" t="str">
        <f ca="1">IFERROR(IF(AND(Milestones[[#This Row],[Category]:[Category]]="Goal",CN$5&gt;=Milestones[[#This Row],[Start]:[Start]],CN$5&lt;=Milestones[[#This Row],[End]:[End]]),2,IF(AND(Milestones[[#This Row],[Category]:[Category]]="Milestone",CN$5&gt;=Milestones[[#This Row],[Start]:[Start]],CN$5&lt;=Milestones[[#This Row],[End]:[End]]),1,"")),"")</f>
        <v/>
      </c>
      <c r="CO219" s="20" t="str">
        <f ca="1">IFERROR(IF(AND(Milestones[[#This Row],[Category]:[Category]]="Goal",CO$5&gt;=Milestones[[#This Row],[Start]:[Start]],CO$5&lt;=Milestones[[#This Row],[End]:[End]]),2,IF(AND(Milestones[[#This Row],[Category]:[Category]]="Milestone",CO$5&gt;=Milestones[[#This Row],[Start]:[Start]],CO$5&lt;=Milestones[[#This Row],[End]:[End]]),1,"")),"")</f>
        <v/>
      </c>
      <c r="CP219" s="20" t="str">
        <f ca="1">IFERROR(IF(AND(Milestones[[#This Row],[Category]:[Category]]="Goal",CP$5&gt;=Milestones[[#This Row],[Start]:[Start]],CP$5&lt;=Milestones[[#This Row],[End]:[End]]),2,IF(AND(Milestones[[#This Row],[Category]:[Category]]="Milestone",CP$5&gt;=Milestones[[#This Row],[Start]:[Start]],CP$5&lt;=Milestones[[#This Row],[End]:[End]]),1,"")),"")</f>
        <v/>
      </c>
      <c r="CQ219" s="20" t="str">
        <f ca="1">IFERROR(IF(AND(Milestones[[#This Row],[Category]:[Category]]="Goal",CQ$5&gt;=Milestones[[#This Row],[Start]:[Start]],CQ$5&lt;=Milestones[[#This Row],[End]:[End]]),2,IF(AND(Milestones[[#This Row],[Category]:[Category]]="Milestone",CQ$5&gt;=Milestones[[#This Row],[Start]:[Start]],CQ$5&lt;=Milestones[[#This Row],[End]:[End]]),1,"")),"")</f>
        <v/>
      </c>
      <c r="CR219" s="20" t="str">
        <f ca="1">IFERROR(IF(AND(Milestones[[#This Row],[Category]:[Category]]="Goal",CR$5&gt;=Milestones[[#This Row],[Start]:[Start]],CR$5&lt;=Milestones[[#This Row],[End]:[End]]),2,IF(AND(Milestones[[#This Row],[Category]:[Category]]="Milestone",CR$5&gt;=Milestones[[#This Row],[Start]:[Start]],CR$5&lt;=Milestones[[#This Row],[End]:[End]]),1,"")),"")</f>
        <v/>
      </c>
      <c r="CS219" s="20" t="str">
        <f ca="1">IFERROR(IF(AND(Milestones[[#This Row],[Category]:[Category]]="Goal",CS$5&gt;=Milestones[[#This Row],[Start]:[Start]],CS$5&lt;=Milestones[[#This Row],[End]:[End]]),2,IF(AND(Milestones[[#This Row],[Category]:[Category]]="Milestone",CS$5&gt;=Milestones[[#This Row],[Start]:[Start]],CS$5&lt;=Milestones[[#This Row],[End]:[End]]),1,"")),"")</f>
        <v/>
      </c>
      <c r="CT219" s="20" t="str">
        <f ca="1">IFERROR(IF(AND(Milestones[[#This Row],[Category]:[Category]]="Goal",CT$5&gt;=Milestones[[#This Row],[Start]:[Start]],CT$5&lt;=Milestones[[#This Row],[End]:[End]]),2,IF(AND(Milestones[[#This Row],[Category]:[Category]]="Milestone",CT$5&gt;=Milestones[[#This Row],[Start]:[Start]],CT$5&lt;=Milestones[[#This Row],[End]:[End]]),1,"")),"")</f>
        <v/>
      </c>
      <c r="CU219" s="20" t="str">
        <f ca="1">IFERROR(IF(AND(Milestones[[#This Row],[Category]:[Category]]="Goal",CU$5&gt;=Milestones[[#This Row],[Start]:[Start]],CU$5&lt;=Milestones[[#This Row],[End]:[End]]),2,IF(AND(Milestones[[#This Row],[Category]:[Category]]="Milestone",CU$5&gt;=Milestones[[#This Row],[Start]:[Start]],CU$5&lt;=Milestones[[#This Row],[End]:[End]]),1,"")),"")</f>
        <v/>
      </c>
      <c r="CV219" s="20" t="str">
        <f ca="1">IFERROR(IF(AND(Milestones[[#This Row],[Category]:[Category]]="Goal",CV$5&gt;=Milestones[[#This Row],[Start]:[Start]],CV$5&lt;=Milestones[[#This Row],[End]:[End]]),2,IF(AND(Milestones[[#This Row],[Category]:[Category]]="Milestone",CV$5&gt;=Milestones[[#This Row],[Start]:[Start]],CV$5&lt;=Milestones[[#This Row],[End]:[End]]),1,"")),"")</f>
        <v/>
      </c>
      <c r="CW219" s="20" t="str">
        <f ca="1">IFERROR(IF(AND(Milestones[[#This Row],[Category]:[Category]]="Goal",CW$5&gt;=Milestones[[#This Row],[Start]:[Start]],CW$5&lt;=Milestones[[#This Row],[End]:[End]]),2,IF(AND(Milestones[[#This Row],[Category]:[Category]]="Milestone",CW$5&gt;=Milestones[[#This Row],[Start]:[Start]],CW$5&lt;=Milestones[[#This Row],[End]:[End]]),1,"")),"")</f>
        <v/>
      </c>
      <c r="CX219" s="20" t="str">
        <f ca="1">IFERROR(IF(AND(Milestones[[#This Row],[Category]:[Category]]="Goal",CX$5&gt;=Milestones[[#This Row],[Start]:[Start]],CX$5&lt;=Milestones[[#This Row],[End]:[End]]),2,IF(AND(Milestones[[#This Row],[Category]:[Category]]="Milestone",CX$5&gt;=Milestones[[#This Row],[Start]:[Start]],CX$5&lt;=Milestones[[#This Row],[End]:[End]]),1,"")),"")</f>
        <v/>
      </c>
      <c r="CY219" s="20" t="str">
        <f ca="1">IFERROR(IF(AND(Milestones[[#This Row],[Category]:[Category]]="Goal",CY$5&gt;=Milestones[[#This Row],[Start]:[Start]],CY$5&lt;=Milestones[[#This Row],[End]:[End]]),2,IF(AND(Milestones[[#This Row],[Category]:[Category]]="Milestone",CY$5&gt;=Milestones[[#This Row],[Start]:[Start]],CY$5&lt;=Milestones[[#This Row],[End]:[End]]),1,"")),"")</f>
        <v/>
      </c>
      <c r="CZ219" s="20" t="str">
        <f ca="1">IFERROR(IF(AND(Milestones[[#This Row],[Category]:[Category]]="Goal",CZ$5&gt;=Milestones[[#This Row],[Start]:[Start]],CZ$5&lt;=Milestones[[#This Row],[End]:[End]]),2,IF(AND(Milestones[[#This Row],[Category]:[Category]]="Milestone",CZ$5&gt;=Milestones[[#This Row],[Start]:[Start]],CZ$5&lt;=Milestones[[#This Row],[End]:[End]]),1,"")),"")</f>
        <v/>
      </c>
      <c r="DA219" s="20" t="str">
        <f ca="1">IFERROR(IF(AND(Milestones[[#This Row],[Category]:[Category]]="Goal",DA$5&gt;=Milestones[[#This Row],[Start]:[Start]],DA$5&lt;=Milestones[[#This Row],[End]:[End]]),2,IF(AND(Milestones[[#This Row],[Category]:[Category]]="Milestone",DA$5&gt;=Milestones[[#This Row],[Start]:[Start]],DA$5&lt;=Milestones[[#This Row],[End]:[End]]),1,"")),"")</f>
        <v/>
      </c>
      <c r="DB219" s="20" t="str">
        <f ca="1">IFERROR(IF(AND(Milestones[[#This Row],[Category]:[Category]]="Goal",DB$5&gt;=Milestones[[#This Row],[Start]:[Start]],DB$5&lt;=Milestones[[#This Row],[End]:[End]]),2,IF(AND(Milestones[[#This Row],[Category]:[Category]]="Milestone",DB$5&gt;=Milestones[[#This Row],[Start]:[Start]],DB$5&lt;=Milestones[[#This Row],[End]:[End]]),1,"")),"")</f>
        <v/>
      </c>
      <c r="DC219" s="20" t="str">
        <f ca="1">IFERROR(IF(AND(Milestones[[#This Row],[Category]:[Category]]="Goal",DC$5&gt;=Milestones[[#This Row],[Start]:[Start]],DC$5&lt;=Milestones[[#This Row],[End]:[End]]),2,IF(AND(Milestones[[#This Row],[Category]:[Category]]="Milestone",DC$5&gt;=Milestones[[#This Row],[Start]:[Start]],DC$5&lt;=Milestones[[#This Row],[End]:[End]]),1,"")),"")</f>
        <v/>
      </c>
      <c r="DD219" s="20" t="str">
        <f ca="1">IFERROR(IF(AND(Milestones[[#This Row],[Category]:[Category]]="Goal",DD$5&gt;=Milestones[[#This Row],[Start]:[Start]],DD$5&lt;=Milestones[[#This Row],[End]:[End]]),2,IF(AND(Milestones[[#This Row],[Category]:[Category]]="Milestone",DD$5&gt;=Milestones[[#This Row],[Start]:[Start]],DD$5&lt;=Milestones[[#This Row],[End]:[End]]),1,"")),"")</f>
        <v/>
      </c>
      <c r="DE219" s="20" t="str">
        <f ca="1">IFERROR(IF(AND(Milestones[[#This Row],[Category]:[Category]]="Goal",DE$5&gt;=Milestones[[#This Row],[Start]:[Start]],DE$5&lt;=Milestones[[#This Row],[End]:[End]]),2,IF(AND(Milestones[[#This Row],[Category]:[Category]]="Milestone",DE$5&gt;=Milestones[[#This Row],[Start]:[Start]],DE$5&lt;=Milestones[[#This Row],[End]:[End]]),1,"")),"")</f>
        <v/>
      </c>
      <c r="DF219" s="20" t="str">
        <f ca="1">IFERROR(IF(AND(Milestones[[#This Row],[Category]:[Category]]="Goal",DF$5&gt;=Milestones[[#This Row],[Start]:[Start]],DF$5&lt;=Milestones[[#This Row],[End]:[End]]),2,IF(AND(Milestones[[#This Row],[Category]:[Category]]="Milestone",DF$5&gt;=Milestones[[#This Row],[Start]:[Start]],DF$5&lt;=Milestones[[#This Row],[End]:[End]]),1,"")),"")</f>
        <v/>
      </c>
      <c r="DG219" s="20" t="str">
        <f ca="1">IFERROR(IF(AND(Milestones[[#This Row],[Category]:[Category]]="Goal",DG$5&gt;=Milestones[[#This Row],[Start]:[Start]],DG$5&lt;=Milestones[[#This Row],[End]:[End]]),2,IF(AND(Milestones[[#This Row],[Category]:[Category]]="Milestone",DG$5&gt;=Milestones[[#This Row],[Start]:[Start]],DG$5&lt;=Milestones[[#This Row],[End]:[End]]),1,"")),"")</f>
        <v/>
      </c>
      <c r="DH219" s="20" t="str">
        <f ca="1">IFERROR(IF(AND(Milestones[[#This Row],[Category]:[Category]]="Goal",DH$5&gt;=Milestones[[#This Row],[Start]:[Start]],DH$5&lt;=Milestones[[#This Row],[End]:[End]]),2,IF(AND(Milestones[[#This Row],[Category]:[Category]]="Milestone",DH$5&gt;=Milestones[[#This Row],[Start]:[Start]],DH$5&lt;=Milestones[[#This Row],[End]:[End]]),1,"")),"")</f>
        <v/>
      </c>
      <c r="DI219" s="20" t="str">
        <f ca="1">IFERROR(IF(AND(Milestones[[#This Row],[Category]:[Category]]="Goal",DI$5&gt;=Milestones[[#This Row],[Start]:[Start]],DI$5&lt;=Milestones[[#This Row],[End]:[End]]),2,IF(AND(Milestones[[#This Row],[Category]:[Category]]="Milestone",DI$5&gt;=Milestones[[#This Row],[Start]:[Start]],DI$5&lt;=Milestones[[#This Row],[End]:[End]]),1,"")),"")</f>
        <v/>
      </c>
      <c r="DJ219" s="20" t="str">
        <f ca="1">IFERROR(IF(AND(Milestones[[#This Row],[Category]:[Category]]="Goal",DJ$5&gt;=Milestones[[#This Row],[Start]:[Start]],DJ$5&lt;=Milestones[[#This Row],[End]:[End]]),2,IF(AND(Milestones[[#This Row],[Category]:[Category]]="Milestone",DJ$5&gt;=Milestones[[#This Row],[Start]:[Start]],DJ$5&lt;=Milestones[[#This Row],[End]:[End]]),1,"")),"")</f>
        <v/>
      </c>
      <c r="DK219" s="20" t="str">
        <f ca="1">IFERROR(IF(AND(Milestones[[#This Row],[Category]:[Category]]="Goal",DK$5&gt;=Milestones[[#This Row],[Start]:[Start]],DK$5&lt;=Milestones[[#This Row],[End]:[End]]),2,IF(AND(Milestones[[#This Row],[Category]:[Category]]="Milestone",DK$5&gt;=Milestones[[#This Row],[Start]:[Start]],DK$5&lt;=Milestones[[#This Row],[End]:[End]]),1,"")),"")</f>
        <v/>
      </c>
      <c r="DL219" s="20" t="str">
        <f ca="1">IFERROR(IF(AND(Milestones[[#This Row],[Category]:[Category]]="Goal",DL$5&gt;=Milestones[[#This Row],[Start]:[Start]],DL$5&lt;=Milestones[[#This Row],[End]:[End]]),2,IF(AND(Milestones[[#This Row],[Category]:[Category]]="Milestone",DL$5&gt;=Milestones[[#This Row],[Start]:[Start]],DL$5&lt;=Milestones[[#This Row],[End]:[End]]),1,"")),"")</f>
        <v/>
      </c>
      <c r="DM219" s="20" t="str">
        <f ca="1">IFERROR(IF(AND(Milestones[[#This Row],[Category]:[Category]]="Goal",DM$5&gt;=Milestones[[#This Row],[Start]:[Start]],DM$5&lt;=Milestones[[#This Row],[End]:[End]]),2,IF(AND(Milestones[[#This Row],[Category]:[Category]]="Milestone",DM$5&gt;=Milestones[[#This Row],[Start]:[Start]],DM$5&lt;=Milestones[[#This Row],[End]:[End]]),1,"")),"")</f>
        <v/>
      </c>
      <c r="DN219" s="20" t="str">
        <f ca="1">IFERROR(IF(AND(Milestones[[#This Row],[Category]:[Category]]="Goal",DN$5&gt;=Milestones[[#This Row],[Start]:[Start]],DN$5&lt;=Milestones[[#This Row],[End]:[End]]),2,IF(AND(Milestones[[#This Row],[Category]:[Category]]="Milestone",DN$5&gt;=Milestones[[#This Row],[Start]:[Start]],DN$5&lt;=Milestones[[#This Row],[End]:[End]]),1,"")),"")</f>
        <v/>
      </c>
      <c r="DO219" s="20" t="str">
        <f ca="1">IFERROR(IF(AND(Milestones[[#This Row],[Category]:[Category]]="Goal",DO$5&gt;=Milestones[[#This Row],[Start]:[Start]],DO$5&lt;=Milestones[[#This Row],[End]:[End]]),2,IF(AND(Milestones[[#This Row],[Category]:[Category]]="Milestone",DO$5&gt;=Milestones[[#This Row],[Start]:[Start]],DO$5&lt;=Milestones[[#This Row],[End]:[End]]),1,"")),"")</f>
        <v/>
      </c>
      <c r="DP219" s="20" t="str">
        <f ca="1">IFERROR(IF(AND(Milestones[[#This Row],[Category]:[Category]]="Goal",DP$5&gt;=Milestones[[#This Row],[Start]:[Start]],DP$5&lt;=Milestones[[#This Row],[End]:[End]]),2,IF(AND(Milestones[[#This Row],[Category]:[Category]]="Milestone",DP$5&gt;=Milestones[[#This Row],[Start]:[Start]],DP$5&lt;=Milestones[[#This Row],[End]:[End]]),1,"")),"")</f>
        <v/>
      </c>
      <c r="DQ219" s="20" t="str">
        <f ca="1">IFERROR(IF(AND(Milestones[[#This Row],[Category]:[Category]]="Goal",DQ$5&gt;=Milestones[[#This Row],[Start]:[Start]],DQ$5&lt;=Milestones[[#This Row],[End]:[End]]),2,IF(AND(Milestones[[#This Row],[Category]:[Category]]="Milestone",DQ$5&gt;=Milestones[[#This Row],[Start]:[Start]],DQ$5&lt;=Milestones[[#This Row],[End]:[End]]),1,"")),"")</f>
        <v/>
      </c>
      <c r="DR219" s="20" t="str">
        <f ca="1">IFERROR(IF(AND(Milestones[[#This Row],[Category]:[Category]]="Goal",DR$5&gt;=Milestones[[#This Row],[Start]:[Start]],DR$5&lt;=Milestones[[#This Row],[End]:[End]]),2,IF(AND(Milestones[[#This Row],[Category]:[Category]]="Milestone",DR$5&gt;=Milestones[[#This Row],[Start]:[Start]],DR$5&lt;=Milestones[[#This Row],[End]:[End]]),1,"")),"")</f>
        <v/>
      </c>
      <c r="DS219" s="20" t="str">
        <f ca="1">IFERROR(IF(AND(Milestones[[#This Row],[Category]:[Category]]="Goal",DS$5&gt;=Milestones[[#This Row],[Start]:[Start]],DS$5&lt;=Milestones[[#This Row],[End]:[End]]),2,IF(AND(Milestones[[#This Row],[Category]:[Category]]="Milestone",DS$5&gt;=Milestones[[#This Row],[Start]:[Start]],DS$5&lt;=Milestones[[#This Row],[End]:[End]]),1,"")),"")</f>
        <v/>
      </c>
      <c r="DT219" s="20" t="str">
        <f ca="1">IFERROR(IF(AND(Milestones[[#This Row],[Category]:[Category]]="Goal",DT$5&gt;=Milestones[[#This Row],[Start]:[Start]],DT$5&lt;=Milestones[[#This Row],[End]:[End]]),2,IF(AND(Milestones[[#This Row],[Category]:[Category]]="Milestone",DT$5&gt;=Milestones[[#This Row],[Start]:[Start]],DT$5&lt;=Milestones[[#This Row],[End]:[End]]),1,"")),"")</f>
        <v/>
      </c>
      <c r="DU219" s="20" t="str">
        <f ca="1">IFERROR(IF(AND(Milestones[[#This Row],[Category]:[Category]]="Goal",DU$5&gt;=Milestones[[#This Row],[Start]:[Start]],DU$5&lt;=Milestones[[#This Row],[End]:[End]]),2,IF(AND(Milestones[[#This Row],[Category]:[Category]]="Milestone",DU$5&gt;=Milestones[[#This Row],[Start]:[Start]],DU$5&lt;=Milestones[[#This Row],[End]:[End]]),1,"")),"")</f>
        <v/>
      </c>
      <c r="DV219" s="20" t="str">
        <f ca="1">IFERROR(IF(AND(Milestones[[#This Row],[Category]:[Category]]="Goal",DV$5&gt;=Milestones[[#This Row],[Start]:[Start]],DV$5&lt;=Milestones[[#This Row],[End]:[End]]),2,IF(AND(Milestones[[#This Row],[Category]:[Category]]="Milestone",DV$5&gt;=Milestones[[#This Row],[Start]:[Start]],DV$5&lt;=Milestones[[#This Row],[End]:[End]]),1,"")),"")</f>
        <v/>
      </c>
      <c r="DW219" s="20" t="str">
        <f ca="1">IFERROR(IF(AND(Milestones[[#This Row],[Category]:[Category]]="Goal",DW$5&gt;=Milestones[[#This Row],[Start]:[Start]],DW$5&lt;=Milestones[[#This Row],[End]:[End]]),2,IF(AND(Milestones[[#This Row],[Category]:[Category]]="Milestone",DW$5&gt;=Milestones[[#This Row],[Start]:[Start]],DW$5&lt;=Milestones[[#This Row],[End]:[End]]),1,"")),"")</f>
        <v/>
      </c>
      <c r="DX219" s="20" t="str">
        <f ca="1">IFERROR(IF(AND(Milestones[[#This Row],[Category]:[Category]]="Goal",DX$5&gt;=Milestones[[#This Row],[Start]:[Start]],DX$5&lt;=Milestones[[#This Row],[End]:[End]]),2,IF(AND(Milestones[[#This Row],[Category]:[Category]]="Milestone",DX$5&gt;=Milestones[[#This Row],[Start]:[Start]],DX$5&lt;=Milestones[[#This Row],[End]:[End]]),1,"")),"")</f>
        <v/>
      </c>
      <c r="DY219" s="20" t="str">
        <f ca="1">IFERROR(IF(AND(Milestones[[#This Row],[Category]:[Category]]="Goal",DY$5&gt;=Milestones[[#This Row],[Start]:[Start]],DY$5&lt;=Milestones[[#This Row],[End]:[End]]),2,IF(AND(Milestones[[#This Row],[Category]:[Category]]="Milestone",DY$5&gt;=Milestones[[#This Row],[Start]:[Start]],DY$5&lt;=Milestones[[#This Row],[End]:[End]]),1,"")),"")</f>
        <v/>
      </c>
      <c r="DZ219" s="20" t="str">
        <f ca="1">IFERROR(IF(AND(Milestones[[#This Row],[Category]:[Category]]="Goal",DZ$5&gt;=Milestones[[#This Row],[Start]:[Start]],DZ$5&lt;=Milestones[[#This Row],[End]:[End]]),2,IF(AND(Milestones[[#This Row],[Category]:[Category]]="Milestone",DZ$5&gt;=Milestones[[#This Row],[Start]:[Start]],DZ$5&lt;=Milestones[[#This Row],[End]:[End]]),1,"")),"")</f>
        <v/>
      </c>
      <c r="EA219" s="20" t="str">
        <f ca="1">IFERROR(IF(AND(Milestones[[#This Row],[Category]:[Category]]="Goal",EA$5&gt;=Milestones[[#This Row],[Start]:[Start]],EA$5&lt;=Milestones[[#This Row],[End]:[End]]),2,IF(AND(Milestones[[#This Row],[Category]:[Category]]="Milestone",EA$5&gt;=Milestones[[#This Row],[Start]:[Start]],EA$5&lt;=Milestones[[#This Row],[End]:[End]]),1,"")),"")</f>
        <v/>
      </c>
      <c r="EB219" s="20" t="str">
        <f ca="1">IFERROR(IF(AND(Milestones[[#This Row],[Category]:[Category]]="Goal",EB$5&gt;=Milestones[[#This Row],[Start]:[Start]],EB$5&lt;=Milestones[[#This Row],[End]:[End]]),2,IF(AND(Milestones[[#This Row],[Category]:[Category]]="Milestone",EB$5&gt;=Milestones[[#This Row],[Start]:[Start]],EB$5&lt;=Milestones[[#This Row],[End]:[End]]),1,"")),"")</f>
        <v/>
      </c>
      <c r="EC219" s="20" t="str">
        <f ca="1">IFERROR(IF(AND(Milestones[[#This Row],[Category]:[Category]]="Goal",EC$5&gt;=Milestones[[#This Row],[Start]:[Start]],EC$5&lt;=Milestones[[#This Row],[End]:[End]]),2,IF(AND(Milestones[[#This Row],[Category]:[Category]]="Milestone",EC$5&gt;=Milestones[[#This Row],[Start]:[Start]],EC$5&lt;=Milestones[[#This Row],[End]:[End]]),1,"")),"")</f>
        <v/>
      </c>
      <c r="ED219" s="20" t="str">
        <f ca="1">IFERROR(IF(AND(Milestones[[#This Row],[Category]:[Category]]="Goal",ED$5&gt;=Milestones[[#This Row],[Start]:[Start]],ED$5&lt;=Milestones[[#This Row],[End]:[End]]),2,IF(AND(Milestones[[#This Row],[Category]:[Category]]="Milestone",ED$5&gt;=Milestones[[#This Row],[Start]:[Start]],ED$5&lt;=Milestones[[#This Row],[End]:[End]]),1,"")),"")</f>
        <v/>
      </c>
      <c r="EE219" s="20" t="str">
        <f ca="1">IFERROR(IF(AND(Milestones[[#This Row],[Category]:[Category]]="Goal",EE$5&gt;=Milestones[[#This Row],[Start]:[Start]],EE$5&lt;=Milestones[[#This Row],[End]:[End]]),2,IF(AND(Milestones[[#This Row],[Category]:[Category]]="Milestone",EE$5&gt;=Milestones[[#This Row],[Start]:[Start]],EE$5&lt;=Milestones[[#This Row],[End]:[End]]),1,"")),"")</f>
        <v/>
      </c>
      <c r="EF219" s="20" t="str">
        <f ca="1">IFERROR(IF(AND(Milestones[[#This Row],[Category]:[Category]]="Goal",EF$5&gt;=Milestones[[#This Row],[Start]:[Start]],EF$5&lt;=Milestones[[#This Row],[End]:[End]]),2,IF(AND(Milestones[[#This Row],[Category]:[Category]]="Milestone",EF$5&gt;=Milestones[[#This Row],[Start]:[Start]],EF$5&lt;=Milestones[[#This Row],[End]:[End]]),1,"")),"")</f>
        <v/>
      </c>
      <c r="EG219" s="20" t="str">
        <f ca="1">IFERROR(IF(AND(Milestones[[#This Row],[Category]:[Category]]="Goal",EG$5&gt;=Milestones[[#This Row],[Start]:[Start]],EG$5&lt;=Milestones[[#This Row],[End]:[End]]),2,IF(AND(Milestones[[#This Row],[Category]:[Category]]="Milestone",EG$5&gt;=Milestones[[#This Row],[Start]:[Start]],EG$5&lt;=Milestones[[#This Row],[End]:[End]]),1,"")),"")</f>
        <v/>
      </c>
      <c r="EH219" s="20" t="str">
        <f ca="1">IFERROR(IF(AND(Milestones[[#This Row],[Category]:[Category]]="Goal",EH$5&gt;=Milestones[[#This Row],[Start]:[Start]],EH$5&lt;=Milestones[[#This Row],[End]:[End]]),2,IF(AND(Milestones[[#This Row],[Category]:[Category]]="Milestone",EH$5&gt;=Milestones[[#This Row],[Start]:[Start]],EH$5&lt;=Milestones[[#This Row],[End]:[End]]),1,"")),"")</f>
        <v/>
      </c>
      <c r="EI219" s="20" t="str">
        <f ca="1">IFERROR(IF(AND(Milestones[[#This Row],[Category]:[Category]]="Goal",EI$5&gt;=Milestones[[#This Row],[Start]:[Start]],EI$5&lt;=Milestones[[#This Row],[End]:[End]]),2,IF(AND(Milestones[[#This Row],[Category]:[Category]]="Milestone",EI$5&gt;=Milestones[[#This Row],[Start]:[Start]],EI$5&lt;=Milestones[[#This Row],[End]:[End]]),1,"")),"")</f>
        <v/>
      </c>
      <c r="EJ219" s="20" t="str">
        <f ca="1">IFERROR(IF(AND(Milestones[[#This Row],[Category]:[Category]]="Goal",EJ$5&gt;=Milestones[[#This Row],[Start]:[Start]],EJ$5&lt;=Milestones[[#This Row],[End]:[End]]),2,IF(AND(Milestones[[#This Row],[Category]:[Category]]="Milestone",EJ$5&gt;=Milestones[[#This Row],[Start]:[Start]],EJ$5&lt;=Milestones[[#This Row],[End]:[End]]),1,"")),"")</f>
        <v/>
      </c>
      <c r="EK219" s="20" t="str">
        <f ca="1">IFERROR(IF(AND(Milestones[[#This Row],[Category]:[Category]]="Goal",EK$5&gt;=Milestones[[#This Row],[Start]:[Start]],EK$5&lt;=Milestones[[#This Row],[End]:[End]]),2,IF(AND(Milestones[[#This Row],[Category]:[Category]]="Milestone",EK$5&gt;=Milestones[[#This Row],[Start]:[Start]],EK$5&lt;=Milestones[[#This Row],[End]:[End]]),1,"")),"")</f>
        <v/>
      </c>
      <c r="EL219" s="20" t="str">
        <f ca="1">IFERROR(IF(AND(Milestones[[#This Row],[Category]:[Category]]="Goal",EL$5&gt;=Milestones[[#This Row],[Start]:[Start]],EL$5&lt;=Milestones[[#This Row],[End]:[End]]),2,IF(AND(Milestones[[#This Row],[Category]:[Category]]="Milestone",EL$5&gt;=Milestones[[#This Row],[Start]:[Start]],EL$5&lt;=Milestones[[#This Row],[End]:[End]]),1,"")),"")</f>
        <v/>
      </c>
      <c r="EM219" s="20" t="str">
        <f ca="1">IFERROR(IF(AND(Milestones[[#This Row],[Category]:[Category]]="Goal",EM$5&gt;=Milestones[[#This Row],[Start]:[Start]],EM$5&lt;=Milestones[[#This Row],[End]:[End]]),2,IF(AND(Milestones[[#This Row],[Category]:[Category]]="Milestone",EM$5&gt;=Milestones[[#This Row],[Start]:[Start]],EM$5&lt;=Milestones[[#This Row],[End]:[End]]),1,"")),"")</f>
        <v/>
      </c>
      <c r="EN219" s="20" t="str">
        <f ca="1">IFERROR(IF(AND(Milestones[[#This Row],[Category]:[Category]]="Goal",EN$5&gt;=Milestones[[#This Row],[Start]:[Start]],EN$5&lt;=Milestones[[#This Row],[End]:[End]]),2,IF(AND(Milestones[[#This Row],[Category]:[Category]]="Milestone",EN$5&gt;=Milestones[[#This Row],[Start]:[Start]],EN$5&lt;=Milestones[[#This Row],[End]:[End]]),1,"")),"")</f>
        <v/>
      </c>
      <c r="EO219" s="20" t="str">
        <f ca="1">IFERROR(IF(AND(Milestones[[#This Row],[Category]:[Category]]="Goal",EO$5&gt;=Milestones[[#This Row],[Start]:[Start]],EO$5&lt;=Milestones[[#This Row],[End]:[End]]),2,IF(AND(Milestones[[#This Row],[Category]:[Category]]="Milestone",EO$5&gt;=Milestones[[#This Row],[Start]:[Start]],EO$5&lt;=Milestones[[#This Row],[End]:[End]]),1,"")),"")</f>
        <v/>
      </c>
      <c r="EP219" s="20" t="str">
        <f ca="1">IFERROR(IF(AND(Milestones[[#This Row],[Category]:[Category]]="Goal",EP$5&gt;=Milestones[[#This Row],[Start]:[Start]],EP$5&lt;=Milestones[[#This Row],[End]:[End]]),2,IF(AND(Milestones[[#This Row],[Category]:[Category]]="Milestone",EP$5&gt;=Milestones[[#This Row],[Start]:[Start]],EP$5&lt;=Milestones[[#This Row],[End]:[End]]),1,"")),"")</f>
        <v/>
      </c>
      <c r="EQ219" s="20" t="str">
        <f ca="1">IFERROR(IF(AND(Milestones[[#This Row],[Category]:[Category]]="Goal",EQ$5&gt;=Milestones[[#This Row],[Start]:[Start]],EQ$5&lt;=Milestones[[#This Row],[End]:[End]]),2,IF(AND(Milestones[[#This Row],[Category]:[Category]]="Milestone",EQ$5&gt;=Milestones[[#This Row],[Start]:[Start]],EQ$5&lt;=Milestones[[#This Row],[End]:[End]]),1,"")),"")</f>
        <v/>
      </c>
      <c r="ER219" s="20" t="str">
        <f ca="1">IFERROR(IF(AND(Milestones[[#This Row],[Category]:[Category]]="Goal",ER$5&gt;=Milestones[[#This Row],[Start]:[Start]],ER$5&lt;=Milestones[[#This Row],[End]:[End]]),2,IF(AND(Milestones[[#This Row],[Category]:[Category]]="Milestone",ER$5&gt;=Milestones[[#This Row],[Start]:[Start]],ER$5&lt;=Milestones[[#This Row],[End]:[End]]),1,"")),"")</f>
        <v/>
      </c>
    </row>
    <row r="220" spans="2:148" ht="15" customHeight="1" x14ac:dyDescent="0.3">
      <c r="B220" s="52">
        <f t="shared" si="76"/>
        <v>213</v>
      </c>
      <c r="C220" s="63"/>
      <c r="D220" s="68"/>
      <c r="E220" s="51"/>
      <c r="F220" s="69"/>
      <c r="G220" s="53"/>
      <c r="H220" s="54"/>
      <c r="I220" s="59" t="str">
        <f>IFERROR(IF(Milestones[[#This Row],[Activity]]="","",WORKDAY(IF(Milestones[[#This Row],[Predecessor]]="",IF(O219&lt;&gt;"", O219, L219),IF(INDEX(Milestones[Actual End],Milestones[[#This Row],[Predecessor]])&lt;&gt;"",INDEX(Milestones[Actual End],Milestones[[#This Row],[Predecessor]]),INDEX(Milestones[End],Milestones[[#This Row],[Predecessor]]))),Milestones[[#This Row],[Lag Days (Working Days)]],Table5[Holidays])),"")</f>
        <v/>
      </c>
      <c r="J220" s="71"/>
      <c r="K220" s="55">
        <f>IF(Milestones[[#This Row],[Responsible]]="",Milestones[[#This Row],[Effort (Working Days)]],IFERROR(ROUND(Milestones[[#This Row],[Effort (Working Days)]]/VLOOKUP(Milestones[[#This Row],[Responsible]],ProjectPersonnel[],2,FALSE)*4,0)/4,0))</f>
        <v>0</v>
      </c>
      <c r="L220" s="56" t="str">
        <f>IFERROR(WORKDAY(Milestones[[#This Row],[Start]],Milestones[[#This Row],[Task Duration]],Table5[Holidays]),"")</f>
        <v/>
      </c>
      <c r="M220" s="57"/>
      <c r="N220" s="57"/>
      <c r="O220" s="57"/>
      <c r="P220" s="73"/>
      <c r="T220" s="20" t="str">
        <f ca="1">IFERROR(IF(AND(Milestones[[#This Row],[Category]:[Category]]="Goal",T$5&gt;=Milestones[[#This Row],[Start]:[Start]],T$5&lt;=Milestones[[#This Row],[End]:[End]]),2,IF(AND(Milestones[[#This Row],[Category]:[Category]]="Milestone",T$5&gt;=Milestones[[#This Row],[Start]:[Start]],T$5&lt;=Milestones[[#This Row],[End]:[End]]),1,"")),"")</f>
        <v/>
      </c>
      <c r="U220" s="20" t="str">
        <f ca="1">IFERROR(IF(AND(Milestones[[#This Row],[Category]:[Category]]="Goal",U$5&gt;=Milestones[[#This Row],[Start]:[Start]],U$5&lt;=Milestones[[#This Row],[End]:[End]]),2,IF(AND(Milestones[[#This Row],[Category]:[Category]]="Milestone",U$5&gt;=Milestones[[#This Row],[Start]:[Start]],U$5&lt;=Milestones[[#This Row],[End]:[End]]),1,"")),"")</f>
        <v/>
      </c>
      <c r="V220" s="20" t="str">
        <f ca="1">IFERROR(IF(AND(Milestones[[#This Row],[Category]:[Category]]="Goal",V$5&gt;=Milestones[[#This Row],[Start]:[Start]],V$5&lt;=Milestones[[#This Row],[End]:[End]]),2,IF(AND(Milestones[[#This Row],[Category]:[Category]]="Milestone",V$5&gt;=Milestones[[#This Row],[Start]:[Start]],V$5&lt;=Milestones[[#This Row],[End]:[End]]),1,"")),"")</f>
        <v/>
      </c>
      <c r="W220" s="20" t="str">
        <f ca="1">IFERROR(IF(AND(Milestones[[#This Row],[Category]:[Category]]="Goal",W$5&gt;=Milestones[[#This Row],[Start]:[Start]],W$5&lt;=Milestones[[#This Row],[End]:[End]]),2,IF(AND(Milestones[[#This Row],[Category]:[Category]]="Milestone",W$5&gt;=Milestones[[#This Row],[Start]:[Start]],W$5&lt;=Milestones[[#This Row],[End]:[End]]),1,"")),"")</f>
        <v/>
      </c>
      <c r="X220" s="20" t="str">
        <f ca="1">IFERROR(IF(AND(Milestones[[#This Row],[Category]:[Category]]="Goal",X$5&gt;=Milestones[[#This Row],[Start]:[Start]],X$5&lt;=Milestones[[#This Row],[End]:[End]]),2,IF(AND(Milestones[[#This Row],[Category]:[Category]]="Milestone",X$5&gt;=Milestones[[#This Row],[Start]:[Start]],X$5&lt;=Milestones[[#This Row],[End]:[End]]),1,"")),"")</f>
        <v/>
      </c>
      <c r="Y220" s="20" t="str">
        <f ca="1">IFERROR(IF(AND(Milestones[[#This Row],[Category]:[Category]]="Goal",Y$5&gt;=Milestones[[#This Row],[Start]:[Start]],Y$5&lt;=Milestones[[#This Row],[End]:[End]]),2,IF(AND(Milestones[[#This Row],[Category]:[Category]]="Milestone",Y$5&gt;=Milestones[[#This Row],[Start]:[Start]],Y$5&lt;=Milestones[[#This Row],[End]:[End]]),1,"")),"")</f>
        <v/>
      </c>
      <c r="Z220" s="20" t="str">
        <f ca="1">IFERROR(IF(AND(Milestones[[#This Row],[Category]:[Category]]="Goal",Z$5&gt;=Milestones[[#This Row],[Start]:[Start]],Z$5&lt;=Milestones[[#This Row],[End]:[End]]),2,IF(AND(Milestones[[#This Row],[Category]:[Category]]="Milestone",Z$5&gt;=Milestones[[#This Row],[Start]:[Start]],Z$5&lt;=Milestones[[#This Row],[End]:[End]]),1,"")),"")</f>
        <v/>
      </c>
      <c r="AA220" s="20" t="str">
        <f ca="1">IFERROR(IF(AND(Milestones[[#This Row],[Category]:[Category]]="Goal",AA$5&gt;=Milestones[[#This Row],[Start]:[Start]],AA$5&lt;=Milestones[[#This Row],[End]:[End]]),2,IF(AND(Milestones[[#This Row],[Category]:[Category]]="Milestone",AA$5&gt;=Milestones[[#This Row],[Start]:[Start]],AA$5&lt;=Milestones[[#This Row],[End]:[End]]),1,"")),"")</f>
        <v/>
      </c>
      <c r="AB220" s="20" t="str">
        <f ca="1">IFERROR(IF(AND(Milestones[[#This Row],[Category]:[Category]]="Goal",AB$5&gt;=Milestones[[#This Row],[Start]:[Start]],AB$5&lt;=Milestones[[#This Row],[End]:[End]]),2,IF(AND(Milestones[[#This Row],[Category]:[Category]]="Milestone",AB$5&gt;=Milestones[[#This Row],[Start]:[Start]],AB$5&lt;=Milestones[[#This Row],[End]:[End]]),1,"")),"")</f>
        <v/>
      </c>
      <c r="AC220" s="20" t="str">
        <f ca="1">IFERROR(IF(AND(Milestones[[#This Row],[Category]:[Category]]="Goal",AC$5&gt;=Milestones[[#This Row],[Start]:[Start]],AC$5&lt;=Milestones[[#This Row],[End]:[End]]),2,IF(AND(Milestones[[#This Row],[Category]:[Category]]="Milestone",AC$5&gt;=Milestones[[#This Row],[Start]:[Start]],AC$5&lt;=Milestones[[#This Row],[End]:[End]]),1,"")),"")</f>
        <v/>
      </c>
      <c r="AD220" s="20" t="str">
        <f ca="1">IFERROR(IF(AND(Milestones[[#This Row],[Category]:[Category]]="Goal",AD$5&gt;=Milestones[[#This Row],[Start]:[Start]],AD$5&lt;=Milestones[[#This Row],[End]:[End]]),2,IF(AND(Milestones[[#This Row],[Category]:[Category]]="Milestone",AD$5&gt;=Milestones[[#This Row],[Start]:[Start]],AD$5&lt;=Milestones[[#This Row],[End]:[End]]),1,"")),"")</f>
        <v/>
      </c>
      <c r="AE220" s="20" t="str">
        <f ca="1">IFERROR(IF(AND(Milestones[[#This Row],[Category]:[Category]]="Goal",AE$5&gt;=Milestones[[#This Row],[Start]:[Start]],AE$5&lt;=Milestones[[#This Row],[End]:[End]]),2,IF(AND(Milestones[[#This Row],[Category]:[Category]]="Milestone",AE$5&gt;=Milestones[[#This Row],[Start]:[Start]],AE$5&lt;=Milestones[[#This Row],[End]:[End]]),1,"")),"")</f>
        <v/>
      </c>
      <c r="AF220" s="20" t="str">
        <f ca="1">IFERROR(IF(AND(Milestones[[#This Row],[Category]:[Category]]="Goal",AF$5&gt;=Milestones[[#This Row],[Start]:[Start]],AF$5&lt;=Milestones[[#This Row],[End]:[End]]),2,IF(AND(Milestones[[#This Row],[Category]:[Category]]="Milestone",AF$5&gt;=Milestones[[#This Row],[Start]:[Start]],AF$5&lt;=Milestones[[#This Row],[End]:[End]]),1,"")),"")</f>
        <v/>
      </c>
      <c r="AG220" s="20" t="str">
        <f ca="1">IFERROR(IF(AND(Milestones[[#This Row],[Category]:[Category]]="Goal",AG$5&gt;=Milestones[[#This Row],[Start]:[Start]],AG$5&lt;=Milestones[[#This Row],[End]:[End]]),2,IF(AND(Milestones[[#This Row],[Category]:[Category]]="Milestone",AG$5&gt;=Milestones[[#This Row],[Start]:[Start]],AG$5&lt;=Milestones[[#This Row],[End]:[End]]),1,"")),"")</f>
        <v/>
      </c>
      <c r="AH220" s="20" t="str">
        <f ca="1">IFERROR(IF(AND(Milestones[[#This Row],[Category]:[Category]]="Goal",AH$5&gt;=Milestones[[#This Row],[Start]:[Start]],AH$5&lt;=Milestones[[#This Row],[End]:[End]]),2,IF(AND(Milestones[[#This Row],[Category]:[Category]]="Milestone",AH$5&gt;=Milestones[[#This Row],[Start]:[Start]],AH$5&lt;=Milestones[[#This Row],[End]:[End]]),1,"")),"")</f>
        <v/>
      </c>
      <c r="AI220" s="20" t="str">
        <f ca="1">IFERROR(IF(AND(Milestones[[#This Row],[Category]:[Category]]="Goal",AI$5&gt;=Milestones[[#This Row],[Start]:[Start]],AI$5&lt;=Milestones[[#This Row],[End]:[End]]),2,IF(AND(Milestones[[#This Row],[Category]:[Category]]="Milestone",AI$5&gt;=Milestones[[#This Row],[Start]:[Start]],AI$5&lt;=Milestones[[#This Row],[End]:[End]]),1,"")),"")</f>
        <v/>
      </c>
      <c r="AJ220" s="20" t="str">
        <f ca="1">IFERROR(IF(AND(Milestones[[#This Row],[Category]:[Category]]="Goal",AJ$5&gt;=Milestones[[#This Row],[Start]:[Start]],AJ$5&lt;=Milestones[[#This Row],[End]:[End]]),2,IF(AND(Milestones[[#This Row],[Category]:[Category]]="Milestone",AJ$5&gt;=Milestones[[#This Row],[Start]:[Start]],AJ$5&lt;=Milestones[[#This Row],[End]:[End]]),1,"")),"")</f>
        <v/>
      </c>
      <c r="AK220" s="20" t="str">
        <f ca="1">IFERROR(IF(AND(Milestones[[#This Row],[Category]:[Category]]="Goal",AK$5&gt;=Milestones[[#This Row],[Start]:[Start]],AK$5&lt;=Milestones[[#This Row],[End]:[End]]),2,IF(AND(Milestones[[#This Row],[Category]:[Category]]="Milestone",AK$5&gt;=Milestones[[#This Row],[Start]:[Start]],AK$5&lt;=Milestones[[#This Row],[End]:[End]]),1,"")),"")</f>
        <v/>
      </c>
      <c r="AL220" s="20" t="str">
        <f ca="1">IFERROR(IF(AND(Milestones[[#This Row],[Category]:[Category]]="Goal",AL$5&gt;=Milestones[[#This Row],[Start]:[Start]],AL$5&lt;=Milestones[[#This Row],[End]:[End]]),2,IF(AND(Milestones[[#This Row],[Category]:[Category]]="Milestone",AL$5&gt;=Milestones[[#This Row],[Start]:[Start]],AL$5&lt;=Milestones[[#This Row],[End]:[End]]),1,"")),"")</f>
        <v/>
      </c>
      <c r="AM220" s="20" t="str">
        <f ca="1">IFERROR(IF(AND(Milestones[[#This Row],[Category]:[Category]]="Goal",AM$5&gt;=Milestones[[#This Row],[Start]:[Start]],AM$5&lt;=Milestones[[#This Row],[End]:[End]]),2,IF(AND(Milestones[[#This Row],[Category]:[Category]]="Milestone",AM$5&gt;=Milestones[[#This Row],[Start]:[Start]],AM$5&lt;=Milestones[[#This Row],[End]:[End]]),1,"")),"")</f>
        <v/>
      </c>
      <c r="AN220" s="20" t="str">
        <f ca="1">IFERROR(IF(AND(Milestones[[#This Row],[Category]:[Category]]="Goal",AN$5&gt;=Milestones[[#This Row],[Start]:[Start]],AN$5&lt;=Milestones[[#This Row],[End]:[End]]),2,IF(AND(Milestones[[#This Row],[Category]:[Category]]="Milestone",AN$5&gt;=Milestones[[#This Row],[Start]:[Start]],AN$5&lt;=Milestones[[#This Row],[End]:[End]]),1,"")),"")</f>
        <v/>
      </c>
      <c r="AO220" s="20" t="str">
        <f ca="1">IFERROR(IF(AND(Milestones[[#This Row],[Category]:[Category]]="Goal",AO$5&gt;=Milestones[[#This Row],[Start]:[Start]],AO$5&lt;=Milestones[[#This Row],[End]:[End]]),2,IF(AND(Milestones[[#This Row],[Category]:[Category]]="Milestone",AO$5&gt;=Milestones[[#This Row],[Start]:[Start]],AO$5&lt;=Milestones[[#This Row],[End]:[End]]),1,"")),"")</f>
        <v/>
      </c>
      <c r="AP220" s="20" t="str">
        <f ca="1">IFERROR(IF(AND(Milestones[[#This Row],[Category]:[Category]]="Goal",AP$5&gt;=Milestones[[#This Row],[Start]:[Start]],AP$5&lt;=Milestones[[#This Row],[End]:[End]]),2,IF(AND(Milestones[[#This Row],[Category]:[Category]]="Milestone",AP$5&gt;=Milestones[[#This Row],[Start]:[Start]],AP$5&lt;=Milestones[[#This Row],[End]:[End]]),1,"")),"")</f>
        <v/>
      </c>
      <c r="AQ220" s="20" t="str">
        <f ca="1">IFERROR(IF(AND(Milestones[[#This Row],[Category]:[Category]]="Goal",AQ$5&gt;=Milestones[[#This Row],[Start]:[Start]],AQ$5&lt;=Milestones[[#This Row],[End]:[End]]),2,IF(AND(Milestones[[#This Row],[Category]:[Category]]="Milestone",AQ$5&gt;=Milestones[[#This Row],[Start]:[Start]],AQ$5&lt;=Milestones[[#This Row],[End]:[End]]),1,"")),"")</f>
        <v/>
      </c>
      <c r="AR220" s="20" t="str">
        <f ca="1">IFERROR(IF(AND(Milestones[[#This Row],[Category]:[Category]]="Goal",AR$5&gt;=Milestones[[#This Row],[Start]:[Start]],AR$5&lt;=Milestones[[#This Row],[End]:[End]]),2,IF(AND(Milestones[[#This Row],[Category]:[Category]]="Milestone",AR$5&gt;=Milestones[[#This Row],[Start]:[Start]],AR$5&lt;=Milestones[[#This Row],[End]:[End]]),1,"")),"")</f>
        <v/>
      </c>
      <c r="AS220" s="20" t="str">
        <f ca="1">IFERROR(IF(AND(Milestones[[#This Row],[Category]:[Category]]="Goal",AS$5&gt;=Milestones[[#This Row],[Start]:[Start]],AS$5&lt;=Milestones[[#This Row],[End]:[End]]),2,IF(AND(Milestones[[#This Row],[Category]:[Category]]="Milestone",AS$5&gt;=Milestones[[#This Row],[Start]:[Start]],AS$5&lt;=Milestones[[#This Row],[End]:[End]]),1,"")),"")</f>
        <v/>
      </c>
      <c r="AT220" s="20" t="str">
        <f ca="1">IFERROR(IF(AND(Milestones[[#This Row],[Category]:[Category]]="Goal",AT$5&gt;=Milestones[[#This Row],[Start]:[Start]],AT$5&lt;=Milestones[[#This Row],[End]:[End]]),2,IF(AND(Milestones[[#This Row],[Category]:[Category]]="Milestone",AT$5&gt;=Milestones[[#This Row],[Start]:[Start]],AT$5&lt;=Milestones[[#This Row],[End]:[End]]),1,"")),"")</f>
        <v/>
      </c>
      <c r="AU220" s="20" t="str">
        <f ca="1">IFERROR(IF(AND(Milestones[[#This Row],[Category]:[Category]]="Goal",AU$5&gt;=Milestones[[#This Row],[Start]:[Start]],AU$5&lt;=Milestones[[#This Row],[End]:[End]]),2,IF(AND(Milestones[[#This Row],[Category]:[Category]]="Milestone",AU$5&gt;=Milestones[[#This Row],[Start]:[Start]],AU$5&lt;=Milestones[[#This Row],[End]:[End]]),1,"")),"")</f>
        <v/>
      </c>
      <c r="AV220" s="20" t="str">
        <f ca="1">IFERROR(IF(AND(Milestones[[#This Row],[Category]:[Category]]="Goal",AV$5&gt;=Milestones[[#This Row],[Start]:[Start]],AV$5&lt;=Milestones[[#This Row],[End]:[End]]),2,IF(AND(Milestones[[#This Row],[Category]:[Category]]="Milestone",AV$5&gt;=Milestones[[#This Row],[Start]:[Start]],AV$5&lt;=Milestones[[#This Row],[End]:[End]]),1,"")),"")</f>
        <v/>
      </c>
      <c r="AW220" s="20" t="str">
        <f ca="1">IFERROR(IF(AND(Milestones[[#This Row],[Category]:[Category]]="Goal",AW$5&gt;=Milestones[[#This Row],[Start]:[Start]],AW$5&lt;=Milestones[[#This Row],[End]:[End]]),2,IF(AND(Milestones[[#This Row],[Category]:[Category]]="Milestone",AW$5&gt;=Milestones[[#This Row],[Start]:[Start]],AW$5&lt;=Milestones[[#This Row],[End]:[End]]),1,"")),"")</f>
        <v/>
      </c>
      <c r="AX220" s="20" t="str">
        <f ca="1">IFERROR(IF(AND(Milestones[[#This Row],[Category]:[Category]]="Goal",AX$5&gt;=Milestones[[#This Row],[Start]:[Start]],AX$5&lt;=Milestones[[#This Row],[End]:[End]]),2,IF(AND(Milestones[[#This Row],[Category]:[Category]]="Milestone",AX$5&gt;=Milestones[[#This Row],[Start]:[Start]],AX$5&lt;=Milestones[[#This Row],[End]:[End]]),1,"")),"")</f>
        <v/>
      </c>
      <c r="AY220" s="20" t="str">
        <f ca="1">IFERROR(IF(AND(Milestones[[#This Row],[Category]:[Category]]="Goal",AY$5&gt;=Milestones[[#This Row],[Start]:[Start]],AY$5&lt;=Milestones[[#This Row],[End]:[End]]),2,IF(AND(Milestones[[#This Row],[Category]:[Category]]="Milestone",AY$5&gt;=Milestones[[#This Row],[Start]:[Start]],AY$5&lt;=Milestones[[#This Row],[End]:[End]]),1,"")),"")</f>
        <v/>
      </c>
      <c r="AZ220" s="20" t="str">
        <f ca="1">IFERROR(IF(AND(Milestones[[#This Row],[Category]:[Category]]="Goal",AZ$5&gt;=Milestones[[#This Row],[Start]:[Start]],AZ$5&lt;=Milestones[[#This Row],[End]:[End]]),2,IF(AND(Milestones[[#This Row],[Category]:[Category]]="Milestone",AZ$5&gt;=Milestones[[#This Row],[Start]:[Start]],AZ$5&lt;=Milestones[[#This Row],[End]:[End]]),1,"")),"")</f>
        <v/>
      </c>
      <c r="BA220" s="20" t="str">
        <f ca="1">IFERROR(IF(AND(Milestones[[#This Row],[Category]:[Category]]="Goal",BA$5&gt;=Milestones[[#This Row],[Start]:[Start]],BA$5&lt;=Milestones[[#This Row],[End]:[End]]),2,IF(AND(Milestones[[#This Row],[Category]:[Category]]="Milestone",BA$5&gt;=Milestones[[#This Row],[Start]:[Start]],BA$5&lt;=Milestones[[#This Row],[End]:[End]]),1,"")),"")</f>
        <v/>
      </c>
      <c r="BB220" s="20" t="str">
        <f ca="1">IFERROR(IF(AND(Milestones[[#This Row],[Category]:[Category]]="Goal",BB$5&gt;=Milestones[[#This Row],[Start]:[Start]],BB$5&lt;=Milestones[[#This Row],[End]:[End]]),2,IF(AND(Milestones[[#This Row],[Category]:[Category]]="Milestone",BB$5&gt;=Milestones[[#This Row],[Start]:[Start]],BB$5&lt;=Milestones[[#This Row],[End]:[End]]),1,"")),"")</f>
        <v/>
      </c>
      <c r="BC220" s="20" t="str">
        <f ca="1">IFERROR(IF(AND(Milestones[[#This Row],[Category]:[Category]]="Goal",BC$5&gt;=Milestones[[#This Row],[Start]:[Start]],BC$5&lt;=Milestones[[#This Row],[End]:[End]]),2,IF(AND(Milestones[[#This Row],[Category]:[Category]]="Milestone",BC$5&gt;=Milestones[[#This Row],[Start]:[Start]],BC$5&lt;=Milestones[[#This Row],[End]:[End]]),1,"")),"")</f>
        <v/>
      </c>
      <c r="BD220" s="20" t="str">
        <f ca="1">IFERROR(IF(AND(Milestones[[#This Row],[Category]:[Category]]="Goal",BD$5&gt;=Milestones[[#This Row],[Start]:[Start]],BD$5&lt;=Milestones[[#This Row],[End]:[End]]),2,IF(AND(Milestones[[#This Row],[Category]:[Category]]="Milestone",BD$5&gt;=Milestones[[#This Row],[Start]:[Start]],BD$5&lt;=Milestones[[#This Row],[End]:[End]]),1,"")),"")</f>
        <v/>
      </c>
      <c r="BE220" s="20" t="str">
        <f ca="1">IFERROR(IF(AND(Milestones[[#This Row],[Category]:[Category]]="Goal",BE$5&gt;=Milestones[[#This Row],[Start]:[Start]],BE$5&lt;=Milestones[[#This Row],[End]:[End]]),2,IF(AND(Milestones[[#This Row],[Category]:[Category]]="Milestone",BE$5&gt;=Milestones[[#This Row],[Start]:[Start]],BE$5&lt;=Milestones[[#This Row],[End]:[End]]),1,"")),"")</f>
        <v/>
      </c>
      <c r="BF220" s="20" t="str">
        <f ca="1">IFERROR(IF(AND(Milestones[[#This Row],[Category]:[Category]]="Goal",BF$5&gt;=Milestones[[#This Row],[Start]:[Start]],BF$5&lt;=Milestones[[#This Row],[End]:[End]]),2,IF(AND(Milestones[[#This Row],[Category]:[Category]]="Milestone",BF$5&gt;=Milestones[[#This Row],[Start]:[Start]],BF$5&lt;=Milestones[[#This Row],[End]:[End]]),1,"")),"")</f>
        <v/>
      </c>
      <c r="BG220" s="20" t="str">
        <f ca="1">IFERROR(IF(AND(Milestones[[#This Row],[Category]:[Category]]="Goal",BG$5&gt;=Milestones[[#This Row],[Start]:[Start]],BG$5&lt;=Milestones[[#This Row],[End]:[End]]),2,IF(AND(Milestones[[#This Row],[Category]:[Category]]="Milestone",BG$5&gt;=Milestones[[#This Row],[Start]:[Start]],BG$5&lt;=Milestones[[#This Row],[End]:[End]]),1,"")),"")</f>
        <v/>
      </c>
      <c r="BH220" s="20" t="str">
        <f ca="1">IFERROR(IF(AND(Milestones[[#This Row],[Category]:[Category]]="Goal",BH$5&gt;=Milestones[[#This Row],[Start]:[Start]],BH$5&lt;=Milestones[[#This Row],[End]:[End]]),2,IF(AND(Milestones[[#This Row],[Category]:[Category]]="Milestone",BH$5&gt;=Milestones[[#This Row],[Start]:[Start]],BH$5&lt;=Milestones[[#This Row],[End]:[End]]),1,"")),"")</f>
        <v/>
      </c>
      <c r="BI220" s="20" t="str">
        <f ca="1">IFERROR(IF(AND(Milestones[[#This Row],[Category]:[Category]]="Goal",BI$5&gt;=Milestones[[#This Row],[Start]:[Start]],BI$5&lt;=Milestones[[#This Row],[End]:[End]]),2,IF(AND(Milestones[[#This Row],[Category]:[Category]]="Milestone",BI$5&gt;=Milestones[[#This Row],[Start]:[Start]],BI$5&lt;=Milestones[[#This Row],[End]:[End]]),1,"")),"")</f>
        <v/>
      </c>
      <c r="BJ220" s="20" t="str">
        <f ca="1">IFERROR(IF(AND(Milestones[[#This Row],[Category]:[Category]]="Goal",BJ$5&gt;=Milestones[[#This Row],[Start]:[Start]],BJ$5&lt;=Milestones[[#This Row],[End]:[End]]),2,IF(AND(Milestones[[#This Row],[Category]:[Category]]="Milestone",BJ$5&gt;=Milestones[[#This Row],[Start]:[Start]],BJ$5&lt;=Milestones[[#This Row],[End]:[End]]),1,"")),"")</f>
        <v/>
      </c>
      <c r="BK220" s="20" t="str">
        <f ca="1">IFERROR(IF(AND(Milestones[[#This Row],[Category]:[Category]]="Goal",BK$5&gt;=Milestones[[#This Row],[Start]:[Start]],BK$5&lt;=Milestones[[#This Row],[End]:[End]]),2,IF(AND(Milestones[[#This Row],[Category]:[Category]]="Milestone",BK$5&gt;=Milestones[[#This Row],[Start]:[Start]],BK$5&lt;=Milestones[[#This Row],[End]:[End]]),1,"")),"")</f>
        <v/>
      </c>
      <c r="BL220" s="20" t="str">
        <f ca="1">IFERROR(IF(AND(Milestones[[#This Row],[Category]:[Category]]="Goal",BL$5&gt;=Milestones[[#This Row],[Start]:[Start]],BL$5&lt;=Milestones[[#This Row],[End]:[End]]),2,IF(AND(Milestones[[#This Row],[Category]:[Category]]="Milestone",BL$5&gt;=Milestones[[#This Row],[Start]:[Start]],BL$5&lt;=Milestones[[#This Row],[End]:[End]]),1,"")),"")</f>
        <v/>
      </c>
      <c r="BM220" s="20" t="str">
        <f ca="1">IFERROR(IF(AND(Milestones[[#This Row],[Category]:[Category]]="Goal",BM$5&gt;=Milestones[[#This Row],[Start]:[Start]],BM$5&lt;=Milestones[[#This Row],[End]:[End]]),2,IF(AND(Milestones[[#This Row],[Category]:[Category]]="Milestone",BM$5&gt;=Milestones[[#This Row],[Start]:[Start]],BM$5&lt;=Milestones[[#This Row],[End]:[End]]),1,"")),"")</f>
        <v/>
      </c>
      <c r="BN220" s="20" t="str">
        <f ca="1">IFERROR(IF(AND(Milestones[[#This Row],[Category]:[Category]]="Goal",BN$5&gt;=Milestones[[#This Row],[Start]:[Start]],BN$5&lt;=Milestones[[#This Row],[End]:[End]]),2,IF(AND(Milestones[[#This Row],[Category]:[Category]]="Milestone",BN$5&gt;=Milestones[[#This Row],[Start]:[Start]],BN$5&lt;=Milestones[[#This Row],[End]:[End]]),1,"")),"")</f>
        <v/>
      </c>
      <c r="BO220" s="20" t="str">
        <f ca="1">IFERROR(IF(AND(Milestones[[#This Row],[Category]:[Category]]="Goal",BO$5&gt;=Milestones[[#This Row],[Start]:[Start]],BO$5&lt;=Milestones[[#This Row],[End]:[End]]),2,IF(AND(Milestones[[#This Row],[Category]:[Category]]="Milestone",BO$5&gt;=Milestones[[#This Row],[Start]:[Start]],BO$5&lt;=Milestones[[#This Row],[End]:[End]]),1,"")),"")</f>
        <v/>
      </c>
      <c r="BP220" s="20" t="str">
        <f ca="1">IFERROR(IF(AND(Milestones[[#This Row],[Category]:[Category]]="Goal",BP$5&gt;=Milestones[[#This Row],[Start]:[Start]],BP$5&lt;=Milestones[[#This Row],[End]:[End]]),2,IF(AND(Milestones[[#This Row],[Category]:[Category]]="Milestone",BP$5&gt;=Milestones[[#This Row],[Start]:[Start]],BP$5&lt;=Milestones[[#This Row],[End]:[End]]),1,"")),"")</f>
        <v/>
      </c>
      <c r="BQ220" s="20" t="str">
        <f ca="1">IFERROR(IF(AND(Milestones[[#This Row],[Category]:[Category]]="Goal",BQ$5&gt;=Milestones[[#This Row],[Start]:[Start]],BQ$5&lt;=Milestones[[#This Row],[End]:[End]]),2,IF(AND(Milestones[[#This Row],[Category]:[Category]]="Milestone",BQ$5&gt;=Milestones[[#This Row],[Start]:[Start]],BQ$5&lt;=Milestones[[#This Row],[End]:[End]]),1,"")),"")</f>
        <v/>
      </c>
      <c r="BR220" s="20" t="str">
        <f ca="1">IFERROR(IF(AND(Milestones[[#This Row],[Category]:[Category]]="Goal",BR$5&gt;=Milestones[[#This Row],[Start]:[Start]],BR$5&lt;=Milestones[[#This Row],[End]:[End]]),2,IF(AND(Milestones[[#This Row],[Category]:[Category]]="Milestone",BR$5&gt;=Milestones[[#This Row],[Start]:[Start]],BR$5&lt;=Milestones[[#This Row],[End]:[End]]),1,"")),"")</f>
        <v/>
      </c>
      <c r="BS220" s="20" t="str">
        <f ca="1">IFERROR(IF(AND(Milestones[[#This Row],[Category]:[Category]]="Goal",BS$5&gt;=Milestones[[#This Row],[Start]:[Start]],BS$5&lt;=Milestones[[#This Row],[End]:[End]]),2,IF(AND(Milestones[[#This Row],[Category]:[Category]]="Milestone",BS$5&gt;=Milestones[[#This Row],[Start]:[Start]],BS$5&lt;=Milestones[[#This Row],[End]:[End]]),1,"")),"")</f>
        <v/>
      </c>
      <c r="BT220" s="20" t="str">
        <f ca="1">IFERROR(IF(AND(Milestones[[#This Row],[Category]:[Category]]="Goal",BT$5&gt;=Milestones[[#This Row],[Start]:[Start]],BT$5&lt;=Milestones[[#This Row],[End]:[End]]),2,IF(AND(Milestones[[#This Row],[Category]:[Category]]="Milestone",BT$5&gt;=Milestones[[#This Row],[Start]:[Start]],BT$5&lt;=Milestones[[#This Row],[End]:[End]]),1,"")),"")</f>
        <v/>
      </c>
      <c r="BU220" s="20" t="str">
        <f ca="1">IFERROR(IF(AND(Milestones[[#This Row],[Category]:[Category]]="Goal",BU$5&gt;=Milestones[[#This Row],[Start]:[Start]],BU$5&lt;=Milestones[[#This Row],[End]:[End]]),2,IF(AND(Milestones[[#This Row],[Category]:[Category]]="Milestone",BU$5&gt;=Milestones[[#This Row],[Start]:[Start]],BU$5&lt;=Milestones[[#This Row],[End]:[End]]),1,"")),"")</f>
        <v/>
      </c>
      <c r="BV220" s="20" t="str">
        <f ca="1">IFERROR(IF(AND(Milestones[[#This Row],[Category]:[Category]]="Goal",BV$5&gt;=Milestones[[#This Row],[Start]:[Start]],BV$5&lt;=Milestones[[#This Row],[End]:[End]]),2,IF(AND(Milestones[[#This Row],[Category]:[Category]]="Milestone",BV$5&gt;=Milestones[[#This Row],[Start]:[Start]],BV$5&lt;=Milestones[[#This Row],[End]:[End]]),1,"")),"")</f>
        <v/>
      </c>
      <c r="BW220" s="20" t="str">
        <f ca="1">IFERROR(IF(AND(Milestones[[#This Row],[Category]:[Category]]="Goal",BW$5&gt;=Milestones[[#This Row],[Start]:[Start]],BW$5&lt;=Milestones[[#This Row],[End]:[End]]),2,IF(AND(Milestones[[#This Row],[Category]:[Category]]="Milestone",BW$5&gt;=Milestones[[#This Row],[Start]:[Start]],BW$5&lt;=Milestones[[#This Row],[End]:[End]]),1,"")),"")</f>
        <v/>
      </c>
      <c r="BX220" s="20" t="str">
        <f ca="1">IFERROR(IF(AND(Milestones[[#This Row],[Category]:[Category]]="Goal",BX$5&gt;=Milestones[[#This Row],[Start]:[Start]],BX$5&lt;=Milestones[[#This Row],[End]:[End]]),2,IF(AND(Milestones[[#This Row],[Category]:[Category]]="Milestone",BX$5&gt;=Milestones[[#This Row],[Start]:[Start]],BX$5&lt;=Milestones[[#This Row],[End]:[End]]),1,"")),"")</f>
        <v/>
      </c>
      <c r="BY220" s="20" t="str">
        <f ca="1">IFERROR(IF(AND(Milestones[[#This Row],[Category]:[Category]]="Goal",BY$5&gt;=Milestones[[#This Row],[Start]:[Start]],BY$5&lt;=Milestones[[#This Row],[End]:[End]]),2,IF(AND(Milestones[[#This Row],[Category]:[Category]]="Milestone",BY$5&gt;=Milestones[[#This Row],[Start]:[Start]],BY$5&lt;=Milestones[[#This Row],[End]:[End]]),1,"")),"")</f>
        <v/>
      </c>
      <c r="BZ220" s="20" t="str">
        <f ca="1">IFERROR(IF(AND(Milestones[[#This Row],[Category]:[Category]]="Goal",BZ$5&gt;=Milestones[[#This Row],[Start]:[Start]],BZ$5&lt;=Milestones[[#This Row],[End]:[End]]),2,IF(AND(Milestones[[#This Row],[Category]:[Category]]="Milestone",BZ$5&gt;=Milestones[[#This Row],[Start]:[Start]],BZ$5&lt;=Milestones[[#This Row],[End]:[End]]),1,"")),"")</f>
        <v/>
      </c>
      <c r="CA220" s="20" t="str">
        <f ca="1">IFERROR(IF(AND(Milestones[[#This Row],[Category]:[Category]]="Goal",CA$5&gt;=Milestones[[#This Row],[Start]:[Start]],CA$5&lt;=Milestones[[#This Row],[End]:[End]]),2,IF(AND(Milestones[[#This Row],[Category]:[Category]]="Milestone",CA$5&gt;=Milestones[[#This Row],[Start]:[Start]],CA$5&lt;=Milestones[[#This Row],[End]:[End]]),1,"")),"")</f>
        <v/>
      </c>
      <c r="CB220" s="20" t="str">
        <f ca="1">IFERROR(IF(AND(Milestones[[#This Row],[Category]:[Category]]="Goal",CB$5&gt;=Milestones[[#This Row],[Start]:[Start]],CB$5&lt;=Milestones[[#This Row],[End]:[End]]),2,IF(AND(Milestones[[#This Row],[Category]:[Category]]="Milestone",CB$5&gt;=Milestones[[#This Row],[Start]:[Start]],CB$5&lt;=Milestones[[#This Row],[End]:[End]]),1,"")),"")</f>
        <v/>
      </c>
      <c r="CC220" s="20" t="str">
        <f ca="1">IFERROR(IF(AND(Milestones[[#This Row],[Category]:[Category]]="Goal",CC$5&gt;=Milestones[[#This Row],[Start]:[Start]],CC$5&lt;=Milestones[[#This Row],[End]:[End]]),2,IF(AND(Milestones[[#This Row],[Category]:[Category]]="Milestone",CC$5&gt;=Milestones[[#This Row],[Start]:[Start]],CC$5&lt;=Milestones[[#This Row],[End]:[End]]),1,"")),"")</f>
        <v/>
      </c>
      <c r="CD220" s="20" t="str">
        <f ca="1">IFERROR(IF(AND(Milestones[[#This Row],[Category]:[Category]]="Goal",CD$5&gt;=Milestones[[#This Row],[Start]:[Start]],CD$5&lt;=Milestones[[#This Row],[End]:[End]]),2,IF(AND(Milestones[[#This Row],[Category]:[Category]]="Milestone",CD$5&gt;=Milestones[[#This Row],[Start]:[Start]],CD$5&lt;=Milestones[[#This Row],[End]:[End]]),1,"")),"")</f>
        <v/>
      </c>
      <c r="CE220" s="20" t="str">
        <f ca="1">IFERROR(IF(AND(Milestones[[#This Row],[Category]:[Category]]="Goal",CE$5&gt;=Milestones[[#This Row],[Start]:[Start]],CE$5&lt;=Milestones[[#This Row],[End]:[End]]),2,IF(AND(Milestones[[#This Row],[Category]:[Category]]="Milestone",CE$5&gt;=Milestones[[#This Row],[Start]:[Start]],CE$5&lt;=Milestones[[#This Row],[End]:[End]]),1,"")),"")</f>
        <v/>
      </c>
      <c r="CF220" s="20" t="str">
        <f ca="1">IFERROR(IF(AND(Milestones[[#This Row],[Category]:[Category]]="Goal",CF$5&gt;=Milestones[[#This Row],[Start]:[Start]],CF$5&lt;=Milestones[[#This Row],[End]:[End]]),2,IF(AND(Milestones[[#This Row],[Category]:[Category]]="Milestone",CF$5&gt;=Milestones[[#This Row],[Start]:[Start]],CF$5&lt;=Milestones[[#This Row],[End]:[End]]),1,"")),"")</f>
        <v/>
      </c>
      <c r="CG220" s="20" t="str">
        <f ca="1">IFERROR(IF(AND(Milestones[[#This Row],[Category]:[Category]]="Goal",CG$5&gt;=Milestones[[#This Row],[Start]:[Start]],CG$5&lt;=Milestones[[#This Row],[End]:[End]]),2,IF(AND(Milestones[[#This Row],[Category]:[Category]]="Milestone",CG$5&gt;=Milestones[[#This Row],[Start]:[Start]],CG$5&lt;=Milestones[[#This Row],[End]:[End]]),1,"")),"")</f>
        <v/>
      </c>
      <c r="CH220" s="20" t="str">
        <f ca="1">IFERROR(IF(AND(Milestones[[#This Row],[Category]:[Category]]="Goal",CH$5&gt;=Milestones[[#This Row],[Start]:[Start]],CH$5&lt;=Milestones[[#This Row],[End]:[End]]),2,IF(AND(Milestones[[#This Row],[Category]:[Category]]="Milestone",CH$5&gt;=Milestones[[#This Row],[Start]:[Start]],CH$5&lt;=Milestones[[#This Row],[End]:[End]]),1,"")),"")</f>
        <v/>
      </c>
      <c r="CI220" s="20" t="str">
        <f ca="1">IFERROR(IF(AND(Milestones[[#This Row],[Category]:[Category]]="Goal",CI$5&gt;=Milestones[[#This Row],[Start]:[Start]],CI$5&lt;=Milestones[[#This Row],[End]:[End]]),2,IF(AND(Milestones[[#This Row],[Category]:[Category]]="Milestone",CI$5&gt;=Milestones[[#This Row],[Start]:[Start]],CI$5&lt;=Milestones[[#This Row],[End]:[End]]),1,"")),"")</f>
        <v/>
      </c>
      <c r="CJ220" s="20" t="str">
        <f ca="1">IFERROR(IF(AND(Milestones[[#This Row],[Category]:[Category]]="Goal",CJ$5&gt;=Milestones[[#This Row],[Start]:[Start]],CJ$5&lt;=Milestones[[#This Row],[End]:[End]]),2,IF(AND(Milestones[[#This Row],[Category]:[Category]]="Milestone",CJ$5&gt;=Milestones[[#This Row],[Start]:[Start]],CJ$5&lt;=Milestones[[#This Row],[End]:[End]]),1,"")),"")</f>
        <v/>
      </c>
      <c r="CK220" s="20" t="str">
        <f ca="1">IFERROR(IF(AND(Milestones[[#This Row],[Category]:[Category]]="Goal",CK$5&gt;=Milestones[[#This Row],[Start]:[Start]],CK$5&lt;=Milestones[[#This Row],[End]:[End]]),2,IF(AND(Milestones[[#This Row],[Category]:[Category]]="Milestone",CK$5&gt;=Milestones[[#This Row],[Start]:[Start]],CK$5&lt;=Milestones[[#This Row],[End]:[End]]),1,"")),"")</f>
        <v/>
      </c>
      <c r="CL220" s="20" t="str">
        <f ca="1">IFERROR(IF(AND(Milestones[[#This Row],[Category]:[Category]]="Goal",CL$5&gt;=Milestones[[#This Row],[Start]:[Start]],CL$5&lt;=Milestones[[#This Row],[End]:[End]]),2,IF(AND(Milestones[[#This Row],[Category]:[Category]]="Milestone",CL$5&gt;=Milestones[[#This Row],[Start]:[Start]],CL$5&lt;=Milestones[[#This Row],[End]:[End]]),1,"")),"")</f>
        <v/>
      </c>
      <c r="CM220" s="20" t="str">
        <f ca="1">IFERROR(IF(AND(Milestones[[#This Row],[Category]:[Category]]="Goal",CM$5&gt;=Milestones[[#This Row],[Start]:[Start]],CM$5&lt;=Milestones[[#This Row],[End]:[End]]),2,IF(AND(Milestones[[#This Row],[Category]:[Category]]="Milestone",CM$5&gt;=Milestones[[#This Row],[Start]:[Start]],CM$5&lt;=Milestones[[#This Row],[End]:[End]]),1,"")),"")</f>
        <v/>
      </c>
      <c r="CN220" s="20" t="str">
        <f ca="1">IFERROR(IF(AND(Milestones[[#This Row],[Category]:[Category]]="Goal",CN$5&gt;=Milestones[[#This Row],[Start]:[Start]],CN$5&lt;=Milestones[[#This Row],[End]:[End]]),2,IF(AND(Milestones[[#This Row],[Category]:[Category]]="Milestone",CN$5&gt;=Milestones[[#This Row],[Start]:[Start]],CN$5&lt;=Milestones[[#This Row],[End]:[End]]),1,"")),"")</f>
        <v/>
      </c>
      <c r="CO220" s="20" t="str">
        <f ca="1">IFERROR(IF(AND(Milestones[[#This Row],[Category]:[Category]]="Goal",CO$5&gt;=Milestones[[#This Row],[Start]:[Start]],CO$5&lt;=Milestones[[#This Row],[End]:[End]]),2,IF(AND(Milestones[[#This Row],[Category]:[Category]]="Milestone",CO$5&gt;=Milestones[[#This Row],[Start]:[Start]],CO$5&lt;=Milestones[[#This Row],[End]:[End]]),1,"")),"")</f>
        <v/>
      </c>
      <c r="CP220" s="20" t="str">
        <f ca="1">IFERROR(IF(AND(Milestones[[#This Row],[Category]:[Category]]="Goal",CP$5&gt;=Milestones[[#This Row],[Start]:[Start]],CP$5&lt;=Milestones[[#This Row],[End]:[End]]),2,IF(AND(Milestones[[#This Row],[Category]:[Category]]="Milestone",CP$5&gt;=Milestones[[#This Row],[Start]:[Start]],CP$5&lt;=Milestones[[#This Row],[End]:[End]]),1,"")),"")</f>
        <v/>
      </c>
      <c r="CQ220" s="20" t="str">
        <f ca="1">IFERROR(IF(AND(Milestones[[#This Row],[Category]:[Category]]="Goal",CQ$5&gt;=Milestones[[#This Row],[Start]:[Start]],CQ$5&lt;=Milestones[[#This Row],[End]:[End]]),2,IF(AND(Milestones[[#This Row],[Category]:[Category]]="Milestone",CQ$5&gt;=Milestones[[#This Row],[Start]:[Start]],CQ$5&lt;=Milestones[[#This Row],[End]:[End]]),1,"")),"")</f>
        <v/>
      </c>
      <c r="CR220" s="20" t="str">
        <f ca="1">IFERROR(IF(AND(Milestones[[#This Row],[Category]:[Category]]="Goal",CR$5&gt;=Milestones[[#This Row],[Start]:[Start]],CR$5&lt;=Milestones[[#This Row],[End]:[End]]),2,IF(AND(Milestones[[#This Row],[Category]:[Category]]="Milestone",CR$5&gt;=Milestones[[#This Row],[Start]:[Start]],CR$5&lt;=Milestones[[#This Row],[End]:[End]]),1,"")),"")</f>
        <v/>
      </c>
      <c r="CS220" s="20" t="str">
        <f ca="1">IFERROR(IF(AND(Milestones[[#This Row],[Category]:[Category]]="Goal",CS$5&gt;=Milestones[[#This Row],[Start]:[Start]],CS$5&lt;=Milestones[[#This Row],[End]:[End]]),2,IF(AND(Milestones[[#This Row],[Category]:[Category]]="Milestone",CS$5&gt;=Milestones[[#This Row],[Start]:[Start]],CS$5&lt;=Milestones[[#This Row],[End]:[End]]),1,"")),"")</f>
        <v/>
      </c>
      <c r="CT220" s="20" t="str">
        <f ca="1">IFERROR(IF(AND(Milestones[[#This Row],[Category]:[Category]]="Goal",CT$5&gt;=Milestones[[#This Row],[Start]:[Start]],CT$5&lt;=Milestones[[#This Row],[End]:[End]]),2,IF(AND(Milestones[[#This Row],[Category]:[Category]]="Milestone",CT$5&gt;=Milestones[[#This Row],[Start]:[Start]],CT$5&lt;=Milestones[[#This Row],[End]:[End]]),1,"")),"")</f>
        <v/>
      </c>
      <c r="CU220" s="20" t="str">
        <f ca="1">IFERROR(IF(AND(Milestones[[#This Row],[Category]:[Category]]="Goal",CU$5&gt;=Milestones[[#This Row],[Start]:[Start]],CU$5&lt;=Milestones[[#This Row],[End]:[End]]),2,IF(AND(Milestones[[#This Row],[Category]:[Category]]="Milestone",CU$5&gt;=Milestones[[#This Row],[Start]:[Start]],CU$5&lt;=Milestones[[#This Row],[End]:[End]]),1,"")),"")</f>
        <v/>
      </c>
      <c r="CV220" s="20" t="str">
        <f ca="1">IFERROR(IF(AND(Milestones[[#This Row],[Category]:[Category]]="Goal",CV$5&gt;=Milestones[[#This Row],[Start]:[Start]],CV$5&lt;=Milestones[[#This Row],[End]:[End]]),2,IF(AND(Milestones[[#This Row],[Category]:[Category]]="Milestone",CV$5&gt;=Milestones[[#This Row],[Start]:[Start]],CV$5&lt;=Milestones[[#This Row],[End]:[End]]),1,"")),"")</f>
        <v/>
      </c>
      <c r="CW220" s="20" t="str">
        <f ca="1">IFERROR(IF(AND(Milestones[[#This Row],[Category]:[Category]]="Goal",CW$5&gt;=Milestones[[#This Row],[Start]:[Start]],CW$5&lt;=Milestones[[#This Row],[End]:[End]]),2,IF(AND(Milestones[[#This Row],[Category]:[Category]]="Milestone",CW$5&gt;=Milestones[[#This Row],[Start]:[Start]],CW$5&lt;=Milestones[[#This Row],[End]:[End]]),1,"")),"")</f>
        <v/>
      </c>
      <c r="CX220" s="20" t="str">
        <f ca="1">IFERROR(IF(AND(Milestones[[#This Row],[Category]:[Category]]="Goal",CX$5&gt;=Milestones[[#This Row],[Start]:[Start]],CX$5&lt;=Milestones[[#This Row],[End]:[End]]),2,IF(AND(Milestones[[#This Row],[Category]:[Category]]="Milestone",CX$5&gt;=Milestones[[#This Row],[Start]:[Start]],CX$5&lt;=Milestones[[#This Row],[End]:[End]]),1,"")),"")</f>
        <v/>
      </c>
      <c r="CY220" s="20" t="str">
        <f ca="1">IFERROR(IF(AND(Milestones[[#This Row],[Category]:[Category]]="Goal",CY$5&gt;=Milestones[[#This Row],[Start]:[Start]],CY$5&lt;=Milestones[[#This Row],[End]:[End]]),2,IF(AND(Milestones[[#This Row],[Category]:[Category]]="Milestone",CY$5&gt;=Milestones[[#This Row],[Start]:[Start]],CY$5&lt;=Milestones[[#This Row],[End]:[End]]),1,"")),"")</f>
        <v/>
      </c>
      <c r="CZ220" s="20" t="str">
        <f ca="1">IFERROR(IF(AND(Milestones[[#This Row],[Category]:[Category]]="Goal",CZ$5&gt;=Milestones[[#This Row],[Start]:[Start]],CZ$5&lt;=Milestones[[#This Row],[End]:[End]]),2,IF(AND(Milestones[[#This Row],[Category]:[Category]]="Milestone",CZ$5&gt;=Milestones[[#This Row],[Start]:[Start]],CZ$5&lt;=Milestones[[#This Row],[End]:[End]]),1,"")),"")</f>
        <v/>
      </c>
      <c r="DA220" s="20" t="str">
        <f ca="1">IFERROR(IF(AND(Milestones[[#This Row],[Category]:[Category]]="Goal",DA$5&gt;=Milestones[[#This Row],[Start]:[Start]],DA$5&lt;=Milestones[[#This Row],[End]:[End]]),2,IF(AND(Milestones[[#This Row],[Category]:[Category]]="Milestone",DA$5&gt;=Milestones[[#This Row],[Start]:[Start]],DA$5&lt;=Milestones[[#This Row],[End]:[End]]),1,"")),"")</f>
        <v/>
      </c>
      <c r="DB220" s="20" t="str">
        <f ca="1">IFERROR(IF(AND(Milestones[[#This Row],[Category]:[Category]]="Goal",DB$5&gt;=Milestones[[#This Row],[Start]:[Start]],DB$5&lt;=Milestones[[#This Row],[End]:[End]]),2,IF(AND(Milestones[[#This Row],[Category]:[Category]]="Milestone",DB$5&gt;=Milestones[[#This Row],[Start]:[Start]],DB$5&lt;=Milestones[[#This Row],[End]:[End]]),1,"")),"")</f>
        <v/>
      </c>
      <c r="DC220" s="20" t="str">
        <f ca="1">IFERROR(IF(AND(Milestones[[#This Row],[Category]:[Category]]="Goal",DC$5&gt;=Milestones[[#This Row],[Start]:[Start]],DC$5&lt;=Milestones[[#This Row],[End]:[End]]),2,IF(AND(Milestones[[#This Row],[Category]:[Category]]="Milestone",DC$5&gt;=Milestones[[#This Row],[Start]:[Start]],DC$5&lt;=Milestones[[#This Row],[End]:[End]]),1,"")),"")</f>
        <v/>
      </c>
      <c r="DD220" s="20" t="str">
        <f ca="1">IFERROR(IF(AND(Milestones[[#This Row],[Category]:[Category]]="Goal",DD$5&gt;=Milestones[[#This Row],[Start]:[Start]],DD$5&lt;=Milestones[[#This Row],[End]:[End]]),2,IF(AND(Milestones[[#This Row],[Category]:[Category]]="Milestone",DD$5&gt;=Milestones[[#This Row],[Start]:[Start]],DD$5&lt;=Milestones[[#This Row],[End]:[End]]),1,"")),"")</f>
        <v/>
      </c>
      <c r="DE220" s="20" t="str">
        <f ca="1">IFERROR(IF(AND(Milestones[[#This Row],[Category]:[Category]]="Goal",DE$5&gt;=Milestones[[#This Row],[Start]:[Start]],DE$5&lt;=Milestones[[#This Row],[End]:[End]]),2,IF(AND(Milestones[[#This Row],[Category]:[Category]]="Milestone",DE$5&gt;=Milestones[[#This Row],[Start]:[Start]],DE$5&lt;=Milestones[[#This Row],[End]:[End]]),1,"")),"")</f>
        <v/>
      </c>
      <c r="DF220" s="20" t="str">
        <f ca="1">IFERROR(IF(AND(Milestones[[#This Row],[Category]:[Category]]="Goal",DF$5&gt;=Milestones[[#This Row],[Start]:[Start]],DF$5&lt;=Milestones[[#This Row],[End]:[End]]),2,IF(AND(Milestones[[#This Row],[Category]:[Category]]="Milestone",DF$5&gt;=Milestones[[#This Row],[Start]:[Start]],DF$5&lt;=Milestones[[#This Row],[End]:[End]]),1,"")),"")</f>
        <v/>
      </c>
      <c r="DG220" s="20" t="str">
        <f ca="1">IFERROR(IF(AND(Milestones[[#This Row],[Category]:[Category]]="Goal",DG$5&gt;=Milestones[[#This Row],[Start]:[Start]],DG$5&lt;=Milestones[[#This Row],[End]:[End]]),2,IF(AND(Milestones[[#This Row],[Category]:[Category]]="Milestone",DG$5&gt;=Milestones[[#This Row],[Start]:[Start]],DG$5&lt;=Milestones[[#This Row],[End]:[End]]),1,"")),"")</f>
        <v/>
      </c>
      <c r="DH220" s="20" t="str">
        <f ca="1">IFERROR(IF(AND(Milestones[[#This Row],[Category]:[Category]]="Goal",DH$5&gt;=Milestones[[#This Row],[Start]:[Start]],DH$5&lt;=Milestones[[#This Row],[End]:[End]]),2,IF(AND(Milestones[[#This Row],[Category]:[Category]]="Milestone",DH$5&gt;=Milestones[[#This Row],[Start]:[Start]],DH$5&lt;=Milestones[[#This Row],[End]:[End]]),1,"")),"")</f>
        <v/>
      </c>
      <c r="DI220" s="20" t="str">
        <f ca="1">IFERROR(IF(AND(Milestones[[#This Row],[Category]:[Category]]="Goal",DI$5&gt;=Milestones[[#This Row],[Start]:[Start]],DI$5&lt;=Milestones[[#This Row],[End]:[End]]),2,IF(AND(Milestones[[#This Row],[Category]:[Category]]="Milestone",DI$5&gt;=Milestones[[#This Row],[Start]:[Start]],DI$5&lt;=Milestones[[#This Row],[End]:[End]]),1,"")),"")</f>
        <v/>
      </c>
      <c r="DJ220" s="20" t="str">
        <f ca="1">IFERROR(IF(AND(Milestones[[#This Row],[Category]:[Category]]="Goal",DJ$5&gt;=Milestones[[#This Row],[Start]:[Start]],DJ$5&lt;=Milestones[[#This Row],[End]:[End]]),2,IF(AND(Milestones[[#This Row],[Category]:[Category]]="Milestone",DJ$5&gt;=Milestones[[#This Row],[Start]:[Start]],DJ$5&lt;=Milestones[[#This Row],[End]:[End]]),1,"")),"")</f>
        <v/>
      </c>
      <c r="DK220" s="20" t="str">
        <f ca="1">IFERROR(IF(AND(Milestones[[#This Row],[Category]:[Category]]="Goal",DK$5&gt;=Milestones[[#This Row],[Start]:[Start]],DK$5&lt;=Milestones[[#This Row],[End]:[End]]),2,IF(AND(Milestones[[#This Row],[Category]:[Category]]="Milestone",DK$5&gt;=Milestones[[#This Row],[Start]:[Start]],DK$5&lt;=Milestones[[#This Row],[End]:[End]]),1,"")),"")</f>
        <v/>
      </c>
      <c r="DL220" s="20" t="str">
        <f ca="1">IFERROR(IF(AND(Milestones[[#This Row],[Category]:[Category]]="Goal",DL$5&gt;=Milestones[[#This Row],[Start]:[Start]],DL$5&lt;=Milestones[[#This Row],[End]:[End]]),2,IF(AND(Milestones[[#This Row],[Category]:[Category]]="Milestone",DL$5&gt;=Milestones[[#This Row],[Start]:[Start]],DL$5&lt;=Milestones[[#This Row],[End]:[End]]),1,"")),"")</f>
        <v/>
      </c>
      <c r="DM220" s="20" t="str">
        <f ca="1">IFERROR(IF(AND(Milestones[[#This Row],[Category]:[Category]]="Goal",DM$5&gt;=Milestones[[#This Row],[Start]:[Start]],DM$5&lt;=Milestones[[#This Row],[End]:[End]]),2,IF(AND(Milestones[[#This Row],[Category]:[Category]]="Milestone",DM$5&gt;=Milestones[[#This Row],[Start]:[Start]],DM$5&lt;=Milestones[[#This Row],[End]:[End]]),1,"")),"")</f>
        <v/>
      </c>
      <c r="DN220" s="20" t="str">
        <f ca="1">IFERROR(IF(AND(Milestones[[#This Row],[Category]:[Category]]="Goal",DN$5&gt;=Milestones[[#This Row],[Start]:[Start]],DN$5&lt;=Milestones[[#This Row],[End]:[End]]),2,IF(AND(Milestones[[#This Row],[Category]:[Category]]="Milestone",DN$5&gt;=Milestones[[#This Row],[Start]:[Start]],DN$5&lt;=Milestones[[#This Row],[End]:[End]]),1,"")),"")</f>
        <v/>
      </c>
      <c r="DO220" s="20" t="str">
        <f ca="1">IFERROR(IF(AND(Milestones[[#This Row],[Category]:[Category]]="Goal",DO$5&gt;=Milestones[[#This Row],[Start]:[Start]],DO$5&lt;=Milestones[[#This Row],[End]:[End]]),2,IF(AND(Milestones[[#This Row],[Category]:[Category]]="Milestone",DO$5&gt;=Milestones[[#This Row],[Start]:[Start]],DO$5&lt;=Milestones[[#This Row],[End]:[End]]),1,"")),"")</f>
        <v/>
      </c>
      <c r="DP220" s="20" t="str">
        <f ca="1">IFERROR(IF(AND(Milestones[[#This Row],[Category]:[Category]]="Goal",DP$5&gt;=Milestones[[#This Row],[Start]:[Start]],DP$5&lt;=Milestones[[#This Row],[End]:[End]]),2,IF(AND(Milestones[[#This Row],[Category]:[Category]]="Milestone",DP$5&gt;=Milestones[[#This Row],[Start]:[Start]],DP$5&lt;=Milestones[[#This Row],[End]:[End]]),1,"")),"")</f>
        <v/>
      </c>
      <c r="DQ220" s="20" t="str">
        <f ca="1">IFERROR(IF(AND(Milestones[[#This Row],[Category]:[Category]]="Goal",DQ$5&gt;=Milestones[[#This Row],[Start]:[Start]],DQ$5&lt;=Milestones[[#This Row],[End]:[End]]),2,IF(AND(Milestones[[#This Row],[Category]:[Category]]="Milestone",DQ$5&gt;=Milestones[[#This Row],[Start]:[Start]],DQ$5&lt;=Milestones[[#This Row],[End]:[End]]),1,"")),"")</f>
        <v/>
      </c>
      <c r="DR220" s="20" t="str">
        <f ca="1">IFERROR(IF(AND(Milestones[[#This Row],[Category]:[Category]]="Goal",DR$5&gt;=Milestones[[#This Row],[Start]:[Start]],DR$5&lt;=Milestones[[#This Row],[End]:[End]]),2,IF(AND(Milestones[[#This Row],[Category]:[Category]]="Milestone",DR$5&gt;=Milestones[[#This Row],[Start]:[Start]],DR$5&lt;=Milestones[[#This Row],[End]:[End]]),1,"")),"")</f>
        <v/>
      </c>
      <c r="DS220" s="20" t="str">
        <f ca="1">IFERROR(IF(AND(Milestones[[#This Row],[Category]:[Category]]="Goal",DS$5&gt;=Milestones[[#This Row],[Start]:[Start]],DS$5&lt;=Milestones[[#This Row],[End]:[End]]),2,IF(AND(Milestones[[#This Row],[Category]:[Category]]="Milestone",DS$5&gt;=Milestones[[#This Row],[Start]:[Start]],DS$5&lt;=Milestones[[#This Row],[End]:[End]]),1,"")),"")</f>
        <v/>
      </c>
      <c r="DT220" s="20" t="str">
        <f ca="1">IFERROR(IF(AND(Milestones[[#This Row],[Category]:[Category]]="Goal",DT$5&gt;=Milestones[[#This Row],[Start]:[Start]],DT$5&lt;=Milestones[[#This Row],[End]:[End]]),2,IF(AND(Milestones[[#This Row],[Category]:[Category]]="Milestone",DT$5&gt;=Milestones[[#This Row],[Start]:[Start]],DT$5&lt;=Milestones[[#This Row],[End]:[End]]),1,"")),"")</f>
        <v/>
      </c>
      <c r="DU220" s="20" t="str">
        <f ca="1">IFERROR(IF(AND(Milestones[[#This Row],[Category]:[Category]]="Goal",DU$5&gt;=Milestones[[#This Row],[Start]:[Start]],DU$5&lt;=Milestones[[#This Row],[End]:[End]]),2,IF(AND(Milestones[[#This Row],[Category]:[Category]]="Milestone",DU$5&gt;=Milestones[[#This Row],[Start]:[Start]],DU$5&lt;=Milestones[[#This Row],[End]:[End]]),1,"")),"")</f>
        <v/>
      </c>
      <c r="DV220" s="20" t="str">
        <f ca="1">IFERROR(IF(AND(Milestones[[#This Row],[Category]:[Category]]="Goal",DV$5&gt;=Milestones[[#This Row],[Start]:[Start]],DV$5&lt;=Milestones[[#This Row],[End]:[End]]),2,IF(AND(Milestones[[#This Row],[Category]:[Category]]="Milestone",DV$5&gt;=Milestones[[#This Row],[Start]:[Start]],DV$5&lt;=Milestones[[#This Row],[End]:[End]]),1,"")),"")</f>
        <v/>
      </c>
      <c r="DW220" s="20" t="str">
        <f ca="1">IFERROR(IF(AND(Milestones[[#This Row],[Category]:[Category]]="Goal",DW$5&gt;=Milestones[[#This Row],[Start]:[Start]],DW$5&lt;=Milestones[[#This Row],[End]:[End]]),2,IF(AND(Milestones[[#This Row],[Category]:[Category]]="Milestone",DW$5&gt;=Milestones[[#This Row],[Start]:[Start]],DW$5&lt;=Milestones[[#This Row],[End]:[End]]),1,"")),"")</f>
        <v/>
      </c>
      <c r="DX220" s="20" t="str">
        <f ca="1">IFERROR(IF(AND(Milestones[[#This Row],[Category]:[Category]]="Goal",DX$5&gt;=Milestones[[#This Row],[Start]:[Start]],DX$5&lt;=Milestones[[#This Row],[End]:[End]]),2,IF(AND(Milestones[[#This Row],[Category]:[Category]]="Milestone",DX$5&gt;=Milestones[[#This Row],[Start]:[Start]],DX$5&lt;=Milestones[[#This Row],[End]:[End]]),1,"")),"")</f>
        <v/>
      </c>
      <c r="DY220" s="20" t="str">
        <f ca="1">IFERROR(IF(AND(Milestones[[#This Row],[Category]:[Category]]="Goal",DY$5&gt;=Milestones[[#This Row],[Start]:[Start]],DY$5&lt;=Milestones[[#This Row],[End]:[End]]),2,IF(AND(Milestones[[#This Row],[Category]:[Category]]="Milestone",DY$5&gt;=Milestones[[#This Row],[Start]:[Start]],DY$5&lt;=Milestones[[#This Row],[End]:[End]]),1,"")),"")</f>
        <v/>
      </c>
      <c r="DZ220" s="20" t="str">
        <f ca="1">IFERROR(IF(AND(Milestones[[#This Row],[Category]:[Category]]="Goal",DZ$5&gt;=Milestones[[#This Row],[Start]:[Start]],DZ$5&lt;=Milestones[[#This Row],[End]:[End]]),2,IF(AND(Milestones[[#This Row],[Category]:[Category]]="Milestone",DZ$5&gt;=Milestones[[#This Row],[Start]:[Start]],DZ$5&lt;=Milestones[[#This Row],[End]:[End]]),1,"")),"")</f>
        <v/>
      </c>
      <c r="EA220" s="20" t="str">
        <f ca="1">IFERROR(IF(AND(Milestones[[#This Row],[Category]:[Category]]="Goal",EA$5&gt;=Milestones[[#This Row],[Start]:[Start]],EA$5&lt;=Milestones[[#This Row],[End]:[End]]),2,IF(AND(Milestones[[#This Row],[Category]:[Category]]="Milestone",EA$5&gt;=Milestones[[#This Row],[Start]:[Start]],EA$5&lt;=Milestones[[#This Row],[End]:[End]]),1,"")),"")</f>
        <v/>
      </c>
      <c r="EB220" s="20" t="str">
        <f ca="1">IFERROR(IF(AND(Milestones[[#This Row],[Category]:[Category]]="Goal",EB$5&gt;=Milestones[[#This Row],[Start]:[Start]],EB$5&lt;=Milestones[[#This Row],[End]:[End]]),2,IF(AND(Milestones[[#This Row],[Category]:[Category]]="Milestone",EB$5&gt;=Milestones[[#This Row],[Start]:[Start]],EB$5&lt;=Milestones[[#This Row],[End]:[End]]),1,"")),"")</f>
        <v/>
      </c>
      <c r="EC220" s="20" t="str">
        <f ca="1">IFERROR(IF(AND(Milestones[[#This Row],[Category]:[Category]]="Goal",EC$5&gt;=Milestones[[#This Row],[Start]:[Start]],EC$5&lt;=Milestones[[#This Row],[End]:[End]]),2,IF(AND(Milestones[[#This Row],[Category]:[Category]]="Milestone",EC$5&gt;=Milestones[[#This Row],[Start]:[Start]],EC$5&lt;=Milestones[[#This Row],[End]:[End]]),1,"")),"")</f>
        <v/>
      </c>
      <c r="ED220" s="20" t="str">
        <f ca="1">IFERROR(IF(AND(Milestones[[#This Row],[Category]:[Category]]="Goal",ED$5&gt;=Milestones[[#This Row],[Start]:[Start]],ED$5&lt;=Milestones[[#This Row],[End]:[End]]),2,IF(AND(Milestones[[#This Row],[Category]:[Category]]="Milestone",ED$5&gt;=Milestones[[#This Row],[Start]:[Start]],ED$5&lt;=Milestones[[#This Row],[End]:[End]]),1,"")),"")</f>
        <v/>
      </c>
      <c r="EE220" s="20" t="str">
        <f ca="1">IFERROR(IF(AND(Milestones[[#This Row],[Category]:[Category]]="Goal",EE$5&gt;=Milestones[[#This Row],[Start]:[Start]],EE$5&lt;=Milestones[[#This Row],[End]:[End]]),2,IF(AND(Milestones[[#This Row],[Category]:[Category]]="Milestone",EE$5&gt;=Milestones[[#This Row],[Start]:[Start]],EE$5&lt;=Milestones[[#This Row],[End]:[End]]),1,"")),"")</f>
        <v/>
      </c>
      <c r="EF220" s="20" t="str">
        <f ca="1">IFERROR(IF(AND(Milestones[[#This Row],[Category]:[Category]]="Goal",EF$5&gt;=Milestones[[#This Row],[Start]:[Start]],EF$5&lt;=Milestones[[#This Row],[End]:[End]]),2,IF(AND(Milestones[[#This Row],[Category]:[Category]]="Milestone",EF$5&gt;=Milestones[[#This Row],[Start]:[Start]],EF$5&lt;=Milestones[[#This Row],[End]:[End]]),1,"")),"")</f>
        <v/>
      </c>
      <c r="EG220" s="20" t="str">
        <f ca="1">IFERROR(IF(AND(Milestones[[#This Row],[Category]:[Category]]="Goal",EG$5&gt;=Milestones[[#This Row],[Start]:[Start]],EG$5&lt;=Milestones[[#This Row],[End]:[End]]),2,IF(AND(Milestones[[#This Row],[Category]:[Category]]="Milestone",EG$5&gt;=Milestones[[#This Row],[Start]:[Start]],EG$5&lt;=Milestones[[#This Row],[End]:[End]]),1,"")),"")</f>
        <v/>
      </c>
      <c r="EH220" s="20" t="str">
        <f ca="1">IFERROR(IF(AND(Milestones[[#This Row],[Category]:[Category]]="Goal",EH$5&gt;=Milestones[[#This Row],[Start]:[Start]],EH$5&lt;=Milestones[[#This Row],[End]:[End]]),2,IF(AND(Milestones[[#This Row],[Category]:[Category]]="Milestone",EH$5&gt;=Milestones[[#This Row],[Start]:[Start]],EH$5&lt;=Milestones[[#This Row],[End]:[End]]),1,"")),"")</f>
        <v/>
      </c>
      <c r="EI220" s="20" t="str">
        <f ca="1">IFERROR(IF(AND(Milestones[[#This Row],[Category]:[Category]]="Goal",EI$5&gt;=Milestones[[#This Row],[Start]:[Start]],EI$5&lt;=Milestones[[#This Row],[End]:[End]]),2,IF(AND(Milestones[[#This Row],[Category]:[Category]]="Milestone",EI$5&gt;=Milestones[[#This Row],[Start]:[Start]],EI$5&lt;=Milestones[[#This Row],[End]:[End]]),1,"")),"")</f>
        <v/>
      </c>
      <c r="EJ220" s="20" t="str">
        <f ca="1">IFERROR(IF(AND(Milestones[[#This Row],[Category]:[Category]]="Goal",EJ$5&gt;=Milestones[[#This Row],[Start]:[Start]],EJ$5&lt;=Milestones[[#This Row],[End]:[End]]),2,IF(AND(Milestones[[#This Row],[Category]:[Category]]="Milestone",EJ$5&gt;=Milestones[[#This Row],[Start]:[Start]],EJ$5&lt;=Milestones[[#This Row],[End]:[End]]),1,"")),"")</f>
        <v/>
      </c>
      <c r="EK220" s="20" t="str">
        <f ca="1">IFERROR(IF(AND(Milestones[[#This Row],[Category]:[Category]]="Goal",EK$5&gt;=Milestones[[#This Row],[Start]:[Start]],EK$5&lt;=Milestones[[#This Row],[End]:[End]]),2,IF(AND(Milestones[[#This Row],[Category]:[Category]]="Milestone",EK$5&gt;=Milestones[[#This Row],[Start]:[Start]],EK$5&lt;=Milestones[[#This Row],[End]:[End]]),1,"")),"")</f>
        <v/>
      </c>
      <c r="EL220" s="20" t="str">
        <f ca="1">IFERROR(IF(AND(Milestones[[#This Row],[Category]:[Category]]="Goal",EL$5&gt;=Milestones[[#This Row],[Start]:[Start]],EL$5&lt;=Milestones[[#This Row],[End]:[End]]),2,IF(AND(Milestones[[#This Row],[Category]:[Category]]="Milestone",EL$5&gt;=Milestones[[#This Row],[Start]:[Start]],EL$5&lt;=Milestones[[#This Row],[End]:[End]]),1,"")),"")</f>
        <v/>
      </c>
      <c r="EM220" s="20" t="str">
        <f ca="1">IFERROR(IF(AND(Milestones[[#This Row],[Category]:[Category]]="Goal",EM$5&gt;=Milestones[[#This Row],[Start]:[Start]],EM$5&lt;=Milestones[[#This Row],[End]:[End]]),2,IF(AND(Milestones[[#This Row],[Category]:[Category]]="Milestone",EM$5&gt;=Milestones[[#This Row],[Start]:[Start]],EM$5&lt;=Milestones[[#This Row],[End]:[End]]),1,"")),"")</f>
        <v/>
      </c>
      <c r="EN220" s="20" t="str">
        <f ca="1">IFERROR(IF(AND(Milestones[[#This Row],[Category]:[Category]]="Goal",EN$5&gt;=Milestones[[#This Row],[Start]:[Start]],EN$5&lt;=Milestones[[#This Row],[End]:[End]]),2,IF(AND(Milestones[[#This Row],[Category]:[Category]]="Milestone",EN$5&gt;=Milestones[[#This Row],[Start]:[Start]],EN$5&lt;=Milestones[[#This Row],[End]:[End]]),1,"")),"")</f>
        <v/>
      </c>
      <c r="EO220" s="20" t="str">
        <f ca="1">IFERROR(IF(AND(Milestones[[#This Row],[Category]:[Category]]="Goal",EO$5&gt;=Milestones[[#This Row],[Start]:[Start]],EO$5&lt;=Milestones[[#This Row],[End]:[End]]),2,IF(AND(Milestones[[#This Row],[Category]:[Category]]="Milestone",EO$5&gt;=Milestones[[#This Row],[Start]:[Start]],EO$5&lt;=Milestones[[#This Row],[End]:[End]]),1,"")),"")</f>
        <v/>
      </c>
      <c r="EP220" s="20" t="str">
        <f ca="1">IFERROR(IF(AND(Milestones[[#This Row],[Category]:[Category]]="Goal",EP$5&gt;=Milestones[[#This Row],[Start]:[Start]],EP$5&lt;=Milestones[[#This Row],[End]:[End]]),2,IF(AND(Milestones[[#This Row],[Category]:[Category]]="Milestone",EP$5&gt;=Milestones[[#This Row],[Start]:[Start]],EP$5&lt;=Milestones[[#This Row],[End]:[End]]),1,"")),"")</f>
        <v/>
      </c>
      <c r="EQ220" s="20" t="str">
        <f ca="1">IFERROR(IF(AND(Milestones[[#This Row],[Category]:[Category]]="Goal",EQ$5&gt;=Milestones[[#This Row],[Start]:[Start]],EQ$5&lt;=Milestones[[#This Row],[End]:[End]]),2,IF(AND(Milestones[[#This Row],[Category]:[Category]]="Milestone",EQ$5&gt;=Milestones[[#This Row],[Start]:[Start]],EQ$5&lt;=Milestones[[#This Row],[End]:[End]]),1,"")),"")</f>
        <v/>
      </c>
      <c r="ER220" s="20" t="str">
        <f ca="1">IFERROR(IF(AND(Milestones[[#This Row],[Category]:[Category]]="Goal",ER$5&gt;=Milestones[[#This Row],[Start]:[Start]],ER$5&lt;=Milestones[[#This Row],[End]:[End]]),2,IF(AND(Milestones[[#This Row],[Category]:[Category]]="Milestone",ER$5&gt;=Milestones[[#This Row],[Start]:[Start]],ER$5&lt;=Milestones[[#This Row],[End]:[End]]),1,"")),"")</f>
        <v/>
      </c>
    </row>
    <row r="221" spans="2:148" ht="15" customHeight="1" x14ac:dyDescent="0.3">
      <c r="B221" s="52">
        <f t="shared" si="76"/>
        <v>214</v>
      </c>
      <c r="C221" s="63"/>
      <c r="D221" s="68"/>
      <c r="E221" s="51"/>
      <c r="F221" s="69"/>
      <c r="G221" s="53"/>
      <c r="H221" s="54"/>
      <c r="I221" s="59" t="str">
        <f>IFERROR(IF(Milestones[[#This Row],[Activity]]="","",WORKDAY(IF(Milestones[[#This Row],[Predecessor]]="",IF(O220&lt;&gt;"", O220, L220),IF(INDEX(Milestones[Actual End],Milestones[[#This Row],[Predecessor]])&lt;&gt;"",INDEX(Milestones[Actual End],Milestones[[#This Row],[Predecessor]]),INDEX(Milestones[End],Milestones[[#This Row],[Predecessor]]))),Milestones[[#This Row],[Lag Days (Working Days)]],Table5[Holidays])),"")</f>
        <v/>
      </c>
      <c r="J221" s="71"/>
      <c r="K221" s="55">
        <f>IF(Milestones[[#This Row],[Responsible]]="",Milestones[[#This Row],[Effort (Working Days)]],IFERROR(ROUND(Milestones[[#This Row],[Effort (Working Days)]]/VLOOKUP(Milestones[[#This Row],[Responsible]],ProjectPersonnel[],2,FALSE)*4,0)/4,0))</f>
        <v>0</v>
      </c>
      <c r="L221" s="56" t="str">
        <f>IFERROR(WORKDAY(Milestones[[#This Row],[Start]],Milestones[[#This Row],[Task Duration]],Table5[Holidays]),"")</f>
        <v/>
      </c>
      <c r="M221" s="57"/>
      <c r="N221" s="57"/>
      <c r="O221" s="57"/>
      <c r="P221" s="73"/>
      <c r="T221" s="20" t="str">
        <f ca="1">IFERROR(IF(AND(Milestones[[#This Row],[Category]:[Category]]="Goal",T$5&gt;=Milestones[[#This Row],[Start]:[Start]],T$5&lt;=Milestones[[#This Row],[End]:[End]]),2,IF(AND(Milestones[[#This Row],[Category]:[Category]]="Milestone",T$5&gt;=Milestones[[#This Row],[Start]:[Start]],T$5&lt;=Milestones[[#This Row],[End]:[End]]),1,"")),"")</f>
        <v/>
      </c>
      <c r="U221" s="20" t="str">
        <f ca="1">IFERROR(IF(AND(Milestones[[#This Row],[Category]:[Category]]="Goal",U$5&gt;=Milestones[[#This Row],[Start]:[Start]],U$5&lt;=Milestones[[#This Row],[End]:[End]]),2,IF(AND(Milestones[[#This Row],[Category]:[Category]]="Milestone",U$5&gt;=Milestones[[#This Row],[Start]:[Start]],U$5&lt;=Milestones[[#This Row],[End]:[End]]),1,"")),"")</f>
        <v/>
      </c>
      <c r="V221" s="20" t="str">
        <f ca="1">IFERROR(IF(AND(Milestones[[#This Row],[Category]:[Category]]="Goal",V$5&gt;=Milestones[[#This Row],[Start]:[Start]],V$5&lt;=Milestones[[#This Row],[End]:[End]]),2,IF(AND(Milestones[[#This Row],[Category]:[Category]]="Milestone",V$5&gt;=Milestones[[#This Row],[Start]:[Start]],V$5&lt;=Milestones[[#This Row],[End]:[End]]),1,"")),"")</f>
        <v/>
      </c>
      <c r="W221" s="20" t="str">
        <f ca="1">IFERROR(IF(AND(Milestones[[#This Row],[Category]:[Category]]="Goal",W$5&gt;=Milestones[[#This Row],[Start]:[Start]],W$5&lt;=Milestones[[#This Row],[End]:[End]]),2,IF(AND(Milestones[[#This Row],[Category]:[Category]]="Milestone",W$5&gt;=Milestones[[#This Row],[Start]:[Start]],W$5&lt;=Milestones[[#This Row],[End]:[End]]),1,"")),"")</f>
        <v/>
      </c>
      <c r="X221" s="20" t="str">
        <f ca="1">IFERROR(IF(AND(Milestones[[#This Row],[Category]:[Category]]="Goal",X$5&gt;=Milestones[[#This Row],[Start]:[Start]],X$5&lt;=Milestones[[#This Row],[End]:[End]]),2,IF(AND(Milestones[[#This Row],[Category]:[Category]]="Milestone",X$5&gt;=Milestones[[#This Row],[Start]:[Start]],X$5&lt;=Milestones[[#This Row],[End]:[End]]),1,"")),"")</f>
        <v/>
      </c>
      <c r="Y221" s="20" t="str">
        <f ca="1">IFERROR(IF(AND(Milestones[[#This Row],[Category]:[Category]]="Goal",Y$5&gt;=Milestones[[#This Row],[Start]:[Start]],Y$5&lt;=Milestones[[#This Row],[End]:[End]]),2,IF(AND(Milestones[[#This Row],[Category]:[Category]]="Milestone",Y$5&gt;=Milestones[[#This Row],[Start]:[Start]],Y$5&lt;=Milestones[[#This Row],[End]:[End]]),1,"")),"")</f>
        <v/>
      </c>
      <c r="Z221" s="20" t="str">
        <f ca="1">IFERROR(IF(AND(Milestones[[#This Row],[Category]:[Category]]="Goal",Z$5&gt;=Milestones[[#This Row],[Start]:[Start]],Z$5&lt;=Milestones[[#This Row],[End]:[End]]),2,IF(AND(Milestones[[#This Row],[Category]:[Category]]="Milestone",Z$5&gt;=Milestones[[#This Row],[Start]:[Start]],Z$5&lt;=Milestones[[#This Row],[End]:[End]]),1,"")),"")</f>
        <v/>
      </c>
      <c r="AA221" s="20" t="str">
        <f ca="1">IFERROR(IF(AND(Milestones[[#This Row],[Category]:[Category]]="Goal",AA$5&gt;=Milestones[[#This Row],[Start]:[Start]],AA$5&lt;=Milestones[[#This Row],[End]:[End]]),2,IF(AND(Milestones[[#This Row],[Category]:[Category]]="Milestone",AA$5&gt;=Milestones[[#This Row],[Start]:[Start]],AA$5&lt;=Milestones[[#This Row],[End]:[End]]),1,"")),"")</f>
        <v/>
      </c>
      <c r="AB221" s="20" t="str">
        <f ca="1">IFERROR(IF(AND(Milestones[[#This Row],[Category]:[Category]]="Goal",AB$5&gt;=Milestones[[#This Row],[Start]:[Start]],AB$5&lt;=Milestones[[#This Row],[End]:[End]]),2,IF(AND(Milestones[[#This Row],[Category]:[Category]]="Milestone",AB$5&gt;=Milestones[[#This Row],[Start]:[Start]],AB$5&lt;=Milestones[[#This Row],[End]:[End]]),1,"")),"")</f>
        <v/>
      </c>
      <c r="AC221" s="20" t="str">
        <f ca="1">IFERROR(IF(AND(Milestones[[#This Row],[Category]:[Category]]="Goal",AC$5&gt;=Milestones[[#This Row],[Start]:[Start]],AC$5&lt;=Milestones[[#This Row],[End]:[End]]),2,IF(AND(Milestones[[#This Row],[Category]:[Category]]="Milestone",AC$5&gt;=Milestones[[#This Row],[Start]:[Start]],AC$5&lt;=Milestones[[#This Row],[End]:[End]]),1,"")),"")</f>
        <v/>
      </c>
      <c r="AD221" s="20" t="str">
        <f ca="1">IFERROR(IF(AND(Milestones[[#This Row],[Category]:[Category]]="Goal",AD$5&gt;=Milestones[[#This Row],[Start]:[Start]],AD$5&lt;=Milestones[[#This Row],[End]:[End]]),2,IF(AND(Milestones[[#This Row],[Category]:[Category]]="Milestone",AD$5&gt;=Milestones[[#This Row],[Start]:[Start]],AD$5&lt;=Milestones[[#This Row],[End]:[End]]),1,"")),"")</f>
        <v/>
      </c>
      <c r="AE221" s="20" t="str">
        <f ca="1">IFERROR(IF(AND(Milestones[[#This Row],[Category]:[Category]]="Goal",AE$5&gt;=Milestones[[#This Row],[Start]:[Start]],AE$5&lt;=Milestones[[#This Row],[End]:[End]]),2,IF(AND(Milestones[[#This Row],[Category]:[Category]]="Milestone",AE$5&gt;=Milestones[[#This Row],[Start]:[Start]],AE$5&lt;=Milestones[[#This Row],[End]:[End]]),1,"")),"")</f>
        <v/>
      </c>
      <c r="AF221" s="20" t="str">
        <f ca="1">IFERROR(IF(AND(Milestones[[#This Row],[Category]:[Category]]="Goal",AF$5&gt;=Milestones[[#This Row],[Start]:[Start]],AF$5&lt;=Milestones[[#This Row],[End]:[End]]),2,IF(AND(Milestones[[#This Row],[Category]:[Category]]="Milestone",AF$5&gt;=Milestones[[#This Row],[Start]:[Start]],AF$5&lt;=Milestones[[#This Row],[End]:[End]]),1,"")),"")</f>
        <v/>
      </c>
      <c r="AG221" s="20" t="str">
        <f ca="1">IFERROR(IF(AND(Milestones[[#This Row],[Category]:[Category]]="Goal",AG$5&gt;=Milestones[[#This Row],[Start]:[Start]],AG$5&lt;=Milestones[[#This Row],[End]:[End]]),2,IF(AND(Milestones[[#This Row],[Category]:[Category]]="Milestone",AG$5&gt;=Milestones[[#This Row],[Start]:[Start]],AG$5&lt;=Milestones[[#This Row],[End]:[End]]),1,"")),"")</f>
        <v/>
      </c>
      <c r="AH221" s="20" t="str">
        <f ca="1">IFERROR(IF(AND(Milestones[[#This Row],[Category]:[Category]]="Goal",AH$5&gt;=Milestones[[#This Row],[Start]:[Start]],AH$5&lt;=Milestones[[#This Row],[End]:[End]]),2,IF(AND(Milestones[[#This Row],[Category]:[Category]]="Milestone",AH$5&gt;=Milestones[[#This Row],[Start]:[Start]],AH$5&lt;=Milestones[[#This Row],[End]:[End]]),1,"")),"")</f>
        <v/>
      </c>
      <c r="AI221" s="20" t="str">
        <f ca="1">IFERROR(IF(AND(Milestones[[#This Row],[Category]:[Category]]="Goal",AI$5&gt;=Milestones[[#This Row],[Start]:[Start]],AI$5&lt;=Milestones[[#This Row],[End]:[End]]),2,IF(AND(Milestones[[#This Row],[Category]:[Category]]="Milestone",AI$5&gt;=Milestones[[#This Row],[Start]:[Start]],AI$5&lt;=Milestones[[#This Row],[End]:[End]]),1,"")),"")</f>
        <v/>
      </c>
      <c r="AJ221" s="20" t="str">
        <f ca="1">IFERROR(IF(AND(Milestones[[#This Row],[Category]:[Category]]="Goal",AJ$5&gt;=Milestones[[#This Row],[Start]:[Start]],AJ$5&lt;=Milestones[[#This Row],[End]:[End]]),2,IF(AND(Milestones[[#This Row],[Category]:[Category]]="Milestone",AJ$5&gt;=Milestones[[#This Row],[Start]:[Start]],AJ$5&lt;=Milestones[[#This Row],[End]:[End]]),1,"")),"")</f>
        <v/>
      </c>
      <c r="AK221" s="20" t="str">
        <f ca="1">IFERROR(IF(AND(Milestones[[#This Row],[Category]:[Category]]="Goal",AK$5&gt;=Milestones[[#This Row],[Start]:[Start]],AK$5&lt;=Milestones[[#This Row],[End]:[End]]),2,IF(AND(Milestones[[#This Row],[Category]:[Category]]="Milestone",AK$5&gt;=Milestones[[#This Row],[Start]:[Start]],AK$5&lt;=Milestones[[#This Row],[End]:[End]]),1,"")),"")</f>
        <v/>
      </c>
      <c r="AL221" s="20" t="str">
        <f ca="1">IFERROR(IF(AND(Milestones[[#This Row],[Category]:[Category]]="Goal",AL$5&gt;=Milestones[[#This Row],[Start]:[Start]],AL$5&lt;=Milestones[[#This Row],[End]:[End]]),2,IF(AND(Milestones[[#This Row],[Category]:[Category]]="Milestone",AL$5&gt;=Milestones[[#This Row],[Start]:[Start]],AL$5&lt;=Milestones[[#This Row],[End]:[End]]),1,"")),"")</f>
        <v/>
      </c>
      <c r="AM221" s="20" t="str">
        <f ca="1">IFERROR(IF(AND(Milestones[[#This Row],[Category]:[Category]]="Goal",AM$5&gt;=Milestones[[#This Row],[Start]:[Start]],AM$5&lt;=Milestones[[#This Row],[End]:[End]]),2,IF(AND(Milestones[[#This Row],[Category]:[Category]]="Milestone",AM$5&gt;=Milestones[[#This Row],[Start]:[Start]],AM$5&lt;=Milestones[[#This Row],[End]:[End]]),1,"")),"")</f>
        <v/>
      </c>
      <c r="AN221" s="20" t="str">
        <f ca="1">IFERROR(IF(AND(Milestones[[#This Row],[Category]:[Category]]="Goal",AN$5&gt;=Milestones[[#This Row],[Start]:[Start]],AN$5&lt;=Milestones[[#This Row],[End]:[End]]),2,IF(AND(Milestones[[#This Row],[Category]:[Category]]="Milestone",AN$5&gt;=Milestones[[#This Row],[Start]:[Start]],AN$5&lt;=Milestones[[#This Row],[End]:[End]]),1,"")),"")</f>
        <v/>
      </c>
      <c r="AO221" s="20" t="str">
        <f ca="1">IFERROR(IF(AND(Milestones[[#This Row],[Category]:[Category]]="Goal",AO$5&gt;=Milestones[[#This Row],[Start]:[Start]],AO$5&lt;=Milestones[[#This Row],[End]:[End]]),2,IF(AND(Milestones[[#This Row],[Category]:[Category]]="Milestone",AO$5&gt;=Milestones[[#This Row],[Start]:[Start]],AO$5&lt;=Milestones[[#This Row],[End]:[End]]),1,"")),"")</f>
        <v/>
      </c>
      <c r="AP221" s="20" t="str">
        <f ca="1">IFERROR(IF(AND(Milestones[[#This Row],[Category]:[Category]]="Goal",AP$5&gt;=Milestones[[#This Row],[Start]:[Start]],AP$5&lt;=Milestones[[#This Row],[End]:[End]]),2,IF(AND(Milestones[[#This Row],[Category]:[Category]]="Milestone",AP$5&gt;=Milestones[[#This Row],[Start]:[Start]],AP$5&lt;=Milestones[[#This Row],[End]:[End]]),1,"")),"")</f>
        <v/>
      </c>
      <c r="AQ221" s="20" t="str">
        <f ca="1">IFERROR(IF(AND(Milestones[[#This Row],[Category]:[Category]]="Goal",AQ$5&gt;=Milestones[[#This Row],[Start]:[Start]],AQ$5&lt;=Milestones[[#This Row],[End]:[End]]),2,IF(AND(Milestones[[#This Row],[Category]:[Category]]="Milestone",AQ$5&gt;=Milestones[[#This Row],[Start]:[Start]],AQ$5&lt;=Milestones[[#This Row],[End]:[End]]),1,"")),"")</f>
        <v/>
      </c>
      <c r="AR221" s="20" t="str">
        <f ca="1">IFERROR(IF(AND(Milestones[[#This Row],[Category]:[Category]]="Goal",AR$5&gt;=Milestones[[#This Row],[Start]:[Start]],AR$5&lt;=Milestones[[#This Row],[End]:[End]]),2,IF(AND(Milestones[[#This Row],[Category]:[Category]]="Milestone",AR$5&gt;=Milestones[[#This Row],[Start]:[Start]],AR$5&lt;=Milestones[[#This Row],[End]:[End]]),1,"")),"")</f>
        <v/>
      </c>
      <c r="AS221" s="20" t="str">
        <f ca="1">IFERROR(IF(AND(Milestones[[#This Row],[Category]:[Category]]="Goal",AS$5&gt;=Milestones[[#This Row],[Start]:[Start]],AS$5&lt;=Milestones[[#This Row],[End]:[End]]),2,IF(AND(Milestones[[#This Row],[Category]:[Category]]="Milestone",AS$5&gt;=Milestones[[#This Row],[Start]:[Start]],AS$5&lt;=Milestones[[#This Row],[End]:[End]]),1,"")),"")</f>
        <v/>
      </c>
      <c r="AT221" s="20" t="str">
        <f ca="1">IFERROR(IF(AND(Milestones[[#This Row],[Category]:[Category]]="Goal",AT$5&gt;=Milestones[[#This Row],[Start]:[Start]],AT$5&lt;=Milestones[[#This Row],[End]:[End]]),2,IF(AND(Milestones[[#This Row],[Category]:[Category]]="Milestone",AT$5&gt;=Milestones[[#This Row],[Start]:[Start]],AT$5&lt;=Milestones[[#This Row],[End]:[End]]),1,"")),"")</f>
        <v/>
      </c>
      <c r="AU221" s="20" t="str">
        <f ca="1">IFERROR(IF(AND(Milestones[[#This Row],[Category]:[Category]]="Goal",AU$5&gt;=Milestones[[#This Row],[Start]:[Start]],AU$5&lt;=Milestones[[#This Row],[End]:[End]]),2,IF(AND(Milestones[[#This Row],[Category]:[Category]]="Milestone",AU$5&gt;=Milestones[[#This Row],[Start]:[Start]],AU$5&lt;=Milestones[[#This Row],[End]:[End]]),1,"")),"")</f>
        <v/>
      </c>
      <c r="AV221" s="20" t="str">
        <f ca="1">IFERROR(IF(AND(Milestones[[#This Row],[Category]:[Category]]="Goal",AV$5&gt;=Milestones[[#This Row],[Start]:[Start]],AV$5&lt;=Milestones[[#This Row],[End]:[End]]),2,IF(AND(Milestones[[#This Row],[Category]:[Category]]="Milestone",AV$5&gt;=Milestones[[#This Row],[Start]:[Start]],AV$5&lt;=Milestones[[#This Row],[End]:[End]]),1,"")),"")</f>
        <v/>
      </c>
      <c r="AW221" s="20" t="str">
        <f ca="1">IFERROR(IF(AND(Milestones[[#This Row],[Category]:[Category]]="Goal",AW$5&gt;=Milestones[[#This Row],[Start]:[Start]],AW$5&lt;=Milestones[[#This Row],[End]:[End]]),2,IF(AND(Milestones[[#This Row],[Category]:[Category]]="Milestone",AW$5&gt;=Milestones[[#This Row],[Start]:[Start]],AW$5&lt;=Milestones[[#This Row],[End]:[End]]),1,"")),"")</f>
        <v/>
      </c>
      <c r="AX221" s="20" t="str">
        <f ca="1">IFERROR(IF(AND(Milestones[[#This Row],[Category]:[Category]]="Goal",AX$5&gt;=Milestones[[#This Row],[Start]:[Start]],AX$5&lt;=Milestones[[#This Row],[End]:[End]]),2,IF(AND(Milestones[[#This Row],[Category]:[Category]]="Milestone",AX$5&gt;=Milestones[[#This Row],[Start]:[Start]],AX$5&lt;=Milestones[[#This Row],[End]:[End]]),1,"")),"")</f>
        <v/>
      </c>
      <c r="AY221" s="20" t="str">
        <f ca="1">IFERROR(IF(AND(Milestones[[#This Row],[Category]:[Category]]="Goal",AY$5&gt;=Milestones[[#This Row],[Start]:[Start]],AY$5&lt;=Milestones[[#This Row],[End]:[End]]),2,IF(AND(Milestones[[#This Row],[Category]:[Category]]="Milestone",AY$5&gt;=Milestones[[#This Row],[Start]:[Start]],AY$5&lt;=Milestones[[#This Row],[End]:[End]]),1,"")),"")</f>
        <v/>
      </c>
      <c r="AZ221" s="20" t="str">
        <f ca="1">IFERROR(IF(AND(Milestones[[#This Row],[Category]:[Category]]="Goal",AZ$5&gt;=Milestones[[#This Row],[Start]:[Start]],AZ$5&lt;=Milestones[[#This Row],[End]:[End]]),2,IF(AND(Milestones[[#This Row],[Category]:[Category]]="Milestone",AZ$5&gt;=Milestones[[#This Row],[Start]:[Start]],AZ$5&lt;=Milestones[[#This Row],[End]:[End]]),1,"")),"")</f>
        <v/>
      </c>
      <c r="BA221" s="20" t="str">
        <f ca="1">IFERROR(IF(AND(Milestones[[#This Row],[Category]:[Category]]="Goal",BA$5&gt;=Milestones[[#This Row],[Start]:[Start]],BA$5&lt;=Milestones[[#This Row],[End]:[End]]),2,IF(AND(Milestones[[#This Row],[Category]:[Category]]="Milestone",BA$5&gt;=Milestones[[#This Row],[Start]:[Start]],BA$5&lt;=Milestones[[#This Row],[End]:[End]]),1,"")),"")</f>
        <v/>
      </c>
      <c r="BB221" s="20" t="str">
        <f ca="1">IFERROR(IF(AND(Milestones[[#This Row],[Category]:[Category]]="Goal",BB$5&gt;=Milestones[[#This Row],[Start]:[Start]],BB$5&lt;=Milestones[[#This Row],[End]:[End]]),2,IF(AND(Milestones[[#This Row],[Category]:[Category]]="Milestone",BB$5&gt;=Milestones[[#This Row],[Start]:[Start]],BB$5&lt;=Milestones[[#This Row],[End]:[End]]),1,"")),"")</f>
        <v/>
      </c>
      <c r="BC221" s="20" t="str">
        <f ca="1">IFERROR(IF(AND(Milestones[[#This Row],[Category]:[Category]]="Goal",BC$5&gt;=Milestones[[#This Row],[Start]:[Start]],BC$5&lt;=Milestones[[#This Row],[End]:[End]]),2,IF(AND(Milestones[[#This Row],[Category]:[Category]]="Milestone",BC$5&gt;=Milestones[[#This Row],[Start]:[Start]],BC$5&lt;=Milestones[[#This Row],[End]:[End]]),1,"")),"")</f>
        <v/>
      </c>
      <c r="BD221" s="20" t="str">
        <f ca="1">IFERROR(IF(AND(Milestones[[#This Row],[Category]:[Category]]="Goal",BD$5&gt;=Milestones[[#This Row],[Start]:[Start]],BD$5&lt;=Milestones[[#This Row],[End]:[End]]),2,IF(AND(Milestones[[#This Row],[Category]:[Category]]="Milestone",BD$5&gt;=Milestones[[#This Row],[Start]:[Start]],BD$5&lt;=Milestones[[#This Row],[End]:[End]]),1,"")),"")</f>
        <v/>
      </c>
      <c r="BE221" s="20" t="str">
        <f ca="1">IFERROR(IF(AND(Milestones[[#This Row],[Category]:[Category]]="Goal",BE$5&gt;=Milestones[[#This Row],[Start]:[Start]],BE$5&lt;=Milestones[[#This Row],[End]:[End]]),2,IF(AND(Milestones[[#This Row],[Category]:[Category]]="Milestone",BE$5&gt;=Milestones[[#This Row],[Start]:[Start]],BE$5&lt;=Milestones[[#This Row],[End]:[End]]),1,"")),"")</f>
        <v/>
      </c>
      <c r="BF221" s="20" t="str">
        <f ca="1">IFERROR(IF(AND(Milestones[[#This Row],[Category]:[Category]]="Goal",BF$5&gt;=Milestones[[#This Row],[Start]:[Start]],BF$5&lt;=Milestones[[#This Row],[End]:[End]]),2,IF(AND(Milestones[[#This Row],[Category]:[Category]]="Milestone",BF$5&gt;=Milestones[[#This Row],[Start]:[Start]],BF$5&lt;=Milestones[[#This Row],[End]:[End]]),1,"")),"")</f>
        <v/>
      </c>
      <c r="BG221" s="20" t="str">
        <f ca="1">IFERROR(IF(AND(Milestones[[#This Row],[Category]:[Category]]="Goal",BG$5&gt;=Milestones[[#This Row],[Start]:[Start]],BG$5&lt;=Milestones[[#This Row],[End]:[End]]),2,IF(AND(Milestones[[#This Row],[Category]:[Category]]="Milestone",BG$5&gt;=Milestones[[#This Row],[Start]:[Start]],BG$5&lt;=Milestones[[#This Row],[End]:[End]]),1,"")),"")</f>
        <v/>
      </c>
      <c r="BH221" s="20" t="str">
        <f ca="1">IFERROR(IF(AND(Milestones[[#This Row],[Category]:[Category]]="Goal",BH$5&gt;=Milestones[[#This Row],[Start]:[Start]],BH$5&lt;=Milestones[[#This Row],[End]:[End]]),2,IF(AND(Milestones[[#This Row],[Category]:[Category]]="Milestone",BH$5&gt;=Milestones[[#This Row],[Start]:[Start]],BH$5&lt;=Milestones[[#This Row],[End]:[End]]),1,"")),"")</f>
        <v/>
      </c>
      <c r="BI221" s="20" t="str">
        <f ca="1">IFERROR(IF(AND(Milestones[[#This Row],[Category]:[Category]]="Goal",BI$5&gt;=Milestones[[#This Row],[Start]:[Start]],BI$5&lt;=Milestones[[#This Row],[End]:[End]]),2,IF(AND(Milestones[[#This Row],[Category]:[Category]]="Milestone",BI$5&gt;=Milestones[[#This Row],[Start]:[Start]],BI$5&lt;=Milestones[[#This Row],[End]:[End]]),1,"")),"")</f>
        <v/>
      </c>
      <c r="BJ221" s="20" t="str">
        <f ca="1">IFERROR(IF(AND(Milestones[[#This Row],[Category]:[Category]]="Goal",BJ$5&gt;=Milestones[[#This Row],[Start]:[Start]],BJ$5&lt;=Milestones[[#This Row],[End]:[End]]),2,IF(AND(Milestones[[#This Row],[Category]:[Category]]="Milestone",BJ$5&gt;=Milestones[[#This Row],[Start]:[Start]],BJ$5&lt;=Milestones[[#This Row],[End]:[End]]),1,"")),"")</f>
        <v/>
      </c>
      <c r="BK221" s="20" t="str">
        <f ca="1">IFERROR(IF(AND(Milestones[[#This Row],[Category]:[Category]]="Goal",BK$5&gt;=Milestones[[#This Row],[Start]:[Start]],BK$5&lt;=Milestones[[#This Row],[End]:[End]]),2,IF(AND(Milestones[[#This Row],[Category]:[Category]]="Milestone",BK$5&gt;=Milestones[[#This Row],[Start]:[Start]],BK$5&lt;=Milestones[[#This Row],[End]:[End]]),1,"")),"")</f>
        <v/>
      </c>
      <c r="BL221" s="20" t="str">
        <f ca="1">IFERROR(IF(AND(Milestones[[#This Row],[Category]:[Category]]="Goal",BL$5&gt;=Milestones[[#This Row],[Start]:[Start]],BL$5&lt;=Milestones[[#This Row],[End]:[End]]),2,IF(AND(Milestones[[#This Row],[Category]:[Category]]="Milestone",BL$5&gt;=Milestones[[#This Row],[Start]:[Start]],BL$5&lt;=Milestones[[#This Row],[End]:[End]]),1,"")),"")</f>
        <v/>
      </c>
      <c r="BM221" s="20" t="str">
        <f ca="1">IFERROR(IF(AND(Milestones[[#This Row],[Category]:[Category]]="Goal",BM$5&gt;=Milestones[[#This Row],[Start]:[Start]],BM$5&lt;=Milestones[[#This Row],[End]:[End]]),2,IF(AND(Milestones[[#This Row],[Category]:[Category]]="Milestone",BM$5&gt;=Milestones[[#This Row],[Start]:[Start]],BM$5&lt;=Milestones[[#This Row],[End]:[End]]),1,"")),"")</f>
        <v/>
      </c>
      <c r="BN221" s="20" t="str">
        <f ca="1">IFERROR(IF(AND(Milestones[[#This Row],[Category]:[Category]]="Goal",BN$5&gt;=Milestones[[#This Row],[Start]:[Start]],BN$5&lt;=Milestones[[#This Row],[End]:[End]]),2,IF(AND(Milestones[[#This Row],[Category]:[Category]]="Milestone",BN$5&gt;=Milestones[[#This Row],[Start]:[Start]],BN$5&lt;=Milestones[[#This Row],[End]:[End]]),1,"")),"")</f>
        <v/>
      </c>
      <c r="BO221" s="20" t="str">
        <f ca="1">IFERROR(IF(AND(Milestones[[#This Row],[Category]:[Category]]="Goal",BO$5&gt;=Milestones[[#This Row],[Start]:[Start]],BO$5&lt;=Milestones[[#This Row],[End]:[End]]),2,IF(AND(Milestones[[#This Row],[Category]:[Category]]="Milestone",BO$5&gt;=Milestones[[#This Row],[Start]:[Start]],BO$5&lt;=Milestones[[#This Row],[End]:[End]]),1,"")),"")</f>
        <v/>
      </c>
      <c r="BP221" s="20" t="str">
        <f ca="1">IFERROR(IF(AND(Milestones[[#This Row],[Category]:[Category]]="Goal",BP$5&gt;=Milestones[[#This Row],[Start]:[Start]],BP$5&lt;=Milestones[[#This Row],[End]:[End]]),2,IF(AND(Milestones[[#This Row],[Category]:[Category]]="Milestone",BP$5&gt;=Milestones[[#This Row],[Start]:[Start]],BP$5&lt;=Milestones[[#This Row],[End]:[End]]),1,"")),"")</f>
        <v/>
      </c>
      <c r="BQ221" s="20" t="str">
        <f ca="1">IFERROR(IF(AND(Milestones[[#This Row],[Category]:[Category]]="Goal",BQ$5&gt;=Milestones[[#This Row],[Start]:[Start]],BQ$5&lt;=Milestones[[#This Row],[End]:[End]]),2,IF(AND(Milestones[[#This Row],[Category]:[Category]]="Milestone",BQ$5&gt;=Milestones[[#This Row],[Start]:[Start]],BQ$5&lt;=Milestones[[#This Row],[End]:[End]]),1,"")),"")</f>
        <v/>
      </c>
      <c r="BR221" s="20" t="str">
        <f ca="1">IFERROR(IF(AND(Milestones[[#This Row],[Category]:[Category]]="Goal",BR$5&gt;=Milestones[[#This Row],[Start]:[Start]],BR$5&lt;=Milestones[[#This Row],[End]:[End]]),2,IF(AND(Milestones[[#This Row],[Category]:[Category]]="Milestone",BR$5&gt;=Milestones[[#This Row],[Start]:[Start]],BR$5&lt;=Milestones[[#This Row],[End]:[End]]),1,"")),"")</f>
        <v/>
      </c>
      <c r="BS221" s="20" t="str">
        <f ca="1">IFERROR(IF(AND(Milestones[[#This Row],[Category]:[Category]]="Goal",BS$5&gt;=Milestones[[#This Row],[Start]:[Start]],BS$5&lt;=Milestones[[#This Row],[End]:[End]]),2,IF(AND(Milestones[[#This Row],[Category]:[Category]]="Milestone",BS$5&gt;=Milestones[[#This Row],[Start]:[Start]],BS$5&lt;=Milestones[[#This Row],[End]:[End]]),1,"")),"")</f>
        <v/>
      </c>
      <c r="BT221" s="20" t="str">
        <f ca="1">IFERROR(IF(AND(Milestones[[#This Row],[Category]:[Category]]="Goal",BT$5&gt;=Milestones[[#This Row],[Start]:[Start]],BT$5&lt;=Milestones[[#This Row],[End]:[End]]),2,IF(AND(Milestones[[#This Row],[Category]:[Category]]="Milestone",BT$5&gt;=Milestones[[#This Row],[Start]:[Start]],BT$5&lt;=Milestones[[#This Row],[End]:[End]]),1,"")),"")</f>
        <v/>
      </c>
      <c r="BU221" s="20" t="str">
        <f ca="1">IFERROR(IF(AND(Milestones[[#This Row],[Category]:[Category]]="Goal",BU$5&gt;=Milestones[[#This Row],[Start]:[Start]],BU$5&lt;=Milestones[[#This Row],[End]:[End]]),2,IF(AND(Milestones[[#This Row],[Category]:[Category]]="Milestone",BU$5&gt;=Milestones[[#This Row],[Start]:[Start]],BU$5&lt;=Milestones[[#This Row],[End]:[End]]),1,"")),"")</f>
        <v/>
      </c>
      <c r="BV221" s="20" t="str">
        <f ca="1">IFERROR(IF(AND(Milestones[[#This Row],[Category]:[Category]]="Goal",BV$5&gt;=Milestones[[#This Row],[Start]:[Start]],BV$5&lt;=Milestones[[#This Row],[End]:[End]]),2,IF(AND(Milestones[[#This Row],[Category]:[Category]]="Milestone",BV$5&gt;=Milestones[[#This Row],[Start]:[Start]],BV$5&lt;=Milestones[[#This Row],[End]:[End]]),1,"")),"")</f>
        <v/>
      </c>
      <c r="BW221" s="20" t="str">
        <f ca="1">IFERROR(IF(AND(Milestones[[#This Row],[Category]:[Category]]="Goal",BW$5&gt;=Milestones[[#This Row],[Start]:[Start]],BW$5&lt;=Milestones[[#This Row],[End]:[End]]),2,IF(AND(Milestones[[#This Row],[Category]:[Category]]="Milestone",BW$5&gt;=Milestones[[#This Row],[Start]:[Start]],BW$5&lt;=Milestones[[#This Row],[End]:[End]]),1,"")),"")</f>
        <v/>
      </c>
      <c r="BX221" s="20" t="str">
        <f ca="1">IFERROR(IF(AND(Milestones[[#This Row],[Category]:[Category]]="Goal",BX$5&gt;=Milestones[[#This Row],[Start]:[Start]],BX$5&lt;=Milestones[[#This Row],[End]:[End]]),2,IF(AND(Milestones[[#This Row],[Category]:[Category]]="Milestone",BX$5&gt;=Milestones[[#This Row],[Start]:[Start]],BX$5&lt;=Milestones[[#This Row],[End]:[End]]),1,"")),"")</f>
        <v/>
      </c>
      <c r="BY221" s="20" t="str">
        <f ca="1">IFERROR(IF(AND(Milestones[[#This Row],[Category]:[Category]]="Goal",BY$5&gt;=Milestones[[#This Row],[Start]:[Start]],BY$5&lt;=Milestones[[#This Row],[End]:[End]]),2,IF(AND(Milestones[[#This Row],[Category]:[Category]]="Milestone",BY$5&gt;=Milestones[[#This Row],[Start]:[Start]],BY$5&lt;=Milestones[[#This Row],[End]:[End]]),1,"")),"")</f>
        <v/>
      </c>
      <c r="BZ221" s="20" t="str">
        <f ca="1">IFERROR(IF(AND(Milestones[[#This Row],[Category]:[Category]]="Goal",BZ$5&gt;=Milestones[[#This Row],[Start]:[Start]],BZ$5&lt;=Milestones[[#This Row],[End]:[End]]),2,IF(AND(Milestones[[#This Row],[Category]:[Category]]="Milestone",BZ$5&gt;=Milestones[[#This Row],[Start]:[Start]],BZ$5&lt;=Milestones[[#This Row],[End]:[End]]),1,"")),"")</f>
        <v/>
      </c>
      <c r="CA221" s="20" t="str">
        <f ca="1">IFERROR(IF(AND(Milestones[[#This Row],[Category]:[Category]]="Goal",CA$5&gt;=Milestones[[#This Row],[Start]:[Start]],CA$5&lt;=Milestones[[#This Row],[End]:[End]]),2,IF(AND(Milestones[[#This Row],[Category]:[Category]]="Milestone",CA$5&gt;=Milestones[[#This Row],[Start]:[Start]],CA$5&lt;=Milestones[[#This Row],[End]:[End]]),1,"")),"")</f>
        <v/>
      </c>
      <c r="CB221" s="20" t="str">
        <f ca="1">IFERROR(IF(AND(Milestones[[#This Row],[Category]:[Category]]="Goal",CB$5&gt;=Milestones[[#This Row],[Start]:[Start]],CB$5&lt;=Milestones[[#This Row],[End]:[End]]),2,IF(AND(Milestones[[#This Row],[Category]:[Category]]="Milestone",CB$5&gt;=Milestones[[#This Row],[Start]:[Start]],CB$5&lt;=Milestones[[#This Row],[End]:[End]]),1,"")),"")</f>
        <v/>
      </c>
      <c r="CC221" s="20" t="str">
        <f ca="1">IFERROR(IF(AND(Milestones[[#This Row],[Category]:[Category]]="Goal",CC$5&gt;=Milestones[[#This Row],[Start]:[Start]],CC$5&lt;=Milestones[[#This Row],[End]:[End]]),2,IF(AND(Milestones[[#This Row],[Category]:[Category]]="Milestone",CC$5&gt;=Milestones[[#This Row],[Start]:[Start]],CC$5&lt;=Milestones[[#This Row],[End]:[End]]),1,"")),"")</f>
        <v/>
      </c>
      <c r="CD221" s="20" t="str">
        <f ca="1">IFERROR(IF(AND(Milestones[[#This Row],[Category]:[Category]]="Goal",CD$5&gt;=Milestones[[#This Row],[Start]:[Start]],CD$5&lt;=Milestones[[#This Row],[End]:[End]]),2,IF(AND(Milestones[[#This Row],[Category]:[Category]]="Milestone",CD$5&gt;=Milestones[[#This Row],[Start]:[Start]],CD$5&lt;=Milestones[[#This Row],[End]:[End]]),1,"")),"")</f>
        <v/>
      </c>
      <c r="CE221" s="20" t="str">
        <f ca="1">IFERROR(IF(AND(Milestones[[#This Row],[Category]:[Category]]="Goal",CE$5&gt;=Milestones[[#This Row],[Start]:[Start]],CE$5&lt;=Milestones[[#This Row],[End]:[End]]),2,IF(AND(Milestones[[#This Row],[Category]:[Category]]="Milestone",CE$5&gt;=Milestones[[#This Row],[Start]:[Start]],CE$5&lt;=Milestones[[#This Row],[End]:[End]]),1,"")),"")</f>
        <v/>
      </c>
      <c r="CF221" s="20" t="str">
        <f ca="1">IFERROR(IF(AND(Milestones[[#This Row],[Category]:[Category]]="Goal",CF$5&gt;=Milestones[[#This Row],[Start]:[Start]],CF$5&lt;=Milestones[[#This Row],[End]:[End]]),2,IF(AND(Milestones[[#This Row],[Category]:[Category]]="Milestone",CF$5&gt;=Milestones[[#This Row],[Start]:[Start]],CF$5&lt;=Milestones[[#This Row],[End]:[End]]),1,"")),"")</f>
        <v/>
      </c>
      <c r="CG221" s="20" t="str">
        <f ca="1">IFERROR(IF(AND(Milestones[[#This Row],[Category]:[Category]]="Goal",CG$5&gt;=Milestones[[#This Row],[Start]:[Start]],CG$5&lt;=Milestones[[#This Row],[End]:[End]]),2,IF(AND(Milestones[[#This Row],[Category]:[Category]]="Milestone",CG$5&gt;=Milestones[[#This Row],[Start]:[Start]],CG$5&lt;=Milestones[[#This Row],[End]:[End]]),1,"")),"")</f>
        <v/>
      </c>
      <c r="CH221" s="20" t="str">
        <f ca="1">IFERROR(IF(AND(Milestones[[#This Row],[Category]:[Category]]="Goal",CH$5&gt;=Milestones[[#This Row],[Start]:[Start]],CH$5&lt;=Milestones[[#This Row],[End]:[End]]),2,IF(AND(Milestones[[#This Row],[Category]:[Category]]="Milestone",CH$5&gt;=Milestones[[#This Row],[Start]:[Start]],CH$5&lt;=Milestones[[#This Row],[End]:[End]]),1,"")),"")</f>
        <v/>
      </c>
      <c r="CI221" s="20" t="str">
        <f ca="1">IFERROR(IF(AND(Milestones[[#This Row],[Category]:[Category]]="Goal",CI$5&gt;=Milestones[[#This Row],[Start]:[Start]],CI$5&lt;=Milestones[[#This Row],[End]:[End]]),2,IF(AND(Milestones[[#This Row],[Category]:[Category]]="Milestone",CI$5&gt;=Milestones[[#This Row],[Start]:[Start]],CI$5&lt;=Milestones[[#This Row],[End]:[End]]),1,"")),"")</f>
        <v/>
      </c>
      <c r="CJ221" s="20" t="str">
        <f ca="1">IFERROR(IF(AND(Milestones[[#This Row],[Category]:[Category]]="Goal",CJ$5&gt;=Milestones[[#This Row],[Start]:[Start]],CJ$5&lt;=Milestones[[#This Row],[End]:[End]]),2,IF(AND(Milestones[[#This Row],[Category]:[Category]]="Milestone",CJ$5&gt;=Milestones[[#This Row],[Start]:[Start]],CJ$5&lt;=Milestones[[#This Row],[End]:[End]]),1,"")),"")</f>
        <v/>
      </c>
      <c r="CK221" s="20" t="str">
        <f ca="1">IFERROR(IF(AND(Milestones[[#This Row],[Category]:[Category]]="Goal",CK$5&gt;=Milestones[[#This Row],[Start]:[Start]],CK$5&lt;=Milestones[[#This Row],[End]:[End]]),2,IF(AND(Milestones[[#This Row],[Category]:[Category]]="Milestone",CK$5&gt;=Milestones[[#This Row],[Start]:[Start]],CK$5&lt;=Milestones[[#This Row],[End]:[End]]),1,"")),"")</f>
        <v/>
      </c>
      <c r="CL221" s="20" t="str">
        <f ca="1">IFERROR(IF(AND(Milestones[[#This Row],[Category]:[Category]]="Goal",CL$5&gt;=Milestones[[#This Row],[Start]:[Start]],CL$5&lt;=Milestones[[#This Row],[End]:[End]]),2,IF(AND(Milestones[[#This Row],[Category]:[Category]]="Milestone",CL$5&gt;=Milestones[[#This Row],[Start]:[Start]],CL$5&lt;=Milestones[[#This Row],[End]:[End]]),1,"")),"")</f>
        <v/>
      </c>
      <c r="CM221" s="20" t="str">
        <f ca="1">IFERROR(IF(AND(Milestones[[#This Row],[Category]:[Category]]="Goal",CM$5&gt;=Milestones[[#This Row],[Start]:[Start]],CM$5&lt;=Milestones[[#This Row],[End]:[End]]),2,IF(AND(Milestones[[#This Row],[Category]:[Category]]="Milestone",CM$5&gt;=Milestones[[#This Row],[Start]:[Start]],CM$5&lt;=Milestones[[#This Row],[End]:[End]]),1,"")),"")</f>
        <v/>
      </c>
      <c r="CN221" s="20" t="str">
        <f ca="1">IFERROR(IF(AND(Milestones[[#This Row],[Category]:[Category]]="Goal",CN$5&gt;=Milestones[[#This Row],[Start]:[Start]],CN$5&lt;=Milestones[[#This Row],[End]:[End]]),2,IF(AND(Milestones[[#This Row],[Category]:[Category]]="Milestone",CN$5&gt;=Milestones[[#This Row],[Start]:[Start]],CN$5&lt;=Milestones[[#This Row],[End]:[End]]),1,"")),"")</f>
        <v/>
      </c>
      <c r="CO221" s="20" t="str">
        <f ca="1">IFERROR(IF(AND(Milestones[[#This Row],[Category]:[Category]]="Goal",CO$5&gt;=Milestones[[#This Row],[Start]:[Start]],CO$5&lt;=Milestones[[#This Row],[End]:[End]]),2,IF(AND(Milestones[[#This Row],[Category]:[Category]]="Milestone",CO$5&gt;=Milestones[[#This Row],[Start]:[Start]],CO$5&lt;=Milestones[[#This Row],[End]:[End]]),1,"")),"")</f>
        <v/>
      </c>
      <c r="CP221" s="20" t="str">
        <f ca="1">IFERROR(IF(AND(Milestones[[#This Row],[Category]:[Category]]="Goal",CP$5&gt;=Milestones[[#This Row],[Start]:[Start]],CP$5&lt;=Milestones[[#This Row],[End]:[End]]),2,IF(AND(Milestones[[#This Row],[Category]:[Category]]="Milestone",CP$5&gt;=Milestones[[#This Row],[Start]:[Start]],CP$5&lt;=Milestones[[#This Row],[End]:[End]]),1,"")),"")</f>
        <v/>
      </c>
      <c r="CQ221" s="20" t="str">
        <f ca="1">IFERROR(IF(AND(Milestones[[#This Row],[Category]:[Category]]="Goal",CQ$5&gt;=Milestones[[#This Row],[Start]:[Start]],CQ$5&lt;=Milestones[[#This Row],[End]:[End]]),2,IF(AND(Milestones[[#This Row],[Category]:[Category]]="Milestone",CQ$5&gt;=Milestones[[#This Row],[Start]:[Start]],CQ$5&lt;=Milestones[[#This Row],[End]:[End]]),1,"")),"")</f>
        <v/>
      </c>
      <c r="CR221" s="20" t="str">
        <f ca="1">IFERROR(IF(AND(Milestones[[#This Row],[Category]:[Category]]="Goal",CR$5&gt;=Milestones[[#This Row],[Start]:[Start]],CR$5&lt;=Milestones[[#This Row],[End]:[End]]),2,IF(AND(Milestones[[#This Row],[Category]:[Category]]="Milestone",CR$5&gt;=Milestones[[#This Row],[Start]:[Start]],CR$5&lt;=Milestones[[#This Row],[End]:[End]]),1,"")),"")</f>
        <v/>
      </c>
      <c r="CS221" s="20" t="str">
        <f ca="1">IFERROR(IF(AND(Milestones[[#This Row],[Category]:[Category]]="Goal",CS$5&gt;=Milestones[[#This Row],[Start]:[Start]],CS$5&lt;=Milestones[[#This Row],[End]:[End]]),2,IF(AND(Milestones[[#This Row],[Category]:[Category]]="Milestone",CS$5&gt;=Milestones[[#This Row],[Start]:[Start]],CS$5&lt;=Milestones[[#This Row],[End]:[End]]),1,"")),"")</f>
        <v/>
      </c>
      <c r="CT221" s="20" t="str">
        <f ca="1">IFERROR(IF(AND(Milestones[[#This Row],[Category]:[Category]]="Goal",CT$5&gt;=Milestones[[#This Row],[Start]:[Start]],CT$5&lt;=Milestones[[#This Row],[End]:[End]]),2,IF(AND(Milestones[[#This Row],[Category]:[Category]]="Milestone",CT$5&gt;=Milestones[[#This Row],[Start]:[Start]],CT$5&lt;=Milestones[[#This Row],[End]:[End]]),1,"")),"")</f>
        <v/>
      </c>
      <c r="CU221" s="20" t="str">
        <f ca="1">IFERROR(IF(AND(Milestones[[#This Row],[Category]:[Category]]="Goal",CU$5&gt;=Milestones[[#This Row],[Start]:[Start]],CU$5&lt;=Milestones[[#This Row],[End]:[End]]),2,IF(AND(Milestones[[#This Row],[Category]:[Category]]="Milestone",CU$5&gt;=Milestones[[#This Row],[Start]:[Start]],CU$5&lt;=Milestones[[#This Row],[End]:[End]]),1,"")),"")</f>
        <v/>
      </c>
      <c r="CV221" s="20" t="str">
        <f ca="1">IFERROR(IF(AND(Milestones[[#This Row],[Category]:[Category]]="Goal",CV$5&gt;=Milestones[[#This Row],[Start]:[Start]],CV$5&lt;=Milestones[[#This Row],[End]:[End]]),2,IF(AND(Milestones[[#This Row],[Category]:[Category]]="Milestone",CV$5&gt;=Milestones[[#This Row],[Start]:[Start]],CV$5&lt;=Milestones[[#This Row],[End]:[End]]),1,"")),"")</f>
        <v/>
      </c>
      <c r="CW221" s="20" t="str">
        <f ca="1">IFERROR(IF(AND(Milestones[[#This Row],[Category]:[Category]]="Goal",CW$5&gt;=Milestones[[#This Row],[Start]:[Start]],CW$5&lt;=Milestones[[#This Row],[End]:[End]]),2,IF(AND(Milestones[[#This Row],[Category]:[Category]]="Milestone",CW$5&gt;=Milestones[[#This Row],[Start]:[Start]],CW$5&lt;=Milestones[[#This Row],[End]:[End]]),1,"")),"")</f>
        <v/>
      </c>
      <c r="CX221" s="20" t="str">
        <f ca="1">IFERROR(IF(AND(Milestones[[#This Row],[Category]:[Category]]="Goal",CX$5&gt;=Milestones[[#This Row],[Start]:[Start]],CX$5&lt;=Milestones[[#This Row],[End]:[End]]),2,IF(AND(Milestones[[#This Row],[Category]:[Category]]="Milestone",CX$5&gt;=Milestones[[#This Row],[Start]:[Start]],CX$5&lt;=Milestones[[#This Row],[End]:[End]]),1,"")),"")</f>
        <v/>
      </c>
      <c r="CY221" s="20" t="str">
        <f ca="1">IFERROR(IF(AND(Milestones[[#This Row],[Category]:[Category]]="Goal",CY$5&gt;=Milestones[[#This Row],[Start]:[Start]],CY$5&lt;=Milestones[[#This Row],[End]:[End]]),2,IF(AND(Milestones[[#This Row],[Category]:[Category]]="Milestone",CY$5&gt;=Milestones[[#This Row],[Start]:[Start]],CY$5&lt;=Milestones[[#This Row],[End]:[End]]),1,"")),"")</f>
        <v/>
      </c>
      <c r="CZ221" s="20" t="str">
        <f ca="1">IFERROR(IF(AND(Milestones[[#This Row],[Category]:[Category]]="Goal",CZ$5&gt;=Milestones[[#This Row],[Start]:[Start]],CZ$5&lt;=Milestones[[#This Row],[End]:[End]]),2,IF(AND(Milestones[[#This Row],[Category]:[Category]]="Milestone",CZ$5&gt;=Milestones[[#This Row],[Start]:[Start]],CZ$5&lt;=Milestones[[#This Row],[End]:[End]]),1,"")),"")</f>
        <v/>
      </c>
      <c r="DA221" s="20" t="str">
        <f ca="1">IFERROR(IF(AND(Milestones[[#This Row],[Category]:[Category]]="Goal",DA$5&gt;=Milestones[[#This Row],[Start]:[Start]],DA$5&lt;=Milestones[[#This Row],[End]:[End]]),2,IF(AND(Milestones[[#This Row],[Category]:[Category]]="Milestone",DA$5&gt;=Milestones[[#This Row],[Start]:[Start]],DA$5&lt;=Milestones[[#This Row],[End]:[End]]),1,"")),"")</f>
        <v/>
      </c>
      <c r="DB221" s="20" t="str">
        <f ca="1">IFERROR(IF(AND(Milestones[[#This Row],[Category]:[Category]]="Goal",DB$5&gt;=Milestones[[#This Row],[Start]:[Start]],DB$5&lt;=Milestones[[#This Row],[End]:[End]]),2,IF(AND(Milestones[[#This Row],[Category]:[Category]]="Milestone",DB$5&gt;=Milestones[[#This Row],[Start]:[Start]],DB$5&lt;=Milestones[[#This Row],[End]:[End]]),1,"")),"")</f>
        <v/>
      </c>
      <c r="DC221" s="20" t="str">
        <f ca="1">IFERROR(IF(AND(Milestones[[#This Row],[Category]:[Category]]="Goal",DC$5&gt;=Milestones[[#This Row],[Start]:[Start]],DC$5&lt;=Milestones[[#This Row],[End]:[End]]),2,IF(AND(Milestones[[#This Row],[Category]:[Category]]="Milestone",DC$5&gt;=Milestones[[#This Row],[Start]:[Start]],DC$5&lt;=Milestones[[#This Row],[End]:[End]]),1,"")),"")</f>
        <v/>
      </c>
      <c r="DD221" s="20" t="str">
        <f ca="1">IFERROR(IF(AND(Milestones[[#This Row],[Category]:[Category]]="Goal",DD$5&gt;=Milestones[[#This Row],[Start]:[Start]],DD$5&lt;=Milestones[[#This Row],[End]:[End]]),2,IF(AND(Milestones[[#This Row],[Category]:[Category]]="Milestone",DD$5&gt;=Milestones[[#This Row],[Start]:[Start]],DD$5&lt;=Milestones[[#This Row],[End]:[End]]),1,"")),"")</f>
        <v/>
      </c>
      <c r="DE221" s="20" t="str">
        <f ca="1">IFERROR(IF(AND(Milestones[[#This Row],[Category]:[Category]]="Goal",DE$5&gt;=Milestones[[#This Row],[Start]:[Start]],DE$5&lt;=Milestones[[#This Row],[End]:[End]]),2,IF(AND(Milestones[[#This Row],[Category]:[Category]]="Milestone",DE$5&gt;=Milestones[[#This Row],[Start]:[Start]],DE$5&lt;=Milestones[[#This Row],[End]:[End]]),1,"")),"")</f>
        <v/>
      </c>
      <c r="DF221" s="20" t="str">
        <f ca="1">IFERROR(IF(AND(Milestones[[#This Row],[Category]:[Category]]="Goal",DF$5&gt;=Milestones[[#This Row],[Start]:[Start]],DF$5&lt;=Milestones[[#This Row],[End]:[End]]),2,IF(AND(Milestones[[#This Row],[Category]:[Category]]="Milestone",DF$5&gt;=Milestones[[#This Row],[Start]:[Start]],DF$5&lt;=Milestones[[#This Row],[End]:[End]]),1,"")),"")</f>
        <v/>
      </c>
      <c r="DG221" s="20" t="str">
        <f ca="1">IFERROR(IF(AND(Milestones[[#This Row],[Category]:[Category]]="Goal",DG$5&gt;=Milestones[[#This Row],[Start]:[Start]],DG$5&lt;=Milestones[[#This Row],[End]:[End]]),2,IF(AND(Milestones[[#This Row],[Category]:[Category]]="Milestone",DG$5&gt;=Milestones[[#This Row],[Start]:[Start]],DG$5&lt;=Milestones[[#This Row],[End]:[End]]),1,"")),"")</f>
        <v/>
      </c>
      <c r="DH221" s="20" t="str">
        <f ca="1">IFERROR(IF(AND(Milestones[[#This Row],[Category]:[Category]]="Goal",DH$5&gt;=Milestones[[#This Row],[Start]:[Start]],DH$5&lt;=Milestones[[#This Row],[End]:[End]]),2,IF(AND(Milestones[[#This Row],[Category]:[Category]]="Milestone",DH$5&gt;=Milestones[[#This Row],[Start]:[Start]],DH$5&lt;=Milestones[[#This Row],[End]:[End]]),1,"")),"")</f>
        <v/>
      </c>
      <c r="DI221" s="20" t="str">
        <f ca="1">IFERROR(IF(AND(Milestones[[#This Row],[Category]:[Category]]="Goal",DI$5&gt;=Milestones[[#This Row],[Start]:[Start]],DI$5&lt;=Milestones[[#This Row],[End]:[End]]),2,IF(AND(Milestones[[#This Row],[Category]:[Category]]="Milestone",DI$5&gt;=Milestones[[#This Row],[Start]:[Start]],DI$5&lt;=Milestones[[#This Row],[End]:[End]]),1,"")),"")</f>
        <v/>
      </c>
      <c r="DJ221" s="20" t="str">
        <f ca="1">IFERROR(IF(AND(Milestones[[#This Row],[Category]:[Category]]="Goal",DJ$5&gt;=Milestones[[#This Row],[Start]:[Start]],DJ$5&lt;=Milestones[[#This Row],[End]:[End]]),2,IF(AND(Milestones[[#This Row],[Category]:[Category]]="Milestone",DJ$5&gt;=Milestones[[#This Row],[Start]:[Start]],DJ$5&lt;=Milestones[[#This Row],[End]:[End]]),1,"")),"")</f>
        <v/>
      </c>
      <c r="DK221" s="20" t="str">
        <f ca="1">IFERROR(IF(AND(Milestones[[#This Row],[Category]:[Category]]="Goal",DK$5&gt;=Milestones[[#This Row],[Start]:[Start]],DK$5&lt;=Milestones[[#This Row],[End]:[End]]),2,IF(AND(Milestones[[#This Row],[Category]:[Category]]="Milestone",DK$5&gt;=Milestones[[#This Row],[Start]:[Start]],DK$5&lt;=Milestones[[#This Row],[End]:[End]]),1,"")),"")</f>
        <v/>
      </c>
      <c r="DL221" s="20" t="str">
        <f ca="1">IFERROR(IF(AND(Milestones[[#This Row],[Category]:[Category]]="Goal",DL$5&gt;=Milestones[[#This Row],[Start]:[Start]],DL$5&lt;=Milestones[[#This Row],[End]:[End]]),2,IF(AND(Milestones[[#This Row],[Category]:[Category]]="Milestone",DL$5&gt;=Milestones[[#This Row],[Start]:[Start]],DL$5&lt;=Milestones[[#This Row],[End]:[End]]),1,"")),"")</f>
        <v/>
      </c>
      <c r="DM221" s="20" t="str">
        <f ca="1">IFERROR(IF(AND(Milestones[[#This Row],[Category]:[Category]]="Goal",DM$5&gt;=Milestones[[#This Row],[Start]:[Start]],DM$5&lt;=Milestones[[#This Row],[End]:[End]]),2,IF(AND(Milestones[[#This Row],[Category]:[Category]]="Milestone",DM$5&gt;=Milestones[[#This Row],[Start]:[Start]],DM$5&lt;=Milestones[[#This Row],[End]:[End]]),1,"")),"")</f>
        <v/>
      </c>
      <c r="DN221" s="20" t="str">
        <f ca="1">IFERROR(IF(AND(Milestones[[#This Row],[Category]:[Category]]="Goal",DN$5&gt;=Milestones[[#This Row],[Start]:[Start]],DN$5&lt;=Milestones[[#This Row],[End]:[End]]),2,IF(AND(Milestones[[#This Row],[Category]:[Category]]="Milestone",DN$5&gt;=Milestones[[#This Row],[Start]:[Start]],DN$5&lt;=Milestones[[#This Row],[End]:[End]]),1,"")),"")</f>
        <v/>
      </c>
      <c r="DO221" s="20" t="str">
        <f ca="1">IFERROR(IF(AND(Milestones[[#This Row],[Category]:[Category]]="Goal",DO$5&gt;=Milestones[[#This Row],[Start]:[Start]],DO$5&lt;=Milestones[[#This Row],[End]:[End]]),2,IF(AND(Milestones[[#This Row],[Category]:[Category]]="Milestone",DO$5&gt;=Milestones[[#This Row],[Start]:[Start]],DO$5&lt;=Milestones[[#This Row],[End]:[End]]),1,"")),"")</f>
        <v/>
      </c>
      <c r="DP221" s="20" t="str">
        <f ca="1">IFERROR(IF(AND(Milestones[[#This Row],[Category]:[Category]]="Goal",DP$5&gt;=Milestones[[#This Row],[Start]:[Start]],DP$5&lt;=Milestones[[#This Row],[End]:[End]]),2,IF(AND(Milestones[[#This Row],[Category]:[Category]]="Milestone",DP$5&gt;=Milestones[[#This Row],[Start]:[Start]],DP$5&lt;=Milestones[[#This Row],[End]:[End]]),1,"")),"")</f>
        <v/>
      </c>
      <c r="DQ221" s="20" t="str">
        <f ca="1">IFERROR(IF(AND(Milestones[[#This Row],[Category]:[Category]]="Goal",DQ$5&gt;=Milestones[[#This Row],[Start]:[Start]],DQ$5&lt;=Milestones[[#This Row],[End]:[End]]),2,IF(AND(Milestones[[#This Row],[Category]:[Category]]="Milestone",DQ$5&gt;=Milestones[[#This Row],[Start]:[Start]],DQ$5&lt;=Milestones[[#This Row],[End]:[End]]),1,"")),"")</f>
        <v/>
      </c>
      <c r="DR221" s="20" t="str">
        <f ca="1">IFERROR(IF(AND(Milestones[[#This Row],[Category]:[Category]]="Goal",DR$5&gt;=Milestones[[#This Row],[Start]:[Start]],DR$5&lt;=Milestones[[#This Row],[End]:[End]]),2,IF(AND(Milestones[[#This Row],[Category]:[Category]]="Milestone",DR$5&gt;=Milestones[[#This Row],[Start]:[Start]],DR$5&lt;=Milestones[[#This Row],[End]:[End]]),1,"")),"")</f>
        <v/>
      </c>
      <c r="DS221" s="20" t="str">
        <f ca="1">IFERROR(IF(AND(Milestones[[#This Row],[Category]:[Category]]="Goal",DS$5&gt;=Milestones[[#This Row],[Start]:[Start]],DS$5&lt;=Milestones[[#This Row],[End]:[End]]),2,IF(AND(Milestones[[#This Row],[Category]:[Category]]="Milestone",DS$5&gt;=Milestones[[#This Row],[Start]:[Start]],DS$5&lt;=Milestones[[#This Row],[End]:[End]]),1,"")),"")</f>
        <v/>
      </c>
      <c r="DT221" s="20" t="str">
        <f ca="1">IFERROR(IF(AND(Milestones[[#This Row],[Category]:[Category]]="Goal",DT$5&gt;=Milestones[[#This Row],[Start]:[Start]],DT$5&lt;=Milestones[[#This Row],[End]:[End]]),2,IF(AND(Milestones[[#This Row],[Category]:[Category]]="Milestone",DT$5&gt;=Milestones[[#This Row],[Start]:[Start]],DT$5&lt;=Milestones[[#This Row],[End]:[End]]),1,"")),"")</f>
        <v/>
      </c>
      <c r="DU221" s="20" t="str">
        <f ca="1">IFERROR(IF(AND(Milestones[[#This Row],[Category]:[Category]]="Goal",DU$5&gt;=Milestones[[#This Row],[Start]:[Start]],DU$5&lt;=Milestones[[#This Row],[End]:[End]]),2,IF(AND(Milestones[[#This Row],[Category]:[Category]]="Milestone",DU$5&gt;=Milestones[[#This Row],[Start]:[Start]],DU$5&lt;=Milestones[[#This Row],[End]:[End]]),1,"")),"")</f>
        <v/>
      </c>
      <c r="DV221" s="20" t="str">
        <f ca="1">IFERROR(IF(AND(Milestones[[#This Row],[Category]:[Category]]="Goal",DV$5&gt;=Milestones[[#This Row],[Start]:[Start]],DV$5&lt;=Milestones[[#This Row],[End]:[End]]),2,IF(AND(Milestones[[#This Row],[Category]:[Category]]="Milestone",DV$5&gt;=Milestones[[#This Row],[Start]:[Start]],DV$5&lt;=Milestones[[#This Row],[End]:[End]]),1,"")),"")</f>
        <v/>
      </c>
      <c r="DW221" s="20" t="str">
        <f ca="1">IFERROR(IF(AND(Milestones[[#This Row],[Category]:[Category]]="Goal",DW$5&gt;=Milestones[[#This Row],[Start]:[Start]],DW$5&lt;=Milestones[[#This Row],[End]:[End]]),2,IF(AND(Milestones[[#This Row],[Category]:[Category]]="Milestone",DW$5&gt;=Milestones[[#This Row],[Start]:[Start]],DW$5&lt;=Milestones[[#This Row],[End]:[End]]),1,"")),"")</f>
        <v/>
      </c>
      <c r="DX221" s="20" t="str">
        <f ca="1">IFERROR(IF(AND(Milestones[[#This Row],[Category]:[Category]]="Goal",DX$5&gt;=Milestones[[#This Row],[Start]:[Start]],DX$5&lt;=Milestones[[#This Row],[End]:[End]]),2,IF(AND(Milestones[[#This Row],[Category]:[Category]]="Milestone",DX$5&gt;=Milestones[[#This Row],[Start]:[Start]],DX$5&lt;=Milestones[[#This Row],[End]:[End]]),1,"")),"")</f>
        <v/>
      </c>
      <c r="DY221" s="20" t="str">
        <f ca="1">IFERROR(IF(AND(Milestones[[#This Row],[Category]:[Category]]="Goal",DY$5&gt;=Milestones[[#This Row],[Start]:[Start]],DY$5&lt;=Milestones[[#This Row],[End]:[End]]),2,IF(AND(Milestones[[#This Row],[Category]:[Category]]="Milestone",DY$5&gt;=Milestones[[#This Row],[Start]:[Start]],DY$5&lt;=Milestones[[#This Row],[End]:[End]]),1,"")),"")</f>
        <v/>
      </c>
      <c r="DZ221" s="20" t="str">
        <f ca="1">IFERROR(IF(AND(Milestones[[#This Row],[Category]:[Category]]="Goal",DZ$5&gt;=Milestones[[#This Row],[Start]:[Start]],DZ$5&lt;=Milestones[[#This Row],[End]:[End]]),2,IF(AND(Milestones[[#This Row],[Category]:[Category]]="Milestone",DZ$5&gt;=Milestones[[#This Row],[Start]:[Start]],DZ$5&lt;=Milestones[[#This Row],[End]:[End]]),1,"")),"")</f>
        <v/>
      </c>
      <c r="EA221" s="20" t="str">
        <f ca="1">IFERROR(IF(AND(Milestones[[#This Row],[Category]:[Category]]="Goal",EA$5&gt;=Milestones[[#This Row],[Start]:[Start]],EA$5&lt;=Milestones[[#This Row],[End]:[End]]),2,IF(AND(Milestones[[#This Row],[Category]:[Category]]="Milestone",EA$5&gt;=Milestones[[#This Row],[Start]:[Start]],EA$5&lt;=Milestones[[#This Row],[End]:[End]]),1,"")),"")</f>
        <v/>
      </c>
      <c r="EB221" s="20" t="str">
        <f ca="1">IFERROR(IF(AND(Milestones[[#This Row],[Category]:[Category]]="Goal",EB$5&gt;=Milestones[[#This Row],[Start]:[Start]],EB$5&lt;=Milestones[[#This Row],[End]:[End]]),2,IF(AND(Milestones[[#This Row],[Category]:[Category]]="Milestone",EB$5&gt;=Milestones[[#This Row],[Start]:[Start]],EB$5&lt;=Milestones[[#This Row],[End]:[End]]),1,"")),"")</f>
        <v/>
      </c>
      <c r="EC221" s="20" t="str">
        <f ca="1">IFERROR(IF(AND(Milestones[[#This Row],[Category]:[Category]]="Goal",EC$5&gt;=Milestones[[#This Row],[Start]:[Start]],EC$5&lt;=Milestones[[#This Row],[End]:[End]]),2,IF(AND(Milestones[[#This Row],[Category]:[Category]]="Milestone",EC$5&gt;=Milestones[[#This Row],[Start]:[Start]],EC$5&lt;=Milestones[[#This Row],[End]:[End]]),1,"")),"")</f>
        <v/>
      </c>
      <c r="ED221" s="20" t="str">
        <f ca="1">IFERROR(IF(AND(Milestones[[#This Row],[Category]:[Category]]="Goal",ED$5&gt;=Milestones[[#This Row],[Start]:[Start]],ED$5&lt;=Milestones[[#This Row],[End]:[End]]),2,IF(AND(Milestones[[#This Row],[Category]:[Category]]="Milestone",ED$5&gt;=Milestones[[#This Row],[Start]:[Start]],ED$5&lt;=Milestones[[#This Row],[End]:[End]]),1,"")),"")</f>
        <v/>
      </c>
      <c r="EE221" s="20" t="str">
        <f ca="1">IFERROR(IF(AND(Milestones[[#This Row],[Category]:[Category]]="Goal",EE$5&gt;=Milestones[[#This Row],[Start]:[Start]],EE$5&lt;=Milestones[[#This Row],[End]:[End]]),2,IF(AND(Milestones[[#This Row],[Category]:[Category]]="Milestone",EE$5&gt;=Milestones[[#This Row],[Start]:[Start]],EE$5&lt;=Milestones[[#This Row],[End]:[End]]),1,"")),"")</f>
        <v/>
      </c>
      <c r="EF221" s="20" t="str">
        <f ca="1">IFERROR(IF(AND(Milestones[[#This Row],[Category]:[Category]]="Goal",EF$5&gt;=Milestones[[#This Row],[Start]:[Start]],EF$5&lt;=Milestones[[#This Row],[End]:[End]]),2,IF(AND(Milestones[[#This Row],[Category]:[Category]]="Milestone",EF$5&gt;=Milestones[[#This Row],[Start]:[Start]],EF$5&lt;=Milestones[[#This Row],[End]:[End]]),1,"")),"")</f>
        <v/>
      </c>
      <c r="EG221" s="20" t="str">
        <f ca="1">IFERROR(IF(AND(Milestones[[#This Row],[Category]:[Category]]="Goal",EG$5&gt;=Milestones[[#This Row],[Start]:[Start]],EG$5&lt;=Milestones[[#This Row],[End]:[End]]),2,IF(AND(Milestones[[#This Row],[Category]:[Category]]="Milestone",EG$5&gt;=Milestones[[#This Row],[Start]:[Start]],EG$5&lt;=Milestones[[#This Row],[End]:[End]]),1,"")),"")</f>
        <v/>
      </c>
      <c r="EH221" s="20" t="str">
        <f ca="1">IFERROR(IF(AND(Milestones[[#This Row],[Category]:[Category]]="Goal",EH$5&gt;=Milestones[[#This Row],[Start]:[Start]],EH$5&lt;=Milestones[[#This Row],[End]:[End]]),2,IF(AND(Milestones[[#This Row],[Category]:[Category]]="Milestone",EH$5&gt;=Milestones[[#This Row],[Start]:[Start]],EH$5&lt;=Milestones[[#This Row],[End]:[End]]),1,"")),"")</f>
        <v/>
      </c>
      <c r="EI221" s="20" t="str">
        <f ca="1">IFERROR(IF(AND(Milestones[[#This Row],[Category]:[Category]]="Goal",EI$5&gt;=Milestones[[#This Row],[Start]:[Start]],EI$5&lt;=Milestones[[#This Row],[End]:[End]]),2,IF(AND(Milestones[[#This Row],[Category]:[Category]]="Milestone",EI$5&gt;=Milestones[[#This Row],[Start]:[Start]],EI$5&lt;=Milestones[[#This Row],[End]:[End]]),1,"")),"")</f>
        <v/>
      </c>
      <c r="EJ221" s="20" t="str">
        <f ca="1">IFERROR(IF(AND(Milestones[[#This Row],[Category]:[Category]]="Goal",EJ$5&gt;=Milestones[[#This Row],[Start]:[Start]],EJ$5&lt;=Milestones[[#This Row],[End]:[End]]),2,IF(AND(Milestones[[#This Row],[Category]:[Category]]="Milestone",EJ$5&gt;=Milestones[[#This Row],[Start]:[Start]],EJ$5&lt;=Milestones[[#This Row],[End]:[End]]),1,"")),"")</f>
        <v/>
      </c>
      <c r="EK221" s="20" t="str">
        <f ca="1">IFERROR(IF(AND(Milestones[[#This Row],[Category]:[Category]]="Goal",EK$5&gt;=Milestones[[#This Row],[Start]:[Start]],EK$5&lt;=Milestones[[#This Row],[End]:[End]]),2,IF(AND(Milestones[[#This Row],[Category]:[Category]]="Milestone",EK$5&gt;=Milestones[[#This Row],[Start]:[Start]],EK$5&lt;=Milestones[[#This Row],[End]:[End]]),1,"")),"")</f>
        <v/>
      </c>
      <c r="EL221" s="20" t="str">
        <f ca="1">IFERROR(IF(AND(Milestones[[#This Row],[Category]:[Category]]="Goal",EL$5&gt;=Milestones[[#This Row],[Start]:[Start]],EL$5&lt;=Milestones[[#This Row],[End]:[End]]),2,IF(AND(Milestones[[#This Row],[Category]:[Category]]="Milestone",EL$5&gt;=Milestones[[#This Row],[Start]:[Start]],EL$5&lt;=Milestones[[#This Row],[End]:[End]]),1,"")),"")</f>
        <v/>
      </c>
      <c r="EM221" s="20" t="str">
        <f ca="1">IFERROR(IF(AND(Milestones[[#This Row],[Category]:[Category]]="Goal",EM$5&gt;=Milestones[[#This Row],[Start]:[Start]],EM$5&lt;=Milestones[[#This Row],[End]:[End]]),2,IF(AND(Milestones[[#This Row],[Category]:[Category]]="Milestone",EM$5&gt;=Milestones[[#This Row],[Start]:[Start]],EM$5&lt;=Milestones[[#This Row],[End]:[End]]),1,"")),"")</f>
        <v/>
      </c>
      <c r="EN221" s="20" t="str">
        <f ca="1">IFERROR(IF(AND(Milestones[[#This Row],[Category]:[Category]]="Goal",EN$5&gt;=Milestones[[#This Row],[Start]:[Start]],EN$5&lt;=Milestones[[#This Row],[End]:[End]]),2,IF(AND(Milestones[[#This Row],[Category]:[Category]]="Milestone",EN$5&gt;=Milestones[[#This Row],[Start]:[Start]],EN$5&lt;=Milestones[[#This Row],[End]:[End]]),1,"")),"")</f>
        <v/>
      </c>
      <c r="EO221" s="20" t="str">
        <f ca="1">IFERROR(IF(AND(Milestones[[#This Row],[Category]:[Category]]="Goal",EO$5&gt;=Milestones[[#This Row],[Start]:[Start]],EO$5&lt;=Milestones[[#This Row],[End]:[End]]),2,IF(AND(Milestones[[#This Row],[Category]:[Category]]="Milestone",EO$5&gt;=Milestones[[#This Row],[Start]:[Start]],EO$5&lt;=Milestones[[#This Row],[End]:[End]]),1,"")),"")</f>
        <v/>
      </c>
      <c r="EP221" s="20" t="str">
        <f ca="1">IFERROR(IF(AND(Milestones[[#This Row],[Category]:[Category]]="Goal",EP$5&gt;=Milestones[[#This Row],[Start]:[Start]],EP$5&lt;=Milestones[[#This Row],[End]:[End]]),2,IF(AND(Milestones[[#This Row],[Category]:[Category]]="Milestone",EP$5&gt;=Milestones[[#This Row],[Start]:[Start]],EP$5&lt;=Milestones[[#This Row],[End]:[End]]),1,"")),"")</f>
        <v/>
      </c>
      <c r="EQ221" s="20" t="str">
        <f ca="1">IFERROR(IF(AND(Milestones[[#This Row],[Category]:[Category]]="Goal",EQ$5&gt;=Milestones[[#This Row],[Start]:[Start]],EQ$5&lt;=Milestones[[#This Row],[End]:[End]]),2,IF(AND(Milestones[[#This Row],[Category]:[Category]]="Milestone",EQ$5&gt;=Milestones[[#This Row],[Start]:[Start]],EQ$5&lt;=Milestones[[#This Row],[End]:[End]]),1,"")),"")</f>
        <v/>
      </c>
      <c r="ER221" s="20" t="str">
        <f ca="1">IFERROR(IF(AND(Milestones[[#This Row],[Category]:[Category]]="Goal",ER$5&gt;=Milestones[[#This Row],[Start]:[Start]],ER$5&lt;=Milestones[[#This Row],[End]:[End]]),2,IF(AND(Milestones[[#This Row],[Category]:[Category]]="Milestone",ER$5&gt;=Milestones[[#This Row],[Start]:[Start]],ER$5&lt;=Milestones[[#This Row],[End]:[End]]),1,"")),"")</f>
        <v/>
      </c>
    </row>
    <row r="222" spans="2:148" ht="15" customHeight="1" x14ac:dyDescent="0.3">
      <c r="B222" s="52">
        <f t="shared" si="76"/>
        <v>215</v>
      </c>
      <c r="C222" s="63"/>
      <c r="D222" s="68"/>
      <c r="E222" s="51"/>
      <c r="F222" s="69"/>
      <c r="G222" s="53"/>
      <c r="H222" s="54"/>
      <c r="I222" s="59" t="str">
        <f>IFERROR(IF(Milestones[[#This Row],[Activity]]="","",WORKDAY(IF(Milestones[[#This Row],[Predecessor]]="",IF(O221&lt;&gt;"", O221, L221),IF(INDEX(Milestones[Actual End],Milestones[[#This Row],[Predecessor]])&lt;&gt;"",INDEX(Milestones[Actual End],Milestones[[#This Row],[Predecessor]]),INDEX(Milestones[End],Milestones[[#This Row],[Predecessor]]))),Milestones[[#This Row],[Lag Days (Working Days)]],Table5[Holidays])),"")</f>
        <v/>
      </c>
      <c r="J222" s="71"/>
      <c r="K222" s="55">
        <f>IF(Milestones[[#This Row],[Responsible]]="",Milestones[[#This Row],[Effort (Working Days)]],IFERROR(ROUND(Milestones[[#This Row],[Effort (Working Days)]]/VLOOKUP(Milestones[[#This Row],[Responsible]],ProjectPersonnel[],2,FALSE)*4,0)/4,0))</f>
        <v>0</v>
      </c>
      <c r="L222" s="56" t="str">
        <f>IFERROR(WORKDAY(Milestones[[#This Row],[Start]],Milestones[[#This Row],[Task Duration]],Table5[Holidays]),"")</f>
        <v/>
      </c>
      <c r="M222" s="57"/>
      <c r="N222" s="57"/>
      <c r="O222" s="57"/>
      <c r="P222" s="73"/>
      <c r="T222" s="20" t="str">
        <f ca="1">IFERROR(IF(AND(Milestones[[#This Row],[Category]:[Category]]="Goal",T$5&gt;=Milestones[[#This Row],[Start]:[Start]],T$5&lt;=Milestones[[#This Row],[End]:[End]]),2,IF(AND(Milestones[[#This Row],[Category]:[Category]]="Milestone",T$5&gt;=Milestones[[#This Row],[Start]:[Start]],T$5&lt;=Milestones[[#This Row],[End]:[End]]),1,"")),"")</f>
        <v/>
      </c>
      <c r="U222" s="20" t="str">
        <f ca="1">IFERROR(IF(AND(Milestones[[#This Row],[Category]:[Category]]="Goal",U$5&gt;=Milestones[[#This Row],[Start]:[Start]],U$5&lt;=Milestones[[#This Row],[End]:[End]]),2,IF(AND(Milestones[[#This Row],[Category]:[Category]]="Milestone",U$5&gt;=Milestones[[#This Row],[Start]:[Start]],U$5&lt;=Milestones[[#This Row],[End]:[End]]),1,"")),"")</f>
        <v/>
      </c>
      <c r="V222" s="20" t="str">
        <f ca="1">IFERROR(IF(AND(Milestones[[#This Row],[Category]:[Category]]="Goal",V$5&gt;=Milestones[[#This Row],[Start]:[Start]],V$5&lt;=Milestones[[#This Row],[End]:[End]]),2,IF(AND(Milestones[[#This Row],[Category]:[Category]]="Milestone",V$5&gt;=Milestones[[#This Row],[Start]:[Start]],V$5&lt;=Milestones[[#This Row],[End]:[End]]),1,"")),"")</f>
        <v/>
      </c>
      <c r="W222" s="20" t="str">
        <f ca="1">IFERROR(IF(AND(Milestones[[#This Row],[Category]:[Category]]="Goal",W$5&gt;=Milestones[[#This Row],[Start]:[Start]],W$5&lt;=Milestones[[#This Row],[End]:[End]]),2,IF(AND(Milestones[[#This Row],[Category]:[Category]]="Milestone",W$5&gt;=Milestones[[#This Row],[Start]:[Start]],W$5&lt;=Milestones[[#This Row],[End]:[End]]),1,"")),"")</f>
        <v/>
      </c>
      <c r="X222" s="20" t="str">
        <f ca="1">IFERROR(IF(AND(Milestones[[#This Row],[Category]:[Category]]="Goal",X$5&gt;=Milestones[[#This Row],[Start]:[Start]],X$5&lt;=Milestones[[#This Row],[End]:[End]]),2,IF(AND(Milestones[[#This Row],[Category]:[Category]]="Milestone",X$5&gt;=Milestones[[#This Row],[Start]:[Start]],X$5&lt;=Milestones[[#This Row],[End]:[End]]),1,"")),"")</f>
        <v/>
      </c>
      <c r="Y222" s="20" t="str">
        <f ca="1">IFERROR(IF(AND(Milestones[[#This Row],[Category]:[Category]]="Goal",Y$5&gt;=Milestones[[#This Row],[Start]:[Start]],Y$5&lt;=Milestones[[#This Row],[End]:[End]]),2,IF(AND(Milestones[[#This Row],[Category]:[Category]]="Milestone",Y$5&gt;=Milestones[[#This Row],[Start]:[Start]],Y$5&lt;=Milestones[[#This Row],[End]:[End]]),1,"")),"")</f>
        <v/>
      </c>
      <c r="Z222" s="20" t="str">
        <f ca="1">IFERROR(IF(AND(Milestones[[#This Row],[Category]:[Category]]="Goal",Z$5&gt;=Milestones[[#This Row],[Start]:[Start]],Z$5&lt;=Milestones[[#This Row],[End]:[End]]),2,IF(AND(Milestones[[#This Row],[Category]:[Category]]="Milestone",Z$5&gt;=Milestones[[#This Row],[Start]:[Start]],Z$5&lt;=Milestones[[#This Row],[End]:[End]]),1,"")),"")</f>
        <v/>
      </c>
      <c r="AA222" s="20" t="str">
        <f ca="1">IFERROR(IF(AND(Milestones[[#This Row],[Category]:[Category]]="Goal",AA$5&gt;=Milestones[[#This Row],[Start]:[Start]],AA$5&lt;=Milestones[[#This Row],[End]:[End]]),2,IF(AND(Milestones[[#This Row],[Category]:[Category]]="Milestone",AA$5&gt;=Milestones[[#This Row],[Start]:[Start]],AA$5&lt;=Milestones[[#This Row],[End]:[End]]),1,"")),"")</f>
        <v/>
      </c>
      <c r="AB222" s="20" t="str">
        <f ca="1">IFERROR(IF(AND(Milestones[[#This Row],[Category]:[Category]]="Goal",AB$5&gt;=Milestones[[#This Row],[Start]:[Start]],AB$5&lt;=Milestones[[#This Row],[End]:[End]]),2,IF(AND(Milestones[[#This Row],[Category]:[Category]]="Milestone",AB$5&gt;=Milestones[[#This Row],[Start]:[Start]],AB$5&lt;=Milestones[[#This Row],[End]:[End]]),1,"")),"")</f>
        <v/>
      </c>
      <c r="AC222" s="20" t="str">
        <f ca="1">IFERROR(IF(AND(Milestones[[#This Row],[Category]:[Category]]="Goal",AC$5&gt;=Milestones[[#This Row],[Start]:[Start]],AC$5&lt;=Milestones[[#This Row],[End]:[End]]),2,IF(AND(Milestones[[#This Row],[Category]:[Category]]="Milestone",AC$5&gt;=Milestones[[#This Row],[Start]:[Start]],AC$5&lt;=Milestones[[#This Row],[End]:[End]]),1,"")),"")</f>
        <v/>
      </c>
      <c r="AD222" s="20" t="str">
        <f ca="1">IFERROR(IF(AND(Milestones[[#This Row],[Category]:[Category]]="Goal",AD$5&gt;=Milestones[[#This Row],[Start]:[Start]],AD$5&lt;=Milestones[[#This Row],[End]:[End]]),2,IF(AND(Milestones[[#This Row],[Category]:[Category]]="Milestone",AD$5&gt;=Milestones[[#This Row],[Start]:[Start]],AD$5&lt;=Milestones[[#This Row],[End]:[End]]),1,"")),"")</f>
        <v/>
      </c>
      <c r="AE222" s="20" t="str">
        <f ca="1">IFERROR(IF(AND(Milestones[[#This Row],[Category]:[Category]]="Goal",AE$5&gt;=Milestones[[#This Row],[Start]:[Start]],AE$5&lt;=Milestones[[#This Row],[End]:[End]]),2,IF(AND(Milestones[[#This Row],[Category]:[Category]]="Milestone",AE$5&gt;=Milestones[[#This Row],[Start]:[Start]],AE$5&lt;=Milestones[[#This Row],[End]:[End]]),1,"")),"")</f>
        <v/>
      </c>
      <c r="AF222" s="20" t="str">
        <f ca="1">IFERROR(IF(AND(Milestones[[#This Row],[Category]:[Category]]="Goal",AF$5&gt;=Milestones[[#This Row],[Start]:[Start]],AF$5&lt;=Milestones[[#This Row],[End]:[End]]),2,IF(AND(Milestones[[#This Row],[Category]:[Category]]="Milestone",AF$5&gt;=Milestones[[#This Row],[Start]:[Start]],AF$5&lt;=Milestones[[#This Row],[End]:[End]]),1,"")),"")</f>
        <v/>
      </c>
      <c r="AG222" s="20" t="str">
        <f ca="1">IFERROR(IF(AND(Milestones[[#This Row],[Category]:[Category]]="Goal",AG$5&gt;=Milestones[[#This Row],[Start]:[Start]],AG$5&lt;=Milestones[[#This Row],[End]:[End]]),2,IF(AND(Milestones[[#This Row],[Category]:[Category]]="Milestone",AG$5&gt;=Milestones[[#This Row],[Start]:[Start]],AG$5&lt;=Milestones[[#This Row],[End]:[End]]),1,"")),"")</f>
        <v/>
      </c>
      <c r="AH222" s="20" t="str">
        <f ca="1">IFERROR(IF(AND(Milestones[[#This Row],[Category]:[Category]]="Goal",AH$5&gt;=Milestones[[#This Row],[Start]:[Start]],AH$5&lt;=Milestones[[#This Row],[End]:[End]]),2,IF(AND(Milestones[[#This Row],[Category]:[Category]]="Milestone",AH$5&gt;=Milestones[[#This Row],[Start]:[Start]],AH$5&lt;=Milestones[[#This Row],[End]:[End]]),1,"")),"")</f>
        <v/>
      </c>
      <c r="AI222" s="20" t="str">
        <f ca="1">IFERROR(IF(AND(Milestones[[#This Row],[Category]:[Category]]="Goal",AI$5&gt;=Milestones[[#This Row],[Start]:[Start]],AI$5&lt;=Milestones[[#This Row],[End]:[End]]),2,IF(AND(Milestones[[#This Row],[Category]:[Category]]="Milestone",AI$5&gt;=Milestones[[#This Row],[Start]:[Start]],AI$5&lt;=Milestones[[#This Row],[End]:[End]]),1,"")),"")</f>
        <v/>
      </c>
      <c r="AJ222" s="20" t="str">
        <f ca="1">IFERROR(IF(AND(Milestones[[#This Row],[Category]:[Category]]="Goal",AJ$5&gt;=Milestones[[#This Row],[Start]:[Start]],AJ$5&lt;=Milestones[[#This Row],[End]:[End]]),2,IF(AND(Milestones[[#This Row],[Category]:[Category]]="Milestone",AJ$5&gt;=Milestones[[#This Row],[Start]:[Start]],AJ$5&lt;=Milestones[[#This Row],[End]:[End]]),1,"")),"")</f>
        <v/>
      </c>
      <c r="AK222" s="20" t="str">
        <f ca="1">IFERROR(IF(AND(Milestones[[#This Row],[Category]:[Category]]="Goal",AK$5&gt;=Milestones[[#This Row],[Start]:[Start]],AK$5&lt;=Milestones[[#This Row],[End]:[End]]),2,IF(AND(Milestones[[#This Row],[Category]:[Category]]="Milestone",AK$5&gt;=Milestones[[#This Row],[Start]:[Start]],AK$5&lt;=Milestones[[#This Row],[End]:[End]]),1,"")),"")</f>
        <v/>
      </c>
      <c r="AL222" s="20" t="str">
        <f ca="1">IFERROR(IF(AND(Milestones[[#This Row],[Category]:[Category]]="Goal",AL$5&gt;=Milestones[[#This Row],[Start]:[Start]],AL$5&lt;=Milestones[[#This Row],[End]:[End]]),2,IF(AND(Milestones[[#This Row],[Category]:[Category]]="Milestone",AL$5&gt;=Milestones[[#This Row],[Start]:[Start]],AL$5&lt;=Milestones[[#This Row],[End]:[End]]),1,"")),"")</f>
        <v/>
      </c>
      <c r="AM222" s="20" t="str">
        <f ca="1">IFERROR(IF(AND(Milestones[[#This Row],[Category]:[Category]]="Goal",AM$5&gt;=Milestones[[#This Row],[Start]:[Start]],AM$5&lt;=Milestones[[#This Row],[End]:[End]]),2,IF(AND(Milestones[[#This Row],[Category]:[Category]]="Milestone",AM$5&gt;=Milestones[[#This Row],[Start]:[Start]],AM$5&lt;=Milestones[[#This Row],[End]:[End]]),1,"")),"")</f>
        <v/>
      </c>
      <c r="AN222" s="20" t="str">
        <f ca="1">IFERROR(IF(AND(Milestones[[#This Row],[Category]:[Category]]="Goal",AN$5&gt;=Milestones[[#This Row],[Start]:[Start]],AN$5&lt;=Milestones[[#This Row],[End]:[End]]),2,IF(AND(Milestones[[#This Row],[Category]:[Category]]="Milestone",AN$5&gt;=Milestones[[#This Row],[Start]:[Start]],AN$5&lt;=Milestones[[#This Row],[End]:[End]]),1,"")),"")</f>
        <v/>
      </c>
      <c r="AO222" s="20" t="str">
        <f ca="1">IFERROR(IF(AND(Milestones[[#This Row],[Category]:[Category]]="Goal",AO$5&gt;=Milestones[[#This Row],[Start]:[Start]],AO$5&lt;=Milestones[[#This Row],[End]:[End]]),2,IF(AND(Milestones[[#This Row],[Category]:[Category]]="Milestone",AO$5&gt;=Milestones[[#This Row],[Start]:[Start]],AO$5&lt;=Milestones[[#This Row],[End]:[End]]),1,"")),"")</f>
        <v/>
      </c>
      <c r="AP222" s="20" t="str">
        <f ca="1">IFERROR(IF(AND(Milestones[[#This Row],[Category]:[Category]]="Goal",AP$5&gt;=Milestones[[#This Row],[Start]:[Start]],AP$5&lt;=Milestones[[#This Row],[End]:[End]]),2,IF(AND(Milestones[[#This Row],[Category]:[Category]]="Milestone",AP$5&gt;=Milestones[[#This Row],[Start]:[Start]],AP$5&lt;=Milestones[[#This Row],[End]:[End]]),1,"")),"")</f>
        <v/>
      </c>
      <c r="AQ222" s="20" t="str">
        <f ca="1">IFERROR(IF(AND(Milestones[[#This Row],[Category]:[Category]]="Goal",AQ$5&gt;=Milestones[[#This Row],[Start]:[Start]],AQ$5&lt;=Milestones[[#This Row],[End]:[End]]),2,IF(AND(Milestones[[#This Row],[Category]:[Category]]="Milestone",AQ$5&gt;=Milestones[[#This Row],[Start]:[Start]],AQ$5&lt;=Milestones[[#This Row],[End]:[End]]),1,"")),"")</f>
        <v/>
      </c>
      <c r="AR222" s="20" t="str">
        <f ca="1">IFERROR(IF(AND(Milestones[[#This Row],[Category]:[Category]]="Goal",AR$5&gt;=Milestones[[#This Row],[Start]:[Start]],AR$5&lt;=Milestones[[#This Row],[End]:[End]]),2,IF(AND(Milestones[[#This Row],[Category]:[Category]]="Milestone",AR$5&gt;=Milestones[[#This Row],[Start]:[Start]],AR$5&lt;=Milestones[[#This Row],[End]:[End]]),1,"")),"")</f>
        <v/>
      </c>
      <c r="AS222" s="20" t="str">
        <f ca="1">IFERROR(IF(AND(Milestones[[#This Row],[Category]:[Category]]="Goal",AS$5&gt;=Milestones[[#This Row],[Start]:[Start]],AS$5&lt;=Milestones[[#This Row],[End]:[End]]),2,IF(AND(Milestones[[#This Row],[Category]:[Category]]="Milestone",AS$5&gt;=Milestones[[#This Row],[Start]:[Start]],AS$5&lt;=Milestones[[#This Row],[End]:[End]]),1,"")),"")</f>
        <v/>
      </c>
      <c r="AT222" s="20" t="str">
        <f ca="1">IFERROR(IF(AND(Milestones[[#This Row],[Category]:[Category]]="Goal",AT$5&gt;=Milestones[[#This Row],[Start]:[Start]],AT$5&lt;=Milestones[[#This Row],[End]:[End]]),2,IF(AND(Milestones[[#This Row],[Category]:[Category]]="Milestone",AT$5&gt;=Milestones[[#This Row],[Start]:[Start]],AT$5&lt;=Milestones[[#This Row],[End]:[End]]),1,"")),"")</f>
        <v/>
      </c>
      <c r="AU222" s="20" t="str">
        <f ca="1">IFERROR(IF(AND(Milestones[[#This Row],[Category]:[Category]]="Goal",AU$5&gt;=Milestones[[#This Row],[Start]:[Start]],AU$5&lt;=Milestones[[#This Row],[End]:[End]]),2,IF(AND(Milestones[[#This Row],[Category]:[Category]]="Milestone",AU$5&gt;=Milestones[[#This Row],[Start]:[Start]],AU$5&lt;=Milestones[[#This Row],[End]:[End]]),1,"")),"")</f>
        <v/>
      </c>
      <c r="AV222" s="20" t="str">
        <f ca="1">IFERROR(IF(AND(Milestones[[#This Row],[Category]:[Category]]="Goal",AV$5&gt;=Milestones[[#This Row],[Start]:[Start]],AV$5&lt;=Milestones[[#This Row],[End]:[End]]),2,IF(AND(Milestones[[#This Row],[Category]:[Category]]="Milestone",AV$5&gt;=Milestones[[#This Row],[Start]:[Start]],AV$5&lt;=Milestones[[#This Row],[End]:[End]]),1,"")),"")</f>
        <v/>
      </c>
      <c r="AW222" s="20" t="str">
        <f ca="1">IFERROR(IF(AND(Milestones[[#This Row],[Category]:[Category]]="Goal",AW$5&gt;=Milestones[[#This Row],[Start]:[Start]],AW$5&lt;=Milestones[[#This Row],[End]:[End]]),2,IF(AND(Milestones[[#This Row],[Category]:[Category]]="Milestone",AW$5&gt;=Milestones[[#This Row],[Start]:[Start]],AW$5&lt;=Milestones[[#This Row],[End]:[End]]),1,"")),"")</f>
        <v/>
      </c>
      <c r="AX222" s="20" t="str">
        <f ca="1">IFERROR(IF(AND(Milestones[[#This Row],[Category]:[Category]]="Goal",AX$5&gt;=Milestones[[#This Row],[Start]:[Start]],AX$5&lt;=Milestones[[#This Row],[End]:[End]]),2,IF(AND(Milestones[[#This Row],[Category]:[Category]]="Milestone",AX$5&gt;=Milestones[[#This Row],[Start]:[Start]],AX$5&lt;=Milestones[[#This Row],[End]:[End]]),1,"")),"")</f>
        <v/>
      </c>
      <c r="AY222" s="20" t="str">
        <f ca="1">IFERROR(IF(AND(Milestones[[#This Row],[Category]:[Category]]="Goal",AY$5&gt;=Milestones[[#This Row],[Start]:[Start]],AY$5&lt;=Milestones[[#This Row],[End]:[End]]),2,IF(AND(Milestones[[#This Row],[Category]:[Category]]="Milestone",AY$5&gt;=Milestones[[#This Row],[Start]:[Start]],AY$5&lt;=Milestones[[#This Row],[End]:[End]]),1,"")),"")</f>
        <v/>
      </c>
      <c r="AZ222" s="20" t="str">
        <f ca="1">IFERROR(IF(AND(Milestones[[#This Row],[Category]:[Category]]="Goal",AZ$5&gt;=Milestones[[#This Row],[Start]:[Start]],AZ$5&lt;=Milestones[[#This Row],[End]:[End]]),2,IF(AND(Milestones[[#This Row],[Category]:[Category]]="Milestone",AZ$5&gt;=Milestones[[#This Row],[Start]:[Start]],AZ$5&lt;=Milestones[[#This Row],[End]:[End]]),1,"")),"")</f>
        <v/>
      </c>
      <c r="BA222" s="20" t="str">
        <f ca="1">IFERROR(IF(AND(Milestones[[#This Row],[Category]:[Category]]="Goal",BA$5&gt;=Milestones[[#This Row],[Start]:[Start]],BA$5&lt;=Milestones[[#This Row],[End]:[End]]),2,IF(AND(Milestones[[#This Row],[Category]:[Category]]="Milestone",BA$5&gt;=Milestones[[#This Row],[Start]:[Start]],BA$5&lt;=Milestones[[#This Row],[End]:[End]]),1,"")),"")</f>
        <v/>
      </c>
      <c r="BB222" s="20" t="str">
        <f ca="1">IFERROR(IF(AND(Milestones[[#This Row],[Category]:[Category]]="Goal",BB$5&gt;=Milestones[[#This Row],[Start]:[Start]],BB$5&lt;=Milestones[[#This Row],[End]:[End]]),2,IF(AND(Milestones[[#This Row],[Category]:[Category]]="Milestone",BB$5&gt;=Milestones[[#This Row],[Start]:[Start]],BB$5&lt;=Milestones[[#This Row],[End]:[End]]),1,"")),"")</f>
        <v/>
      </c>
      <c r="BC222" s="20" t="str">
        <f ca="1">IFERROR(IF(AND(Milestones[[#This Row],[Category]:[Category]]="Goal",BC$5&gt;=Milestones[[#This Row],[Start]:[Start]],BC$5&lt;=Milestones[[#This Row],[End]:[End]]),2,IF(AND(Milestones[[#This Row],[Category]:[Category]]="Milestone",BC$5&gt;=Milestones[[#This Row],[Start]:[Start]],BC$5&lt;=Milestones[[#This Row],[End]:[End]]),1,"")),"")</f>
        <v/>
      </c>
      <c r="BD222" s="20" t="str">
        <f ca="1">IFERROR(IF(AND(Milestones[[#This Row],[Category]:[Category]]="Goal",BD$5&gt;=Milestones[[#This Row],[Start]:[Start]],BD$5&lt;=Milestones[[#This Row],[End]:[End]]),2,IF(AND(Milestones[[#This Row],[Category]:[Category]]="Milestone",BD$5&gt;=Milestones[[#This Row],[Start]:[Start]],BD$5&lt;=Milestones[[#This Row],[End]:[End]]),1,"")),"")</f>
        <v/>
      </c>
      <c r="BE222" s="20" t="str">
        <f ca="1">IFERROR(IF(AND(Milestones[[#This Row],[Category]:[Category]]="Goal",BE$5&gt;=Milestones[[#This Row],[Start]:[Start]],BE$5&lt;=Milestones[[#This Row],[End]:[End]]),2,IF(AND(Milestones[[#This Row],[Category]:[Category]]="Milestone",BE$5&gt;=Milestones[[#This Row],[Start]:[Start]],BE$5&lt;=Milestones[[#This Row],[End]:[End]]),1,"")),"")</f>
        <v/>
      </c>
      <c r="BF222" s="20" t="str">
        <f ca="1">IFERROR(IF(AND(Milestones[[#This Row],[Category]:[Category]]="Goal",BF$5&gt;=Milestones[[#This Row],[Start]:[Start]],BF$5&lt;=Milestones[[#This Row],[End]:[End]]),2,IF(AND(Milestones[[#This Row],[Category]:[Category]]="Milestone",BF$5&gt;=Milestones[[#This Row],[Start]:[Start]],BF$5&lt;=Milestones[[#This Row],[End]:[End]]),1,"")),"")</f>
        <v/>
      </c>
      <c r="BG222" s="20" t="str">
        <f ca="1">IFERROR(IF(AND(Milestones[[#This Row],[Category]:[Category]]="Goal",BG$5&gt;=Milestones[[#This Row],[Start]:[Start]],BG$5&lt;=Milestones[[#This Row],[End]:[End]]),2,IF(AND(Milestones[[#This Row],[Category]:[Category]]="Milestone",BG$5&gt;=Milestones[[#This Row],[Start]:[Start]],BG$5&lt;=Milestones[[#This Row],[End]:[End]]),1,"")),"")</f>
        <v/>
      </c>
      <c r="BH222" s="20" t="str">
        <f ca="1">IFERROR(IF(AND(Milestones[[#This Row],[Category]:[Category]]="Goal",BH$5&gt;=Milestones[[#This Row],[Start]:[Start]],BH$5&lt;=Milestones[[#This Row],[End]:[End]]),2,IF(AND(Milestones[[#This Row],[Category]:[Category]]="Milestone",BH$5&gt;=Milestones[[#This Row],[Start]:[Start]],BH$5&lt;=Milestones[[#This Row],[End]:[End]]),1,"")),"")</f>
        <v/>
      </c>
      <c r="BI222" s="20" t="str">
        <f ca="1">IFERROR(IF(AND(Milestones[[#This Row],[Category]:[Category]]="Goal",BI$5&gt;=Milestones[[#This Row],[Start]:[Start]],BI$5&lt;=Milestones[[#This Row],[End]:[End]]),2,IF(AND(Milestones[[#This Row],[Category]:[Category]]="Milestone",BI$5&gt;=Milestones[[#This Row],[Start]:[Start]],BI$5&lt;=Milestones[[#This Row],[End]:[End]]),1,"")),"")</f>
        <v/>
      </c>
      <c r="BJ222" s="20" t="str">
        <f ca="1">IFERROR(IF(AND(Milestones[[#This Row],[Category]:[Category]]="Goal",BJ$5&gt;=Milestones[[#This Row],[Start]:[Start]],BJ$5&lt;=Milestones[[#This Row],[End]:[End]]),2,IF(AND(Milestones[[#This Row],[Category]:[Category]]="Milestone",BJ$5&gt;=Milestones[[#This Row],[Start]:[Start]],BJ$5&lt;=Milestones[[#This Row],[End]:[End]]),1,"")),"")</f>
        <v/>
      </c>
      <c r="BK222" s="20" t="str">
        <f ca="1">IFERROR(IF(AND(Milestones[[#This Row],[Category]:[Category]]="Goal",BK$5&gt;=Milestones[[#This Row],[Start]:[Start]],BK$5&lt;=Milestones[[#This Row],[End]:[End]]),2,IF(AND(Milestones[[#This Row],[Category]:[Category]]="Milestone",BK$5&gt;=Milestones[[#This Row],[Start]:[Start]],BK$5&lt;=Milestones[[#This Row],[End]:[End]]),1,"")),"")</f>
        <v/>
      </c>
      <c r="BL222" s="20" t="str">
        <f ca="1">IFERROR(IF(AND(Milestones[[#This Row],[Category]:[Category]]="Goal",BL$5&gt;=Milestones[[#This Row],[Start]:[Start]],BL$5&lt;=Milestones[[#This Row],[End]:[End]]),2,IF(AND(Milestones[[#This Row],[Category]:[Category]]="Milestone",BL$5&gt;=Milestones[[#This Row],[Start]:[Start]],BL$5&lt;=Milestones[[#This Row],[End]:[End]]),1,"")),"")</f>
        <v/>
      </c>
      <c r="BM222" s="20" t="str">
        <f ca="1">IFERROR(IF(AND(Milestones[[#This Row],[Category]:[Category]]="Goal",BM$5&gt;=Milestones[[#This Row],[Start]:[Start]],BM$5&lt;=Milestones[[#This Row],[End]:[End]]),2,IF(AND(Milestones[[#This Row],[Category]:[Category]]="Milestone",BM$5&gt;=Milestones[[#This Row],[Start]:[Start]],BM$5&lt;=Milestones[[#This Row],[End]:[End]]),1,"")),"")</f>
        <v/>
      </c>
      <c r="BN222" s="20" t="str">
        <f ca="1">IFERROR(IF(AND(Milestones[[#This Row],[Category]:[Category]]="Goal",BN$5&gt;=Milestones[[#This Row],[Start]:[Start]],BN$5&lt;=Milestones[[#This Row],[End]:[End]]),2,IF(AND(Milestones[[#This Row],[Category]:[Category]]="Milestone",BN$5&gt;=Milestones[[#This Row],[Start]:[Start]],BN$5&lt;=Milestones[[#This Row],[End]:[End]]),1,"")),"")</f>
        <v/>
      </c>
      <c r="BO222" s="20" t="str">
        <f ca="1">IFERROR(IF(AND(Milestones[[#This Row],[Category]:[Category]]="Goal",BO$5&gt;=Milestones[[#This Row],[Start]:[Start]],BO$5&lt;=Milestones[[#This Row],[End]:[End]]),2,IF(AND(Milestones[[#This Row],[Category]:[Category]]="Milestone",BO$5&gt;=Milestones[[#This Row],[Start]:[Start]],BO$5&lt;=Milestones[[#This Row],[End]:[End]]),1,"")),"")</f>
        <v/>
      </c>
      <c r="BP222" s="20" t="str">
        <f ca="1">IFERROR(IF(AND(Milestones[[#This Row],[Category]:[Category]]="Goal",BP$5&gt;=Milestones[[#This Row],[Start]:[Start]],BP$5&lt;=Milestones[[#This Row],[End]:[End]]),2,IF(AND(Milestones[[#This Row],[Category]:[Category]]="Milestone",BP$5&gt;=Milestones[[#This Row],[Start]:[Start]],BP$5&lt;=Milestones[[#This Row],[End]:[End]]),1,"")),"")</f>
        <v/>
      </c>
      <c r="BQ222" s="20" t="str">
        <f ca="1">IFERROR(IF(AND(Milestones[[#This Row],[Category]:[Category]]="Goal",BQ$5&gt;=Milestones[[#This Row],[Start]:[Start]],BQ$5&lt;=Milestones[[#This Row],[End]:[End]]),2,IF(AND(Milestones[[#This Row],[Category]:[Category]]="Milestone",BQ$5&gt;=Milestones[[#This Row],[Start]:[Start]],BQ$5&lt;=Milestones[[#This Row],[End]:[End]]),1,"")),"")</f>
        <v/>
      </c>
      <c r="BR222" s="20" t="str">
        <f ca="1">IFERROR(IF(AND(Milestones[[#This Row],[Category]:[Category]]="Goal",BR$5&gt;=Milestones[[#This Row],[Start]:[Start]],BR$5&lt;=Milestones[[#This Row],[End]:[End]]),2,IF(AND(Milestones[[#This Row],[Category]:[Category]]="Milestone",BR$5&gt;=Milestones[[#This Row],[Start]:[Start]],BR$5&lt;=Milestones[[#This Row],[End]:[End]]),1,"")),"")</f>
        <v/>
      </c>
      <c r="BS222" s="20" t="str">
        <f ca="1">IFERROR(IF(AND(Milestones[[#This Row],[Category]:[Category]]="Goal",BS$5&gt;=Milestones[[#This Row],[Start]:[Start]],BS$5&lt;=Milestones[[#This Row],[End]:[End]]),2,IF(AND(Milestones[[#This Row],[Category]:[Category]]="Milestone",BS$5&gt;=Milestones[[#This Row],[Start]:[Start]],BS$5&lt;=Milestones[[#This Row],[End]:[End]]),1,"")),"")</f>
        <v/>
      </c>
      <c r="BT222" s="20" t="str">
        <f ca="1">IFERROR(IF(AND(Milestones[[#This Row],[Category]:[Category]]="Goal",BT$5&gt;=Milestones[[#This Row],[Start]:[Start]],BT$5&lt;=Milestones[[#This Row],[End]:[End]]),2,IF(AND(Milestones[[#This Row],[Category]:[Category]]="Milestone",BT$5&gt;=Milestones[[#This Row],[Start]:[Start]],BT$5&lt;=Milestones[[#This Row],[End]:[End]]),1,"")),"")</f>
        <v/>
      </c>
      <c r="BU222" s="20" t="str">
        <f ca="1">IFERROR(IF(AND(Milestones[[#This Row],[Category]:[Category]]="Goal",BU$5&gt;=Milestones[[#This Row],[Start]:[Start]],BU$5&lt;=Milestones[[#This Row],[End]:[End]]),2,IF(AND(Milestones[[#This Row],[Category]:[Category]]="Milestone",BU$5&gt;=Milestones[[#This Row],[Start]:[Start]],BU$5&lt;=Milestones[[#This Row],[End]:[End]]),1,"")),"")</f>
        <v/>
      </c>
      <c r="BV222" s="20" t="str">
        <f ca="1">IFERROR(IF(AND(Milestones[[#This Row],[Category]:[Category]]="Goal",BV$5&gt;=Milestones[[#This Row],[Start]:[Start]],BV$5&lt;=Milestones[[#This Row],[End]:[End]]),2,IF(AND(Milestones[[#This Row],[Category]:[Category]]="Milestone",BV$5&gt;=Milestones[[#This Row],[Start]:[Start]],BV$5&lt;=Milestones[[#This Row],[End]:[End]]),1,"")),"")</f>
        <v/>
      </c>
      <c r="BW222" s="20" t="str">
        <f ca="1">IFERROR(IF(AND(Milestones[[#This Row],[Category]:[Category]]="Goal",BW$5&gt;=Milestones[[#This Row],[Start]:[Start]],BW$5&lt;=Milestones[[#This Row],[End]:[End]]),2,IF(AND(Milestones[[#This Row],[Category]:[Category]]="Milestone",BW$5&gt;=Milestones[[#This Row],[Start]:[Start]],BW$5&lt;=Milestones[[#This Row],[End]:[End]]),1,"")),"")</f>
        <v/>
      </c>
      <c r="BX222" s="20" t="str">
        <f ca="1">IFERROR(IF(AND(Milestones[[#This Row],[Category]:[Category]]="Goal",BX$5&gt;=Milestones[[#This Row],[Start]:[Start]],BX$5&lt;=Milestones[[#This Row],[End]:[End]]),2,IF(AND(Milestones[[#This Row],[Category]:[Category]]="Milestone",BX$5&gt;=Milestones[[#This Row],[Start]:[Start]],BX$5&lt;=Milestones[[#This Row],[End]:[End]]),1,"")),"")</f>
        <v/>
      </c>
      <c r="BY222" s="20" t="str">
        <f ca="1">IFERROR(IF(AND(Milestones[[#This Row],[Category]:[Category]]="Goal",BY$5&gt;=Milestones[[#This Row],[Start]:[Start]],BY$5&lt;=Milestones[[#This Row],[End]:[End]]),2,IF(AND(Milestones[[#This Row],[Category]:[Category]]="Milestone",BY$5&gt;=Milestones[[#This Row],[Start]:[Start]],BY$5&lt;=Milestones[[#This Row],[End]:[End]]),1,"")),"")</f>
        <v/>
      </c>
      <c r="BZ222" s="20" t="str">
        <f ca="1">IFERROR(IF(AND(Milestones[[#This Row],[Category]:[Category]]="Goal",BZ$5&gt;=Milestones[[#This Row],[Start]:[Start]],BZ$5&lt;=Milestones[[#This Row],[End]:[End]]),2,IF(AND(Milestones[[#This Row],[Category]:[Category]]="Milestone",BZ$5&gt;=Milestones[[#This Row],[Start]:[Start]],BZ$5&lt;=Milestones[[#This Row],[End]:[End]]),1,"")),"")</f>
        <v/>
      </c>
      <c r="CA222" s="20" t="str">
        <f ca="1">IFERROR(IF(AND(Milestones[[#This Row],[Category]:[Category]]="Goal",CA$5&gt;=Milestones[[#This Row],[Start]:[Start]],CA$5&lt;=Milestones[[#This Row],[End]:[End]]),2,IF(AND(Milestones[[#This Row],[Category]:[Category]]="Milestone",CA$5&gt;=Milestones[[#This Row],[Start]:[Start]],CA$5&lt;=Milestones[[#This Row],[End]:[End]]),1,"")),"")</f>
        <v/>
      </c>
      <c r="CB222" s="20" t="str">
        <f ca="1">IFERROR(IF(AND(Milestones[[#This Row],[Category]:[Category]]="Goal",CB$5&gt;=Milestones[[#This Row],[Start]:[Start]],CB$5&lt;=Milestones[[#This Row],[End]:[End]]),2,IF(AND(Milestones[[#This Row],[Category]:[Category]]="Milestone",CB$5&gt;=Milestones[[#This Row],[Start]:[Start]],CB$5&lt;=Milestones[[#This Row],[End]:[End]]),1,"")),"")</f>
        <v/>
      </c>
      <c r="CC222" s="20" t="str">
        <f ca="1">IFERROR(IF(AND(Milestones[[#This Row],[Category]:[Category]]="Goal",CC$5&gt;=Milestones[[#This Row],[Start]:[Start]],CC$5&lt;=Milestones[[#This Row],[End]:[End]]),2,IF(AND(Milestones[[#This Row],[Category]:[Category]]="Milestone",CC$5&gt;=Milestones[[#This Row],[Start]:[Start]],CC$5&lt;=Milestones[[#This Row],[End]:[End]]),1,"")),"")</f>
        <v/>
      </c>
      <c r="CD222" s="20" t="str">
        <f ca="1">IFERROR(IF(AND(Milestones[[#This Row],[Category]:[Category]]="Goal",CD$5&gt;=Milestones[[#This Row],[Start]:[Start]],CD$5&lt;=Milestones[[#This Row],[End]:[End]]),2,IF(AND(Milestones[[#This Row],[Category]:[Category]]="Milestone",CD$5&gt;=Milestones[[#This Row],[Start]:[Start]],CD$5&lt;=Milestones[[#This Row],[End]:[End]]),1,"")),"")</f>
        <v/>
      </c>
      <c r="CE222" s="20" t="str">
        <f ca="1">IFERROR(IF(AND(Milestones[[#This Row],[Category]:[Category]]="Goal",CE$5&gt;=Milestones[[#This Row],[Start]:[Start]],CE$5&lt;=Milestones[[#This Row],[End]:[End]]),2,IF(AND(Milestones[[#This Row],[Category]:[Category]]="Milestone",CE$5&gt;=Milestones[[#This Row],[Start]:[Start]],CE$5&lt;=Milestones[[#This Row],[End]:[End]]),1,"")),"")</f>
        <v/>
      </c>
      <c r="CF222" s="20" t="str">
        <f ca="1">IFERROR(IF(AND(Milestones[[#This Row],[Category]:[Category]]="Goal",CF$5&gt;=Milestones[[#This Row],[Start]:[Start]],CF$5&lt;=Milestones[[#This Row],[End]:[End]]),2,IF(AND(Milestones[[#This Row],[Category]:[Category]]="Milestone",CF$5&gt;=Milestones[[#This Row],[Start]:[Start]],CF$5&lt;=Milestones[[#This Row],[End]:[End]]),1,"")),"")</f>
        <v/>
      </c>
      <c r="CG222" s="20" t="str">
        <f ca="1">IFERROR(IF(AND(Milestones[[#This Row],[Category]:[Category]]="Goal",CG$5&gt;=Milestones[[#This Row],[Start]:[Start]],CG$5&lt;=Milestones[[#This Row],[End]:[End]]),2,IF(AND(Milestones[[#This Row],[Category]:[Category]]="Milestone",CG$5&gt;=Milestones[[#This Row],[Start]:[Start]],CG$5&lt;=Milestones[[#This Row],[End]:[End]]),1,"")),"")</f>
        <v/>
      </c>
      <c r="CH222" s="20" t="str">
        <f ca="1">IFERROR(IF(AND(Milestones[[#This Row],[Category]:[Category]]="Goal",CH$5&gt;=Milestones[[#This Row],[Start]:[Start]],CH$5&lt;=Milestones[[#This Row],[End]:[End]]),2,IF(AND(Milestones[[#This Row],[Category]:[Category]]="Milestone",CH$5&gt;=Milestones[[#This Row],[Start]:[Start]],CH$5&lt;=Milestones[[#This Row],[End]:[End]]),1,"")),"")</f>
        <v/>
      </c>
      <c r="CI222" s="20" t="str">
        <f ca="1">IFERROR(IF(AND(Milestones[[#This Row],[Category]:[Category]]="Goal",CI$5&gt;=Milestones[[#This Row],[Start]:[Start]],CI$5&lt;=Milestones[[#This Row],[End]:[End]]),2,IF(AND(Milestones[[#This Row],[Category]:[Category]]="Milestone",CI$5&gt;=Milestones[[#This Row],[Start]:[Start]],CI$5&lt;=Milestones[[#This Row],[End]:[End]]),1,"")),"")</f>
        <v/>
      </c>
      <c r="CJ222" s="20" t="str">
        <f ca="1">IFERROR(IF(AND(Milestones[[#This Row],[Category]:[Category]]="Goal",CJ$5&gt;=Milestones[[#This Row],[Start]:[Start]],CJ$5&lt;=Milestones[[#This Row],[End]:[End]]),2,IF(AND(Milestones[[#This Row],[Category]:[Category]]="Milestone",CJ$5&gt;=Milestones[[#This Row],[Start]:[Start]],CJ$5&lt;=Milestones[[#This Row],[End]:[End]]),1,"")),"")</f>
        <v/>
      </c>
      <c r="CK222" s="20" t="str">
        <f ca="1">IFERROR(IF(AND(Milestones[[#This Row],[Category]:[Category]]="Goal",CK$5&gt;=Milestones[[#This Row],[Start]:[Start]],CK$5&lt;=Milestones[[#This Row],[End]:[End]]),2,IF(AND(Milestones[[#This Row],[Category]:[Category]]="Milestone",CK$5&gt;=Milestones[[#This Row],[Start]:[Start]],CK$5&lt;=Milestones[[#This Row],[End]:[End]]),1,"")),"")</f>
        <v/>
      </c>
      <c r="CL222" s="20" t="str">
        <f ca="1">IFERROR(IF(AND(Milestones[[#This Row],[Category]:[Category]]="Goal",CL$5&gt;=Milestones[[#This Row],[Start]:[Start]],CL$5&lt;=Milestones[[#This Row],[End]:[End]]),2,IF(AND(Milestones[[#This Row],[Category]:[Category]]="Milestone",CL$5&gt;=Milestones[[#This Row],[Start]:[Start]],CL$5&lt;=Milestones[[#This Row],[End]:[End]]),1,"")),"")</f>
        <v/>
      </c>
      <c r="CM222" s="20" t="str">
        <f ca="1">IFERROR(IF(AND(Milestones[[#This Row],[Category]:[Category]]="Goal",CM$5&gt;=Milestones[[#This Row],[Start]:[Start]],CM$5&lt;=Milestones[[#This Row],[End]:[End]]),2,IF(AND(Milestones[[#This Row],[Category]:[Category]]="Milestone",CM$5&gt;=Milestones[[#This Row],[Start]:[Start]],CM$5&lt;=Milestones[[#This Row],[End]:[End]]),1,"")),"")</f>
        <v/>
      </c>
      <c r="CN222" s="20" t="str">
        <f ca="1">IFERROR(IF(AND(Milestones[[#This Row],[Category]:[Category]]="Goal",CN$5&gt;=Milestones[[#This Row],[Start]:[Start]],CN$5&lt;=Milestones[[#This Row],[End]:[End]]),2,IF(AND(Milestones[[#This Row],[Category]:[Category]]="Milestone",CN$5&gt;=Milestones[[#This Row],[Start]:[Start]],CN$5&lt;=Milestones[[#This Row],[End]:[End]]),1,"")),"")</f>
        <v/>
      </c>
      <c r="CO222" s="20" t="str">
        <f ca="1">IFERROR(IF(AND(Milestones[[#This Row],[Category]:[Category]]="Goal",CO$5&gt;=Milestones[[#This Row],[Start]:[Start]],CO$5&lt;=Milestones[[#This Row],[End]:[End]]),2,IF(AND(Milestones[[#This Row],[Category]:[Category]]="Milestone",CO$5&gt;=Milestones[[#This Row],[Start]:[Start]],CO$5&lt;=Milestones[[#This Row],[End]:[End]]),1,"")),"")</f>
        <v/>
      </c>
      <c r="CP222" s="20" t="str">
        <f ca="1">IFERROR(IF(AND(Milestones[[#This Row],[Category]:[Category]]="Goal",CP$5&gt;=Milestones[[#This Row],[Start]:[Start]],CP$5&lt;=Milestones[[#This Row],[End]:[End]]),2,IF(AND(Milestones[[#This Row],[Category]:[Category]]="Milestone",CP$5&gt;=Milestones[[#This Row],[Start]:[Start]],CP$5&lt;=Milestones[[#This Row],[End]:[End]]),1,"")),"")</f>
        <v/>
      </c>
      <c r="CQ222" s="20" t="str">
        <f ca="1">IFERROR(IF(AND(Milestones[[#This Row],[Category]:[Category]]="Goal",CQ$5&gt;=Milestones[[#This Row],[Start]:[Start]],CQ$5&lt;=Milestones[[#This Row],[End]:[End]]),2,IF(AND(Milestones[[#This Row],[Category]:[Category]]="Milestone",CQ$5&gt;=Milestones[[#This Row],[Start]:[Start]],CQ$5&lt;=Milestones[[#This Row],[End]:[End]]),1,"")),"")</f>
        <v/>
      </c>
      <c r="CR222" s="20" t="str">
        <f ca="1">IFERROR(IF(AND(Milestones[[#This Row],[Category]:[Category]]="Goal",CR$5&gt;=Milestones[[#This Row],[Start]:[Start]],CR$5&lt;=Milestones[[#This Row],[End]:[End]]),2,IF(AND(Milestones[[#This Row],[Category]:[Category]]="Milestone",CR$5&gt;=Milestones[[#This Row],[Start]:[Start]],CR$5&lt;=Milestones[[#This Row],[End]:[End]]),1,"")),"")</f>
        <v/>
      </c>
      <c r="CS222" s="20" t="str">
        <f ca="1">IFERROR(IF(AND(Milestones[[#This Row],[Category]:[Category]]="Goal",CS$5&gt;=Milestones[[#This Row],[Start]:[Start]],CS$5&lt;=Milestones[[#This Row],[End]:[End]]),2,IF(AND(Milestones[[#This Row],[Category]:[Category]]="Milestone",CS$5&gt;=Milestones[[#This Row],[Start]:[Start]],CS$5&lt;=Milestones[[#This Row],[End]:[End]]),1,"")),"")</f>
        <v/>
      </c>
      <c r="CT222" s="20" t="str">
        <f ca="1">IFERROR(IF(AND(Milestones[[#This Row],[Category]:[Category]]="Goal",CT$5&gt;=Milestones[[#This Row],[Start]:[Start]],CT$5&lt;=Milestones[[#This Row],[End]:[End]]),2,IF(AND(Milestones[[#This Row],[Category]:[Category]]="Milestone",CT$5&gt;=Milestones[[#This Row],[Start]:[Start]],CT$5&lt;=Milestones[[#This Row],[End]:[End]]),1,"")),"")</f>
        <v/>
      </c>
      <c r="CU222" s="20" t="str">
        <f ca="1">IFERROR(IF(AND(Milestones[[#This Row],[Category]:[Category]]="Goal",CU$5&gt;=Milestones[[#This Row],[Start]:[Start]],CU$5&lt;=Milestones[[#This Row],[End]:[End]]),2,IF(AND(Milestones[[#This Row],[Category]:[Category]]="Milestone",CU$5&gt;=Milestones[[#This Row],[Start]:[Start]],CU$5&lt;=Milestones[[#This Row],[End]:[End]]),1,"")),"")</f>
        <v/>
      </c>
      <c r="CV222" s="20" t="str">
        <f ca="1">IFERROR(IF(AND(Milestones[[#This Row],[Category]:[Category]]="Goal",CV$5&gt;=Milestones[[#This Row],[Start]:[Start]],CV$5&lt;=Milestones[[#This Row],[End]:[End]]),2,IF(AND(Milestones[[#This Row],[Category]:[Category]]="Milestone",CV$5&gt;=Milestones[[#This Row],[Start]:[Start]],CV$5&lt;=Milestones[[#This Row],[End]:[End]]),1,"")),"")</f>
        <v/>
      </c>
      <c r="CW222" s="20" t="str">
        <f ca="1">IFERROR(IF(AND(Milestones[[#This Row],[Category]:[Category]]="Goal",CW$5&gt;=Milestones[[#This Row],[Start]:[Start]],CW$5&lt;=Milestones[[#This Row],[End]:[End]]),2,IF(AND(Milestones[[#This Row],[Category]:[Category]]="Milestone",CW$5&gt;=Milestones[[#This Row],[Start]:[Start]],CW$5&lt;=Milestones[[#This Row],[End]:[End]]),1,"")),"")</f>
        <v/>
      </c>
      <c r="CX222" s="20" t="str">
        <f ca="1">IFERROR(IF(AND(Milestones[[#This Row],[Category]:[Category]]="Goal",CX$5&gt;=Milestones[[#This Row],[Start]:[Start]],CX$5&lt;=Milestones[[#This Row],[End]:[End]]),2,IF(AND(Milestones[[#This Row],[Category]:[Category]]="Milestone",CX$5&gt;=Milestones[[#This Row],[Start]:[Start]],CX$5&lt;=Milestones[[#This Row],[End]:[End]]),1,"")),"")</f>
        <v/>
      </c>
      <c r="CY222" s="20" t="str">
        <f ca="1">IFERROR(IF(AND(Milestones[[#This Row],[Category]:[Category]]="Goal",CY$5&gt;=Milestones[[#This Row],[Start]:[Start]],CY$5&lt;=Milestones[[#This Row],[End]:[End]]),2,IF(AND(Milestones[[#This Row],[Category]:[Category]]="Milestone",CY$5&gt;=Milestones[[#This Row],[Start]:[Start]],CY$5&lt;=Milestones[[#This Row],[End]:[End]]),1,"")),"")</f>
        <v/>
      </c>
      <c r="CZ222" s="20" t="str">
        <f ca="1">IFERROR(IF(AND(Milestones[[#This Row],[Category]:[Category]]="Goal",CZ$5&gt;=Milestones[[#This Row],[Start]:[Start]],CZ$5&lt;=Milestones[[#This Row],[End]:[End]]),2,IF(AND(Milestones[[#This Row],[Category]:[Category]]="Milestone",CZ$5&gt;=Milestones[[#This Row],[Start]:[Start]],CZ$5&lt;=Milestones[[#This Row],[End]:[End]]),1,"")),"")</f>
        <v/>
      </c>
      <c r="DA222" s="20" t="str">
        <f ca="1">IFERROR(IF(AND(Milestones[[#This Row],[Category]:[Category]]="Goal",DA$5&gt;=Milestones[[#This Row],[Start]:[Start]],DA$5&lt;=Milestones[[#This Row],[End]:[End]]),2,IF(AND(Milestones[[#This Row],[Category]:[Category]]="Milestone",DA$5&gt;=Milestones[[#This Row],[Start]:[Start]],DA$5&lt;=Milestones[[#This Row],[End]:[End]]),1,"")),"")</f>
        <v/>
      </c>
      <c r="DB222" s="20" t="str">
        <f ca="1">IFERROR(IF(AND(Milestones[[#This Row],[Category]:[Category]]="Goal",DB$5&gt;=Milestones[[#This Row],[Start]:[Start]],DB$5&lt;=Milestones[[#This Row],[End]:[End]]),2,IF(AND(Milestones[[#This Row],[Category]:[Category]]="Milestone",DB$5&gt;=Milestones[[#This Row],[Start]:[Start]],DB$5&lt;=Milestones[[#This Row],[End]:[End]]),1,"")),"")</f>
        <v/>
      </c>
      <c r="DC222" s="20" t="str">
        <f ca="1">IFERROR(IF(AND(Milestones[[#This Row],[Category]:[Category]]="Goal",DC$5&gt;=Milestones[[#This Row],[Start]:[Start]],DC$5&lt;=Milestones[[#This Row],[End]:[End]]),2,IF(AND(Milestones[[#This Row],[Category]:[Category]]="Milestone",DC$5&gt;=Milestones[[#This Row],[Start]:[Start]],DC$5&lt;=Milestones[[#This Row],[End]:[End]]),1,"")),"")</f>
        <v/>
      </c>
      <c r="DD222" s="20" t="str">
        <f ca="1">IFERROR(IF(AND(Milestones[[#This Row],[Category]:[Category]]="Goal",DD$5&gt;=Milestones[[#This Row],[Start]:[Start]],DD$5&lt;=Milestones[[#This Row],[End]:[End]]),2,IF(AND(Milestones[[#This Row],[Category]:[Category]]="Milestone",DD$5&gt;=Milestones[[#This Row],[Start]:[Start]],DD$5&lt;=Milestones[[#This Row],[End]:[End]]),1,"")),"")</f>
        <v/>
      </c>
      <c r="DE222" s="20" t="str">
        <f ca="1">IFERROR(IF(AND(Milestones[[#This Row],[Category]:[Category]]="Goal",DE$5&gt;=Milestones[[#This Row],[Start]:[Start]],DE$5&lt;=Milestones[[#This Row],[End]:[End]]),2,IF(AND(Milestones[[#This Row],[Category]:[Category]]="Milestone",DE$5&gt;=Milestones[[#This Row],[Start]:[Start]],DE$5&lt;=Milestones[[#This Row],[End]:[End]]),1,"")),"")</f>
        <v/>
      </c>
      <c r="DF222" s="20" t="str">
        <f ca="1">IFERROR(IF(AND(Milestones[[#This Row],[Category]:[Category]]="Goal",DF$5&gt;=Milestones[[#This Row],[Start]:[Start]],DF$5&lt;=Milestones[[#This Row],[End]:[End]]),2,IF(AND(Milestones[[#This Row],[Category]:[Category]]="Milestone",DF$5&gt;=Milestones[[#This Row],[Start]:[Start]],DF$5&lt;=Milestones[[#This Row],[End]:[End]]),1,"")),"")</f>
        <v/>
      </c>
      <c r="DG222" s="20" t="str">
        <f ca="1">IFERROR(IF(AND(Milestones[[#This Row],[Category]:[Category]]="Goal",DG$5&gt;=Milestones[[#This Row],[Start]:[Start]],DG$5&lt;=Milestones[[#This Row],[End]:[End]]),2,IF(AND(Milestones[[#This Row],[Category]:[Category]]="Milestone",DG$5&gt;=Milestones[[#This Row],[Start]:[Start]],DG$5&lt;=Milestones[[#This Row],[End]:[End]]),1,"")),"")</f>
        <v/>
      </c>
      <c r="DH222" s="20" t="str">
        <f ca="1">IFERROR(IF(AND(Milestones[[#This Row],[Category]:[Category]]="Goal",DH$5&gt;=Milestones[[#This Row],[Start]:[Start]],DH$5&lt;=Milestones[[#This Row],[End]:[End]]),2,IF(AND(Milestones[[#This Row],[Category]:[Category]]="Milestone",DH$5&gt;=Milestones[[#This Row],[Start]:[Start]],DH$5&lt;=Milestones[[#This Row],[End]:[End]]),1,"")),"")</f>
        <v/>
      </c>
      <c r="DI222" s="20" t="str">
        <f ca="1">IFERROR(IF(AND(Milestones[[#This Row],[Category]:[Category]]="Goal",DI$5&gt;=Milestones[[#This Row],[Start]:[Start]],DI$5&lt;=Milestones[[#This Row],[End]:[End]]),2,IF(AND(Milestones[[#This Row],[Category]:[Category]]="Milestone",DI$5&gt;=Milestones[[#This Row],[Start]:[Start]],DI$5&lt;=Milestones[[#This Row],[End]:[End]]),1,"")),"")</f>
        <v/>
      </c>
      <c r="DJ222" s="20" t="str">
        <f ca="1">IFERROR(IF(AND(Milestones[[#This Row],[Category]:[Category]]="Goal",DJ$5&gt;=Milestones[[#This Row],[Start]:[Start]],DJ$5&lt;=Milestones[[#This Row],[End]:[End]]),2,IF(AND(Milestones[[#This Row],[Category]:[Category]]="Milestone",DJ$5&gt;=Milestones[[#This Row],[Start]:[Start]],DJ$5&lt;=Milestones[[#This Row],[End]:[End]]),1,"")),"")</f>
        <v/>
      </c>
      <c r="DK222" s="20" t="str">
        <f ca="1">IFERROR(IF(AND(Milestones[[#This Row],[Category]:[Category]]="Goal",DK$5&gt;=Milestones[[#This Row],[Start]:[Start]],DK$5&lt;=Milestones[[#This Row],[End]:[End]]),2,IF(AND(Milestones[[#This Row],[Category]:[Category]]="Milestone",DK$5&gt;=Milestones[[#This Row],[Start]:[Start]],DK$5&lt;=Milestones[[#This Row],[End]:[End]]),1,"")),"")</f>
        <v/>
      </c>
      <c r="DL222" s="20" t="str">
        <f ca="1">IFERROR(IF(AND(Milestones[[#This Row],[Category]:[Category]]="Goal",DL$5&gt;=Milestones[[#This Row],[Start]:[Start]],DL$5&lt;=Milestones[[#This Row],[End]:[End]]),2,IF(AND(Milestones[[#This Row],[Category]:[Category]]="Milestone",DL$5&gt;=Milestones[[#This Row],[Start]:[Start]],DL$5&lt;=Milestones[[#This Row],[End]:[End]]),1,"")),"")</f>
        <v/>
      </c>
      <c r="DM222" s="20" t="str">
        <f ca="1">IFERROR(IF(AND(Milestones[[#This Row],[Category]:[Category]]="Goal",DM$5&gt;=Milestones[[#This Row],[Start]:[Start]],DM$5&lt;=Milestones[[#This Row],[End]:[End]]),2,IF(AND(Milestones[[#This Row],[Category]:[Category]]="Milestone",DM$5&gt;=Milestones[[#This Row],[Start]:[Start]],DM$5&lt;=Milestones[[#This Row],[End]:[End]]),1,"")),"")</f>
        <v/>
      </c>
      <c r="DN222" s="20" t="str">
        <f ca="1">IFERROR(IF(AND(Milestones[[#This Row],[Category]:[Category]]="Goal",DN$5&gt;=Milestones[[#This Row],[Start]:[Start]],DN$5&lt;=Milestones[[#This Row],[End]:[End]]),2,IF(AND(Milestones[[#This Row],[Category]:[Category]]="Milestone",DN$5&gt;=Milestones[[#This Row],[Start]:[Start]],DN$5&lt;=Milestones[[#This Row],[End]:[End]]),1,"")),"")</f>
        <v/>
      </c>
      <c r="DO222" s="20" t="str">
        <f ca="1">IFERROR(IF(AND(Milestones[[#This Row],[Category]:[Category]]="Goal",DO$5&gt;=Milestones[[#This Row],[Start]:[Start]],DO$5&lt;=Milestones[[#This Row],[End]:[End]]),2,IF(AND(Milestones[[#This Row],[Category]:[Category]]="Milestone",DO$5&gt;=Milestones[[#This Row],[Start]:[Start]],DO$5&lt;=Milestones[[#This Row],[End]:[End]]),1,"")),"")</f>
        <v/>
      </c>
      <c r="DP222" s="20" t="str">
        <f ca="1">IFERROR(IF(AND(Milestones[[#This Row],[Category]:[Category]]="Goal",DP$5&gt;=Milestones[[#This Row],[Start]:[Start]],DP$5&lt;=Milestones[[#This Row],[End]:[End]]),2,IF(AND(Milestones[[#This Row],[Category]:[Category]]="Milestone",DP$5&gt;=Milestones[[#This Row],[Start]:[Start]],DP$5&lt;=Milestones[[#This Row],[End]:[End]]),1,"")),"")</f>
        <v/>
      </c>
      <c r="DQ222" s="20" t="str">
        <f ca="1">IFERROR(IF(AND(Milestones[[#This Row],[Category]:[Category]]="Goal",DQ$5&gt;=Milestones[[#This Row],[Start]:[Start]],DQ$5&lt;=Milestones[[#This Row],[End]:[End]]),2,IF(AND(Milestones[[#This Row],[Category]:[Category]]="Milestone",DQ$5&gt;=Milestones[[#This Row],[Start]:[Start]],DQ$5&lt;=Milestones[[#This Row],[End]:[End]]),1,"")),"")</f>
        <v/>
      </c>
      <c r="DR222" s="20" t="str">
        <f ca="1">IFERROR(IF(AND(Milestones[[#This Row],[Category]:[Category]]="Goal",DR$5&gt;=Milestones[[#This Row],[Start]:[Start]],DR$5&lt;=Milestones[[#This Row],[End]:[End]]),2,IF(AND(Milestones[[#This Row],[Category]:[Category]]="Milestone",DR$5&gt;=Milestones[[#This Row],[Start]:[Start]],DR$5&lt;=Milestones[[#This Row],[End]:[End]]),1,"")),"")</f>
        <v/>
      </c>
      <c r="DS222" s="20" t="str">
        <f ca="1">IFERROR(IF(AND(Milestones[[#This Row],[Category]:[Category]]="Goal",DS$5&gt;=Milestones[[#This Row],[Start]:[Start]],DS$5&lt;=Milestones[[#This Row],[End]:[End]]),2,IF(AND(Milestones[[#This Row],[Category]:[Category]]="Milestone",DS$5&gt;=Milestones[[#This Row],[Start]:[Start]],DS$5&lt;=Milestones[[#This Row],[End]:[End]]),1,"")),"")</f>
        <v/>
      </c>
      <c r="DT222" s="20" t="str">
        <f ca="1">IFERROR(IF(AND(Milestones[[#This Row],[Category]:[Category]]="Goal",DT$5&gt;=Milestones[[#This Row],[Start]:[Start]],DT$5&lt;=Milestones[[#This Row],[End]:[End]]),2,IF(AND(Milestones[[#This Row],[Category]:[Category]]="Milestone",DT$5&gt;=Milestones[[#This Row],[Start]:[Start]],DT$5&lt;=Milestones[[#This Row],[End]:[End]]),1,"")),"")</f>
        <v/>
      </c>
      <c r="DU222" s="20" t="str">
        <f ca="1">IFERROR(IF(AND(Milestones[[#This Row],[Category]:[Category]]="Goal",DU$5&gt;=Milestones[[#This Row],[Start]:[Start]],DU$5&lt;=Milestones[[#This Row],[End]:[End]]),2,IF(AND(Milestones[[#This Row],[Category]:[Category]]="Milestone",DU$5&gt;=Milestones[[#This Row],[Start]:[Start]],DU$5&lt;=Milestones[[#This Row],[End]:[End]]),1,"")),"")</f>
        <v/>
      </c>
      <c r="DV222" s="20" t="str">
        <f ca="1">IFERROR(IF(AND(Milestones[[#This Row],[Category]:[Category]]="Goal",DV$5&gt;=Milestones[[#This Row],[Start]:[Start]],DV$5&lt;=Milestones[[#This Row],[End]:[End]]),2,IF(AND(Milestones[[#This Row],[Category]:[Category]]="Milestone",DV$5&gt;=Milestones[[#This Row],[Start]:[Start]],DV$5&lt;=Milestones[[#This Row],[End]:[End]]),1,"")),"")</f>
        <v/>
      </c>
      <c r="DW222" s="20" t="str">
        <f ca="1">IFERROR(IF(AND(Milestones[[#This Row],[Category]:[Category]]="Goal",DW$5&gt;=Milestones[[#This Row],[Start]:[Start]],DW$5&lt;=Milestones[[#This Row],[End]:[End]]),2,IF(AND(Milestones[[#This Row],[Category]:[Category]]="Milestone",DW$5&gt;=Milestones[[#This Row],[Start]:[Start]],DW$5&lt;=Milestones[[#This Row],[End]:[End]]),1,"")),"")</f>
        <v/>
      </c>
      <c r="DX222" s="20" t="str">
        <f ca="1">IFERROR(IF(AND(Milestones[[#This Row],[Category]:[Category]]="Goal",DX$5&gt;=Milestones[[#This Row],[Start]:[Start]],DX$5&lt;=Milestones[[#This Row],[End]:[End]]),2,IF(AND(Milestones[[#This Row],[Category]:[Category]]="Milestone",DX$5&gt;=Milestones[[#This Row],[Start]:[Start]],DX$5&lt;=Milestones[[#This Row],[End]:[End]]),1,"")),"")</f>
        <v/>
      </c>
      <c r="DY222" s="20" t="str">
        <f ca="1">IFERROR(IF(AND(Milestones[[#This Row],[Category]:[Category]]="Goal",DY$5&gt;=Milestones[[#This Row],[Start]:[Start]],DY$5&lt;=Milestones[[#This Row],[End]:[End]]),2,IF(AND(Milestones[[#This Row],[Category]:[Category]]="Milestone",DY$5&gt;=Milestones[[#This Row],[Start]:[Start]],DY$5&lt;=Milestones[[#This Row],[End]:[End]]),1,"")),"")</f>
        <v/>
      </c>
      <c r="DZ222" s="20" t="str">
        <f ca="1">IFERROR(IF(AND(Milestones[[#This Row],[Category]:[Category]]="Goal",DZ$5&gt;=Milestones[[#This Row],[Start]:[Start]],DZ$5&lt;=Milestones[[#This Row],[End]:[End]]),2,IF(AND(Milestones[[#This Row],[Category]:[Category]]="Milestone",DZ$5&gt;=Milestones[[#This Row],[Start]:[Start]],DZ$5&lt;=Milestones[[#This Row],[End]:[End]]),1,"")),"")</f>
        <v/>
      </c>
      <c r="EA222" s="20" t="str">
        <f ca="1">IFERROR(IF(AND(Milestones[[#This Row],[Category]:[Category]]="Goal",EA$5&gt;=Milestones[[#This Row],[Start]:[Start]],EA$5&lt;=Milestones[[#This Row],[End]:[End]]),2,IF(AND(Milestones[[#This Row],[Category]:[Category]]="Milestone",EA$5&gt;=Milestones[[#This Row],[Start]:[Start]],EA$5&lt;=Milestones[[#This Row],[End]:[End]]),1,"")),"")</f>
        <v/>
      </c>
      <c r="EB222" s="20" t="str">
        <f ca="1">IFERROR(IF(AND(Milestones[[#This Row],[Category]:[Category]]="Goal",EB$5&gt;=Milestones[[#This Row],[Start]:[Start]],EB$5&lt;=Milestones[[#This Row],[End]:[End]]),2,IF(AND(Milestones[[#This Row],[Category]:[Category]]="Milestone",EB$5&gt;=Milestones[[#This Row],[Start]:[Start]],EB$5&lt;=Milestones[[#This Row],[End]:[End]]),1,"")),"")</f>
        <v/>
      </c>
      <c r="EC222" s="20" t="str">
        <f ca="1">IFERROR(IF(AND(Milestones[[#This Row],[Category]:[Category]]="Goal",EC$5&gt;=Milestones[[#This Row],[Start]:[Start]],EC$5&lt;=Milestones[[#This Row],[End]:[End]]),2,IF(AND(Milestones[[#This Row],[Category]:[Category]]="Milestone",EC$5&gt;=Milestones[[#This Row],[Start]:[Start]],EC$5&lt;=Milestones[[#This Row],[End]:[End]]),1,"")),"")</f>
        <v/>
      </c>
      <c r="ED222" s="20" t="str">
        <f ca="1">IFERROR(IF(AND(Milestones[[#This Row],[Category]:[Category]]="Goal",ED$5&gt;=Milestones[[#This Row],[Start]:[Start]],ED$5&lt;=Milestones[[#This Row],[End]:[End]]),2,IF(AND(Milestones[[#This Row],[Category]:[Category]]="Milestone",ED$5&gt;=Milestones[[#This Row],[Start]:[Start]],ED$5&lt;=Milestones[[#This Row],[End]:[End]]),1,"")),"")</f>
        <v/>
      </c>
      <c r="EE222" s="20" t="str">
        <f ca="1">IFERROR(IF(AND(Milestones[[#This Row],[Category]:[Category]]="Goal",EE$5&gt;=Milestones[[#This Row],[Start]:[Start]],EE$5&lt;=Milestones[[#This Row],[End]:[End]]),2,IF(AND(Milestones[[#This Row],[Category]:[Category]]="Milestone",EE$5&gt;=Milestones[[#This Row],[Start]:[Start]],EE$5&lt;=Milestones[[#This Row],[End]:[End]]),1,"")),"")</f>
        <v/>
      </c>
      <c r="EF222" s="20" t="str">
        <f ca="1">IFERROR(IF(AND(Milestones[[#This Row],[Category]:[Category]]="Goal",EF$5&gt;=Milestones[[#This Row],[Start]:[Start]],EF$5&lt;=Milestones[[#This Row],[End]:[End]]),2,IF(AND(Milestones[[#This Row],[Category]:[Category]]="Milestone",EF$5&gt;=Milestones[[#This Row],[Start]:[Start]],EF$5&lt;=Milestones[[#This Row],[End]:[End]]),1,"")),"")</f>
        <v/>
      </c>
      <c r="EG222" s="20" t="str">
        <f ca="1">IFERROR(IF(AND(Milestones[[#This Row],[Category]:[Category]]="Goal",EG$5&gt;=Milestones[[#This Row],[Start]:[Start]],EG$5&lt;=Milestones[[#This Row],[End]:[End]]),2,IF(AND(Milestones[[#This Row],[Category]:[Category]]="Milestone",EG$5&gt;=Milestones[[#This Row],[Start]:[Start]],EG$5&lt;=Milestones[[#This Row],[End]:[End]]),1,"")),"")</f>
        <v/>
      </c>
      <c r="EH222" s="20" t="str">
        <f ca="1">IFERROR(IF(AND(Milestones[[#This Row],[Category]:[Category]]="Goal",EH$5&gt;=Milestones[[#This Row],[Start]:[Start]],EH$5&lt;=Milestones[[#This Row],[End]:[End]]),2,IF(AND(Milestones[[#This Row],[Category]:[Category]]="Milestone",EH$5&gt;=Milestones[[#This Row],[Start]:[Start]],EH$5&lt;=Milestones[[#This Row],[End]:[End]]),1,"")),"")</f>
        <v/>
      </c>
      <c r="EI222" s="20" t="str">
        <f ca="1">IFERROR(IF(AND(Milestones[[#This Row],[Category]:[Category]]="Goal",EI$5&gt;=Milestones[[#This Row],[Start]:[Start]],EI$5&lt;=Milestones[[#This Row],[End]:[End]]),2,IF(AND(Milestones[[#This Row],[Category]:[Category]]="Milestone",EI$5&gt;=Milestones[[#This Row],[Start]:[Start]],EI$5&lt;=Milestones[[#This Row],[End]:[End]]),1,"")),"")</f>
        <v/>
      </c>
      <c r="EJ222" s="20" t="str">
        <f ca="1">IFERROR(IF(AND(Milestones[[#This Row],[Category]:[Category]]="Goal",EJ$5&gt;=Milestones[[#This Row],[Start]:[Start]],EJ$5&lt;=Milestones[[#This Row],[End]:[End]]),2,IF(AND(Milestones[[#This Row],[Category]:[Category]]="Milestone",EJ$5&gt;=Milestones[[#This Row],[Start]:[Start]],EJ$5&lt;=Milestones[[#This Row],[End]:[End]]),1,"")),"")</f>
        <v/>
      </c>
      <c r="EK222" s="20" t="str">
        <f ca="1">IFERROR(IF(AND(Milestones[[#This Row],[Category]:[Category]]="Goal",EK$5&gt;=Milestones[[#This Row],[Start]:[Start]],EK$5&lt;=Milestones[[#This Row],[End]:[End]]),2,IF(AND(Milestones[[#This Row],[Category]:[Category]]="Milestone",EK$5&gt;=Milestones[[#This Row],[Start]:[Start]],EK$5&lt;=Milestones[[#This Row],[End]:[End]]),1,"")),"")</f>
        <v/>
      </c>
      <c r="EL222" s="20" t="str">
        <f ca="1">IFERROR(IF(AND(Milestones[[#This Row],[Category]:[Category]]="Goal",EL$5&gt;=Milestones[[#This Row],[Start]:[Start]],EL$5&lt;=Milestones[[#This Row],[End]:[End]]),2,IF(AND(Milestones[[#This Row],[Category]:[Category]]="Milestone",EL$5&gt;=Milestones[[#This Row],[Start]:[Start]],EL$5&lt;=Milestones[[#This Row],[End]:[End]]),1,"")),"")</f>
        <v/>
      </c>
      <c r="EM222" s="20" t="str">
        <f ca="1">IFERROR(IF(AND(Milestones[[#This Row],[Category]:[Category]]="Goal",EM$5&gt;=Milestones[[#This Row],[Start]:[Start]],EM$5&lt;=Milestones[[#This Row],[End]:[End]]),2,IF(AND(Milestones[[#This Row],[Category]:[Category]]="Milestone",EM$5&gt;=Milestones[[#This Row],[Start]:[Start]],EM$5&lt;=Milestones[[#This Row],[End]:[End]]),1,"")),"")</f>
        <v/>
      </c>
      <c r="EN222" s="20" t="str">
        <f ca="1">IFERROR(IF(AND(Milestones[[#This Row],[Category]:[Category]]="Goal",EN$5&gt;=Milestones[[#This Row],[Start]:[Start]],EN$5&lt;=Milestones[[#This Row],[End]:[End]]),2,IF(AND(Milestones[[#This Row],[Category]:[Category]]="Milestone",EN$5&gt;=Milestones[[#This Row],[Start]:[Start]],EN$5&lt;=Milestones[[#This Row],[End]:[End]]),1,"")),"")</f>
        <v/>
      </c>
      <c r="EO222" s="20" t="str">
        <f ca="1">IFERROR(IF(AND(Milestones[[#This Row],[Category]:[Category]]="Goal",EO$5&gt;=Milestones[[#This Row],[Start]:[Start]],EO$5&lt;=Milestones[[#This Row],[End]:[End]]),2,IF(AND(Milestones[[#This Row],[Category]:[Category]]="Milestone",EO$5&gt;=Milestones[[#This Row],[Start]:[Start]],EO$5&lt;=Milestones[[#This Row],[End]:[End]]),1,"")),"")</f>
        <v/>
      </c>
      <c r="EP222" s="20" t="str">
        <f ca="1">IFERROR(IF(AND(Milestones[[#This Row],[Category]:[Category]]="Goal",EP$5&gt;=Milestones[[#This Row],[Start]:[Start]],EP$5&lt;=Milestones[[#This Row],[End]:[End]]),2,IF(AND(Milestones[[#This Row],[Category]:[Category]]="Milestone",EP$5&gt;=Milestones[[#This Row],[Start]:[Start]],EP$5&lt;=Milestones[[#This Row],[End]:[End]]),1,"")),"")</f>
        <v/>
      </c>
      <c r="EQ222" s="20" t="str">
        <f ca="1">IFERROR(IF(AND(Milestones[[#This Row],[Category]:[Category]]="Goal",EQ$5&gt;=Milestones[[#This Row],[Start]:[Start]],EQ$5&lt;=Milestones[[#This Row],[End]:[End]]),2,IF(AND(Milestones[[#This Row],[Category]:[Category]]="Milestone",EQ$5&gt;=Milestones[[#This Row],[Start]:[Start]],EQ$5&lt;=Milestones[[#This Row],[End]:[End]]),1,"")),"")</f>
        <v/>
      </c>
      <c r="ER222" s="20" t="str">
        <f ca="1">IFERROR(IF(AND(Milestones[[#This Row],[Category]:[Category]]="Goal",ER$5&gt;=Milestones[[#This Row],[Start]:[Start]],ER$5&lt;=Milestones[[#This Row],[End]:[End]]),2,IF(AND(Milestones[[#This Row],[Category]:[Category]]="Milestone",ER$5&gt;=Milestones[[#This Row],[Start]:[Start]],ER$5&lt;=Milestones[[#This Row],[End]:[End]]),1,"")),"")</f>
        <v/>
      </c>
    </row>
    <row r="223" spans="2:148" ht="15" customHeight="1" x14ac:dyDescent="0.3">
      <c r="B223" s="52">
        <f t="shared" si="76"/>
        <v>216</v>
      </c>
      <c r="C223" s="63"/>
      <c r="D223" s="68"/>
      <c r="E223" s="51"/>
      <c r="F223" s="69"/>
      <c r="G223" s="53"/>
      <c r="H223" s="54"/>
      <c r="I223" s="59" t="str">
        <f>IFERROR(IF(Milestones[[#This Row],[Activity]]="","",WORKDAY(IF(Milestones[[#This Row],[Predecessor]]="",IF(O222&lt;&gt;"", O222, L222),IF(INDEX(Milestones[Actual End],Milestones[[#This Row],[Predecessor]])&lt;&gt;"",INDEX(Milestones[Actual End],Milestones[[#This Row],[Predecessor]]),INDEX(Milestones[End],Milestones[[#This Row],[Predecessor]]))),Milestones[[#This Row],[Lag Days (Working Days)]],Table5[Holidays])),"")</f>
        <v/>
      </c>
      <c r="J223" s="71"/>
      <c r="K223" s="55">
        <f>IF(Milestones[[#This Row],[Responsible]]="",Milestones[[#This Row],[Effort (Working Days)]],IFERROR(ROUND(Milestones[[#This Row],[Effort (Working Days)]]/VLOOKUP(Milestones[[#This Row],[Responsible]],ProjectPersonnel[],2,FALSE)*4,0)/4,0))</f>
        <v>0</v>
      </c>
      <c r="L223" s="56" t="str">
        <f>IFERROR(WORKDAY(Milestones[[#This Row],[Start]],Milestones[[#This Row],[Task Duration]],Table5[Holidays]),"")</f>
        <v/>
      </c>
      <c r="M223" s="57"/>
      <c r="N223" s="57"/>
      <c r="O223" s="57"/>
      <c r="P223" s="73"/>
      <c r="T223" s="20" t="str">
        <f ca="1">IFERROR(IF(AND(Milestones[[#This Row],[Category]:[Category]]="Goal",T$5&gt;=Milestones[[#This Row],[Start]:[Start]],T$5&lt;=Milestones[[#This Row],[End]:[End]]),2,IF(AND(Milestones[[#This Row],[Category]:[Category]]="Milestone",T$5&gt;=Milestones[[#This Row],[Start]:[Start]],T$5&lt;=Milestones[[#This Row],[End]:[End]]),1,"")),"")</f>
        <v/>
      </c>
      <c r="U223" s="20" t="str">
        <f ca="1">IFERROR(IF(AND(Milestones[[#This Row],[Category]:[Category]]="Goal",U$5&gt;=Milestones[[#This Row],[Start]:[Start]],U$5&lt;=Milestones[[#This Row],[End]:[End]]),2,IF(AND(Milestones[[#This Row],[Category]:[Category]]="Milestone",U$5&gt;=Milestones[[#This Row],[Start]:[Start]],U$5&lt;=Milestones[[#This Row],[End]:[End]]),1,"")),"")</f>
        <v/>
      </c>
      <c r="V223" s="20" t="str">
        <f ca="1">IFERROR(IF(AND(Milestones[[#This Row],[Category]:[Category]]="Goal",V$5&gt;=Milestones[[#This Row],[Start]:[Start]],V$5&lt;=Milestones[[#This Row],[End]:[End]]),2,IF(AND(Milestones[[#This Row],[Category]:[Category]]="Milestone",V$5&gt;=Milestones[[#This Row],[Start]:[Start]],V$5&lt;=Milestones[[#This Row],[End]:[End]]),1,"")),"")</f>
        <v/>
      </c>
      <c r="W223" s="20" t="str">
        <f ca="1">IFERROR(IF(AND(Milestones[[#This Row],[Category]:[Category]]="Goal",W$5&gt;=Milestones[[#This Row],[Start]:[Start]],W$5&lt;=Milestones[[#This Row],[End]:[End]]),2,IF(AND(Milestones[[#This Row],[Category]:[Category]]="Milestone",W$5&gt;=Milestones[[#This Row],[Start]:[Start]],W$5&lt;=Milestones[[#This Row],[End]:[End]]),1,"")),"")</f>
        <v/>
      </c>
      <c r="X223" s="20" t="str">
        <f ca="1">IFERROR(IF(AND(Milestones[[#This Row],[Category]:[Category]]="Goal",X$5&gt;=Milestones[[#This Row],[Start]:[Start]],X$5&lt;=Milestones[[#This Row],[End]:[End]]),2,IF(AND(Milestones[[#This Row],[Category]:[Category]]="Milestone",X$5&gt;=Milestones[[#This Row],[Start]:[Start]],X$5&lt;=Milestones[[#This Row],[End]:[End]]),1,"")),"")</f>
        <v/>
      </c>
      <c r="Y223" s="20" t="str">
        <f ca="1">IFERROR(IF(AND(Milestones[[#This Row],[Category]:[Category]]="Goal",Y$5&gt;=Milestones[[#This Row],[Start]:[Start]],Y$5&lt;=Milestones[[#This Row],[End]:[End]]),2,IF(AND(Milestones[[#This Row],[Category]:[Category]]="Milestone",Y$5&gt;=Milestones[[#This Row],[Start]:[Start]],Y$5&lt;=Milestones[[#This Row],[End]:[End]]),1,"")),"")</f>
        <v/>
      </c>
      <c r="Z223" s="20" t="str">
        <f ca="1">IFERROR(IF(AND(Milestones[[#This Row],[Category]:[Category]]="Goal",Z$5&gt;=Milestones[[#This Row],[Start]:[Start]],Z$5&lt;=Milestones[[#This Row],[End]:[End]]),2,IF(AND(Milestones[[#This Row],[Category]:[Category]]="Milestone",Z$5&gt;=Milestones[[#This Row],[Start]:[Start]],Z$5&lt;=Milestones[[#This Row],[End]:[End]]),1,"")),"")</f>
        <v/>
      </c>
      <c r="AA223" s="20" t="str">
        <f ca="1">IFERROR(IF(AND(Milestones[[#This Row],[Category]:[Category]]="Goal",AA$5&gt;=Milestones[[#This Row],[Start]:[Start]],AA$5&lt;=Milestones[[#This Row],[End]:[End]]),2,IF(AND(Milestones[[#This Row],[Category]:[Category]]="Milestone",AA$5&gt;=Milestones[[#This Row],[Start]:[Start]],AA$5&lt;=Milestones[[#This Row],[End]:[End]]),1,"")),"")</f>
        <v/>
      </c>
      <c r="AB223" s="20" t="str">
        <f ca="1">IFERROR(IF(AND(Milestones[[#This Row],[Category]:[Category]]="Goal",AB$5&gt;=Milestones[[#This Row],[Start]:[Start]],AB$5&lt;=Milestones[[#This Row],[End]:[End]]),2,IF(AND(Milestones[[#This Row],[Category]:[Category]]="Milestone",AB$5&gt;=Milestones[[#This Row],[Start]:[Start]],AB$5&lt;=Milestones[[#This Row],[End]:[End]]),1,"")),"")</f>
        <v/>
      </c>
      <c r="AC223" s="20" t="str">
        <f ca="1">IFERROR(IF(AND(Milestones[[#This Row],[Category]:[Category]]="Goal",AC$5&gt;=Milestones[[#This Row],[Start]:[Start]],AC$5&lt;=Milestones[[#This Row],[End]:[End]]),2,IF(AND(Milestones[[#This Row],[Category]:[Category]]="Milestone",AC$5&gt;=Milestones[[#This Row],[Start]:[Start]],AC$5&lt;=Milestones[[#This Row],[End]:[End]]),1,"")),"")</f>
        <v/>
      </c>
      <c r="AD223" s="20" t="str">
        <f ca="1">IFERROR(IF(AND(Milestones[[#This Row],[Category]:[Category]]="Goal",AD$5&gt;=Milestones[[#This Row],[Start]:[Start]],AD$5&lt;=Milestones[[#This Row],[End]:[End]]),2,IF(AND(Milestones[[#This Row],[Category]:[Category]]="Milestone",AD$5&gt;=Milestones[[#This Row],[Start]:[Start]],AD$5&lt;=Milestones[[#This Row],[End]:[End]]),1,"")),"")</f>
        <v/>
      </c>
      <c r="AE223" s="20" t="str">
        <f ca="1">IFERROR(IF(AND(Milestones[[#This Row],[Category]:[Category]]="Goal",AE$5&gt;=Milestones[[#This Row],[Start]:[Start]],AE$5&lt;=Milestones[[#This Row],[End]:[End]]),2,IF(AND(Milestones[[#This Row],[Category]:[Category]]="Milestone",AE$5&gt;=Milestones[[#This Row],[Start]:[Start]],AE$5&lt;=Milestones[[#This Row],[End]:[End]]),1,"")),"")</f>
        <v/>
      </c>
      <c r="AF223" s="20" t="str">
        <f ca="1">IFERROR(IF(AND(Milestones[[#This Row],[Category]:[Category]]="Goal",AF$5&gt;=Milestones[[#This Row],[Start]:[Start]],AF$5&lt;=Milestones[[#This Row],[End]:[End]]),2,IF(AND(Milestones[[#This Row],[Category]:[Category]]="Milestone",AF$5&gt;=Milestones[[#This Row],[Start]:[Start]],AF$5&lt;=Milestones[[#This Row],[End]:[End]]),1,"")),"")</f>
        <v/>
      </c>
      <c r="AG223" s="20" t="str">
        <f ca="1">IFERROR(IF(AND(Milestones[[#This Row],[Category]:[Category]]="Goal",AG$5&gt;=Milestones[[#This Row],[Start]:[Start]],AG$5&lt;=Milestones[[#This Row],[End]:[End]]),2,IF(AND(Milestones[[#This Row],[Category]:[Category]]="Milestone",AG$5&gt;=Milestones[[#This Row],[Start]:[Start]],AG$5&lt;=Milestones[[#This Row],[End]:[End]]),1,"")),"")</f>
        <v/>
      </c>
      <c r="AH223" s="20" t="str">
        <f ca="1">IFERROR(IF(AND(Milestones[[#This Row],[Category]:[Category]]="Goal",AH$5&gt;=Milestones[[#This Row],[Start]:[Start]],AH$5&lt;=Milestones[[#This Row],[End]:[End]]),2,IF(AND(Milestones[[#This Row],[Category]:[Category]]="Milestone",AH$5&gt;=Milestones[[#This Row],[Start]:[Start]],AH$5&lt;=Milestones[[#This Row],[End]:[End]]),1,"")),"")</f>
        <v/>
      </c>
      <c r="AI223" s="20" t="str">
        <f ca="1">IFERROR(IF(AND(Milestones[[#This Row],[Category]:[Category]]="Goal",AI$5&gt;=Milestones[[#This Row],[Start]:[Start]],AI$5&lt;=Milestones[[#This Row],[End]:[End]]),2,IF(AND(Milestones[[#This Row],[Category]:[Category]]="Milestone",AI$5&gt;=Milestones[[#This Row],[Start]:[Start]],AI$5&lt;=Milestones[[#This Row],[End]:[End]]),1,"")),"")</f>
        <v/>
      </c>
      <c r="AJ223" s="20" t="str">
        <f ca="1">IFERROR(IF(AND(Milestones[[#This Row],[Category]:[Category]]="Goal",AJ$5&gt;=Milestones[[#This Row],[Start]:[Start]],AJ$5&lt;=Milestones[[#This Row],[End]:[End]]),2,IF(AND(Milestones[[#This Row],[Category]:[Category]]="Milestone",AJ$5&gt;=Milestones[[#This Row],[Start]:[Start]],AJ$5&lt;=Milestones[[#This Row],[End]:[End]]),1,"")),"")</f>
        <v/>
      </c>
      <c r="AK223" s="20" t="str">
        <f ca="1">IFERROR(IF(AND(Milestones[[#This Row],[Category]:[Category]]="Goal",AK$5&gt;=Milestones[[#This Row],[Start]:[Start]],AK$5&lt;=Milestones[[#This Row],[End]:[End]]),2,IF(AND(Milestones[[#This Row],[Category]:[Category]]="Milestone",AK$5&gt;=Milestones[[#This Row],[Start]:[Start]],AK$5&lt;=Milestones[[#This Row],[End]:[End]]),1,"")),"")</f>
        <v/>
      </c>
      <c r="AL223" s="20" t="str">
        <f ca="1">IFERROR(IF(AND(Milestones[[#This Row],[Category]:[Category]]="Goal",AL$5&gt;=Milestones[[#This Row],[Start]:[Start]],AL$5&lt;=Milestones[[#This Row],[End]:[End]]),2,IF(AND(Milestones[[#This Row],[Category]:[Category]]="Milestone",AL$5&gt;=Milestones[[#This Row],[Start]:[Start]],AL$5&lt;=Milestones[[#This Row],[End]:[End]]),1,"")),"")</f>
        <v/>
      </c>
      <c r="AM223" s="20" t="str">
        <f ca="1">IFERROR(IF(AND(Milestones[[#This Row],[Category]:[Category]]="Goal",AM$5&gt;=Milestones[[#This Row],[Start]:[Start]],AM$5&lt;=Milestones[[#This Row],[End]:[End]]),2,IF(AND(Milestones[[#This Row],[Category]:[Category]]="Milestone",AM$5&gt;=Milestones[[#This Row],[Start]:[Start]],AM$5&lt;=Milestones[[#This Row],[End]:[End]]),1,"")),"")</f>
        <v/>
      </c>
      <c r="AN223" s="20" t="str">
        <f ca="1">IFERROR(IF(AND(Milestones[[#This Row],[Category]:[Category]]="Goal",AN$5&gt;=Milestones[[#This Row],[Start]:[Start]],AN$5&lt;=Milestones[[#This Row],[End]:[End]]),2,IF(AND(Milestones[[#This Row],[Category]:[Category]]="Milestone",AN$5&gt;=Milestones[[#This Row],[Start]:[Start]],AN$5&lt;=Milestones[[#This Row],[End]:[End]]),1,"")),"")</f>
        <v/>
      </c>
      <c r="AO223" s="20" t="str">
        <f ca="1">IFERROR(IF(AND(Milestones[[#This Row],[Category]:[Category]]="Goal",AO$5&gt;=Milestones[[#This Row],[Start]:[Start]],AO$5&lt;=Milestones[[#This Row],[End]:[End]]),2,IF(AND(Milestones[[#This Row],[Category]:[Category]]="Milestone",AO$5&gt;=Milestones[[#This Row],[Start]:[Start]],AO$5&lt;=Milestones[[#This Row],[End]:[End]]),1,"")),"")</f>
        <v/>
      </c>
      <c r="AP223" s="20" t="str">
        <f ca="1">IFERROR(IF(AND(Milestones[[#This Row],[Category]:[Category]]="Goal",AP$5&gt;=Milestones[[#This Row],[Start]:[Start]],AP$5&lt;=Milestones[[#This Row],[End]:[End]]),2,IF(AND(Milestones[[#This Row],[Category]:[Category]]="Milestone",AP$5&gt;=Milestones[[#This Row],[Start]:[Start]],AP$5&lt;=Milestones[[#This Row],[End]:[End]]),1,"")),"")</f>
        <v/>
      </c>
      <c r="AQ223" s="20" t="str">
        <f ca="1">IFERROR(IF(AND(Milestones[[#This Row],[Category]:[Category]]="Goal",AQ$5&gt;=Milestones[[#This Row],[Start]:[Start]],AQ$5&lt;=Milestones[[#This Row],[End]:[End]]),2,IF(AND(Milestones[[#This Row],[Category]:[Category]]="Milestone",AQ$5&gt;=Milestones[[#This Row],[Start]:[Start]],AQ$5&lt;=Milestones[[#This Row],[End]:[End]]),1,"")),"")</f>
        <v/>
      </c>
      <c r="AR223" s="20" t="str">
        <f ca="1">IFERROR(IF(AND(Milestones[[#This Row],[Category]:[Category]]="Goal",AR$5&gt;=Milestones[[#This Row],[Start]:[Start]],AR$5&lt;=Milestones[[#This Row],[End]:[End]]),2,IF(AND(Milestones[[#This Row],[Category]:[Category]]="Milestone",AR$5&gt;=Milestones[[#This Row],[Start]:[Start]],AR$5&lt;=Milestones[[#This Row],[End]:[End]]),1,"")),"")</f>
        <v/>
      </c>
      <c r="AS223" s="20" t="str">
        <f ca="1">IFERROR(IF(AND(Milestones[[#This Row],[Category]:[Category]]="Goal",AS$5&gt;=Milestones[[#This Row],[Start]:[Start]],AS$5&lt;=Milestones[[#This Row],[End]:[End]]),2,IF(AND(Milestones[[#This Row],[Category]:[Category]]="Milestone",AS$5&gt;=Milestones[[#This Row],[Start]:[Start]],AS$5&lt;=Milestones[[#This Row],[End]:[End]]),1,"")),"")</f>
        <v/>
      </c>
      <c r="AT223" s="20" t="str">
        <f ca="1">IFERROR(IF(AND(Milestones[[#This Row],[Category]:[Category]]="Goal",AT$5&gt;=Milestones[[#This Row],[Start]:[Start]],AT$5&lt;=Milestones[[#This Row],[End]:[End]]),2,IF(AND(Milestones[[#This Row],[Category]:[Category]]="Milestone",AT$5&gt;=Milestones[[#This Row],[Start]:[Start]],AT$5&lt;=Milestones[[#This Row],[End]:[End]]),1,"")),"")</f>
        <v/>
      </c>
      <c r="AU223" s="20" t="str">
        <f ca="1">IFERROR(IF(AND(Milestones[[#This Row],[Category]:[Category]]="Goal",AU$5&gt;=Milestones[[#This Row],[Start]:[Start]],AU$5&lt;=Milestones[[#This Row],[End]:[End]]),2,IF(AND(Milestones[[#This Row],[Category]:[Category]]="Milestone",AU$5&gt;=Milestones[[#This Row],[Start]:[Start]],AU$5&lt;=Milestones[[#This Row],[End]:[End]]),1,"")),"")</f>
        <v/>
      </c>
      <c r="AV223" s="20" t="str">
        <f ca="1">IFERROR(IF(AND(Milestones[[#This Row],[Category]:[Category]]="Goal",AV$5&gt;=Milestones[[#This Row],[Start]:[Start]],AV$5&lt;=Milestones[[#This Row],[End]:[End]]),2,IF(AND(Milestones[[#This Row],[Category]:[Category]]="Milestone",AV$5&gt;=Milestones[[#This Row],[Start]:[Start]],AV$5&lt;=Milestones[[#This Row],[End]:[End]]),1,"")),"")</f>
        <v/>
      </c>
      <c r="AW223" s="20" t="str">
        <f ca="1">IFERROR(IF(AND(Milestones[[#This Row],[Category]:[Category]]="Goal",AW$5&gt;=Milestones[[#This Row],[Start]:[Start]],AW$5&lt;=Milestones[[#This Row],[End]:[End]]),2,IF(AND(Milestones[[#This Row],[Category]:[Category]]="Milestone",AW$5&gt;=Milestones[[#This Row],[Start]:[Start]],AW$5&lt;=Milestones[[#This Row],[End]:[End]]),1,"")),"")</f>
        <v/>
      </c>
      <c r="AX223" s="20" t="str">
        <f ca="1">IFERROR(IF(AND(Milestones[[#This Row],[Category]:[Category]]="Goal",AX$5&gt;=Milestones[[#This Row],[Start]:[Start]],AX$5&lt;=Milestones[[#This Row],[End]:[End]]),2,IF(AND(Milestones[[#This Row],[Category]:[Category]]="Milestone",AX$5&gt;=Milestones[[#This Row],[Start]:[Start]],AX$5&lt;=Milestones[[#This Row],[End]:[End]]),1,"")),"")</f>
        <v/>
      </c>
      <c r="AY223" s="20" t="str">
        <f ca="1">IFERROR(IF(AND(Milestones[[#This Row],[Category]:[Category]]="Goal",AY$5&gt;=Milestones[[#This Row],[Start]:[Start]],AY$5&lt;=Milestones[[#This Row],[End]:[End]]),2,IF(AND(Milestones[[#This Row],[Category]:[Category]]="Milestone",AY$5&gt;=Milestones[[#This Row],[Start]:[Start]],AY$5&lt;=Milestones[[#This Row],[End]:[End]]),1,"")),"")</f>
        <v/>
      </c>
      <c r="AZ223" s="20" t="str">
        <f ca="1">IFERROR(IF(AND(Milestones[[#This Row],[Category]:[Category]]="Goal",AZ$5&gt;=Milestones[[#This Row],[Start]:[Start]],AZ$5&lt;=Milestones[[#This Row],[End]:[End]]),2,IF(AND(Milestones[[#This Row],[Category]:[Category]]="Milestone",AZ$5&gt;=Milestones[[#This Row],[Start]:[Start]],AZ$5&lt;=Milestones[[#This Row],[End]:[End]]),1,"")),"")</f>
        <v/>
      </c>
      <c r="BA223" s="20" t="str">
        <f ca="1">IFERROR(IF(AND(Milestones[[#This Row],[Category]:[Category]]="Goal",BA$5&gt;=Milestones[[#This Row],[Start]:[Start]],BA$5&lt;=Milestones[[#This Row],[End]:[End]]),2,IF(AND(Milestones[[#This Row],[Category]:[Category]]="Milestone",BA$5&gt;=Milestones[[#This Row],[Start]:[Start]],BA$5&lt;=Milestones[[#This Row],[End]:[End]]),1,"")),"")</f>
        <v/>
      </c>
      <c r="BB223" s="20" t="str">
        <f ca="1">IFERROR(IF(AND(Milestones[[#This Row],[Category]:[Category]]="Goal",BB$5&gt;=Milestones[[#This Row],[Start]:[Start]],BB$5&lt;=Milestones[[#This Row],[End]:[End]]),2,IF(AND(Milestones[[#This Row],[Category]:[Category]]="Milestone",BB$5&gt;=Milestones[[#This Row],[Start]:[Start]],BB$5&lt;=Milestones[[#This Row],[End]:[End]]),1,"")),"")</f>
        <v/>
      </c>
      <c r="BC223" s="20" t="str">
        <f ca="1">IFERROR(IF(AND(Milestones[[#This Row],[Category]:[Category]]="Goal",BC$5&gt;=Milestones[[#This Row],[Start]:[Start]],BC$5&lt;=Milestones[[#This Row],[End]:[End]]),2,IF(AND(Milestones[[#This Row],[Category]:[Category]]="Milestone",BC$5&gt;=Milestones[[#This Row],[Start]:[Start]],BC$5&lt;=Milestones[[#This Row],[End]:[End]]),1,"")),"")</f>
        <v/>
      </c>
      <c r="BD223" s="20" t="str">
        <f ca="1">IFERROR(IF(AND(Milestones[[#This Row],[Category]:[Category]]="Goal",BD$5&gt;=Milestones[[#This Row],[Start]:[Start]],BD$5&lt;=Milestones[[#This Row],[End]:[End]]),2,IF(AND(Milestones[[#This Row],[Category]:[Category]]="Milestone",BD$5&gt;=Milestones[[#This Row],[Start]:[Start]],BD$5&lt;=Milestones[[#This Row],[End]:[End]]),1,"")),"")</f>
        <v/>
      </c>
      <c r="BE223" s="20" t="str">
        <f ca="1">IFERROR(IF(AND(Milestones[[#This Row],[Category]:[Category]]="Goal",BE$5&gt;=Milestones[[#This Row],[Start]:[Start]],BE$5&lt;=Milestones[[#This Row],[End]:[End]]),2,IF(AND(Milestones[[#This Row],[Category]:[Category]]="Milestone",BE$5&gt;=Milestones[[#This Row],[Start]:[Start]],BE$5&lt;=Milestones[[#This Row],[End]:[End]]),1,"")),"")</f>
        <v/>
      </c>
      <c r="BF223" s="20" t="str">
        <f ca="1">IFERROR(IF(AND(Milestones[[#This Row],[Category]:[Category]]="Goal",BF$5&gt;=Milestones[[#This Row],[Start]:[Start]],BF$5&lt;=Milestones[[#This Row],[End]:[End]]),2,IF(AND(Milestones[[#This Row],[Category]:[Category]]="Milestone",BF$5&gt;=Milestones[[#This Row],[Start]:[Start]],BF$5&lt;=Milestones[[#This Row],[End]:[End]]),1,"")),"")</f>
        <v/>
      </c>
      <c r="BG223" s="20" t="str">
        <f ca="1">IFERROR(IF(AND(Milestones[[#This Row],[Category]:[Category]]="Goal",BG$5&gt;=Milestones[[#This Row],[Start]:[Start]],BG$5&lt;=Milestones[[#This Row],[End]:[End]]),2,IF(AND(Milestones[[#This Row],[Category]:[Category]]="Milestone",BG$5&gt;=Milestones[[#This Row],[Start]:[Start]],BG$5&lt;=Milestones[[#This Row],[End]:[End]]),1,"")),"")</f>
        <v/>
      </c>
      <c r="BH223" s="20" t="str">
        <f ca="1">IFERROR(IF(AND(Milestones[[#This Row],[Category]:[Category]]="Goal",BH$5&gt;=Milestones[[#This Row],[Start]:[Start]],BH$5&lt;=Milestones[[#This Row],[End]:[End]]),2,IF(AND(Milestones[[#This Row],[Category]:[Category]]="Milestone",BH$5&gt;=Milestones[[#This Row],[Start]:[Start]],BH$5&lt;=Milestones[[#This Row],[End]:[End]]),1,"")),"")</f>
        <v/>
      </c>
      <c r="BI223" s="20" t="str">
        <f ca="1">IFERROR(IF(AND(Milestones[[#This Row],[Category]:[Category]]="Goal",BI$5&gt;=Milestones[[#This Row],[Start]:[Start]],BI$5&lt;=Milestones[[#This Row],[End]:[End]]),2,IF(AND(Milestones[[#This Row],[Category]:[Category]]="Milestone",BI$5&gt;=Milestones[[#This Row],[Start]:[Start]],BI$5&lt;=Milestones[[#This Row],[End]:[End]]),1,"")),"")</f>
        <v/>
      </c>
      <c r="BJ223" s="20" t="str">
        <f ca="1">IFERROR(IF(AND(Milestones[[#This Row],[Category]:[Category]]="Goal",BJ$5&gt;=Milestones[[#This Row],[Start]:[Start]],BJ$5&lt;=Milestones[[#This Row],[End]:[End]]),2,IF(AND(Milestones[[#This Row],[Category]:[Category]]="Milestone",BJ$5&gt;=Milestones[[#This Row],[Start]:[Start]],BJ$5&lt;=Milestones[[#This Row],[End]:[End]]),1,"")),"")</f>
        <v/>
      </c>
      <c r="BK223" s="20" t="str">
        <f ca="1">IFERROR(IF(AND(Milestones[[#This Row],[Category]:[Category]]="Goal",BK$5&gt;=Milestones[[#This Row],[Start]:[Start]],BK$5&lt;=Milestones[[#This Row],[End]:[End]]),2,IF(AND(Milestones[[#This Row],[Category]:[Category]]="Milestone",BK$5&gt;=Milestones[[#This Row],[Start]:[Start]],BK$5&lt;=Milestones[[#This Row],[End]:[End]]),1,"")),"")</f>
        <v/>
      </c>
      <c r="BL223" s="20" t="str">
        <f ca="1">IFERROR(IF(AND(Milestones[[#This Row],[Category]:[Category]]="Goal",BL$5&gt;=Milestones[[#This Row],[Start]:[Start]],BL$5&lt;=Milestones[[#This Row],[End]:[End]]),2,IF(AND(Milestones[[#This Row],[Category]:[Category]]="Milestone",BL$5&gt;=Milestones[[#This Row],[Start]:[Start]],BL$5&lt;=Milestones[[#This Row],[End]:[End]]),1,"")),"")</f>
        <v/>
      </c>
      <c r="BM223" s="20" t="str">
        <f ca="1">IFERROR(IF(AND(Milestones[[#This Row],[Category]:[Category]]="Goal",BM$5&gt;=Milestones[[#This Row],[Start]:[Start]],BM$5&lt;=Milestones[[#This Row],[End]:[End]]),2,IF(AND(Milestones[[#This Row],[Category]:[Category]]="Milestone",BM$5&gt;=Milestones[[#This Row],[Start]:[Start]],BM$5&lt;=Milestones[[#This Row],[End]:[End]]),1,"")),"")</f>
        <v/>
      </c>
      <c r="BN223" s="20" t="str">
        <f ca="1">IFERROR(IF(AND(Milestones[[#This Row],[Category]:[Category]]="Goal",BN$5&gt;=Milestones[[#This Row],[Start]:[Start]],BN$5&lt;=Milestones[[#This Row],[End]:[End]]),2,IF(AND(Milestones[[#This Row],[Category]:[Category]]="Milestone",BN$5&gt;=Milestones[[#This Row],[Start]:[Start]],BN$5&lt;=Milestones[[#This Row],[End]:[End]]),1,"")),"")</f>
        <v/>
      </c>
      <c r="BO223" s="20" t="str">
        <f ca="1">IFERROR(IF(AND(Milestones[[#This Row],[Category]:[Category]]="Goal",BO$5&gt;=Milestones[[#This Row],[Start]:[Start]],BO$5&lt;=Milestones[[#This Row],[End]:[End]]),2,IF(AND(Milestones[[#This Row],[Category]:[Category]]="Milestone",BO$5&gt;=Milestones[[#This Row],[Start]:[Start]],BO$5&lt;=Milestones[[#This Row],[End]:[End]]),1,"")),"")</f>
        <v/>
      </c>
      <c r="BP223" s="20" t="str">
        <f ca="1">IFERROR(IF(AND(Milestones[[#This Row],[Category]:[Category]]="Goal",BP$5&gt;=Milestones[[#This Row],[Start]:[Start]],BP$5&lt;=Milestones[[#This Row],[End]:[End]]),2,IF(AND(Milestones[[#This Row],[Category]:[Category]]="Milestone",BP$5&gt;=Milestones[[#This Row],[Start]:[Start]],BP$5&lt;=Milestones[[#This Row],[End]:[End]]),1,"")),"")</f>
        <v/>
      </c>
      <c r="BQ223" s="20" t="str">
        <f ca="1">IFERROR(IF(AND(Milestones[[#This Row],[Category]:[Category]]="Goal",BQ$5&gt;=Milestones[[#This Row],[Start]:[Start]],BQ$5&lt;=Milestones[[#This Row],[End]:[End]]),2,IF(AND(Milestones[[#This Row],[Category]:[Category]]="Milestone",BQ$5&gt;=Milestones[[#This Row],[Start]:[Start]],BQ$5&lt;=Milestones[[#This Row],[End]:[End]]),1,"")),"")</f>
        <v/>
      </c>
      <c r="BR223" s="20" t="str">
        <f ca="1">IFERROR(IF(AND(Milestones[[#This Row],[Category]:[Category]]="Goal",BR$5&gt;=Milestones[[#This Row],[Start]:[Start]],BR$5&lt;=Milestones[[#This Row],[End]:[End]]),2,IF(AND(Milestones[[#This Row],[Category]:[Category]]="Milestone",BR$5&gt;=Milestones[[#This Row],[Start]:[Start]],BR$5&lt;=Milestones[[#This Row],[End]:[End]]),1,"")),"")</f>
        <v/>
      </c>
      <c r="BS223" s="20" t="str">
        <f ca="1">IFERROR(IF(AND(Milestones[[#This Row],[Category]:[Category]]="Goal",BS$5&gt;=Milestones[[#This Row],[Start]:[Start]],BS$5&lt;=Milestones[[#This Row],[End]:[End]]),2,IF(AND(Milestones[[#This Row],[Category]:[Category]]="Milestone",BS$5&gt;=Milestones[[#This Row],[Start]:[Start]],BS$5&lt;=Milestones[[#This Row],[End]:[End]]),1,"")),"")</f>
        <v/>
      </c>
      <c r="BT223" s="20" t="str">
        <f ca="1">IFERROR(IF(AND(Milestones[[#This Row],[Category]:[Category]]="Goal",BT$5&gt;=Milestones[[#This Row],[Start]:[Start]],BT$5&lt;=Milestones[[#This Row],[End]:[End]]),2,IF(AND(Milestones[[#This Row],[Category]:[Category]]="Milestone",BT$5&gt;=Milestones[[#This Row],[Start]:[Start]],BT$5&lt;=Milestones[[#This Row],[End]:[End]]),1,"")),"")</f>
        <v/>
      </c>
      <c r="BU223" s="20" t="str">
        <f ca="1">IFERROR(IF(AND(Milestones[[#This Row],[Category]:[Category]]="Goal",BU$5&gt;=Milestones[[#This Row],[Start]:[Start]],BU$5&lt;=Milestones[[#This Row],[End]:[End]]),2,IF(AND(Milestones[[#This Row],[Category]:[Category]]="Milestone",BU$5&gt;=Milestones[[#This Row],[Start]:[Start]],BU$5&lt;=Milestones[[#This Row],[End]:[End]]),1,"")),"")</f>
        <v/>
      </c>
      <c r="BV223" s="20" t="str">
        <f ca="1">IFERROR(IF(AND(Milestones[[#This Row],[Category]:[Category]]="Goal",BV$5&gt;=Milestones[[#This Row],[Start]:[Start]],BV$5&lt;=Milestones[[#This Row],[End]:[End]]),2,IF(AND(Milestones[[#This Row],[Category]:[Category]]="Milestone",BV$5&gt;=Milestones[[#This Row],[Start]:[Start]],BV$5&lt;=Milestones[[#This Row],[End]:[End]]),1,"")),"")</f>
        <v/>
      </c>
      <c r="BW223" s="20" t="str">
        <f ca="1">IFERROR(IF(AND(Milestones[[#This Row],[Category]:[Category]]="Goal",BW$5&gt;=Milestones[[#This Row],[Start]:[Start]],BW$5&lt;=Milestones[[#This Row],[End]:[End]]),2,IF(AND(Milestones[[#This Row],[Category]:[Category]]="Milestone",BW$5&gt;=Milestones[[#This Row],[Start]:[Start]],BW$5&lt;=Milestones[[#This Row],[End]:[End]]),1,"")),"")</f>
        <v/>
      </c>
      <c r="BX223" s="20" t="str">
        <f ca="1">IFERROR(IF(AND(Milestones[[#This Row],[Category]:[Category]]="Goal",BX$5&gt;=Milestones[[#This Row],[Start]:[Start]],BX$5&lt;=Milestones[[#This Row],[End]:[End]]),2,IF(AND(Milestones[[#This Row],[Category]:[Category]]="Milestone",BX$5&gt;=Milestones[[#This Row],[Start]:[Start]],BX$5&lt;=Milestones[[#This Row],[End]:[End]]),1,"")),"")</f>
        <v/>
      </c>
      <c r="BY223" s="20" t="str">
        <f ca="1">IFERROR(IF(AND(Milestones[[#This Row],[Category]:[Category]]="Goal",BY$5&gt;=Milestones[[#This Row],[Start]:[Start]],BY$5&lt;=Milestones[[#This Row],[End]:[End]]),2,IF(AND(Milestones[[#This Row],[Category]:[Category]]="Milestone",BY$5&gt;=Milestones[[#This Row],[Start]:[Start]],BY$5&lt;=Milestones[[#This Row],[End]:[End]]),1,"")),"")</f>
        <v/>
      </c>
      <c r="BZ223" s="20" t="str">
        <f ca="1">IFERROR(IF(AND(Milestones[[#This Row],[Category]:[Category]]="Goal",BZ$5&gt;=Milestones[[#This Row],[Start]:[Start]],BZ$5&lt;=Milestones[[#This Row],[End]:[End]]),2,IF(AND(Milestones[[#This Row],[Category]:[Category]]="Milestone",BZ$5&gt;=Milestones[[#This Row],[Start]:[Start]],BZ$5&lt;=Milestones[[#This Row],[End]:[End]]),1,"")),"")</f>
        <v/>
      </c>
      <c r="CA223" s="20" t="str">
        <f ca="1">IFERROR(IF(AND(Milestones[[#This Row],[Category]:[Category]]="Goal",CA$5&gt;=Milestones[[#This Row],[Start]:[Start]],CA$5&lt;=Milestones[[#This Row],[End]:[End]]),2,IF(AND(Milestones[[#This Row],[Category]:[Category]]="Milestone",CA$5&gt;=Milestones[[#This Row],[Start]:[Start]],CA$5&lt;=Milestones[[#This Row],[End]:[End]]),1,"")),"")</f>
        <v/>
      </c>
      <c r="CB223" s="20" t="str">
        <f ca="1">IFERROR(IF(AND(Milestones[[#This Row],[Category]:[Category]]="Goal",CB$5&gt;=Milestones[[#This Row],[Start]:[Start]],CB$5&lt;=Milestones[[#This Row],[End]:[End]]),2,IF(AND(Milestones[[#This Row],[Category]:[Category]]="Milestone",CB$5&gt;=Milestones[[#This Row],[Start]:[Start]],CB$5&lt;=Milestones[[#This Row],[End]:[End]]),1,"")),"")</f>
        <v/>
      </c>
      <c r="CC223" s="20" t="str">
        <f ca="1">IFERROR(IF(AND(Milestones[[#This Row],[Category]:[Category]]="Goal",CC$5&gt;=Milestones[[#This Row],[Start]:[Start]],CC$5&lt;=Milestones[[#This Row],[End]:[End]]),2,IF(AND(Milestones[[#This Row],[Category]:[Category]]="Milestone",CC$5&gt;=Milestones[[#This Row],[Start]:[Start]],CC$5&lt;=Milestones[[#This Row],[End]:[End]]),1,"")),"")</f>
        <v/>
      </c>
      <c r="CD223" s="20" t="str">
        <f ca="1">IFERROR(IF(AND(Milestones[[#This Row],[Category]:[Category]]="Goal",CD$5&gt;=Milestones[[#This Row],[Start]:[Start]],CD$5&lt;=Milestones[[#This Row],[End]:[End]]),2,IF(AND(Milestones[[#This Row],[Category]:[Category]]="Milestone",CD$5&gt;=Milestones[[#This Row],[Start]:[Start]],CD$5&lt;=Milestones[[#This Row],[End]:[End]]),1,"")),"")</f>
        <v/>
      </c>
      <c r="CE223" s="20" t="str">
        <f ca="1">IFERROR(IF(AND(Milestones[[#This Row],[Category]:[Category]]="Goal",CE$5&gt;=Milestones[[#This Row],[Start]:[Start]],CE$5&lt;=Milestones[[#This Row],[End]:[End]]),2,IF(AND(Milestones[[#This Row],[Category]:[Category]]="Milestone",CE$5&gt;=Milestones[[#This Row],[Start]:[Start]],CE$5&lt;=Milestones[[#This Row],[End]:[End]]),1,"")),"")</f>
        <v/>
      </c>
      <c r="CF223" s="20" t="str">
        <f ca="1">IFERROR(IF(AND(Milestones[[#This Row],[Category]:[Category]]="Goal",CF$5&gt;=Milestones[[#This Row],[Start]:[Start]],CF$5&lt;=Milestones[[#This Row],[End]:[End]]),2,IF(AND(Milestones[[#This Row],[Category]:[Category]]="Milestone",CF$5&gt;=Milestones[[#This Row],[Start]:[Start]],CF$5&lt;=Milestones[[#This Row],[End]:[End]]),1,"")),"")</f>
        <v/>
      </c>
      <c r="CG223" s="20" t="str">
        <f ca="1">IFERROR(IF(AND(Milestones[[#This Row],[Category]:[Category]]="Goal",CG$5&gt;=Milestones[[#This Row],[Start]:[Start]],CG$5&lt;=Milestones[[#This Row],[End]:[End]]),2,IF(AND(Milestones[[#This Row],[Category]:[Category]]="Milestone",CG$5&gt;=Milestones[[#This Row],[Start]:[Start]],CG$5&lt;=Milestones[[#This Row],[End]:[End]]),1,"")),"")</f>
        <v/>
      </c>
      <c r="CH223" s="20" t="str">
        <f ca="1">IFERROR(IF(AND(Milestones[[#This Row],[Category]:[Category]]="Goal",CH$5&gt;=Milestones[[#This Row],[Start]:[Start]],CH$5&lt;=Milestones[[#This Row],[End]:[End]]),2,IF(AND(Milestones[[#This Row],[Category]:[Category]]="Milestone",CH$5&gt;=Milestones[[#This Row],[Start]:[Start]],CH$5&lt;=Milestones[[#This Row],[End]:[End]]),1,"")),"")</f>
        <v/>
      </c>
      <c r="CI223" s="20" t="str">
        <f ca="1">IFERROR(IF(AND(Milestones[[#This Row],[Category]:[Category]]="Goal",CI$5&gt;=Milestones[[#This Row],[Start]:[Start]],CI$5&lt;=Milestones[[#This Row],[End]:[End]]),2,IF(AND(Milestones[[#This Row],[Category]:[Category]]="Milestone",CI$5&gt;=Milestones[[#This Row],[Start]:[Start]],CI$5&lt;=Milestones[[#This Row],[End]:[End]]),1,"")),"")</f>
        <v/>
      </c>
      <c r="CJ223" s="20" t="str">
        <f ca="1">IFERROR(IF(AND(Milestones[[#This Row],[Category]:[Category]]="Goal",CJ$5&gt;=Milestones[[#This Row],[Start]:[Start]],CJ$5&lt;=Milestones[[#This Row],[End]:[End]]),2,IF(AND(Milestones[[#This Row],[Category]:[Category]]="Milestone",CJ$5&gt;=Milestones[[#This Row],[Start]:[Start]],CJ$5&lt;=Milestones[[#This Row],[End]:[End]]),1,"")),"")</f>
        <v/>
      </c>
      <c r="CK223" s="20" t="str">
        <f ca="1">IFERROR(IF(AND(Milestones[[#This Row],[Category]:[Category]]="Goal",CK$5&gt;=Milestones[[#This Row],[Start]:[Start]],CK$5&lt;=Milestones[[#This Row],[End]:[End]]),2,IF(AND(Milestones[[#This Row],[Category]:[Category]]="Milestone",CK$5&gt;=Milestones[[#This Row],[Start]:[Start]],CK$5&lt;=Milestones[[#This Row],[End]:[End]]),1,"")),"")</f>
        <v/>
      </c>
      <c r="CL223" s="20" t="str">
        <f ca="1">IFERROR(IF(AND(Milestones[[#This Row],[Category]:[Category]]="Goal",CL$5&gt;=Milestones[[#This Row],[Start]:[Start]],CL$5&lt;=Milestones[[#This Row],[End]:[End]]),2,IF(AND(Milestones[[#This Row],[Category]:[Category]]="Milestone",CL$5&gt;=Milestones[[#This Row],[Start]:[Start]],CL$5&lt;=Milestones[[#This Row],[End]:[End]]),1,"")),"")</f>
        <v/>
      </c>
      <c r="CM223" s="20" t="str">
        <f ca="1">IFERROR(IF(AND(Milestones[[#This Row],[Category]:[Category]]="Goal",CM$5&gt;=Milestones[[#This Row],[Start]:[Start]],CM$5&lt;=Milestones[[#This Row],[End]:[End]]),2,IF(AND(Milestones[[#This Row],[Category]:[Category]]="Milestone",CM$5&gt;=Milestones[[#This Row],[Start]:[Start]],CM$5&lt;=Milestones[[#This Row],[End]:[End]]),1,"")),"")</f>
        <v/>
      </c>
      <c r="CN223" s="20" t="str">
        <f ca="1">IFERROR(IF(AND(Milestones[[#This Row],[Category]:[Category]]="Goal",CN$5&gt;=Milestones[[#This Row],[Start]:[Start]],CN$5&lt;=Milestones[[#This Row],[End]:[End]]),2,IF(AND(Milestones[[#This Row],[Category]:[Category]]="Milestone",CN$5&gt;=Milestones[[#This Row],[Start]:[Start]],CN$5&lt;=Milestones[[#This Row],[End]:[End]]),1,"")),"")</f>
        <v/>
      </c>
      <c r="CO223" s="20" t="str">
        <f ca="1">IFERROR(IF(AND(Milestones[[#This Row],[Category]:[Category]]="Goal",CO$5&gt;=Milestones[[#This Row],[Start]:[Start]],CO$5&lt;=Milestones[[#This Row],[End]:[End]]),2,IF(AND(Milestones[[#This Row],[Category]:[Category]]="Milestone",CO$5&gt;=Milestones[[#This Row],[Start]:[Start]],CO$5&lt;=Milestones[[#This Row],[End]:[End]]),1,"")),"")</f>
        <v/>
      </c>
      <c r="CP223" s="20" t="str">
        <f ca="1">IFERROR(IF(AND(Milestones[[#This Row],[Category]:[Category]]="Goal",CP$5&gt;=Milestones[[#This Row],[Start]:[Start]],CP$5&lt;=Milestones[[#This Row],[End]:[End]]),2,IF(AND(Milestones[[#This Row],[Category]:[Category]]="Milestone",CP$5&gt;=Milestones[[#This Row],[Start]:[Start]],CP$5&lt;=Milestones[[#This Row],[End]:[End]]),1,"")),"")</f>
        <v/>
      </c>
      <c r="CQ223" s="20" t="str">
        <f ca="1">IFERROR(IF(AND(Milestones[[#This Row],[Category]:[Category]]="Goal",CQ$5&gt;=Milestones[[#This Row],[Start]:[Start]],CQ$5&lt;=Milestones[[#This Row],[End]:[End]]),2,IF(AND(Milestones[[#This Row],[Category]:[Category]]="Milestone",CQ$5&gt;=Milestones[[#This Row],[Start]:[Start]],CQ$5&lt;=Milestones[[#This Row],[End]:[End]]),1,"")),"")</f>
        <v/>
      </c>
      <c r="CR223" s="20" t="str">
        <f ca="1">IFERROR(IF(AND(Milestones[[#This Row],[Category]:[Category]]="Goal",CR$5&gt;=Milestones[[#This Row],[Start]:[Start]],CR$5&lt;=Milestones[[#This Row],[End]:[End]]),2,IF(AND(Milestones[[#This Row],[Category]:[Category]]="Milestone",CR$5&gt;=Milestones[[#This Row],[Start]:[Start]],CR$5&lt;=Milestones[[#This Row],[End]:[End]]),1,"")),"")</f>
        <v/>
      </c>
      <c r="CS223" s="20" t="str">
        <f ca="1">IFERROR(IF(AND(Milestones[[#This Row],[Category]:[Category]]="Goal",CS$5&gt;=Milestones[[#This Row],[Start]:[Start]],CS$5&lt;=Milestones[[#This Row],[End]:[End]]),2,IF(AND(Milestones[[#This Row],[Category]:[Category]]="Milestone",CS$5&gt;=Milestones[[#This Row],[Start]:[Start]],CS$5&lt;=Milestones[[#This Row],[End]:[End]]),1,"")),"")</f>
        <v/>
      </c>
      <c r="CT223" s="20" t="str">
        <f ca="1">IFERROR(IF(AND(Milestones[[#This Row],[Category]:[Category]]="Goal",CT$5&gt;=Milestones[[#This Row],[Start]:[Start]],CT$5&lt;=Milestones[[#This Row],[End]:[End]]),2,IF(AND(Milestones[[#This Row],[Category]:[Category]]="Milestone",CT$5&gt;=Milestones[[#This Row],[Start]:[Start]],CT$5&lt;=Milestones[[#This Row],[End]:[End]]),1,"")),"")</f>
        <v/>
      </c>
      <c r="CU223" s="20" t="str">
        <f ca="1">IFERROR(IF(AND(Milestones[[#This Row],[Category]:[Category]]="Goal",CU$5&gt;=Milestones[[#This Row],[Start]:[Start]],CU$5&lt;=Milestones[[#This Row],[End]:[End]]),2,IF(AND(Milestones[[#This Row],[Category]:[Category]]="Milestone",CU$5&gt;=Milestones[[#This Row],[Start]:[Start]],CU$5&lt;=Milestones[[#This Row],[End]:[End]]),1,"")),"")</f>
        <v/>
      </c>
      <c r="CV223" s="20" t="str">
        <f ca="1">IFERROR(IF(AND(Milestones[[#This Row],[Category]:[Category]]="Goal",CV$5&gt;=Milestones[[#This Row],[Start]:[Start]],CV$5&lt;=Milestones[[#This Row],[End]:[End]]),2,IF(AND(Milestones[[#This Row],[Category]:[Category]]="Milestone",CV$5&gt;=Milestones[[#This Row],[Start]:[Start]],CV$5&lt;=Milestones[[#This Row],[End]:[End]]),1,"")),"")</f>
        <v/>
      </c>
      <c r="CW223" s="20" t="str">
        <f ca="1">IFERROR(IF(AND(Milestones[[#This Row],[Category]:[Category]]="Goal",CW$5&gt;=Milestones[[#This Row],[Start]:[Start]],CW$5&lt;=Milestones[[#This Row],[End]:[End]]),2,IF(AND(Milestones[[#This Row],[Category]:[Category]]="Milestone",CW$5&gt;=Milestones[[#This Row],[Start]:[Start]],CW$5&lt;=Milestones[[#This Row],[End]:[End]]),1,"")),"")</f>
        <v/>
      </c>
      <c r="CX223" s="20" t="str">
        <f ca="1">IFERROR(IF(AND(Milestones[[#This Row],[Category]:[Category]]="Goal",CX$5&gt;=Milestones[[#This Row],[Start]:[Start]],CX$5&lt;=Milestones[[#This Row],[End]:[End]]),2,IF(AND(Milestones[[#This Row],[Category]:[Category]]="Milestone",CX$5&gt;=Milestones[[#This Row],[Start]:[Start]],CX$5&lt;=Milestones[[#This Row],[End]:[End]]),1,"")),"")</f>
        <v/>
      </c>
      <c r="CY223" s="20" t="str">
        <f ca="1">IFERROR(IF(AND(Milestones[[#This Row],[Category]:[Category]]="Goal",CY$5&gt;=Milestones[[#This Row],[Start]:[Start]],CY$5&lt;=Milestones[[#This Row],[End]:[End]]),2,IF(AND(Milestones[[#This Row],[Category]:[Category]]="Milestone",CY$5&gt;=Milestones[[#This Row],[Start]:[Start]],CY$5&lt;=Milestones[[#This Row],[End]:[End]]),1,"")),"")</f>
        <v/>
      </c>
      <c r="CZ223" s="20" t="str">
        <f ca="1">IFERROR(IF(AND(Milestones[[#This Row],[Category]:[Category]]="Goal",CZ$5&gt;=Milestones[[#This Row],[Start]:[Start]],CZ$5&lt;=Milestones[[#This Row],[End]:[End]]),2,IF(AND(Milestones[[#This Row],[Category]:[Category]]="Milestone",CZ$5&gt;=Milestones[[#This Row],[Start]:[Start]],CZ$5&lt;=Milestones[[#This Row],[End]:[End]]),1,"")),"")</f>
        <v/>
      </c>
      <c r="DA223" s="20" t="str">
        <f ca="1">IFERROR(IF(AND(Milestones[[#This Row],[Category]:[Category]]="Goal",DA$5&gt;=Milestones[[#This Row],[Start]:[Start]],DA$5&lt;=Milestones[[#This Row],[End]:[End]]),2,IF(AND(Milestones[[#This Row],[Category]:[Category]]="Milestone",DA$5&gt;=Milestones[[#This Row],[Start]:[Start]],DA$5&lt;=Milestones[[#This Row],[End]:[End]]),1,"")),"")</f>
        <v/>
      </c>
      <c r="DB223" s="20" t="str">
        <f ca="1">IFERROR(IF(AND(Milestones[[#This Row],[Category]:[Category]]="Goal",DB$5&gt;=Milestones[[#This Row],[Start]:[Start]],DB$5&lt;=Milestones[[#This Row],[End]:[End]]),2,IF(AND(Milestones[[#This Row],[Category]:[Category]]="Milestone",DB$5&gt;=Milestones[[#This Row],[Start]:[Start]],DB$5&lt;=Milestones[[#This Row],[End]:[End]]),1,"")),"")</f>
        <v/>
      </c>
      <c r="DC223" s="20" t="str">
        <f ca="1">IFERROR(IF(AND(Milestones[[#This Row],[Category]:[Category]]="Goal",DC$5&gt;=Milestones[[#This Row],[Start]:[Start]],DC$5&lt;=Milestones[[#This Row],[End]:[End]]),2,IF(AND(Milestones[[#This Row],[Category]:[Category]]="Milestone",DC$5&gt;=Milestones[[#This Row],[Start]:[Start]],DC$5&lt;=Milestones[[#This Row],[End]:[End]]),1,"")),"")</f>
        <v/>
      </c>
      <c r="DD223" s="20" t="str">
        <f ca="1">IFERROR(IF(AND(Milestones[[#This Row],[Category]:[Category]]="Goal",DD$5&gt;=Milestones[[#This Row],[Start]:[Start]],DD$5&lt;=Milestones[[#This Row],[End]:[End]]),2,IF(AND(Milestones[[#This Row],[Category]:[Category]]="Milestone",DD$5&gt;=Milestones[[#This Row],[Start]:[Start]],DD$5&lt;=Milestones[[#This Row],[End]:[End]]),1,"")),"")</f>
        <v/>
      </c>
      <c r="DE223" s="20" t="str">
        <f ca="1">IFERROR(IF(AND(Milestones[[#This Row],[Category]:[Category]]="Goal",DE$5&gt;=Milestones[[#This Row],[Start]:[Start]],DE$5&lt;=Milestones[[#This Row],[End]:[End]]),2,IF(AND(Milestones[[#This Row],[Category]:[Category]]="Milestone",DE$5&gt;=Milestones[[#This Row],[Start]:[Start]],DE$5&lt;=Milestones[[#This Row],[End]:[End]]),1,"")),"")</f>
        <v/>
      </c>
      <c r="DF223" s="20" t="str">
        <f ca="1">IFERROR(IF(AND(Milestones[[#This Row],[Category]:[Category]]="Goal",DF$5&gt;=Milestones[[#This Row],[Start]:[Start]],DF$5&lt;=Milestones[[#This Row],[End]:[End]]),2,IF(AND(Milestones[[#This Row],[Category]:[Category]]="Milestone",DF$5&gt;=Milestones[[#This Row],[Start]:[Start]],DF$5&lt;=Milestones[[#This Row],[End]:[End]]),1,"")),"")</f>
        <v/>
      </c>
      <c r="DG223" s="20" t="str">
        <f ca="1">IFERROR(IF(AND(Milestones[[#This Row],[Category]:[Category]]="Goal",DG$5&gt;=Milestones[[#This Row],[Start]:[Start]],DG$5&lt;=Milestones[[#This Row],[End]:[End]]),2,IF(AND(Milestones[[#This Row],[Category]:[Category]]="Milestone",DG$5&gt;=Milestones[[#This Row],[Start]:[Start]],DG$5&lt;=Milestones[[#This Row],[End]:[End]]),1,"")),"")</f>
        <v/>
      </c>
      <c r="DH223" s="20" t="str">
        <f ca="1">IFERROR(IF(AND(Milestones[[#This Row],[Category]:[Category]]="Goal",DH$5&gt;=Milestones[[#This Row],[Start]:[Start]],DH$5&lt;=Milestones[[#This Row],[End]:[End]]),2,IF(AND(Milestones[[#This Row],[Category]:[Category]]="Milestone",DH$5&gt;=Milestones[[#This Row],[Start]:[Start]],DH$5&lt;=Milestones[[#This Row],[End]:[End]]),1,"")),"")</f>
        <v/>
      </c>
      <c r="DI223" s="20" t="str">
        <f ca="1">IFERROR(IF(AND(Milestones[[#This Row],[Category]:[Category]]="Goal",DI$5&gt;=Milestones[[#This Row],[Start]:[Start]],DI$5&lt;=Milestones[[#This Row],[End]:[End]]),2,IF(AND(Milestones[[#This Row],[Category]:[Category]]="Milestone",DI$5&gt;=Milestones[[#This Row],[Start]:[Start]],DI$5&lt;=Milestones[[#This Row],[End]:[End]]),1,"")),"")</f>
        <v/>
      </c>
      <c r="DJ223" s="20" t="str">
        <f ca="1">IFERROR(IF(AND(Milestones[[#This Row],[Category]:[Category]]="Goal",DJ$5&gt;=Milestones[[#This Row],[Start]:[Start]],DJ$5&lt;=Milestones[[#This Row],[End]:[End]]),2,IF(AND(Milestones[[#This Row],[Category]:[Category]]="Milestone",DJ$5&gt;=Milestones[[#This Row],[Start]:[Start]],DJ$5&lt;=Milestones[[#This Row],[End]:[End]]),1,"")),"")</f>
        <v/>
      </c>
      <c r="DK223" s="20" t="str">
        <f ca="1">IFERROR(IF(AND(Milestones[[#This Row],[Category]:[Category]]="Goal",DK$5&gt;=Milestones[[#This Row],[Start]:[Start]],DK$5&lt;=Milestones[[#This Row],[End]:[End]]),2,IF(AND(Milestones[[#This Row],[Category]:[Category]]="Milestone",DK$5&gt;=Milestones[[#This Row],[Start]:[Start]],DK$5&lt;=Milestones[[#This Row],[End]:[End]]),1,"")),"")</f>
        <v/>
      </c>
      <c r="DL223" s="20" t="str">
        <f ca="1">IFERROR(IF(AND(Milestones[[#This Row],[Category]:[Category]]="Goal",DL$5&gt;=Milestones[[#This Row],[Start]:[Start]],DL$5&lt;=Milestones[[#This Row],[End]:[End]]),2,IF(AND(Milestones[[#This Row],[Category]:[Category]]="Milestone",DL$5&gt;=Milestones[[#This Row],[Start]:[Start]],DL$5&lt;=Milestones[[#This Row],[End]:[End]]),1,"")),"")</f>
        <v/>
      </c>
      <c r="DM223" s="20" t="str">
        <f ca="1">IFERROR(IF(AND(Milestones[[#This Row],[Category]:[Category]]="Goal",DM$5&gt;=Milestones[[#This Row],[Start]:[Start]],DM$5&lt;=Milestones[[#This Row],[End]:[End]]),2,IF(AND(Milestones[[#This Row],[Category]:[Category]]="Milestone",DM$5&gt;=Milestones[[#This Row],[Start]:[Start]],DM$5&lt;=Milestones[[#This Row],[End]:[End]]),1,"")),"")</f>
        <v/>
      </c>
      <c r="DN223" s="20" t="str">
        <f ca="1">IFERROR(IF(AND(Milestones[[#This Row],[Category]:[Category]]="Goal",DN$5&gt;=Milestones[[#This Row],[Start]:[Start]],DN$5&lt;=Milestones[[#This Row],[End]:[End]]),2,IF(AND(Milestones[[#This Row],[Category]:[Category]]="Milestone",DN$5&gt;=Milestones[[#This Row],[Start]:[Start]],DN$5&lt;=Milestones[[#This Row],[End]:[End]]),1,"")),"")</f>
        <v/>
      </c>
      <c r="DO223" s="20" t="str">
        <f ca="1">IFERROR(IF(AND(Milestones[[#This Row],[Category]:[Category]]="Goal",DO$5&gt;=Milestones[[#This Row],[Start]:[Start]],DO$5&lt;=Milestones[[#This Row],[End]:[End]]),2,IF(AND(Milestones[[#This Row],[Category]:[Category]]="Milestone",DO$5&gt;=Milestones[[#This Row],[Start]:[Start]],DO$5&lt;=Milestones[[#This Row],[End]:[End]]),1,"")),"")</f>
        <v/>
      </c>
      <c r="DP223" s="20" t="str">
        <f ca="1">IFERROR(IF(AND(Milestones[[#This Row],[Category]:[Category]]="Goal",DP$5&gt;=Milestones[[#This Row],[Start]:[Start]],DP$5&lt;=Milestones[[#This Row],[End]:[End]]),2,IF(AND(Milestones[[#This Row],[Category]:[Category]]="Milestone",DP$5&gt;=Milestones[[#This Row],[Start]:[Start]],DP$5&lt;=Milestones[[#This Row],[End]:[End]]),1,"")),"")</f>
        <v/>
      </c>
      <c r="DQ223" s="20" t="str">
        <f ca="1">IFERROR(IF(AND(Milestones[[#This Row],[Category]:[Category]]="Goal",DQ$5&gt;=Milestones[[#This Row],[Start]:[Start]],DQ$5&lt;=Milestones[[#This Row],[End]:[End]]),2,IF(AND(Milestones[[#This Row],[Category]:[Category]]="Milestone",DQ$5&gt;=Milestones[[#This Row],[Start]:[Start]],DQ$5&lt;=Milestones[[#This Row],[End]:[End]]),1,"")),"")</f>
        <v/>
      </c>
      <c r="DR223" s="20" t="str">
        <f ca="1">IFERROR(IF(AND(Milestones[[#This Row],[Category]:[Category]]="Goal",DR$5&gt;=Milestones[[#This Row],[Start]:[Start]],DR$5&lt;=Milestones[[#This Row],[End]:[End]]),2,IF(AND(Milestones[[#This Row],[Category]:[Category]]="Milestone",DR$5&gt;=Milestones[[#This Row],[Start]:[Start]],DR$5&lt;=Milestones[[#This Row],[End]:[End]]),1,"")),"")</f>
        <v/>
      </c>
      <c r="DS223" s="20" t="str">
        <f ca="1">IFERROR(IF(AND(Milestones[[#This Row],[Category]:[Category]]="Goal",DS$5&gt;=Milestones[[#This Row],[Start]:[Start]],DS$5&lt;=Milestones[[#This Row],[End]:[End]]),2,IF(AND(Milestones[[#This Row],[Category]:[Category]]="Milestone",DS$5&gt;=Milestones[[#This Row],[Start]:[Start]],DS$5&lt;=Milestones[[#This Row],[End]:[End]]),1,"")),"")</f>
        <v/>
      </c>
      <c r="DT223" s="20" t="str">
        <f ca="1">IFERROR(IF(AND(Milestones[[#This Row],[Category]:[Category]]="Goal",DT$5&gt;=Milestones[[#This Row],[Start]:[Start]],DT$5&lt;=Milestones[[#This Row],[End]:[End]]),2,IF(AND(Milestones[[#This Row],[Category]:[Category]]="Milestone",DT$5&gt;=Milestones[[#This Row],[Start]:[Start]],DT$5&lt;=Milestones[[#This Row],[End]:[End]]),1,"")),"")</f>
        <v/>
      </c>
      <c r="DU223" s="20" t="str">
        <f ca="1">IFERROR(IF(AND(Milestones[[#This Row],[Category]:[Category]]="Goal",DU$5&gt;=Milestones[[#This Row],[Start]:[Start]],DU$5&lt;=Milestones[[#This Row],[End]:[End]]),2,IF(AND(Milestones[[#This Row],[Category]:[Category]]="Milestone",DU$5&gt;=Milestones[[#This Row],[Start]:[Start]],DU$5&lt;=Milestones[[#This Row],[End]:[End]]),1,"")),"")</f>
        <v/>
      </c>
      <c r="DV223" s="20" t="str">
        <f ca="1">IFERROR(IF(AND(Milestones[[#This Row],[Category]:[Category]]="Goal",DV$5&gt;=Milestones[[#This Row],[Start]:[Start]],DV$5&lt;=Milestones[[#This Row],[End]:[End]]),2,IF(AND(Milestones[[#This Row],[Category]:[Category]]="Milestone",DV$5&gt;=Milestones[[#This Row],[Start]:[Start]],DV$5&lt;=Milestones[[#This Row],[End]:[End]]),1,"")),"")</f>
        <v/>
      </c>
      <c r="DW223" s="20" t="str">
        <f ca="1">IFERROR(IF(AND(Milestones[[#This Row],[Category]:[Category]]="Goal",DW$5&gt;=Milestones[[#This Row],[Start]:[Start]],DW$5&lt;=Milestones[[#This Row],[End]:[End]]),2,IF(AND(Milestones[[#This Row],[Category]:[Category]]="Milestone",DW$5&gt;=Milestones[[#This Row],[Start]:[Start]],DW$5&lt;=Milestones[[#This Row],[End]:[End]]),1,"")),"")</f>
        <v/>
      </c>
      <c r="DX223" s="20" t="str">
        <f ca="1">IFERROR(IF(AND(Milestones[[#This Row],[Category]:[Category]]="Goal",DX$5&gt;=Milestones[[#This Row],[Start]:[Start]],DX$5&lt;=Milestones[[#This Row],[End]:[End]]),2,IF(AND(Milestones[[#This Row],[Category]:[Category]]="Milestone",DX$5&gt;=Milestones[[#This Row],[Start]:[Start]],DX$5&lt;=Milestones[[#This Row],[End]:[End]]),1,"")),"")</f>
        <v/>
      </c>
      <c r="DY223" s="20" t="str">
        <f ca="1">IFERROR(IF(AND(Milestones[[#This Row],[Category]:[Category]]="Goal",DY$5&gt;=Milestones[[#This Row],[Start]:[Start]],DY$5&lt;=Milestones[[#This Row],[End]:[End]]),2,IF(AND(Milestones[[#This Row],[Category]:[Category]]="Milestone",DY$5&gt;=Milestones[[#This Row],[Start]:[Start]],DY$5&lt;=Milestones[[#This Row],[End]:[End]]),1,"")),"")</f>
        <v/>
      </c>
      <c r="DZ223" s="20" t="str">
        <f ca="1">IFERROR(IF(AND(Milestones[[#This Row],[Category]:[Category]]="Goal",DZ$5&gt;=Milestones[[#This Row],[Start]:[Start]],DZ$5&lt;=Milestones[[#This Row],[End]:[End]]),2,IF(AND(Milestones[[#This Row],[Category]:[Category]]="Milestone",DZ$5&gt;=Milestones[[#This Row],[Start]:[Start]],DZ$5&lt;=Milestones[[#This Row],[End]:[End]]),1,"")),"")</f>
        <v/>
      </c>
      <c r="EA223" s="20" t="str">
        <f ca="1">IFERROR(IF(AND(Milestones[[#This Row],[Category]:[Category]]="Goal",EA$5&gt;=Milestones[[#This Row],[Start]:[Start]],EA$5&lt;=Milestones[[#This Row],[End]:[End]]),2,IF(AND(Milestones[[#This Row],[Category]:[Category]]="Milestone",EA$5&gt;=Milestones[[#This Row],[Start]:[Start]],EA$5&lt;=Milestones[[#This Row],[End]:[End]]),1,"")),"")</f>
        <v/>
      </c>
      <c r="EB223" s="20" t="str">
        <f ca="1">IFERROR(IF(AND(Milestones[[#This Row],[Category]:[Category]]="Goal",EB$5&gt;=Milestones[[#This Row],[Start]:[Start]],EB$5&lt;=Milestones[[#This Row],[End]:[End]]),2,IF(AND(Milestones[[#This Row],[Category]:[Category]]="Milestone",EB$5&gt;=Milestones[[#This Row],[Start]:[Start]],EB$5&lt;=Milestones[[#This Row],[End]:[End]]),1,"")),"")</f>
        <v/>
      </c>
      <c r="EC223" s="20" t="str">
        <f ca="1">IFERROR(IF(AND(Milestones[[#This Row],[Category]:[Category]]="Goal",EC$5&gt;=Milestones[[#This Row],[Start]:[Start]],EC$5&lt;=Milestones[[#This Row],[End]:[End]]),2,IF(AND(Milestones[[#This Row],[Category]:[Category]]="Milestone",EC$5&gt;=Milestones[[#This Row],[Start]:[Start]],EC$5&lt;=Milestones[[#This Row],[End]:[End]]),1,"")),"")</f>
        <v/>
      </c>
      <c r="ED223" s="20" t="str">
        <f ca="1">IFERROR(IF(AND(Milestones[[#This Row],[Category]:[Category]]="Goal",ED$5&gt;=Milestones[[#This Row],[Start]:[Start]],ED$5&lt;=Milestones[[#This Row],[End]:[End]]),2,IF(AND(Milestones[[#This Row],[Category]:[Category]]="Milestone",ED$5&gt;=Milestones[[#This Row],[Start]:[Start]],ED$5&lt;=Milestones[[#This Row],[End]:[End]]),1,"")),"")</f>
        <v/>
      </c>
      <c r="EE223" s="20" t="str">
        <f ca="1">IFERROR(IF(AND(Milestones[[#This Row],[Category]:[Category]]="Goal",EE$5&gt;=Milestones[[#This Row],[Start]:[Start]],EE$5&lt;=Milestones[[#This Row],[End]:[End]]),2,IF(AND(Milestones[[#This Row],[Category]:[Category]]="Milestone",EE$5&gt;=Milestones[[#This Row],[Start]:[Start]],EE$5&lt;=Milestones[[#This Row],[End]:[End]]),1,"")),"")</f>
        <v/>
      </c>
      <c r="EF223" s="20" t="str">
        <f ca="1">IFERROR(IF(AND(Milestones[[#This Row],[Category]:[Category]]="Goal",EF$5&gt;=Milestones[[#This Row],[Start]:[Start]],EF$5&lt;=Milestones[[#This Row],[End]:[End]]),2,IF(AND(Milestones[[#This Row],[Category]:[Category]]="Milestone",EF$5&gt;=Milestones[[#This Row],[Start]:[Start]],EF$5&lt;=Milestones[[#This Row],[End]:[End]]),1,"")),"")</f>
        <v/>
      </c>
      <c r="EG223" s="20" t="str">
        <f ca="1">IFERROR(IF(AND(Milestones[[#This Row],[Category]:[Category]]="Goal",EG$5&gt;=Milestones[[#This Row],[Start]:[Start]],EG$5&lt;=Milestones[[#This Row],[End]:[End]]),2,IF(AND(Milestones[[#This Row],[Category]:[Category]]="Milestone",EG$5&gt;=Milestones[[#This Row],[Start]:[Start]],EG$5&lt;=Milestones[[#This Row],[End]:[End]]),1,"")),"")</f>
        <v/>
      </c>
      <c r="EH223" s="20" t="str">
        <f ca="1">IFERROR(IF(AND(Milestones[[#This Row],[Category]:[Category]]="Goal",EH$5&gt;=Milestones[[#This Row],[Start]:[Start]],EH$5&lt;=Milestones[[#This Row],[End]:[End]]),2,IF(AND(Milestones[[#This Row],[Category]:[Category]]="Milestone",EH$5&gt;=Milestones[[#This Row],[Start]:[Start]],EH$5&lt;=Milestones[[#This Row],[End]:[End]]),1,"")),"")</f>
        <v/>
      </c>
      <c r="EI223" s="20" t="str">
        <f ca="1">IFERROR(IF(AND(Milestones[[#This Row],[Category]:[Category]]="Goal",EI$5&gt;=Milestones[[#This Row],[Start]:[Start]],EI$5&lt;=Milestones[[#This Row],[End]:[End]]),2,IF(AND(Milestones[[#This Row],[Category]:[Category]]="Milestone",EI$5&gt;=Milestones[[#This Row],[Start]:[Start]],EI$5&lt;=Milestones[[#This Row],[End]:[End]]),1,"")),"")</f>
        <v/>
      </c>
      <c r="EJ223" s="20" t="str">
        <f ca="1">IFERROR(IF(AND(Milestones[[#This Row],[Category]:[Category]]="Goal",EJ$5&gt;=Milestones[[#This Row],[Start]:[Start]],EJ$5&lt;=Milestones[[#This Row],[End]:[End]]),2,IF(AND(Milestones[[#This Row],[Category]:[Category]]="Milestone",EJ$5&gt;=Milestones[[#This Row],[Start]:[Start]],EJ$5&lt;=Milestones[[#This Row],[End]:[End]]),1,"")),"")</f>
        <v/>
      </c>
      <c r="EK223" s="20" t="str">
        <f ca="1">IFERROR(IF(AND(Milestones[[#This Row],[Category]:[Category]]="Goal",EK$5&gt;=Milestones[[#This Row],[Start]:[Start]],EK$5&lt;=Milestones[[#This Row],[End]:[End]]),2,IF(AND(Milestones[[#This Row],[Category]:[Category]]="Milestone",EK$5&gt;=Milestones[[#This Row],[Start]:[Start]],EK$5&lt;=Milestones[[#This Row],[End]:[End]]),1,"")),"")</f>
        <v/>
      </c>
      <c r="EL223" s="20" t="str">
        <f ca="1">IFERROR(IF(AND(Milestones[[#This Row],[Category]:[Category]]="Goal",EL$5&gt;=Milestones[[#This Row],[Start]:[Start]],EL$5&lt;=Milestones[[#This Row],[End]:[End]]),2,IF(AND(Milestones[[#This Row],[Category]:[Category]]="Milestone",EL$5&gt;=Milestones[[#This Row],[Start]:[Start]],EL$5&lt;=Milestones[[#This Row],[End]:[End]]),1,"")),"")</f>
        <v/>
      </c>
      <c r="EM223" s="20" t="str">
        <f ca="1">IFERROR(IF(AND(Milestones[[#This Row],[Category]:[Category]]="Goal",EM$5&gt;=Milestones[[#This Row],[Start]:[Start]],EM$5&lt;=Milestones[[#This Row],[End]:[End]]),2,IF(AND(Milestones[[#This Row],[Category]:[Category]]="Milestone",EM$5&gt;=Milestones[[#This Row],[Start]:[Start]],EM$5&lt;=Milestones[[#This Row],[End]:[End]]),1,"")),"")</f>
        <v/>
      </c>
      <c r="EN223" s="20" t="str">
        <f ca="1">IFERROR(IF(AND(Milestones[[#This Row],[Category]:[Category]]="Goal",EN$5&gt;=Milestones[[#This Row],[Start]:[Start]],EN$5&lt;=Milestones[[#This Row],[End]:[End]]),2,IF(AND(Milestones[[#This Row],[Category]:[Category]]="Milestone",EN$5&gt;=Milestones[[#This Row],[Start]:[Start]],EN$5&lt;=Milestones[[#This Row],[End]:[End]]),1,"")),"")</f>
        <v/>
      </c>
      <c r="EO223" s="20" t="str">
        <f ca="1">IFERROR(IF(AND(Milestones[[#This Row],[Category]:[Category]]="Goal",EO$5&gt;=Milestones[[#This Row],[Start]:[Start]],EO$5&lt;=Milestones[[#This Row],[End]:[End]]),2,IF(AND(Milestones[[#This Row],[Category]:[Category]]="Milestone",EO$5&gt;=Milestones[[#This Row],[Start]:[Start]],EO$5&lt;=Milestones[[#This Row],[End]:[End]]),1,"")),"")</f>
        <v/>
      </c>
      <c r="EP223" s="20" t="str">
        <f ca="1">IFERROR(IF(AND(Milestones[[#This Row],[Category]:[Category]]="Goal",EP$5&gt;=Milestones[[#This Row],[Start]:[Start]],EP$5&lt;=Milestones[[#This Row],[End]:[End]]),2,IF(AND(Milestones[[#This Row],[Category]:[Category]]="Milestone",EP$5&gt;=Milestones[[#This Row],[Start]:[Start]],EP$5&lt;=Milestones[[#This Row],[End]:[End]]),1,"")),"")</f>
        <v/>
      </c>
      <c r="EQ223" s="20" t="str">
        <f ca="1">IFERROR(IF(AND(Milestones[[#This Row],[Category]:[Category]]="Goal",EQ$5&gt;=Milestones[[#This Row],[Start]:[Start]],EQ$5&lt;=Milestones[[#This Row],[End]:[End]]),2,IF(AND(Milestones[[#This Row],[Category]:[Category]]="Milestone",EQ$5&gt;=Milestones[[#This Row],[Start]:[Start]],EQ$5&lt;=Milestones[[#This Row],[End]:[End]]),1,"")),"")</f>
        <v/>
      </c>
      <c r="ER223" s="20" t="str">
        <f ca="1">IFERROR(IF(AND(Milestones[[#This Row],[Category]:[Category]]="Goal",ER$5&gt;=Milestones[[#This Row],[Start]:[Start]],ER$5&lt;=Milestones[[#This Row],[End]:[End]]),2,IF(AND(Milestones[[#This Row],[Category]:[Category]]="Milestone",ER$5&gt;=Milestones[[#This Row],[Start]:[Start]],ER$5&lt;=Milestones[[#This Row],[End]:[End]]),1,"")),"")</f>
        <v/>
      </c>
    </row>
    <row r="224" spans="2:148" ht="15" customHeight="1" x14ac:dyDescent="0.3">
      <c r="B224" s="52">
        <f t="shared" si="76"/>
        <v>217</v>
      </c>
      <c r="C224" s="63"/>
      <c r="D224" s="68"/>
      <c r="E224" s="51"/>
      <c r="F224" s="69"/>
      <c r="G224" s="53"/>
      <c r="H224" s="54"/>
      <c r="I224" s="59" t="str">
        <f>IFERROR(IF(Milestones[[#This Row],[Activity]]="","",WORKDAY(IF(Milestones[[#This Row],[Predecessor]]="",IF(O223&lt;&gt;"", O223, L223),IF(INDEX(Milestones[Actual End],Milestones[[#This Row],[Predecessor]])&lt;&gt;"",INDEX(Milestones[Actual End],Milestones[[#This Row],[Predecessor]]),INDEX(Milestones[End],Milestones[[#This Row],[Predecessor]]))),Milestones[[#This Row],[Lag Days (Working Days)]],Table5[Holidays])),"")</f>
        <v/>
      </c>
      <c r="J224" s="71"/>
      <c r="K224" s="55">
        <f>IF(Milestones[[#This Row],[Responsible]]="",Milestones[[#This Row],[Effort (Working Days)]],IFERROR(ROUND(Milestones[[#This Row],[Effort (Working Days)]]/VLOOKUP(Milestones[[#This Row],[Responsible]],ProjectPersonnel[],2,FALSE)*4,0)/4,0))</f>
        <v>0</v>
      </c>
      <c r="L224" s="56" t="str">
        <f>IFERROR(WORKDAY(Milestones[[#This Row],[Start]],Milestones[[#This Row],[Task Duration]],Table5[Holidays]),"")</f>
        <v/>
      </c>
      <c r="M224" s="57"/>
      <c r="N224" s="57"/>
      <c r="O224" s="57"/>
      <c r="P224" s="73"/>
      <c r="T224" s="20" t="str">
        <f ca="1">IFERROR(IF(AND(Milestones[[#This Row],[Category]:[Category]]="Goal",T$5&gt;=Milestones[[#This Row],[Start]:[Start]],T$5&lt;=Milestones[[#This Row],[End]:[End]]),2,IF(AND(Milestones[[#This Row],[Category]:[Category]]="Milestone",T$5&gt;=Milestones[[#This Row],[Start]:[Start]],T$5&lt;=Milestones[[#This Row],[End]:[End]]),1,"")),"")</f>
        <v/>
      </c>
      <c r="U224" s="20" t="str">
        <f ca="1">IFERROR(IF(AND(Milestones[[#This Row],[Category]:[Category]]="Goal",U$5&gt;=Milestones[[#This Row],[Start]:[Start]],U$5&lt;=Milestones[[#This Row],[End]:[End]]),2,IF(AND(Milestones[[#This Row],[Category]:[Category]]="Milestone",U$5&gt;=Milestones[[#This Row],[Start]:[Start]],U$5&lt;=Milestones[[#This Row],[End]:[End]]),1,"")),"")</f>
        <v/>
      </c>
      <c r="V224" s="20" t="str">
        <f ca="1">IFERROR(IF(AND(Milestones[[#This Row],[Category]:[Category]]="Goal",V$5&gt;=Milestones[[#This Row],[Start]:[Start]],V$5&lt;=Milestones[[#This Row],[End]:[End]]),2,IF(AND(Milestones[[#This Row],[Category]:[Category]]="Milestone",V$5&gt;=Milestones[[#This Row],[Start]:[Start]],V$5&lt;=Milestones[[#This Row],[End]:[End]]),1,"")),"")</f>
        <v/>
      </c>
      <c r="W224" s="20" t="str">
        <f ca="1">IFERROR(IF(AND(Milestones[[#This Row],[Category]:[Category]]="Goal",W$5&gt;=Milestones[[#This Row],[Start]:[Start]],W$5&lt;=Milestones[[#This Row],[End]:[End]]),2,IF(AND(Milestones[[#This Row],[Category]:[Category]]="Milestone",W$5&gt;=Milestones[[#This Row],[Start]:[Start]],W$5&lt;=Milestones[[#This Row],[End]:[End]]),1,"")),"")</f>
        <v/>
      </c>
      <c r="X224" s="20" t="str">
        <f ca="1">IFERROR(IF(AND(Milestones[[#This Row],[Category]:[Category]]="Goal",X$5&gt;=Milestones[[#This Row],[Start]:[Start]],X$5&lt;=Milestones[[#This Row],[End]:[End]]),2,IF(AND(Milestones[[#This Row],[Category]:[Category]]="Milestone",X$5&gt;=Milestones[[#This Row],[Start]:[Start]],X$5&lt;=Milestones[[#This Row],[End]:[End]]),1,"")),"")</f>
        <v/>
      </c>
      <c r="Y224" s="20" t="str">
        <f ca="1">IFERROR(IF(AND(Milestones[[#This Row],[Category]:[Category]]="Goal",Y$5&gt;=Milestones[[#This Row],[Start]:[Start]],Y$5&lt;=Milestones[[#This Row],[End]:[End]]),2,IF(AND(Milestones[[#This Row],[Category]:[Category]]="Milestone",Y$5&gt;=Milestones[[#This Row],[Start]:[Start]],Y$5&lt;=Milestones[[#This Row],[End]:[End]]),1,"")),"")</f>
        <v/>
      </c>
      <c r="Z224" s="20" t="str">
        <f ca="1">IFERROR(IF(AND(Milestones[[#This Row],[Category]:[Category]]="Goal",Z$5&gt;=Milestones[[#This Row],[Start]:[Start]],Z$5&lt;=Milestones[[#This Row],[End]:[End]]),2,IF(AND(Milestones[[#This Row],[Category]:[Category]]="Milestone",Z$5&gt;=Milestones[[#This Row],[Start]:[Start]],Z$5&lt;=Milestones[[#This Row],[End]:[End]]),1,"")),"")</f>
        <v/>
      </c>
      <c r="AA224" s="20" t="str">
        <f ca="1">IFERROR(IF(AND(Milestones[[#This Row],[Category]:[Category]]="Goal",AA$5&gt;=Milestones[[#This Row],[Start]:[Start]],AA$5&lt;=Milestones[[#This Row],[End]:[End]]),2,IF(AND(Milestones[[#This Row],[Category]:[Category]]="Milestone",AA$5&gt;=Milestones[[#This Row],[Start]:[Start]],AA$5&lt;=Milestones[[#This Row],[End]:[End]]),1,"")),"")</f>
        <v/>
      </c>
      <c r="AB224" s="20" t="str">
        <f ca="1">IFERROR(IF(AND(Milestones[[#This Row],[Category]:[Category]]="Goal",AB$5&gt;=Milestones[[#This Row],[Start]:[Start]],AB$5&lt;=Milestones[[#This Row],[End]:[End]]),2,IF(AND(Milestones[[#This Row],[Category]:[Category]]="Milestone",AB$5&gt;=Milestones[[#This Row],[Start]:[Start]],AB$5&lt;=Milestones[[#This Row],[End]:[End]]),1,"")),"")</f>
        <v/>
      </c>
      <c r="AC224" s="20" t="str">
        <f ca="1">IFERROR(IF(AND(Milestones[[#This Row],[Category]:[Category]]="Goal",AC$5&gt;=Milestones[[#This Row],[Start]:[Start]],AC$5&lt;=Milestones[[#This Row],[End]:[End]]),2,IF(AND(Milestones[[#This Row],[Category]:[Category]]="Milestone",AC$5&gt;=Milestones[[#This Row],[Start]:[Start]],AC$5&lt;=Milestones[[#This Row],[End]:[End]]),1,"")),"")</f>
        <v/>
      </c>
      <c r="AD224" s="20" t="str">
        <f ca="1">IFERROR(IF(AND(Milestones[[#This Row],[Category]:[Category]]="Goal",AD$5&gt;=Milestones[[#This Row],[Start]:[Start]],AD$5&lt;=Milestones[[#This Row],[End]:[End]]),2,IF(AND(Milestones[[#This Row],[Category]:[Category]]="Milestone",AD$5&gt;=Milestones[[#This Row],[Start]:[Start]],AD$5&lt;=Milestones[[#This Row],[End]:[End]]),1,"")),"")</f>
        <v/>
      </c>
      <c r="AE224" s="20" t="str">
        <f ca="1">IFERROR(IF(AND(Milestones[[#This Row],[Category]:[Category]]="Goal",AE$5&gt;=Milestones[[#This Row],[Start]:[Start]],AE$5&lt;=Milestones[[#This Row],[End]:[End]]),2,IF(AND(Milestones[[#This Row],[Category]:[Category]]="Milestone",AE$5&gt;=Milestones[[#This Row],[Start]:[Start]],AE$5&lt;=Milestones[[#This Row],[End]:[End]]),1,"")),"")</f>
        <v/>
      </c>
      <c r="AF224" s="20" t="str">
        <f ca="1">IFERROR(IF(AND(Milestones[[#This Row],[Category]:[Category]]="Goal",AF$5&gt;=Milestones[[#This Row],[Start]:[Start]],AF$5&lt;=Milestones[[#This Row],[End]:[End]]),2,IF(AND(Milestones[[#This Row],[Category]:[Category]]="Milestone",AF$5&gt;=Milestones[[#This Row],[Start]:[Start]],AF$5&lt;=Milestones[[#This Row],[End]:[End]]),1,"")),"")</f>
        <v/>
      </c>
      <c r="AG224" s="20" t="str">
        <f ca="1">IFERROR(IF(AND(Milestones[[#This Row],[Category]:[Category]]="Goal",AG$5&gt;=Milestones[[#This Row],[Start]:[Start]],AG$5&lt;=Milestones[[#This Row],[End]:[End]]),2,IF(AND(Milestones[[#This Row],[Category]:[Category]]="Milestone",AG$5&gt;=Milestones[[#This Row],[Start]:[Start]],AG$5&lt;=Milestones[[#This Row],[End]:[End]]),1,"")),"")</f>
        <v/>
      </c>
      <c r="AH224" s="20" t="str">
        <f ca="1">IFERROR(IF(AND(Milestones[[#This Row],[Category]:[Category]]="Goal",AH$5&gt;=Milestones[[#This Row],[Start]:[Start]],AH$5&lt;=Milestones[[#This Row],[End]:[End]]),2,IF(AND(Milestones[[#This Row],[Category]:[Category]]="Milestone",AH$5&gt;=Milestones[[#This Row],[Start]:[Start]],AH$5&lt;=Milestones[[#This Row],[End]:[End]]),1,"")),"")</f>
        <v/>
      </c>
      <c r="AI224" s="20" t="str">
        <f ca="1">IFERROR(IF(AND(Milestones[[#This Row],[Category]:[Category]]="Goal",AI$5&gt;=Milestones[[#This Row],[Start]:[Start]],AI$5&lt;=Milestones[[#This Row],[End]:[End]]),2,IF(AND(Milestones[[#This Row],[Category]:[Category]]="Milestone",AI$5&gt;=Milestones[[#This Row],[Start]:[Start]],AI$5&lt;=Milestones[[#This Row],[End]:[End]]),1,"")),"")</f>
        <v/>
      </c>
      <c r="AJ224" s="20" t="str">
        <f ca="1">IFERROR(IF(AND(Milestones[[#This Row],[Category]:[Category]]="Goal",AJ$5&gt;=Milestones[[#This Row],[Start]:[Start]],AJ$5&lt;=Milestones[[#This Row],[End]:[End]]),2,IF(AND(Milestones[[#This Row],[Category]:[Category]]="Milestone",AJ$5&gt;=Milestones[[#This Row],[Start]:[Start]],AJ$5&lt;=Milestones[[#This Row],[End]:[End]]),1,"")),"")</f>
        <v/>
      </c>
      <c r="AK224" s="20" t="str">
        <f ca="1">IFERROR(IF(AND(Milestones[[#This Row],[Category]:[Category]]="Goal",AK$5&gt;=Milestones[[#This Row],[Start]:[Start]],AK$5&lt;=Milestones[[#This Row],[End]:[End]]),2,IF(AND(Milestones[[#This Row],[Category]:[Category]]="Milestone",AK$5&gt;=Milestones[[#This Row],[Start]:[Start]],AK$5&lt;=Milestones[[#This Row],[End]:[End]]),1,"")),"")</f>
        <v/>
      </c>
      <c r="AL224" s="20" t="str">
        <f ca="1">IFERROR(IF(AND(Milestones[[#This Row],[Category]:[Category]]="Goal",AL$5&gt;=Milestones[[#This Row],[Start]:[Start]],AL$5&lt;=Milestones[[#This Row],[End]:[End]]),2,IF(AND(Milestones[[#This Row],[Category]:[Category]]="Milestone",AL$5&gt;=Milestones[[#This Row],[Start]:[Start]],AL$5&lt;=Milestones[[#This Row],[End]:[End]]),1,"")),"")</f>
        <v/>
      </c>
      <c r="AM224" s="20" t="str">
        <f ca="1">IFERROR(IF(AND(Milestones[[#This Row],[Category]:[Category]]="Goal",AM$5&gt;=Milestones[[#This Row],[Start]:[Start]],AM$5&lt;=Milestones[[#This Row],[End]:[End]]),2,IF(AND(Milestones[[#This Row],[Category]:[Category]]="Milestone",AM$5&gt;=Milestones[[#This Row],[Start]:[Start]],AM$5&lt;=Milestones[[#This Row],[End]:[End]]),1,"")),"")</f>
        <v/>
      </c>
      <c r="AN224" s="20" t="str">
        <f ca="1">IFERROR(IF(AND(Milestones[[#This Row],[Category]:[Category]]="Goal",AN$5&gt;=Milestones[[#This Row],[Start]:[Start]],AN$5&lt;=Milestones[[#This Row],[End]:[End]]),2,IF(AND(Milestones[[#This Row],[Category]:[Category]]="Milestone",AN$5&gt;=Milestones[[#This Row],[Start]:[Start]],AN$5&lt;=Milestones[[#This Row],[End]:[End]]),1,"")),"")</f>
        <v/>
      </c>
      <c r="AO224" s="20" t="str">
        <f ca="1">IFERROR(IF(AND(Milestones[[#This Row],[Category]:[Category]]="Goal",AO$5&gt;=Milestones[[#This Row],[Start]:[Start]],AO$5&lt;=Milestones[[#This Row],[End]:[End]]),2,IF(AND(Milestones[[#This Row],[Category]:[Category]]="Milestone",AO$5&gt;=Milestones[[#This Row],[Start]:[Start]],AO$5&lt;=Milestones[[#This Row],[End]:[End]]),1,"")),"")</f>
        <v/>
      </c>
      <c r="AP224" s="20" t="str">
        <f ca="1">IFERROR(IF(AND(Milestones[[#This Row],[Category]:[Category]]="Goal",AP$5&gt;=Milestones[[#This Row],[Start]:[Start]],AP$5&lt;=Milestones[[#This Row],[End]:[End]]),2,IF(AND(Milestones[[#This Row],[Category]:[Category]]="Milestone",AP$5&gt;=Milestones[[#This Row],[Start]:[Start]],AP$5&lt;=Milestones[[#This Row],[End]:[End]]),1,"")),"")</f>
        <v/>
      </c>
      <c r="AQ224" s="20" t="str">
        <f ca="1">IFERROR(IF(AND(Milestones[[#This Row],[Category]:[Category]]="Goal",AQ$5&gt;=Milestones[[#This Row],[Start]:[Start]],AQ$5&lt;=Milestones[[#This Row],[End]:[End]]),2,IF(AND(Milestones[[#This Row],[Category]:[Category]]="Milestone",AQ$5&gt;=Milestones[[#This Row],[Start]:[Start]],AQ$5&lt;=Milestones[[#This Row],[End]:[End]]),1,"")),"")</f>
        <v/>
      </c>
      <c r="AR224" s="20" t="str">
        <f ca="1">IFERROR(IF(AND(Milestones[[#This Row],[Category]:[Category]]="Goal",AR$5&gt;=Milestones[[#This Row],[Start]:[Start]],AR$5&lt;=Milestones[[#This Row],[End]:[End]]),2,IF(AND(Milestones[[#This Row],[Category]:[Category]]="Milestone",AR$5&gt;=Milestones[[#This Row],[Start]:[Start]],AR$5&lt;=Milestones[[#This Row],[End]:[End]]),1,"")),"")</f>
        <v/>
      </c>
      <c r="AS224" s="20" t="str">
        <f ca="1">IFERROR(IF(AND(Milestones[[#This Row],[Category]:[Category]]="Goal",AS$5&gt;=Milestones[[#This Row],[Start]:[Start]],AS$5&lt;=Milestones[[#This Row],[End]:[End]]),2,IF(AND(Milestones[[#This Row],[Category]:[Category]]="Milestone",AS$5&gt;=Milestones[[#This Row],[Start]:[Start]],AS$5&lt;=Milestones[[#This Row],[End]:[End]]),1,"")),"")</f>
        <v/>
      </c>
      <c r="AT224" s="20" t="str">
        <f ca="1">IFERROR(IF(AND(Milestones[[#This Row],[Category]:[Category]]="Goal",AT$5&gt;=Milestones[[#This Row],[Start]:[Start]],AT$5&lt;=Milestones[[#This Row],[End]:[End]]),2,IF(AND(Milestones[[#This Row],[Category]:[Category]]="Milestone",AT$5&gt;=Milestones[[#This Row],[Start]:[Start]],AT$5&lt;=Milestones[[#This Row],[End]:[End]]),1,"")),"")</f>
        <v/>
      </c>
      <c r="AU224" s="20" t="str">
        <f ca="1">IFERROR(IF(AND(Milestones[[#This Row],[Category]:[Category]]="Goal",AU$5&gt;=Milestones[[#This Row],[Start]:[Start]],AU$5&lt;=Milestones[[#This Row],[End]:[End]]),2,IF(AND(Milestones[[#This Row],[Category]:[Category]]="Milestone",AU$5&gt;=Milestones[[#This Row],[Start]:[Start]],AU$5&lt;=Milestones[[#This Row],[End]:[End]]),1,"")),"")</f>
        <v/>
      </c>
      <c r="AV224" s="20" t="str">
        <f ca="1">IFERROR(IF(AND(Milestones[[#This Row],[Category]:[Category]]="Goal",AV$5&gt;=Milestones[[#This Row],[Start]:[Start]],AV$5&lt;=Milestones[[#This Row],[End]:[End]]),2,IF(AND(Milestones[[#This Row],[Category]:[Category]]="Milestone",AV$5&gt;=Milestones[[#This Row],[Start]:[Start]],AV$5&lt;=Milestones[[#This Row],[End]:[End]]),1,"")),"")</f>
        <v/>
      </c>
      <c r="AW224" s="20" t="str">
        <f ca="1">IFERROR(IF(AND(Milestones[[#This Row],[Category]:[Category]]="Goal",AW$5&gt;=Milestones[[#This Row],[Start]:[Start]],AW$5&lt;=Milestones[[#This Row],[End]:[End]]),2,IF(AND(Milestones[[#This Row],[Category]:[Category]]="Milestone",AW$5&gt;=Milestones[[#This Row],[Start]:[Start]],AW$5&lt;=Milestones[[#This Row],[End]:[End]]),1,"")),"")</f>
        <v/>
      </c>
      <c r="AX224" s="20" t="str">
        <f ca="1">IFERROR(IF(AND(Milestones[[#This Row],[Category]:[Category]]="Goal",AX$5&gt;=Milestones[[#This Row],[Start]:[Start]],AX$5&lt;=Milestones[[#This Row],[End]:[End]]),2,IF(AND(Milestones[[#This Row],[Category]:[Category]]="Milestone",AX$5&gt;=Milestones[[#This Row],[Start]:[Start]],AX$5&lt;=Milestones[[#This Row],[End]:[End]]),1,"")),"")</f>
        <v/>
      </c>
      <c r="AY224" s="20" t="str">
        <f ca="1">IFERROR(IF(AND(Milestones[[#This Row],[Category]:[Category]]="Goal",AY$5&gt;=Milestones[[#This Row],[Start]:[Start]],AY$5&lt;=Milestones[[#This Row],[End]:[End]]),2,IF(AND(Milestones[[#This Row],[Category]:[Category]]="Milestone",AY$5&gt;=Milestones[[#This Row],[Start]:[Start]],AY$5&lt;=Milestones[[#This Row],[End]:[End]]),1,"")),"")</f>
        <v/>
      </c>
      <c r="AZ224" s="20" t="str">
        <f ca="1">IFERROR(IF(AND(Milestones[[#This Row],[Category]:[Category]]="Goal",AZ$5&gt;=Milestones[[#This Row],[Start]:[Start]],AZ$5&lt;=Milestones[[#This Row],[End]:[End]]),2,IF(AND(Milestones[[#This Row],[Category]:[Category]]="Milestone",AZ$5&gt;=Milestones[[#This Row],[Start]:[Start]],AZ$5&lt;=Milestones[[#This Row],[End]:[End]]),1,"")),"")</f>
        <v/>
      </c>
      <c r="BA224" s="20" t="str">
        <f ca="1">IFERROR(IF(AND(Milestones[[#This Row],[Category]:[Category]]="Goal",BA$5&gt;=Milestones[[#This Row],[Start]:[Start]],BA$5&lt;=Milestones[[#This Row],[End]:[End]]),2,IF(AND(Milestones[[#This Row],[Category]:[Category]]="Milestone",BA$5&gt;=Milestones[[#This Row],[Start]:[Start]],BA$5&lt;=Milestones[[#This Row],[End]:[End]]),1,"")),"")</f>
        <v/>
      </c>
      <c r="BB224" s="20" t="str">
        <f ca="1">IFERROR(IF(AND(Milestones[[#This Row],[Category]:[Category]]="Goal",BB$5&gt;=Milestones[[#This Row],[Start]:[Start]],BB$5&lt;=Milestones[[#This Row],[End]:[End]]),2,IF(AND(Milestones[[#This Row],[Category]:[Category]]="Milestone",BB$5&gt;=Milestones[[#This Row],[Start]:[Start]],BB$5&lt;=Milestones[[#This Row],[End]:[End]]),1,"")),"")</f>
        <v/>
      </c>
      <c r="BC224" s="20" t="str">
        <f ca="1">IFERROR(IF(AND(Milestones[[#This Row],[Category]:[Category]]="Goal",BC$5&gt;=Milestones[[#This Row],[Start]:[Start]],BC$5&lt;=Milestones[[#This Row],[End]:[End]]),2,IF(AND(Milestones[[#This Row],[Category]:[Category]]="Milestone",BC$5&gt;=Milestones[[#This Row],[Start]:[Start]],BC$5&lt;=Milestones[[#This Row],[End]:[End]]),1,"")),"")</f>
        <v/>
      </c>
      <c r="BD224" s="20" t="str">
        <f ca="1">IFERROR(IF(AND(Milestones[[#This Row],[Category]:[Category]]="Goal",BD$5&gt;=Milestones[[#This Row],[Start]:[Start]],BD$5&lt;=Milestones[[#This Row],[End]:[End]]),2,IF(AND(Milestones[[#This Row],[Category]:[Category]]="Milestone",BD$5&gt;=Milestones[[#This Row],[Start]:[Start]],BD$5&lt;=Milestones[[#This Row],[End]:[End]]),1,"")),"")</f>
        <v/>
      </c>
      <c r="BE224" s="20" t="str">
        <f ca="1">IFERROR(IF(AND(Milestones[[#This Row],[Category]:[Category]]="Goal",BE$5&gt;=Milestones[[#This Row],[Start]:[Start]],BE$5&lt;=Milestones[[#This Row],[End]:[End]]),2,IF(AND(Milestones[[#This Row],[Category]:[Category]]="Milestone",BE$5&gt;=Milestones[[#This Row],[Start]:[Start]],BE$5&lt;=Milestones[[#This Row],[End]:[End]]),1,"")),"")</f>
        <v/>
      </c>
      <c r="BF224" s="20" t="str">
        <f ca="1">IFERROR(IF(AND(Milestones[[#This Row],[Category]:[Category]]="Goal",BF$5&gt;=Milestones[[#This Row],[Start]:[Start]],BF$5&lt;=Milestones[[#This Row],[End]:[End]]),2,IF(AND(Milestones[[#This Row],[Category]:[Category]]="Milestone",BF$5&gt;=Milestones[[#This Row],[Start]:[Start]],BF$5&lt;=Milestones[[#This Row],[End]:[End]]),1,"")),"")</f>
        <v/>
      </c>
      <c r="BG224" s="20" t="str">
        <f ca="1">IFERROR(IF(AND(Milestones[[#This Row],[Category]:[Category]]="Goal",BG$5&gt;=Milestones[[#This Row],[Start]:[Start]],BG$5&lt;=Milestones[[#This Row],[End]:[End]]),2,IF(AND(Milestones[[#This Row],[Category]:[Category]]="Milestone",BG$5&gt;=Milestones[[#This Row],[Start]:[Start]],BG$5&lt;=Milestones[[#This Row],[End]:[End]]),1,"")),"")</f>
        <v/>
      </c>
      <c r="BH224" s="20" t="str">
        <f ca="1">IFERROR(IF(AND(Milestones[[#This Row],[Category]:[Category]]="Goal",BH$5&gt;=Milestones[[#This Row],[Start]:[Start]],BH$5&lt;=Milestones[[#This Row],[End]:[End]]),2,IF(AND(Milestones[[#This Row],[Category]:[Category]]="Milestone",BH$5&gt;=Milestones[[#This Row],[Start]:[Start]],BH$5&lt;=Milestones[[#This Row],[End]:[End]]),1,"")),"")</f>
        <v/>
      </c>
      <c r="BI224" s="20" t="str">
        <f ca="1">IFERROR(IF(AND(Milestones[[#This Row],[Category]:[Category]]="Goal",BI$5&gt;=Milestones[[#This Row],[Start]:[Start]],BI$5&lt;=Milestones[[#This Row],[End]:[End]]),2,IF(AND(Milestones[[#This Row],[Category]:[Category]]="Milestone",BI$5&gt;=Milestones[[#This Row],[Start]:[Start]],BI$5&lt;=Milestones[[#This Row],[End]:[End]]),1,"")),"")</f>
        <v/>
      </c>
      <c r="BJ224" s="20" t="str">
        <f ca="1">IFERROR(IF(AND(Milestones[[#This Row],[Category]:[Category]]="Goal",BJ$5&gt;=Milestones[[#This Row],[Start]:[Start]],BJ$5&lt;=Milestones[[#This Row],[End]:[End]]),2,IF(AND(Milestones[[#This Row],[Category]:[Category]]="Milestone",BJ$5&gt;=Milestones[[#This Row],[Start]:[Start]],BJ$5&lt;=Milestones[[#This Row],[End]:[End]]),1,"")),"")</f>
        <v/>
      </c>
      <c r="BK224" s="20" t="str">
        <f ca="1">IFERROR(IF(AND(Milestones[[#This Row],[Category]:[Category]]="Goal",BK$5&gt;=Milestones[[#This Row],[Start]:[Start]],BK$5&lt;=Milestones[[#This Row],[End]:[End]]),2,IF(AND(Milestones[[#This Row],[Category]:[Category]]="Milestone",BK$5&gt;=Milestones[[#This Row],[Start]:[Start]],BK$5&lt;=Milestones[[#This Row],[End]:[End]]),1,"")),"")</f>
        <v/>
      </c>
      <c r="BL224" s="20" t="str">
        <f ca="1">IFERROR(IF(AND(Milestones[[#This Row],[Category]:[Category]]="Goal",BL$5&gt;=Milestones[[#This Row],[Start]:[Start]],BL$5&lt;=Milestones[[#This Row],[End]:[End]]),2,IF(AND(Milestones[[#This Row],[Category]:[Category]]="Milestone",BL$5&gt;=Milestones[[#This Row],[Start]:[Start]],BL$5&lt;=Milestones[[#This Row],[End]:[End]]),1,"")),"")</f>
        <v/>
      </c>
      <c r="BM224" s="20" t="str">
        <f ca="1">IFERROR(IF(AND(Milestones[[#This Row],[Category]:[Category]]="Goal",BM$5&gt;=Milestones[[#This Row],[Start]:[Start]],BM$5&lt;=Milestones[[#This Row],[End]:[End]]),2,IF(AND(Milestones[[#This Row],[Category]:[Category]]="Milestone",BM$5&gt;=Milestones[[#This Row],[Start]:[Start]],BM$5&lt;=Milestones[[#This Row],[End]:[End]]),1,"")),"")</f>
        <v/>
      </c>
      <c r="BN224" s="20" t="str">
        <f ca="1">IFERROR(IF(AND(Milestones[[#This Row],[Category]:[Category]]="Goal",BN$5&gt;=Milestones[[#This Row],[Start]:[Start]],BN$5&lt;=Milestones[[#This Row],[End]:[End]]),2,IF(AND(Milestones[[#This Row],[Category]:[Category]]="Milestone",BN$5&gt;=Milestones[[#This Row],[Start]:[Start]],BN$5&lt;=Milestones[[#This Row],[End]:[End]]),1,"")),"")</f>
        <v/>
      </c>
      <c r="BO224" s="20" t="str">
        <f ca="1">IFERROR(IF(AND(Milestones[[#This Row],[Category]:[Category]]="Goal",BO$5&gt;=Milestones[[#This Row],[Start]:[Start]],BO$5&lt;=Milestones[[#This Row],[End]:[End]]),2,IF(AND(Milestones[[#This Row],[Category]:[Category]]="Milestone",BO$5&gt;=Milestones[[#This Row],[Start]:[Start]],BO$5&lt;=Milestones[[#This Row],[End]:[End]]),1,"")),"")</f>
        <v/>
      </c>
      <c r="BP224" s="20" t="str">
        <f ca="1">IFERROR(IF(AND(Milestones[[#This Row],[Category]:[Category]]="Goal",BP$5&gt;=Milestones[[#This Row],[Start]:[Start]],BP$5&lt;=Milestones[[#This Row],[End]:[End]]),2,IF(AND(Milestones[[#This Row],[Category]:[Category]]="Milestone",BP$5&gt;=Milestones[[#This Row],[Start]:[Start]],BP$5&lt;=Milestones[[#This Row],[End]:[End]]),1,"")),"")</f>
        <v/>
      </c>
      <c r="BQ224" s="20" t="str">
        <f ca="1">IFERROR(IF(AND(Milestones[[#This Row],[Category]:[Category]]="Goal",BQ$5&gt;=Milestones[[#This Row],[Start]:[Start]],BQ$5&lt;=Milestones[[#This Row],[End]:[End]]),2,IF(AND(Milestones[[#This Row],[Category]:[Category]]="Milestone",BQ$5&gt;=Milestones[[#This Row],[Start]:[Start]],BQ$5&lt;=Milestones[[#This Row],[End]:[End]]),1,"")),"")</f>
        <v/>
      </c>
      <c r="BR224" s="20" t="str">
        <f ca="1">IFERROR(IF(AND(Milestones[[#This Row],[Category]:[Category]]="Goal",BR$5&gt;=Milestones[[#This Row],[Start]:[Start]],BR$5&lt;=Milestones[[#This Row],[End]:[End]]),2,IF(AND(Milestones[[#This Row],[Category]:[Category]]="Milestone",BR$5&gt;=Milestones[[#This Row],[Start]:[Start]],BR$5&lt;=Milestones[[#This Row],[End]:[End]]),1,"")),"")</f>
        <v/>
      </c>
      <c r="BS224" s="20" t="str">
        <f ca="1">IFERROR(IF(AND(Milestones[[#This Row],[Category]:[Category]]="Goal",BS$5&gt;=Milestones[[#This Row],[Start]:[Start]],BS$5&lt;=Milestones[[#This Row],[End]:[End]]),2,IF(AND(Milestones[[#This Row],[Category]:[Category]]="Milestone",BS$5&gt;=Milestones[[#This Row],[Start]:[Start]],BS$5&lt;=Milestones[[#This Row],[End]:[End]]),1,"")),"")</f>
        <v/>
      </c>
      <c r="BT224" s="20" t="str">
        <f ca="1">IFERROR(IF(AND(Milestones[[#This Row],[Category]:[Category]]="Goal",BT$5&gt;=Milestones[[#This Row],[Start]:[Start]],BT$5&lt;=Milestones[[#This Row],[End]:[End]]),2,IF(AND(Milestones[[#This Row],[Category]:[Category]]="Milestone",BT$5&gt;=Milestones[[#This Row],[Start]:[Start]],BT$5&lt;=Milestones[[#This Row],[End]:[End]]),1,"")),"")</f>
        <v/>
      </c>
      <c r="BU224" s="20" t="str">
        <f ca="1">IFERROR(IF(AND(Milestones[[#This Row],[Category]:[Category]]="Goal",BU$5&gt;=Milestones[[#This Row],[Start]:[Start]],BU$5&lt;=Milestones[[#This Row],[End]:[End]]),2,IF(AND(Milestones[[#This Row],[Category]:[Category]]="Milestone",BU$5&gt;=Milestones[[#This Row],[Start]:[Start]],BU$5&lt;=Milestones[[#This Row],[End]:[End]]),1,"")),"")</f>
        <v/>
      </c>
      <c r="BV224" s="20" t="str">
        <f ca="1">IFERROR(IF(AND(Milestones[[#This Row],[Category]:[Category]]="Goal",BV$5&gt;=Milestones[[#This Row],[Start]:[Start]],BV$5&lt;=Milestones[[#This Row],[End]:[End]]),2,IF(AND(Milestones[[#This Row],[Category]:[Category]]="Milestone",BV$5&gt;=Milestones[[#This Row],[Start]:[Start]],BV$5&lt;=Milestones[[#This Row],[End]:[End]]),1,"")),"")</f>
        <v/>
      </c>
      <c r="BW224" s="20" t="str">
        <f ca="1">IFERROR(IF(AND(Milestones[[#This Row],[Category]:[Category]]="Goal",BW$5&gt;=Milestones[[#This Row],[Start]:[Start]],BW$5&lt;=Milestones[[#This Row],[End]:[End]]),2,IF(AND(Milestones[[#This Row],[Category]:[Category]]="Milestone",BW$5&gt;=Milestones[[#This Row],[Start]:[Start]],BW$5&lt;=Milestones[[#This Row],[End]:[End]]),1,"")),"")</f>
        <v/>
      </c>
      <c r="BX224" s="20" t="str">
        <f ca="1">IFERROR(IF(AND(Milestones[[#This Row],[Category]:[Category]]="Goal",BX$5&gt;=Milestones[[#This Row],[Start]:[Start]],BX$5&lt;=Milestones[[#This Row],[End]:[End]]),2,IF(AND(Milestones[[#This Row],[Category]:[Category]]="Milestone",BX$5&gt;=Milestones[[#This Row],[Start]:[Start]],BX$5&lt;=Milestones[[#This Row],[End]:[End]]),1,"")),"")</f>
        <v/>
      </c>
      <c r="BY224" s="20" t="str">
        <f ca="1">IFERROR(IF(AND(Milestones[[#This Row],[Category]:[Category]]="Goal",BY$5&gt;=Milestones[[#This Row],[Start]:[Start]],BY$5&lt;=Milestones[[#This Row],[End]:[End]]),2,IF(AND(Milestones[[#This Row],[Category]:[Category]]="Milestone",BY$5&gt;=Milestones[[#This Row],[Start]:[Start]],BY$5&lt;=Milestones[[#This Row],[End]:[End]]),1,"")),"")</f>
        <v/>
      </c>
      <c r="BZ224" s="20" t="str">
        <f ca="1">IFERROR(IF(AND(Milestones[[#This Row],[Category]:[Category]]="Goal",BZ$5&gt;=Milestones[[#This Row],[Start]:[Start]],BZ$5&lt;=Milestones[[#This Row],[End]:[End]]),2,IF(AND(Milestones[[#This Row],[Category]:[Category]]="Milestone",BZ$5&gt;=Milestones[[#This Row],[Start]:[Start]],BZ$5&lt;=Milestones[[#This Row],[End]:[End]]),1,"")),"")</f>
        <v/>
      </c>
      <c r="CA224" s="20" t="str">
        <f ca="1">IFERROR(IF(AND(Milestones[[#This Row],[Category]:[Category]]="Goal",CA$5&gt;=Milestones[[#This Row],[Start]:[Start]],CA$5&lt;=Milestones[[#This Row],[End]:[End]]),2,IF(AND(Milestones[[#This Row],[Category]:[Category]]="Milestone",CA$5&gt;=Milestones[[#This Row],[Start]:[Start]],CA$5&lt;=Milestones[[#This Row],[End]:[End]]),1,"")),"")</f>
        <v/>
      </c>
      <c r="CB224" s="20" t="str">
        <f ca="1">IFERROR(IF(AND(Milestones[[#This Row],[Category]:[Category]]="Goal",CB$5&gt;=Milestones[[#This Row],[Start]:[Start]],CB$5&lt;=Milestones[[#This Row],[End]:[End]]),2,IF(AND(Milestones[[#This Row],[Category]:[Category]]="Milestone",CB$5&gt;=Milestones[[#This Row],[Start]:[Start]],CB$5&lt;=Milestones[[#This Row],[End]:[End]]),1,"")),"")</f>
        <v/>
      </c>
      <c r="CC224" s="20" t="str">
        <f ca="1">IFERROR(IF(AND(Milestones[[#This Row],[Category]:[Category]]="Goal",CC$5&gt;=Milestones[[#This Row],[Start]:[Start]],CC$5&lt;=Milestones[[#This Row],[End]:[End]]),2,IF(AND(Milestones[[#This Row],[Category]:[Category]]="Milestone",CC$5&gt;=Milestones[[#This Row],[Start]:[Start]],CC$5&lt;=Milestones[[#This Row],[End]:[End]]),1,"")),"")</f>
        <v/>
      </c>
      <c r="CD224" s="20" t="str">
        <f ca="1">IFERROR(IF(AND(Milestones[[#This Row],[Category]:[Category]]="Goal",CD$5&gt;=Milestones[[#This Row],[Start]:[Start]],CD$5&lt;=Milestones[[#This Row],[End]:[End]]),2,IF(AND(Milestones[[#This Row],[Category]:[Category]]="Milestone",CD$5&gt;=Milestones[[#This Row],[Start]:[Start]],CD$5&lt;=Milestones[[#This Row],[End]:[End]]),1,"")),"")</f>
        <v/>
      </c>
      <c r="CE224" s="20" t="str">
        <f ca="1">IFERROR(IF(AND(Milestones[[#This Row],[Category]:[Category]]="Goal",CE$5&gt;=Milestones[[#This Row],[Start]:[Start]],CE$5&lt;=Milestones[[#This Row],[End]:[End]]),2,IF(AND(Milestones[[#This Row],[Category]:[Category]]="Milestone",CE$5&gt;=Milestones[[#This Row],[Start]:[Start]],CE$5&lt;=Milestones[[#This Row],[End]:[End]]),1,"")),"")</f>
        <v/>
      </c>
      <c r="CF224" s="20" t="str">
        <f ca="1">IFERROR(IF(AND(Milestones[[#This Row],[Category]:[Category]]="Goal",CF$5&gt;=Milestones[[#This Row],[Start]:[Start]],CF$5&lt;=Milestones[[#This Row],[End]:[End]]),2,IF(AND(Milestones[[#This Row],[Category]:[Category]]="Milestone",CF$5&gt;=Milestones[[#This Row],[Start]:[Start]],CF$5&lt;=Milestones[[#This Row],[End]:[End]]),1,"")),"")</f>
        <v/>
      </c>
      <c r="CG224" s="20" t="str">
        <f ca="1">IFERROR(IF(AND(Milestones[[#This Row],[Category]:[Category]]="Goal",CG$5&gt;=Milestones[[#This Row],[Start]:[Start]],CG$5&lt;=Milestones[[#This Row],[End]:[End]]),2,IF(AND(Milestones[[#This Row],[Category]:[Category]]="Milestone",CG$5&gt;=Milestones[[#This Row],[Start]:[Start]],CG$5&lt;=Milestones[[#This Row],[End]:[End]]),1,"")),"")</f>
        <v/>
      </c>
      <c r="CH224" s="20" t="str">
        <f ca="1">IFERROR(IF(AND(Milestones[[#This Row],[Category]:[Category]]="Goal",CH$5&gt;=Milestones[[#This Row],[Start]:[Start]],CH$5&lt;=Milestones[[#This Row],[End]:[End]]),2,IF(AND(Milestones[[#This Row],[Category]:[Category]]="Milestone",CH$5&gt;=Milestones[[#This Row],[Start]:[Start]],CH$5&lt;=Milestones[[#This Row],[End]:[End]]),1,"")),"")</f>
        <v/>
      </c>
      <c r="CI224" s="20" t="str">
        <f ca="1">IFERROR(IF(AND(Milestones[[#This Row],[Category]:[Category]]="Goal",CI$5&gt;=Milestones[[#This Row],[Start]:[Start]],CI$5&lt;=Milestones[[#This Row],[End]:[End]]),2,IF(AND(Milestones[[#This Row],[Category]:[Category]]="Milestone",CI$5&gt;=Milestones[[#This Row],[Start]:[Start]],CI$5&lt;=Milestones[[#This Row],[End]:[End]]),1,"")),"")</f>
        <v/>
      </c>
      <c r="CJ224" s="20" t="str">
        <f ca="1">IFERROR(IF(AND(Milestones[[#This Row],[Category]:[Category]]="Goal",CJ$5&gt;=Milestones[[#This Row],[Start]:[Start]],CJ$5&lt;=Milestones[[#This Row],[End]:[End]]),2,IF(AND(Milestones[[#This Row],[Category]:[Category]]="Milestone",CJ$5&gt;=Milestones[[#This Row],[Start]:[Start]],CJ$5&lt;=Milestones[[#This Row],[End]:[End]]),1,"")),"")</f>
        <v/>
      </c>
      <c r="CK224" s="20" t="str">
        <f ca="1">IFERROR(IF(AND(Milestones[[#This Row],[Category]:[Category]]="Goal",CK$5&gt;=Milestones[[#This Row],[Start]:[Start]],CK$5&lt;=Milestones[[#This Row],[End]:[End]]),2,IF(AND(Milestones[[#This Row],[Category]:[Category]]="Milestone",CK$5&gt;=Milestones[[#This Row],[Start]:[Start]],CK$5&lt;=Milestones[[#This Row],[End]:[End]]),1,"")),"")</f>
        <v/>
      </c>
      <c r="CL224" s="20" t="str">
        <f ca="1">IFERROR(IF(AND(Milestones[[#This Row],[Category]:[Category]]="Goal",CL$5&gt;=Milestones[[#This Row],[Start]:[Start]],CL$5&lt;=Milestones[[#This Row],[End]:[End]]),2,IF(AND(Milestones[[#This Row],[Category]:[Category]]="Milestone",CL$5&gt;=Milestones[[#This Row],[Start]:[Start]],CL$5&lt;=Milestones[[#This Row],[End]:[End]]),1,"")),"")</f>
        <v/>
      </c>
      <c r="CM224" s="20" t="str">
        <f ca="1">IFERROR(IF(AND(Milestones[[#This Row],[Category]:[Category]]="Goal",CM$5&gt;=Milestones[[#This Row],[Start]:[Start]],CM$5&lt;=Milestones[[#This Row],[End]:[End]]),2,IF(AND(Milestones[[#This Row],[Category]:[Category]]="Milestone",CM$5&gt;=Milestones[[#This Row],[Start]:[Start]],CM$5&lt;=Milestones[[#This Row],[End]:[End]]),1,"")),"")</f>
        <v/>
      </c>
      <c r="CN224" s="20" t="str">
        <f ca="1">IFERROR(IF(AND(Milestones[[#This Row],[Category]:[Category]]="Goal",CN$5&gt;=Milestones[[#This Row],[Start]:[Start]],CN$5&lt;=Milestones[[#This Row],[End]:[End]]),2,IF(AND(Milestones[[#This Row],[Category]:[Category]]="Milestone",CN$5&gt;=Milestones[[#This Row],[Start]:[Start]],CN$5&lt;=Milestones[[#This Row],[End]:[End]]),1,"")),"")</f>
        <v/>
      </c>
      <c r="CO224" s="20" t="str">
        <f ca="1">IFERROR(IF(AND(Milestones[[#This Row],[Category]:[Category]]="Goal",CO$5&gt;=Milestones[[#This Row],[Start]:[Start]],CO$5&lt;=Milestones[[#This Row],[End]:[End]]),2,IF(AND(Milestones[[#This Row],[Category]:[Category]]="Milestone",CO$5&gt;=Milestones[[#This Row],[Start]:[Start]],CO$5&lt;=Milestones[[#This Row],[End]:[End]]),1,"")),"")</f>
        <v/>
      </c>
      <c r="CP224" s="20" t="str">
        <f ca="1">IFERROR(IF(AND(Milestones[[#This Row],[Category]:[Category]]="Goal",CP$5&gt;=Milestones[[#This Row],[Start]:[Start]],CP$5&lt;=Milestones[[#This Row],[End]:[End]]),2,IF(AND(Milestones[[#This Row],[Category]:[Category]]="Milestone",CP$5&gt;=Milestones[[#This Row],[Start]:[Start]],CP$5&lt;=Milestones[[#This Row],[End]:[End]]),1,"")),"")</f>
        <v/>
      </c>
      <c r="CQ224" s="20" t="str">
        <f ca="1">IFERROR(IF(AND(Milestones[[#This Row],[Category]:[Category]]="Goal",CQ$5&gt;=Milestones[[#This Row],[Start]:[Start]],CQ$5&lt;=Milestones[[#This Row],[End]:[End]]),2,IF(AND(Milestones[[#This Row],[Category]:[Category]]="Milestone",CQ$5&gt;=Milestones[[#This Row],[Start]:[Start]],CQ$5&lt;=Milestones[[#This Row],[End]:[End]]),1,"")),"")</f>
        <v/>
      </c>
      <c r="CR224" s="20" t="str">
        <f ca="1">IFERROR(IF(AND(Milestones[[#This Row],[Category]:[Category]]="Goal",CR$5&gt;=Milestones[[#This Row],[Start]:[Start]],CR$5&lt;=Milestones[[#This Row],[End]:[End]]),2,IF(AND(Milestones[[#This Row],[Category]:[Category]]="Milestone",CR$5&gt;=Milestones[[#This Row],[Start]:[Start]],CR$5&lt;=Milestones[[#This Row],[End]:[End]]),1,"")),"")</f>
        <v/>
      </c>
      <c r="CS224" s="20" t="str">
        <f ca="1">IFERROR(IF(AND(Milestones[[#This Row],[Category]:[Category]]="Goal",CS$5&gt;=Milestones[[#This Row],[Start]:[Start]],CS$5&lt;=Milestones[[#This Row],[End]:[End]]),2,IF(AND(Milestones[[#This Row],[Category]:[Category]]="Milestone",CS$5&gt;=Milestones[[#This Row],[Start]:[Start]],CS$5&lt;=Milestones[[#This Row],[End]:[End]]),1,"")),"")</f>
        <v/>
      </c>
      <c r="CT224" s="20" t="str">
        <f ca="1">IFERROR(IF(AND(Milestones[[#This Row],[Category]:[Category]]="Goal",CT$5&gt;=Milestones[[#This Row],[Start]:[Start]],CT$5&lt;=Milestones[[#This Row],[End]:[End]]),2,IF(AND(Milestones[[#This Row],[Category]:[Category]]="Milestone",CT$5&gt;=Milestones[[#This Row],[Start]:[Start]],CT$5&lt;=Milestones[[#This Row],[End]:[End]]),1,"")),"")</f>
        <v/>
      </c>
      <c r="CU224" s="20" t="str">
        <f ca="1">IFERROR(IF(AND(Milestones[[#This Row],[Category]:[Category]]="Goal",CU$5&gt;=Milestones[[#This Row],[Start]:[Start]],CU$5&lt;=Milestones[[#This Row],[End]:[End]]),2,IF(AND(Milestones[[#This Row],[Category]:[Category]]="Milestone",CU$5&gt;=Milestones[[#This Row],[Start]:[Start]],CU$5&lt;=Milestones[[#This Row],[End]:[End]]),1,"")),"")</f>
        <v/>
      </c>
      <c r="CV224" s="20" t="str">
        <f ca="1">IFERROR(IF(AND(Milestones[[#This Row],[Category]:[Category]]="Goal",CV$5&gt;=Milestones[[#This Row],[Start]:[Start]],CV$5&lt;=Milestones[[#This Row],[End]:[End]]),2,IF(AND(Milestones[[#This Row],[Category]:[Category]]="Milestone",CV$5&gt;=Milestones[[#This Row],[Start]:[Start]],CV$5&lt;=Milestones[[#This Row],[End]:[End]]),1,"")),"")</f>
        <v/>
      </c>
      <c r="CW224" s="20" t="str">
        <f ca="1">IFERROR(IF(AND(Milestones[[#This Row],[Category]:[Category]]="Goal",CW$5&gt;=Milestones[[#This Row],[Start]:[Start]],CW$5&lt;=Milestones[[#This Row],[End]:[End]]),2,IF(AND(Milestones[[#This Row],[Category]:[Category]]="Milestone",CW$5&gt;=Milestones[[#This Row],[Start]:[Start]],CW$5&lt;=Milestones[[#This Row],[End]:[End]]),1,"")),"")</f>
        <v/>
      </c>
      <c r="CX224" s="20" t="str">
        <f ca="1">IFERROR(IF(AND(Milestones[[#This Row],[Category]:[Category]]="Goal",CX$5&gt;=Milestones[[#This Row],[Start]:[Start]],CX$5&lt;=Milestones[[#This Row],[End]:[End]]),2,IF(AND(Milestones[[#This Row],[Category]:[Category]]="Milestone",CX$5&gt;=Milestones[[#This Row],[Start]:[Start]],CX$5&lt;=Milestones[[#This Row],[End]:[End]]),1,"")),"")</f>
        <v/>
      </c>
      <c r="CY224" s="20" t="str">
        <f ca="1">IFERROR(IF(AND(Milestones[[#This Row],[Category]:[Category]]="Goal",CY$5&gt;=Milestones[[#This Row],[Start]:[Start]],CY$5&lt;=Milestones[[#This Row],[End]:[End]]),2,IF(AND(Milestones[[#This Row],[Category]:[Category]]="Milestone",CY$5&gt;=Milestones[[#This Row],[Start]:[Start]],CY$5&lt;=Milestones[[#This Row],[End]:[End]]),1,"")),"")</f>
        <v/>
      </c>
      <c r="CZ224" s="20" t="str">
        <f ca="1">IFERROR(IF(AND(Milestones[[#This Row],[Category]:[Category]]="Goal",CZ$5&gt;=Milestones[[#This Row],[Start]:[Start]],CZ$5&lt;=Milestones[[#This Row],[End]:[End]]),2,IF(AND(Milestones[[#This Row],[Category]:[Category]]="Milestone",CZ$5&gt;=Milestones[[#This Row],[Start]:[Start]],CZ$5&lt;=Milestones[[#This Row],[End]:[End]]),1,"")),"")</f>
        <v/>
      </c>
      <c r="DA224" s="20" t="str">
        <f ca="1">IFERROR(IF(AND(Milestones[[#This Row],[Category]:[Category]]="Goal",DA$5&gt;=Milestones[[#This Row],[Start]:[Start]],DA$5&lt;=Milestones[[#This Row],[End]:[End]]),2,IF(AND(Milestones[[#This Row],[Category]:[Category]]="Milestone",DA$5&gt;=Milestones[[#This Row],[Start]:[Start]],DA$5&lt;=Milestones[[#This Row],[End]:[End]]),1,"")),"")</f>
        <v/>
      </c>
      <c r="DB224" s="20" t="str">
        <f ca="1">IFERROR(IF(AND(Milestones[[#This Row],[Category]:[Category]]="Goal",DB$5&gt;=Milestones[[#This Row],[Start]:[Start]],DB$5&lt;=Milestones[[#This Row],[End]:[End]]),2,IF(AND(Milestones[[#This Row],[Category]:[Category]]="Milestone",DB$5&gt;=Milestones[[#This Row],[Start]:[Start]],DB$5&lt;=Milestones[[#This Row],[End]:[End]]),1,"")),"")</f>
        <v/>
      </c>
      <c r="DC224" s="20" t="str">
        <f ca="1">IFERROR(IF(AND(Milestones[[#This Row],[Category]:[Category]]="Goal",DC$5&gt;=Milestones[[#This Row],[Start]:[Start]],DC$5&lt;=Milestones[[#This Row],[End]:[End]]),2,IF(AND(Milestones[[#This Row],[Category]:[Category]]="Milestone",DC$5&gt;=Milestones[[#This Row],[Start]:[Start]],DC$5&lt;=Milestones[[#This Row],[End]:[End]]),1,"")),"")</f>
        <v/>
      </c>
      <c r="DD224" s="20" t="str">
        <f ca="1">IFERROR(IF(AND(Milestones[[#This Row],[Category]:[Category]]="Goal",DD$5&gt;=Milestones[[#This Row],[Start]:[Start]],DD$5&lt;=Milestones[[#This Row],[End]:[End]]),2,IF(AND(Milestones[[#This Row],[Category]:[Category]]="Milestone",DD$5&gt;=Milestones[[#This Row],[Start]:[Start]],DD$5&lt;=Milestones[[#This Row],[End]:[End]]),1,"")),"")</f>
        <v/>
      </c>
      <c r="DE224" s="20" t="str">
        <f ca="1">IFERROR(IF(AND(Milestones[[#This Row],[Category]:[Category]]="Goal",DE$5&gt;=Milestones[[#This Row],[Start]:[Start]],DE$5&lt;=Milestones[[#This Row],[End]:[End]]),2,IF(AND(Milestones[[#This Row],[Category]:[Category]]="Milestone",DE$5&gt;=Milestones[[#This Row],[Start]:[Start]],DE$5&lt;=Milestones[[#This Row],[End]:[End]]),1,"")),"")</f>
        <v/>
      </c>
      <c r="DF224" s="20" t="str">
        <f ca="1">IFERROR(IF(AND(Milestones[[#This Row],[Category]:[Category]]="Goal",DF$5&gt;=Milestones[[#This Row],[Start]:[Start]],DF$5&lt;=Milestones[[#This Row],[End]:[End]]),2,IF(AND(Milestones[[#This Row],[Category]:[Category]]="Milestone",DF$5&gt;=Milestones[[#This Row],[Start]:[Start]],DF$5&lt;=Milestones[[#This Row],[End]:[End]]),1,"")),"")</f>
        <v/>
      </c>
      <c r="DG224" s="20" t="str">
        <f ca="1">IFERROR(IF(AND(Milestones[[#This Row],[Category]:[Category]]="Goal",DG$5&gt;=Milestones[[#This Row],[Start]:[Start]],DG$5&lt;=Milestones[[#This Row],[End]:[End]]),2,IF(AND(Milestones[[#This Row],[Category]:[Category]]="Milestone",DG$5&gt;=Milestones[[#This Row],[Start]:[Start]],DG$5&lt;=Milestones[[#This Row],[End]:[End]]),1,"")),"")</f>
        <v/>
      </c>
      <c r="DH224" s="20" t="str">
        <f ca="1">IFERROR(IF(AND(Milestones[[#This Row],[Category]:[Category]]="Goal",DH$5&gt;=Milestones[[#This Row],[Start]:[Start]],DH$5&lt;=Milestones[[#This Row],[End]:[End]]),2,IF(AND(Milestones[[#This Row],[Category]:[Category]]="Milestone",DH$5&gt;=Milestones[[#This Row],[Start]:[Start]],DH$5&lt;=Milestones[[#This Row],[End]:[End]]),1,"")),"")</f>
        <v/>
      </c>
      <c r="DI224" s="20" t="str">
        <f ca="1">IFERROR(IF(AND(Milestones[[#This Row],[Category]:[Category]]="Goal",DI$5&gt;=Milestones[[#This Row],[Start]:[Start]],DI$5&lt;=Milestones[[#This Row],[End]:[End]]),2,IF(AND(Milestones[[#This Row],[Category]:[Category]]="Milestone",DI$5&gt;=Milestones[[#This Row],[Start]:[Start]],DI$5&lt;=Milestones[[#This Row],[End]:[End]]),1,"")),"")</f>
        <v/>
      </c>
      <c r="DJ224" s="20" t="str">
        <f ca="1">IFERROR(IF(AND(Milestones[[#This Row],[Category]:[Category]]="Goal",DJ$5&gt;=Milestones[[#This Row],[Start]:[Start]],DJ$5&lt;=Milestones[[#This Row],[End]:[End]]),2,IF(AND(Milestones[[#This Row],[Category]:[Category]]="Milestone",DJ$5&gt;=Milestones[[#This Row],[Start]:[Start]],DJ$5&lt;=Milestones[[#This Row],[End]:[End]]),1,"")),"")</f>
        <v/>
      </c>
      <c r="DK224" s="20" t="str">
        <f ca="1">IFERROR(IF(AND(Milestones[[#This Row],[Category]:[Category]]="Goal",DK$5&gt;=Milestones[[#This Row],[Start]:[Start]],DK$5&lt;=Milestones[[#This Row],[End]:[End]]),2,IF(AND(Milestones[[#This Row],[Category]:[Category]]="Milestone",DK$5&gt;=Milestones[[#This Row],[Start]:[Start]],DK$5&lt;=Milestones[[#This Row],[End]:[End]]),1,"")),"")</f>
        <v/>
      </c>
      <c r="DL224" s="20" t="str">
        <f ca="1">IFERROR(IF(AND(Milestones[[#This Row],[Category]:[Category]]="Goal",DL$5&gt;=Milestones[[#This Row],[Start]:[Start]],DL$5&lt;=Milestones[[#This Row],[End]:[End]]),2,IF(AND(Milestones[[#This Row],[Category]:[Category]]="Milestone",DL$5&gt;=Milestones[[#This Row],[Start]:[Start]],DL$5&lt;=Milestones[[#This Row],[End]:[End]]),1,"")),"")</f>
        <v/>
      </c>
      <c r="DM224" s="20" t="str">
        <f ca="1">IFERROR(IF(AND(Milestones[[#This Row],[Category]:[Category]]="Goal",DM$5&gt;=Milestones[[#This Row],[Start]:[Start]],DM$5&lt;=Milestones[[#This Row],[End]:[End]]),2,IF(AND(Milestones[[#This Row],[Category]:[Category]]="Milestone",DM$5&gt;=Milestones[[#This Row],[Start]:[Start]],DM$5&lt;=Milestones[[#This Row],[End]:[End]]),1,"")),"")</f>
        <v/>
      </c>
      <c r="DN224" s="20" t="str">
        <f ca="1">IFERROR(IF(AND(Milestones[[#This Row],[Category]:[Category]]="Goal",DN$5&gt;=Milestones[[#This Row],[Start]:[Start]],DN$5&lt;=Milestones[[#This Row],[End]:[End]]),2,IF(AND(Milestones[[#This Row],[Category]:[Category]]="Milestone",DN$5&gt;=Milestones[[#This Row],[Start]:[Start]],DN$5&lt;=Milestones[[#This Row],[End]:[End]]),1,"")),"")</f>
        <v/>
      </c>
      <c r="DO224" s="20" t="str">
        <f ca="1">IFERROR(IF(AND(Milestones[[#This Row],[Category]:[Category]]="Goal",DO$5&gt;=Milestones[[#This Row],[Start]:[Start]],DO$5&lt;=Milestones[[#This Row],[End]:[End]]),2,IF(AND(Milestones[[#This Row],[Category]:[Category]]="Milestone",DO$5&gt;=Milestones[[#This Row],[Start]:[Start]],DO$5&lt;=Milestones[[#This Row],[End]:[End]]),1,"")),"")</f>
        <v/>
      </c>
      <c r="DP224" s="20" t="str">
        <f ca="1">IFERROR(IF(AND(Milestones[[#This Row],[Category]:[Category]]="Goal",DP$5&gt;=Milestones[[#This Row],[Start]:[Start]],DP$5&lt;=Milestones[[#This Row],[End]:[End]]),2,IF(AND(Milestones[[#This Row],[Category]:[Category]]="Milestone",DP$5&gt;=Milestones[[#This Row],[Start]:[Start]],DP$5&lt;=Milestones[[#This Row],[End]:[End]]),1,"")),"")</f>
        <v/>
      </c>
      <c r="DQ224" s="20" t="str">
        <f ca="1">IFERROR(IF(AND(Milestones[[#This Row],[Category]:[Category]]="Goal",DQ$5&gt;=Milestones[[#This Row],[Start]:[Start]],DQ$5&lt;=Milestones[[#This Row],[End]:[End]]),2,IF(AND(Milestones[[#This Row],[Category]:[Category]]="Milestone",DQ$5&gt;=Milestones[[#This Row],[Start]:[Start]],DQ$5&lt;=Milestones[[#This Row],[End]:[End]]),1,"")),"")</f>
        <v/>
      </c>
      <c r="DR224" s="20" t="str">
        <f ca="1">IFERROR(IF(AND(Milestones[[#This Row],[Category]:[Category]]="Goal",DR$5&gt;=Milestones[[#This Row],[Start]:[Start]],DR$5&lt;=Milestones[[#This Row],[End]:[End]]),2,IF(AND(Milestones[[#This Row],[Category]:[Category]]="Milestone",DR$5&gt;=Milestones[[#This Row],[Start]:[Start]],DR$5&lt;=Milestones[[#This Row],[End]:[End]]),1,"")),"")</f>
        <v/>
      </c>
      <c r="DS224" s="20" t="str">
        <f ca="1">IFERROR(IF(AND(Milestones[[#This Row],[Category]:[Category]]="Goal",DS$5&gt;=Milestones[[#This Row],[Start]:[Start]],DS$5&lt;=Milestones[[#This Row],[End]:[End]]),2,IF(AND(Milestones[[#This Row],[Category]:[Category]]="Milestone",DS$5&gt;=Milestones[[#This Row],[Start]:[Start]],DS$5&lt;=Milestones[[#This Row],[End]:[End]]),1,"")),"")</f>
        <v/>
      </c>
      <c r="DT224" s="20" t="str">
        <f ca="1">IFERROR(IF(AND(Milestones[[#This Row],[Category]:[Category]]="Goal",DT$5&gt;=Milestones[[#This Row],[Start]:[Start]],DT$5&lt;=Milestones[[#This Row],[End]:[End]]),2,IF(AND(Milestones[[#This Row],[Category]:[Category]]="Milestone",DT$5&gt;=Milestones[[#This Row],[Start]:[Start]],DT$5&lt;=Milestones[[#This Row],[End]:[End]]),1,"")),"")</f>
        <v/>
      </c>
      <c r="DU224" s="20" t="str">
        <f ca="1">IFERROR(IF(AND(Milestones[[#This Row],[Category]:[Category]]="Goal",DU$5&gt;=Milestones[[#This Row],[Start]:[Start]],DU$5&lt;=Milestones[[#This Row],[End]:[End]]),2,IF(AND(Milestones[[#This Row],[Category]:[Category]]="Milestone",DU$5&gt;=Milestones[[#This Row],[Start]:[Start]],DU$5&lt;=Milestones[[#This Row],[End]:[End]]),1,"")),"")</f>
        <v/>
      </c>
      <c r="DV224" s="20" t="str">
        <f ca="1">IFERROR(IF(AND(Milestones[[#This Row],[Category]:[Category]]="Goal",DV$5&gt;=Milestones[[#This Row],[Start]:[Start]],DV$5&lt;=Milestones[[#This Row],[End]:[End]]),2,IF(AND(Milestones[[#This Row],[Category]:[Category]]="Milestone",DV$5&gt;=Milestones[[#This Row],[Start]:[Start]],DV$5&lt;=Milestones[[#This Row],[End]:[End]]),1,"")),"")</f>
        <v/>
      </c>
      <c r="DW224" s="20" t="str">
        <f ca="1">IFERROR(IF(AND(Milestones[[#This Row],[Category]:[Category]]="Goal",DW$5&gt;=Milestones[[#This Row],[Start]:[Start]],DW$5&lt;=Milestones[[#This Row],[End]:[End]]),2,IF(AND(Milestones[[#This Row],[Category]:[Category]]="Milestone",DW$5&gt;=Milestones[[#This Row],[Start]:[Start]],DW$5&lt;=Milestones[[#This Row],[End]:[End]]),1,"")),"")</f>
        <v/>
      </c>
      <c r="DX224" s="20" t="str">
        <f ca="1">IFERROR(IF(AND(Milestones[[#This Row],[Category]:[Category]]="Goal",DX$5&gt;=Milestones[[#This Row],[Start]:[Start]],DX$5&lt;=Milestones[[#This Row],[End]:[End]]),2,IF(AND(Milestones[[#This Row],[Category]:[Category]]="Milestone",DX$5&gt;=Milestones[[#This Row],[Start]:[Start]],DX$5&lt;=Milestones[[#This Row],[End]:[End]]),1,"")),"")</f>
        <v/>
      </c>
      <c r="DY224" s="20" t="str">
        <f ca="1">IFERROR(IF(AND(Milestones[[#This Row],[Category]:[Category]]="Goal",DY$5&gt;=Milestones[[#This Row],[Start]:[Start]],DY$5&lt;=Milestones[[#This Row],[End]:[End]]),2,IF(AND(Milestones[[#This Row],[Category]:[Category]]="Milestone",DY$5&gt;=Milestones[[#This Row],[Start]:[Start]],DY$5&lt;=Milestones[[#This Row],[End]:[End]]),1,"")),"")</f>
        <v/>
      </c>
      <c r="DZ224" s="20" t="str">
        <f ca="1">IFERROR(IF(AND(Milestones[[#This Row],[Category]:[Category]]="Goal",DZ$5&gt;=Milestones[[#This Row],[Start]:[Start]],DZ$5&lt;=Milestones[[#This Row],[End]:[End]]),2,IF(AND(Milestones[[#This Row],[Category]:[Category]]="Milestone",DZ$5&gt;=Milestones[[#This Row],[Start]:[Start]],DZ$5&lt;=Milestones[[#This Row],[End]:[End]]),1,"")),"")</f>
        <v/>
      </c>
      <c r="EA224" s="20" t="str">
        <f ca="1">IFERROR(IF(AND(Milestones[[#This Row],[Category]:[Category]]="Goal",EA$5&gt;=Milestones[[#This Row],[Start]:[Start]],EA$5&lt;=Milestones[[#This Row],[End]:[End]]),2,IF(AND(Milestones[[#This Row],[Category]:[Category]]="Milestone",EA$5&gt;=Milestones[[#This Row],[Start]:[Start]],EA$5&lt;=Milestones[[#This Row],[End]:[End]]),1,"")),"")</f>
        <v/>
      </c>
      <c r="EB224" s="20" t="str">
        <f ca="1">IFERROR(IF(AND(Milestones[[#This Row],[Category]:[Category]]="Goal",EB$5&gt;=Milestones[[#This Row],[Start]:[Start]],EB$5&lt;=Milestones[[#This Row],[End]:[End]]),2,IF(AND(Milestones[[#This Row],[Category]:[Category]]="Milestone",EB$5&gt;=Milestones[[#This Row],[Start]:[Start]],EB$5&lt;=Milestones[[#This Row],[End]:[End]]),1,"")),"")</f>
        <v/>
      </c>
      <c r="EC224" s="20" t="str">
        <f ca="1">IFERROR(IF(AND(Milestones[[#This Row],[Category]:[Category]]="Goal",EC$5&gt;=Milestones[[#This Row],[Start]:[Start]],EC$5&lt;=Milestones[[#This Row],[End]:[End]]),2,IF(AND(Milestones[[#This Row],[Category]:[Category]]="Milestone",EC$5&gt;=Milestones[[#This Row],[Start]:[Start]],EC$5&lt;=Milestones[[#This Row],[End]:[End]]),1,"")),"")</f>
        <v/>
      </c>
      <c r="ED224" s="20" t="str">
        <f ca="1">IFERROR(IF(AND(Milestones[[#This Row],[Category]:[Category]]="Goal",ED$5&gt;=Milestones[[#This Row],[Start]:[Start]],ED$5&lt;=Milestones[[#This Row],[End]:[End]]),2,IF(AND(Milestones[[#This Row],[Category]:[Category]]="Milestone",ED$5&gt;=Milestones[[#This Row],[Start]:[Start]],ED$5&lt;=Milestones[[#This Row],[End]:[End]]),1,"")),"")</f>
        <v/>
      </c>
      <c r="EE224" s="20" t="str">
        <f ca="1">IFERROR(IF(AND(Milestones[[#This Row],[Category]:[Category]]="Goal",EE$5&gt;=Milestones[[#This Row],[Start]:[Start]],EE$5&lt;=Milestones[[#This Row],[End]:[End]]),2,IF(AND(Milestones[[#This Row],[Category]:[Category]]="Milestone",EE$5&gt;=Milestones[[#This Row],[Start]:[Start]],EE$5&lt;=Milestones[[#This Row],[End]:[End]]),1,"")),"")</f>
        <v/>
      </c>
      <c r="EF224" s="20" t="str">
        <f ca="1">IFERROR(IF(AND(Milestones[[#This Row],[Category]:[Category]]="Goal",EF$5&gt;=Milestones[[#This Row],[Start]:[Start]],EF$5&lt;=Milestones[[#This Row],[End]:[End]]),2,IF(AND(Milestones[[#This Row],[Category]:[Category]]="Milestone",EF$5&gt;=Milestones[[#This Row],[Start]:[Start]],EF$5&lt;=Milestones[[#This Row],[End]:[End]]),1,"")),"")</f>
        <v/>
      </c>
      <c r="EG224" s="20" t="str">
        <f ca="1">IFERROR(IF(AND(Milestones[[#This Row],[Category]:[Category]]="Goal",EG$5&gt;=Milestones[[#This Row],[Start]:[Start]],EG$5&lt;=Milestones[[#This Row],[End]:[End]]),2,IF(AND(Milestones[[#This Row],[Category]:[Category]]="Milestone",EG$5&gt;=Milestones[[#This Row],[Start]:[Start]],EG$5&lt;=Milestones[[#This Row],[End]:[End]]),1,"")),"")</f>
        <v/>
      </c>
      <c r="EH224" s="20" t="str">
        <f ca="1">IFERROR(IF(AND(Milestones[[#This Row],[Category]:[Category]]="Goal",EH$5&gt;=Milestones[[#This Row],[Start]:[Start]],EH$5&lt;=Milestones[[#This Row],[End]:[End]]),2,IF(AND(Milestones[[#This Row],[Category]:[Category]]="Milestone",EH$5&gt;=Milestones[[#This Row],[Start]:[Start]],EH$5&lt;=Milestones[[#This Row],[End]:[End]]),1,"")),"")</f>
        <v/>
      </c>
      <c r="EI224" s="20" t="str">
        <f ca="1">IFERROR(IF(AND(Milestones[[#This Row],[Category]:[Category]]="Goal",EI$5&gt;=Milestones[[#This Row],[Start]:[Start]],EI$5&lt;=Milestones[[#This Row],[End]:[End]]),2,IF(AND(Milestones[[#This Row],[Category]:[Category]]="Milestone",EI$5&gt;=Milestones[[#This Row],[Start]:[Start]],EI$5&lt;=Milestones[[#This Row],[End]:[End]]),1,"")),"")</f>
        <v/>
      </c>
      <c r="EJ224" s="20" t="str">
        <f ca="1">IFERROR(IF(AND(Milestones[[#This Row],[Category]:[Category]]="Goal",EJ$5&gt;=Milestones[[#This Row],[Start]:[Start]],EJ$5&lt;=Milestones[[#This Row],[End]:[End]]),2,IF(AND(Milestones[[#This Row],[Category]:[Category]]="Milestone",EJ$5&gt;=Milestones[[#This Row],[Start]:[Start]],EJ$5&lt;=Milestones[[#This Row],[End]:[End]]),1,"")),"")</f>
        <v/>
      </c>
      <c r="EK224" s="20" t="str">
        <f ca="1">IFERROR(IF(AND(Milestones[[#This Row],[Category]:[Category]]="Goal",EK$5&gt;=Milestones[[#This Row],[Start]:[Start]],EK$5&lt;=Milestones[[#This Row],[End]:[End]]),2,IF(AND(Milestones[[#This Row],[Category]:[Category]]="Milestone",EK$5&gt;=Milestones[[#This Row],[Start]:[Start]],EK$5&lt;=Milestones[[#This Row],[End]:[End]]),1,"")),"")</f>
        <v/>
      </c>
      <c r="EL224" s="20" t="str">
        <f ca="1">IFERROR(IF(AND(Milestones[[#This Row],[Category]:[Category]]="Goal",EL$5&gt;=Milestones[[#This Row],[Start]:[Start]],EL$5&lt;=Milestones[[#This Row],[End]:[End]]),2,IF(AND(Milestones[[#This Row],[Category]:[Category]]="Milestone",EL$5&gt;=Milestones[[#This Row],[Start]:[Start]],EL$5&lt;=Milestones[[#This Row],[End]:[End]]),1,"")),"")</f>
        <v/>
      </c>
      <c r="EM224" s="20" t="str">
        <f ca="1">IFERROR(IF(AND(Milestones[[#This Row],[Category]:[Category]]="Goal",EM$5&gt;=Milestones[[#This Row],[Start]:[Start]],EM$5&lt;=Milestones[[#This Row],[End]:[End]]),2,IF(AND(Milestones[[#This Row],[Category]:[Category]]="Milestone",EM$5&gt;=Milestones[[#This Row],[Start]:[Start]],EM$5&lt;=Milestones[[#This Row],[End]:[End]]),1,"")),"")</f>
        <v/>
      </c>
      <c r="EN224" s="20" t="str">
        <f ca="1">IFERROR(IF(AND(Milestones[[#This Row],[Category]:[Category]]="Goal",EN$5&gt;=Milestones[[#This Row],[Start]:[Start]],EN$5&lt;=Milestones[[#This Row],[End]:[End]]),2,IF(AND(Milestones[[#This Row],[Category]:[Category]]="Milestone",EN$5&gt;=Milestones[[#This Row],[Start]:[Start]],EN$5&lt;=Milestones[[#This Row],[End]:[End]]),1,"")),"")</f>
        <v/>
      </c>
      <c r="EO224" s="20" t="str">
        <f ca="1">IFERROR(IF(AND(Milestones[[#This Row],[Category]:[Category]]="Goal",EO$5&gt;=Milestones[[#This Row],[Start]:[Start]],EO$5&lt;=Milestones[[#This Row],[End]:[End]]),2,IF(AND(Milestones[[#This Row],[Category]:[Category]]="Milestone",EO$5&gt;=Milestones[[#This Row],[Start]:[Start]],EO$5&lt;=Milestones[[#This Row],[End]:[End]]),1,"")),"")</f>
        <v/>
      </c>
      <c r="EP224" s="20" t="str">
        <f ca="1">IFERROR(IF(AND(Milestones[[#This Row],[Category]:[Category]]="Goal",EP$5&gt;=Milestones[[#This Row],[Start]:[Start]],EP$5&lt;=Milestones[[#This Row],[End]:[End]]),2,IF(AND(Milestones[[#This Row],[Category]:[Category]]="Milestone",EP$5&gt;=Milestones[[#This Row],[Start]:[Start]],EP$5&lt;=Milestones[[#This Row],[End]:[End]]),1,"")),"")</f>
        <v/>
      </c>
      <c r="EQ224" s="20" t="str">
        <f ca="1">IFERROR(IF(AND(Milestones[[#This Row],[Category]:[Category]]="Goal",EQ$5&gt;=Milestones[[#This Row],[Start]:[Start]],EQ$5&lt;=Milestones[[#This Row],[End]:[End]]),2,IF(AND(Milestones[[#This Row],[Category]:[Category]]="Milestone",EQ$5&gt;=Milestones[[#This Row],[Start]:[Start]],EQ$5&lt;=Milestones[[#This Row],[End]:[End]]),1,"")),"")</f>
        <v/>
      </c>
      <c r="ER224" s="20" t="str">
        <f ca="1">IFERROR(IF(AND(Milestones[[#This Row],[Category]:[Category]]="Goal",ER$5&gt;=Milestones[[#This Row],[Start]:[Start]],ER$5&lt;=Milestones[[#This Row],[End]:[End]]),2,IF(AND(Milestones[[#This Row],[Category]:[Category]]="Milestone",ER$5&gt;=Milestones[[#This Row],[Start]:[Start]],ER$5&lt;=Milestones[[#This Row],[End]:[End]]),1,"")),"")</f>
        <v/>
      </c>
    </row>
    <row r="225" spans="2:148" ht="15" customHeight="1" x14ac:dyDescent="0.3">
      <c r="B225" s="52">
        <f t="shared" si="76"/>
        <v>218</v>
      </c>
      <c r="C225" s="63"/>
      <c r="D225" s="68"/>
      <c r="E225" s="51"/>
      <c r="F225" s="69"/>
      <c r="G225" s="53"/>
      <c r="H225" s="54"/>
      <c r="I225" s="59" t="str">
        <f>IFERROR(IF(Milestones[[#This Row],[Activity]]="","",WORKDAY(IF(Milestones[[#This Row],[Predecessor]]="",IF(O224&lt;&gt;"", O224, L224),IF(INDEX(Milestones[Actual End],Milestones[[#This Row],[Predecessor]])&lt;&gt;"",INDEX(Milestones[Actual End],Milestones[[#This Row],[Predecessor]]),INDEX(Milestones[End],Milestones[[#This Row],[Predecessor]]))),Milestones[[#This Row],[Lag Days (Working Days)]],Table5[Holidays])),"")</f>
        <v/>
      </c>
      <c r="J225" s="71"/>
      <c r="K225" s="55">
        <f>IF(Milestones[[#This Row],[Responsible]]="",Milestones[[#This Row],[Effort (Working Days)]],IFERROR(ROUND(Milestones[[#This Row],[Effort (Working Days)]]/VLOOKUP(Milestones[[#This Row],[Responsible]],ProjectPersonnel[],2,FALSE)*4,0)/4,0))</f>
        <v>0</v>
      </c>
      <c r="L225" s="56" t="str">
        <f>IFERROR(WORKDAY(Milestones[[#This Row],[Start]],Milestones[[#This Row],[Task Duration]],Table5[Holidays]),"")</f>
        <v/>
      </c>
      <c r="M225" s="57"/>
      <c r="N225" s="57"/>
      <c r="O225" s="57"/>
      <c r="P225" s="73"/>
      <c r="T225" s="20" t="str">
        <f ca="1">IFERROR(IF(AND(Milestones[[#This Row],[Category]:[Category]]="Goal",T$5&gt;=Milestones[[#This Row],[Start]:[Start]],T$5&lt;=Milestones[[#This Row],[End]:[End]]),2,IF(AND(Milestones[[#This Row],[Category]:[Category]]="Milestone",T$5&gt;=Milestones[[#This Row],[Start]:[Start]],T$5&lt;=Milestones[[#This Row],[End]:[End]]),1,"")),"")</f>
        <v/>
      </c>
      <c r="U225" s="20" t="str">
        <f ca="1">IFERROR(IF(AND(Milestones[[#This Row],[Category]:[Category]]="Goal",U$5&gt;=Milestones[[#This Row],[Start]:[Start]],U$5&lt;=Milestones[[#This Row],[End]:[End]]),2,IF(AND(Milestones[[#This Row],[Category]:[Category]]="Milestone",U$5&gt;=Milestones[[#This Row],[Start]:[Start]],U$5&lt;=Milestones[[#This Row],[End]:[End]]),1,"")),"")</f>
        <v/>
      </c>
      <c r="V225" s="20" t="str">
        <f ca="1">IFERROR(IF(AND(Milestones[[#This Row],[Category]:[Category]]="Goal",V$5&gt;=Milestones[[#This Row],[Start]:[Start]],V$5&lt;=Milestones[[#This Row],[End]:[End]]),2,IF(AND(Milestones[[#This Row],[Category]:[Category]]="Milestone",V$5&gt;=Milestones[[#This Row],[Start]:[Start]],V$5&lt;=Milestones[[#This Row],[End]:[End]]),1,"")),"")</f>
        <v/>
      </c>
      <c r="W225" s="20" t="str">
        <f ca="1">IFERROR(IF(AND(Milestones[[#This Row],[Category]:[Category]]="Goal",W$5&gt;=Milestones[[#This Row],[Start]:[Start]],W$5&lt;=Milestones[[#This Row],[End]:[End]]),2,IF(AND(Milestones[[#This Row],[Category]:[Category]]="Milestone",W$5&gt;=Milestones[[#This Row],[Start]:[Start]],W$5&lt;=Milestones[[#This Row],[End]:[End]]),1,"")),"")</f>
        <v/>
      </c>
      <c r="X225" s="20" t="str">
        <f ca="1">IFERROR(IF(AND(Milestones[[#This Row],[Category]:[Category]]="Goal",X$5&gt;=Milestones[[#This Row],[Start]:[Start]],X$5&lt;=Milestones[[#This Row],[End]:[End]]),2,IF(AND(Milestones[[#This Row],[Category]:[Category]]="Milestone",X$5&gt;=Milestones[[#This Row],[Start]:[Start]],X$5&lt;=Milestones[[#This Row],[End]:[End]]),1,"")),"")</f>
        <v/>
      </c>
      <c r="Y225" s="20" t="str">
        <f ca="1">IFERROR(IF(AND(Milestones[[#This Row],[Category]:[Category]]="Goal",Y$5&gt;=Milestones[[#This Row],[Start]:[Start]],Y$5&lt;=Milestones[[#This Row],[End]:[End]]),2,IF(AND(Milestones[[#This Row],[Category]:[Category]]="Milestone",Y$5&gt;=Milestones[[#This Row],[Start]:[Start]],Y$5&lt;=Milestones[[#This Row],[End]:[End]]),1,"")),"")</f>
        <v/>
      </c>
      <c r="Z225" s="20" t="str">
        <f ca="1">IFERROR(IF(AND(Milestones[[#This Row],[Category]:[Category]]="Goal",Z$5&gt;=Milestones[[#This Row],[Start]:[Start]],Z$5&lt;=Milestones[[#This Row],[End]:[End]]),2,IF(AND(Milestones[[#This Row],[Category]:[Category]]="Milestone",Z$5&gt;=Milestones[[#This Row],[Start]:[Start]],Z$5&lt;=Milestones[[#This Row],[End]:[End]]),1,"")),"")</f>
        <v/>
      </c>
      <c r="AA225" s="20" t="str">
        <f ca="1">IFERROR(IF(AND(Milestones[[#This Row],[Category]:[Category]]="Goal",AA$5&gt;=Milestones[[#This Row],[Start]:[Start]],AA$5&lt;=Milestones[[#This Row],[End]:[End]]),2,IF(AND(Milestones[[#This Row],[Category]:[Category]]="Milestone",AA$5&gt;=Milestones[[#This Row],[Start]:[Start]],AA$5&lt;=Milestones[[#This Row],[End]:[End]]),1,"")),"")</f>
        <v/>
      </c>
      <c r="AB225" s="20" t="str">
        <f ca="1">IFERROR(IF(AND(Milestones[[#This Row],[Category]:[Category]]="Goal",AB$5&gt;=Milestones[[#This Row],[Start]:[Start]],AB$5&lt;=Milestones[[#This Row],[End]:[End]]),2,IF(AND(Milestones[[#This Row],[Category]:[Category]]="Milestone",AB$5&gt;=Milestones[[#This Row],[Start]:[Start]],AB$5&lt;=Milestones[[#This Row],[End]:[End]]),1,"")),"")</f>
        <v/>
      </c>
      <c r="AC225" s="20" t="str">
        <f ca="1">IFERROR(IF(AND(Milestones[[#This Row],[Category]:[Category]]="Goal",AC$5&gt;=Milestones[[#This Row],[Start]:[Start]],AC$5&lt;=Milestones[[#This Row],[End]:[End]]),2,IF(AND(Milestones[[#This Row],[Category]:[Category]]="Milestone",AC$5&gt;=Milestones[[#This Row],[Start]:[Start]],AC$5&lt;=Milestones[[#This Row],[End]:[End]]),1,"")),"")</f>
        <v/>
      </c>
      <c r="AD225" s="20" t="str">
        <f ca="1">IFERROR(IF(AND(Milestones[[#This Row],[Category]:[Category]]="Goal",AD$5&gt;=Milestones[[#This Row],[Start]:[Start]],AD$5&lt;=Milestones[[#This Row],[End]:[End]]),2,IF(AND(Milestones[[#This Row],[Category]:[Category]]="Milestone",AD$5&gt;=Milestones[[#This Row],[Start]:[Start]],AD$5&lt;=Milestones[[#This Row],[End]:[End]]),1,"")),"")</f>
        <v/>
      </c>
      <c r="AE225" s="20" t="str">
        <f ca="1">IFERROR(IF(AND(Milestones[[#This Row],[Category]:[Category]]="Goal",AE$5&gt;=Milestones[[#This Row],[Start]:[Start]],AE$5&lt;=Milestones[[#This Row],[End]:[End]]),2,IF(AND(Milestones[[#This Row],[Category]:[Category]]="Milestone",AE$5&gt;=Milestones[[#This Row],[Start]:[Start]],AE$5&lt;=Milestones[[#This Row],[End]:[End]]),1,"")),"")</f>
        <v/>
      </c>
      <c r="AF225" s="20" t="str">
        <f ca="1">IFERROR(IF(AND(Milestones[[#This Row],[Category]:[Category]]="Goal",AF$5&gt;=Milestones[[#This Row],[Start]:[Start]],AF$5&lt;=Milestones[[#This Row],[End]:[End]]),2,IF(AND(Milestones[[#This Row],[Category]:[Category]]="Milestone",AF$5&gt;=Milestones[[#This Row],[Start]:[Start]],AF$5&lt;=Milestones[[#This Row],[End]:[End]]),1,"")),"")</f>
        <v/>
      </c>
      <c r="AG225" s="20" t="str">
        <f ca="1">IFERROR(IF(AND(Milestones[[#This Row],[Category]:[Category]]="Goal",AG$5&gt;=Milestones[[#This Row],[Start]:[Start]],AG$5&lt;=Milestones[[#This Row],[End]:[End]]),2,IF(AND(Milestones[[#This Row],[Category]:[Category]]="Milestone",AG$5&gt;=Milestones[[#This Row],[Start]:[Start]],AG$5&lt;=Milestones[[#This Row],[End]:[End]]),1,"")),"")</f>
        <v/>
      </c>
      <c r="AH225" s="20" t="str">
        <f ca="1">IFERROR(IF(AND(Milestones[[#This Row],[Category]:[Category]]="Goal",AH$5&gt;=Milestones[[#This Row],[Start]:[Start]],AH$5&lt;=Milestones[[#This Row],[End]:[End]]),2,IF(AND(Milestones[[#This Row],[Category]:[Category]]="Milestone",AH$5&gt;=Milestones[[#This Row],[Start]:[Start]],AH$5&lt;=Milestones[[#This Row],[End]:[End]]),1,"")),"")</f>
        <v/>
      </c>
      <c r="AI225" s="20" t="str">
        <f ca="1">IFERROR(IF(AND(Milestones[[#This Row],[Category]:[Category]]="Goal",AI$5&gt;=Milestones[[#This Row],[Start]:[Start]],AI$5&lt;=Milestones[[#This Row],[End]:[End]]),2,IF(AND(Milestones[[#This Row],[Category]:[Category]]="Milestone",AI$5&gt;=Milestones[[#This Row],[Start]:[Start]],AI$5&lt;=Milestones[[#This Row],[End]:[End]]),1,"")),"")</f>
        <v/>
      </c>
      <c r="AJ225" s="20" t="str">
        <f ca="1">IFERROR(IF(AND(Milestones[[#This Row],[Category]:[Category]]="Goal",AJ$5&gt;=Milestones[[#This Row],[Start]:[Start]],AJ$5&lt;=Milestones[[#This Row],[End]:[End]]),2,IF(AND(Milestones[[#This Row],[Category]:[Category]]="Milestone",AJ$5&gt;=Milestones[[#This Row],[Start]:[Start]],AJ$5&lt;=Milestones[[#This Row],[End]:[End]]),1,"")),"")</f>
        <v/>
      </c>
      <c r="AK225" s="20" t="str">
        <f ca="1">IFERROR(IF(AND(Milestones[[#This Row],[Category]:[Category]]="Goal",AK$5&gt;=Milestones[[#This Row],[Start]:[Start]],AK$5&lt;=Milestones[[#This Row],[End]:[End]]),2,IF(AND(Milestones[[#This Row],[Category]:[Category]]="Milestone",AK$5&gt;=Milestones[[#This Row],[Start]:[Start]],AK$5&lt;=Milestones[[#This Row],[End]:[End]]),1,"")),"")</f>
        <v/>
      </c>
      <c r="AL225" s="20" t="str">
        <f ca="1">IFERROR(IF(AND(Milestones[[#This Row],[Category]:[Category]]="Goal",AL$5&gt;=Milestones[[#This Row],[Start]:[Start]],AL$5&lt;=Milestones[[#This Row],[End]:[End]]),2,IF(AND(Milestones[[#This Row],[Category]:[Category]]="Milestone",AL$5&gt;=Milestones[[#This Row],[Start]:[Start]],AL$5&lt;=Milestones[[#This Row],[End]:[End]]),1,"")),"")</f>
        <v/>
      </c>
      <c r="AM225" s="20" t="str">
        <f ca="1">IFERROR(IF(AND(Milestones[[#This Row],[Category]:[Category]]="Goal",AM$5&gt;=Milestones[[#This Row],[Start]:[Start]],AM$5&lt;=Milestones[[#This Row],[End]:[End]]),2,IF(AND(Milestones[[#This Row],[Category]:[Category]]="Milestone",AM$5&gt;=Milestones[[#This Row],[Start]:[Start]],AM$5&lt;=Milestones[[#This Row],[End]:[End]]),1,"")),"")</f>
        <v/>
      </c>
      <c r="AN225" s="20" t="str">
        <f ca="1">IFERROR(IF(AND(Milestones[[#This Row],[Category]:[Category]]="Goal",AN$5&gt;=Milestones[[#This Row],[Start]:[Start]],AN$5&lt;=Milestones[[#This Row],[End]:[End]]),2,IF(AND(Milestones[[#This Row],[Category]:[Category]]="Milestone",AN$5&gt;=Milestones[[#This Row],[Start]:[Start]],AN$5&lt;=Milestones[[#This Row],[End]:[End]]),1,"")),"")</f>
        <v/>
      </c>
      <c r="AO225" s="20" t="str">
        <f ca="1">IFERROR(IF(AND(Milestones[[#This Row],[Category]:[Category]]="Goal",AO$5&gt;=Milestones[[#This Row],[Start]:[Start]],AO$5&lt;=Milestones[[#This Row],[End]:[End]]),2,IF(AND(Milestones[[#This Row],[Category]:[Category]]="Milestone",AO$5&gt;=Milestones[[#This Row],[Start]:[Start]],AO$5&lt;=Milestones[[#This Row],[End]:[End]]),1,"")),"")</f>
        <v/>
      </c>
      <c r="AP225" s="20" t="str">
        <f ca="1">IFERROR(IF(AND(Milestones[[#This Row],[Category]:[Category]]="Goal",AP$5&gt;=Milestones[[#This Row],[Start]:[Start]],AP$5&lt;=Milestones[[#This Row],[End]:[End]]),2,IF(AND(Milestones[[#This Row],[Category]:[Category]]="Milestone",AP$5&gt;=Milestones[[#This Row],[Start]:[Start]],AP$5&lt;=Milestones[[#This Row],[End]:[End]]),1,"")),"")</f>
        <v/>
      </c>
      <c r="AQ225" s="20" t="str">
        <f ca="1">IFERROR(IF(AND(Milestones[[#This Row],[Category]:[Category]]="Goal",AQ$5&gt;=Milestones[[#This Row],[Start]:[Start]],AQ$5&lt;=Milestones[[#This Row],[End]:[End]]),2,IF(AND(Milestones[[#This Row],[Category]:[Category]]="Milestone",AQ$5&gt;=Milestones[[#This Row],[Start]:[Start]],AQ$5&lt;=Milestones[[#This Row],[End]:[End]]),1,"")),"")</f>
        <v/>
      </c>
      <c r="AR225" s="20" t="str">
        <f ca="1">IFERROR(IF(AND(Milestones[[#This Row],[Category]:[Category]]="Goal",AR$5&gt;=Milestones[[#This Row],[Start]:[Start]],AR$5&lt;=Milestones[[#This Row],[End]:[End]]),2,IF(AND(Milestones[[#This Row],[Category]:[Category]]="Milestone",AR$5&gt;=Milestones[[#This Row],[Start]:[Start]],AR$5&lt;=Milestones[[#This Row],[End]:[End]]),1,"")),"")</f>
        <v/>
      </c>
      <c r="AS225" s="20" t="str">
        <f ca="1">IFERROR(IF(AND(Milestones[[#This Row],[Category]:[Category]]="Goal",AS$5&gt;=Milestones[[#This Row],[Start]:[Start]],AS$5&lt;=Milestones[[#This Row],[End]:[End]]),2,IF(AND(Milestones[[#This Row],[Category]:[Category]]="Milestone",AS$5&gt;=Milestones[[#This Row],[Start]:[Start]],AS$5&lt;=Milestones[[#This Row],[End]:[End]]),1,"")),"")</f>
        <v/>
      </c>
      <c r="AT225" s="20" t="str">
        <f ca="1">IFERROR(IF(AND(Milestones[[#This Row],[Category]:[Category]]="Goal",AT$5&gt;=Milestones[[#This Row],[Start]:[Start]],AT$5&lt;=Milestones[[#This Row],[End]:[End]]),2,IF(AND(Milestones[[#This Row],[Category]:[Category]]="Milestone",AT$5&gt;=Milestones[[#This Row],[Start]:[Start]],AT$5&lt;=Milestones[[#This Row],[End]:[End]]),1,"")),"")</f>
        <v/>
      </c>
      <c r="AU225" s="20" t="str">
        <f ca="1">IFERROR(IF(AND(Milestones[[#This Row],[Category]:[Category]]="Goal",AU$5&gt;=Milestones[[#This Row],[Start]:[Start]],AU$5&lt;=Milestones[[#This Row],[End]:[End]]),2,IF(AND(Milestones[[#This Row],[Category]:[Category]]="Milestone",AU$5&gt;=Milestones[[#This Row],[Start]:[Start]],AU$5&lt;=Milestones[[#This Row],[End]:[End]]),1,"")),"")</f>
        <v/>
      </c>
      <c r="AV225" s="20" t="str">
        <f ca="1">IFERROR(IF(AND(Milestones[[#This Row],[Category]:[Category]]="Goal",AV$5&gt;=Milestones[[#This Row],[Start]:[Start]],AV$5&lt;=Milestones[[#This Row],[End]:[End]]),2,IF(AND(Milestones[[#This Row],[Category]:[Category]]="Milestone",AV$5&gt;=Milestones[[#This Row],[Start]:[Start]],AV$5&lt;=Milestones[[#This Row],[End]:[End]]),1,"")),"")</f>
        <v/>
      </c>
      <c r="AW225" s="20" t="str">
        <f ca="1">IFERROR(IF(AND(Milestones[[#This Row],[Category]:[Category]]="Goal",AW$5&gt;=Milestones[[#This Row],[Start]:[Start]],AW$5&lt;=Milestones[[#This Row],[End]:[End]]),2,IF(AND(Milestones[[#This Row],[Category]:[Category]]="Milestone",AW$5&gt;=Milestones[[#This Row],[Start]:[Start]],AW$5&lt;=Milestones[[#This Row],[End]:[End]]),1,"")),"")</f>
        <v/>
      </c>
      <c r="AX225" s="20" t="str">
        <f ca="1">IFERROR(IF(AND(Milestones[[#This Row],[Category]:[Category]]="Goal",AX$5&gt;=Milestones[[#This Row],[Start]:[Start]],AX$5&lt;=Milestones[[#This Row],[End]:[End]]),2,IF(AND(Milestones[[#This Row],[Category]:[Category]]="Milestone",AX$5&gt;=Milestones[[#This Row],[Start]:[Start]],AX$5&lt;=Milestones[[#This Row],[End]:[End]]),1,"")),"")</f>
        <v/>
      </c>
      <c r="AY225" s="20" t="str">
        <f ca="1">IFERROR(IF(AND(Milestones[[#This Row],[Category]:[Category]]="Goal",AY$5&gt;=Milestones[[#This Row],[Start]:[Start]],AY$5&lt;=Milestones[[#This Row],[End]:[End]]),2,IF(AND(Milestones[[#This Row],[Category]:[Category]]="Milestone",AY$5&gt;=Milestones[[#This Row],[Start]:[Start]],AY$5&lt;=Milestones[[#This Row],[End]:[End]]),1,"")),"")</f>
        <v/>
      </c>
      <c r="AZ225" s="20" t="str">
        <f ca="1">IFERROR(IF(AND(Milestones[[#This Row],[Category]:[Category]]="Goal",AZ$5&gt;=Milestones[[#This Row],[Start]:[Start]],AZ$5&lt;=Milestones[[#This Row],[End]:[End]]),2,IF(AND(Milestones[[#This Row],[Category]:[Category]]="Milestone",AZ$5&gt;=Milestones[[#This Row],[Start]:[Start]],AZ$5&lt;=Milestones[[#This Row],[End]:[End]]),1,"")),"")</f>
        <v/>
      </c>
      <c r="BA225" s="20" t="str">
        <f ca="1">IFERROR(IF(AND(Milestones[[#This Row],[Category]:[Category]]="Goal",BA$5&gt;=Milestones[[#This Row],[Start]:[Start]],BA$5&lt;=Milestones[[#This Row],[End]:[End]]),2,IF(AND(Milestones[[#This Row],[Category]:[Category]]="Milestone",BA$5&gt;=Milestones[[#This Row],[Start]:[Start]],BA$5&lt;=Milestones[[#This Row],[End]:[End]]),1,"")),"")</f>
        <v/>
      </c>
      <c r="BB225" s="20" t="str">
        <f ca="1">IFERROR(IF(AND(Milestones[[#This Row],[Category]:[Category]]="Goal",BB$5&gt;=Milestones[[#This Row],[Start]:[Start]],BB$5&lt;=Milestones[[#This Row],[End]:[End]]),2,IF(AND(Milestones[[#This Row],[Category]:[Category]]="Milestone",BB$5&gt;=Milestones[[#This Row],[Start]:[Start]],BB$5&lt;=Milestones[[#This Row],[End]:[End]]),1,"")),"")</f>
        <v/>
      </c>
      <c r="BC225" s="20" t="str">
        <f ca="1">IFERROR(IF(AND(Milestones[[#This Row],[Category]:[Category]]="Goal",BC$5&gt;=Milestones[[#This Row],[Start]:[Start]],BC$5&lt;=Milestones[[#This Row],[End]:[End]]),2,IF(AND(Milestones[[#This Row],[Category]:[Category]]="Milestone",BC$5&gt;=Milestones[[#This Row],[Start]:[Start]],BC$5&lt;=Milestones[[#This Row],[End]:[End]]),1,"")),"")</f>
        <v/>
      </c>
      <c r="BD225" s="20" t="str">
        <f ca="1">IFERROR(IF(AND(Milestones[[#This Row],[Category]:[Category]]="Goal",BD$5&gt;=Milestones[[#This Row],[Start]:[Start]],BD$5&lt;=Milestones[[#This Row],[End]:[End]]),2,IF(AND(Milestones[[#This Row],[Category]:[Category]]="Milestone",BD$5&gt;=Milestones[[#This Row],[Start]:[Start]],BD$5&lt;=Milestones[[#This Row],[End]:[End]]),1,"")),"")</f>
        <v/>
      </c>
      <c r="BE225" s="20" t="str">
        <f ca="1">IFERROR(IF(AND(Milestones[[#This Row],[Category]:[Category]]="Goal",BE$5&gt;=Milestones[[#This Row],[Start]:[Start]],BE$5&lt;=Milestones[[#This Row],[End]:[End]]),2,IF(AND(Milestones[[#This Row],[Category]:[Category]]="Milestone",BE$5&gt;=Milestones[[#This Row],[Start]:[Start]],BE$5&lt;=Milestones[[#This Row],[End]:[End]]),1,"")),"")</f>
        <v/>
      </c>
      <c r="BF225" s="20" t="str">
        <f ca="1">IFERROR(IF(AND(Milestones[[#This Row],[Category]:[Category]]="Goal",BF$5&gt;=Milestones[[#This Row],[Start]:[Start]],BF$5&lt;=Milestones[[#This Row],[End]:[End]]),2,IF(AND(Milestones[[#This Row],[Category]:[Category]]="Milestone",BF$5&gt;=Milestones[[#This Row],[Start]:[Start]],BF$5&lt;=Milestones[[#This Row],[End]:[End]]),1,"")),"")</f>
        <v/>
      </c>
      <c r="BG225" s="20" t="str">
        <f ca="1">IFERROR(IF(AND(Milestones[[#This Row],[Category]:[Category]]="Goal",BG$5&gt;=Milestones[[#This Row],[Start]:[Start]],BG$5&lt;=Milestones[[#This Row],[End]:[End]]),2,IF(AND(Milestones[[#This Row],[Category]:[Category]]="Milestone",BG$5&gt;=Milestones[[#This Row],[Start]:[Start]],BG$5&lt;=Milestones[[#This Row],[End]:[End]]),1,"")),"")</f>
        <v/>
      </c>
      <c r="BH225" s="20" t="str">
        <f ca="1">IFERROR(IF(AND(Milestones[[#This Row],[Category]:[Category]]="Goal",BH$5&gt;=Milestones[[#This Row],[Start]:[Start]],BH$5&lt;=Milestones[[#This Row],[End]:[End]]),2,IF(AND(Milestones[[#This Row],[Category]:[Category]]="Milestone",BH$5&gt;=Milestones[[#This Row],[Start]:[Start]],BH$5&lt;=Milestones[[#This Row],[End]:[End]]),1,"")),"")</f>
        <v/>
      </c>
      <c r="BI225" s="20" t="str">
        <f ca="1">IFERROR(IF(AND(Milestones[[#This Row],[Category]:[Category]]="Goal",BI$5&gt;=Milestones[[#This Row],[Start]:[Start]],BI$5&lt;=Milestones[[#This Row],[End]:[End]]),2,IF(AND(Milestones[[#This Row],[Category]:[Category]]="Milestone",BI$5&gt;=Milestones[[#This Row],[Start]:[Start]],BI$5&lt;=Milestones[[#This Row],[End]:[End]]),1,"")),"")</f>
        <v/>
      </c>
      <c r="BJ225" s="20" t="str">
        <f ca="1">IFERROR(IF(AND(Milestones[[#This Row],[Category]:[Category]]="Goal",BJ$5&gt;=Milestones[[#This Row],[Start]:[Start]],BJ$5&lt;=Milestones[[#This Row],[End]:[End]]),2,IF(AND(Milestones[[#This Row],[Category]:[Category]]="Milestone",BJ$5&gt;=Milestones[[#This Row],[Start]:[Start]],BJ$5&lt;=Milestones[[#This Row],[End]:[End]]),1,"")),"")</f>
        <v/>
      </c>
      <c r="BK225" s="20" t="str">
        <f ca="1">IFERROR(IF(AND(Milestones[[#This Row],[Category]:[Category]]="Goal",BK$5&gt;=Milestones[[#This Row],[Start]:[Start]],BK$5&lt;=Milestones[[#This Row],[End]:[End]]),2,IF(AND(Milestones[[#This Row],[Category]:[Category]]="Milestone",BK$5&gt;=Milestones[[#This Row],[Start]:[Start]],BK$5&lt;=Milestones[[#This Row],[End]:[End]]),1,"")),"")</f>
        <v/>
      </c>
      <c r="BL225" s="20" t="str">
        <f ca="1">IFERROR(IF(AND(Milestones[[#This Row],[Category]:[Category]]="Goal",BL$5&gt;=Milestones[[#This Row],[Start]:[Start]],BL$5&lt;=Milestones[[#This Row],[End]:[End]]),2,IF(AND(Milestones[[#This Row],[Category]:[Category]]="Milestone",BL$5&gt;=Milestones[[#This Row],[Start]:[Start]],BL$5&lt;=Milestones[[#This Row],[End]:[End]]),1,"")),"")</f>
        <v/>
      </c>
      <c r="BM225" s="20" t="str">
        <f ca="1">IFERROR(IF(AND(Milestones[[#This Row],[Category]:[Category]]="Goal",BM$5&gt;=Milestones[[#This Row],[Start]:[Start]],BM$5&lt;=Milestones[[#This Row],[End]:[End]]),2,IF(AND(Milestones[[#This Row],[Category]:[Category]]="Milestone",BM$5&gt;=Milestones[[#This Row],[Start]:[Start]],BM$5&lt;=Milestones[[#This Row],[End]:[End]]),1,"")),"")</f>
        <v/>
      </c>
      <c r="BN225" s="20" t="str">
        <f ca="1">IFERROR(IF(AND(Milestones[[#This Row],[Category]:[Category]]="Goal",BN$5&gt;=Milestones[[#This Row],[Start]:[Start]],BN$5&lt;=Milestones[[#This Row],[End]:[End]]),2,IF(AND(Milestones[[#This Row],[Category]:[Category]]="Milestone",BN$5&gt;=Milestones[[#This Row],[Start]:[Start]],BN$5&lt;=Milestones[[#This Row],[End]:[End]]),1,"")),"")</f>
        <v/>
      </c>
      <c r="BO225" s="20" t="str">
        <f ca="1">IFERROR(IF(AND(Milestones[[#This Row],[Category]:[Category]]="Goal",BO$5&gt;=Milestones[[#This Row],[Start]:[Start]],BO$5&lt;=Milestones[[#This Row],[End]:[End]]),2,IF(AND(Milestones[[#This Row],[Category]:[Category]]="Milestone",BO$5&gt;=Milestones[[#This Row],[Start]:[Start]],BO$5&lt;=Milestones[[#This Row],[End]:[End]]),1,"")),"")</f>
        <v/>
      </c>
      <c r="BP225" s="20" t="str">
        <f ca="1">IFERROR(IF(AND(Milestones[[#This Row],[Category]:[Category]]="Goal",BP$5&gt;=Milestones[[#This Row],[Start]:[Start]],BP$5&lt;=Milestones[[#This Row],[End]:[End]]),2,IF(AND(Milestones[[#This Row],[Category]:[Category]]="Milestone",BP$5&gt;=Milestones[[#This Row],[Start]:[Start]],BP$5&lt;=Milestones[[#This Row],[End]:[End]]),1,"")),"")</f>
        <v/>
      </c>
      <c r="BQ225" s="20" t="str">
        <f ca="1">IFERROR(IF(AND(Milestones[[#This Row],[Category]:[Category]]="Goal",BQ$5&gt;=Milestones[[#This Row],[Start]:[Start]],BQ$5&lt;=Milestones[[#This Row],[End]:[End]]),2,IF(AND(Milestones[[#This Row],[Category]:[Category]]="Milestone",BQ$5&gt;=Milestones[[#This Row],[Start]:[Start]],BQ$5&lt;=Milestones[[#This Row],[End]:[End]]),1,"")),"")</f>
        <v/>
      </c>
      <c r="BR225" s="20" t="str">
        <f ca="1">IFERROR(IF(AND(Milestones[[#This Row],[Category]:[Category]]="Goal",BR$5&gt;=Milestones[[#This Row],[Start]:[Start]],BR$5&lt;=Milestones[[#This Row],[End]:[End]]),2,IF(AND(Milestones[[#This Row],[Category]:[Category]]="Milestone",BR$5&gt;=Milestones[[#This Row],[Start]:[Start]],BR$5&lt;=Milestones[[#This Row],[End]:[End]]),1,"")),"")</f>
        <v/>
      </c>
      <c r="BS225" s="20" t="str">
        <f ca="1">IFERROR(IF(AND(Milestones[[#This Row],[Category]:[Category]]="Goal",BS$5&gt;=Milestones[[#This Row],[Start]:[Start]],BS$5&lt;=Milestones[[#This Row],[End]:[End]]),2,IF(AND(Milestones[[#This Row],[Category]:[Category]]="Milestone",BS$5&gt;=Milestones[[#This Row],[Start]:[Start]],BS$5&lt;=Milestones[[#This Row],[End]:[End]]),1,"")),"")</f>
        <v/>
      </c>
      <c r="BT225" s="20" t="str">
        <f ca="1">IFERROR(IF(AND(Milestones[[#This Row],[Category]:[Category]]="Goal",BT$5&gt;=Milestones[[#This Row],[Start]:[Start]],BT$5&lt;=Milestones[[#This Row],[End]:[End]]),2,IF(AND(Milestones[[#This Row],[Category]:[Category]]="Milestone",BT$5&gt;=Milestones[[#This Row],[Start]:[Start]],BT$5&lt;=Milestones[[#This Row],[End]:[End]]),1,"")),"")</f>
        <v/>
      </c>
      <c r="BU225" s="20" t="str">
        <f ca="1">IFERROR(IF(AND(Milestones[[#This Row],[Category]:[Category]]="Goal",BU$5&gt;=Milestones[[#This Row],[Start]:[Start]],BU$5&lt;=Milestones[[#This Row],[End]:[End]]),2,IF(AND(Milestones[[#This Row],[Category]:[Category]]="Milestone",BU$5&gt;=Milestones[[#This Row],[Start]:[Start]],BU$5&lt;=Milestones[[#This Row],[End]:[End]]),1,"")),"")</f>
        <v/>
      </c>
      <c r="BV225" s="20" t="str">
        <f ca="1">IFERROR(IF(AND(Milestones[[#This Row],[Category]:[Category]]="Goal",BV$5&gt;=Milestones[[#This Row],[Start]:[Start]],BV$5&lt;=Milestones[[#This Row],[End]:[End]]),2,IF(AND(Milestones[[#This Row],[Category]:[Category]]="Milestone",BV$5&gt;=Milestones[[#This Row],[Start]:[Start]],BV$5&lt;=Milestones[[#This Row],[End]:[End]]),1,"")),"")</f>
        <v/>
      </c>
      <c r="BW225" s="20" t="str">
        <f ca="1">IFERROR(IF(AND(Milestones[[#This Row],[Category]:[Category]]="Goal",BW$5&gt;=Milestones[[#This Row],[Start]:[Start]],BW$5&lt;=Milestones[[#This Row],[End]:[End]]),2,IF(AND(Milestones[[#This Row],[Category]:[Category]]="Milestone",BW$5&gt;=Milestones[[#This Row],[Start]:[Start]],BW$5&lt;=Milestones[[#This Row],[End]:[End]]),1,"")),"")</f>
        <v/>
      </c>
      <c r="BX225" s="20" t="str">
        <f ca="1">IFERROR(IF(AND(Milestones[[#This Row],[Category]:[Category]]="Goal",BX$5&gt;=Milestones[[#This Row],[Start]:[Start]],BX$5&lt;=Milestones[[#This Row],[End]:[End]]),2,IF(AND(Milestones[[#This Row],[Category]:[Category]]="Milestone",BX$5&gt;=Milestones[[#This Row],[Start]:[Start]],BX$5&lt;=Milestones[[#This Row],[End]:[End]]),1,"")),"")</f>
        <v/>
      </c>
      <c r="BY225" s="20" t="str">
        <f ca="1">IFERROR(IF(AND(Milestones[[#This Row],[Category]:[Category]]="Goal",BY$5&gt;=Milestones[[#This Row],[Start]:[Start]],BY$5&lt;=Milestones[[#This Row],[End]:[End]]),2,IF(AND(Milestones[[#This Row],[Category]:[Category]]="Milestone",BY$5&gt;=Milestones[[#This Row],[Start]:[Start]],BY$5&lt;=Milestones[[#This Row],[End]:[End]]),1,"")),"")</f>
        <v/>
      </c>
      <c r="BZ225" s="20" t="str">
        <f ca="1">IFERROR(IF(AND(Milestones[[#This Row],[Category]:[Category]]="Goal",BZ$5&gt;=Milestones[[#This Row],[Start]:[Start]],BZ$5&lt;=Milestones[[#This Row],[End]:[End]]),2,IF(AND(Milestones[[#This Row],[Category]:[Category]]="Milestone",BZ$5&gt;=Milestones[[#This Row],[Start]:[Start]],BZ$5&lt;=Milestones[[#This Row],[End]:[End]]),1,"")),"")</f>
        <v/>
      </c>
      <c r="CA225" s="20" t="str">
        <f ca="1">IFERROR(IF(AND(Milestones[[#This Row],[Category]:[Category]]="Goal",CA$5&gt;=Milestones[[#This Row],[Start]:[Start]],CA$5&lt;=Milestones[[#This Row],[End]:[End]]),2,IF(AND(Milestones[[#This Row],[Category]:[Category]]="Milestone",CA$5&gt;=Milestones[[#This Row],[Start]:[Start]],CA$5&lt;=Milestones[[#This Row],[End]:[End]]),1,"")),"")</f>
        <v/>
      </c>
      <c r="CB225" s="20" t="str">
        <f ca="1">IFERROR(IF(AND(Milestones[[#This Row],[Category]:[Category]]="Goal",CB$5&gt;=Milestones[[#This Row],[Start]:[Start]],CB$5&lt;=Milestones[[#This Row],[End]:[End]]),2,IF(AND(Milestones[[#This Row],[Category]:[Category]]="Milestone",CB$5&gt;=Milestones[[#This Row],[Start]:[Start]],CB$5&lt;=Milestones[[#This Row],[End]:[End]]),1,"")),"")</f>
        <v/>
      </c>
      <c r="CC225" s="20" t="str">
        <f ca="1">IFERROR(IF(AND(Milestones[[#This Row],[Category]:[Category]]="Goal",CC$5&gt;=Milestones[[#This Row],[Start]:[Start]],CC$5&lt;=Milestones[[#This Row],[End]:[End]]),2,IF(AND(Milestones[[#This Row],[Category]:[Category]]="Milestone",CC$5&gt;=Milestones[[#This Row],[Start]:[Start]],CC$5&lt;=Milestones[[#This Row],[End]:[End]]),1,"")),"")</f>
        <v/>
      </c>
      <c r="CD225" s="20" t="str">
        <f ca="1">IFERROR(IF(AND(Milestones[[#This Row],[Category]:[Category]]="Goal",CD$5&gt;=Milestones[[#This Row],[Start]:[Start]],CD$5&lt;=Milestones[[#This Row],[End]:[End]]),2,IF(AND(Milestones[[#This Row],[Category]:[Category]]="Milestone",CD$5&gt;=Milestones[[#This Row],[Start]:[Start]],CD$5&lt;=Milestones[[#This Row],[End]:[End]]),1,"")),"")</f>
        <v/>
      </c>
      <c r="CE225" s="20" t="str">
        <f ca="1">IFERROR(IF(AND(Milestones[[#This Row],[Category]:[Category]]="Goal",CE$5&gt;=Milestones[[#This Row],[Start]:[Start]],CE$5&lt;=Milestones[[#This Row],[End]:[End]]),2,IF(AND(Milestones[[#This Row],[Category]:[Category]]="Milestone",CE$5&gt;=Milestones[[#This Row],[Start]:[Start]],CE$5&lt;=Milestones[[#This Row],[End]:[End]]),1,"")),"")</f>
        <v/>
      </c>
      <c r="CF225" s="20" t="str">
        <f ca="1">IFERROR(IF(AND(Milestones[[#This Row],[Category]:[Category]]="Goal",CF$5&gt;=Milestones[[#This Row],[Start]:[Start]],CF$5&lt;=Milestones[[#This Row],[End]:[End]]),2,IF(AND(Milestones[[#This Row],[Category]:[Category]]="Milestone",CF$5&gt;=Milestones[[#This Row],[Start]:[Start]],CF$5&lt;=Milestones[[#This Row],[End]:[End]]),1,"")),"")</f>
        <v/>
      </c>
      <c r="CG225" s="20" t="str">
        <f ca="1">IFERROR(IF(AND(Milestones[[#This Row],[Category]:[Category]]="Goal",CG$5&gt;=Milestones[[#This Row],[Start]:[Start]],CG$5&lt;=Milestones[[#This Row],[End]:[End]]),2,IF(AND(Milestones[[#This Row],[Category]:[Category]]="Milestone",CG$5&gt;=Milestones[[#This Row],[Start]:[Start]],CG$5&lt;=Milestones[[#This Row],[End]:[End]]),1,"")),"")</f>
        <v/>
      </c>
      <c r="CH225" s="20" t="str">
        <f ca="1">IFERROR(IF(AND(Milestones[[#This Row],[Category]:[Category]]="Goal",CH$5&gt;=Milestones[[#This Row],[Start]:[Start]],CH$5&lt;=Milestones[[#This Row],[End]:[End]]),2,IF(AND(Milestones[[#This Row],[Category]:[Category]]="Milestone",CH$5&gt;=Milestones[[#This Row],[Start]:[Start]],CH$5&lt;=Milestones[[#This Row],[End]:[End]]),1,"")),"")</f>
        <v/>
      </c>
      <c r="CI225" s="20" t="str">
        <f ca="1">IFERROR(IF(AND(Milestones[[#This Row],[Category]:[Category]]="Goal",CI$5&gt;=Milestones[[#This Row],[Start]:[Start]],CI$5&lt;=Milestones[[#This Row],[End]:[End]]),2,IF(AND(Milestones[[#This Row],[Category]:[Category]]="Milestone",CI$5&gt;=Milestones[[#This Row],[Start]:[Start]],CI$5&lt;=Milestones[[#This Row],[End]:[End]]),1,"")),"")</f>
        <v/>
      </c>
      <c r="CJ225" s="20" t="str">
        <f ca="1">IFERROR(IF(AND(Milestones[[#This Row],[Category]:[Category]]="Goal",CJ$5&gt;=Milestones[[#This Row],[Start]:[Start]],CJ$5&lt;=Milestones[[#This Row],[End]:[End]]),2,IF(AND(Milestones[[#This Row],[Category]:[Category]]="Milestone",CJ$5&gt;=Milestones[[#This Row],[Start]:[Start]],CJ$5&lt;=Milestones[[#This Row],[End]:[End]]),1,"")),"")</f>
        <v/>
      </c>
      <c r="CK225" s="20" t="str">
        <f ca="1">IFERROR(IF(AND(Milestones[[#This Row],[Category]:[Category]]="Goal",CK$5&gt;=Milestones[[#This Row],[Start]:[Start]],CK$5&lt;=Milestones[[#This Row],[End]:[End]]),2,IF(AND(Milestones[[#This Row],[Category]:[Category]]="Milestone",CK$5&gt;=Milestones[[#This Row],[Start]:[Start]],CK$5&lt;=Milestones[[#This Row],[End]:[End]]),1,"")),"")</f>
        <v/>
      </c>
      <c r="CL225" s="20" t="str">
        <f ca="1">IFERROR(IF(AND(Milestones[[#This Row],[Category]:[Category]]="Goal",CL$5&gt;=Milestones[[#This Row],[Start]:[Start]],CL$5&lt;=Milestones[[#This Row],[End]:[End]]),2,IF(AND(Milestones[[#This Row],[Category]:[Category]]="Milestone",CL$5&gt;=Milestones[[#This Row],[Start]:[Start]],CL$5&lt;=Milestones[[#This Row],[End]:[End]]),1,"")),"")</f>
        <v/>
      </c>
      <c r="CM225" s="20" t="str">
        <f ca="1">IFERROR(IF(AND(Milestones[[#This Row],[Category]:[Category]]="Goal",CM$5&gt;=Milestones[[#This Row],[Start]:[Start]],CM$5&lt;=Milestones[[#This Row],[End]:[End]]),2,IF(AND(Milestones[[#This Row],[Category]:[Category]]="Milestone",CM$5&gt;=Milestones[[#This Row],[Start]:[Start]],CM$5&lt;=Milestones[[#This Row],[End]:[End]]),1,"")),"")</f>
        <v/>
      </c>
      <c r="CN225" s="20" t="str">
        <f ca="1">IFERROR(IF(AND(Milestones[[#This Row],[Category]:[Category]]="Goal",CN$5&gt;=Milestones[[#This Row],[Start]:[Start]],CN$5&lt;=Milestones[[#This Row],[End]:[End]]),2,IF(AND(Milestones[[#This Row],[Category]:[Category]]="Milestone",CN$5&gt;=Milestones[[#This Row],[Start]:[Start]],CN$5&lt;=Milestones[[#This Row],[End]:[End]]),1,"")),"")</f>
        <v/>
      </c>
      <c r="CO225" s="20" t="str">
        <f ca="1">IFERROR(IF(AND(Milestones[[#This Row],[Category]:[Category]]="Goal",CO$5&gt;=Milestones[[#This Row],[Start]:[Start]],CO$5&lt;=Milestones[[#This Row],[End]:[End]]),2,IF(AND(Milestones[[#This Row],[Category]:[Category]]="Milestone",CO$5&gt;=Milestones[[#This Row],[Start]:[Start]],CO$5&lt;=Milestones[[#This Row],[End]:[End]]),1,"")),"")</f>
        <v/>
      </c>
      <c r="CP225" s="20" t="str">
        <f ca="1">IFERROR(IF(AND(Milestones[[#This Row],[Category]:[Category]]="Goal",CP$5&gt;=Milestones[[#This Row],[Start]:[Start]],CP$5&lt;=Milestones[[#This Row],[End]:[End]]),2,IF(AND(Milestones[[#This Row],[Category]:[Category]]="Milestone",CP$5&gt;=Milestones[[#This Row],[Start]:[Start]],CP$5&lt;=Milestones[[#This Row],[End]:[End]]),1,"")),"")</f>
        <v/>
      </c>
      <c r="CQ225" s="20" t="str">
        <f ca="1">IFERROR(IF(AND(Milestones[[#This Row],[Category]:[Category]]="Goal",CQ$5&gt;=Milestones[[#This Row],[Start]:[Start]],CQ$5&lt;=Milestones[[#This Row],[End]:[End]]),2,IF(AND(Milestones[[#This Row],[Category]:[Category]]="Milestone",CQ$5&gt;=Milestones[[#This Row],[Start]:[Start]],CQ$5&lt;=Milestones[[#This Row],[End]:[End]]),1,"")),"")</f>
        <v/>
      </c>
      <c r="CR225" s="20" t="str">
        <f ca="1">IFERROR(IF(AND(Milestones[[#This Row],[Category]:[Category]]="Goal",CR$5&gt;=Milestones[[#This Row],[Start]:[Start]],CR$5&lt;=Milestones[[#This Row],[End]:[End]]),2,IF(AND(Milestones[[#This Row],[Category]:[Category]]="Milestone",CR$5&gt;=Milestones[[#This Row],[Start]:[Start]],CR$5&lt;=Milestones[[#This Row],[End]:[End]]),1,"")),"")</f>
        <v/>
      </c>
      <c r="CS225" s="20" t="str">
        <f ca="1">IFERROR(IF(AND(Milestones[[#This Row],[Category]:[Category]]="Goal",CS$5&gt;=Milestones[[#This Row],[Start]:[Start]],CS$5&lt;=Milestones[[#This Row],[End]:[End]]),2,IF(AND(Milestones[[#This Row],[Category]:[Category]]="Milestone",CS$5&gt;=Milestones[[#This Row],[Start]:[Start]],CS$5&lt;=Milestones[[#This Row],[End]:[End]]),1,"")),"")</f>
        <v/>
      </c>
      <c r="CT225" s="20" t="str">
        <f ca="1">IFERROR(IF(AND(Milestones[[#This Row],[Category]:[Category]]="Goal",CT$5&gt;=Milestones[[#This Row],[Start]:[Start]],CT$5&lt;=Milestones[[#This Row],[End]:[End]]),2,IF(AND(Milestones[[#This Row],[Category]:[Category]]="Milestone",CT$5&gt;=Milestones[[#This Row],[Start]:[Start]],CT$5&lt;=Milestones[[#This Row],[End]:[End]]),1,"")),"")</f>
        <v/>
      </c>
      <c r="CU225" s="20" t="str">
        <f ca="1">IFERROR(IF(AND(Milestones[[#This Row],[Category]:[Category]]="Goal",CU$5&gt;=Milestones[[#This Row],[Start]:[Start]],CU$5&lt;=Milestones[[#This Row],[End]:[End]]),2,IF(AND(Milestones[[#This Row],[Category]:[Category]]="Milestone",CU$5&gt;=Milestones[[#This Row],[Start]:[Start]],CU$5&lt;=Milestones[[#This Row],[End]:[End]]),1,"")),"")</f>
        <v/>
      </c>
      <c r="CV225" s="20" t="str">
        <f ca="1">IFERROR(IF(AND(Milestones[[#This Row],[Category]:[Category]]="Goal",CV$5&gt;=Milestones[[#This Row],[Start]:[Start]],CV$5&lt;=Milestones[[#This Row],[End]:[End]]),2,IF(AND(Milestones[[#This Row],[Category]:[Category]]="Milestone",CV$5&gt;=Milestones[[#This Row],[Start]:[Start]],CV$5&lt;=Milestones[[#This Row],[End]:[End]]),1,"")),"")</f>
        <v/>
      </c>
      <c r="CW225" s="20" t="str">
        <f ca="1">IFERROR(IF(AND(Milestones[[#This Row],[Category]:[Category]]="Goal",CW$5&gt;=Milestones[[#This Row],[Start]:[Start]],CW$5&lt;=Milestones[[#This Row],[End]:[End]]),2,IF(AND(Milestones[[#This Row],[Category]:[Category]]="Milestone",CW$5&gt;=Milestones[[#This Row],[Start]:[Start]],CW$5&lt;=Milestones[[#This Row],[End]:[End]]),1,"")),"")</f>
        <v/>
      </c>
      <c r="CX225" s="20" t="str">
        <f ca="1">IFERROR(IF(AND(Milestones[[#This Row],[Category]:[Category]]="Goal",CX$5&gt;=Milestones[[#This Row],[Start]:[Start]],CX$5&lt;=Milestones[[#This Row],[End]:[End]]),2,IF(AND(Milestones[[#This Row],[Category]:[Category]]="Milestone",CX$5&gt;=Milestones[[#This Row],[Start]:[Start]],CX$5&lt;=Milestones[[#This Row],[End]:[End]]),1,"")),"")</f>
        <v/>
      </c>
      <c r="CY225" s="20" t="str">
        <f ca="1">IFERROR(IF(AND(Milestones[[#This Row],[Category]:[Category]]="Goal",CY$5&gt;=Milestones[[#This Row],[Start]:[Start]],CY$5&lt;=Milestones[[#This Row],[End]:[End]]),2,IF(AND(Milestones[[#This Row],[Category]:[Category]]="Milestone",CY$5&gt;=Milestones[[#This Row],[Start]:[Start]],CY$5&lt;=Milestones[[#This Row],[End]:[End]]),1,"")),"")</f>
        <v/>
      </c>
      <c r="CZ225" s="20" t="str">
        <f ca="1">IFERROR(IF(AND(Milestones[[#This Row],[Category]:[Category]]="Goal",CZ$5&gt;=Milestones[[#This Row],[Start]:[Start]],CZ$5&lt;=Milestones[[#This Row],[End]:[End]]),2,IF(AND(Milestones[[#This Row],[Category]:[Category]]="Milestone",CZ$5&gt;=Milestones[[#This Row],[Start]:[Start]],CZ$5&lt;=Milestones[[#This Row],[End]:[End]]),1,"")),"")</f>
        <v/>
      </c>
      <c r="DA225" s="20" t="str">
        <f ca="1">IFERROR(IF(AND(Milestones[[#This Row],[Category]:[Category]]="Goal",DA$5&gt;=Milestones[[#This Row],[Start]:[Start]],DA$5&lt;=Milestones[[#This Row],[End]:[End]]),2,IF(AND(Milestones[[#This Row],[Category]:[Category]]="Milestone",DA$5&gt;=Milestones[[#This Row],[Start]:[Start]],DA$5&lt;=Milestones[[#This Row],[End]:[End]]),1,"")),"")</f>
        <v/>
      </c>
      <c r="DB225" s="20" t="str">
        <f ca="1">IFERROR(IF(AND(Milestones[[#This Row],[Category]:[Category]]="Goal",DB$5&gt;=Milestones[[#This Row],[Start]:[Start]],DB$5&lt;=Milestones[[#This Row],[End]:[End]]),2,IF(AND(Milestones[[#This Row],[Category]:[Category]]="Milestone",DB$5&gt;=Milestones[[#This Row],[Start]:[Start]],DB$5&lt;=Milestones[[#This Row],[End]:[End]]),1,"")),"")</f>
        <v/>
      </c>
      <c r="DC225" s="20" t="str">
        <f ca="1">IFERROR(IF(AND(Milestones[[#This Row],[Category]:[Category]]="Goal",DC$5&gt;=Milestones[[#This Row],[Start]:[Start]],DC$5&lt;=Milestones[[#This Row],[End]:[End]]),2,IF(AND(Milestones[[#This Row],[Category]:[Category]]="Milestone",DC$5&gt;=Milestones[[#This Row],[Start]:[Start]],DC$5&lt;=Milestones[[#This Row],[End]:[End]]),1,"")),"")</f>
        <v/>
      </c>
      <c r="DD225" s="20" t="str">
        <f ca="1">IFERROR(IF(AND(Milestones[[#This Row],[Category]:[Category]]="Goal",DD$5&gt;=Milestones[[#This Row],[Start]:[Start]],DD$5&lt;=Milestones[[#This Row],[End]:[End]]),2,IF(AND(Milestones[[#This Row],[Category]:[Category]]="Milestone",DD$5&gt;=Milestones[[#This Row],[Start]:[Start]],DD$5&lt;=Milestones[[#This Row],[End]:[End]]),1,"")),"")</f>
        <v/>
      </c>
      <c r="DE225" s="20" t="str">
        <f ca="1">IFERROR(IF(AND(Milestones[[#This Row],[Category]:[Category]]="Goal",DE$5&gt;=Milestones[[#This Row],[Start]:[Start]],DE$5&lt;=Milestones[[#This Row],[End]:[End]]),2,IF(AND(Milestones[[#This Row],[Category]:[Category]]="Milestone",DE$5&gt;=Milestones[[#This Row],[Start]:[Start]],DE$5&lt;=Milestones[[#This Row],[End]:[End]]),1,"")),"")</f>
        <v/>
      </c>
      <c r="DF225" s="20" t="str">
        <f ca="1">IFERROR(IF(AND(Milestones[[#This Row],[Category]:[Category]]="Goal",DF$5&gt;=Milestones[[#This Row],[Start]:[Start]],DF$5&lt;=Milestones[[#This Row],[End]:[End]]),2,IF(AND(Milestones[[#This Row],[Category]:[Category]]="Milestone",DF$5&gt;=Milestones[[#This Row],[Start]:[Start]],DF$5&lt;=Milestones[[#This Row],[End]:[End]]),1,"")),"")</f>
        <v/>
      </c>
      <c r="DG225" s="20" t="str">
        <f ca="1">IFERROR(IF(AND(Milestones[[#This Row],[Category]:[Category]]="Goal",DG$5&gt;=Milestones[[#This Row],[Start]:[Start]],DG$5&lt;=Milestones[[#This Row],[End]:[End]]),2,IF(AND(Milestones[[#This Row],[Category]:[Category]]="Milestone",DG$5&gt;=Milestones[[#This Row],[Start]:[Start]],DG$5&lt;=Milestones[[#This Row],[End]:[End]]),1,"")),"")</f>
        <v/>
      </c>
      <c r="DH225" s="20" t="str">
        <f ca="1">IFERROR(IF(AND(Milestones[[#This Row],[Category]:[Category]]="Goal",DH$5&gt;=Milestones[[#This Row],[Start]:[Start]],DH$5&lt;=Milestones[[#This Row],[End]:[End]]),2,IF(AND(Milestones[[#This Row],[Category]:[Category]]="Milestone",DH$5&gt;=Milestones[[#This Row],[Start]:[Start]],DH$5&lt;=Milestones[[#This Row],[End]:[End]]),1,"")),"")</f>
        <v/>
      </c>
      <c r="DI225" s="20" t="str">
        <f ca="1">IFERROR(IF(AND(Milestones[[#This Row],[Category]:[Category]]="Goal",DI$5&gt;=Milestones[[#This Row],[Start]:[Start]],DI$5&lt;=Milestones[[#This Row],[End]:[End]]),2,IF(AND(Milestones[[#This Row],[Category]:[Category]]="Milestone",DI$5&gt;=Milestones[[#This Row],[Start]:[Start]],DI$5&lt;=Milestones[[#This Row],[End]:[End]]),1,"")),"")</f>
        <v/>
      </c>
      <c r="DJ225" s="20" t="str">
        <f ca="1">IFERROR(IF(AND(Milestones[[#This Row],[Category]:[Category]]="Goal",DJ$5&gt;=Milestones[[#This Row],[Start]:[Start]],DJ$5&lt;=Milestones[[#This Row],[End]:[End]]),2,IF(AND(Milestones[[#This Row],[Category]:[Category]]="Milestone",DJ$5&gt;=Milestones[[#This Row],[Start]:[Start]],DJ$5&lt;=Milestones[[#This Row],[End]:[End]]),1,"")),"")</f>
        <v/>
      </c>
      <c r="DK225" s="20" t="str">
        <f ca="1">IFERROR(IF(AND(Milestones[[#This Row],[Category]:[Category]]="Goal",DK$5&gt;=Milestones[[#This Row],[Start]:[Start]],DK$5&lt;=Milestones[[#This Row],[End]:[End]]),2,IF(AND(Milestones[[#This Row],[Category]:[Category]]="Milestone",DK$5&gt;=Milestones[[#This Row],[Start]:[Start]],DK$5&lt;=Milestones[[#This Row],[End]:[End]]),1,"")),"")</f>
        <v/>
      </c>
      <c r="DL225" s="20" t="str">
        <f ca="1">IFERROR(IF(AND(Milestones[[#This Row],[Category]:[Category]]="Goal",DL$5&gt;=Milestones[[#This Row],[Start]:[Start]],DL$5&lt;=Milestones[[#This Row],[End]:[End]]),2,IF(AND(Milestones[[#This Row],[Category]:[Category]]="Milestone",DL$5&gt;=Milestones[[#This Row],[Start]:[Start]],DL$5&lt;=Milestones[[#This Row],[End]:[End]]),1,"")),"")</f>
        <v/>
      </c>
      <c r="DM225" s="20" t="str">
        <f ca="1">IFERROR(IF(AND(Milestones[[#This Row],[Category]:[Category]]="Goal",DM$5&gt;=Milestones[[#This Row],[Start]:[Start]],DM$5&lt;=Milestones[[#This Row],[End]:[End]]),2,IF(AND(Milestones[[#This Row],[Category]:[Category]]="Milestone",DM$5&gt;=Milestones[[#This Row],[Start]:[Start]],DM$5&lt;=Milestones[[#This Row],[End]:[End]]),1,"")),"")</f>
        <v/>
      </c>
      <c r="DN225" s="20" t="str">
        <f ca="1">IFERROR(IF(AND(Milestones[[#This Row],[Category]:[Category]]="Goal",DN$5&gt;=Milestones[[#This Row],[Start]:[Start]],DN$5&lt;=Milestones[[#This Row],[End]:[End]]),2,IF(AND(Milestones[[#This Row],[Category]:[Category]]="Milestone",DN$5&gt;=Milestones[[#This Row],[Start]:[Start]],DN$5&lt;=Milestones[[#This Row],[End]:[End]]),1,"")),"")</f>
        <v/>
      </c>
      <c r="DO225" s="20" t="str">
        <f ca="1">IFERROR(IF(AND(Milestones[[#This Row],[Category]:[Category]]="Goal",DO$5&gt;=Milestones[[#This Row],[Start]:[Start]],DO$5&lt;=Milestones[[#This Row],[End]:[End]]),2,IF(AND(Milestones[[#This Row],[Category]:[Category]]="Milestone",DO$5&gt;=Milestones[[#This Row],[Start]:[Start]],DO$5&lt;=Milestones[[#This Row],[End]:[End]]),1,"")),"")</f>
        <v/>
      </c>
      <c r="DP225" s="20" t="str">
        <f ca="1">IFERROR(IF(AND(Milestones[[#This Row],[Category]:[Category]]="Goal",DP$5&gt;=Milestones[[#This Row],[Start]:[Start]],DP$5&lt;=Milestones[[#This Row],[End]:[End]]),2,IF(AND(Milestones[[#This Row],[Category]:[Category]]="Milestone",DP$5&gt;=Milestones[[#This Row],[Start]:[Start]],DP$5&lt;=Milestones[[#This Row],[End]:[End]]),1,"")),"")</f>
        <v/>
      </c>
      <c r="DQ225" s="20" t="str">
        <f ca="1">IFERROR(IF(AND(Milestones[[#This Row],[Category]:[Category]]="Goal",DQ$5&gt;=Milestones[[#This Row],[Start]:[Start]],DQ$5&lt;=Milestones[[#This Row],[End]:[End]]),2,IF(AND(Milestones[[#This Row],[Category]:[Category]]="Milestone",DQ$5&gt;=Milestones[[#This Row],[Start]:[Start]],DQ$5&lt;=Milestones[[#This Row],[End]:[End]]),1,"")),"")</f>
        <v/>
      </c>
      <c r="DR225" s="20" t="str">
        <f ca="1">IFERROR(IF(AND(Milestones[[#This Row],[Category]:[Category]]="Goal",DR$5&gt;=Milestones[[#This Row],[Start]:[Start]],DR$5&lt;=Milestones[[#This Row],[End]:[End]]),2,IF(AND(Milestones[[#This Row],[Category]:[Category]]="Milestone",DR$5&gt;=Milestones[[#This Row],[Start]:[Start]],DR$5&lt;=Milestones[[#This Row],[End]:[End]]),1,"")),"")</f>
        <v/>
      </c>
      <c r="DS225" s="20" t="str">
        <f ca="1">IFERROR(IF(AND(Milestones[[#This Row],[Category]:[Category]]="Goal",DS$5&gt;=Milestones[[#This Row],[Start]:[Start]],DS$5&lt;=Milestones[[#This Row],[End]:[End]]),2,IF(AND(Milestones[[#This Row],[Category]:[Category]]="Milestone",DS$5&gt;=Milestones[[#This Row],[Start]:[Start]],DS$5&lt;=Milestones[[#This Row],[End]:[End]]),1,"")),"")</f>
        <v/>
      </c>
      <c r="DT225" s="20" t="str">
        <f ca="1">IFERROR(IF(AND(Milestones[[#This Row],[Category]:[Category]]="Goal",DT$5&gt;=Milestones[[#This Row],[Start]:[Start]],DT$5&lt;=Milestones[[#This Row],[End]:[End]]),2,IF(AND(Milestones[[#This Row],[Category]:[Category]]="Milestone",DT$5&gt;=Milestones[[#This Row],[Start]:[Start]],DT$5&lt;=Milestones[[#This Row],[End]:[End]]),1,"")),"")</f>
        <v/>
      </c>
      <c r="DU225" s="20" t="str">
        <f ca="1">IFERROR(IF(AND(Milestones[[#This Row],[Category]:[Category]]="Goal",DU$5&gt;=Milestones[[#This Row],[Start]:[Start]],DU$5&lt;=Milestones[[#This Row],[End]:[End]]),2,IF(AND(Milestones[[#This Row],[Category]:[Category]]="Milestone",DU$5&gt;=Milestones[[#This Row],[Start]:[Start]],DU$5&lt;=Milestones[[#This Row],[End]:[End]]),1,"")),"")</f>
        <v/>
      </c>
      <c r="DV225" s="20" t="str">
        <f ca="1">IFERROR(IF(AND(Milestones[[#This Row],[Category]:[Category]]="Goal",DV$5&gt;=Milestones[[#This Row],[Start]:[Start]],DV$5&lt;=Milestones[[#This Row],[End]:[End]]),2,IF(AND(Milestones[[#This Row],[Category]:[Category]]="Milestone",DV$5&gt;=Milestones[[#This Row],[Start]:[Start]],DV$5&lt;=Milestones[[#This Row],[End]:[End]]),1,"")),"")</f>
        <v/>
      </c>
      <c r="DW225" s="20" t="str">
        <f ca="1">IFERROR(IF(AND(Milestones[[#This Row],[Category]:[Category]]="Goal",DW$5&gt;=Milestones[[#This Row],[Start]:[Start]],DW$5&lt;=Milestones[[#This Row],[End]:[End]]),2,IF(AND(Milestones[[#This Row],[Category]:[Category]]="Milestone",DW$5&gt;=Milestones[[#This Row],[Start]:[Start]],DW$5&lt;=Milestones[[#This Row],[End]:[End]]),1,"")),"")</f>
        <v/>
      </c>
      <c r="DX225" s="20" t="str">
        <f ca="1">IFERROR(IF(AND(Milestones[[#This Row],[Category]:[Category]]="Goal",DX$5&gt;=Milestones[[#This Row],[Start]:[Start]],DX$5&lt;=Milestones[[#This Row],[End]:[End]]),2,IF(AND(Milestones[[#This Row],[Category]:[Category]]="Milestone",DX$5&gt;=Milestones[[#This Row],[Start]:[Start]],DX$5&lt;=Milestones[[#This Row],[End]:[End]]),1,"")),"")</f>
        <v/>
      </c>
      <c r="DY225" s="20" t="str">
        <f ca="1">IFERROR(IF(AND(Milestones[[#This Row],[Category]:[Category]]="Goal",DY$5&gt;=Milestones[[#This Row],[Start]:[Start]],DY$5&lt;=Milestones[[#This Row],[End]:[End]]),2,IF(AND(Milestones[[#This Row],[Category]:[Category]]="Milestone",DY$5&gt;=Milestones[[#This Row],[Start]:[Start]],DY$5&lt;=Milestones[[#This Row],[End]:[End]]),1,"")),"")</f>
        <v/>
      </c>
      <c r="DZ225" s="20" t="str">
        <f ca="1">IFERROR(IF(AND(Milestones[[#This Row],[Category]:[Category]]="Goal",DZ$5&gt;=Milestones[[#This Row],[Start]:[Start]],DZ$5&lt;=Milestones[[#This Row],[End]:[End]]),2,IF(AND(Milestones[[#This Row],[Category]:[Category]]="Milestone",DZ$5&gt;=Milestones[[#This Row],[Start]:[Start]],DZ$5&lt;=Milestones[[#This Row],[End]:[End]]),1,"")),"")</f>
        <v/>
      </c>
      <c r="EA225" s="20" t="str">
        <f ca="1">IFERROR(IF(AND(Milestones[[#This Row],[Category]:[Category]]="Goal",EA$5&gt;=Milestones[[#This Row],[Start]:[Start]],EA$5&lt;=Milestones[[#This Row],[End]:[End]]),2,IF(AND(Milestones[[#This Row],[Category]:[Category]]="Milestone",EA$5&gt;=Milestones[[#This Row],[Start]:[Start]],EA$5&lt;=Milestones[[#This Row],[End]:[End]]),1,"")),"")</f>
        <v/>
      </c>
      <c r="EB225" s="20" t="str">
        <f ca="1">IFERROR(IF(AND(Milestones[[#This Row],[Category]:[Category]]="Goal",EB$5&gt;=Milestones[[#This Row],[Start]:[Start]],EB$5&lt;=Milestones[[#This Row],[End]:[End]]),2,IF(AND(Milestones[[#This Row],[Category]:[Category]]="Milestone",EB$5&gt;=Milestones[[#This Row],[Start]:[Start]],EB$5&lt;=Milestones[[#This Row],[End]:[End]]),1,"")),"")</f>
        <v/>
      </c>
      <c r="EC225" s="20" t="str">
        <f ca="1">IFERROR(IF(AND(Milestones[[#This Row],[Category]:[Category]]="Goal",EC$5&gt;=Milestones[[#This Row],[Start]:[Start]],EC$5&lt;=Milestones[[#This Row],[End]:[End]]),2,IF(AND(Milestones[[#This Row],[Category]:[Category]]="Milestone",EC$5&gt;=Milestones[[#This Row],[Start]:[Start]],EC$5&lt;=Milestones[[#This Row],[End]:[End]]),1,"")),"")</f>
        <v/>
      </c>
      <c r="ED225" s="20" t="str">
        <f ca="1">IFERROR(IF(AND(Milestones[[#This Row],[Category]:[Category]]="Goal",ED$5&gt;=Milestones[[#This Row],[Start]:[Start]],ED$5&lt;=Milestones[[#This Row],[End]:[End]]),2,IF(AND(Milestones[[#This Row],[Category]:[Category]]="Milestone",ED$5&gt;=Milestones[[#This Row],[Start]:[Start]],ED$5&lt;=Milestones[[#This Row],[End]:[End]]),1,"")),"")</f>
        <v/>
      </c>
      <c r="EE225" s="20" t="str">
        <f ca="1">IFERROR(IF(AND(Milestones[[#This Row],[Category]:[Category]]="Goal",EE$5&gt;=Milestones[[#This Row],[Start]:[Start]],EE$5&lt;=Milestones[[#This Row],[End]:[End]]),2,IF(AND(Milestones[[#This Row],[Category]:[Category]]="Milestone",EE$5&gt;=Milestones[[#This Row],[Start]:[Start]],EE$5&lt;=Milestones[[#This Row],[End]:[End]]),1,"")),"")</f>
        <v/>
      </c>
      <c r="EF225" s="20" t="str">
        <f ca="1">IFERROR(IF(AND(Milestones[[#This Row],[Category]:[Category]]="Goal",EF$5&gt;=Milestones[[#This Row],[Start]:[Start]],EF$5&lt;=Milestones[[#This Row],[End]:[End]]),2,IF(AND(Milestones[[#This Row],[Category]:[Category]]="Milestone",EF$5&gt;=Milestones[[#This Row],[Start]:[Start]],EF$5&lt;=Milestones[[#This Row],[End]:[End]]),1,"")),"")</f>
        <v/>
      </c>
      <c r="EG225" s="20" t="str">
        <f ca="1">IFERROR(IF(AND(Milestones[[#This Row],[Category]:[Category]]="Goal",EG$5&gt;=Milestones[[#This Row],[Start]:[Start]],EG$5&lt;=Milestones[[#This Row],[End]:[End]]),2,IF(AND(Milestones[[#This Row],[Category]:[Category]]="Milestone",EG$5&gt;=Milestones[[#This Row],[Start]:[Start]],EG$5&lt;=Milestones[[#This Row],[End]:[End]]),1,"")),"")</f>
        <v/>
      </c>
      <c r="EH225" s="20" t="str">
        <f ca="1">IFERROR(IF(AND(Milestones[[#This Row],[Category]:[Category]]="Goal",EH$5&gt;=Milestones[[#This Row],[Start]:[Start]],EH$5&lt;=Milestones[[#This Row],[End]:[End]]),2,IF(AND(Milestones[[#This Row],[Category]:[Category]]="Milestone",EH$5&gt;=Milestones[[#This Row],[Start]:[Start]],EH$5&lt;=Milestones[[#This Row],[End]:[End]]),1,"")),"")</f>
        <v/>
      </c>
      <c r="EI225" s="20" t="str">
        <f ca="1">IFERROR(IF(AND(Milestones[[#This Row],[Category]:[Category]]="Goal",EI$5&gt;=Milestones[[#This Row],[Start]:[Start]],EI$5&lt;=Milestones[[#This Row],[End]:[End]]),2,IF(AND(Milestones[[#This Row],[Category]:[Category]]="Milestone",EI$5&gt;=Milestones[[#This Row],[Start]:[Start]],EI$5&lt;=Milestones[[#This Row],[End]:[End]]),1,"")),"")</f>
        <v/>
      </c>
      <c r="EJ225" s="20" t="str">
        <f ca="1">IFERROR(IF(AND(Milestones[[#This Row],[Category]:[Category]]="Goal",EJ$5&gt;=Milestones[[#This Row],[Start]:[Start]],EJ$5&lt;=Milestones[[#This Row],[End]:[End]]),2,IF(AND(Milestones[[#This Row],[Category]:[Category]]="Milestone",EJ$5&gt;=Milestones[[#This Row],[Start]:[Start]],EJ$5&lt;=Milestones[[#This Row],[End]:[End]]),1,"")),"")</f>
        <v/>
      </c>
      <c r="EK225" s="20" t="str">
        <f ca="1">IFERROR(IF(AND(Milestones[[#This Row],[Category]:[Category]]="Goal",EK$5&gt;=Milestones[[#This Row],[Start]:[Start]],EK$5&lt;=Milestones[[#This Row],[End]:[End]]),2,IF(AND(Milestones[[#This Row],[Category]:[Category]]="Milestone",EK$5&gt;=Milestones[[#This Row],[Start]:[Start]],EK$5&lt;=Milestones[[#This Row],[End]:[End]]),1,"")),"")</f>
        <v/>
      </c>
      <c r="EL225" s="20" t="str">
        <f ca="1">IFERROR(IF(AND(Milestones[[#This Row],[Category]:[Category]]="Goal",EL$5&gt;=Milestones[[#This Row],[Start]:[Start]],EL$5&lt;=Milestones[[#This Row],[End]:[End]]),2,IF(AND(Milestones[[#This Row],[Category]:[Category]]="Milestone",EL$5&gt;=Milestones[[#This Row],[Start]:[Start]],EL$5&lt;=Milestones[[#This Row],[End]:[End]]),1,"")),"")</f>
        <v/>
      </c>
      <c r="EM225" s="20" t="str">
        <f ca="1">IFERROR(IF(AND(Milestones[[#This Row],[Category]:[Category]]="Goal",EM$5&gt;=Milestones[[#This Row],[Start]:[Start]],EM$5&lt;=Milestones[[#This Row],[End]:[End]]),2,IF(AND(Milestones[[#This Row],[Category]:[Category]]="Milestone",EM$5&gt;=Milestones[[#This Row],[Start]:[Start]],EM$5&lt;=Milestones[[#This Row],[End]:[End]]),1,"")),"")</f>
        <v/>
      </c>
      <c r="EN225" s="20" t="str">
        <f ca="1">IFERROR(IF(AND(Milestones[[#This Row],[Category]:[Category]]="Goal",EN$5&gt;=Milestones[[#This Row],[Start]:[Start]],EN$5&lt;=Milestones[[#This Row],[End]:[End]]),2,IF(AND(Milestones[[#This Row],[Category]:[Category]]="Milestone",EN$5&gt;=Milestones[[#This Row],[Start]:[Start]],EN$5&lt;=Milestones[[#This Row],[End]:[End]]),1,"")),"")</f>
        <v/>
      </c>
      <c r="EO225" s="20" t="str">
        <f ca="1">IFERROR(IF(AND(Milestones[[#This Row],[Category]:[Category]]="Goal",EO$5&gt;=Milestones[[#This Row],[Start]:[Start]],EO$5&lt;=Milestones[[#This Row],[End]:[End]]),2,IF(AND(Milestones[[#This Row],[Category]:[Category]]="Milestone",EO$5&gt;=Milestones[[#This Row],[Start]:[Start]],EO$5&lt;=Milestones[[#This Row],[End]:[End]]),1,"")),"")</f>
        <v/>
      </c>
      <c r="EP225" s="20" t="str">
        <f ca="1">IFERROR(IF(AND(Milestones[[#This Row],[Category]:[Category]]="Goal",EP$5&gt;=Milestones[[#This Row],[Start]:[Start]],EP$5&lt;=Milestones[[#This Row],[End]:[End]]),2,IF(AND(Milestones[[#This Row],[Category]:[Category]]="Milestone",EP$5&gt;=Milestones[[#This Row],[Start]:[Start]],EP$5&lt;=Milestones[[#This Row],[End]:[End]]),1,"")),"")</f>
        <v/>
      </c>
      <c r="EQ225" s="20" t="str">
        <f ca="1">IFERROR(IF(AND(Milestones[[#This Row],[Category]:[Category]]="Goal",EQ$5&gt;=Milestones[[#This Row],[Start]:[Start]],EQ$5&lt;=Milestones[[#This Row],[End]:[End]]),2,IF(AND(Milestones[[#This Row],[Category]:[Category]]="Milestone",EQ$5&gt;=Milestones[[#This Row],[Start]:[Start]],EQ$5&lt;=Milestones[[#This Row],[End]:[End]]),1,"")),"")</f>
        <v/>
      </c>
      <c r="ER225" s="20" t="str">
        <f ca="1">IFERROR(IF(AND(Milestones[[#This Row],[Category]:[Category]]="Goal",ER$5&gt;=Milestones[[#This Row],[Start]:[Start]],ER$5&lt;=Milestones[[#This Row],[End]:[End]]),2,IF(AND(Milestones[[#This Row],[Category]:[Category]]="Milestone",ER$5&gt;=Milestones[[#This Row],[Start]:[Start]],ER$5&lt;=Milestones[[#This Row],[End]:[End]]),1,"")),"")</f>
        <v/>
      </c>
    </row>
    <row r="226" spans="2:148" ht="15" customHeight="1" x14ac:dyDescent="0.3">
      <c r="B226" s="52">
        <f t="shared" si="76"/>
        <v>219</v>
      </c>
      <c r="C226" s="63"/>
      <c r="D226" s="68"/>
      <c r="E226" s="51"/>
      <c r="F226" s="69"/>
      <c r="G226" s="53"/>
      <c r="H226" s="54"/>
      <c r="I226" s="59" t="str">
        <f>IFERROR(IF(Milestones[[#This Row],[Activity]]="","",WORKDAY(IF(Milestones[[#This Row],[Predecessor]]="",IF(O225&lt;&gt;"", O225, L225),IF(INDEX(Milestones[Actual End],Milestones[[#This Row],[Predecessor]])&lt;&gt;"",INDEX(Milestones[Actual End],Milestones[[#This Row],[Predecessor]]),INDEX(Milestones[End],Milestones[[#This Row],[Predecessor]]))),Milestones[[#This Row],[Lag Days (Working Days)]],Table5[Holidays])),"")</f>
        <v/>
      </c>
      <c r="J226" s="71"/>
      <c r="K226" s="55">
        <f>IF(Milestones[[#This Row],[Responsible]]="",Milestones[[#This Row],[Effort (Working Days)]],IFERROR(ROUND(Milestones[[#This Row],[Effort (Working Days)]]/VLOOKUP(Milestones[[#This Row],[Responsible]],ProjectPersonnel[],2,FALSE)*4,0)/4,0))</f>
        <v>0</v>
      </c>
      <c r="L226" s="56" t="str">
        <f>IFERROR(WORKDAY(Milestones[[#This Row],[Start]],Milestones[[#This Row],[Task Duration]],Table5[Holidays]),"")</f>
        <v/>
      </c>
      <c r="M226" s="57"/>
      <c r="N226" s="57"/>
      <c r="O226" s="57"/>
      <c r="P226" s="73"/>
      <c r="T226" s="20" t="str">
        <f ca="1">IFERROR(IF(AND(Milestones[[#This Row],[Category]:[Category]]="Goal",T$5&gt;=Milestones[[#This Row],[Start]:[Start]],T$5&lt;=Milestones[[#This Row],[End]:[End]]),2,IF(AND(Milestones[[#This Row],[Category]:[Category]]="Milestone",T$5&gt;=Milestones[[#This Row],[Start]:[Start]],T$5&lt;=Milestones[[#This Row],[End]:[End]]),1,"")),"")</f>
        <v/>
      </c>
      <c r="U226" s="20" t="str">
        <f ca="1">IFERROR(IF(AND(Milestones[[#This Row],[Category]:[Category]]="Goal",U$5&gt;=Milestones[[#This Row],[Start]:[Start]],U$5&lt;=Milestones[[#This Row],[End]:[End]]),2,IF(AND(Milestones[[#This Row],[Category]:[Category]]="Milestone",U$5&gt;=Milestones[[#This Row],[Start]:[Start]],U$5&lt;=Milestones[[#This Row],[End]:[End]]),1,"")),"")</f>
        <v/>
      </c>
      <c r="V226" s="20" t="str">
        <f ca="1">IFERROR(IF(AND(Milestones[[#This Row],[Category]:[Category]]="Goal",V$5&gt;=Milestones[[#This Row],[Start]:[Start]],V$5&lt;=Milestones[[#This Row],[End]:[End]]),2,IF(AND(Milestones[[#This Row],[Category]:[Category]]="Milestone",V$5&gt;=Milestones[[#This Row],[Start]:[Start]],V$5&lt;=Milestones[[#This Row],[End]:[End]]),1,"")),"")</f>
        <v/>
      </c>
      <c r="W226" s="20" t="str">
        <f ca="1">IFERROR(IF(AND(Milestones[[#This Row],[Category]:[Category]]="Goal",W$5&gt;=Milestones[[#This Row],[Start]:[Start]],W$5&lt;=Milestones[[#This Row],[End]:[End]]),2,IF(AND(Milestones[[#This Row],[Category]:[Category]]="Milestone",W$5&gt;=Milestones[[#This Row],[Start]:[Start]],W$5&lt;=Milestones[[#This Row],[End]:[End]]),1,"")),"")</f>
        <v/>
      </c>
      <c r="X226" s="20" t="str">
        <f ca="1">IFERROR(IF(AND(Milestones[[#This Row],[Category]:[Category]]="Goal",X$5&gt;=Milestones[[#This Row],[Start]:[Start]],X$5&lt;=Milestones[[#This Row],[End]:[End]]),2,IF(AND(Milestones[[#This Row],[Category]:[Category]]="Milestone",X$5&gt;=Milestones[[#This Row],[Start]:[Start]],X$5&lt;=Milestones[[#This Row],[End]:[End]]),1,"")),"")</f>
        <v/>
      </c>
      <c r="Y226" s="20" t="str">
        <f ca="1">IFERROR(IF(AND(Milestones[[#This Row],[Category]:[Category]]="Goal",Y$5&gt;=Milestones[[#This Row],[Start]:[Start]],Y$5&lt;=Milestones[[#This Row],[End]:[End]]),2,IF(AND(Milestones[[#This Row],[Category]:[Category]]="Milestone",Y$5&gt;=Milestones[[#This Row],[Start]:[Start]],Y$5&lt;=Milestones[[#This Row],[End]:[End]]),1,"")),"")</f>
        <v/>
      </c>
      <c r="Z226" s="20" t="str">
        <f ca="1">IFERROR(IF(AND(Milestones[[#This Row],[Category]:[Category]]="Goal",Z$5&gt;=Milestones[[#This Row],[Start]:[Start]],Z$5&lt;=Milestones[[#This Row],[End]:[End]]),2,IF(AND(Milestones[[#This Row],[Category]:[Category]]="Milestone",Z$5&gt;=Milestones[[#This Row],[Start]:[Start]],Z$5&lt;=Milestones[[#This Row],[End]:[End]]),1,"")),"")</f>
        <v/>
      </c>
      <c r="AA226" s="20" t="str">
        <f ca="1">IFERROR(IF(AND(Milestones[[#This Row],[Category]:[Category]]="Goal",AA$5&gt;=Milestones[[#This Row],[Start]:[Start]],AA$5&lt;=Milestones[[#This Row],[End]:[End]]),2,IF(AND(Milestones[[#This Row],[Category]:[Category]]="Milestone",AA$5&gt;=Milestones[[#This Row],[Start]:[Start]],AA$5&lt;=Milestones[[#This Row],[End]:[End]]),1,"")),"")</f>
        <v/>
      </c>
      <c r="AB226" s="20" t="str">
        <f ca="1">IFERROR(IF(AND(Milestones[[#This Row],[Category]:[Category]]="Goal",AB$5&gt;=Milestones[[#This Row],[Start]:[Start]],AB$5&lt;=Milestones[[#This Row],[End]:[End]]),2,IF(AND(Milestones[[#This Row],[Category]:[Category]]="Milestone",AB$5&gt;=Milestones[[#This Row],[Start]:[Start]],AB$5&lt;=Milestones[[#This Row],[End]:[End]]),1,"")),"")</f>
        <v/>
      </c>
      <c r="AC226" s="20" t="str">
        <f ca="1">IFERROR(IF(AND(Milestones[[#This Row],[Category]:[Category]]="Goal",AC$5&gt;=Milestones[[#This Row],[Start]:[Start]],AC$5&lt;=Milestones[[#This Row],[End]:[End]]),2,IF(AND(Milestones[[#This Row],[Category]:[Category]]="Milestone",AC$5&gt;=Milestones[[#This Row],[Start]:[Start]],AC$5&lt;=Milestones[[#This Row],[End]:[End]]),1,"")),"")</f>
        <v/>
      </c>
      <c r="AD226" s="20" t="str">
        <f ca="1">IFERROR(IF(AND(Milestones[[#This Row],[Category]:[Category]]="Goal",AD$5&gt;=Milestones[[#This Row],[Start]:[Start]],AD$5&lt;=Milestones[[#This Row],[End]:[End]]),2,IF(AND(Milestones[[#This Row],[Category]:[Category]]="Milestone",AD$5&gt;=Milestones[[#This Row],[Start]:[Start]],AD$5&lt;=Milestones[[#This Row],[End]:[End]]),1,"")),"")</f>
        <v/>
      </c>
      <c r="AE226" s="20" t="str">
        <f ca="1">IFERROR(IF(AND(Milestones[[#This Row],[Category]:[Category]]="Goal",AE$5&gt;=Milestones[[#This Row],[Start]:[Start]],AE$5&lt;=Milestones[[#This Row],[End]:[End]]),2,IF(AND(Milestones[[#This Row],[Category]:[Category]]="Milestone",AE$5&gt;=Milestones[[#This Row],[Start]:[Start]],AE$5&lt;=Milestones[[#This Row],[End]:[End]]),1,"")),"")</f>
        <v/>
      </c>
      <c r="AF226" s="20" t="str">
        <f ca="1">IFERROR(IF(AND(Milestones[[#This Row],[Category]:[Category]]="Goal",AF$5&gt;=Milestones[[#This Row],[Start]:[Start]],AF$5&lt;=Milestones[[#This Row],[End]:[End]]),2,IF(AND(Milestones[[#This Row],[Category]:[Category]]="Milestone",AF$5&gt;=Milestones[[#This Row],[Start]:[Start]],AF$5&lt;=Milestones[[#This Row],[End]:[End]]),1,"")),"")</f>
        <v/>
      </c>
      <c r="AG226" s="20" t="str">
        <f ca="1">IFERROR(IF(AND(Milestones[[#This Row],[Category]:[Category]]="Goal",AG$5&gt;=Milestones[[#This Row],[Start]:[Start]],AG$5&lt;=Milestones[[#This Row],[End]:[End]]),2,IF(AND(Milestones[[#This Row],[Category]:[Category]]="Milestone",AG$5&gt;=Milestones[[#This Row],[Start]:[Start]],AG$5&lt;=Milestones[[#This Row],[End]:[End]]),1,"")),"")</f>
        <v/>
      </c>
      <c r="AH226" s="20" t="str">
        <f ca="1">IFERROR(IF(AND(Milestones[[#This Row],[Category]:[Category]]="Goal",AH$5&gt;=Milestones[[#This Row],[Start]:[Start]],AH$5&lt;=Milestones[[#This Row],[End]:[End]]),2,IF(AND(Milestones[[#This Row],[Category]:[Category]]="Milestone",AH$5&gt;=Milestones[[#This Row],[Start]:[Start]],AH$5&lt;=Milestones[[#This Row],[End]:[End]]),1,"")),"")</f>
        <v/>
      </c>
      <c r="AI226" s="20" t="str">
        <f ca="1">IFERROR(IF(AND(Milestones[[#This Row],[Category]:[Category]]="Goal",AI$5&gt;=Milestones[[#This Row],[Start]:[Start]],AI$5&lt;=Milestones[[#This Row],[End]:[End]]),2,IF(AND(Milestones[[#This Row],[Category]:[Category]]="Milestone",AI$5&gt;=Milestones[[#This Row],[Start]:[Start]],AI$5&lt;=Milestones[[#This Row],[End]:[End]]),1,"")),"")</f>
        <v/>
      </c>
      <c r="AJ226" s="20" t="str">
        <f ca="1">IFERROR(IF(AND(Milestones[[#This Row],[Category]:[Category]]="Goal",AJ$5&gt;=Milestones[[#This Row],[Start]:[Start]],AJ$5&lt;=Milestones[[#This Row],[End]:[End]]),2,IF(AND(Milestones[[#This Row],[Category]:[Category]]="Milestone",AJ$5&gt;=Milestones[[#This Row],[Start]:[Start]],AJ$5&lt;=Milestones[[#This Row],[End]:[End]]),1,"")),"")</f>
        <v/>
      </c>
      <c r="AK226" s="20" t="str">
        <f ca="1">IFERROR(IF(AND(Milestones[[#This Row],[Category]:[Category]]="Goal",AK$5&gt;=Milestones[[#This Row],[Start]:[Start]],AK$5&lt;=Milestones[[#This Row],[End]:[End]]),2,IF(AND(Milestones[[#This Row],[Category]:[Category]]="Milestone",AK$5&gt;=Milestones[[#This Row],[Start]:[Start]],AK$5&lt;=Milestones[[#This Row],[End]:[End]]),1,"")),"")</f>
        <v/>
      </c>
      <c r="AL226" s="20" t="str">
        <f ca="1">IFERROR(IF(AND(Milestones[[#This Row],[Category]:[Category]]="Goal",AL$5&gt;=Milestones[[#This Row],[Start]:[Start]],AL$5&lt;=Milestones[[#This Row],[End]:[End]]),2,IF(AND(Milestones[[#This Row],[Category]:[Category]]="Milestone",AL$5&gt;=Milestones[[#This Row],[Start]:[Start]],AL$5&lt;=Milestones[[#This Row],[End]:[End]]),1,"")),"")</f>
        <v/>
      </c>
      <c r="AM226" s="20" t="str">
        <f ca="1">IFERROR(IF(AND(Milestones[[#This Row],[Category]:[Category]]="Goal",AM$5&gt;=Milestones[[#This Row],[Start]:[Start]],AM$5&lt;=Milestones[[#This Row],[End]:[End]]),2,IF(AND(Milestones[[#This Row],[Category]:[Category]]="Milestone",AM$5&gt;=Milestones[[#This Row],[Start]:[Start]],AM$5&lt;=Milestones[[#This Row],[End]:[End]]),1,"")),"")</f>
        <v/>
      </c>
      <c r="AN226" s="20" t="str">
        <f ca="1">IFERROR(IF(AND(Milestones[[#This Row],[Category]:[Category]]="Goal",AN$5&gt;=Milestones[[#This Row],[Start]:[Start]],AN$5&lt;=Milestones[[#This Row],[End]:[End]]),2,IF(AND(Milestones[[#This Row],[Category]:[Category]]="Milestone",AN$5&gt;=Milestones[[#This Row],[Start]:[Start]],AN$5&lt;=Milestones[[#This Row],[End]:[End]]),1,"")),"")</f>
        <v/>
      </c>
      <c r="AO226" s="20" t="str">
        <f ca="1">IFERROR(IF(AND(Milestones[[#This Row],[Category]:[Category]]="Goal",AO$5&gt;=Milestones[[#This Row],[Start]:[Start]],AO$5&lt;=Milestones[[#This Row],[End]:[End]]),2,IF(AND(Milestones[[#This Row],[Category]:[Category]]="Milestone",AO$5&gt;=Milestones[[#This Row],[Start]:[Start]],AO$5&lt;=Milestones[[#This Row],[End]:[End]]),1,"")),"")</f>
        <v/>
      </c>
      <c r="AP226" s="20" t="str">
        <f ca="1">IFERROR(IF(AND(Milestones[[#This Row],[Category]:[Category]]="Goal",AP$5&gt;=Milestones[[#This Row],[Start]:[Start]],AP$5&lt;=Milestones[[#This Row],[End]:[End]]),2,IF(AND(Milestones[[#This Row],[Category]:[Category]]="Milestone",AP$5&gt;=Milestones[[#This Row],[Start]:[Start]],AP$5&lt;=Milestones[[#This Row],[End]:[End]]),1,"")),"")</f>
        <v/>
      </c>
      <c r="AQ226" s="20" t="str">
        <f ca="1">IFERROR(IF(AND(Milestones[[#This Row],[Category]:[Category]]="Goal",AQ$5&gt;=Milestones[[#This Row],[Start]:[Start]],AQ$5&lt;=Milestones[[#This Row],[End]:[End]]),2,IF(AND(Milestones[[#This Row],[Category]:[Category]]="Milestone",AQ$5&gt;=Milestones[[#This Row],[Start]:[Start]],AQ$5&lt;=Milestones[[#This Row],[End]:[End]]),1,"")),"")</f>
        <v/>
      </c>
      <c r="AR226" s="20" t="str">
        <f ca="1">IFERROR(IF(AND(Milestones[[#This Row],[Category]:[Category]]="Goal",AR$5&gt;=Milestones[[#This Row],[Start]:[Start]],AR$5&lt;=Milestones[[#This Row],[End]:[End]]),2,IF(AND(Milestones[[#This Row],[Category]:[Category]]="Milestone",AR$5&gt;=Milestones[[#This Row],[Start]:[Start]],AR$5&lt;=Milestones[[#This Row],[End]:[End]]),1,"")),"")</f>
        <v/>
      </c>
      <c r="AS226" s="20" t="str">
        <f ca="1">IFERROR(IF(AND(Milestones[[#This Row],[Category]:[Category]]="Goal",AS$5&gt;=Milestones[[#This Row],[Start]:[Start]],AS$5&lt;=Milestones[[#This Row],[End]:[End]]),2,IF(AND(Milestones[[#This Row],[Category]:[Category]]="Milestone",AS$5&gt;=Milestones[[#This Row],[Start]:[Start]],AS$5&lt;=Milestones[[#This Row],[End]:[End]]),1,"")),"")</f>
        <v/>
      </c>
      <c r="AT226" s="20" t="str">
        <f ca="1">IFERROR(IF(AND(Milestones[[#This Row],[Category]:[Category]]="Goal",AT$5&gt;=Milestones[[#This Row],[Start]:[Start]],AT$5&lt;=Milestones[[#This Row],[End]:[End]]),2,IF(AND(Milestones[[#This Row],[Category]:[Category]]="Milestone",AT$5&gt;=Milestones[[#This Row],[Start]:[Start]],AT$5&lt;=Milestones[[#This Row],[End]:[End]]),1,"")),"")</f>
        <v/>
      </c>
      <c r="AU226" s="20" t="str">
        <f ca="1">IFERROR(IF(AND(Milestones[[#This Row],[Category]:[Category]]="Goal",AU$5&gt;=Milestones[[#This Row],[Start]:[Start]],AU$5&lt;=Milestones[[#This Row],[End]:[End]]),2,IF(AND(Milestones[[#This Row],[Category]:[Category]]="Milestone",AU$5&gt;=Milestones[[#This Row],[Start]:[Start]],AU$5&lt;=Milestones[[#This Row],[End]:[End]]),1,"")),"")</f>
        <v/>
      </c>
      <c r="AV226" s="20" t="str">
        <f ca="1">IFERROR(IF(AND(Milestones[[#This Row],[Category]:[Category]]="Goal",AV$5&gt;=Milestones[[#This Row],[Start]:[Start]],AV$5&lt;=Milestones[[#This Row],[End]:[End]]),2,IF(AND(Milestones[[#This Row],[Category]:[Category]]="Milestone",AV$5&gt;=Milestones[[#This Row],[Start]:[Start]],AV$5&lt;=Milestones[[#This Row],[End]:[End]]),1,"")),"")</f>
        <v/>
      </c>
      <c r="AW226" s="20" t="str">
        <f ca="1">IFERROR(IF(AND(Milestones[[#This Row],[Category]:[Category]]="Goal",AW$5&gt;=Milestones[[#This Row],[Start]:[Start]],AW$5&lt;=Milestones[[#This Row],[End]:[End]]),2,IF(AND(Milestones[[#This Row],[Category]:[Category]]="Milestone",AW$5&gt;=Milestones[[#This Row],[Start]:[Start]],AW$5&lt;=Milestones[[#This Row],[End]:[End]]),1,"")),"")</f>
        <v/>
      </c>
      <c r="AX226" s="20" t="str">
        <f ca="1">IFERROR(IF(AND(Milestones[[#This Row],[Category]:[Category]]="Goal",AX$5&gt;=Milestones[[#This Row],[Start]:[Start]],AX$5&lt;=Milestones[[#This Row],[End]:[End]]),2,IF(AND(Milestones[[#This Row],[Category]:[Category]]="Milestone",AX$5&gt;=Milestones[[#This Row],[Start]:[Start]],AX$5&lt;=Milestones[[#This Row],[End]:[End]]),1,"")),"")</f>
        <v/>
      </c>
      <c r="AY226" s="20" t="str">
        <f ca="1">IFERROR(IF(AND(Milestones[[#This Row],[Category]:[Category]]="Goal",AY$5&gt;=Milestones[[#This Row],[Start]:[Start]],AY$5&lt;=Milestones[[#This Row],[End]:[End]]),2,IF(AND(Milestones[[#This Row],[Category]:[Category]]="Milestone",AY$5&gt;=Milestones[[#This Row],[Start]:[Start]],AY$5&lt;=Milestones[[#This Row],[End]:[End]]),1,"")),"")</f>
        <v/>
      </c>
      <c r="AZ226" s="20" t="str">
        <f ca="1">IFERROR(IF(AND(Milestones[[#This Row],[Category]:[Category]]="Goal",AZ$5&gt;=Milestones[[#This Row],[Start]:[Start]],AZ$5&lt;=Milestones[[#This Row],[End]:[End]]),2,IF(AND(Milestones[[#This Row],[Category]:[Category]]="Milestone",AZ$5&gt;=Milestones[[#This Row],[Start]:[Start]],AZ$5&lt;=Milestones[[#This Row],[End]:[End]]),1,"")),"")</f>
        <v/>
      </c>
      <c r="BA226" s="20" t="str">
        <f ca="1">IFERROR(IF(AND(Milestones[[#This Row],[Category]:[Category]]="Goal",BA$5&gt;=Milestones[[#This Row],[Start]:[Start]],BA$5&lt;=Milestones[[#This Row],[End]:[End]]),2,IF(AND(Milestones[[#This Row],[Category]:[Category]]="Milestone",BA$5&gt;=Milestones[[#This Row],[Start]:[Start]],BA$5&lt;=Milestones[[#This Row],[End]:[End]]),1,"")),"")</f>
        <v/>
      </c>
      <c r="BB226" s="20" t="str">
        <f ca="1">IFERROR(IF(AND(Milestones[[#This Row],[Category]:[Category]]="Goal",BB$5&gt;=Milestones[[#This Row],[Start]:[Start]],BB$5&lt;=Milestones[[#This Row],[End]:[End]]),2,IF(AND(Milestones[[#This Row],[Category]:[Category]]="Milestone",BB$5&gt;=Milestones[[#This Row],[Start]:[Start]],BB$5&lt;=Milestones[[#This Row],[End]:[End]]),1,"")),"")</f>
        <v/>
      </c>
      <c r="BC226" s="20" t="str">
        <f ca="1">IFERROR(IF(AND(Milestones[[#This Row],[Category]:[Category]]="Goal",BC$5&gt;=Milestones[[#This Row],[Start]:[Start]],BC$5&lt;=Milestones[[#This Row],[End]:[End]]),2,IF(AND(Milestones[[#This Row],[Category]:[Category]]="Milestone",BC$5&gt;=Milestones[[#This Row],[Start]:[Start]],BC$5&lt;=Milestones[[#This Row],[End]:[End]]),1,"")),"")</f>
        <v/>
      </c>
      <c r="BD226" s="20" t="str">
        <f ca="1">IFERROR(IF(AND(Milestones[[#This Row],[Category]:[Category]]="Goal",BD$5&gt;=Milestones[[#This Row],[Start]:[Start]],BD$5&lt;=Milestones[[#This Row],[End]:[End]]),2,IF(AND(Milestones[[#This Row],[Category]:[Category]]="Milestone",BD$5&gt;=Milestones[[#This Row],[Start]:[Start]],BD$5&lt;=Milestones[[#This Row],[End]:[End]]),1,"")),"")</f>
        <v/>
      </c>
      <c r="BE226" s="20" t="str">
        <f ca="1">IFERROR(IF(AND(Milestones[[#This Row],[Category]:[Category]]="Goal",BE$5&gt;=Milestones[[#This Row],[Start]:[Start]],BE$5&lt;=Milestones[[#This Row],[End]:[End]]),2,IF(AND(Milestones[[#This Row],[Category]:[Category]]="Milestone",BE$5&gt;=Milestones[[#This Row],[Start]:[Start]],BE$5&lt;=Milestones[[#This Row],[End]:[End]]),1,"")),"")</f>
        <v/>
      </c>
      <c r="BF226" s="20" t="str">
        <f ca="1">IFERROR(IF(AND(Milestones[[#This Row],[Category]:[Category]]="Goal",BF$5&gt;=Milestones[[#This Row],[Start]:[Start]],BF$5&lt;=Milestones[[#This Row],[End]:[End]]),2,IF(AND(Milestones[[#This Row],[Category]:[Category]]="Milestone",BF$5&gt;=Milestones[[#This Row],[Start]:[Start]],BF$5&lt;=Milestones[[#This Row],[End]:[End]]),1,"")),"")</f>
        <v/>
      </c>
      <c r="BG226" s="20" t="str">
        <f ca="1">IFERROR(IF(AND(Milestones[[#This Row],[Category]:[Category]]="Goal",BG$5&gt;=Milestones[[#This Row],[Start]:[Start]],BG$5&lt;=Milestones[[#This Row],[End]:[End]]),2,IF(AND(Milestones[[#This Row],[Category]:[Category]]="Milestone",BG$5&gt;=Milestones[[#This Row],[Start]:[Start]],BG$5&lt;=Milestones[[#This Row],[End]:[End]]),1,"")),"")</f>
        <v/>
      </c>
      <c r="BH226" s="20" t="str">
        <f ca="1">IFERROR(IF(AND(Milestones[[#This Row],[Category]:[Category]]="Goal",BH$5&gt;=Milestones[[#This Row],[Start]:[Start]],BH$5&lt;=Milestones[[#This Row],[End]:[End]]),2,IF(AND(Milestones[[#This Row],[Category]:[Category]]="Milestone",BH$5&gt;=Milestones[[#This Row],[Start]:[Start]],BH$5&lt;=Milestones[[#This Row],[End]:[End]]),1,"")),"")</f>
        <v/>
      </c>
      <c r="BI226" s="20" t="str">
        <f ca="1">IFERROR(IF(AND(Milestones[[#This Row],[Category]:[Category]]="Goal",BI$5&gt;=Milestones[[#This Row],[Start]:[Start]],BI$5&lt;=Milestones[[#This Row],[End]:[End]]),2,IF(AND(Milestones[[#This Row],[Category]:[Category]]="Milestone",BI$5&gt;=Milestones[[#This Row],[Start]:[Start]],BI$5&lt;=Milestones[[#This Row],[End]:[End]]),1,"")),"")</f>
        <v/>
      </c>
      <c r="BJ226" s="20" t="str">
        <f ca="1">IFERROR(IF(AND(Milestones[[#This Row],[Category]:[Category]]="Goal",BJ$5&gt;=Milestones[[#This Row],[Start]:[Start]],BJ$5&lt;=Milestones[[#This Row],[End]:[End]]),2,IF(AND(Milestones[[#This Row],[Category]:[Category]]="Milestone",BJ$5&gt;=Milestones[[#This Row],[Start]:[Start]],BJ$5&lt;=Milestones[[#This Row],[End]:[End]]),1,"")),"")</f>
        <v/>
      </c>
      <c r="BK226" s="20" t="str">
        <f ca="1">IFERROR(IF(AND(Milestones[[#This Row],[Category]:[Category]]="Goal",BK$5&gt;=Milestones[[#This Row],[Start]:[Start]],BK$5&lt;=Milestones[[#This Row],[End]:[End]]),2,IF(AND(Milestones[[#This Row],[Category]:[Category]]="Milestone",BK$5&gt;=Milestones[[#This Row],[Start]:[Start]],BK$5&lt;=Milestones[[#This Row],[End]:[End]]),1,"")),"")</f>
        <v/>
      </c>
      <c r="BL226" s="20" t="str">
        <f ca="1">IFERROR(IF(AND(Milestones[[#This Row],[Category]:[Category]]="Goal",BL$5&gt;=Milestones[[#This Row],[Start]:[Start]],BL$5&lt;=Milestones[[#This Row],[End]:[End]]),2,IF(AND(Milestones[[#This Row],[Category]:[Category]]="Milestone",BL$5&gt;=Milestones[[#This Row],[Start]:[Start]],BL$5&lt;=Milestones[[#This Row],[End]:[End]]),1,"")),"")</f>
        <v/>
      </c>
      <c r="BM226" s="20" t="str">
        <f ca="1">IFERROR(IF(AND(Milestones[[#This Row],[Category]:[Category]]="Goal",BM$5&gt;=Milestones[[#This Row],[Start]:[Start]],BM$5&lt;=Milestones[[#This Row],[End]:[End]]),2,IF(AND(Milestones[[#This Row],[Category]:[Category]]="Milestone",BM$5&gt;=Milestones[[#This Row],[Start]:[Start]],BM$5&lt;=Milestones[[#This Row],[End]:[End]]),1,"")),"")</f>
        <v/>
      </c>
      <c r="BN226" s="20" t="str">
        <f ca="1">IFERROR(IF(AND(Milestones[[#This Row],[Category]:[Category]]="Goal",BN$5&gt;=Milestones[[#This Row],[Start]:[Start]],BN$5&lt;=Milestones[[#This Row],[End]:[End]]),2,IF(AND(Milestones[[#This Row],[Category]:[Category]]="Milestone",BN$5&gt;=Milestones[[#This Row],[Start]:[Start]],BN$5&lt;=Milestones[[#This Row],[End]:[End]]),1,"")),"")</f>
        <v/>
      </c>
      <c r="BO226" s="20" t="str">
        <f ca="1">IFERROR(IF(AND(Milestones[[#This Row],[Category]:[Category]]="Goal",BO$5&gt;=Milestones[[#This Row],[Start]:[Start]],BO$5&lt;=Milestones[[#This Row],[End]:[End]]),2,IF(AND(Milestones[[#This Row],[Category]:[Category]]="Milestone",BO$5&gt;=Milestones[[#This Row],[Start]:[Start]],BO$5&lt;=Milestones[[#This Row],[End]:[End]]),1,"")),"")</f>
        <v/>
      </c>
      <c r="BP226" s="20" t="str">
        <f ca="1">IFERROR(IF(AND(Milestones[[#This Row],[Category]:[Category]]="Goal",BP$5&gt;=Milestones[[#This Row],[Start]:[Start]],BP$5&lt;=Milestones[[#This Row],[End]:[End]]),2,IF(AND(Milestones[[#This Row],[Category]:[Category]]="Milestone",BP$5&gt;=Milestones[[#This Row],[Start]:[Start]],BP$5&lt;=Milestones[[#This Row],[End]:[End]]),1,"")),"")</f>
        <v/>
      </c>
      <c r="BQ226" s="20" t="str">
        <f ca="1">IFERROR(IF(AND(Milestones[[#This Row],[Category]:[Category]]="Goal",BQ$5&gt;=Milestones[[#This Row],[Start]:[Start]],BQ$5&lt;=Milestones[[#This Row],[End]:[End]]),2,IF(AND(Milestones[[#This Row],[Category]:[Category]]="Milestone",BQ$5&gt;=Milestones[[#This Row],[Start]:[Start]],BQ$5&lt;=Milestones[[#This Row],[End]:[End]]),1,"")),"")</f>
        <v/>
      </c>
      <c r="BR226" s="20" t="str">
        <f ca="1">IFERROR(IF(AND(Milestones[[#This Row],[Category]:[Category]]="Goal",BR$5&gt;=Milestones[[#This Row],[Start]:[Start]],BR$5&lt;=Milestones[[#This Row],[End]:[End]]),2,IF(AND(Milestones[[#This Row],[Category]:[Category]]="Milestone",BR$5&gt;=Milestones[[#This Row],[Start]:[Start]],BR$5&lt;=Milestones[[#This Row],[End]:[End]]),1,"")),"")</f>
        <v/>
      </c>
      <c r="BS226" s="20" t="str">
        <f ca="1">IFERROR(IF(AND(Milestones[[#This Row],[Category]:[Category]]="Goal",BS$5&gt;=Milestones[[#This Row],[Start]:[Start]],BS$5&lt;=Milestones[[#This Row],[End]:[End]]),2,IF(AND(Milestones[[#This Row],[Category]:[Category]]="Milestone",BS$5&gt;=Milestones[[#This Row],[Start]:[Start]],BS$5&lt;=Milestones[[#This Row],[End]:[End]]),1,"")),"")</f>
        <v/>
      </c>
      <c r="BT226" s="20" t="str">
        <f ca="1">IFERROR(IF(AND(Milestones[[#This Row],[Category]:[Category]]="Goal",BT$5&gt;=Milestones[[#This Row],[Start]:[Start]],BT$5&lt;=Milestones[[#This Row],[End]:[End]]),2,IF(AND(Milestones[[#This Row],[Category]:[Category]]="Milestone",BT$5&gt;=Milestones[[#This Row],[Start]:[Start]],BT$5&lt;=Milestones[[#This Row],[End]:[End]]),1,"")),"")</f>
        <v/>
      </c>
      <c r="BU226" s="20" t="str">
        <f ca="1">IFERROR(IF(AND(Milestones[[#This Row],[Category]:[Category]]="Goal",BU$5&gt;=Milestones[[#This Row],[Start]:[Start]],BU$5&lt;=Milestones[[#This Row],[End]:[End]]),2,IF(AND(Milestones[[#This Row],[Category]:[Category]]="Milestone",BU$5&gt;=Milestones[[#This Row],[Start]:[Start]],BU$5&lt;=Milestones[[#This Row],[End]:[End]]),1,"")),"")</f>
        <v/>
      </c>
      <c r="BV226" s="20" t="str">
        <f ca="1">IFERROR(IF(AND(Milestones[[#This Row],[Category]:[Category]]="Goal",BV$5&gt;=Milestones[[#This Row],[Start]:[Start]],BV$5&lt;=Milestones[[#This Row],[End]:[End]]),2,IF(AND(Milestones[[#This Row],[Category]:[Category]]="Milestone",BV$5&gt;=Milestones[[#This Row],[Start]:[Start]],BV$5&lt;=Milestones[[#This Row],[End]:[End]]),1,"")),"")</f>
        <v/>
      </c>
      <c r="BW226" s="20" t="str">
        <f ca="1">IFERROR(IF(AND(Milestones[[#This Row],[Category]:[Category]]="Goal",BW$5&gt;=Milestones[[#This Row],[Start]:[Start]],BW$5&lt;=Milestones[[#This Row],[End]:[End]]),2,IF(AND(Milestones[[#This Row],[Category]:[Category]]="Milestone",BW$5&gt;=Milestones[[#This Row],[Start]:[Start]],BW$5&lt;=Milestones[[#This Row],[End]:[End]]),1,"")),"")</f>
        <v/>
      </c>
      <c r="BX226" s="20" t="str">
        <f ca="1">IFERROR(IF(AND(Milestones[[#This Row],[Category]:[Category]]="Goal",BX$5&gt;=Milestones[[#This Row],[Start]:[Start]],BX$5&lt;=Milestones[[#This Row],[End]:[End]]),2,IF(AND(Milestones[[#This Row],[Category]:[Category]]="Milestone",BX$5&gt;=Milestones[[#This Row],[Start]:[Start]],BX$5&lt;=Milestones[[#This Row],[End]:[End]]),1,"")),"")</f>
        <v/>
      </c>
      <c r="BY226" s="20" t="str">
        <f ca="1">IFERROR(IF(AND(Milestones[[#This Row],[Category]:[Category]]="Goal",BY$5&gt;=Milestones[[#This Row],[Start]:[Start]],BY$5&lt;=Milestones[[#This Row],[End]:[End]]),2,IF(AND(Milestones[[#This Row],[Category]:[Category]]="Milestone",BY$5&gt;=Milestones[[#This Row],[Start]:[Start]],BY$5&lt;=Milestones[[#This Row],[End]:[End]]),1,"")),"")</f>
        <v/>
      </c>
      <c r="BZ226" s="20" t="str">
        <f ca="1">IFERROR(IF(AND(Milestones[[#This Row],[Category]:[Category]]="Goal",BZ$5&gt;=Milestones[[#This Row],[Start]:[Start]],BZ$5&lt;=Milestones[[#This Row],[End]:[End]]),2,IF(AND(Milestones[[#This Row],[Category]:[Category]]="Milestone",BZ$5&gt;=Milestones[[#This Row],[Start]:[Start]],BZ$5&lt;=Milestones[[#This Row],[End]:[End]]),1,"")),"")</f>
        <v/>
      </c>
      <c r="CA226" s="20" t="str">
        <f ca="1">IFERROR(IF(AND(Milestones[[#This Row],[Category]:[Category]]="Goal",CA$5&gt;=Milestones[[#This Row],[Start]:[Start]],CA$5&lt;=Milestones[[#This Row],[End]:[End]]),2,IF(AND(Milestones[[#This Row],[Category]:[Category]]="Milestone",CA$5&gt;=Milestones[[#This Row],[Start]:[Start]],CA$5&lt;=Milestones[[#This Row],[End]:[End]]),1,"")),"")</f>
        <v/>
      </c>
      <c r="CB226" s="20" t="str">
        <f ca="1">IFERROR(IF(AND(Milestones[[#This Row],[Category]:[Category]]="Goal",CB$5&gt;=Milestones[[#This Row],[Start]:[Start]],CB$5&lt;=Milestones[[#This Row],[End]:[End]]),2,IF(AND(Milestones[[#This Row],[Category]:[Category]]="Milestone",CB$5&gt;=Milestones[[#This Row],[Start]:[Start]],CB$5&lt;=Milestones[[#This Row],[End]:[End]]),1,"")),"")</f>
        <v/>
      </c>
      <c r="CC226" s="20" t="str">
        <f ca="1">IFERROR(IF(AND(Milestones[[#This Row],[Category]:[Category]]="Goal",CC$5&gt;=Milestones[[#This Row],[Start]:[Start]],CC$5&lt;=Milestones[[#This Row],[End]:[End]]),2,IF(AND(Milestones[[#This Row],[Category]:[Category]]="Milestone",CC$5&gt;=Milestones[[#This Row],[Start]:[Start]],CC$5&lt;=Milestones[[#This Row],[End]:[End]]),1,"")),"")</f>
        <v/>
      </c>
      <c r="CD226" s="20" t="str">
        <f ca="1">IFERROR(IF(AND(Milestones[[#This Row],[Category]:[Category]]="Goal",CD$5&gt;=Milestones[[#This Row],[Start]:[Start]],CD$5&lt;=Milestones[[#This Row],[End]:[End]]),2,IF(AND(Milestones[[#This Row],[Category]:[Category]]="Milestone",CD$5&gt;=Milestones[[#This Row],[Start]:[Start]],CD$5&lt;=Milestones[[#This Row],[End]:[End]]),1,"")),"")</f>
        <v/>
      </c>
      <c r="CE226" s="20" t="str">
        <f ca="1">IFERROR(IF(AND(Milestones[[#This Row],[Category]:[Category]]="Goal",CE$5&gt;=Milestones[[#This Row],[Start]:[Start]],CE$5&lt;=Milestones[[#This Row],[End]:[End]]),2,IF(AND(Milestones[[#This Row],[Category]:[Category]]="Milestone",CE$5&gt;=Milestones[[#This Row],[Start]:[Start]],CE$5&lt;=Milestones[[#This Row],[End]:[End]]),1,"")),"")</f>
        <v/>
      </c>
      <c r="CF226" s="20" t="str">
        <f ca="1">IFERROR(IF(AND(Milestones[[#This Row],[Category]:[Category]]="Goal",CF$5&gt;=Milestones[[#This Row],[Start]:[Start]],CF$5&lt;=Milestones[[#This Row],[End]:[End]]),2,IF(AND(Milestones[[#This Row],[Category]:[Category]]="Milestone",CF$5&gt;=Milestones[[#This Row],[Start]:[Start]],CF$5&lt;=Milestones[[#This Row],[End]:[End]]),1,"")),"")</f>
        <v/>
      </c>
      <c r="CG226" s="20" t="str">
        <f ca="1">IFERROR(IF(AND(Milestones[[#This Row],[Category]:[Category]]="Goal",CG$5&gt;=Milestones[[#This Row],[Start]:[Start]],CG$5&lt;=Milestones[[#This Row],[End]:[End]]),2,IF(AND(Milestones[[#This Row],[Category]:[Category]]="Milestone",CG$5&gt;=Milestones[[#This Row],[Start]:[Start]],CG$5&lt;=Milestones[[#This Row],[End]:[End]]),1,"")),"")</f>
        <v/>
      </c>
      <c r="CH226" s="20" t="str">
        <f ca="1">IFERROR(IF(AND(Milestones[[#This Row],[Category]:[Category]]="Goal",CH$5&gt;=Milestones[[#This Row],[Start]:[Start]],CH$5&lt;=Milestones[[#This Row],[End]:[End]]),2,IF(AND(Milestones[[#This Row],[Category]:[Category]]="Milestone",CH$5&gt;=Milestones[[#This Row],[Start]:[Start]],CH$5&lt;=Milestones[[#This Row],[End]:[End]]),1,"")),"")</f>
        <v/>
      </c>
      <c r="CI226" s="20" t="str">
        <f ca="1">IFERROR(IF(AND(Milestones[[#This Row],[Category]:[Category]]="Goal",CI$5&gt;=Milestones[[#This Row],[Start]:[Start]],CI$5&lt;=Milestones[[#This Row],[End]:[End]]),2,IF(AND(Milestones[[#This Row],[Category]:[Category]]="Milestone",CI$5&gt;=Milestones[[#This Row],[Start]:[Start]],CI$5&lt;=Milestones[[#This Row],[End]:[End]]),1,"")),"")</f>
        <v/>
      </c>
      <c r="CJ226" s="20" t="str">
        <f ca="1">IFERROR(IF(AND(Milestones[[#This Row],[Category]:[Category]]="Goal",CJ$5&gt;=Milestones[[#This Row],[Start]:[Start]],CJ$5&lt;=Milestones[[#This Row],[End]:[End]]),2,IF(AND(Milestones[[#This Row],[Category]:[Category]]="Milestone",CJ$5&gt;=Milestones[[#This Row],[Start]:[Start]],CJ$5&lt;=Milestones[[#This Row],[End]:[End]]),1,"")),"")</f>
        <v/>
      </c>
      <c r="CK226" s="20" t="str">
        <f ca="1">IFERROR(IF(AND(Milestones[[#This Row],[Category]:[Category]]="Goal",CK$5&gt;=Milestones[[#This Row],[Start]:[Start]],CK$5&lt;=Milestones[[#This Row],[End]:[End]]),2,IF(AND(Milestones[[#This Row],[Category]:[Category]]="Milestone",CK$5&gt;=Milestones[[#This Row],[Start]:[Start]],CK$5&lt;=Milestones[[#This Row],[End]:[End]]),1,"")),"")</f>
        <v/>
      </c>
      <c r="CL226" s="20" t="str">
        <f ca="1">IFERROR(IF(AND(Milestones[[#This Row],[Category]:[Category]]="Goal",CL$5&gt;=Milestones[[#This Row],[Start]:[Start]],CL$5&lt;=Milestones[[#This Row],[End]:[End]]),2,IF(AND(Milestones[[#This Row],[Category]:[Category]]="Milestone",CL$5&gt;=Milestones[[#This Row],[Start]:[Start]],CL$5&lt;=Milestones[[#This Row],[End]:[End]]),1,"")),"")</f>
        <v/>
      </c>
      <c r="CM226" s="20" t="str">
        <f ca="1">IFERROR(IF(AND(Milestones[[#This Row],[Category]:[Category]]="Goal",CM$5&gt;=Milestones[[#This Row],[Start]:[Start]],CM$5&lt;=Milestones[[#This Row],[End]:[End]]),2,IF(AND(Milestones[[#This Row],[Category]:[Category]]="Milestone",CM$5&gt;=Milestones[[#This Row],[Start]:[Start]],CM$5&lt;=Milestones[[#This Row],[End]:[End]]),1,"")),"")</f>
        <v/>
      </c>
      <c r="CN226" s="20" t="str">
        <f ca="1">IFERROR(IF(AND(Milestones[[#This Row],[Category]:[Category]]="Goal",CN$5&gt;=Milestones[[#This Row],[Start]:[Start]],CN$5&lt;=Milestones[[#This Row],[End]:[End]]),2,IF(AND(Milestones[[#This Row],[Category]:[Category]]="Milestone",CN$5&gt;=Milestones[[#This Row],[Start]:[Start]],CN$5&lt;=Milestones[[#This Row],[End]:[End]]),1,"")),"")</f>
        <v/>
      </c>
      <c r="CO226" s="20" t="str">
        <f ca="1">IFERROR(IF(AND(Milestones[[#This Row],[Category]:[Category]]="Goal",CO$5&gt;=Milestones[[#This Row],[Start]:[Start]],CO$5&lt;=Milestones[[#This Row],[End]:[End]]),2,IF(AND(Milestones[[#This Row],[Category]:[Category]]="Milestone",CO$5&gt;=Milestones[[#This Row],[Start]:[Start]],CO$5&lt;=Milestones[[#This Row],[End]:[End]]),1,"")),"")</f>
        <v/>
      </c>
      <c r="CP226" s="20" t="str">
        <f ca="1">IFERROR(IF(AND(Milestones[[#This Row],[Category]:[Category]]="Goal",CP$5&gt;=Milestones[[#This Row],[Start]:[Start]],CP$5&lt;=Milestones[[#This Row],[End]:[End]]),2,IF(AND(Milestones[[#This Row],[Category]:[Category]]="Milestone",CP$5&gt;=Milestones[[#This Row],[Start]:[Start]],CP$5&lt;=Milestones[[#This Row],[End]:[End]]),1,"")),"")</f>
        <v/>
      </c>
      <c r="CQ226" s="20" t="str">
        <f ca="1">IFERROR(IF(AND(Milestones[[#This Row],[Category]:[Category]]="Goal",CQ$5&gt;=Milestones[[#This Row],[Start]:[Start]],CQ$5&lt;=Milestones[[#This Row],[End]:[End]]),2,IF(AND(Milestones[[#This Row],[Category]:[Category]]="Milestone",CQ$5&gt;=Milestones[[#This Row],[Start]:[Start]],CQ$5&lt;=Milestones[[#This Row],[End]:[End]]),1,"")),"")</f>
        <v/>
      </c>
      <c r="CR226" s="20" t="str">
        <f ca="1">IFERROR(IF(AND(Milestones[[#This Row],[Category]:[Category]]="Goal",CR$5&gt;=Milestones[[#This Row],[Start]:[Start]],CR$5&lt;=Milestones[[#This Row],[End]:[End]]),2,IF(AND(Milestones[[#This Row],[Category]:[Category]]="Milestone",CR$5&gt;=Milestones[[#This Row],[Start]:[Start]],CR$5&lt;=Milestones[[#This Row],[End]:[End]]),1,"")),"")</f>
        <v/>
      </c>
      <c r="CS226" s="20" t="str">
        <f ca="1">IFERROR(IF(AND(Milestones[[#This Row],[Category]:[Category]]="Goal",CS$5&gt;=Milestones[[#This Row],[Start]:[Start]],CS$5&lt;=Milestones[[#This Row],[End]:[End]]),2,IF(AND(Milestones[[#This Row],[Category]:[Category]]="Milestone",CS$5&gt;=Milestones[[#This Row],[Start]:[Start]],CS$5&lt;=Milestones[[#This Row],[End]:[End]]),1,"")),"")</f>
        <v/>
      </c>
      <c r="CT226" s="20" t="str">
        <f ca="1">IFERROR(IF(AND(Milestones[[#This Row],[Category]:[Category]]="Goal",CT$5&gt;=Milestones[[#This Row],[Start]:[Start]],CT$5&lt;=Milestones[[#This Row],[End]:[End]]),2,IF(AND(Milestones[[#This Row],[Category]:[Category]]="Milestone",CT$5&gt;=Milestones[[#This Row],[Start]:[Start]],CT$5&lt;=Milestones[[#This Row],[End]:[End]]),1,"")),"")</f>
        <v/>
      </c>
      <c r="CU226" s="20" t="str">
        <f ca="1">IFERROR(IF(AND(Milestones[[#This Row],[Category]:[Category]]="Goal",CU$5&gt;=Milestones[[#This Row],[Start]:[Start]],CU$5&lt;=Milestones[[#This Row],[End]:[End]]),2,IF(AND(Milestones[[#This Row],[Category]:[Category]]="Milestone",CU$5&gt;=Milestones[[#This Row],[Start]:[Start]],CU$5&lt;=Milestones[[#This Row],[End]:[End]]),1,"")),"")</f>
        <v/>
      </c>
      <c r="CV226" s="20" t="str">
        <f ca="1">IFERROR(IF(AND(Milestones[[#This Row],[Category]:[Category]]="Goal",CV$5&gt;=Milestones[[#This Row],[Start]:[Start]],CV$5&lt;=Milestones[[#This Row],[End]:[End]]),2,IF(AND(Milestones[[#This Row],[Category]:[Category]]="Milestone",CV$5&gt;=Milestones[[#This Row],[Start]:[Start]],CV$5&lt;=Milestones[[#This Row],[End]:[End]]),1,"")),"")</f>
        <v/>
      </c>
      <c r="CW226" s="20" t="str">
        <f ca="1">IFERROR(IF(AND(Milestones[[#This Row],[Category]:[Category]]="Goal",CW$5&gt;=Milestones[[#This Row],[Start]:[Start]],CW$5&lt;=Milestones[[#This Row],[End]:[End]]),2,IF(AND(Milestones[[#This Row],[Category]:[Category]]="Milestone",CW$5&gt;=Milestones[[#This Row],[Start]:[Start]],CW$5&lt;=Milestones[[#This Row],[End]:[End]]),1,"")),"")</f>
        <v/>
      </c>
      <c r="CX226" s="20" t="str">
        <f ca="1">IFERROR(IF(AND(Milestones[[#This Row],[Category]:[Category]]="Goal",CX$5&gt;=Milestones[[#This Row],[Start]:[Start]],CX$5&lt;=Milestones[[#This Row],[End]:[End]]),2,IF(AND(Milestones[[#This Row],[Category]:[Category]]="Milestone",CX$5&gt;=Milestones[[#This Row],[Start]:[Start]],CX$5&lt;=Milestones[[#This Row],[End]:[End]]),1,"")),"")</f>
        <v/>
      </c>
      <c r="CY226" s="20" t="str">
        <f ca="1">IFERROR(IF(AND(Milestones[[#This Row],[Category]:[Category]]="Goal",CY$5&gt;=Milestones[[#This Row],[Start]:[Start]],CY$5&lt;=Milestones[[#This Row],[End]:[End]]),2,IF(AND(Milestones[[#This Row],[Category]:[Category]]="Milestone",CY$5&gt;=Milestones[[#This Row],[Start]:[Start]],CY$5&lt;=Milestones[[#This Row],[End]:[End]]),1,"")),"")</f>
        <v/>
      </c>
      <c r="CZ226" s="20" t="str">
        <f ca="1">IFERROR(IF(AND(Milestones[[#This Row],[Category]:[Category]]="Goal",CZ$5&gt;=Milestones[[#This Row],[Start]:[Start]],CZ$5&lt;=Milestones[[#This Row],[End]:[End]]),2,IF(AND(Milestones[[#This Row],[Category]:[Category]]="Milestone",CZ$5&gt;=Milestones[[#This Row],[Start]:[Start]],CZ$5&lt;=Milestones[[#This Row],[End]:[End]]),1,"")),"")</f>
        <v/>
      </c>
      <c r="DA226" s="20" t="str">
        <f ca="1">IFERROR(IF(AND(Milestones[[#This Row],[Category]:[Category]]="Goal",DA$5&gt;=Milestones[[#This Row],[Start]:[Start]],DA$5&lt;=Milestones[[#This Row],[End]:[End]]),2,IF(AND(Milestones[[#This Row],[Category]:[Category]]="Milestone",DA$5&gt;=Milestones[[#This Row],[Start]:[Start]],DA$5&lt;=Milestones[[#This Row],[End]:[End]]),1,"")),"")</f>
        <v/>
      </c>
      <c r="DB226" s="20" t="str">
        <f ca="1">IFERROR(IF(AND(Milestones[[#This Row],[Category]:[Category]]="Goal",DB$5&gt;=Milestones[[#This Row],[Start]:[Start]],DB$5&lt;=Milestones[[#This Row],[End]:[End]]),2,IF(AND(Milestones[[#This Row],[Category]:[Category]]="Milestone",DB$5&gt;=Milestones[[#This Row],[Start]:[Start]],DB$5&lt;=Milestones[[#This Row],[End]:[End]]),1,"")),"")</f>
        <v/>
      </c>
      <c r="DC226" s="20" t="str">
        <f ca="1">IFERROR(IF(AND(Milestones[[#This Row],[Category]:[Category]]="Goal",DC$5&gt;=Milestones[[#This Row],[Start]:[Start]],DC$5&lt;=Milestones[[#This Row],[End]:[End]]),2,IF(AND(Milestones[[#This Row],[Category]:[Category]]="Milestone",DC$5&gt;=Milestones[[#This Row],[Start]:[Start]],DC$5&lt;=Milestones[[#This Row],[End]:[End]]),1,"")),"")</f>
        <v/>
      </c>
      <c r="DD226" s="20" t="str">
        <f ca="1">IFERROR(IF(AND(Milestones[[#This Row],[Category]:[Category]]="Goal",DD$5&gt;=Milestones[[#This Row],[Start]:[Start]],DD$5&lt;=Milestones[[#This Row],[End]:[End]]),2,IF(AND(Milestones[[#This Row],[Category]:[Category]]="Milestone",DD$5&gt;=Milestones[[#This Row],[Start]:[Start]],DD$5&lt;=Milestones[[#This Row],[End]:[End]]),1,"")),"")</f>
        <v/>
      </c>
      <c r="DE226" s="20" t="str">
        <f ca="1">IFERROR(IF(AND(Milestones[[#This Row],[Category]:[Category]]="Goal",DE$5&gt;=Milestones[[#This Row],[Start]:[Start]],DE$5&lt;=Milestones[[#This Row],[End]:[End]]),2,IF(AND(Milestones[[#This Row],[Category]:[Category]]="Milestone",DE$5&gt;=Milestones[[#This Row],[Start]:[Start]],DE$5&lt;=Milestones[[#This Row],[End]:[End]]),1,"")),"")</f>
        <v/>
      </c>
      <c r="DF226" s="20" t="str">
        <f ca="1">IFERROR(IF(AND(Milestones[[#This Row],[Category]:[Category]]="Goal",DF$5&gt;=Milestones[[#This Row],[Start]:[Start]],DF$5&lt;=Milestones[[#This Row],[End]:[End]]),2,IF(AND(Milestones[[#This Row],[Category]:[Category]]="Milestone",DF$5&gt;=Milestones[[#This Row],[Start]:[Start]],DF$5&lt;=Milestones[[#This Row],[End]:[End]]),1,"")),"")</f>
        <v/>
      </c>
      <c r="DG226" s="20" t="str">
        <f ca="1">IFERROR(IF(AND(Milestones[[#This Row],[Category]:[Category]]="Goal",DG$5&gt;=Milestones[[#This Row],[Start]:[Start]],DG$5&lt;=Milestones[[#This Row],[End]:[End]]),2,IF(AND(Milestones[[#This Row],[Category]:[Category]]="Milestone",DG$5&gt;=Milestones[[#This Row],[Start]:[Start]],DG$5&lt;=Milestones[[#This Row],[End]:[End]]),1,"")),"")</f>
        <v/>
      </c>
      <c r="DH226" s="20" t="str">
        <f ca="1">IFERROR(IF(AND(Milestones[[#This Row],[Category]:[Category]]="Goal",DH$5&gt;=Milestones[[#This Row],[Start]:[Start]],DH$5&lt;=Milestones[[#This Row],[End]:[End]]),2,IF(AND(Milestones[[#This Row],[Category]:[Category]]="Milestone",DH$5&gt;=Milestones[[#This Row],[Start]:[Start]],DH$5&lt;=Milestones[[#This Row],[End]:[End]]),1,"")),"")</f>
        <v/>
      </c>
      <c r="DI226" s="20" t="str">
        <f ca="1">IFERROR(IF(AND(Milestones[[#This Row],[Category]:[Category]]="Goal",DI$5&gt;=Milestones[[#This Row],[Start]:[Start]],DI$5&lt;=Milestones[[#This Row],[End]:[End]]),2,IF(AND(Milestones[[#This Row],[Category]:[Category]]="Milestone",DI$5&gt;=Milestones[[#This Row],[Start]:[Start]],DI$5&lt;=Milestones[[#This Row],[End]:[End]]),1,"")),"")</f>
        <v/>
      </c>
      <c r="DJ226" s="20" t="str">
        <f ca="1">IFERROR(IF(AND(Milestones[[#This Row],[Category]:[Category]]="Goal",DJ$5&gt;=Milestones[[#This Row],[Start]:[Start]],DJ$5&lt;=Milestones[[#This Row],[End]:[End]]),2,IF(AND(Milestones[[#This Row],[Category]:[Category]]="Milestone",DJ$5&gt;=Milestones[[#This Row],[Start]:[Start]],DJ$5&lt;=Milestones[[#This Row],[End]:[End]]),1,"")),"")</f>
        <v/>
      </c>
      <c r="DK226" s="20" t="str">
        <f ca="1">IFERROR(IF(AND(Milestones[[#This Row],[Category]:[Category]]="Goal",DK$5&gt;=Milestones[[#This Row],[Start]:[Start]],DK$5&lt;=Milestones[[#This Row],[End]:[End]]),2,IF(AND(Milestones[[#This Row],[Category]:[Category]]="Milestone",DK$5&gt;=Milestones[[#This Row],[Start]:[Start]],DK$5&lt;=Milestones[[#This Row],[End]:[End]]),1,"")),"")</f>
        <v/>
      </c>
      <c r="DL226" s="20" t="str">
        <f ca="1">IFERROR(IF(AND(Milestones[[#This Row],[Category]:[Category]]="Goal",DL$5&gt;=Milestones[[#This Row],[Start]:[Start]],DL$5&lt;=Milestones[[#This Row],[End]:[End]]),2,IF(AND(Milestones[[#This Row],[Category]:[Category]]="Milestone",DL$5&gt;=Milestones[[#This Row],[Start]:[Start]],DL$5&lt;=Milestones[[#This Row],[End]:[End]]),1,"")),"")</f>
        <v/>
      </c>
      <c r="DM226" s="20" t="str">
        <f ca="1">IFERROR(IF(AND(Milestones[[#This Row],[Category]:[Category]]="Goal",DM$5&gt;=Milestones[[#This Row],[Start]:[Start]],DM$5&lt;=Milestones[[#This Row],[End]:[End]]),2,IF(AND(Milestones[[#This Row],[Category]:[Category]]="Milestone",DM$5&gt;=Milestones[[#This Row],[Start]:[Start]],DM$5&lt;=Milestones[[#This Row],[End]:[End]]),1,"")),"")</f>
        <v/>
      </c>
      <c r="DN226" s="20" t="str">
        <f ca="1">IFERROR(IF(AND(Milestones[[#This Row],[Category]:[Category]]="Goal",DN$5&gt;=Milestones[[#This Row],[Start]:[Start]],DN$5&lt;=Milestones[[#This Row],[End]:[End]]),2,IF(AND(Milestones[[#This Row],[Category]:[Category]]="Milestone",DN$5&gt;=Milestones[[#This Row],[Start]:[Start]],DN$5&lt;=Milestones[[#This Row],[End]:[End]]),1,"")),"")</f>
        <v/>
      </c>
      <c r="DO226" s="20" t="str">
        <f ca="1">IFERROR(IF(AND(Milestones[[#This Row],[Category]:[Category]]="Goal",DO$5&gt;=Milestones[[#This Row],[Start]:[Start]],DO$5&lt;=Milestones[[#This Row],[End]:[End]]),2,IF(AND(Milestones[[#This Row],[Category]:[Category]]="Milestone",DO$5&gt;=Milestones[[#This Row],[Start]:[Start]],DO$5&lt;=Milestones[[#This Row],[End]:[End]]),1,"")),"")</f>
        <v/>
      </c>
      <c r="DP226" s="20" t="str">
        <f ca="1">IFERROR(IF(AND(Milestones[[#This Row],[Category]:[Category]]="Goal",DP$5&gt;=Milestones[[#This Row],[Start]:[Start]],DP$5&lt;=Milestones[[#This Row],[End]:[End]]),2,IF(AND(Milestones[[#This Row],[Category]:[Category]]="Milestone",DP$5&gt;=Milestones[[#This Row],[Start]:[Start]],DP$5&lt;=Milestones[[#This Row],[End]:[End]]),1,"")),"")</f>
        <v/>
      </c>
      <c r="DQ226" s="20" t="str">
        <f ca="1">IFERROR(IF(AND(Milestones[[#This Row],[Category]:[Category]]="Goal",DQ$5&gt;=Milestones[[#This Row],[Start]:[Start]],DQ$5&lt;=Milestones[[#This Row],[End]:[End]]),2,IF(AND(Milestones[[#This Row],[Category]:[Category]]="Milestone",DQ$5&gt;=Milestones[[#This Row],[Start]:[Start]],DQ$5&lt;=Milestones[[#This Row],[End]:[End]]),1,"")),"")</f>
        <v/>
      </c>
      <c r="DR226" s="20" t="str">
        <f ca="1">IFERROR(IF(AND(Milestones[[#This Row],[Category]:[Category]]="Goal",DR$5&gt;=Milestones[[#This Row],[Start]:[Start]],DR$5&lt;=Milestones[[#This Row],[End]:[End]]),2,IF(AND(Milestones[[#This Row],[Category]:[Category]]="Milestone",DR$5&gt;=Milestones[[#This Row],[Start]:[Start]],DR$5&lt;=Milestones[[#This Row],[End]:[End]]),1,"")),"")</f>
        <v/>
      </c>
      <c r="DS226" s="20" t="str">
        <f ca="1">IFERROR(IF(AND(Milestones[[#This Row],[Category]:[Category]]="Goal",DS$5&gt;=Milestones[[#This Row],[Start]:[Start]],DS$5&lt;=Milestones[[#This Row],[End]:[End]]),2,IF(AND(Milestones[[#This Row],[Category]:[Category]]="Milestone",DS$5&gt;=Milestones[[#This Row],[Start]:[Start]],DS$5&lt;=Milestones[[#This Row],[End]:[End]]),1,"")),"")</f>
        <v/>
      </c>
      <c r="DT226" s="20" t="str">
        <f ca="1">IFERROR(IF(AND(Milestones[[#This Row],[Category]:[Category]]="Goal",DT$5&gt;=Milestones[[#This Row],[Start]:[Start]],DT$5&lt;=Milestones[[#This Row],[End]:[End]]),2,IF(AND(Milestones[[#This Row],[Category]:[Category]]="Milestone",DT$5&gt;=Milestones[[#This Row],[Start]:[Start]],DT$5&lt;=Milestones[[#This Row],[End]:[End]]),1,"")),"")</f>
        <v/>
      </c>
      <c r="DU226" s="20" t="str">
        <f ca="1">IFERROR(IF(AND(Milestones[[#This Row],[Category]:[Category]]="Goal",DU$5&gt;=Milestones[[#This Row],[Start]:[Start]],DU$5&lt;=Milestones[[#This Row],[End]:[End]]),2,IF(AND(Milestones[[#This Row],[Category]:[Category]]="Milestone",DU$5&gt;=Milestones[[#This Row],[Start]:[Start]],DU$5&lt;=Milestones[[#This Row],[End]:[End]]),1,"")),"")</f>
        <v/>
      </c>
      <c r="DV226" s="20" t="str">
        <f ca="1">IFERROR(IF(AND(Milestones[[#This Row],[Category]:[Category]]="Goal",DV$5&gt;=Milestones[[#This Row],[Start]:[Start]],DV$5&lt;=Milestones[[#This Row],[End]:[End]]),2,IF(AND(Milestones[[#This Row],[Category]:[Category]]="Milestone",DV$5&gt;=Milestones[[#This Row],[Start]:[Start]],DV$5&lt;=Milestones[[#This Row],[End]:[End]]),1,"")),"")</f>
        <v/>
      </c>
      <c r="DW226" s="20" t="str">
        <f ca="1">IFERROR(IF(AND(Milestones[[#This Row],[Category]:[Category]]="Goal",DW$5&gt;=Milestones[[#This Row],[Start]:[Start]],DW$5&lt;=Milestones[[#This Row],[End]:[End]]),2,IF(AND(Milestones[[#This Row],[Category]:[Category]]="Milestone",DW$5&gt;=Milestones[[#This Row],[Start]:[Start]],DW$5&lt;=Milestones[[#This Row],[End]:[End]]),1,"")),"")</f>
        <v/>
      </c>
      <c r="DX226" s="20" t="str">
        <f ca="1">IFERROR(IF(AND(Milestones[[#This Row],[Category]:[Category]]="Goal",DX$5&gt;=Milestones[[#This Row],[Start]:[Start]],DX$5&lt;=Milestones[[#This Row],[End]:[End]]),2,IF(AND(Milestones[[#This Row],[Category]:[Category]]="Milestone",DX$5&gt;=Milestones[[#This Row],[Start]:[Start]],DX$5&lt;=Milestones[[#This Row],[End]:[End]]),1,"")),"")</f>
        <v/>
      </c>
      <c r="DY226" s="20" t="str">
        <f ca="1">IFERROR(IF(AND(Milestones[[#This Row],[Category]:[Category]]="Goal",DY$5&gt;=Milestones[[#This Row],[Start]:[Start]],DY$5&lt;=Milestones[[#This Row],[End]:[End]]),2,IF(AND(Milestones[[#This Row],[Category]:[Category]]="Milestone",DY$5&gt;=Milestones[[#This Row],[Start]:[Start]],DY$5&lt;=Milestones[[#This Row],[End]:[End]]),1,"")),"")</f>
        <v/>
      </c>
      <c r="DZ226" s="20" t="str">
        <f ca="1">IFERROR(IF(AND(Milestones[[#This Row],[Category]:[Category]]="Goal",DZ$5&gt;=Milestones[[#This Row],[Start]:[Start]],DZ$5&lt;=Milestones[[#This Row],[End]:[End]]),2,IF(AND(Milestones[[#This Row],[Category]:[Category]]="Milestone",DZ$5&gt;=Milestones[[#This Row],[Start]:[Start]],DZ$5&lt;=Milestones[[#This Row],[End]:[End]]),1,"")),"")</f>
        <v/>
      </c>
      <c r="EA226" s="20" t="str">
        <f ca="1">IFERROR(IF(AND(Milestones[[#This Row],[Category]:[Category]]="Goal",EA$5&gt;=Milestones[[#This Row],[Start]:[Start]],EA$5&lt;=Milestones[[#This Row],[End]:[End]]),2,IF(AND(Milestones[[#This Row],[Category]:[Category]]="Milestone",EA$5&gt;=Milestones[[#This Row],[Start]:[Start]],EA$5&lt;=Milestones[[#This Row],[End]:[End]]),1,"")),"")</f>
        <v/>
      </c>
      <c r="EB226" s="20" t="str">
        <f ca="1">IFERROR(IF(AND(Milestones[[#This Row],[Category]:[Category]]="Goal",EB$5&gt;=Milestones[[#This Row],[Start]:[Start]],EB$5&lt;=Milestones[[#This Row],[End]:[End]]),2,IF(AND(Milestones[[#This Row],[Category]:[Category]]="Milestone",EB$5&gt;=Milestones[[#This Row],[Start]:[Start]],EB$5&lt;=Milestones[[#This Row],[End]:[End]]),1,"")),"")</f>
        <v/>
      </c>
      <c r="EC226" s="20" t="str">
        <f ca="1">IFERROR(IF(AND(Milestones[[#This Row],[Category]:[Category]]="Goal",EC$5&gt;=Milestones[[#This Row],[Start]:[Start]],EC$5&lt;=Milestones[[#This Row],[End]:[End]]),2,IF(AND(Milestones[[#This Row],[Category]:[Category]]="Milestone",EC$5&gt;=Milestones[[#This Row],[Start]:[Start]],EC$5&lt;=Milestones[[#This Row],[End]:[End]]),1,"")),"")</f>
        <v/>
      </c>
      <c r="ED226" s="20" t="str">
        <f ca="1">IFERROR(IF(AND(Milestones[[#This Row],[Category]:[Category]]="Goal",ED$5&gt;=Milestones[[#This Row],[Start]:[Start]],ED$5&lt;=Milestones[[#This Row],[End]:[End]]),2,IF(AND(Milestones[[#This Row],[Category]:[Category]]="Milestone",ED$5&gt;=Milestones[[#This Row],[Start]:[Start]],ED$5&lt;=Milestones[[#This Row],[End]:[End]]),1,"")),"")</f>
        <v/>
      </c>
      <c r="EE226" s="20" t="str">
        <f ca="1">IFERROR(IF(AND(Milestones[[#This Row],[Category]:[Category]]="Goal",EE$5&gt;=Milestones[[#This Row],[Start]:[Start]],EE$5&lt;=Milestones[[#This Row],[End]:[End]]),2,IF(AND(Milestones[[#This Row],[Category]:[Category]]="Milestone",EE$5&gt;=Milestones[[#This Row],[Start]:[Start]],EE$5&lt;=Milestones[[#This Row],[End]:[End]]),1,"")),"")</f>
        <v/>
      </c>
      <c r="EF226" s="20" t="str">
        <f ca="1">IFERROR(IF(AND(Milestones[[#This Row],[Category]:[Category]]="Goal",EF$5&gt;=Milestones[[#This Row],[Start]:[Start]],EF$5&lt;=Milestones[[#This Row],[End]:[End]]),2,IF(AND(Milestones[[#This Row],[Category]:[Category]]="Milestone",EF$5&gt;=Milestones[[#This Row],[Start]:[Start]],EF$5&lt;=Milestones[[#This Row],[End]:[End]]),1,"")),"")</f>
        <v/>
      </c>
      <c r="EG226" s="20" t="str">
        <f ca="1">IFERROR(IF(AND(Milestones[[#This Row],[Category]:[Category]]="Goal",EG$5&gt;=Milestones[[#This Row],[Start]:[Start]],EG$5&lt;=Milestones[[#This Row],[End]:[End]]),2,IF(AND(Milestones[[#This Row],[Category]:[Category]]="Milestone",EG$5&gt;=Milestones[[#This Row],[Start]:[Start]],EG$5&lt;=Milestones[[#This Row],[End]:[End]]),1,"")),"")</f>
        <v/>
      </c>
      <c r="EH226" s="20" t="str">
        <f ca="1">IFERROR(IF(AND(Milestones[[#This Row],[Category]:[Category]]="Goal",EH$5&gt;=Milestones[[#This Row],[Start]:[Start]],EH$5&lt;=Milestones[[#This Row],[End]:[End]]),2,IF(AND(Milestones[[#This Row],[Category]:[Category]]="Milestone",EH$5&gt;=Milestones[[#This Row],[Start]:[Start]],EH$5&lt;=Milestones[[#This Row],[End]:[End]]),1,"")),"")</f>
        <v/>
      </c>
      <c r="EI226" s="20" t="str">
        <f ca="1">IFERROR(IF(AND(Milestones[[#This Row],[Category]:[Category]]="Goal",EI$5&gt;=Milestones[[#This Row],[Start]:[Start]],EI$5&lt;=Milestones[[#This Row],[End]:[End]]),2,IF(AND(Milestones[[#This Row],[Category]:[Category]]="Milestone",EI$5&gt;=Milestones[[#This Row],[Start]:[Start]],EI$5&lt;=Milestones[[#This Row],[End]:[End]]),1,"")),"")</f>
        <v/>
      </c>
      <c r="EJ226" s="20" t="str">
        <f ca="1">IFERROR(IF(AND(Milestones[[#This Row],[Category]:[Category]]="Goal",EJ$5&gt;=Milestones[[#This Row],[Start]:[Start]],EJ$5&lt;=Milestones[[#This Row],[End]:[End]]),2,IF(AND(Milestones[[#This Row],[Category]:[Category]]="Milestone",EJ$5&gt;=Milestones[[#This Row],[Start]:[Start]],EJ$5&lt;=Milestones[[#This Row],[End]:[End]]),1,"")),"")</f>
        <v/>
      </c>
      <c r="EK226" s="20" t="str">
        <f ca="1">IFERROR(IF(AND(Milestones[[#This Row],[Category]:[Category]]="Goal",EK$5&gt;=Milestones[[#This Row],[Start]:[Start]],EK$5&lt;=Milestones[[#This Row],[End]:[End]]),2,IF(AND(Milestones[[#This Row],[Category]:[Category]]="Milestone",EK$5&gt;=Milestones[[#This Row],[Start]:[Start]],EK$5&lt;=Milestones[[#This Row],[End]:[End]]),1,"")),"")</f>
        <v/>
      </c>
      <c r="EL226" s="20" t="str">
        <f ca="1">IFERROR(IF(AND(Milestones[[#This Row],[Category]:[Category]]="Goal",EL$5&gt;=Milestones[[#This Row],[Start]:[Start]],EL$5&lt;=Milestones[[#This Row],[End]:[End]]),2,IF(AND(Milestones[[#This Row],[Category]:[Category]]="Milestone",EL$5&gt;=Milestones[[#This Row],[Start]:[Start]],EL$5&lt;=Milestones[[#This Row],[End]:[End]]),1,"")),"")</f>
        <v/>
      </c>
      <c r="EM226" s="20" t="str">
        <f ca="1">IFERROR(IF(AND(Milestones[[#This Row],[Category]:[Category]]="Goal",EM$5&gt;=Milestones[[#This Row],[Start]:[Start]],EM$5&lt;=Milestones[[#This Row],[End]:[End]]),2,IF(AND(Milestones[[#This Row],[Category]:[Category]]="Milestone",EM$5&gt;=Milestones[[#This Row],[Start]:[Start]],EM$5&lt;=Milestones[[#This Row],[End]:[End]]),1,"")),"")</f>
        <v/>
      </c>
      <c r="EN226" s="20" t="str">
        <f ca="1">IFERROR(IF(AND(Milestones[[#This Row],[Category]:[Category]]="Goal",EN$5&gt;=Milestones[[#This Row],[Start]:[Start]],EN$5&lt;=Milestones[[#This Row],[End]:[End]]),2,IF(AND(Milestones[[#This Row],[Category]:[Category]]="Milestone",EN$5&gt;=Milestones[[#This Row],[Start]:[Start]],EN$5&lt;=Milestones[[#This Row],[End]:[End]]),1,"")),"")</f>
        <v/>
      </c>
      <c r="EO226" s="20" t="str">
        <f ca="1">IFERROR(IF(AND(Milestones[[#This Row],[Category]:[Category]]="Goal",EO$5&gt;=Milestones[[#This Row],[Start]:[Start]],EO$5&lt;=Milestones[[#This Row],[End]:[End]]),2,IF(AND(Milestones[[#This Row],[Category]:[Category]]="Milestone",EO$5&gt;=Milestones[[#This Row],[Start]:[Start]],EO$5&lt;=Milestones[[#This Row],[End]:[End]]),1,"")),"")</f>
        <v/>
      </c>
      <c r="EP226" s="20" t="str">
        <f ca="1">IFERROR(IF(AND(Milestones[[#This Row],[Category]:[Category]]="Goal",EP$5&gt;=Milestones[[#This Row],[Start]:[Start]],EP$5&lt;=Milestones[[#This Row],[End]:[End]]),2,IF(AND(Milestones[[#This Row],[Category]:[Category]]="Milestone",EP$5&gt;=Milestones[[#This Row],[Start]:[Start]],EP$5&lt;=Milestones[[#This Row],[End]:[End]]),1,"")),"")</f>
        <v/>
      </c>
      <c r="EQ226" s="20" t="str">
        <f ca="1">IFERROR(IF(AND(Milestones[[#This Row],[Category]:[Category]]="Goal",EQ$5&gt;=Milestones[[#This Row],[Start]:[Start]],EQ$5&lt;=Milestones[[#This Row],[End]:[End]]),2,IF(AND(Milestones[[#This Row],[Category]:[Category]]="Milestone",EQ$5&gt;=Milestones[[#This Row],[Start]:[Start]],EQ$5&lt;=Milestones[[#This Row],[End]:[End]]),1,"")),"")</f>
        <v/>
      </c>
      <c r="ER226" s="20" t="str">
        <f ca="1">IFERROR(IF(AND(Milestones[[#This Row],[Category]:[Category]]="Goal",ER$5&gt;=Milestones[[#This Row],[Start]:[Start]],ER$5&lt;=Milestones[[#This Row],[End]:[End]]),2,IF(AND(Milestones[[#This Row],[Category]:[Category]]="Milestone",ER$5&gt;=Milestones[[#This Row],[Start]:[Start]],ER$5&lt;=Milestones[[#This Row],[End]:[End]]),1,"")),"")</f>
        <v/>
      </c>
    </row>
    <row r="227" spans="2:148" ht="15" customHeight="1" x14ac:dyDescent="0.3">
      <c r="B227" s="52">
        <f t="shared" si="76"/>
        <v>220</v>
      </c>
      <c r="C227" s="63"/>
      <c r="D227" s="68"/>
      <c r="E227" s="51"/>
      <c r="F227" s="69"/>
      <c r="G227" s="53"/>
      <c r="H227" s="54"/>
      <c r="I227" s="59" t="str">
        <f>IFERROR(IF(Milestones[[#This Row],[Activity]]="","",WORKDAY(IF(Milestones[[#This Row],[Predecessor]]="",IF(O226&lt;&gt;"", O226, L226),IF(INDEX(Milestones[Actual End],Milestones[[#This Row],[Predecessor]])&lt;&gt;"",INDEX(Milestones[Actual End],Milestones[[#This Row],[Predecessor]]),INDEX(Milestones[End],Milestones[[#This Row],[Predecessor]]))),Milestones[[#This Row],[Lag Days (Working Days)]],Table5[Holidays])),"")</f>
        <v/>
      </c>
      <c r="J227" s="71"/>
      <c r="K227" s="55">
        <f>IF(Milestones[[#This Row],[Responsible]]="",Milestones[[#This Row],[Effort (Working Days)]],IFERROR(ROUND(Milestones[[#This Row],[Effort (Working Days)]]/VLOOKUP(Milestones[[#This Row],[Responsible]],ProjectPersonnel[],2,FALSE)*4,0)/4,0))</f>
        <v>0</v>
      </c>
      <c r="L227" s="56" t="str">
        <f>IFERROR(WORKDAY(Milestones[[#This Row],[Start]],Milestones[[#This Row],[Task Duration]],Table5[Holidays]),"")</f>
        <v/>
      </c>
      <c r="M227" s="57"/>
      <c r="N227" s="57"/>
      <c r="O227" s="57"/>
      <c r="P227" s="73"/>
      <c r="T227" s="20" t="str">
        <f ca="1">IFERROR(IF(AND(Milestones[[#This Row],[Category]:[Category]]="Goal",T$5&gt;=Milestones[[#This Row],[Start]:[Start]],T$5&lt;=Milestones[[#This Row],[End]:[End]]),2,IF(AND(Milestones[[#This Row],[Category]:[Category]]="Milestone",T$5&gt;=Milestones[[#This Row],[Start]:[Start]],T$5&lt;=Milestones[[#This Row],[End]:[End]]),1,"")),"")</f>
        <v/>
      </c>
      <c r="U227" s="20" t="str">
        <f ca="1">IFERROR(IF(AND(Milestones[[#This Row],[Category]:[Category]]="Goal",U$5&gt;=Milestones[[#This Row],[Start]:[Start]],U$5&lt;=Milestones[[#This Row],[End]:[End]]),2,IF(AND(Milestones[[#This Row],[Category]:[Category]]="Milestone",U$5&gt;=Milestones[[#This Row],[Start]:[Start]],U$5&lt;=Milestones[[#This Row],[End]:[End]]),1,"")),"")</f>
        <v/>
      </c>
      <c r="V227" s="20" t="str">
        <f ca="1">IFERROR(IF(AND(Milestones[[#This Row],[Category]:[Category]]="Goal",V$5&gt;=Milestones[[#This Row],[Start]:[Start]],V$5&lt;=Milestones[[#This Row],[End]:[End]]),2,IF(AND(Milestones[[#This Row],[Category]:[Category]]="Milestone",V$5&gt;=Milestones[[#This Row],[Start]:[Start]],V$5&lt;=Milestones[[#This Row],[End]:[End]]),1,"")),"")</f>
        <v/>
      </c>
      <c r="W227" s="20" t="str">
        <f ca="1">IFERROR(IF(AND(Milestones[[#This Row],[Category]:[Category]]="Goal",W$5&gt;=Milestones[[#This Row],[Start]:[Start]],W$5&lt;=Milestones[[#This Row],[End]:[End]]),2,IF(AND(Milestones[[#This Row],[Category]:[Category]]="Milestone",W$5&gt;=Milestones[[#This Row],[Start]:[Start]],W$5&lt;=Milestones[[#This Row],[End]:[End]]),1,"")),"")</f>
        <v/>
      </c>
      <c r="X227" s="20" t="str">
        <f ca="1">IFERROR(IF(AND(Milestones[[#This Row],[Category]:[Category]]="Goal",X$5&gt;=Milestones[[#This Row],[Start]:[Start]],X$5&lt;=Milestones[[#This Row],[End]:[End]]),2,IF(AND(Milestones[[#This Row],[Category]:[Category]]="Milestone",X$5&gt;=Milestones[[#This Row],[Start]:[Start]],X$5&lt;=Milestones[[#This Row],[End]:[End]]),1,"")),"")</f>
        <v/>
      </c>
      <c r="Y227" s="20" t="str">
        <f ca="1">IFERROR(IF(AND(Milestones[[#This Row],[Category]:[Category]]="Goal",Y$5&gt;=Milestones[[#This Row],[Start]:[Start]],Y$5&lt;=Milestones[[#This Row],[End]:[End]]),2,IF(AND(Milestones[[#This Row],[Category]:[Category]]="Milestone",Y$5&gt;=Milestones[[#This Row],[Start]:[Start]],Y$5&lt;=Milestones[[#This Row],[End]:[End]]),1,"")),"")</f>
        <v/>
      </c>
      <c r="Z227" s="20" t="str">
        <f ca="1">IFERROR(IF(AND(Milestones[[#This Row],[Category]:[Category]]="Goal",Z$5&gt;=Milestones[[#This Row],[Start]:[Start]],Z$5&lt;=Milestones[[#This Row],[End]:[End]]),2,IF(AND(Milestones[[#This Row],[Category]:[Category]]="Milestone",Z$5&gt;=Milestones[[#This Row],[Start]:[Start]],Z$5&lt;=Milestones[[#This Row],[End]:[End]]),1,"")),"")</f>
        <v/>
      </c>
      <c r="AA227" s="20" t="str">
        <f ca="1">IFERROR(IF(AND(Milestones[[#This Row],[Category]:[Category]]="Goal",AA$5&gt;=Milestones[[#This Row],[Start]:[Start]],AA$5&lt;=Milestones[[#This Row],[End]:[End]]),2,IF(AND(Milestones[[#This Row],[Category]:[Category]]="Milestone",AA$5&gt;=Milestones[[#This Row],[Start]:[Start]],AA$5&lt;=Milestones[[#This Row],[End]:[End]]),1,"")),"")</f>
        <v/>
      </c>
      <c r="AB227" s="20" t="str">
        <f ca="1">IFERROR(IF(AND(Milestones[[#This Row],[Category]:[Category]]="Goal",AB$5&gt;=Milestones[[#This Row],[Start]:[Start]],AB$5&lt;=Milestones[[#This Row],[End]:[End]]),2,IF(AND(Milestones[[#This Row],[Category]:[Category]]="Milestone",AB$5&gt;=Milestones[[#This Row],[Start]:[Start]],AB$5&lt;=Milestones[[#This Row],[End]:[End]]),1,"")),"")</f>
        <v/>
      </c>
      <c r="AC227" s="20" t="str">
        <f ca="1">IFERROR(IF(AND(Milestones[[#This Row],[Category]:[Category]]="Goal",AC$5&gt;=Milestones[[#This Row],[Start]:[Start]],AC$5&lt;=Milestones[[#This Row],[End]:[End]]),2,IF(AND(Milestones[[#This Row],[Category]:[Category]]="Milestone",AC$5&gt;=Milestones[[#This Row],[Start]:[Start]],AC$5&lt;=Milestones[[#This Row],[End]:[End]]),1,"")),"")</f>
        <v/>
      </c>
      <c r="AD227" s="20" t="str">
        <f ca="1">IFERROR(IF(AND(Milestones[[#This Row],[Category]:[Category]]="Goal",AD$5&gt;=Milestones[[#This Row],[Start]:[Start]],AD$5&lt;=Milestones[[#This Row],[End]:[End]]),2,IF(AND(Milestones[[#This Row],[Category]:[Category]]="Milestone",AD$5&gt;=Milestones[[#This Row],[Start]:[Start]],AD$5&lt;=Milestones[[#This Row],[End]:[End]]),1,"")),"")</f>
        <v/>
      </c>
      <c r="AE227" s="20" t="str">
        <f ca="1">IFERROR(IF(AND(Milestones[[#This Row],[Category]:[Category]]="Goal",AE$5&gt;=Milestones[[#This Row],[Start]:[Start]],AE$5&lt;=Milestones[[#This Row],[End]:[End]]),2,IF(AND(Milestones[[#This Row],[Category]:[Category]]="Milestone",AE$5&gt;=Milestones[[#This Row],[Start]:[Start]],AE$5&lt;=Milestones[[#This Row],[End]:[End]]),1,"")),"")</f>
        <v/>
      </c>
      <c r="AF227" s="20" t="str">
        <f ca="1">IFERROR(IF(AND(Milestones[[#This Row],[Category]:[Category]]="Goal",AF$5&gt;=Milestones[[#This Row],[Start]:[Start]],AF$5&lt;=Milestones[[#This Row],[End]:[End]]),2,IF(AND(Milestones[[#This Row],[Category]:[Category]]="Milestone",AF$5&gt;=Milestones[[#This Row],[Start]:[Start]],AF$5&lt;=Milestones[[#This Row],[End]:[End]]),1,"")),"")</f>
        <v/>
      </c>
      <c r="AG227" s="20" t="str">
        <f ca="1">IFERROR(IF(AND(Milestones[[#This Row],[Category]:[Category]]="Goal",AG$5&gt;=Milestones[[#This Row],[Start]:[Start]],AG$5&lt;=Milestones[[#This Row],[End]:[End]]),2,IF(AND(Milestones[[#This Row],[Category]:[Category]]="Milestone",AG$5&gt;=Milestones[[#This Row],[Start]:[Start]],AG$5&lt;=Milestones[[#This Row],[End]:[End]]),1,"")),"")</f>
        <v/>
      </c>
      <c r="AH227" s="20" t="str">
        <f ca="1">IFERROR(IF(AND(Milestones[[#This Row],[Category]:[Category]]="Goal",AH$5&gt;=Milestones[[#This Row],[Start]:[Start]],AH$5&lt;=Milestones[[#This Row],[End]:[End]]),2,IF(AND(Milestones[[#This Row],[Category]:[Category]]="Milestone",AH$5&gt;=Milestones[[#This Row],[Start]:[Start]],AH$5&lt;=Milestones[[#This Row],[End]:[End]]),1,"")),"")</f>
        <v/>
      </c>
      <c r="AI227" s="20" t="str">
        <f ca="1">IFERROR(IF(AND(Milestones[[#This Row],[Category]:[Category]]="Goal",AI$5&gt;=Milestones[[#This Row],[Start]:[Start]],AI$5&lt;=Milestones[[#This Row],[End]:[End]]),2,IF(AND(Milestones[[#This Row],[Category]:[Category]]="Milestone",AI$5&gt;=Milestones[[#This Row],[Start]:[Start]],AI$5&lt;=Milestones[[#This Row],[End]:[End]]),1,"")),"")</f>
        <v/>
      </c>
      <c r="AJ227" s="20" t="str">
        <f ca="1">IFERROR(IF(AND(Milestones[[#This Row],[Category]:[Category]]="Goal",AJ$5&gt;=Milestones[[#This Row],[Start]:[Start]],AJ$5&lt;=Milestones[[#This Row],[End]:[End]]),2,IF(AND(Milestones[[#This Row],[Category]:[Category]]="Milestone",AJ$5&gt;=Milestones[[#This Row],[Start]:[Start]],AJ$5&lt;=Milestones[[#This Row],[End]:[End]]),1,"")),"")</f>
        <v/>
      </c>
      <c r="AK227" s="20" t="str">
        <f ca="1">IFERROR(IF(AND(Milestones[[#This Row],[Category]:[Category]]="Goal",AK$5&gt;=Milestones[[#This Row],[Start]:[Start]],AK$5&lt;=Milestones[[#This Row],[End]:[End]]),2,IF(AND(Milestones[[#This Row],[Category]:[Category]]="Milestone",AK$5&gt;=Milestones[[#This Row],[Start]:[Start]],AK$5&lt;=Milestones[[#This Row],[End]:[End]]),1,"")),"")</f>
        <v/>
      </c>
      <c r="AL227" s="20" t="str">
        <f ca="1">IFERROR(IF(AND(Milestones[[#This Row],[Category]:[Category]]="Goal",AL$5&gt;=Milestones[[#This Row],[Start]:[Start]],AL$5&lt;=Milestones[[#This Row],[End]:[End]]),2,IF(AND(Milestones[[#This Row],[Category]:[Category]]="Milestone",AL$5&gt;=Milestones[[#This Row],[Start]:[Start]],AL$5&lt;=Milestones[[#This Row],[End]:[End]]),1,"")),"")</f>
        <v/>
      </c>
      <c r="AM227" s="20" t="str">
        <f ca="1">IFERROR(IF(AND(Milestones[[#This Row],[Category]:[Category]]="Goal",AM$5&gt;=Milestones[[#This Row],[Start]:[Start]],AM$5&lt;=Milestones[[#This Row],[End]:[End]]),2,IF(AND(Milestones[[#This Row],[Category]:[Category]]="Milestone",AM$5&gt;=Milestones[[#This Row],[Start]:[Start]],AM$5&lt;=Milestones[[#This Row],[End]:[End]]),1,"")),"")</f>
        <v/>
      </c>
      <c r="AN227" s="20" t="str">
        <f ca="1">IFERROR(IF(AND(Milestones[[#This Row],[Category]:[Category]]="Goal",AN$5&gt;=Milestones[[#This Row],[Start]:[Start]],AN$5&lt;=Milestones[[#This Row],[End]:[End]]),2,IF(AND(Milestones[[#This Row],[Category]:[Category]]="Milestone",AN$5&gt;=Milestones[[#This Row],[Start]:[Start]],AN$5&lt;=Milestones[[#This Row],[End]:[End]]),1,"")),"")</f>
        <v/>
      </c>
      <c r="AO227" s="20" t="str">
        <f ca="1">IFERROR(IF(AND(Milestones[[#This Row],[Category]:[Category]]="Goal",AO$5&gt;=Milestones[[#This Row],[Start]:[Start]],AO$5&lt;=Milestones[[#This Row],[End]:[End]]),2,IF(AND(Milestones[[#This Row],[Category]:[Category]]="Milestone",AO$5&gt;=Milestones[[#This Row],[Start]:[Start]],AO$5&lt;=Milestones[[#This Row],[End]:[End]]),1,"")),"")</f>
        <v/>
      </c>
      <c r="AP227" s="20" t="str">
        <f ca="1">IFERROR(IF(AND(Milestones[[#This Row],[Category]:[Category]]="Goal",AP$5&gt;=Milestones[[#This Row],[Start]:[Start]],AP$5&lt;=Milestones[[#This Row],[End]:[End]]),2,IF(AND(Milestones[[#This Row],[Category]:[Category]]="Milestone",AP$5&gt;=Milestones[[#This Row],[Start]:[Start]],AP$5&lt;=Milestones[[#This Row],[End]:[End]]),1,"")),"")</f>
        <v/>
      </c>
      <c r="AQ227" s="20" t="str">
        <f ca="1">IFERROR(IF(AND(Milestones[[#This Row],[Category]:[Category]]="Goal",AQ$5&gt;=Milestones[[#This Row],[Start]:[Start]],AQ$5&lt;=Milestones[[#This Row],[End]:[End]]),2,IF(AND(Milestones[[#This Row],[Category]:[Category]]="Milestone",AQ$5&gt;=Milestones[[#This Row],[Start]:[Start]],AQ$5&lt;=Milestones[[#This Row],[End]:[End]]),1,"")),"")</f>
        <v/>
      </c>
      <c r="AR227" s="20" t="str">
        <f ca="1">IFERROR(IF(AND(Milestones[[#This Row],[Category]:[Category]]="Goal",AR$5&gt;=Milestones[[#This Row],[Start]:[Start]],AR$5&lt;=Milestones[[#This Row],[End]:[End]]),2,IF(AND(Milestones[[#This Row],[Category]:[Category]]="Milestone",AR$5&gt;=Milestones[[#This Row],[Start]:[Start]],AR$5&lt;=Milestones[[#This Row],[End]:[End]]),1,"")),"")</f>
        <v/>
      </c>
      <c r="AS227" s="20" t="str">
        <f ca="1">IFERROR(IF(AND(Milestones[[#This Row],[Category]:[Category]]="Goal",AS$5&gt;=Milestones[[#This Row],[Start]:[Start]],AS$5&lt;=Milestones[[#This Row],[End]:[End]]),2,IF(AND(Milestones[[#This Row],[Category]:[Category]]="Milestone",AS$5&gt;=Milestones[[#This Row],[Start]:[Start]],AS$5&lt;=Milestones[[#This Row],[End]:[End]]),1,"")),"")</f>
        <v/>
      </c>
      <c r="AT227" s="20" t="str">
        <f ca="1">IFERROR(IF(AND(Milestones[[#This Row],[Category]:[Category]]="Goal",AT$5&gt;=Milestones[[#This Row],[Start]:[Start]],AT$5&lt;=Milestones[[#This Row],[End]:[End]]),2,IF(AND(Milestones[[#This Row],[Category]:[Category]]="Milestone",AT$5&gt;=Milestones[[#This Row],[Start]:[Start]],AT$5&lt;=Milestones[[#This Row],[End]:[End]]),1,"")),"")</f>
        <v/>
      </c>
      <c r="AU227" s="20" t="str">
        <f ca="1">IFERROR(IF(AND(Milestones[[#This Row],[Category]:[Category]]="Goal",AU$5&gt;=Milestones[[#This Row],[Start]:[Start]],AU$5&lt;=Milestones[[#This Row],[End]:[End]]),2,IF(AND(Milestones[[#This Row],[Category]:[Category]]="Milestone",AU$5&gt;=Milestones[[#This Row],[Start]:[Start]],AU$5&lt;=Milestones[[#This Row],[End]:[End]]),1,"")),"")</f>
        <v/>
      </c>
      <c r="AV227" s="20" t="str">
        <f ca="1">IFERROR(IF(AND(Milestones[[#This Row],[Category]:[Category]]="Goal",AV$5&gt;=Milestones[[#This Row],[Start]:[Start]],AV$5&lt;=Milestones[[#This Row],[End]:[End]]),2,IF(AND(Milestones[[#This Row],[Category]:[Category]]="Milestone",AV$5&gt;=Milestones[[#This Row],[Start]:[Start]],AV$5&lt;=Milestones[[#This Row],[End]:[End]]),1,"")),"")</f>
        <v/>
      </c>
      <c r="AW227" s="20" t="str">
        <f ca="1">IFERROR(IF(AND(Milestones[[#This Row],[Category]:[Category]]="Goal",AW$5&gt;=Milestones[[#This Row],[Start]:[Start]],AW$5&lt;=Milestones[[#This Row],[End]:[End]]),2,IF(AND(Milestones[[#This Row],[Category]:[Category]]="Milestone",AW$5&gt;=Milestones[[#This Row],[Start]:[Start]],AW$5&lt;=Milestones[[#This Row],[End]:[End]]),1,"")),"")</f>
        <v/>
      </c>
      <c r="AX227" s="20" t="str">
        <f ca="1">IFERROR(IF(AND(Milestones[[#This Row],[Category]:[Category]]="Goal",AX$5&gt;=Milestones[[#This Row],[Start]:[Start]],AX$5&lt;=Milestones[[#This Row],[End]:[End]]),2,IF(AND(Milestones[[#This Row],[Category]:[Category]]="Milestone",AX$5&gt;=Milestones[[#This Row],[Start]:[Start]],AX$5&lt;=Milestones[[#This Row],[End]:[End]]),1,"")),"")</f>
        <v/>
      </c>
      <c r="AY227" s="20" t="str">
        <f ca="1">IFERROR(IF(AND(Milestones[[#This Row],[Category]:[Category]]="Goal",AY$5&gt;=Milestones[[#This Row],[Start]:[Start]],AY$5&lt;=Milestones[[#This Row],[End]:[End]]),2,IF(AND(Milestones[[#This Row],[Category]:[Category]]="Milestone",AY$5&gt;=Milestones[[#This Row],[Start]:[Start]],AY$5&lt;=Milestones[[#This Row],[End]:[End]]),1,"")),"")</f>
        <v/>
      </c>
      <c r="AZ227" s="20" t="str">
        <f ca="1">IFERROR(IF(AND(Milestones[[#This Row],[Category]:[Category]]="Goal",AZ$5&gt;=Milestones[[#This Row],[Start]:[Start]],AZ$5&lt;=Milestones[[#This Row],[End]:[End]]),2,IF(AND(Milestones[[#This Row],[Category]:[Category]]="Milestone",AZ$5&gt;=Milestones[[#This Row],[Start]:[Start]],AZ$5&lt;=Milestones[[#This Row],[End]:[End]]),1,"")),"")</f>
        <v/>
      </c>
      <c r="BA227" s="20" t="str">
        <f ca="1">IFERROR(IF(AND(Milestones[[#This Row],[Category]:[Category]]="Goal",BA$5&gt;=Milestones[[#This Row],[Start]:[Start]],BA$5&lt;=Milestones[[#This Row],[End]:[End]]),2,IF(AND(Milestones[[#This Row],[Category]:[Category]]="Milestone",BA$5&gt;=Milestones[[#This Row],[Start]:[Start]],BA$5&lt;=Milestones[[#This Row],[End]:[End]]),1,"")),"")</f>
        <v/>
      </c>
      <c r="BB227" s="20" t="str">
        <f ca="1">IFERROR(IF(AND(Milestones[[#This Row],[Category]:[Category]]="Goal",BB$5&gt;=Milestones[[#This Row],[Start]:[Start]],BB$5&lt;=Milestones[[#This Row],[End]:[End]]),2,IF(AND(Milestones[[#This Row],[Category]:[Category]]="Milestone",BB$5&gt;=Milestones[[#This Row],[Start]:[Start]],BB$5&lt;=Milestones[[#This Row],[End]:[End]]),1,"")),"")</f>
        <v/>
      </c>
      <c r="BC227" s="20" t="str">
        <f ca="1">IFERROR(IF(AND(Milestones[[#This Row],[Category]:[Category]]="Goal",BC$5&gt;=Milestones[[#This Row],[Start]:[Start]],BC$5&lt;=Milestones[[#This Row],[End]:[End]]),2,IF(AND(Milestones[[#This Row],[Category]:[Category]]="Milestone",BC$5&gt;=Milestones[[#This Row],[Start]:[Start]],BC$5&lt;=Milestones[[#This Row],[End]:[End]]),1,"")),"")</f>
        <v/>
      </c>
      <c r="BD227" s="20" t="str">
        <f ca="1">IFERROR(IF(AND(Milestones[[#This Row],[Category]:[Category]]="Goal",BD$5&gt;=Milestones[[#This Row],[Start]:[Start]],BD$5&lt;=Milestones[[#This Row],[End]:[End]]),2,IF(AND(Milestones[[#This Row],[Category]:[Category]]="Milestone",BD$5&gt;=Milestones[[#This Row],[Start]:[Start]],BD$5&lt;=Milestones[[#This Row],[End]:[End]]),1,"")),"")</f>
        <v/>
      </c>
      <c r="BE227" s="20" t="str">
        <f ca="1">IFERROR(IF(AND(Milestones[[#This Row],[Category]:[Category]]="Goal",BE$5&gt;=Milestones[[#This Row],[Start]:[Start]],BE$5&lt;=Milestones[[#This Row],[End]:[End]]),2,IF(AND(Milestones[[#This Row],[Category]:[Category]]="Milestone",BE$5&gt;=Milestones[[#This Row],[Start]:[Start]],BE$5&lt;=Milestones[[#This Row],[End]:[End]]),1,"")),"")</f>
        <v/>
      </c>
      <c r="BF227" s="20" t="str">
        <f ca="1">IFERROR(IF(AND(Milestones[[#This Row],[Category]:[Category]]="Goal",BF$5&gt;=Milestones[[#This Row],[Start]:[Start]],BF$5&lt;=Milestones[[#This Row],[End]:[End]]),2,IF(AND(Milestones[[#This Row],[Category]:[Category]]="Milestone",BF$5&gt;=Milestones[[#This Row],[Start]:[Start]],BF$5&lt;=Milestones[[#This Row],[End]:[End]]),1,"")),"")</f>
        <v/>
      </c>
      <c r="BG227" s="20" t="str">
        <f ca="1">IFERROR(IF(AND(Milestones[[#This Row],[Category]:[Category]]="Goal",BG$5&gt;=Milestones[[#This Row],[Start]:[Start]],BG$5&lt;=Milestones[[#This Row],[End]:[End]]),2,IF(AND(Milestones[[#This Row],[Category]:[Category]]="Milestone",BG$5&gt;=Milestones[[#This Row],[Start]:[Start]],BG$5&lt;=Milestones[[#This Row],[End]:[End]]),1,"")),"")</f>
        <v/>
      </c>
      <c r="BH227" s="20" t="str">
        <f ca="1">IFERROR(IF(AND(Milestones[[#This Row],[Category]:[Category]]="Goal",BH$5&gt;=Milestones[[#This Row],[Start]:[Start]],BH$5&lt;=Milestones[[#This Row],[End]:[End]]),2,IF(AND(Milestones[[#This Row],[Category]:[Category]]="Milestone",BH$5&gt;=Milestones[[#This Row],[Start]:[Start]],BH$5&lt;=Milestones[[#This Row],[End]:[End]]),1,"")),"")</f>
        <v/>
      </c>
      <c r="BI227" s="20" t="str">
        <f ca="1">IFERROR(IF(AND(Milestones[[#This Row],[Category]:[Category]]="Goal",BI$5&gt;=Milestones[[#This Row],[Start]:[Start]],BI$5&lt;=Milestones[[#This Row],[End]:[End]]),2,IF(AND(Milestones[[#This Row],[Category]:[Category]]="Milestone",BI$5&gt;=Milestones[[#This Row],[Start]:[Start]],BI$5&lt;=Milestones[[#This Row],[End]:[End]]),1,"")),"")</f>
        <v/>
      </c>
      <c r="BJ227" s="20" t="str">
        <f ca="1">IFERROR(IF(AND(Milestones[[#This Row],[Category]:[Category]]="Goal",BJ$5&gt;=Milestones[[#This Row],[Start]:[Start]],BJ$5&lt;=Milestones[[#This Row],[End]:[End]]),2,IF(AND(Milestones[[#This Row],[Category]:[Category]]="Milestone",BJ$5&gt;=Milestones[[#This Row],[Start]:[Start]],BJ$5&lt;=Milestones[[#This Row],[End]:[End]]),1,"")),"")</f>
        <v/>
      </c>
      <c r="BK227" s="20" t="str">
        <f ca="1">IFERROR(IF(AND(Milestones[[#This Row],[Category]:[Category]]="Goal",BK$5&gt;=Milestones[[#This Row],[Start]:[Start]],BK$5&lt;=Milestones[[#This Row],[End]:[End]]),2,IF(AND(Milestones[[#This Row],[Category]:[Category]]="Milestone",BK$5&gt;=Milestones[[#This Row],[Start]:[Start]],BK$5&lt;=Milestones[[#This Row],[End]:[End]]),1,"")),"")</f>
        <v/>
      </c>
      <c r="BL227" s="20" t="str">
        <f ca="1">IFERROR(IF(AND(Milestones[[#This Row],[Category]:[Category]]="Goal",BL$5&gt;=Milestones[[#This Row],[Start]:[Start]],BL$5&lt;=Milestones[[#This Row],[End]:[End]]),2,IF(AND(Milestones[[#This Row],[Category]:[Category]]="Milestone",BL$5&gt;=Milestones[[#This Row],[Start]:[Start]],BL$5&lt;=Milestones[[#This Row],[End]:[End]]),1,"")),"")</f>
        <v/>
      </c>
      <c r="BM227" s="20" t="str">
        <f ca="1">IFERROR(IF(AND(Milestones[[#This Row],[Category]:[Category]]="Goal",BM$5&gt;=Milestones[[#This Row],[Start]:[Start]],BM$5&lt;=Milestones[[#This Row],[End]:[End]]),2,IF(AND(Milestones[[#This Row],[Category]:[Category]]="Milestone",BM$5&gt;=Milestones[[#This Row],[Start]:[Start]],BM$5&lt;=Milestones[[#This Row],[End]:[End]]),1,"")),"")</f>
        <v/>
      </c>
      <c r="BN227" s="20" t="str">
        <f ca="1">IFERROR(IF(AND(Milestones[[#This Row],[Category]:[Category]]="Goal",BN$5&gt;=Milestones[[#This Row],[Start]:[Start]],BN$5&lt;=Milestones[[#This Row],[End]:[End]]),2,IF(AND(Milestones[[#This Row],[Category]:[Category]]="Milestone",BN$5&gt;=Milestones[[#This Row],[Start]:[Start]],BN$5&lt;=Milestones[[#This Row],[End]:[End]]),1,"")),"")</f>
        <v/>
      </c>
      <c r="BO227" s="20" t="str">
        <f ca="1">IFERROR(IF(AND(Milestones[[#This Row],[Category]:[Category]]="Goal",BO$5&gt;=Milestones[[#This Row],[Start]:[Start]],BO$5&lt;=Milestones[[#This Row],[End]:[End]]),2,IF(AND(Milestones[[#This Row],[Category]:[Category]]="Milestone",BO$5&gt;=Milestones[[#This Row],[Start]:[Start]],BO$5&lt;=Milestones[[#This Row],[End]:[End]]),1,"")),"")</f>
        <v/>
      </c>
      <c r="BP227" s="20" t="str">
        <f ca="1">IFERROR(IF(AND(Milestones[[#This Row],[Category]:[Category]]="Goal",BP$5&gt;=Milestones[[#This Row],[Start]:[Start]],BP$5&lt;=Milestones[[#This Row],[End]:[End]]),2,IF(AND(Milestones[[#This Row],[Category]:[Category]]="Milestone",BP$5&gt;=Milestones[[#This Row],[Start]:[Start]],BP$5&lt;=Milestones[[#This Row],[End]:[End]]),1,"")),"")</f>
        <v/>
      </c>
      <c r="BQ227" s="20" t="str">
        <f ca="1">IFERROR(IF(AND(Milestones[[#This Row],[Category]:[Category]]="Goal",BQ$5&gt;=Milestones[[#This Row],[Start]:[Start]],BQ$5&lt;=Milestones[[#This Row],[End]:[End]]),2,IF(AND(Milestones[[#This Row],[Category]:[Category]]="Milestone",BQ$5&gt;=Milestones[[#This Row],[Start]:[Start]],BQ$5&lt;=Milestones[[#This Row],[End]:[End]]),1,"")),"")</f>
        <v/>
      </c>
      <c r="BR227" s="20" t="str">
        <f ca="1">IFERROR(IF(AND(Milestones[[#This Row],[Category]:[Category]]="Goal",BR$5&gt;=Milestones[[#This Row],[Start]:[Start]],BR$5&lt;=Milestones[[#This Row],[End]:[End]]),2,IF(AND(Milestones[[#This Row],[Category]:[Category]]="Milestone",BR$5&gt;=Milestones[[#This Row],[Start]:[Start]],BR$5&lt;=Milestones[[#This Row],[End]:[End]]),1,"")),"")</f>
        <v/>
      </c>
      <c r="BS227" s="20" t="str">
        <f ca="1">IFERROR(IF(AND(Milestones[[#This Row],[Category]:[Category]]="Goal",BS$5&gt;=Milestones[[#This Row],[Start]:[Start]],BS$5&lt;=Milestones[[#This Row],[End]:[End]]),2,IF(AND(Milestones[[#This Row],[Category]:[Category]]="Milestone",BS$5&gt;=Milestones[[#This Row],[Start]:[Start]],BS$5&lt;=Milestones[[#This Row],[End]:[End]]),1,"")),"")</f>
        <v/>
      </c>
      <c r="BT227" s="20" t="str">
        <f ca="1">IFERROR(IF(AND(Milestones[[#This Row],[Category]:[Category]]="Goal",BT$5&gt;=Milestones[[#This Row],[Start]:[Start]],BT$5&lt;=Milestones[[#This Row],[End]:[End]]),2,IF(AND(Milestones[[#This Row],[Category]:[Category]]="Milestone",BT$5&gt;=Milestones[[#This Row],[Start]:[Start]],BT$5&lt;=Milestones[[#This Row],[End]:[End]]),1,"")),"")</f>
        <v/>
      </c>
      <c r="BU227" s="20" t="str">
        <f ca="1">IFERROR(IF(AND(Milestones[[#This Row],[Category]:[Category]]="Goal",BU$5&gt;=Milestones[[#This Row],[Start]:[Start]],BU$5&lt;=Milestones[[#This Row],[End]:[End]]),2,IF(AND(Milestones[[#This Row],[Category]:[Category]]="Milestone",BU$5&gt;=Milestones[[#This Row],[Start]:[Start]],BU$5&lt;=Milestones[[#This Row],[End]:[End]]),1,"")),"")</f>
        <v/>
      </c>
      <c r="BV227" s="20" t="str">
        <f ca="1">IFERROR(IF(AND(Milestones[[#This Row],[Category]:[Category]]="Goal",BV$5&gt;=Milestones[[#This Row],[Start]:[Start]],BV$5&lt;=Milestones[[#This Row],[End]:[End]]),2,IF(AND(Milestones[[#This Row],[Category]:[Category]]="Milestone",BV$5&gt;=Milestones[[#This Row],[Start]:[Start]],BV$5&lt;=Milestones[[#This Row],[End]:[End]]),1,"")),"")</f>
        <v/>
      </c>
      <c r="BW227" s="20" t="str">
        <f ca="1">IFERROR(IF(AND(Milestones[[#This Row],[Category]:[Category]]="Goal",BW$5&gt;=Milestones[[#This Row],[Start]:[Start]],BW$5&lt;=Milestones[[#This Row],[End]:[End]]),2,IF(AND(Milestones[[#This Row],[Category]:[Category]]="Milestone",BW$5&gt;=Milestones[[#This Row],[Start]:[Start]],BW$5&lt;=Milestones[[#This Row],[End]:[End]]),1,"")),"")</f>
        <v/>
      </c>
      <c r="BX227" s="20" t="str">
        <f ca="1">IFERROR(IF(AND(Milestones[[#This Row],[Category]:[Category]]="Goal",BX$5&gt;=Milestones[[#This Row],[Start]:[Start]],BX$5&lt;=Milestones[[#This Row],[End]:[End]]),2,IF(AND(Milestones[[#This Row],[Category]:[Category]]="Milestone",BX$5&gt;=Milestones[[#This Row],[Start]:[Start]],BX$5&lt;=Milestones[[#This Row],[End]:[End]]),1,"")),"")</f>
        <v/>
      </c>
      <c r="BY227" s="20" t="str">
        <f ca="1">IFERROR(IF(AND(Milestones[[#This Row],[Category]:[Category]]="Goal",BY$5&gt;=Milestones[[#This Row],[Start]:[Start]],BY$5&lt;=Milestones[[#This Row],[End]:[End]]),2,IF(AND(Milestones[[#This Row],[Category]:[Category]]="Milestone",BY$5&gt;=Milestones[[#This Row],[Start]:[Start]],BY$5&lt;=Milestones[[#This Row],[End]:[End]]),1,"")),"")</f>
        <v/>
      </c>
      <c r="BZ227" s="20" t="str">
        <f ca="1">IFERROR(IF(AND(Milestones[[#This Row],[Category]:[Category]]="Goal",BZ$5&gt;=Milestones[[#This Row],[Start]:[Start]],BZ$5&lt;=Milestones[[#This Row],[End]:[End]]),2,IF(AND(Milestones[[#This Row],[Category]:[Category]]="Milestone",BZ$5&gt;=Milestones[[#This Row],[Start]:[Start]],BZ$5&lt;=Milestones[[#This Row],[End]:[End]]),1,"")),"")</f>
        <v/>
      </c>
      <c r="CA227" s="20" t="str">
        <f ca="1">IFERROR(IF(AND(Milestones[[#This Row],[Category]:[Category]]="Goal",CA$5&gt;=Milestones[[#This Row],[Start]:[Start]],CA$5&lt;=Milestones[[#This Row],[End]:[End]]),2,IF(AND(Milestones[[#This Row],[Category]:[Category]]="Milestone",CA$5&gt;=Milestones[[#This Row],[Start]:[Start]],CA$5&lt;=Milestones[[#This Row],[End]:[End]]),1,"")),"")</f>
        <v/>
      </c>
      <c r="CB227" s="20" t="str">
        <f ca="1">IFERROR(IF(AND(Milestones[[#This Row],[Category]:[Category]]="Goal",CB$5&gt;=Milestones[[#This Row],[Start]:[Start]],CB$5&lt;=Milestones[[#This Row],[End]:[End]]),2,IF(AND(Milestones[[#This Row],[Category]:[Category]]="Milestone",CB$5&gt;=Milestones[[#This Row],[Start]:[Start]],CB$5&lt;=Milestones[[#This Row],[End]:[End]]),1,"")),"")</f>
        <v/>
      </c>
      <c r="CC227" s="20" t="str">
        <f ca="1">IFERROR(IF(AND(Milestones[[#This Row],[Category]:[Category]]="Goal",CC$5&gt;=Milestones[[#This Row],[Start]:[Start]],CC$5&lt;=Milestones[[#This Row],[End]:[End]]),2,IF(AND(Milestones[[#This Row],[Category]:[Category]]="Milestone",CC$5&gt;=Milestones[[#This Row],[Start]:[Start]],CC$5&lt;=Milestones[[#This Row],[End]:[End]]),1,"")),"")</f>
        <v/>
      </c>
      <c r="CD227" s="20" t="str">
        <f ca="1">IFERROR(IF(AND(Milestones[[#This Row],[Category]:[Category]]="Goal",CD$5&gt;=Milestones[[#This Row],[Start]:[Start]],CD$5&lt;=Milestones[[#This Row],[End]:[End]]),2,IF(AND(Milestones[[#This Row],[Category]:[Category]]="Milestone",CD$5&gt;=Milestones[[#This Row],[Start]:[Start]],CD$5&lt;=Milestones[[#This Row],[End]:[End]]),1,"")),"")</f>
        <v/>
      </c>
      <c r="CE227" s="20" t="str">
        <f ca="1">IFERROR(IF(AND(Milestones[[#This Row],[Category]:[Category]]="Goal",CE$5&gt;=Milestones[[#This Row],[Start]:[Start]],CE$5&lt;=Milestones[[#This Row],[End]:[End]]),2,IF(AND(Milestones[[#This Row],[Category]:[Category]]="Milestone",CE$5&gt;=Milestones[[#This Row],[Start]:[Start]],CE$5&lt;=Milestones[[#This Row],[End]:[End]]),1,"")),"")</f>
        <v/>
      </c>
      <c r="CF227" s="20" t="str">
        <f ca="1">IFERROR(IF(AND(Milestones[[#This Row],[Category]:[Category]]="Goal",CF$5&gt;=Milestones[[#This Row],[Start]:[Start]],CF$5&lt;=Milestones[[#This Row],[End]:[End]]),2,IF(AND(Milestones[[#This Row],[Category]:[Category]]="Milestone",CF$5&gt;=Milestones[[#This Row],[Start]:[Start]],CF$5&lt;=Milestones[[#This Row],[End]:[End]]),1,"")),"")</f>
        <v/>
      </c>
      <c r="CG227" s="20" t="str">
        <f ca="1">IFERROR(IF(AND(Milestones[[#This Row],[Category]:[Category]]="Goal",CG$5&gt;=Milestones[[#This Row],[Start]:[Start]],CG$5&lt;=Milestones[[#This Row],[End]:[End]]),2,IF(AND(Milestones[[#This Row],[Category]:[Category]]="Milestone",CG$5&gt;=Milestones[[#This Row],[Start]:[Start]],CG$5&lt;=Milestones[[#This Row],[End]:[End]]),1,"")),"")</f>
        <v/>
      </c>
      <c r="CH227" s="20" t="str">
        <f ca="1">IFERROR(IF(AND(Milestones[[#This Row],[Category]:[Category]]="Goal",CH$5&gt;=Milestones[[#This Row],[Start]:[Start]],CH$5&lt;=Milestones[[#This Row],[End]:[End]]),2,IF(AND(Milestones[[#This Row],[Category]:[Category]]="Milestone",CH$5&gt;=Milestones[[#This Row],[Start]:[Start]],CH$5&lt;=Milestones[[#This Row],[End]:[End]]),1,"")),"")</f>
        <v/>
      </c>
      <c r="CI227" s="20" t="str">
        <f ca="1">IFERROR(IF(AND(Milestones[[#This Row],[Category]:[Category]]="Goal",CI$5&gt;=Milestones[[#This Row],[Start]:[Start]],CI$5&lt;=Milestones[[#This Row],[End]:[End]]),2,IF(AND(Milestones[[#This Row],[Category]:[Category]]="Milestone",CI$5&gt;=Milestones[[#This Row],[Start]:[Start]],CI$5&lt;=Milestones[[#This Row],[End]:[End]]),1,"")),"")</f>
        <v/>
      </c>
      <c r="CJ227" s="20" t="str">
        <f ca="1">IFERROR(IF(AND(Milestones[[#This Row],[Category]:[Category]]="Goal",CJ$5&gt;=Milestones[[#This Row],[Start]:[Start]],CJ$5&lt;=Milestones[[#This Row],[End]:[End]]),2,IF(AND(Milestones[[#This Row],[Category]:[Category]]="Milestone",CJ$5&gt;=Milestones[[#This Row],[Start]:[Start]],CJ$5&lt;=Milestones[[#This Row],[End]:[End]]),1,"")),"")</f>
        <v/>
      </c>
      <c r="CK227" s="20" t="str">
        <f ca="1">IFERROR(IF(AND(Milestones[[#This Row],[Category]:[Category]]="Goal",CK$5&gt;=Milestones[[#This Row],[Start]:[Start]],CK$5&lt;=Milestones[[#This Row],[End]:[End]]),2,IF(AND(Milestones[[#This Row],[Category]:[Category]]="Milestone",CK$5&gt;=Milestones[[#This Row],[Start]:[Start]],CK$5&lt;=Milestones[[#This Row],[End]:[End]]),1,"")),"")</f>
        <v/>
      </c>
      <c r="CL227" s="20" t="str">
        <f ca="1">IFERROR(IF(AND(Milestones[[#This Row],[Category]:[Category]]="Goal",CL$5&gt;=Milestones[[#This Row],[Start]:[Start]],CL$5&lt;=Milestones[[#This Row],[End]:[End]]),2,IF(AND(Milestones[[#This Row],[Category]:[Category]]="Milestone",CL$5&gt;=Milestones[[#This Row],[Start]:[Start]],CL$5&lt;=Milestones[[#This Row],[End]:[End]]),1,"")),"")</f>
        <v/>
      </c>
      <c r="CM227" s="20" t="str">
        <f ca="1">IFERROR(IF(AND(Milestones[[#This Row],[Category]:[Category]]="Goal",CM$5&gt;=Milestones[[#This Row],[Start]:[Start]],CM$5&lt;=Milestones[[#This Row],[End]:[End]]),2,IF(AND(Milestones[[#This Row],[Category]:[Category]]="Milestone",CM$5&gt;=Milestones[[#This Row],[Start]:[Start]],CM$5&lt;=Milestones[[#This Row],[End]:[End]]),1,"")),"")</f>
        <v/>
      </c>
      <c r="CN227" s="20" t="str">
        <f ca="1">IFERROR(IF(AND(Milestones[[#This Row],[Category]:[Category]]="Goal",CN$5&gt;=Milestones[[#This Row],[Start]:[Start]],CN$5&lt;=Milestones[[#This Row],[End]:[End]]),2,IF(AND(Milestones[[#This Row],[Category]:[Category]]="Milestone",CN$5&gt;=Milestones[[#This Row],[Start]:[Start]],CN$5&lt;=Milestones[[#This Row],[End]:[End]]),1,"")),"")</f>
        <v/>
      </c>
      <c r="CO227" s="20" t="str">
        <f ca="1">IFERROR(IF(AND(Milestones[[#This Row],[Category]:[Category]]="Goal",CO$5&gt;=Milestones[[#This Row],[Start]:[Start]],CO$5&lt;=Milestones[[#This Row],[End]:[End]]),2,IF(AND(Milestones[[#This Row],[Category]:[Category]]="Milestone",CO$5&gt;=Milestones[[#This Row],[Start]:[Start]],CO$5&lt;=Milestones[[#This Row],[End]:[End]]),1,"")),"")</f>
        <v/>
      </c>
      <c r="CP227" s="20" t="str">
        <f ca="1">IFERROR(IF(AND(Milestones[[#This Row],[Category]:[Category]]="Goal",CP$5&gt;=Milestones[[#This Row],[Start]:[Start]],CP$5&lt;=Milestones[[#This Row],[End]:[End]]),2,IF(AND(Milestones[[#This Row],[Category]:[Category]]="Milestone",CP$5&gt;=Milestones[[#This Row],[Start]:[Start]],CP$5&lt;=Milestones[[#This Row],[End]:[End]]),1,"")),"")</f>
        <v/>
      </c>
      <c r="CQ227" s="20" t="str">
        <f ca="1">IFERROR(IF(AND(Milestones[[#This Row],[Category]:[Category]]="Goal",CQ$5&gt;=Milestones[[#This Row],[Start]:[Start]],CQ$5&lt;=Milestones[[#This Row],[End]:[End]]),2,IF(AND(Milestones[[#This Row],[Category]:[Category]]="Milestone",CQ$5&gt;=Milestones[[#This Row],[Start]:[Start]],CQ$5&lt;=Milestones[[#This Row],[End]:[End]]),1,"")),"")</f>
        <v/>
      </c>
      <c r="CR227" s="20" t="str">
        <f ca="1">IFERROR(IF(AND(Milestones[[#This Row],[Category]:[Category]]="Goal",CR$5&gt;=Milestones[[#This Row],[Start]:[Start]],CR$5&lt;=Milestones[[#This Row],[End]:[End]]),2,IF(AND(Milestones[[#This Row],[Category]:[Category]]="Milestone",CR$5&gt;=Milestones[[#This Row],[Start]:[Start]],CR$5&lt;=Milestones[[#This Row],[End]:[End]]),1,"")),"")</f>
        <v/>
      </c>
      <c r="CS227" s="20" t="str">
        <f ca="1">IFERROR(IF(AND(Milestones[[#This Row],[Category]:[Category]]="Goal",CS$5&gt;=Milestones[[#This Row],[Start]:[Start]],CS$5&lt;=Milestones[[#This Row],[End]:[End]]),2,IF(AND(Milestones[[#This Row],[Category]:[Category]]="Milestone",CS$5&gt;=Milestones[[#This Row],[Start]:[Start]],CS$5&lt;=Milestones[[#This Row],[End]:[End]]),1,"")),"")</f>
        <v/>
      </c>
      <c r="CT227" s="20" t="str">
        <f ca="1">IFERROR(IF(AND(Milestones[[#This Row],[Category]:[Category]]="Goal",CT$5&gt;=Milestones[[#This Row],[Start]:[Start]],CT$5&lt;=Milestones[[#This Row],[End]:[End]]),2,IF(AND(Milestones[[#This Row],[Category]:[Category]]="Milestone",CT$5&gt;=Milestones[[#This Row],[Start]:[Start]],CT$5&lt;=Milestones[[#This Row],[End]:[End]]),1,"")),"")</f>
        <v/>
      </c>
      <c r="CU227" s="20" t="str">
        <f ca="1">IFERROR(IF(AND(Milestones[[#This Row],[Category]:[Category]]="Goal",CU$5&gt;=Milestones[[#This Row],[Start]:[Start]],CU$5&lt;=Milestones[[#This Row],[End]:[End]]),2,IF(AND(Milestones[[#This Row],[Category]:[Category]]="Milestone",CU$5&gt;=Milestones[[#This Row],[Start]:[Start]],CU$5&lt;=Milestones[[#This Row],[End]:[End]]),1,"")),"")</f>
        <v/>
      </c>
      <c r="CV227" s="20" t="str">
        <f ca="1">IFERROR(IF(AND(Milestones[[#This Row],[Category]:[Category]]="Goal",CV$5&gt;=Milestones[[#This Row],[Start]:[Start]],CV$5&lt;=Milestones[[#This Row],[End]:[End]]),2,IF(AND(Milestones[[#This Row],[Category]:[Category]]="Milestone",CV$5&gt;=Milestones[[#This Row],[Start]:[Start]],CV$5&lt;=Milestones[[#This Row],[End]:[End]]),1,"")),"")</f>
        <v/>
      </c>
      <c r="CW227" s="20" t="str">
        <f ca="1">IFERROR(IF(AND(Milestones[[#This Row],[Category]:[Category]]="Goal",CW$5&gt;=Milestones[[#This Row],[Start]:[Start]],CW$5&lt;=Milestones[[#This Row],[End]:[End]]),2,IF(AND(Milestones[[#This Row],[Category]:[Category]]="Milestone",CW$5&gt;=Milestones[[#This Row],[Start]:[Start]],CW$5&lt;=Milestones[[#This Row],[End]:[End]]),1,"")),"")</f>
        <v/>
      </c>
      <c r="CX227" s="20" t="str">
        <f ca="1">IFERROR(IF(AND(Milestones[[#This Row],[Category]:[Category]]="Goal",CX$5&gt;=Milestones[[#This Row],[Start]:[Start]],CX$5&lt;=Milestones[[#This Row],[End]:[End]]),2,IF(AND(Milestones[[#This Row],[Category]:[Category]]="Milestone",CX$5&gt;=Milestones[[#This Row],[Start]:[Start]],CX$5&lt;=Milestones[[#This Row],[End]:[End]]),1,"")),"")</f>
        <v/>
      </c>
      <c r="CY227" s="20" t="str">
        <f ca="1">IFERROR(IF(AND(Milestones[[#This Row],[Category]:[Category]]="Goal",CY$5&gt;=Milestones[[#This Row],[Start]:[Start]],CY$5&lt;=Milestones[[#This Row],[End]:[End]]),2,IF(AND(Milestones[[#This Row],[Category]:[Category]]="Milestone",CY$5&gt;=Milestones[[#This Row],[Start]:[Start]],CY$5&lt;=Milestones[[#This Row],[End]:[End]]),1,"")),"")</f>
        <v/>
      </c>
      <c r="CZ227" s="20" t="str">
        <f ca="1">IFERROR(IF(AND(Milestones[[#This Row],[Category]:[Category]]="Goal",CZ$5&gt;=Milestones[[#This Row],[Start]:[Start]],CZ$5&lt;=Milestones[[#This Row],[End]:[End]]),2,IF(AND(Milestones[[#This Row],[Category]:[Category]]="Milestone",CZ$5&gt;=Milestones[[#This Row],[Start]:[Start]],CZ$5&lt;=Milestones[[#This Row],[End]:[End]]),1,"")),"")</f>
        <v/>
      </c>
      <c r="DA227" s="20" t="str">
        <f ca="1">IFERROR(IF(AND(Milestones[[#This Row],[Category]:[Category]]="Goal",DA$5&gt;=Milestones[[#This Row],[Start]:[Start]],DA$5&lt;=Milestones[[#This Row],[End]:[End]]),2,IF(AND(Milestones[[#This Row],[Category]:[Category]]="Milestone",DA$5&gt;=Milestones[[#This Row],[Start]:[Start]],DA$5&lt;=Milestones[[#This Row],[End]:[End]]),1,"")),"")</f>
        <v/>
      </c>
      <c r="DB227" s="20" t="str">
        <f ca="1">IFERROR(IF(AND(Milestones[[#This Row],[Category]:[Category]]="Goal",DB$5&gt;=Milestones[[#This Row],[Start]:[Start]],DB$5&lt;=Milestones[[#This Row],[End]:[End]]),2,IF(AND(Milestones[[#This Row],[Category]:[Category]]="Milestone",DB$5&gt;=Milestones[[#This Row],[Start]:[Start]],DB$5&lt;=Milestones[[#This Row],[End]:[End]]),1,"")),"")</f>
        <v/>
      </c>
      <c r="DC227" s="20" t="str">
        <f ca="1">IFERROR(IF(AND(Milestones[[#This Row],[Category]:[Category]]="Goal",DC$5&gt;=Milestones[[#This Row],[Start]:[Start]],DC$5&lt;=Milestones[[#This Row],[End]:[End]]),2,IF(AND(Milestones[[#This Row],[Category]:[Category]]="Milestone",DC$5&gt;=Milestones[[#This Row],[Start]:[Start]],DC$5&lt;=Milestones[[#This Row],[End]:[End]]),1,"")),"")</f>
        <v/>
      </c>
      <c r="DD227" s="20" t="str">
        <f ca="1">IFERROR(IF(AND(Milestones[[#This Row],[Category]:[Category]]="Goal",DD$5&gt;=Milestones[[#This Row],[Start]:[Start]],DD$5&lt;=Milestones[[#This Row],[End]:[End]]),2,IF(AND(Milestones[[#This Row],[Category]:[Category]]="Milestone",DD$5&gt;=Milestones[[#This Row],[Start]:[Start]],DD$5&lt;=Milestones[[#This Row],[End]:[End]]),1,"")),"")</f>
        <v/>
      </c>
      <c r="DE227" s="20" t="str">
        <f ca="1">IFERROR(IF(AND(Milestones[[#This Row],[Category]:[Category]]="Goal",DE$5&gt;=Milestones[[#This Row],[Start]:[Start]],DE$5&lt;=Milestones[[#This Row],[End]:[End]]),2,IF(AND(Milestones[[#This Row],[Category]:[Category]]="Milestone",DE$5&gt;=Milestones[[#This Row],[Start]:[Start]],DE$5&lt;=Milestones[[#This Row],[End]:[End]]),1,"")),"")</f>
        <v/>
      </c>
      <c r="DF227" s="20" t="str">
        <f ca="1">IFERROR(IF(AND(Milestones[[#This Row],[Category]:[Category]]="Goal",DF$5&gt;=Milestones[[#This Row],[Start]:[Start]],DF$5&lt;=Milestones[[#This Row],[End]:[End]]),2,IF(AND(Milestones[[#This Row],[Category]:[Category]]="Milestone",DF$5&gt;=Milestones[[#This Row],[Start]:[Start]],DF$5&lt;=Milestones[[#This Row],[End]:[End]]),1,"")),"")</f>
        <v/>
      </c>
      <c r="DG227" s="20" t="str">
        <f ca="1">IFERROR(IF(AND(Milestones[[#This Row],[Category]:[Category]]="Goal",DG$5&gt;=Milestones[[#This Row],[Start]:[Start]],DG$5&lt;=Milestones[[#This Row],[End]:[End]]),2,IF(AND(Milestones[[#This Row],[Category]:[Category]]="Milestone",DG$5&gt;=Milestones[[#This Row],[Start]:[Start]],DG$5&lt;=Milestones[[#This Row],[End]:[End]]),1,"")),"")</f>
        <v/>
      </c>
      <c r="DH227" s="20" t="str">
        <f ca="1">IFERROR(IF(AND(Milestones[[#This Row],[Category]:[Category]]="Goal",DH$5&gt;=Milestones[[#This Row],[Start]:[Start]],DH$5&lt;=Milestones[[#This Row],[End]:[End]]),2,IF(AND(Milestones[[#This Row],[Category]:[Category]]="Milestone",DH$5&gt;=Milestones[[#This Row],[Start]:[Start]],DH$5&lt;=Milestones[[#This Row],[End]:[End]]),1,"")),"")</f>
        <v/>
      </c>
      <c r="DI227" s="20" t="str">
        <f ca="1">IFERROR(IF(AND(Milestones[[#This Row],[Category]:[Category]]="Goal",DI$5&gt;=Milestones[[#This Row],[Start]:[Start]],DI$5&lt;=Milestones[[#This Row],[End]:[End]]),2,IF(AND(Milestones[[#This Row],[Category]:[Category]]="Milestone",DI$5&gt;=Milestones[[#This Row],[Start]:[Start]],DI$5&lt;=Milestones[[#This Row],[End]:[End]]),1,"")),"")</f>
        <v/>
      </c>
      <c r="DJ227" s="20" t="str">
        <f ca="1">IFERROR(IF(AND(Milestones[[#This Row],[Category]:[Category]]="Goal",DJ$5&gt;=Milestones[[#This Row],[Start]:[Start]],DJ$5&lt;=Milestones[[#This Row],[End]:[End]]),2,IF(AND(Milestones[[#This Row],[Category]:[Category]]="Milestone",DJ$5&gt;=Milestones[[#This Row],[Start]:[Start]],DJ$5&lt;=Milestones[[#This Row],[End]:[End]]),1,"")),"")</f>
        <v/>
      </c>
      <c r="DK227" s="20" t="str">
        <f ca="1">IFERROR(IF(AND(Milestones[[#This Row],[Category]:[Category]]="Goal",DK$5&gt;=Milestones[[#This Row],[Start]:[Start]],DK$5&lt;=Milestones[[#This Row],[End]:[End]]),2,IF(AND(Milestones[[#This Row],[Category]:[Category]]="Milestone",DK$5&gt;=Milestones[[#This Row],[Start]:[Start]],DK$5&lt;=Milestones[[#This Row],[End]:[End]]),1,"")),"")</f>
        <v/>
      </c>
      <c r="DL227" s="20" t="str">
        <f ca="1">IFERROR(IF(AND(Milestones[[#This Row],[Category]:[Category]]="Goal",DL$5&gt;=Milestones[[#This Row],[Start]:[Start]],DL$5&lt;=Milestones[[#This Row],[End]:[End]]),2,IF(AND(Milestones[[#This Row],[Category]:[Category]]="Milestone",DL$5&gt;=Milestones[[#This Row],[Start]:[Start]],DL$5&lt;=Milestones[[#This Row],[End]:[End]]),1,"")),"")</f>
        <v/>
      </c>
      <c r="DM227" s="20" t="str">
        <f ca="1">IFERROR(IF(AND(Milestones[[#This Row],[Category]:[Category]]="Goal",DM$5&gt;=Milestones[[#This Row],[Start]:[Start]],DM$5&lt;=Milestones[[#This Row],[End]:[End]]),2,IF(AND(Milestones[[#This Row],[Category]:[Category]]="Milestone",DM$5&gt;=Milestones[[#This Row],[Start]:[Start]],DM$5&lt;=Milestones[[#This Row],[End]:[End]]),1,"")),"")</f>
        <v/>
      </c>
      <c r="DN227" s="20" t="str">
        <f ca="1">IFERROR(IF(AND(Milestones[[#This Row],[Category]:[Category]]="Goal",DN$5&gt;=Milestones[[#This Row],[Start]:[Start]],DN$5&lt;=Milestones[[#This Row],[End]:[End]]),2,IF(AND(Milestones[[#This Row],[Category]:[Category]]="Milestone",DN$5&gt;=Milestones[[#This Row],[Start]:[Start]],DN$5&lt;=Milestones[[#This Row],[End]:[End]]),1,"")),"")</f>
        <v/>
      </c>
      <c r="DO227" s="20" t="str">
        <f ca="1">IFERROR(IF(AND(Milestones[[#This Row],[Category]:[Category]]="Goal",DO$5&gt;=Milestones[[#This Row],[Start]:[Start]],DO$5&lt;=Milestones[[#This Row],[End]:[End]]),2,IF(AND(Milestones[[#This Row],[Category]:[Category]]="Milestone",DO$5&gt;=Milestones[[#This Row],[Start]:[Start]],DO$5&lt;=Milestones[[#This Row],[End]:[End]]),1,"")),"")</f>
        <v/>
      </c>
      <c r="DP227" s="20" t="str">
        <f ca="1">IFERROR(IF(AND(Milestones[[#This Row],[Category]:[Category]]="Goal",DP$5&gt;=Milestones[[#This Row],[Start]:[Start]],DP$5&lt;=Milestones[[#This Row],[End]:[End]]),2,IF(AND(Milestones[[#This Row],[Category]:[Category]]="Milestone",DP$5&gt;=Milestones[[#This Row],[Start]:[Start]],DP$5&lt;=Milestones[[#This Row],[End]:[End]]),1,"")),"")</f>
        <v/>
      </c>
      <c r="DQ227" s="20" t="str">
        <f ca="1">IFERROR(IF(AND(Milestones[[#This Row],[Category]:[Category]]="Goal",DQ$5&gt;=Milestones[[#This Row],[Start]:[Start]],DQ$5&lt;=Milestones[[#This Row],[End]:[End]]),2,IF(AND(Milestones[[#This Row],[Category]:[Category]]="Milestone",DQ$5&gt;=Milestones[[#This Row],[Start]:[Start]],DQ$5&lt;=Milestones[[#This Row],[End]:[End]]),1,"")),"")</f>
        <v/>
      </c>
      <c r="DR227" s="20" t="str">
        <f ca="1">IFERROR(IF(AND(Milestones[[#This Row],[Category]:[Category]]="Goal",DR$5&gt;=Milestones[[#This Row],[Start]:[Start]],DR$5&lt;=Milestones[[#This Row],[End]:[End]]),2,IF(AND(Milestones[[#This Row],[Category]:[Category]]="Milestone",DR$5&gt;=Milestones[[#This Row],[Start]:[Start]],DR$5&lt;=Milestones[[#This Row],[End]:[End]]),1,"")),"")</f>
        <v/>
      </c>
      <c r="DS227" s="20" t="str">
        <f ca="1">IFERROR(IF(AND(Milestones[[#This Row],[Category]:[Category]]="Goal",DS$5&gt;=Milestones[[#This Row],[Start]:[Start]],DS$5&lt;=Milestones[[#This Row],[End]:[End]]),2,IF(AND(Milestones[[#This Row],[Category]:[Category]]="Milestone",DS$5&gt;=Milestones[[#This Row],[Start]:[Start]],DS$5&lt;=Milestones[[#This Row],[End]:[End]]),1,"")),"")</f>
        <v/>
      </c>
      <c r="DT227" s="20" t="str">
        <f ca="1">IFERROR(IF(AND(Milestones[[#This Row],[Category]:[Category]]="Goal",DT$5&gt;=Milestones[[#This Row],[Start]:[Start]],DT$5&lt;=Milestones[[#This Row],[End]:[End]]),2,IF(AND(Milestones[[#This Row],[Category]:[Category]]="Milestone",DT$5&gt;=Milestones[[#This Row],[Start]:[Start]],DT$5&lt;=Milestones[[#This Row],[End]:[End]]),1,"")),"")</f>
        <v/>
      </c>
      <c r="DU227" s="20" t="str">
        <f ca="1">IFERROR(IF(AND(Milestones[[#This Row],[Category]:[Category]]="Goal",DU$5&gt;=Milestones[[#This Row],[Start]:[Start]],DU$5&lt;=Milestones[[#This Row],[End]:[End]]),2,IF(AND(Milestones[[#This Row],[Category]:[Category]]="Milestone",DU$5&gt;=Milestones[[#This Row],[Start]:[Start]],DU$5&lt;=Milestones[[#This Row],[End]:[End]]),1,"")),"")</f>
        <v/>
      </c>
      <c r="DV227" s="20" t="str">
        <f ca="1">IFERROR(IF(AND(Milestones[[#This Row],[Category]:[Category]]="Goal",DV$5&gt;=Milestones[[#This Row],[Start]:[Start]],DV$5&lt;=Milestones[[#This Row],[End]:[End]]),2,IF(AND(Milestones[[#This Row],[Category]:[Category]]="Milestone",DV$5&gt;=Milestones[[#This Row],[Start]:[Start]],DV$5&lt;=Milestones[[#This Row],[End]:[End]]),1,"")),"")</f>
        <v/>
      </c>
      <c r="DW227" s="20" t="str">
        <f ca="1">IFERROR(IF(AND(Milestones[[#This Row],[Category]:[Category]]="Goal",DW$5&gt;=Milestones[[#This Row],[Start]:[Start]],DW$5&lt;=Milestones[[#This Row],[End]:[End]]),2,IF(AND(Milestones[[#This Row],[Category]:[Category]]="Milestone",DW$5&gt;=Milestones[[#This Row],[Start]:[Start]],DW$5&lt;=Milestones[[#This Row],[End]:[End]]),1,"")),"")</f>
        <v/>
      </c>
      <c r="DX227" s="20" t="str">
        <f ca="1">IFERROR(IF(AND(Milestones[[#This Row],[Category]:[Category]]="Goal",DX$5&gt;=Milestones[[#This Row],[Start]:[Start]],DX$5&lt;=Milestones[[#This Row],[End]:[End]]),2,IF(AND(Milestones[[#This Row],[Category]:[Category]]="Milestone",DX$5&gt;=Milestones[[#This Row],[Start]:[Start]],DX$5&lt;=Milestones[[#This Row],[End]:[End]]),1,"")),"")</f>
        <v/>
      </c>
      <c r="DY227" s="20" t="str">
        <f ca="1">IFERROR(IF(AND(Milestones[[#This Row],[Category]:[Category]]="Goal",DY$5&gt;=Milestones[[#This Row],[Start]:[Start]],DY$5&lt;=Milestones[[#This Row],[End]:[End]]),2,IF(AND(Milestones[[#This Row],[Category]:[Category]]="Milestone",DY$5&gt;=Milestones[[#This Row],[Start]:[Start]],DY$5&lt;=Milestones[[#This Row],[End]:[End]]),1,"")),"")</f>
        <v/>
      </c>
      <c r="DZ227" s="20" t="str">
        <f ca="1">IFERROR(IF(AND(Milestones[[#This Row],[Category]:[Category]]="Goal",DZ$5&gt;=Milestones[[#This Row],[Start]:[Start]],DZ$5&lt;=Milestones[[#This Row],[End]:[End]]),2,IF(AND(Milestones[[#This Row],[Category]:[Category]]="Milestone",DZ$5&gt;=Milestones[[#This Row],[Start]:[Start]],DZ$5&lt;=Milestones[[#This Row],[End]:[End]]),1,"")),"")</f>
        <v/>
      </c>
      <c r="EA227" s="20" t="str">
        <f ca="1">IFERROR(IF(AND(Milestones[[#This Row],[Category]:[Category]]="Goal",EA$5&gt;=Milestones[[#This Row],[Start]:[Start]],EA$5&lt;=Milestones[[#This Row],[End]:[End]]),2,IF(AND(Milestones[[#This Row],[Category]:[Category]]="Milestone",EA$5&gt;=Milestones[[#This Row],[Start]:[Start]],EA$5&lt;=Milestones[[#This Row],[End]:[End]]),1,"")),"")</f>
        <v/>
      </c>
      <c r="EB227" s="20" t="str">
        <f ca="1">IFERROR(IF(AND(Milestones[[#This Row],[Category]:[Category]]="Goal",EB$5&gt;=Milestones[[#This Row],[Start]:[Start]],EB$5&lt;=Milestones[[#This Row],[End]:[End]]),2,IF(AND(Milestones[[#This Row],[Category]:[Category]]="Milestone",EB$5&gt;=Milestones[[#This Row],[Start]:[Start]],EB$5&lt;=Milestones[[#This Row],[End]:[End]]),1,"")),"")</f>
        <v/>
      </c>
      <c r="EC227" s="20" t="str">
        <f ca="1">IFERROR(IF(AND(Milestones[[#This Row],[Category]:[Category]]="Goal",EC$5&gt;=Milestones[[#This Row],[Start]:[Start]],EC$5&lt;=Milestones[[#This Row],[End]:[End]]),2,IF(AND(Milestones[[#This Row],[Category]:[Category]]="Milestone",EC$5&gt;=Milestones[[#This Row],[Start]:[Start]],EC$5&lt;=Milestones[[#This Row],[End]:[End]]),1,"")),"")</f>
        <v/>
      </c>
      <c r="ED227" s="20" t="str">
        <f ca="1">IFERROR(IF(AND(Milestones[[#This Row],[Category]:[Category]]="Goal",ED$5&gt;=Milestones[[#This Row],[Start]:[Start]],ED$5&lt;=Milestones[[#This Row],[End]:[End]]),2,IF(AND(Milestones[[#This Row],[Category]:[Category]]="Milestone",ED$5&gt;=Milestones[[#This Row],[Start]:[Start]],ED$5&lt;=Milestones[[#This Row],[End]:[End]]),1,"")),"")</f>
        <v/>
      </c>
      <c r="EE227" s="20" t="str">
        <f ca="1">IFERROR(IF(AND(Milestones[[#This Row],[Category]:[Category]]="Goal",EE$5&gt;=Milestones[[#This Row],[Start]:[Start]],EE$5&lt;=Milestones[[#This Row],[End]:[End]]),2,IF(AND(Milestones[[#This Row],[Category]:[Category]]="Milestone",EE$5&gt;=Milestones[[#This Row],[Start]:[Start]],EE$5&lt;=Milestones[[#This Row],[End]:[End]]),1,"")),"")</f>
        <v/>
      </c>
      <c r="EF227" s="20" t="str">
        <f ca="1">IFERROR(IF(AND(Milestones[[#This Row],[Category]:[Category]]="Goal",EF$5&gt;=Milestones[[#This Row],[Start]:[Start]],EF$5&lt;=Milestones[[#This Row],[End]:[End]]),2,IF(AND(Milestones[[#This Row],[Category]:[Category]]="Milestone",EF$5&gt;=Milestones[[#This Row],[Start]:[Start]],EF$5&lt;=Milestones[[#This Row],[End]:[End]]),1,"")),"")</f>
        <v/>
      </c>
      <c r="EG227" s="20" t="str">
        <f ca="1">IFERROR(IF(AND(Milestones[[#This Row],[Category]:[Category]]="Goal",EG$5&gt;=Milestones[[#This Row],[Start]:[Start]],EG$5&lt;=Milestones[[#This Row],[End]:[End]]),2,IF(AND(Milestones[[#This Row],[Category]:[Category]]="Milestone",EG$5&gt;=Milestones[[#This Row],[Start]:[Start]],EG$5&lt;=Milestones[[#This Row],[End]:[End]]),1,"")),"")</f>
        <v/>
      </c>
      <c r="EH227" s="20" t="str">
        <f ca="1">IFERROR(IF(AND(Milestones[[#This Row],[Category]:[Category]]="Goal",EH$5&gt;=Milestones[[#This Row],[Start]:[Start]],EH$5&lt;=Milestones[[#This Row],[End]:[End]]),2,IF(AND(Milestones[[#This Row],[Category]:[Category]]="Milestone",EH$5&gt;=Milestones[[#This Row],[Start]:[Start]],EH$5&lt;=Milestones[[#This Row],[End]:[End]]),1,"")),"")</f>
        <v/>
      </c>
      <c r="EI227" s="20" t="str">
        <f ca="1">IFERROR(IF(AND(Milestones[[#This Row],[Category]:[Category]]="Goal",EI$5&gt;=Milestones[[#This Row],[Start]:[Start]],EI$5&lt;=Milestones[[#This Row],[End]:[End]]),2,IF(AND(Milestones[[#This Row],[Category]:[Category]]="Milestone",EI$5&gt;=Milestones[[#This Row],[Start]:[Start]],EI$5&lt;=Milestones[[#This Row],[End]:[End]]),1,"")),"")</f>
        <v/>
      </c>
      <c r="EJ227" s="20" t="str">
        <f ca="1">IFERROR(IF(AND(Milestones[[#This Row],[Category]:[Category]]="Goal",EJ$5&gt;=Milestones[[#This Row],[Start]:[Start]],EJ$5&lt;=Milestones[[#This Row],[End]:[End]]),2,IF(AND(Milestones[[#This Row],[Category]:[Category]]="Milestone",EJ$5&gt;=Milestones[[#This Row],[Start]:[Start]],EJ$5&lt;=Milestones[[#This Row],[End]:[End]]),1,"")),"")</f>
        <v/>
      </c>
      <c r="EK227" s="20" t="str">
        <f ca="1">IFERROR(IF(AND(Milestones[[#This Row],[Category]:[Category]]="Goal",EK$5&gt;=Milestones[[#This Row],[Start]:[Start]],EK$5&lt;=Milestones[[#This Row],[End]:[End]]),2,IF(AND(Milestones[[#This Row],[Category]:[Category]]="Milestone",EK$5&gt;=Milestones[[#This Row],[Start]:[Start]],EK$5&lt;=Milestones[[#This Row],[End]:[End]]),1,"")),"")</f>
        <v/>
      </c>
      <c r="EL227" s="20" t="str">
        <f ca="1">IFERROR(IF(AND(Milestones[[#This Row],[Category]:[Category]]="Goal",EL$5&gt;=Milestones[[#This Row],[Start]:[Start]],EL$5&lt;=Milestones[[#This Row],[End]:[End]]),2,IF(AND(Milestones[[#This Row],[Category]:[Category]]="Milestone",EL$5&gt;=Milestones[[#This Row],[Start]:[Start]],EL$5&lt;=Milestones[[#This Row],[End]:[End]]),1,"")),"")</f>
        <v/>
      </c>
      <c r="EM227" s="20" t="str">
        <f ca="1">IFERROR(IF(AND(Milestones[[#This Row],[Category]:[Category]]="Goal",EM$5&gt;=Milestones[[#This Row],[Start]:[Start]],EM$5&lt;=Milestones[[#This Row],[End]:[End]]),2,IF(AND(Milestones[[#This Row],[Category]:[Category]]="Milestone",EM$5&gt;=Milestones[[#This Row],[Start]:[Start]],EM$5&lt;=Milestones[[#This Row],[End]:[End]]),1,"")),"")</f>
        <v/>
      </c>
      <c r="EN227" s="20" t="str">
        <f ca="1">IFERROR(IF(AND(Milestones[[#This Row],[Category]:[Category]]="Goal",EN$5&gt;=Milestones[[#This Row],[Start]:[Start]],EN$5&lt;=Milestones[[#This Row],[End]:[End]]),2,IF(AND(Milestones[[#This Row],[Category]:[Category]]="Milestone",EN$5&gt;=Milestones[[#This Row],[Start]:[Start]],EN$5&lt;=Milestones[[#This Row],[End]:[End]]),1,"")),"")</f>
        <v/>
      </c>
      <c r="EO227" s="20" t="str">
        <f ca="1">IFERROR(IF(AND(Milestones[[#This Row],[Category]:[Category]]="Goal",EO$5&gt;=Milestones[[#This Row],[Start]:[Start]],EO$5&lt;=Milestones[[#This Row],[End]:[End]]),2,IF(AND(Milestones[[#This Row],[Category]:[Category]]="Milestone",EO$5&gt;=Milestones[[#This Row],[Start]:[Start]],EO$5&lt;=Milestones[[#This Row],[End]:[End]]),1,"")),"")</f>
        <v/>
      </c>
      <c r="EP227" s="20" t="str">
        <f ca="1">IFERROR(IF(AND(Milestones[[#This Row],[Category]:[Category]]="Goal",EP$5&gt;=Milestones[[#This Row],[Start]:[Start]],EP$5&lt;=Milestones[[#This Row],[End]:[End]]),2,IF(AND(Milestones[[#This Row],[Category]:[Category]]="Milestone",EP$5&gt;=Milestones[[#This Row],[Start]:[Start]],EP$5&lt;=Milestones[[#This Row],[End]:[End]]),1,"")),"")</f>
        <v/>
      </c>
      <c r="EQ227" s="20" t="str">
        <f ca="1">IFERROR(IF(AND(Milestones[[#This Row],[Category]:[Category]]="Goal",EQ$5&gt;=Milestones[[#This Row],[Start]:[Start]],EQ$5&lt;=Milestones[[#This Row],[End]:[End]]),2,IF(AND(Milestones[[#This Row],[Category]:[Category]]="Milestone",EQ$5&gt;=Milestones[[#This Row],[Start]:[Start]],EQ$5&lt;=Milestones[[#This Row],[End]:[End]]),1,"")),"")</f>
        <v/>
      </c>
      <c r="ER227" s="20" t="str">
        <f ca="1">IFERROR(IF(AND(Milestones[[#This Row],[Category]:[Category]]="Goal",ER$5&gt;=Milestones[[#This Row],[Start]:[Start]],ER$5&lt;=Milestones[[#This Row],[End]:[End]]),2,IF(AND(Milestones[[#This Row],[Category]:[Category]]="Milestone",ER$5&gt;=Milestones[[#This Row],[Start]:[Start]],ER$5&lt;=Milestones[[#This Row],[End]:[End]]),1,"")),"")</f>
        <v/>
      </c>
    </row>
    <row r="228" spans="2:148" ht="15" customHeight="1" x14ac:dyDescent="0.3">
      <c r="B228" s="52">
        <f t="shared" si="76"/>
        <v>221</v>
      </c>
      <c r="C228" s="63"/>
      <c r="D228" s="68"/>
      <c r="E228" s="51"/>
      <c r="F228" s="69"/>
      <c r="G228" s="53"/>
      <c r="H228" s="54"/>
      <c r="I228" s="59" t="str">
        <f>IFERROR(IF(Milestones[[#This Row],[Activity]]="","",WORKDAY(IF(Milestones[[#This Row],[Predecessor]]="",IF(O227&lt;&gt;"", O227, L227),IF(INDEX(Milestones[Actual End],Milestones[[#This Row],[Predecessor]])&lt;&gt;"",INDEX(Milestones[Actual End],Milestones[[#This Row],[Predecessor]]),INDEX(Milestones[End],Milestones[[#This Row],[Predecessor]]))),Milestones[[#This Row],[Lag Days (Working Days)]],Table5[Holidays])),"")</f>
        <v/>
      </c>
      <c r="J228" s="71"/>
      <c r="K228" s="55">
        <f>IF(Milestones[[#This Row],[Responsible]]="",Milestones[[#This Row],[Effort (Working Days)]],IFERROR(ROUND(Milestones[[#This Row],[Effort (Working Days)]]/VLOOKUP(Milestones[[#This Row],[Responsible]],ProjectPersonnel[],2,FALSE)*4,0)/4,0))</f>
        <v>0</v>
      </c>
      <c r="L228" s="56" t="str">
        <f>IFERROR(WORKDAY(Milestones[[#This Row],[Start]],Milestones[[#This Row],[Task Duration]],Table5[Holidays]),"")</f>
        <v/>
      </c>
      <c r="M228" s="57"/>
      <c r="N228" s="57"/>
      <c r="O228" s="57"/>
      <c r="P228" s="73"/>
      <c r="T228" s="20" t="str">
        <f ca="1">IFERROR(IF(AND(Milestones[[#This Row],[Category]:[Category]]="Goal",T$5&gt;=Milestones[[#This Row],[Start]:[Start]],T$5&lt;=Milestones[[#This Row],[End]:[End]]),2,IF(AND(Milestones[[#This Row],[Category]:[Category]]="Milestone",T$5&gt;=Milestones[[#This Row],[Start]:[Start]],T$5&lt;=Milestones[[#This Row],[End]:[End]]),1,"")),"")</f>
        <v/>
      </c>
      <c r="U228" s="20" t="str">
        <f ca="1">IFERROR(IF(AND(Milestones[[#This Row],[Category]:[Category]]="Goal",U$5&gt;=Milestones[[#This Row],[Start]:[Start]],U$5&lt;=Milestones[[#This Row],[End]:[End]]),2,IF(AND(Milestones[[#This Row],[Category]:[Category]]="Milestone",U$5&gt;=Milestones[[#This Row],[Start]:[Start]],U$5&lt;=Milestones[[#This Row],[End]:[End]]),1,"")),"")</f>
        <v/>
      </c>
      <c r="V228" s="20" t="str">
        <f ca="1">IFERROR(IF(AND(Milestones[[#This Row],[Category]:[Category]]="Goal",V$5&gt;=Milestones[[#This Row],[Start]:[Start]],V$5&lt;=Milestones[[#This Row],[End]:[End]]),2,IF(AND(Milestones[[#This Row],[Category]:[Category]]="Milestone",V$5&gt;=Milestones[[#This Row],[Start]:[Start]],V$5&lt;=Milestones[[#This Row],[End]:[End]]),1,"")),"")</f>
        <v/>
      </c>
      <c r="W228" s="20" t="str">
        <f ca="1">IFERROR(IF(AND(Milestones[[#This Row],[Category]:[Category]]="Goal",W$5&gt;=Milestones[[#This Row],[Start]:[Start]],W$5&lt;=Milestones[[#This Row],[End]:[End]]),2,IF(AND(Milestones[[#This Row],[Category]:[Category]]="Milestone",W$5&gt;=Milestones[[#This Row],[Start]:[Start]],W$5&lt;=Milestones[[#This Row],[End]:[End]]),1,"")),"")</f>
        <v/>
      </c>
      <c r="X228" s="20" t="str">
        <f ca="1">IFERROR(IF(AND(Milestones[[#This Row],[Category]:[Category]]="Goal",X$5&gt;=Milestones[[#This Row],[Start]:[Start]],X$5&lt;=Milestones[[#This Row],[End]:[End]]),2,IF(AND(Milestones[[#This Row],[Category]:[Category]]="Milestone",X$5&gt;=Milestones[[#This Row],[Start]:[Start]],X$5&lt;=Milestones[[#This Row],[End]:[End]]),1,"")),"")</f>
        <v/>
      </c>
      <c r="Y228" s="20" t="str">
        <f ca="1">IFERROR(IF(AND(Milestones[[#This Row],[Category]:[Category]]="Goal",Y$5&gt;=Milestones[[#This Row],[Start]:[Start]],Y$5&lt;=Milestones[[#This Row],[End]:[End]]),2,IF(AND(Milestones[[#This Row],[Category]:[Category]]="Milestone",Y$5&gt;=Milestones[[#This Row],[Start]:[Start]],Y$5&lt;=Milestones[[#This Row],[End]:[End]]),1,"")),"")</f>
        <v/>
      </c>
      <c r="Z228" s="20" t="str">
        <f ca="1">IFERROR(IF(AND(Milestones[[#This Row],[Category]:[Category]]="Goal",Z$5&gt;=Milestones[[#This Row],[Start]:[Start]],Z$5&lt;=Milestones[[#This Row],[End]:[End]]),2,IF(AND(Milestones[[#This Row],[Category]:[Category]]="Milestone",Z$5&gt;=Milestones[[#This Row],[Start]:[Start]],Z$5&lt;=Milestones[[#This Row],[End]:[End]]),1,"")),"")</f>
        <v/>
      </c>
      <c r="AA228" s="20" t="str">
        <f ca="1">IFERROR(IF(AND(Milestones[[#This Row],[Category]:[Category]]="Goal",AA$5&gt;=Milestones[[#This Row],[Start]:[Start]],AA$5&lt;=Milestones[[#This Row],[End]:[End]]),2,IF(AND(Milestones[[#This Row],[Category]:[Category]]="Milestone",AA$5&gt;=Milestones[[#This Row],[Start]:[Start]],AA$5&lt;=Milestones[[#This Row],[End]:[End]]),1,"")),"")</f>
        <v/>
      </c>
      <c r="AB228" s="20" t="str">
        <f ca="1">IFERROR(IF(AND(Milestones[[#This Row],[Category]:[Category]]="Goal",AB$5&gt;=Milestones[[#This Row],[Start]:[Start]],AB$5&lt;=Milestones[[#This Row],[End]:[End]]),2,IF(AND(Milestones[[#This Row],[Category]:[Category]]="Milestone",AB$5&gt;=Milestones[[#This Row],[Start]:[Start]],AB$5&lt;=Milestones[[#This Row],[End]:[End]]),1,"")),"")</f>
        <v/>
      </c>
      <c r="AC228" s="20" t="str">
        <f ca="1">IFERROR(IF(AND(Milestones[[#This Row],[Category]:[Category]]="Goal",AC$5&gt;=Milestones[[#This Row],[Start]:[Start]],AC$5&lt;=Milestones[[#This Row],[End]:[End]]),2,IF(AND(Milestones[[#This Row],[Category]:[Category]]="Milestone",AC$5&gt;=Milestones[[#This Row],[Start]:[Start]],AC$5&lt;=Milestones[[#This Row],[End]:[End]]),1,"")),"")</f>
        <v/>
      </c>
      <c r="AD228" s="20" t="str">
        <f ca="1">IFERROR(IF(AND(Milestones[[#This Row],[Category]:[Category]]="Goal",AD$5&gt;=Milestones[[#This Row],[Start]:[Start]],AD$5&lt;=Milestones[[#This Row],[End]:[End]]),2,IF(AND(Milestones[[#This Row],[Category]:[Category]]="Milestone",AD$5&gt;=Milestones[[#This Row],[Start]:[Start]],AD$5&lt;=Milestones[[#This Row],[End]:[End]]),1,"")),"")</f>
        <v/>
      </c>
      <c r="AE228" s="20" t="str">
        <f ca="1">IFERROR(IF(AND(Milestones[[#This Row],[Category]:[Category]]="Goal",AE$5&gt;=Milestones[[#This Row],[Start]:[Start]],AE$5&lt;=Milestones[[#This Row],[End]:[End]]),2,IF(AND(Milestones[[#This Row],[Category]:[Category]]="Milestone",AE$5&gt;=Milestones[[#This Row],[Start]:[Start]],AE$5&lt;=Milestones[[#This Row],[End]:[End]]),1,"")),"")</f>
        <v/>
      </c>
      <c r="AF228" s="20" t="str">
        <f ca="1">IFERROR(IF(AND(Milestones[[#This Row],[Category]:[Category]]="Goal",AF$5&gt;=Milestones[[#This Row],[Start]:[Start]],AF$5&lt;=Milestones[[#This Row],[End]:[End]]),2,IF(AND(Milestones[[#This Row],[Category]:[Category]]="Milestone",AF$5&gt;=Milestones[[#This Row],[Start]:[Start]],AF$5&lt;=Milestones[[#This Row],[End]:[End]]),1,"")),"")</f>
        <v/>
      </c>
      <c r="AG228" s="20" t="str">
        <f ca="1">IFERROR(IF(AND(Milestones[[#This Row],[Category]:[Category]]="Goal",AG$5&gt;=Milestones[[#This Row],[Start]:[Start]],AG$5&lt;=Milestones[[#This Row],[End]:[End]]),2,IF(AND(Milestones[[#This Row],[Category]:[Category]]="Milestone",AG$5&gt;=Milestones[[#This Row],[Start]:[Start]],AG$5&lt;=Milestones[[#This Row],[End]:[End]]),1,"")),"")</f>
        <v/>
      </c>
      <c r="AH228" s="20" t="str">
        <f ca="1">IFERROR(IF(AND(Milestones[[#This Row],[Category]:[Category]]="Goal",AH$5&gt;=Milestones[[#This Row],[Start]:[Start]],AH$5&lt;=Milestones[[#This Row],[End]:[End]]),2,IF(AND(Milestones[[#This Row],[Category]:[Category]]="Milestone",AH$5&gt;=Milestones[[#This Row],[Start]:[Start]],AH$5&lt;=Milestones[[#This Row],[End]:[End]]),1,"")),"")</f>
        <v/>
      </c>
      <c r="AI228" s="20" t="str">
        <f ca="1">IFERROR(IF(AND(Milestones[[#This Row],[Category]:[Category]]="Goal",AI$5&gt;=Milestones[[#This Row],[Start]:[Start]],AI$5&lt;=Milestones[[#This Row],[End]:[End]]),2,IF(AND(Milestones[[#This Row],[Category]:[Category]]="Milestone",AI$5&gt;=Milestones[[#This Row],[Start]:[Start]],AI$5&lt;=Milestones[[#This Row],[End]:[End]]),1,"")),"")</f>
        <v/>
      </c>
      <c r="AJ228" s="20" t="str">
        <f ca="1">IFERROR(IF(AND(Milestones[[#This Row],[Category]:[Category]]="Goal",AJ$5&gt;=Milestones[[#This Row],[Start]:[Start]],AJ$5&lt;=Milestones[[#This Row],[End]:[End]]),2,IF(AND(Milestones[[#This Row],[Category]:[Category]]="Milestone",AJ$5&gt;=Milestones[[#This Row],[Start]:[Start]],AJ$5&lt;=Milestones[[#This Row],[End]:[End]]),1,"")),"")</f>
        <v/>
      </c>
      <c r="AK228" s="20" t="str">
        <f ca="1">IFERROR(IF(AND(Milestones[[#This Row],[Category]:[Category]]="Goal",AK$5&gt;=Milestones[[#This Row],[Start]:[Start]],AK$5&lt;=Milestones[[#This Row],[End]:[End]]),2,IF(AND(Milestones[[#This Row],[Category]:[Category]]="Milestone",AK$5&gt;=Milestones[[#This Row],[Start]:[Start]],AK$5&lt;=Milestones[[#This Row],[End]:[End]]),1,"")),"")</f>
        <v/>
      </c>
      <c r="AL228" s="20" t="str">
        <f ca="1">IFERROR(IF(AND(Milestones[[#This Row],[Category]:[Category]]="Goal",AL$5&gt;=Milestones[[#This Row],[Start]:[Start]],AL$5&lt;=Milestones[[#This Row],[End]:[End]]),2,IF(AND(Milestones[[#This Row],[Category]:[Category]]="Milestone",AL$5&gt;=Milestones[[#This Row],[Start]:[Start]],AL$5&lt;=Milestones[[#This Row],[End]:[End]]),1,"")),"")</f>
        <v/>
      </c>
      <c r="AM228" s="20" t="str">
        <f ca="1">IFERROR(IF(AND(Milestones[[#This Row],[Category]:[Category]]="Goal",AM$5&gt;=Milestones[[#This Row],[Start]:[Start]],AM$5&lt;=Milestones[[#This Row],[End]:[End]]),2,IF(AND(Milestones[[#This Row],[Category]:[Category]]="Milestone",AM$5&gt;=Milestones[[#This Row],[Start]:[Start]],AM$5&lt;=Milestones[[#This Row],[End]:[End]]),1,"")),"")</f>
        <v/>
      </c>
      <c r="AN228" s="20" t="str">
        <f ca="1">IFERROR(IF(AND(Milestones[[#This Row],[Category]:[Category]]="Goal",AN$5&gt;=Milestones[[#This Row],[Start]:[Start]],AN$5&lt;=Milestones[[#This Row],[End]:[End]]),2,IF(AND(Milestones[[#This Row],[Category]:[Category]]="Milestone",AN$5&gt;=Milestones[[#This Row],[Start]:[Start]],AN$5&lt;=Milestones[[#This Row],[End]:[End]]),1,"")),"")</f>
        <v/>
      </c>
      <c r="AO228" s="20" t="str">
        <f ca="1">IFERROR(IF(AND(Milestones[[#This Row],[Category]:[Category]]="Goal",AO$5&gt;=Milestones[[#This Row],[Start]:[Start]],AO$5&lt;=Milestones[[#This Row],[End]:[End]]),2,IF(AND(Milestones[[#This Row],[Category]:[Category]]="Milestone",AO$5&gt;=Milestones[[#This Row],[Start]:[Start]],AO$5&lt;=Milestones[[#This Row],[End]:[End]]),1,"")),"")</f>
        <v/>
      </c>
      <c r="AP228" s="20" t="str">
        <f ca="1">IFERROR(IF(AND(Milestones[[#This Row],[Category]:[Category]]="Goal",AP$5&gt;=Milestones[[#This Row],[Start]:[Start]],AP$5&lt;=Milestones[[#This Row],[End]:[End]]),2,IF(AND(Milestones[[#This Row],[Category]:[Category]]="Milestone",AP$5&gt;=Milestones[[#This Row],[Start]:[Start]],AP$5&lt;=Milestones[[#This Row],[End]:[End]]),1,"")),"")</f>
        <v/>
      </c>
      <c r="AQ228" s="20" t="str">
        <f ca="1">IFERROR(IF(AND(Milestones[[#This Row],[Category]:[Category]]="Goal",AQ$5&gt;=Milestones[[#This Row],[Start]:[Start]],AQ$5&lt;=Milestones[[#This Row],[End]:[End]]),2,IF(AND(Milestones[[#This Row],[Category]:[Category]]="Milestone",AQ$5&gt;=Milestones[[#This Row],[Start]:[Start]],AQ$5&lt;=Milestones[[#This Row],[End]:[End]]),1,"")),"")</f>
        <v/>
      </c>
      <c r="AR228" s="20" t="str">
        <f ca="1">IFERROR(IF(AND(Milestones[[#This Row],[Category]:[Category]]="Goal",AR$5&gt;=Milestones[[#This Row],[Start]:[Start]],AR$5&lt;=Milestones[[#This Row],[End]:[End]]),2,IF(AND(Milestones[[#This Row],[Category]:[Category]]="Milestone",AR$5&gt;=Milestones[[#This Row],[Start]:[Start]],AR$5&lt;=Milestones[[#This Row],[End]:[End]]),1,"")),"")</f>
        <v/>
      </c>
      <c r="AS228" s="20" t="str">
        <f ca="1">IFERROR(IF(AND(Milestones[[#This Row],[Category]:[Category]]="Goal",AS$5&gt;=Milestones[[#This Row],[Start]:[Start]],AS$5&lt;=Milestones[[#This Row],[End]:[End]]),2,IF(AND(Milestones[[#This Row],[Category]:[Category]]="Milestone",AS$5&gt;=Milestones[[#This Row],[Start]:[Start]],AS$5&lt;=Milestones[[#This Row],[End]:[End]]),1,"")),"")</f>
        <v/>
      </c>
      <c r="AT228" s="20" t="str">
        <f ca="1">IFERROR(IF(AND(Milestones[[#This Row],[Category]:[Category]]="Goal",AT$5&gt;=Milestones[[#This Row],[Start]:[Start]],AT$5&lt;=Milestones[[#This Row],[End]:[End]]),2,IF(AND(Milestones[[#This Row],[Category]:[Category]]="Milestone",AT$5&gt;=Milestones[[#This Row],[Start]:[Start]],AT$5&lt;=Milestones[[#This Row],[End]:[End]]),1,"")),"")</f>
        <v/>
      </c>
      <c r="AU228" s="20" t="str">
        <f ca="1">IFERROR(IF(AND(Milestones[[#This Row],[Category]:[Category]]="Goal",AU$5&gt;=Milestones[[#This Row],[Start]:[Start]],AU$5&lt;=Milestones[[#This Row],[End]:[End]]),2,IF(AND(Milestones[[#This Row],[Category]:[Category]]="Milestone",AU$5&gt;=Milestones[[#This Row],[Start]:[Start]],AU$5&lt;=Milestones[[#This Row],[End]:[End]]),1,"")),"")</f>
        <v/>
      </c>
      <c r="AV228" s="20" t="str">
        <f ca="1">IFERROR(IF(AND(Milestones[[#This Row],[Category]:[Category]]="Goal",AV$5&gt;=Milestones[[#This Row],[Start]:[Start]],AV$5&lt;=Milestones[[#This Row],[End]:[End]]),2,IF(AND(Milestones[[#This Row],[Category]:[Category]]="Milestone",AV$5&gt;=Milestones[[#This Row],[Start]:[Start]],AV$5&lt;=Milestones[[#This Row],[End]:[End]]),1,"")),"")</f>
        <v/>
      </c>
      <c r="AW228" s="20" t="str">
        <f ca="1">IFERROR(IF(AND(Milestones[[#This Row],[Category]:[Category]]="Goal",AW$5&gt;=Milestones[[#This Row],[Start]:[Start]],AW$5&lt;=Milestones[[#This Row],[End]:[End]]),2,IF(AND(Milestones[[#This Row],[Category]:[Category]]="Milestone",AW$5&gt;=Milestones[[#This Row],[Start]:[Start]],AW$5&lt;=Milestones[[#This Row],[End]:[End]]),1,"")),"")</f>
        <v/>
      </c>
      <c r="AX228" s="20" t="str">
        <f ca="1">IFERROR(IF(AND(Milestones[[#This Row],[Category]:[Category]]="Goal",AX$5&gt;=Milestones[[#This Row],[Start]:[Start]],AX$5&lt;=Milestones[[#This Row],[End]:[End]]),2,IF(AND(Milestones[[#This Row],[Category]:[Category]]="Milestone",AX$5&gt;=Milestones[[#This Row],[Start]:[Start]],AX$5&lt;=Milestones[[#This Row],[End]:[End]]),1,"")),"")</f>
        <v/>
      </c>
      <c r="AY228" s="20" t="str">
        <f ca="1">IFERROR(IF(AND(Milestones[[#This Row],[Category]:[Category]]="Goal",AY$5&gt;=Milestones[[#This Row],[Start]:[Start]],AY$5&lt;=Milestones[[#This Row],[End]:[End]]),2,IF(AND(Milestones[[#This Row],[Category]:[Category]]="Milestone",AY$5&gt;=Milestones[[#This Row],[Start]:[Start]],AY$5&lt;=Milestones[[#This Row],[End]:[End]]),1,"")),"")</f>
        <v/>
      </c>
      <c r="AZ228" s="20" t="str">
        <f ca="1">IFERROR(IF(AND(Milestones[[#This Row],[Category]:[Category]]="Goal",AZ$5&gt;=Milestones[[#This Row],[Start]:[Start]],AZ$5&lt;=Milestones[[#This Row],[End]:[End]]),2,IF(AND(Milestones[[#This Row],[Category]:[Category]]="Milestone",AZ$5&gt;=Milestones[[#This Row],[Start]:[Start]],AZ$5&lt;=Milestones[[#This Row],[End]:[End]]),1,"")),"")</f>
        <v/>
      </c>
      <c r="BA228" s="20" t="str">
        <f ca="1">IFERROR(IF(AND(Milestones[[#This Row],[Category]:[Category]]="Goal",BA$5&gt;=Milestones[[#This Row],[Start]:[Start]],BA$5&lt;=Milestones[[#This Row],[End]:[End]]),2,IF(AND(Milestones[[#This Row],[Category]:[Category]]="Milestone",BA$5&gt;=Milestones[[#This Row],[Start]:[Start]],BA$5&lt;=Milestones[[#This Row],[End]:[End]]),1,"")),"")</f>
        <v/>
      </c>
      <c r="BB228" s="20" t="str">
        <f ca="1">IFERROR(IF(AND(Milestones[[#This Row],[Category]:[Category]]="Goal",BB$5&gt;=Milestones[[#This Row],[Start]:[Start]],BB$5&lt;=Milestones[[#This Row],[End]:[End]]),2,IF(AND(Milestones[[#This Row],[Category]:[Category]]="Milestone",BB$5&gt;=Milestones[[#This Row],[Start]:[Start]],BB$5&lt;=Milestones[[#This Row],[End]:[End]]),1,"")),"")</f>
        <v/>
      </c>
      <c r="BC228" s="20" t="str">
        <f ca="1">IFERROR(IF(AND(Milestones[[#This Row],[Category]:[Category]]="Goal",BC$5&gt;=Milestones[[#This Row],[Start]:[Start]],BC$5&lt;=Milestones[[#This Row],[End]:[End]]),2,IF(AND(Milestones[[#This Row],[Category]:[Category]]="Milestone",BC$5&gt;=Milestones[[#This Row],[Start]:[Start]],BC$5&lt;=Milestones[[#This Row],[End]:[End]]),1,"")),"")</f>
        <v/>
      </c>
      <c r="BD228" s="20" t="str">
        <f ca="1">IFERROR(IF(AND(Milestones[[#This Row],[Category]:[Category]]="Goal",BD$5&gt;=Milestones[[#This Row],[Start]:[Start]],BD$5&lt;=Milestones[[#This Row],[End]:[End]]),2,IF(AND(Milestones[[#This Row],[Category]:[Category]]="Milestone",BD$5&gt;=Milestones[[#This Row],[Start]:[Start]],BD$5&lt;=Milestones[[#This Row],[End]:[End]]),1,"")),"")</f>
        <v/>
      </c>
      <c r="BE228" s="20" t="str">
        <f ca="1">IFERROR(IF(AND(Milestones[[#This Row],[Category]:[Category]]="Goal",BE$5&gt;=Milestones[[#This Row],[Start]:[Start]],BE$5&lt;=Milestones[[#This Row],[End]:[End]]),2,IF(AND(Milestones[[#This Row],[Category]:[Category]]="Milestone",BE$5&gt;=Milestones[[#This Row],[Start]:[Start]],BE$5&lt;=Milestones[[#This Row],[End]:[End]]),1,"")),"")</f>
        <v/>
      </c>
      <c r="BF228" s="20" t="str">
        <f ca="1">IFERROR(IF(AND(Milestones[[#This Row],[Category]:[Category]]="Goal",BF$5&gt;=Milestones[[#This Row],[Start]:[Start]],BF$5&lt;=Milestones[[#This Row],[End]:[End]]),2,IF(AND(Milestones[[#This Row],[Category]:[Category]]="Milestone",BF$5&gt;=Milestones[[#This Row],[Start]:[Start]],BF$5&lt;=Milestones[[#This Row],[End]:[End]]),1,"")),"")</f>
        <v/>
      </c>
      <c r="BG228" s="20" t="str">
        <f ca="1">IFERROR(IF(AND(Milestones[[#This Row],[Category]:[Category]]="Goal",BG$5&gt;=Milestones[[#This Row],[Start]:[Start]],BG$5&lt;=Milestones[[#This Row],[End]:[End]]),2,IF(AND(Milestones[[#This Row],[Category]:[Category]]="Milestone",BG$5&gt;=Milestones[[#This Row],[Start]:[Start]],BG$5&lt;=Milestones[[#This Row],[End]:[End]]),1,"")),"")</f>
        <v/>
      </c>
      <c r="BH228" s="20" t="str">
        <f ca="1">IFERROR(IF(AND(Milestones[[#This Row],[Category]:[Category]]="Goal",BH$5&gt;=Milestones[[#This Row],[Start]:[Start]],BH$5&lt;=Milestones[[#This Row],[End]:[End]]),2,IF(AND(Milestones[[#This Row],[Category]:[Category]]="Milestone",BH$5&gt;=Milestones[[#This Row],[Start]:[Start]],BH$5&lt;=Milestones[[#This Row],[End]:[End]]),1,"")),"")</f>
        <v/>
      </c>
      <c r="BI228" s="20" t="str">
        <f ca="1">IFERROR(IF(AND(Milestones[[#This Row],[Category]:[Category]]="Goal",BI$5&gt;=Milestones[[#This Row],[Start]:[Start]],BI$5&lt;=Milestones[[#This Row],[End]:[End]]),2,IF(AND(Milestones[[#This Row],[Category]:[Category]]="Milestone",BI$5&gt;=Milestones[[#This Row],[Start]:[Start]],BI$5&lt;=Milestones[[#This Row],[End]:[End]]),1,"")),"")</f>
        <v/>
      </c>
      <c r="BJ228" s="20" t="str">
        <f ca="1">IFERROR(IF(AND(Milestones[[#This Row],[Category]:[Category]]="Goal",BJ$5&gt;=Milestones[[#This Row],[Start]:[Start]],BJ$5&lt;=Milestones[[#This Row],[End]:[End]]),2,IF(AND(Milestones[[#This Row],[Category]:[Category]]="Milestone",BJ$5&gt;=Milestones[[#This Row],[Start]:[Start]],BJ$5&lt;=Milestones[[#This Row],[End]:[End]]),1,"")),"")</f>
        <v/>
      </c>
      <c r="BK228" s="20" t="str">
        <f ca="1">IFERROR(IF(AND(Milestones[[#This Row],[Category]:[Category]]="Goal",BK$5&gt;=Milestones[[#This Row],[Start]:[Start]],BK$5&lt;=Milestones[[#This Row],[End]:[End]]),2,IF(AND(Milestones[[#This Row],[Category]:[Category]]="Milestone",BK$5&gt;=Milestones[[#This Row],[Start]:[Start]],BK$5&lt;=Milestones[[#This Row],[End]:[End]]),1,"")),"")</f>
        <v/>
      </c>
      <c r="BL228" s="20" t="str">
        <f ca="1">IFERROR(IF(AND(Milestones[[#This Row],[Category]:[Category]]="Goal",BL$5&gt;=Milestones[[#This Row],[Start]:[Start]],BL$5&lt;=Milestones[[#This Row],[End]:[End]]),2,IF(AND(Milestones[[#This Row],[Category]:[Category]]="Milestone",BL$5&gt;=Milestones[[#This Row],[Start]:[Start]],BL$5&lt;=Milestones[[#This Row],[End]:[End]]),1,"")),"")</f>
        <v/>
      </c>
      <c r="BM228" s="20" t="str">
        <f ca="1">IFERROR(IF(AND(Milestones[[#This Row],[Category]:[Category]]="Goal",BM$5&gt;=Milestones[[#This Row],[Start]:[Start]],BM$5&lt;=Milestones[[#This Row],[End]:[End]]),2,IF(AND(Milestones[[#This Row],[Category]:[Category]]="Milestone",BM$5&gt;=Milestones[[#This Row],[Start]:[Start]],BM$5&lt;=Milestones[[#This Row],[End]:[End]]),1,"")),"")</f>
        <v/>
      </c>
      <c r="BN228" s="20" t="str">
        <f ca="1">IFERROR(IF(AND(Milestones[[#This Row],[Category]:[Category]]="Goal",BN$5&gt;=Milestones[[#This Row],[Start]:[Start]],BN$5&lt;=Milestones[[#This Row],[End]:[End]]),2,IF(AND(Milestones[[#This Row],[Category]:[Category]]="Milestone",BN$5&gt;=Milestones[[#This Row],[Start]:[Start]],BN$5&lt;=Milestones[[#This Row],[End]:[End]]),1,"")),"")</f>
        <v/>
      </c>
      <c r="BO228" s="20" t="str">
        <f ca="1">IFERROR(IF(AND(Milestones[[#This Row],[Category]:[Category]]="Goal",BO$5&gt;=Milestones[[#This Row],[Start]:[Start]],BO$5&lt;=Milestones[[#This Row],[End]:[End]]),2,IF(AND(Milestones[[#This Row],[Category]:[Category]]="Milestone",BO$5&gt;=Milestones[[#This Row],[Start]:[Start]],BO$5&lt;=Milestones[[#This Row],[End]:[End]]),1,"")),"")</f>
        <v/>
      </c>
      <c r="BP228" s="20" t="str">
        <f ca="1">IFERROR(IF(AND(Milestones[[#This Row],[Category]:[Category]]="Goal",BP$5&gt;=Milestones[[#This Row],[Start]:[Start]],BP$5&lt;=Milestones[[#This Row],[End]:[End]]),2,IF(AND(Milestones[[#This Row],[Category]:[Category]]="Milestone",BP$5&gt;=Milestones[[#This Row],[Start]:[Start]],BP$5&lt;=Milestones[[#This Row],[End]:[End]]),1,"")),"")</f>
        <v/>
      </c>
      <c r="BQ228" s="20" t="str">
        <f ca="1">IFERROR(IF(AND(Milestones[[#This Row],[Category]:[Category]]="Goal",BQ$5&gt;=Milestones[[#This Row],[Start]:[Start]],BQ$5&lt;=Milestones[[#This Row],[End]:[End]]),2,IF(AND(Milestones[[#This Row],[Category]:[Category]]="Milestone",BQ$5&gt;=Milestones[[#This Row],[Start]:[Start]],BQ$5&lt;=Milestones[[#This Row],[End]:[End]]),1,"")),"")</f>
        <v/>
      </c>
      <c r="BR228" s="20" t="str">
        <f ca="1">IFERROR(IF(AND(Milestones[[#This Row],[Category]:[Category]]="Goal",BR$5&gt;=Milestones[[#This Row],[Start]:[Start]],BR$5&lt;=Milestones[[#This Row],[End]:[End]]),2,IF(AND(Milestones[[#This Row],[Category]:[Category]]="Milestone",BR$5&gt;=Milestones[[#This Row],[Start]:[Start]],BR$5&lt;=Milestones[[#This Row],[End]:[End]]),1,"")),"")</f>
        <v/>
      </c>
      <c r="BS228" s="20" t="str">
        <f ca="1">IFERROR(IF(AND(Milestones[[#This Row],[Category]:[Category]]="Goal",BS$5&gt;=Milestones[[#This Row],[Start]:[Start]],BS$5&lt;=Milestones[[#This Row],[End]:[End]]),2,IF(AND(Milestones[[#This Row],[Category]:[Category]]="Milestone",BS$5&gt;=Milestones[[#This Row],[Start]:[Start]],BS$5&lt;=Milestones[[#This Row],[End]:[End]]),1,"")),"")</f>
        <v/>
      </c>
      <c r="BT228" s="20" t="str">
        <f ca="1">IFERROR(IF(AND(Milestones[[#This Row],[Category]:[Category]]="Goal",BT$5&gt;=Milestones[[#This Row],[Start]:[Start]],BT$5&lt;=Milestones[[#This Row],[End]:[End]]),2,IF(AND(Milestones[[#This Row],[Category]:[Category]]="Milestone",BT$5&gt;=Milestones[[#This Row],[Start]:[Start]],BT$5&lt;=Milestones[[#This Row],[End]:[End]]),1,"")),"")</f>
        <v/>
      </c>
      <c r="BU228" s="20" t="str">
        <f ca="1">IFERROR(IF(AND(Milestones[[#This Row],[Category]:[Category]]="Goal",BU$5&gt;=Milestones[[#This Row],[Start]:[Start]],BU$5&lt;=Milestones[[#This Row],[End]:[End]]),2,IF(AND(Milestones[[#This Row],[Category]:[Category]]="Milestone",BU$5&gt;=Milestones[[#This Row],[Start]:[Start]],BU$5&lt;=Milestones[[#This Row],[End]:[End]]),1,"")),"")</f>
        <v/>
      </c>
      <c r="BV228" s="20" t="str">
        <f ca="1">IFERROR(IF(AND(Milestones[[#This Row],[Category]:[Category]]="Goal",BV$5&gt;=Milestones[[#This Row],[Start]:[Start]],BV$5&lt;=Milestones[[#This Row],[End]:[End]]),2,IF(AND(Milestones[[#This Row],[Category]:[Category]]="Milestone",BV$5&gt;=Milestones[[#This Row],[Start]:[Start]],BV$5&lt;=Milestones[[#This Row],[End]:[End]]),1,"")),"")</f>
        <v/>
      </c>
      <c r="BW228" s="20" t="str">
        <f ca="1">IFERROR(IF(AND(Milestones[[#This Row],[Category]:[Category]]="Goal",BW$5&gt;=Milestones[[#This Row],[Start]:[Start]],BW$5&lt;=Milestones[[#This Row],[End]:[End]]),2,IF(AND(Milestones[[#This Row],[Category]:[Category]]="Milestone",BW$5&gt;=Milestones[[#This Row],[Start]:[Start]],BW$5&lt;=Milestones[[#This Row],[End]:[End]]),1,"")),"")</f>
        <v/>
      </c>
      <c r="BX228" s="20" t="str">
        <f ca="1">IFERROR(IF(AND(Milestones[[#This Row],[Category]:[Category]]="Goal",BX$5&gt;=Milestones[[#This Row],[Start]:[Start]],BX$5&lt;=Milestones[[#This Row],[End]:[End]]),2,IF(AND(Milestones[[#This Row],[Category]:[Category]]="Milestone",BX$5&gt;=Milestones[[#This Row],[Start]:[Start]],BX$5&lt;=Milestones[[#This Row],[End]:[End]]),1,"")),"")</f>
        <v/>
      </c>
      <c r="BY228" s="20" t="str">
        <f ca="1">IFERROR(IF(AND(Milestones[[#This Row],[Category]:[Category]]="Goal",BY$5&gt;=Milestones[[#This Row],[Start]:[Start]],BY$5&lt;=Milestones[[#This Row],[End]:[End]]),2,IF(AND(Milestones[[#This Row],[Category]:[Category]]="Milestone",BY$5&gt;=Milestones[[#This Row],[Start]:[Start]],BY$5&lt;=Milestones[[#This Row],[End]:[End]]),1,"")),"")</f>
        <v/>
      </c>
      <c r="BZ228" s="20" t="str">
        <f ca="1">IFERROR(IF(AND(Milestones[[#This Row],[Category]:[Category]]="Goal",BZ$5&gt;=Milestones[[#This Row],[Start]:[Start]],BZ$5&lt;=Milestones[[#This Row],[End]:[End]]),2,IF(AND(Milestones[[#This Row],[Category]:[Category]]="Milestone",BZ$5&gt;=Milestones[[#This Row],[Start]:[Start]],BZ$5&lt;=Milestones[[#This Row],[End]:[End]]),1,"")),"")</f>
        <v/>
      </c>
      <c r="CA228" s="20" t="str">
        <f ca="1">IFERROR(IF(AND(Milestones[[#This Row],[Category]:[Category]]="Goal",CA$5&gt;=Milestones[[#This Row],[Start]:[Start]],CA$5&lt;=Milestones[[#This Row],[End]:[End]]),2,IF(AND(Milestones[[#This Row],[Category]:[Category]]="Milestone",CA$5&gt;=Milestones[[#This Row],[Start]:[Start]],CA$5&lt;=Milestones[[#This Row],[End]:[End]]),1,"")),"")</f>
        <v/>
      </c>
      <c r="CB228" s="20" t="str">
        <f ca="1">IFERROR(IF(AND(Milestones[[#This Row],[Category]:[Category]]="Goal",CB$5&gt;=Milestones[[#This Row],[Start]:[Start]],CB$5&lt;=Milestones[[#This Row],[End]:[End]]),2,IF(AND(Milestones[[#This Row],[Category]:[Category]]="Milestone",CB$5&gt;=Milestones[[#This Row],[Start]:[Start]],CB$5&lt;=Milestones[[#This Row],[End]:[End]]),1,"")),"")</f>
        <v/>
      </c>
      <c r="CC228" s="20" t="str">
        <f ca="1">IFERROR(IF(AND(Milestones[[#This Row],[Category]:[Category]]="Goal",CC$5&gt;=Milestones[[#This Row],[Start]:[Start]],CC$5&lt;=Milestones[[#This Row],[End]:[End]]),2,IF(AND(Milestones[[#This Row],[Category]:[Category]]="Milestone",CC$5&gt;=Milestones[[#This Row],[Start]:[Start]],CC$5&lt;=Milestones[[#This Row],[End]:[End]]),1,"")),"")</f>
        <v/>
      </c>
      <c r="CD228" s="20" t="str">
        <f ca="1">IFERROR(IF(AND(Milestones[[#This Row],[Category]:[Category]]="Goal",CD$5&gt;=Milestones[[#This Row],[Start]:[Start]],CD$5&lt;=Milestones[[#This Row],[End]:[End]]),2,IF(AND(Milestones[[#This Row],[Category]:[Category]]="Milestone",CD$5&gt;=Milestones[[#This Row],[Start]:[Start]],CD$5&lt;=Milestones[[#This Row],[End]:[End]]),1,"")),"")</f>
        <v/>
      </c>
      <c r="CE228" s="20" t="str">
        <f ca="1">IFERROR(IF(AND(Milestones[[#This Row],[Category]:[Category]]="Goal",CE$5&gt;=Milestones[[#This Row],[Start]:[Start]],CE$5&lt;=Milestones[[#This Row],[End]:[End]]),2,IF(AND(Milestones[[#This Row],[Category]:[Category]]="Milestone",CE$5&gt;=Milestones[[#This Row],[Start]:[Start]],CE$5&lt;=Milestones[[#This Row],[End]:[End]]),1,"")),"")</f>
        <v/>
      </c>
      <c r="CF228" s="20" t="str">
        <f ca="1">IFERROR(IF(AND(Milestones[[#This Row],[Category]:[Category]]="Goal",CF$5&gt;=Milestones[[#This Row],[Start]:[Start]],CF$5&lt;=Milestones[[#This Row],[End]:[End]]),2,IF(AND(Milestones[[#This Row],[Category]:[Category]]="Milestone",CF$5&gt;=Milestones[[#This Row],[Start]:[Start]],CF$5&lt;=Milestones[[#This Row],[End]:[End]]),1,"")),"")</f>
        <v/>
      </c>
      <c r="CG228" s="20" t="str">
        <f ca="1">IFERROR(IF(AND(Milestones[[#This Row],[Category]:[Category]]="Goal",CG$5&gt;=Milestones[[#This Row],[Start]:[Start]],CG$5&lt;=Milestones[[#This Row],[End]:[End]]),2,IF(AND(Milestones[[#This Row],[Category]:[Category]]="Milestone",CG$5&gt;=Milestones[[#This Row],[Start]:[Start]],CG$5&lt;=Milestones[[#This Row],[End]:[End]]),1,"")),"")</f>
        <v/>
      </c>
      <c r="CH228" s="20" t="str">
        <f ca="1">IFERROR(IF(AND(Milestones[[#This Row],[Category]:[Category]]="Goal",CH$5&gt;=Milestones[[#This Row],[Start]:[Start]],CH$5&lt;=Milestones[[#This Row],[End]:[End]]),2,IF(AND(Milestones[[#This Row],[Category]:[Category]]="Milestone",CH$5&gt;=Milestones[[#This Row],[Start]:[Start]],CH$5&lt;=Milestones[[#This Row],[End]:[End]]),1,"")),"")</f>
        <v/>
      </c>
      <c r="CI228" s="20" t="str">
        <f ca="1">IFERROR(IF(AND(Milestones[[#This Row],[Category]:[Category]]="Goal",CI$5&gt;=Milestones[[#This Row],[Start]:[Start]],CI$5&lt;=Milestones[[#This Row],[End]:[End]]),2,IF(AND(Milestones[[#This Row],[Category]:[Category]]="Milestone",CI$5&gt;=Milestones[[#This Row],[Start]:[Start]],CI$5&lt;=Milestones[[#This Row],[End]:[End]]),1,"")),"")</f>
        <v/>
      </c>
      <c r="CJ228" s="20" t="str">
        <f ca="1">IFERROR(IF(AND(Milestones[[#This Row],[Category]:[Category]]="Goal",CJ$5&gt;=Milestones[[#This Row],[Start]:[Start]],CJ$5&lt;=Milestones[[#This Row],[End]:[End]]),2,IF(AND(Milestones[[#This Row],[Category]:[Category]]="Milestone",CJ$5&gt;=Milestones[[#This Row],[Start]:[Start]],CJ$5&lt;=Milestones[[#This Row],[End]:[End]]),1,"")),"")</f>
        <v/>
      </c>
      <c r="CK228" s="20" t="str">
        <f ca="1">IFERROR(IF(AND(Milestones[[#This Row],[Category]:[Category]]="Goal",CK$5&gt;=Milestones[[#This Row],[Start]:[Start]],CK$5&lt;=Milestones[[#This Row],[End]:[End]]),2,IF(AND(Milestones[[#This Row],[Category]:[Category]]="Milestone",CK$5&gt;=Milestones[[#This Row],[Start]:[Start]],CK$5&lt;=Milestones[[#This Row],[End]:[End]]),1,"")),"")</f>
        <v/>
      </c>
      <c r="CL228" s="20" t="str">
        <f ca="1">IFERROR(IF(AND(Milestones[[#This Row],[Category]:[Category]]="Goal",CL$5&gt;=Milestones[[#This Row],[Start]:[Start]],CL$5&lt;=Milestones[[#This Row],[End]:[End]]),2,IF(AND(Milestones[[#This Row],[Category]:[Category]]="Milestone",CL$5&gt;=Milestones[[#This Row],[Start]:[Start]],CL$5&lt;=Milestones[[#This Row],[End]:[End]]),1,"")),"")</f>
        <v/>
      </c>
      <c r="CM228" s="20" t="str">
        <f ca="1">IFERROR(IF(AND(Milestones[[#This Row],[Category]:[Category]]="Goal",CM$5&gt;=Milestones[[#This Row],[Start]:[Start]],CM$5&lt;=Milestones[[#This Row],[End]:[End]]),2,IF(AND(Milestones[[#This Row],[Category]:[Category]]="Milestone",CM$5&gt;=Milestones[[#This Row],[Start]:[Start]],CM$5&lt;=Milestones[[#This Row],[End]:[End]]),1,"")),"")</f>
        <v/>
      </c>
      <c r="CN228" s="20" t="str">
        <f ca="1">IFERROR(IF(AND(Milestones[[#This Row],[Category]:[Category]]="Goal",CN$5&gt;=Milestones[[#This Row],[Start]:[Start]],CN$5&lt;=Milestones[[#This Row],[End]:[End]]),2,IF(AND(Milestones[[#This Row],[Category]:[Category]]="Milestone",CN$5&gt;=Milestones[[#This Row],[Start]:[Start]],CN$5&lt;=Milestones[[#This Row],[End]:[End]]),1,"")),"")</f>
        <v/>
      </c>
      <c r="CO228" s="20" t="str">
        <f ca="1">IFERROR(IF(AND(Milestones[[#This Row],[Category]:[Category]]="Goal",CO$5&gt;=Milestones[[#This Row],[Start]:[Start]],CO$5&lt;=Milestones[[#This Row],[End]:[End]]),2,IF(AND(Milestones[[#This Row],[Category]:[Category]]="Milestone",CO$5&gt;=Milestones[[#This Row],[Start]:[Start]],CO$5&lt;=Milestones[[#This Row],[End]:[End]]),1,"")),"")</f>
        <v/>
      </c>
      <c r="CP228" s="20" t="str">
        <f ca="1">IFERROR(IF(AND(Milestones[[#This Row],[Category]:[Category]]="Goal",CP$5&gt;=Milestones[[#This Row],[Start]:[Start]],CP$5&lt;=Milestones[[#This Row],[End]:[End]]),2,IF(AND(Milestones[[#This Row],[Category]:[Category]]="Milestone",CP$5&gt;=Milestones[[#This Row],[Start]:[Start]],CP$5&lt;=Milestones[[#This Row],[End]:[End]]),1,"")),"")</f>
        <v/>
      </c>
      <c r="CQ228" s="20" t="str">
        <f ca="1">IFERROR(IF(AND(Milestones[[#This Row],[Category]:[Category]]="Goal",CQ$5&gt;=Milestones[[#This Row],[Start]:[Start]],CQ$5&lt;=Milestones[[#This Row],[End]:[End]]),2,IF(AND(Milestones[[#This Row],[Category]:[Category]]="Milestone",CQ$5&gt;=Milestones[[#This Row],[Start]:[Start]],CQ$5&lt;=Milestones[[#This Row],[End]:[End]]),1,"")),"")</f>
        <v/>
      </c>
      <c r="CR228" s="20" t="str">
        <f ca="1">IFERROR(IF(AND(Milestones[[#This Row],[Category]:[Category]]="Goal",CR$5&gt;=Milestones[[#This Row],[Start]:[Start]],CR$5&lt;=Milestones[[#This Row],[End]:[End]]),2,IF(AND(Milestones[[#This Row],[Category]:[Category]]="Milestone",CR$5&gt;=Milestones[[#This Row],[Start]:[Start]],CR$5&lt;=Milestones[[#This Row],[End]:[End]]),1,"")),"")</f>
        <v/>
      </c>
      <c r="CS228" s="20" t="str">
        <f ca="1">IFERROR(IF(AND(Milestones[[#This Row],[Category]:[Category]]="Goal",CS$5&gt;=Milestones[[#This Row],[Start]:[Start]],CS$5&lt;=Milestones[[#This Row],[End]:[End]]),2,IF(AND(Milestones[[#This Row],[Category]:[Category]]="Milestone",CS$5&gt;=Milestones[[#This Row],[Start]:[Start]],CS$5&lt;=Milestones[[#This Row],[End]:[End]]),1,"")),"")</f>
        <v/>
      </c>
      <c r="CT228" s="20" t="str">
        <f ca="1">IFERROR(IF(AND(Milestones[[#This Row],[Category]:[Category]]="Goal",CT$5&gt;=Milestones[[#This Row],[Start]:[Start]],CT$5&lt;=Milestones[[#This Row],[End]:[End]]),2,IF(AND(Milestones[[#This Row],[Category]:[Category]]="Milestone",CT$5&gt;=Milestones[[#This Row],[Start]:[Start]],CT$5&lt;=Milestones[[#This Row],[End]:[End]]),1,"")),"")</f>
        <v/>
      </c>
      <c r="CU228" s="20" t="str">
        <f ca="1">IFERROR(IF(AND(Milestones[[#This Row],[Category]:[Category]]="Goal",CU$5&gt;=Milestones[[#This Row],[Start]:[Start]],CU$5&lt;=Milestones[[#This Row],[End]:[End]]),2,IF(AND(Milestones[[#This Row],[Category]:[Category]]="Milestone",CU$5&gt;=Milestones[[#This Row],[Start]:[Start]],CU$5&lt;=Milestones[[#This Row],[End]:[End]]),1,"")),"")</f>
        <v/>
      </c>
      <c r="CV228" s="20" t="str">
        <f ca="1">IFERROR(IF(AND(Milestones[[#This Row],[Category]:[Category]]="Goal",CV$5&gt;=Milestones[[#This Row],[Start]:[Start]],CV$5&lt;=Milestones[[#This Row],[End]:[End]]),2,IF(AND(Milestones[[#This Row],[Category]:[Category]]="Milestone",CV$5&gt;=Milestones[[#This Row],[Start]:[Start]],CV$5&lt;=Milestones[[#This Row],[End]:[End]]),1,"")),"")</f>
        <v/>
      </c>
      <c r="CW228" s="20" t="str">
        <f ca="1">IFERROR(IF(AND(Milestones[[#This Row],[Category]:[Category]]="Goal",CW$5&gt;=Milestones[[#This Row],[Start]:[Start]],CW$5&lt;=Milestones[[#This Row],[End]:[End]]),2,IF(AND(Milestones[[#This Row],[Category]:[Category]]="Milestone",CW$5&gt;=Milestones[[#This Row],[Start]:[Start]],CW$5&lt;=Milestones[[#This Row],[End]:[End]]),1,"")),"")</f>
        <v/>
      </c>
      <c r="CX228" s="20" t="str">
        <f ca="1">IFERROR(IF(AND(Milestones[[#This Row],[Category]:[Category]]="Goal",CX$5&gt;=Milestones[[#This Row],[Start]:[Start]],CX$5&lt;=Milestones[[#This Row],[End]:[End]]),2,IF(AND(Milestones[[#This Row],[Category]:[Category]]="Milestone",CX$5&gt;=Milestones[[#This Row],[Start]:[Start]],CX$5&lt;=Milestones[[#This Row],[End]:[End]]),1,"")),"")</f>
        <v/>
      </c>
      <c r="CY228" s="20" t="str">
        <f ca="1">IFERROR(IF(AND(Milestones[[#This Row],[Category]:[Category]]="Goal",CY$5&gt;=Milestones[[#This Row],[Start]:[Start]],CY$5&lt;=Milestones[[#This Row],[End]:[End]]),2,IF(AND(Milestones[[#This Row],[Category]:[Category]]="Milestone",CY$5&gt;=Milestones[[#This Row],[Start]:[Start]],CY$5&lt;=Milestones[[#This Row],[End]:[End]]),1,"")),"")</f>
        <v/>
      </c>
      <c r="CZ228" s="20" t="str">
        <f ca="1">IFERROR(IF(AND(Milestones[[#This Row],[Category]:[Category]]="Goal",CZ$5&gt;=Milestones[[#This Row],[Start]:[Start]],CZ$5&lt;=Milestones[[#This Row],[End]:[End]]),2,IF(AND(Milestones[[#This Row],[Category]:[Category]]="Milestone",CZ$5&gt;=Milestones[[#This Row],[Start]:[Start]],CZ$5&lt;=Milestones[[#This Row],[End]:[End]]),1,"")),"")</f>
        <v/>
      </c>
      <c r="DA228" s="20" t="str">
        <f ca="1">IFERROR(IF(AND(Milestones[[#This Row],[Category]:[Category]]="Goal",DA$5&gt;=Milestones[[#This Row],[Start]:[Start]],DA$5&lt;=Milestones[[#This Row],[End]:[End]]),2,IF(AND(Milestones[[#This Row],[Category]:[Category]]="Milestone",DA$5&gt;=Milestones[[#This Row],[Start]:[Start]],DA$5&lt;=Milestones[[#This Row],[End]:[End]]),1,"")),"")</f>
        <v/>
      </c>
      <c r="DB228" s="20" t="str">
        <f ca="1">IFERROR(IF(AND(Milestones[[#This Row],[Category]:[Category]]="Goal",DB$5&gt;=Milestones[[#This Row],[Start]:[Start]],DB$5&lt;=Milestones[[#This Row],[End]:[End]]),2,IF(AND(Milestones[[#This Row],[Category]:[Category]]="Milestone",DB$5&gt;=Milestones[[#This Row],[Start]:[Start]],DB$5&lt;=Milestones[[#This Row],[End]:[End]]),1,"")),"")</f>
        <v/>
      </c>
      <c r="DC228" s="20" t="str">
        <f ca="1">IFERROR(IF(AND(Milestones[[#This Row],[Category]:[Category]]="Goal",DC$5&gt;=Milestones[[#This Row],[Start]:[Start]],DC$5&lt;=Milestones[[#This Row],[End]:[End]]),2,IF(AND(Milestones[[#This Row],[Category]:[Category]]="Milestone",DC$5&gt;=Milestones[[#This Row],[Start]:[Start]],DC$5&lt;=Milestones[[#This Row],[End]:[End]]),1,"")),"")</f>
        <v/>
      </c>
      <c r="DD228" s="20" t="str">
        <f ca="1">IFERROR(IF(AND(Milestones[[#This Row],[Category]:[Category]]="Goal",DD$5&gt;=Milestones[[#This Row],[Start]:[Start]],DD$5&lt;=Milestones[[#This Row],[End]:[End]]),2,IF(AND(Milestones[[#This Row],[Category]:[Category]]="Milestone",DD$5&gt;=Milestones[[#This Row],[Start]:[Start]],DD$5&lt;=Milestones[[#This Row],[End]:[End]]),1,"")),"")</f>
        <v/>
      </c>
      <c r="DE228" s="20" t="str">
        <f ca="1">IFERROR(IF(AND(Milestones[[#This Row],[Category]:[Category]]="Goal",DE$5&gt;=Milestones[[#This Row],[Start]:[Start]],DE$5&lt;=Milestones[[#This Row],[End]:[End]]),2,IF(AND(Milestones[[#This Row],[Category]:[Category]]="Milestone",DE$5&gt;=Milestones[[#This Row],[Start]:[Start]],DE$5&lt;=Milestones[[#This Row],[End]:[End]]),1,"")),"")</f>
        <v/>
      </c>
      <c r="DF228" s="20" t="str">
        <f ca="1">IFERROR(IF(AND(Milestones[[#This Row],[Category]:[Category]]="Goal",DF$5&gt;=Milestones[[#This Row],[Start]:[Start]],DF$5&lt;=Milestones[[#This Row],[End]:[End]]),2,IF(AND(Milestones[[#This Row],[Category]:[Category]]="Milestone",DF$5&gt;=Milestones[[#This Row],[Start]:[Start]],DF$5&lt;=Milestones[[#This Row],[End]:[End]]),1,"")),"")</f>
        <v/>
      </c>
      <c r="DG228" s="20" t="str">
        <f ca="1">IFERROR(IF(AND(Milestones[[#This Row],[Category]:[Category]]="Goal",DG$5&gt;=Milestones[[#This Row],[Start]:[Start]],DG$5&lt;=Milestones[[#This Row],[End]:[End]]),2,IF(AND(Milestones[[#This Row],[Category]:[Category]]="Milestone",DG$5&gt;=Milestones[[#This Row],[Start]:[Start]],DG$5&lt;=Milestones[[#This Row],[End]:[End]]),1,"")),"")</f>
        <v/>
      </c>
      <c r="DH228" s="20" t="str">
        <f ca="1">IFERROR(IF(AND(Milestones[[#This Row],[Category]:[Category]]="Goal",DH$5&gt;=Milestones[[#This Row],[Start]:[Start]],DH$5&lt;=Milestones[[#This Row],[End]:[End]]),2,IF(AND(Milestones[[#This Row],[Category]:[Category]]="Milestone",DH$5&gt;=Milestones[[#This Row],[Start]:[Start]],DH$5&lt;=Milestones[[#This Row],[End]:[End]]),1,"")),"")</f>
        <v/>
      </c>
      <c r="DI228" s="20" t="str">
        <f ca="1">IFERROR(IF(AND(Milestones[[#This Row],[Category]:[Category]]="Goal",DI$5&gt;=Milestones[[#This Row],[Start]:[Start]],DI$5&lt;=Milestones[[#This Row],[End]:[End]]),2,IF(AND(Milestones[[#This Row],[Category]:[Category]]="Milestone",DI$5&gt;=Milestones[[#This Row],[Start]:[Start]],DI$5&lt;=Milestones[[#This Row],[End]:[End]]),1,"")),"")</f>
        <v/>
      </c>
      <c r="DJ228" s="20" t="str">
        <f ca="1">IFERROR(IF(AND(Milestones[[#This Row],[Category]:[Category]]="Goal",DJ$5&gt;=Milestones[[#This Row],[Start]:[Start]],DJ$5&lt;=Milestones[[#This Row],[End]:[End]]),2,IF(AND(Milestones[[#This Row],[Category]:[Category]]="Milestone",DJ$5&gt;=Milestones[[#This Row],[Start]:[Start]],DJ$5&lt;=Milestones[[#This Row],[End]:[End]]),1,"")),"")</f>
        <v/>
      </c>
      <c r="DK228" s="20" t="str">
        <f ca="1">IFERROR(IF(AND(Milestones[[#This Row],[Category]:[Category]]="Goal",DK$5&gt;=Milestones[[#This Row],[Start]:[Start]],DK$5&lt;=Milestones[[#This Row],[End]:[End]]),2,IF(AND(Milestones[[#This Row],[Category]:[Category]]="Milestone",DK$5&gt;=Milestones[[#This Row],[Start]:[Start]],DK$5&lt;=Milestones[[#This Row],[End]:[End]]),1,"")),"")</f>
        <v/>
      </c>
      <c r="DL228" s="20" t="str">
        <f ca="1">IFERROR(IF(AND(Milestones[[#This Row],[Category]:[Category]]="Goal",DL$5&gt;=Milestones[[#This Row],[Start]:[Start]],DL$5&lt;=Milestones[[#This Row],[End]:[End]]),2,IF(AND(Milestones[[#This Row],[Category]:[Category]]="Milestone",DL$5&gt;=Milestones[[#This Row],[Start]:[Start]],DL$5&lt;=Milestones[[#This Row],[End]:[End]]),1,"")),"")</f>
        <v/>
      </c>
      <c r="DM228" s="20" t="str">
        <f ca="1">IFERROR(IF(AND(Milestones[[#This Row],[Category]:[Category]]="Goal",DM$5&gt;=Milestones[[#This Row],[Start]:[Start]],DM$5&lt;=Milestones[[#This Row],[End]:[End]]),2,IF(AND(Milestones[[#This Row],[Category]:[Category]]="Milestone",DM$5&gt;=Milestones[[#This Row],[Start]:[Start]],DM$5&lt;=Milestones[[#This Row],[End]:[End]]),1,"")),"")</f>
        <v/>
      </c>
      <c r="DN228" s="20" t="str">
        <f ca="1">IFERROR(IF(AND(Milestones[[#This Row],[Category]:[Category]]="Goal",DN$5&gt;=Milestones[[#This Row],[Start]:[Start]],DN$5&lt;=Milestones[[#This Row],[End]:[End]]),2,IF(AND(Milestones[[#This Row],[Category]:[Category]]="Milestone",DN$5&gt;=Milestones[[#This Row],[Start]:[Start]],DN$5&lt;=Milestones[[#This Row],[End]:[End]]),1,"")),"")</f>
        <v/>
      </c>
      <c r="DO228" s="20" t="str">
        <f ca="1">IFERROR(IF(AND(Milestones[[#This Row],[Category]:[Category]]="Goal",DO$5&gt;=Milestones[[#This Row],[Start]:[Start]],DO$5&lt;=Milestones[[#This Row],[End]:[End]]),2,IF(AND(Milestones[[#This Row],[Category]:[Category]]="Milestone",DO$5&gt;=Milestones[[#This Row],[Start]:[Start]],DO$5&lt;=Milestones[[#This Row],[End]:[End]]),1,"")),"")</f>
        <v/>
      </c>
      <c r="DP228" s="20" t="str">
        <f ca="1">IFERROR(IF(AND(Milestones[[#This Row],[Category]:[Category]]="Goal",DP$5&gt;=Milestones[[#This Row],[Start]:[Start]],DP$5&lt;=Milestones[[#This Row],[End]:[End]]),2,IF(AND(Milestones[[#This Row],[Category]:[Category]]="Milestone",DP$5&gt;=Milestones[[#This Row],[Start]:[Start]],DP$5&lt;=Milestones[[#This Row],[End]:[End]]),1,"")),"")</f>
        <v/>
      </c>
      <c r="DQ228" s="20" t="str">
        <f ca="1">IFERROR(IF(AND(Milestones[[#This Row],[Category]:[Category]]="Goal",DQ$5&gt;=Milestones[[#This Row],[Start]:[Start]],DQ$5&lt;=Milestones[[#This Row],[End]:[End]]),2,IF(AND(Milestones[[#This Row],[Category]:[Category]]="Milestone",DQ$5&gt;=Milestones[[#This Row],[Start]:[Start]],DQ$5&lt;=Milestones[[#This Row],[End]:[End]]),1,"")),"")</f>
        <v/>
      </c>
      <c r="DR228" s="20" t="str">
        <f ca="1">IFERROR(IF(AND(Milestones[[#This Row],[Category]:[Category]]="Goal",DR$5&gt;=Milestones[[#This Row],[Start]:[Start]],DR$5&lt;=Milestones[[#This Row],[End]:[End]]),2,IF(AND(Milestones[[#This Row],[Category]:[Category]]="Milestone",DR$5&gt;=Milestones[[#This Row],[Start]:[Start]],DR$5&lt;=Milestones[[#This Row],[End]:[End]]),1,"")),"")</f>
        <v/>
      </c>
      <c r="DS228" s="20" t="str">
        <f ca="1">IFERROR(IF(AND(Milestones[[#This Row],[Category]:[Category]]="Goal",DS$5&gt;=Milestones[[#This Row],[Start]:[Start]],DS$5&lt;=Milestones[[#This Row],[End]:[End]]),2,IF(AND(Milestones[[#This Row],[Category]:[Category]]="Milestone",DS$5&gt;=Milestones[[#This Row],[Start]:[Start]],DS$5&lt;=Milestones[[#This Row],[End]:[End]]),1,"")),"")</f>
        <v/>
      </c>
      <c r="DT228" s="20" t="str">
        <f ca="1">IFERROR(IF(AND(Milestones[[#This Row],[Category]:[Category]]="Goal",DT$5&gt;=Milestones[[#This Row],[Start]:[Start]],DT$5&lt;=Milestones[[#This Row],[End]:[End]]),2,IF(AND(Milestones[[#This Row],[Category]:[Category]]="Milestone",DT$5&gt;=Milestones[[#This Row],[Start]:[Start]],DT$5&lt;=Milestones[[#This Row],[End]:[End]]),1,"")),"")</f>
        <v/>
      </c>
      <c r="DU228" s="20" t="str">
        <f ca="1">IFERROR(IF(AND(Milestones[[#This Row],[Category]:[Category]]="Goal",DU$5&gt;=Milestones[[#This Row],[Start]:[Start]],DU$5&lt;=Milestones[[#This Row],[End]:[End]]),2,IF(AND(Milestones[[#This Row],[Category]:[Category]]="Milestone",DU$5&gt;=Milestones[[#This Row],[Start]:[Start]],DU$5&lt;=Milestones[[#This Row],[End]:[End]]),1,"")),"")</f>
        <v/>
      </c>
      <c r="DV228" s="20" t="str">
        <f ca="1">IFERROR(IF(AND(Milestones[[#This Row],[Category]:[Category]]="Goal",DV$5&gt;=Milestones[[#This Row],[Start]:[Start]],DV$5&lt;=Milestones[[#This Row],[End]:[End]]),2,IF(AND(Milestones[[#This Row],[Category]:[Category]]="Milestone",DV$5&gt;=Milestones[[#This Row],[Start]:[Start]],DV$5&lt;=Milestones[[#This Row],[End]:[End]]),1,"")),"")</f>
        <v/>
      </c>
      <c r="DW228" s="20" t="str">
        <f ca="1">IFERROR(IF(AND(Milestones[[#This Row],[Category]:[Category]]="Goal",DW$5&gt;=Milestones[[#This Row],[Start]:[Start]],DW$5&lt;=Milestones[[#This Row],[End]:[End]]),2,IF(AND(Milestones[[#This Row],[Category]:[Category]]="Milestone",DW$5&gt;=Milestones[[#This Row],[Start]:[Start]],DW$5&lt;=Milestones[[#This Row],[End]:[End]]),1,"")),"")</f>
        <v/>
      </c>
      <c r="DX228" s="20" t="str">
        <f ca="1">IFERROR(IF(AND(Milestones[[#This Row],[Category]:[Category]]="Goal",DX$5&gt;=Milestones[[#This Row],[Start]:[Start]],DX$5&lt;=Milestones[[#This Row],[End]:[End]]),2,IF(AND(Milestones[[#This Row],[Category]:[Category]]="Milestone",DX$5&gt;=Milestones[[#This Row],[Start]:[Start]],DX$5&lt;=Milestones[[#This Row],[End]:[End]]),1,"")),"")</f>
        <v/>
      </c>
      <c r="DY228" s="20" t="str">
        <f ca="1">IFERROR(IF(AND(Milestones[[#This Row],[Category]:[Category]]="Goal",DY$5&gt;=Milestones[[#This Row],[Start]:[Start]],DY$5&lt;=Milestones[[#This Row],[End]:[End]]),2,IF(AND(Milestones[[#This Row],[Category]:[Category]]="Milestone",DY$5&gt;=Milestones[[#This Row],[Start]:[Start]],DY$5&lt;=Milestones[[#This Row],[End]:[End]]),1,"")),"")</f>
        <v/>
      </c>
      <c r="DZ228" s="20" t="str">
        <f ca="1">IFERROR(IF(AND(Milestones[[#This Row],[Category]:[Category]]="Goal",DZ$5&gt;=Milestones[[#This Row],[Start]:[Start]],DZ$5&lt;=Milestones[[#This Row],[End]:[End]]),2,IF(AND(Milestones[[#This Row],[Category]:[Category]]="Milestone",DZ$5&gt;=Milestones[[#This Row],[Start]:[Start]],DZ$5&lt;=Milestones[[#This Row],[End]:[End]]),1,"")),"")</f>
        <v/>
      </c>
      <c r="EA228" s="20" t="str">
        <f ca="1">IFERROR(IF(AND(Milestones[[#This Row],[Category]:[Category]]="Goal",EA$5&gt;=Milestones[[#This Row],[Start]:[Start]],EA$5&lt;=Milestones[[#This Row],[End]:[End]]),2,IF(AND(Milestones[[#This Row],[Category]:[Category]]="Milestone",EA$5&gt;=Milestones[[#This Row],[Start]:[Start]],EA$5&lt;=Milestones[[#This Row],[End]:[End]]),1,"")),"")</f>
        <v/>
      </c>
      <c r="EB228" s="20" t="str">
        <f ca="1">IFERROR(IF(AND(Milestones[[#This Row],[Category]:[Category]]="Goal",EB$5&gt;=Milestones[[#This Row],[Start]:[Start]],EB$5&lt;=Milestones[[#This Row],[End]:[End]]),2,IF(AND(Milestones[[#This Row],[Category]:[Category]]="Milestone",EB$5&gt;=Milestones[[#This Row],[Start]:[Start]],EB$5&lt;=Milestones[[#This Row],[End]:[End]]),1,"")),"")</f>
        <v/>
      </c>
      <c r="EC228" s="20" t="str">
        <f ca="1">IFERROR(IF(AND(Milestones[[#This Row],[Category]:[Category]]="Goal",EC$5&gt;=Milestones[[#This Row],[Start]:[Start]],EC$5&lt;=Milestones[[#This Row],[End]:[End]]),2,IF(AND(Milestones[[#This Row],[Category]:[Category]]="Milestone",EC$5&gt;=Milestones[[#This Row],[Start]:[Start]],EC$5&lt;=Milestones[[#This Row],[End]:[End]]),1,"")),"")</f>
        <v/>
      </c>
      <c r="ED228" s="20" t="str">
        <f ca="1">IFERROR(IF(AND(Milestones[[#This Row],[Category]:[Category]]="Goal",ED$5&gt;=Milestones[[#This Row],[Start]:[Start]],ED$5&lt;=Milestones[[#This Row],[End]:[End]]),2,IF(AND(Milestones[[#This Row],[Category]:[Category]]="Milestone",ED$5&gt;=Milestones[[#This Row],[Start]:[Start]],ED$5&lt;=Milestones[[#This Row],[End]:[End]]),1,"")),"")</f>
        <v/>
      </c>
      <c r="EE228" s="20" t="str">
        <f ca="1">IFERROR(IF(AND(Milestones[[#This Row],[Category]:[Category]]="Goal",EE$5&gt;=Milestones[[#This Row],[Start]:[Start]],EE$5&lt;=Milestones[[#This Row],[End]:[End]]),2,IF(AND(Milestones[[#This Row],[Category]:[Category]]="Milestone",EE$5&gt;=Milestones[[#This Row],[Start]:[Start]],EE$5&lt;=Milestones[[#This Row],[End]:[End]]),1,"")),"")</f>
        <v/>
      </c>
      <c r="EF228" s="20" t="str">
        <f ca="1">IFERROR(IF(AND(Milestones[[#This Row],[Category]:[Category]]="Goal",EF$5&gt;=Milestones[[#This Row],[Start]:[Start]],EF$5&lt;=Milestones[[#This Row],[End]:[End]]),2,IF(AND(Milestones[[#This Row],[Category]:[Category]]="Milestone",EF$5&gt;=Milestones[[#This Row],[Start]:[Start]],EF$5&lt;=Milestones[[#This Row],[End]:[End]]),1,"")),"")</f>
        <v/>
      </c>
      <c r="EG228" s="20" t="str">
        <f ca="1">IFERROR(IF(AND(Milestones[[#This Row],[Category]:[Category]]="Goal",EG$5&gt;=Milestones[[#This Row],[Start]:[Start]],EG$5&lt;=Milestones[[#This Row],[End]:[End]]),2,IF(AND(Milestones[[#This Row],[Category]:[Category]]="Milestone",EG$5&gt;=Milestones[[#This Row],[Start]:[Start]],EG$5&lt;=Milestones[[#This Row],[End]:[End]]),1,"")),"")</f>
        <v/>
      </c>
      <c r="EH228" s="20" t="str">
        <f ca="1">IFERROR(IF(AND(Milestones[[#This Row],[Category]:[Category]]="Goal",EH$5&gt;=Milestones[[#This Row],[Start]:[Start]],EH$5&lt;=Milestones[[#This Row],[End]:[End]]),2,IF(AND(Milestones[[#This Row],[Category]:[Category]]="Milestone",EH$5&gt;=Milestones[[#This Row],[Start]:[Start]],EH$5&lt;=Milestones[[#This Row],[End]:[End]]),1,"")),"")</f>
        <v/>
      </c>
      <c r="EI228" s="20" t="str">
        <f ca="1">IFERROR(IF(AND(Milestones[[#This Row],[Category]:[Category]]="Goal",EI$5&gt;=Milestones[[#This Row],[Start]:[Start]],EI$5&lt;=Milestones[[#This Row],[End]:[End]]),2,IF(AND(Milestones[[#This Row],[Category]:[Category]]="Milestone",EI$5&gt;=Milestones[[#This Row],[Start]:[Start]],EI$5&lt;=Milestones[[#This Row],[End]:[End]]),1,"")),"")</f>
        <v/>
      </c>
      <c r="EJ228" s="20" t="str">
        <f ca="1">IFERROR(IF(AND(Milestones[[#This Row],[Category]:[Category]]="Goal",EJ$5&gt;=Milestones[[#This Row],[Start]:[Start]],EJ$5&lt;=Milestones[[#This Row],[End]:[End]]),2,IF(AND(Milestones[[#This Row],[Category]:[Category]]="Milestone",EJ$5&gt;=Milestones[[#This Row],[Start]:[Start]],EJ$5&lt;=Milestones[[#This Row],[End]:[End]]),1,"")),"")</f>
        <v/>
      </c>
      <c r="EK228" s="20" t="str">
        <f ca="1">IFERROR(IF(AND(Milestones[[#This Row],[Category]:[Category]]="Goal",EK$5&gt;=Milestones[[#This Row],[Start]:[Start]],EK$5&lt;=Milestones[[#This Row],[End]:[End]]),2,IF(AND(Milestones[[#This Row],[Category]:[Category]]="Milestone",EK$5&gt;=Milestones[[#This Row],[Start]:[Start]],EK$5&lt;=Milestones[[#This Row],[End]:[End]]),1,"")),"")</f>
        <v/>
      </c>
      <c r="EL228" s="20" t="str">
        <f ca="1">IFERROR(IF(AND(Milestones[[#This Row],[Category]:[Category]]="Goal",EL$5&gt;=Milestones[[#This Row],[Start]:[Start]],EL$5&lt;=Milestones[[#This Row],[End]:[End]]),2,IF(AND(Milestones[[#This Row],[Category]:[Category]]="Milestone",EL$5&gt;=Milestones[[#This Row],[Start]:[Start]],EL$5&lt;=Milestones[[#This Row],[End]:[End]]),1,"")),"")</f>
        <v/>
      </c>
      <c r="EM228" s="20" t="str">
        <f ca="1">IFERROR(IF(AND(Milestones[[#This Row],[Category]:[Category]]="Goal",EM$5&gt;=Milestones[[#This Row],[Start]:[Start]],EM$5&lt;=Milestones[[#This Row],[End]:[End]]),2,IF(AND(Milestones[[#This Row],[Category]:[Category]]="Milestone",EM$5&gt;=Milestones[[#This Row],[Start]:[Start]],EM$5&lt;=Milestones[[#This Row],[End]:[End]]),1,"")),"")</f>
        <v/>
      </c>
      <c r="EN228" s="20" t="str">
        <f ca="1">IFERROR(IF(AND(Milestones[[#This Row],[Category]:[Category]]="Goal",EN$5&gt;=Milestones[[#This Row],[Start]:[Start]],EN$5&lt;=Milestones[[#This Row],[End]:[End]]),2,IF(AND(Milestones[[#This Row],[Category]:[Category]]="Milestone",EN$5&gt;=Milestones[[#This Row],[Start]:[Start]],EN$5&lt;=Milestones[[#This Row],[End]:[End]]),1,"")),"")</f>
        <v/>
      </c>
      <c r="EO228" s="20" t="str">
        <f ca="1">IFERROR(IF(AND(Milestones[[#This Row],[Category]:[Category]]="Goal",EO$5&gt;=Milestones[[#This Row],[Start]:[Start]],EO$5&lt;=Milestones[[#This Row],[End]:[End]]),2,IF(AND(Milestones[[#This Row],[Category]:[Category]]="Milestone",EO$5&gt;=Milestones[[#This Row],[Start]:[Start]],EO$5&lt;=Milestones[[#This Row],[End]:[End]]),1,"")),"")</f>
        <v/>
      </c>
      <c r="EP228" s="20" t="str">
        <f ca="1">IFERROR(IF(AND(Milestones[[#This Row],[Category]:[Category]]="Goal",EP$5&gt;=Milestones[[#This Row],[Start]:[Start]],EP$5&lt;=Milestones[[#This Row],[End]:[End]]),2,IF(AND(Milestones[[#This Row],[Category]:[Category]]="Milestone",EP$5&gt;=Milestones[[#This Row],[Start]:[Start]],EP$5&lt;=Milestones[[#This Row],[End]:[End]]),1,"")),"")</f>
        <v/>
      </c>
      <c r="EQ228" s="20" t="str">
        <f ca="1">IFERROR(IF(AND(Milestones[[#This Row],[Category]:[Category]]="Goal",EQ$5&gt;=Milestones[[#This Row],[Start]:[Start]],EQ$5&lt;=Milestones[[#This Row],[End]:[End]]),2,IF(AND(Milestones[[#This Row],[Category]:[Category]]="Milestone",EQ$5&gt;=Milestones[[#This Row],[Start]:[Start]],EQ$5&lt;=Milestones[[#This Row],[End]:[End]]),1,"")),"")</f>
        <v/>
      </c>
      <c r="ER228" s="20" t="str">
        <f ca="1">IFERROR(IF(AND(Milestones[[#This Row],[Category]:[Category]]="Goal",ER$5&gt;=Milestones[[#This Row],[Start]:[Start]],ER$5&lt;=Milestones[[#This Row],[End]:[End]]),2,IF(AND(Milestones[[#This Row],[Category]:[Category]]="Milestone",ER$5&gt;=Milestones[[#This Row],[Start]:[Start]],ER$5&lt;=Milestones[[#This Row],[End]:[End]]),1,"")),"")</f>
        <v/>
      </c>
    </row>
    <row r="229" spans="2:148" ht="15" customHeight="1" x14ac:dyDescent="0.3">
      <c r="B229" s="52">
        <f t="shared" si="76"/>
        <v>222</v>
      </c>
      <c r="C229" s="63"/>
      <c r="D229" s="68"/>
      <c r="E229" s="51"/>
      <c r="F229" s="69"/>
      <c r="G229" s="53"/>
      <c r="H229" s="54"/>
      <c r="I229" s="59" t="str">
        <f>IFERROR(IF(Milestones[[#This Row],[Activity]]="","",WORKDAY(IF(Milestones[[#This Row],[Predecessor]]="",IF(O228&lt;&gt;"", O228, L228),IF(INDEX(Milestones[Actual End],Milestones[[#This Row],[Predecessor]])&lt;&gt;"",INDEX(Milestones[Actual End],Milestones[[#This Row],[Predecessor]]),INDEX(Milestones[End],Milestones[[#This Row],[Predecessor]]))),Milestones[[#This Row],[Lag Days (Working Days)]],Table5[Holidays])),"")</f>
        <v/>
      </c>
      <c r="J229" s="71"/>
      <c r="K229" s="55">
        <f>IF(Milestones[[#This Row],[Responsible]]="",Milestones[[#This Row],[Effort (Working Days)]],IFERROR(ROUND(Milestones[[#This Row],[Effort (Working Days)]]/VLOOKUP(Milestones[[#This Row],[Responsible]],ProjectPersonnel[],2,FALSE)*4,0)/4,0))</f>
        <v>0</v>
      </c>
      <c r="L229" s="56" t="str">
        <f>IFERROR(WORKDAY(Milestones[[#This Row],[Start]],Milestones[[#This Row],[Task Duration]],Table5[Holidays]),"")</f>
        <v/>
      </c>
      <c r="M229" s="57"/>
      <c r="N229" s="57"/>
      <c r="O229" s="57"/>
      <c r="P229" s="73"/>
      <c r="T229" s="20" t="str">
        <f ca="1">IFERROR(IF(AND(Milestones[[#This Row],[Category]:[Category]]="Goal",T$5&gt;=Milestones[[#This Row],[Start]:[Start]],T$5&lt;=Milestones[[#This Row],[End]:[End]]),2,IF(AND(Milestones[[#This Row],[Category]:[Category]]="Milestone",T$5&gt;=Milestones[[#This Row],[Start]:[Start]],T$5&lt;=Milestones[[#This Row],[End]:[End]]),1,"")),"")</f>
        <v/>
      </c>
      <c r="U229" s="20" t="str">
        <f ca="1">IFERROR(IF(AND(Milestones[[#This Row],[Category]:[Category]]="Goal",U$5&gt;=Milestones[[#This Row],[Start]:[Start]],U$5&lt;=Milestones[[#This Row],[End]:[End]]),2,IF(AND(Milestones[[#This Row],[Category]:[Category]]="Milestone",U$5&gt;=Milestones[[#This Row],[Start]:[Start]],U$5&lt;=Milestones[[#This Row],[End]:[End]]),1,"")),"")</f>
        <v/>
      </c>
      <c r="V229" s="20" t="str">
        <f ca="1">IFERROR(IF(AND(Milestones[[#This Row],[Category]:[Category]]="Goal",V$5&gt;=Milestones[[#This Row],[Start]:[Start]],V$5&lt;=Milestones[[#This Row],[End]:[End]]),2,IF(AND(Milestones[[#This Row],[Category]:[Category]]="Milestone",V$5&gt;=Milestones[[#This Row],[Start]:[Start]],V$5&lt;=Milestones[[#This Row],[End]:[End]]),1,"")),"")</f>
        <v/>
      </c>
      <c r="W229" s="20" t="str">
        <f ca="1">IFERROR(IF(AND(Milestones[[#This Row],[Category]:[Category]]="Goal",W$5&gt;=Milestones[[#This Row],[Start]:[Start]],W$5&lt;=Milestones[[#This Row],[End]:[End]]),2,IF(AND(Milestones[[#This Row],[Category]:[Category]]="Milestone",W$5&gt;=Milestones[[#This Row],[Start]:[Start]],W$5&lt;=Milestones[[#This Row],[End]:[End]]),1,"")),"")</f>
        <v/>
      </c>
      <c r="X229" s="20" t="str">
        <f ca="1">IFERROR(IF(AND(Milestones[[#This Row],[Category]:[Category]]="Goal",X$5&gt;=Milestones[[#This Row],[Start]:[Start]],X$5&lt;=Milestones[[#This Row],[End]:[End]]),2,IF(AND(Milestones[[#This Row],[Category]:[Category]]="Milestone",X$5&gt;=Milestones[[#This Row],[Start]:[Start]],X$5&lt;=Milestones[[#This Row],[End]:[End]]),1,"")),"")</f>
        <v/>
      </c>
      <c r="Y229" s="20" t="str">
        <f ca="1">IFERROR(IF(AND(Milestones[[#This Row],[Category]:[Category]]="Goal",Y$5&gt;=Milestones[[#This Row],[Start]:[Start]],Y$5&lt;=Milestones[[#This Row],[End]:[End]]),2,IF(AND(Milestones[[#This Row],[Category]:[Category]]="Milestone",Y$5&gt;=Milestones[[#This Row],[Start]:[Start]],Y$5&lt;=Milestones[[#This Row],[End]:[End]]),1,"")),"")</f>
        <v/>
      </c>
      <c r="Z229" s="20" t="str">
        <f ca="1">IFERROR(IF(AND(Milestones[[#This Row],[Category]:[Category]]="Goal",Z$5&gt;=Milestones[[#This Row],[Start]:[Start]],Z$5&lt;=Milestones[[#This Row],[End]:[End]]),2,IF(AND(Milestones[[#This Row],[Category]:[Category]]="Milestone",Z$5&gt;=Milestones[[#This Row],[Start]:[Start]],Z$5&lt;=Milestones[[#This Row],[End]:[End]]),1,"")),"")</f>
        <v/>
      </c>
      <c r="AA229" s="20" t="str">
        <f ca="1">IFERROR(IF(AND(Milestones[[#This Row],[Category]:[Category]]="Goal",AA$5&gt;=Milestones[[#This Row],[Start]:[Start]],AA$5&lt;=Milestones[[#This Row],[End]:[End]]),2,IF(AND(Milestones[[#This Row],[Category]:[Category]]="Milestone",AA$5&gt;=Milestones[[#This Row],[Start]:[Start]],AA$5&lt;=Milestones[[#This Row],[End]:[End]]),1,"")),"")</f>
        <v/>
      </c>
      <c r="AB229" s="20" t="str">
        <f ca="1">IFERROR(IF(AND(Milestones[[#This Row],[Category]:[Category]]="Goal",AB$5&gt;=Milestones[[#This Row],[Start]:[Start]],AB$5&lt;=Milestones[[#This Row],[End]:[End]]),2,IF(AND(Milestones[[#This Row],[Category]:[Category]]="Milestone",AB$5&gt;=Milestones[[#This Row],[Start]:[Start]],AB$5&lt;=Milestones[[#This Row],[End]:[End]]),1,"")),"")</f>
        <v/>
      </c>
      <c r="AC229" s="20" t="str">
        <f ca="1">IFERROR(IF(AND(Milestones[[#This Row],[Category]:[Category]]="Goal",AC$5&gt;=Milestones[[#This Row],[Start]:[Start]],AC$5&lt;=Milestones[[#This Row],[End]:[End]]),2,IF(AND(Milestones[[#This Row],[Category]:[Category]]="Milestone",AC$5&gt;=Milestones[[#This Row],[Start]:[Start]],AC$5&lt;=Milestones[[#This Row],[End]:[End]]),1,"")),"")</f>
        <v/>
      </c>
      <c r="AD229" s="20" t="str">
        <f ca="1">IFERROR(IF(AND(Milestones[[#This Row],[Category]:[Category]]="Goal",AD$5&gt;=Milestones[[#This Row],[Start]:[Start]],AD$5&lt;=Milestones[[#This Row],[End]:[End]]),2,IF(AND(Milestones[[#This Row],[Category]:[Category]]="Milestone",AD$5&gt;=Milestones[[#This Row],[Start]:[Start]],AD$5&lt;=Milestones[[#This Row],[End]:[End]]),1,"")),"")</f>
        <v/>
      </c>
      <c r="AE229" s="20" t="str">
        <f ca="1">IFERROR(IF(AND(Milestones[[#This Row],[Category]:[Category]]="Goal",AE$5&gt;=Milestones[[#This Row],[Start]:[Start]],AE$5&lt;=Milestones[[#This Row],[End]:[End]]),2,IF(AND(Milestones[[#This Row],[Category]:[Category]]="Milestone",AE$5&gt;=Milestones[[#This Row],[Start]:[Start]],AE$5&lt;=Milestones[[#This Row],[End]:[End]]),1,"")),"")</f>
        <v/>
      </c>
      <c r="AF229" s="20" t="str">
        <f ca="1">IFERROR(IF(AND(Milestones[[#This Row],[Category]:[Category]]="Goal",AF$5&gt;=Milestones[[#This Row],[Start]:[Start]],AF$5&lt;=Milestones[[#This Row],[End]:[End]]),2,IF(AND(Milestones[[#This Row],[Category]:[Category]]="Milestone",AF$5&gt;=Milestones[[#This Row],[Start]:[Start]],AF$5&lt;=Milestones[[#This Row],[End]:[End]]),1,"")),"")</f>
        <v/>
      </c>
      <c r="AG229" s="20" t="str">
        <f ca="1">IFERROR(IF(AND(Milestones[[#This Row],[Category]:[Category]]="Goal",AG$5&gt;=Milestones[[#This Row],[Start]:[Start]],AG$5&lt;=Milestones[[#This Row],[End]:[End]]),2,IF(AND(Milestones[[#This Row],[Category]:[Category]]="Milestone",AG$5&gt;=Milestones[[#This Row],[Start]:[Start]],AG$5&lt;=Milestones[[#This Row],[End]:[End]]),1,"")),"")</f>
        <v/>
      </c>
      <c r="AH229" s="20" t="str">
        <f ca="1">IFERROR(IF(AND(Milestones[[#This Row],[Category]:[Category]]="Goal",AH$5&gt;=Milestones[[#This Row],[Start]:[Start]],AH$5&lt;=Milestones[[#This Row],[End]:[End]]),2,IF(AND(Milestones[[#This Row],[Category]:[Category]]="Milestone",AH$5&gt;=Milestones[[#This Row],[Start]:[Start]],AH$5&lt;=Milestones[[#This Row],[End]:[End]]),1,"")),"")</f>
        <v/>
      </c>
      <c r="AI229" s="20" t="str">
        <f ca="1">IFERROR(IF(AND(Milestones[[#This Row],[Category]:[Category]]="Goal",AI$5&gt;=Milestones[[#This Row],[Start]:[Start]],AI$5&lt;=Milestones[[#This Row],[End]:[End]]),2,IF(AND(Milestones[[#This Row],[Category]:[Category]]="Milestone",AI$5&gt;=Milestones[[#This Row],[Start]:[Start]],AI$5&lt;=Milestones[[#This Row],[End]:[End]]),1,"")),"")</f>
        <v/>
      </c>
      <c r="AJ229" s="20" t="str">
        <f ca="1">IFERROR(IF(AND(Milestones[[#This Row],[Category]:[Category]]="Goal",AJ$5&gt;=Milestones[[#This Row],[Start]:[Start]],AJ$5&lt;=Milestones[[#This Row],[End]:[End]]),2,IF(AND(Milestones[[#This Row],[Category]:[Category]]="Milestone",AJ$5&gt;=Milestones[[#This Row],[Start]:[Start]],AJ$5&lt;=Milestones[[#This Row],[End]:[End]]),1,"")),"")</f>
        <v/>
      </c>
      <c r="AK229" s="20" t="str">
        <f ca="1">IFERROR(IF(AND(Milestones[[#This Row],[Category]:[Category]]="Goal",AK$5&gt;=Milestones[[#This Row],[Start]:[Start]],AK$5&lt;=Milestones[[#This Row],[End]:[End]]),2,IF(AND(Milestones[[#This Row],[Category]:[Category]]="Milestone",AK$5&gt;=Milestones[[#This Row],[Start]:[Start]],AK$5&lt;=Milestones[[#This Row],[End]:[End]]),1,"")),"")</f>
        <v/>
      </c>
      <c r="AL229" s="20" t="str">
        <f ca="1">IFERROR(IF(AND(Milestones[[#This Row],[Category]:[Category]]="Goal",AL$5&gt;=Milestones[[#This Row],[Start]:[Start]],AL$5&lt;=Milestones[[#This Row],[End]:[End]]),2,IF(AND(Milestones[[#This Row],[Category]:[Category]]="Milestone",AL$5&gt;=Milestones[[#This Row],[Start]:[Start]],AL$5&lt;=Milestones[[#This Row],[End]:[End]]),1,"")),"")</f>
        <v/>
      </c>
      <c r="AM229" s="20" t="str">
        <f ca="1">IFERROR(IF(AND(Milestones[[#This Row],[Category]:[Category]]="Goal",AM$5&gt;=Milestones[[#This Row],[Start]:[Start]],AM$5&lt;=Milestones[[#This Row],[End]:[End]]),2,IF(AND(Milestones[[#This Row],[Category]:[Category]]="Milestone",AM$5&gt;=Milestones[[#This Row],[Start]:[Start]],AM$5&lt;=Milestones[[#This Row],[End]:[End]]),1,"")),"")</f>
        <v/>
      </c>
      <c r="AN229" s="20" t="str">
        <f ca="1">IFERROR(IF(AND(Milestones[[#This Row],[Category]:[Category]]="Goal",AN$5&gt;=Milestones[[#This Row],[Start]:[Start]],AN$5&lt;=Milestones[[#This Row],[End]:[End]]),2,IF(AND(Milestones[[#This Row],[Category]:[Category]]="Milestone",AN$5&gt;=Milestones[[#This Row],[Start]:[Start]],AN$5&lt;=Milestones[[#This Row],[End]:[End]]),1,"")),"")</f>
        <v/>
      </c>
      <c r="AO229" s="20" t="str">
        <f ca="1">IFERROR(IF(AND(Milestones[[#This Row],[Category]:[Category]]="Goal",AO$5&gt;=Milestones[[#This Row],[Start]:[Start]],AO$5&lt;=Milestones[[#This Row],[End]:[End]]),2,IF(AND(Milestones[[#This Row],[Category]:[Category]]="Milestone",AO$5&gt;=Milestones[[#This Row],[Start]:[Start]],AO$5&lt;=Milestones[[#This Row],[End]:[End]]),1,"")),"")</f>
        <v/>
      </c>
      <c r="AP229" s="20" t="str">
        <f ca="1">IFERROR(IF(AND(Milestones[[#This Row],[Category]:[Category]]="Goal",AP$5&gt;=Milestones[[#This Row],[Start]:[Start]],AP$5&lt;=Milestones[[#This Row],[End]:[End]]),2,IF(AND(Milestones[[#This Row],[Category]:[Category]]="Milestone",AP$5&gt;=Milestones[[#This Row],[Start]:[Start]],AP$5&lt;=Milestones[[#This Row],[End]:[End]]),1,"")),"")</f>
        <v/>
      </c>
      <c r="AQ229" s="20" t="str">
        <f ca="1">IFERROR(IF(AND(Milestones[[#This Row],[Category]:[Category]]="Goal",AQ$5&gt;=Milestones[[#This Row],[Start]:[Start]],AQ$5&lt;=Milestones[[#This Row],[End]:[End]]),2,IF(AND(Milestones[[#This Row],[Category]:[Category]]="Milestone",AQ$5&gt;=Milestones[[#This Row],[Start]:[Start]],AQ$5&lt;=Milestones[[#This Row],[End]:[End]]),1,"")),"")</f>
        <v/>
      </c>
      <c r="AR229" s="20" t="str">
        <f ca="1">IFERROR(IF(AND(Milestones[[#This Row],[Category]:[Category]]="Goal",AR$5&gt;=Milestones[[#This Row],[Start]:[Start]],AR$5&lt;=Milestones[[#This Row],[End]:[End]]),2,IF(AND(Milestones[[#This Row],[Category]:[Category]]="Milestone",AR$5&gt;=Milestones[[#This Row],[Start]:[Start]],AR$5&lt;=Milestones[[#This Row],[End]:[End]]),1,"")),"")</f>
        <v/>
      </c>
      <c r="AS229" s="20" t="str">
        <f ca="1">IFERROR(IF(AND(Milestones[[#This Row],[Category]:[Category]]="Goal",AS$5&gt;=Milestones[[#This Row],[Start]:[Start]],AS$5&lt;=Milestones[[#This Row],[End]:[End]]),2,IF(AND(Milestones[[#This Row],[Category]:[Category]]="Milestone",AS$5&gt;=Milestones[[#This Row],[Start]:[Start]],AS$5&lt;=Milestones[[#This Row],[End]:[End]]),1,"")),"")</f>
        <v/>
      </c>
      <c r="AT229" s="20" t="str">
        <f ca="1">IFERROR(IF(AND(Milestones[[#This Row],[Category]:[Category]]="Goal",AT$5&gt;=Milestones[[#This Row],[Start]:[Start]],AT$5&lt;=Milestones[[#This Row],[End]:[End]]),2,IF(AND(Milestones[[#This Row],[Category]:[Category]]="Milestone",AT$5&gt;=Milestones[[#This Row],[Start]:[Start]],AT$5&lt;=Milestones[[#This Row],[End]:[End]]),1,"")),"")</f>
        <v/>
      </c>
      <c r="AU229" s="20" t="str">
        <f ca="1">IFERROR(IF(AND(Milestones[[#This Row],[Category]:[Category]]="Goal",AU$5&gt;=Milestones[[#This Row],[Start]:[Start]],AU$5&lt;=Milestones[[#This Row],[End]:[End]]),2,IF(AND(Milestones[[#This Row],[Category]:[Category]]="Milestone",AU$5&gt;=Milestones[[#This Row],[Start]:[Start]],AU$5&lt;=Milestones[[#This Row],[End]:[End]]),1,"")),"")</f>
        <v/>
      </c>
      <c r="AV229" s="20" t="str">
        <f ca="1">IFERROR(IF(AND(Milestones[[#This Row],[Category]:[Category]]="Goal",AV$5&gt;=Milestones[[#This Row],[Start]:[Start]],AV$5&lt;=Milestones[[#This Row],[End]:[End]]),2,IF(AND(Milestones[[#This Row],[Category]:[Category]]="Milestone",AV$5&gt;=Milestones[[#This Row],[Start]:[Start]],AV$5&lt;=Milestones[[#This Row],[End]:[End]]),1,"")),"")</f>
        <v/>
      </c>
      <c r="AW229" s="20" t="str">
        <f ca="1">IFERROR(IF(AND(Milestones[[#This Row],[Category]:[Category]]="Goal",AW$5&gt;=Milestones[[#This Row],[Start]:[Start]],AW$5&lt;=Milestones[[#This Row],[End]:[End]]),2,IF(AND(Milestones[[#This Row],[Category]:[Category]]="Milestone",AW$5&gt;=Milestones[[#This Row],[Start]:[Start]],AW$5&lt;=Milestones[[#This Row],[End]:[End]]),1,"")),"")</f>
        <v/>
      </c>
      <c r="AX229" s="20" t="str">
        <f ca="1">IFERROR(IF(AND(Milestones[[#This Row],[Category]:[Category]]="Goal",AX$5&gt;=Milestones[[#This Row],[Start]:[Start]],AX$5&lt;=Milestones[[#This Row],[End]:[End]]),2,IF(AND(Milestones[[#This Row],[Category]:[Category]]="Milestone",AX$5&gt;=Milestones[[#This Row],[Start]:[Start]],AX$5&lt;=Milestones[[#This Row],[End]:[End]]),1,"")),"")</f>
        <v/>
      </c>
      <c r="AY229" s="20" t="str">
        <f ca="1">IFERROR(IF(AND(Milestones[[#This Row],[Category]:[Category]]="Goal",AY$5&gt;=Milestones[[#This Row],[Start]:[Start]],AY$5&lt;=Milestones[[#This Row],[End]:[End]]),2,IF(AND(Milestones[[#This Row],[Category]:[Category]]="Milestone",AY$5&gt;=Milestones[[#This Row],[Start]:[Start]],AY$5&lt;=Milestones[[#This Row],[End]:[End]]),1,"")),"")</f>
        <v/>
      </c>
      <c r="AZ229" s="20" t="str">
        <f ca="1">IFERROR(IF(AND(Milestones[[#This Row],[Category]:[Category]]="Goal",AZ$5&gt;=Milestones[[#This Row],[Start]:[Start]],AZ$5&lt;=Milestones[[#This Row],[End]:[End]]),2,IF(AND(Milestones[[#This Row],[Category]:[Category]]="Milestone",AZ$5&gt;=Milestones[[#This Row],[Start]:[Start]],AZ$5&lt;=Milestones[[#This Row],[End]:[End]]),1,"")),"")</f>
        <v/>
      </c>
      <c r="BA229" s="20" t="str">
        <f ca="1">IFERROR(IF(AND(Milestones[[#This Row],[Category]:[Category]]="Goal",BA$5&gt;=Milestones[[#This Row],[Start]:[Start]],BA$5&lt;=Milestones[[#This Row],[End]:[End]]),2,IF(AND(Milestones[[#This Row],[Category]:[Category]]="Milestone",BA$5&gt;=Milestones[[#This Row],[Start]:[Start]],BA$5&lt;=Milestones[[#This Row],[End]:[End]]),1,"")),"")</f>
        <v/>
      </c>
      <c r="BB229" s="20" t="str">
        <f ca="1">IFERROR(IF(AND(Milestones[[#This Row],[Category]:[Category]]="Goal",BB$5&gt;=Milestones[[#This Row],[Start]:[Start]],BB$5&lt;=Milestones[[#This Row],[End]:[End]]),2,IF(AND(Milestones[[#This Row],[Category]:[Category]]="Milestone",BB$5&gt;=Milestones[[#This Row],[Start]:[Start]],BB$5&lt;=Milestones[[#This Row],[End]:[End]]),1,"")),"")</f>
        <v/>
      </c>
      <c r="BC229" s="20" t="str">
        <f ca="1">IFERROR(IF(AND(Milestones[[#This Row],[Category]:[Category]]="Goal",BC$5&gt;=Milestones[[#This Row],[Start]:[Start]],BC$5&lt;=Milestones[[#This Row],[End]:[End]]),2,IF(AND(Milestones[[#This Row],[Category]:[Category]]="Milestone",BC$5&gt;=Milestones[[#This Row],[Start]:[Start]],BC$5&lt;=Milestones[[#This Row],[End]:[End]]),1,"")),"")</f>
        <v/>
      </c>
      <c r="BD229" s="20" t="str">
        <f ca="1">IFERROR(IF(AND(Milestones[[#This Row],[Category]:[Category]]="Goal",BD$5&gt;=Milestones[[#This Row],[Start]:[Start]],BD$5&lt;=Milestones[[#This Row],[End]:[End]]),2,IF(AND(Milestones[[#This Row],[Category]:[Category]]="Milestone",BD$5&gt;=Milestones[[#This Row],[Start]:[Start]],BD$5&lt;=Milestones[[#This Row],[End]:[End]]),1,"")),"")</f>
        <v/>
      </c>
      <c r="BE229" s="20" t="str">
        <f ca="1">IFERROR(IF(AND(Milestones[[#This Row],[Category]:[Category]]="Goal",BE$5&gt;=Milestones[[#This Row],[Start]:[Start]],BE$5&lt;=Milestones[[#This Row],[End]:[End]]),2,IF(AND(Milestones[[#This Row],[Category]:[Category]]="Milestone",BE$5&gt;=Milestones[[#This Row],[Start]:[Start]],BE$5&lt;=Milestones[[#This Row],[End]:[End]]),1,"")),"")</f>
        <v/>
      </c>
      <c r="BF229" s="20" t="str">
        <f ca="1">IFERROR(IF(AND(Milestones[[#This Row],[Category]:[Category]]="Goal",BF$5&gt;=Milestones[[#This Row],[Start]:[Start]],BF$5&lt;=Milestones[[#This Row],[End]:[End]]),2,IF(AND(Milestones[[#This Row],[Category]:[Category]]="Milestone",BF$5&gt;=Milestones[[#This Row],[Start]:[Start]],BF$5&lt;=Milestones[[#This Row],[End]:[End]]),1,"")),"")</f>
        <v/>
      </c>
      <c r="BG229" s="20" t="str">
        <f ca="1">IFERROR(IF(AND(Milestones[[#This Row],[Category]:[Category]]="Goal",BG$5&gt;=Milestones[[#This Row],[Start]:[Start]],BG$5&lt;=Milestones[[#This Row],[End]:[End]]),2,IF(AND(Milestones[[#This Row],[Category]:[Category]]="Milestone",BG$5&gt;=Milestones[[#This Row],[Start]:[Start]],BG$5&lt;=Milestones[[#This Row],[End]:[End]]),1,"")),"")</f>
        <v/>
      </c>
      <c r="BH229" s="20" t="str">
        <f ca="1">IFERROR(IF(AND(Milestones[[#This Row],[Category]:[Category]]="Goal",BH$5&gt;=Milestones[[#This Row],[Start]:[Start]],BH$5&lt;=Milestones[[#This Row],[End]:[End]]),2,IF(AND(Milestones[[#This Row],[Category]:[Category]]="Milestone",BH$5&gt;=Milestones[[#This Row],[Start]:[Start]],BH$5&lt;=Milestones[[#This Row],[End]:[End]]),1,"")),"")</f>
        <v/>
      </c>
      <c r="BI229" s="20" t="str">
        <f ca="1">IFERROR(IF(AND(Milestones[[#This Row],[Category]:[Category]]="Goal",BI$5&gt;=Milestones[[#This Row],[Start]:[Start]],BI$5&lt;=Milestones[[#This Row],[End]:[End]]),2,IF(AND(Milestones[[#This Row],[Category]:[Category]]="Milestone",BI$5&gt;=Milestones[[#This Row],[Start]:[Start]],BI$5&lt;=Milestones[[#This Row],[End]:[End]]),1,"")),"")</f>
        <v/>
      </c>
      <c r="BJ229" s="20" t="str">
        <f ca="1">IFERROR(IF(AND(Milestones[[#This Row],[Category]:[Category]]="Goal",BJ$5&gt;=Milestones[[#This Row],[Start]:[Start]],BJ$5&lt;=Milestones[[#This Row],[End]:[End]]),2,IF(AND(Milestones[[#This Row],[Category]:[Category]]="Milestone",BJ$5&gt;=Milestones[[#This Row],[Start]:[Start]],BJ$5&lt;=Milestones[[#This Row],[End]:[End]]),1,"")),"")</f>
        <v/>
      </c>
      <c r="BK229" s="20" t="str">
        <f ca="1">IFERROR(IF(AND(Milestones[[#This Row],[Category]:[Category]]="Goal",BK$5&gt;=Milestones[[#This Row],[Start]:[Start]],BK$5&lt;=Milestones[[#This Row],[End]:[End]]),2,IF(AND(Milestones[[#This Row],[Category]:[Category]]="Milestone",BK$5&gt;=Milestones[[#This Row],[Start]:[Start]],BK$5&lt;=Milestones[[#This Row],[End]:[End]]),1,"")),"")</f>
        <v/>
      </c>
      <c r="BL229" s="20" t="str">
        <f ca="1">IFERROR(IF(AND(Milestones[[#This Row],[Category]:[Category]]="Goal",BL$5&gt;=Milestones[[#This Row],[Start]:[Start]],BL$5&lt;=Milestones[[#This Row],[End]:[End]]),2,IF(AND(Milestones[[#This Row],[Category]:[Category]]="Milestone",BL$5&gt;=Milestones[[#This Row],[Start]:[Start]],BL$5&lt;=Milestones[[#This Row],[End]:[End]]),1,"")),"")</f>
        <v/>
      </c>
      <c r="BM229" s="20" t="str">
        <f ca="1">IFERROR(IF(AND(Milestones[[#This Row],[Category]:[Category]]="Goal",BM$5&gt;=Milestones[[#This Row],[Start]:[Start]],BM$5&lt;=Milestones[[#This Row],[End]:[End]]),2,IF(AND(Milestones[[#This Row],[Category]:[Category]]="Milestone",BM$5&gt;=Milestones[[#This Row],[Start]:[Start]],BM$5&lt;=Milestones[[#This Row],[End]:[End]]),1,"")),"")</f>
        <v/>
      </c>
      <c r="BN229" s="20" t="str">
        <f ca="1">IFERROR(IF(AND(Milestones[[#This Row],[Category]:[Category]]="Goal",BN$5&gt;=Milestones[[#This Row],[Start]:[Start]],BN$5&lt;=Milestones[[#This Row],[End]:[End]]),2,IF(AND(Milestones[[#This Row],[Category]:[Category]]="Milestone",BN$5&gt;=Milestones[[#This Row],[Start]:[Start]],BN$5&lt;=Milestones[[#This Row],[End]:[End]]),1,"")),"")</f>
        <v/>
      </c>
      <c r="BO229" s="20" t="str">
        <f ca="1">IFERROR(IF(AND(Milestones[[#This Row],[Category]:[Category]]="Goal",BO$5&gt;=Milestones[[#This Row],[Start]:[Start]],BO$5&lt;=Milestones[[#This Row],[End]:[End]]),2,IF(AND(Milestones[[#This Row],[Category]:[Category]]="Milestone",BO$5&gt;=Milestones[[#This Row],[Start]:[Start]],BO$5&lt;=Milestones[[#This Row],[End]:[End]]),1,"")),"")</f>
        <v/>
      </c>
      <c r="BP229" s="20" t="str">
        <f ca="1">IFERROR(IF(AND(Milestones[[#This Row],[Category]:[Category]]="Goal",BP$5&gt;=Milestones[[#This Row],[Start]:[Start]],BP$5&lt;=Milestones[[#This Row],[End]:[End]]),2,IF(AND(Milestones[[#This Row],[Category]:[Category]]="Milestone",BP$5&gt;=Milestones[[#This Row],[Start]:[Start]],BP$5&lt;=Milestones[[#This Row],[End]:[End]]),1,"")),"")</f>
        <v/>
      </c>
      <c r="BQ229" s="20" t="str">
        <f ca="1">IFERROR(IF(AND(Milestones[[#This Row],[Category]:[Category]]="Goal",BQ$5&gt;=Milestones[[#This Row],[Start]:[Start]],BQ$5&lt;=Milestones[[#This Row],[End]:[End]]),2,IF(AND(Milestones[[#This Row],[Category]:[Category]]="Milestone",BQ$5&gt;=Milestones[[#This Row],[Start]:[Start]],BQ$5&lt;=Milestones[[#This Row],[End]:[End]]),1,"")),"")</f>
        <v/>
      </c>
      <c r="BR229" s="20" t="str">
        <f ca="1">IFERROR(IF(AND(Milestones[[#This Row],[Category]:[Category]]="Goal",BR$5&gt;=Milestones[[#This Row],[Start]:[Start]],BR$5&lt;=Milestones[[#This Row],[End]:[End]]),2,IF(AND(Milestones[[#This Row],[Category]:[Category]]="Milestone",BR$5&gt;=Milestones[[#This Row],[Start]:[Start]],BR$5&lt;=Milestones[[#This Row],[End]:[End]]),1,"")),"")</f>
        <v/>
      </c>
      <c r="BS229" s="20" t="str">
        <f ca="1">IFERROR(IF(AND(Milestones[[#This Row],[Category]:[Category]]="Goal",BS$5&gt;=Milestones[[#This Row],[Start]:[Start]],BS$5&lt;=Milestones[[#This Row],[End]:[End]]),2,IF(AND(Milestones[[#This Row],[Category]:[Category]]="Milestone",BS$5&gt;=Milestones[[#This Row],[Start]:[Start]],BS$5&lt;=Milestones[[#This Row],[End]:[End]]),1,"")),"")</f>
        <v/>
      </c>
      <c r="BT229" s="20" t="str">
        <f ca="1">IFERROR(IF(AND(Milestones[[#This Row],[Category]:[Category]]="Goal",BT$5&gt;=Milestones[[#This Row],[Start]:[Start]],BT$5&lt;=Milestones[[#This Row],[End]:[End]]),2,IF(AND(Milestones[[#This Row],[Category]:[Category]]="Milestone",BT$5&gt;=Milestones[[#This Row],[Start]:[Start]],BT$5&lt;=Milestones[[#This Row],[End]:[End]]),1,"")),"")</f>
        <v/>
      </c>
      <c r="BU229" s="20" t="str">
        <f ca="1">IFERROR(IF(AND(Milestones[[#This Row],[Category]:[Category]]="Goal",BU$5&gt;=Milestones[[#This Row],[Start]:[Start]],BU$5&lt;=Milestones[[#This Row],[End]:[End]]),2,IF(AND(Milestones[[#This Row],[Category]:[Category]]="Milestone",BU$5&gt;=Milestones[[#This Row],[Start]:[Start]],BU$5&lt;=Milestones[[#This Row],[End]:[End]]),1,"")),"")</f>
        <v/>
      </c>
      <c r="BV229" s="20" t="str">
        <f ca="1">IFERROR(IF(AND(Milestones[[#This Row],[Category]:[Category]]="Goal",BV$5&gt;=Milestones[[#This Row],[Start]:[Start]],BV$5&lt;=Milestones[[#This Row],[End]:[End]]),2,IF(AND(Milestones[[#This Row],[Category]:[Category]]="Milestone",BV$5&gt;=Milestones[[#This Row],[Start]:[Start]],BV$5&lt;=Milestones[[#This Row],[End]:[End]]),1,"")),"")</f>
        <v/>
      </c>
      <c r="BW229" s="20" t="str">
        <f ca="1">IFERROR(IF(AND(Milestones[[#This Row],[Category]:[Category]]="Goal",BW$5&gt;=Milestones[[#This Row],[Start]:[Start]],BW$5&lt;=Milestones[[#This Row],[End]:[End]]),2,IF(AND(Milestones[[#This Row],[Category]:[Category]]="Milestone",BW$5&gt;=Milestones[[#This Row],[Start]:[Start]],BW$5&lt;=Milestones[[#This Row],[End]:[End]]),1,"")),"")</f>
        <v/>
      </c>
      <c r="BX229" s="20" t="str">
        <f ca="1">IFERROR(IF(AND(Milestones[[#This Row],[Category]:[Category]]="Goal",BX$5&gt;=Milestones[[#This Row],[Start]:[Start]],BX$5&lt;=Milestones[[#This Row],[End]:[End]]),2,IF(AND(Milestones[[#This Row],[Category]:[Category]]="Milestone",BX$5&gt;=Milestones[[#This Row],[Start]:[Start]],BX$5&lt;=Milestones[[#This Row],[End]:[End]]),1,"")),"")</f>
        <v/>
      </c>
      <c r="BY229" s="20" t="str">
        <f ca="1">IFERROR(IF(AND(Milestones[[#This Row],[Category]:[Category]]="Goal",BY$5&gt;=Milestones[[#This Row],[Start]:[Start]],BY$5&lt;=Milestones[[#This Row],[End]:[End]]),2,IF(AND(Milestones[[#This Row],[Category]:[Category]]="Milestone",BY$5&gt;=Milestones[[#This Row],[Start]:[Start]],BY$5&lt;=Milestones[[#This Row],[End]:[End]]),1,"")),"")</f>
        <v/>
      </c>
      <c r="BZ229" s="20" t="str">
        <f ca="1">IFERROR(IF(AND(Milestones[[#This Row],[Category]:[Category]]="Goal",BZ$5&gt;=Milestones[[#This Row],[Start]:[Start]],BZ$5&lt;=Milestones[[#This Row],[End]:[End]]),2,IF(AND(Milestones[[#This Row],[Category]:[Category]]="Milestone",BZ$5&gt;=Milestones[[#This Row],[Start]:[Start]],BZ$5&lt;=Milestones[[#This Row],[End]:[End]]),1,"")),"")</f>
        <v/>
      </c>
      <c r="CA229" s="20" t="str">
        <f ca="1">IFERROR(IF(AND(Milestones[[#This Row],[Category]:[Category]]="Goal",CA$5&gt;=Milestones[[#This Row],[Start]:[Start]],CA$5&lt;=Milestones[[#This Row],[End]:[End]]),2,IF(AND(Milestones[[#This Row],[Category]:[Category]]="Milestone",CA$5&gt;=Milestones[[#This Row],[Start]:[Start]],CA$5&lt;=Milestones[[#This Row],[End]:[End]]),1,"")),"")</f>
        <v/>
      </c>
      <c r="CB229" s="20" t="str">
        <f ca="1">IFERROR(IF(AND(Milestones[[#This Row],[Category]:[Category]]="Goal",CB$5&gt;=Milestones[[#This Row],[Start]:[Start]],CB$5&lt;=Milestones[[#This Row],[End]:[End]]),2,IF(AND(Milestones[[#This Row],[Category]:[Category]]="Milestone",CB$5&gt;=Milestones[[#This Row],[Start]:[Start]],CB$5&lt;=Milestones[[#This Row],[End]:[End]]),1,"")),"")</f>
        <v/>
      </c>
      <c r="CC229" s="20" t="str">
        <f ca="1">IFERROR(IF(AND(Milestones[[#This Row],[Category]:[Category]]="Goal",CC$5&gt;=Milestones[[#This Row],[Start]:[Start]],CC$5&lt;=Milestones[[#This Row],[End]:[End]]),2,IF(AND(Milestones[[#This Row],[Category]:[Category]]="Milestone",CC$5&gt;=Milestones[[#This Row],[Start]:[Start]],CC$5&lt;=Milestones[[#This Row],[End]:[End]]),1,"")),"")</f>
        <v/>
      </c>
      <c r="CD229" s="20" t="str">
        <f ca="1">IFERROR(IF(AND(Milestones[[#This Row],[Category]:[Category]]="Goal",CD$5&gt;=Milestones[[#This Row],[Start]:[Start]],CD$5&lt;=Milestones[[#This Row],[End]:[End]]),2,IF(AND(Milestones[[#This Row],[Category]:[Category]]="Milestone",CD$5&gt;=Milestones[[#This Row],[Start]:[Start]],CD$5&lt;=Milestones[[#This Row],[End]:[End]]),1,"")),"")</f>
        <v/>
      </c>
      <c r="CE229" s="20" t="str">
        <f ca="1">IFERROR(IF(AND(Milestones[[#This Row],[Category]:[Category]]="Goal",CE$5&gt;=Milestones[[#This Row],[Start]:[Start]],CE$5&lt;=Milestones[[#This Row],[End]:[End]]),2,IF(AND(Milestones[[#This Row],[Category]:[Category]]="Milestone",CE$5&gt;=Milestones[[#This Row],[Start]:[Start]],CE$5&lt;=Milestones[[#This Row],[End]:[End]]),1,"")),"")</f>
        <v/>
      </c>
      <c r="CF229" s="20" t="str">
        <f ca="1">IFERROR(IF(AND(Milestones[[#This Row],[Category]:[Category]]="Goal",CF$5&gt;=Milestones[[#This Row],[Start]:[Start]],CF$5&lt;=Milestones[[#This Row],[End]:[End]]),2,IF(AND(Milestones[[#This Row],[Category]:[Category]]="Milestone",CF$5&gt;=Milestones[[#This Row],[Start]:[Start]],CF$5&lt;=Milestones[[#This Row],[End]:[End]]),1,"")),"")</f>
        <v/>
      </c>
      <c r="CG229" s="20" t="str">
        <f ca="1">IFERROR(IF(AND(Milestones[[#This Row],[Category]:[Category]]="Goal",CG$5&gt;=Milestones[[#This Row],[Start]:[Start]],CG$5&lt;=Milestones[[#This Row],[End]:[End]]),2,IF(AND(Milestones[[#This Row],[Category]:[Category]]="Milestone",CG$5&gt;=Milestones[[#This Row],[Start]:[Start]],CG$5&lt;=Milestones[[#This Row],[End]:[End]]),1,"")),"")</f>
        <v/>
      </c>
      <c r="CH229" s="20" t="str">
        <f ca="1">IFERROR(IF(AND(Milestones[[#This Row],[Category]:[Category]]="Goal",CH$5&gt;=Milestones[[#This Row],[Start]:[Start]],CH$5&lt;=Milestones[[#This Row],[End]:[End]]),2,IF(AND(Milestones[[#This Row],[Category]:[Category]]="Milestone",CH$5&gt;=Milestones[[#This Row],[Start]:[Start]],CH$5&lt;=Milestones[[#This Row],[End]:[End]]),1,"")),"")</f>
        <v/>
      </c>
      <c r="CI229" s="20" t="str">
        <f ca="1">IFERROR(IF(AND(Milestones[[#This Row],[Category]:[Category]]="Goal",CI$5&gt;=Milestones[[#This Row],[Start]:[Start]],CI$5&lt;=Milestones[[#This Row],[End]:[End]]),2,IF(AND(Milestones[[#This Row],[Category]:[Category]]="Milestone",CI$5&gt;=Milestones[[#This Row],[Start]:[Start]],CI$5&lt;=Milestones[[#This Row],[End]:[End]]),1,"")),"")</f>
        <v/>
      </c>
      <c r="CJ229" s="20" t="str">
        <f ca="1">IFERROR(IF(AND(Milestones[[#This Row],[Category]:[Category]]="Goal",CJ$5&gt;=Milestones[[#This Row],[Start]:[Start]],CJ$5&lt;=Milestones[[#This Row],[End]:[End]]),2,IF(AND(Milestones[[#This Row],[Category]:[Category]]="Milestone",CJ$5&gt;=Milestones[[#This Row],[Start]:[Start]],CJ$5&lt;=Milestones[[#This Row],[End]:[End]]),1,"")),"")</f>
        <v/>
      </c>
      <c r="CK229" s="20" t="str">
        <f ca="1">IFERROR(IF(AND(Milestones[[#This Row],[Category]:[Category]]="Goal",CK$5&gt;=Milestones[[#This Row],[Start]:[Start]],CK$5&lt;=Milestones[[#This Row],[End]:[End]]),2,IF(AND(Milestones[[#This Row],[Category]:[Category]]="Milestone",CK$5&gt;=Milestones[[#This Row],[Start]:[Start]],CK$5&lt;=Milestones[[#This Row],[End]:[End]]),1,"")),"")</f>
        <v/>
      </c>
      <c r="CL229" s="20" t="str">
        <f ca="1">IFERROR(IF(AND(Milestones[[#This Row],[Category]:[Category]]="Goal",CL$5&gt;=Milestones[[#This Row],[Start]:[Start]],CL$5&lt;=Milestones[[#This Row],[End]:[End]]),2,IF(AND(Milestones[[#This Row],[Category]:[Category]]="Milestone",CL$5&gt;=Milestones[[#This Row],[Start]:[Start]],CL$5&lt;=Milestones[[#This Row],[End]:[End]]),1,"")),"")</f>
        <v/>
      </c>
      <c r="CM229" s="20" t="str">
        <f ca="1">IFERROR(IF(AND(Milestones[[#This Row],[Category]:[Category]]="Goal",CM$5&gt;=Milestones[[#This Row],[Start]:[Start]],CM$5&lt;=Milestones[[#This Row],[End]:[End]]),2,IF(AND(Milestones[[#This Row],[Category]:[Category]]="Milestone",CM$5&gt;=Milestones[[#This Row],[Start]:[Start]],CM$5&lt;=Milestones[[#This Row],[End]:[End]]),1,"")),"")</f>
        <v/>
      </c>
      <c r="CN229" s="20" t="str">
        <f ca="1">IFERROR(IF(AND(Milestones[[#This Row],[Category]:[Category]]="Goal",CN$5&gt;=Milestones[[#This Row],[Start]:[Start]],CN$5&lt;=Milestones[[#This Row],[End]:[End]]),2,IF(AND(Milestones[[#This Row],[Category]:[Category]]="Milestone",CN$5&gt;=Milestones[[#This Row],[Start]:[Start]],CN$5&lt;=Milestones[[#This Row],[End]:[End]]),1,"")),"")</f>
        <v/>
      </c>
      <c r="CO229" s="20" t="str">
        <f ca="1">IFERROR(IF(AND(Milestones[[#This Row],[Category]:[Category]]="Goal",CO$5&gt;=Milestones[[#This Row],[Start]:[Start]],CO$5&lt;=Milestones[[#This Row],[End]:[End]]),2,IF(AND(Milestones[[#This Row],[Category]:[Category]]="Milestone",CO$5&gt;=Milestones[[#This Row],[Start]:[Start]],CO$5&lt;=Milestones[[#This Row],[End]:[End]]),1,"")),"")</f>
        <v/>
      </c>
      <c r="CP229" s="20" t="str">
        <f ca="1">IFERROR(IF(AND(Milestones[[#This Row],[Category]:[Category]]="Goal",CP$5&gt;=Milestones[[#This Row],[Start]:[Start]],CP$5&lt;=Milestones[[#This Row],[End]:[End]]),2,IF(AND(Milestones[[#This Row],[Category]:[Category]]="Milestone",CP$5&gt;=Milestones[[#This Row],[Start]:[Start]],CP$5&lt;=Milestones[[#This Row],[End]:[End]]),1,"")),"")</f>
        <v/>
      </c>
      <c r="CQ229" s="20" t="str">
        <f ca="1">IFERROR(IF(AND(Milestones[[#This Row],[Category]:[Category]]="Goal",CQ$5&gt;=Milestones[[#This Row],[Start]:[Start]],CQ$5&lt;=Milestones[[#This Row],[End]:[End]]),2,IF(AND(Milestones[[#This Row],[Category]:[Category]]="Milestone",CQ$5&gt;=Milestones[[#This Row],[Start]:[Start]],CQ$5&lt;=Milestones[[#This Row],[End]:[End]]),1,"")),"")</f>
        <v/>
      </c>
      <c r="CR229" s="20" t="str">
        <f ca="1">IFERROR(IF(AND(Milestones[[#This Row],[Category]:[Category]]="Goal",CR$5&gt;=Milestones[[#This Row],[Start]:[Start]],CR$5&lt;=Milestones[[#This Row],[End]:[End]]),2,IF(AND(Milestones[[#This Row],[Category]:[Category]]="Milestone",CR$5&gt;=Milestones[[#This Row],[Start]:[Start]],CR$5&lt;=Milestones[[#This Row],[End]:[End]]),1,"")),"")</f>
        <v/>
      </c>
      <c r="CS229" s="20" t="str">
        <f ca="1">IFERROR(IF(AND(Milestones[[#This Row],[Category]:[Category]]="Goal",CS$5&gt;=Milestones[[#This Row],[Start]:[Start]],CS$5&lt;=Milestones[[#This Row],[End]:[End]]),2,IF(AND(Milestones[[#This Row],[Category]:[Category]]="Milestone",CS$5&gt;=Milestones[[#This Row],[Start]:[Start]],CS$5&lt;=Milestones[[#This Row],[End]:[End]]),1,"")),"")</f>
        <v/>
      </c>
      <c r="CT229" s="20" t="str">
        <f ca="1">IFERROR(IF(AND(Milestones[[#This Row],[Category]:[Category]]="Goal",CT$5&gt;=Milestones[[#This Row],[Start]:[Start]],CT$5&lt;=Milestones[[#This Row],[End]:[End]]),2,IF(AND(Milestones[[#This Row],[Category]:[Category]]="Milestone",CT$5&gt;=Milestones[[#This Row],[Start]:[Start]],CT$5&lt;=Milestones[[#This Row],[End]:[End]]),1,"")),"")</f>
        <v/>
      </c>
      <c r="CU229" s="20" t="str">
        <f ca="1">IFERROR(IF(AND(Milestones[[#This Row],[Category]:[Category]]="Goal",CU$5&gt;=Milestones[[#This Row],[Start]:[Start]],CU$5&lt;=Milestones[[#This Row],[End]:[End]]),2,IF(AND(Milestones[[#This Row],[Category]:[Category]]="Milestone",CU$5&gt;=Milestones[[#This Row],[Start]:[Start]],CU$5&lt;=Milestones[[#This Row],[End]:[End]]),1,"")),"")</f>
        <v/>
      </c>
      <c r="CV229" s="20" t="str">
        <f ca="1">IFERROR(IF(AND(Milestones[[#This Row],[Category]:[Category]]="Goal",CV$5&gt;=Milestones[[#This Row],[Start]:[Start]],CV$5&lt;=Milestones[[#This Row],[End]:[End]]),2,IF(AND(Milestones[[#This Row],[Category]:[Category]]="Milestone",CV$5&gt;=Milestones[[#This Row],[Start]:[Start]],CV$5&lt;=Milestones[[#This Row],[End]:[End]]),1,"")),"")</f>
        <v/>
      </c>
      <c r="CW229" s="20" t="str">
        <f ca="1">IFERROR(IF(AND(Milestones[[#This Row],[Category]:[Category]]="Goal",CW$5&gt;=Milestones[[#This Row],[Start]:[Start]],CW$5&lt;=Milestones[[#This Row],[End]:[End]]),2,IF(AND(Milestones[[#This Row],[Category]:[Category]]="Milestone",CW$5&gt;=Milestones[[#This Row],[Start]:[Start]],CW$5&lt;=Milestones[[#This Row],[End]:[End]]),1,"")),"")</f>
        <v/>
      </c>
      <c r="CX229" s="20" t="str">
        <f ca="1">IFERROR(IF(AND(Milestones[[#This Row],[Category]:[Category]]="Goal",CX$5&gt;=Milestones[[#This Row],[Start]:[Start]],CX$5&lt;=Milestones[[#This Row],[End]:[End]]),2,IF(AND(Milestones[[#This Row],[Category]:[Category]]="Milestone",CX$5&gt;=Milestones[[#This Row],[Start]:[Start]],CX$5&lt;=Milestones[[#This Row],[End]:[End]]),1,"")),"")</f>
        <v/>
      </c>
      <c r="CY229" s="20" t="str">
        <f ca="1">IFERROR(IF(AND(Milestones[[#This Row],[Category]:[Category]]="Goal",CY$5&gt;=Milestones[[#This Row],[Start]:[Start]],CY$5&lt;=Milestones[[#This Row],[End]:[End]]),2,IF(AND(Milestones[[#This Row],[Category]:[Category]]="Milestone",CY$5&gt;=Milestones[[#This Row],[Start]:[Start]],CY$5&lt;=Milestones[[#This Row],[End]:[End]]),1,"")),"")</f>
        <v/>
      </c>
      <c r="CZ229" s="20" t="str">
        <f ca="1">IFERROR(IF(AND(Milestones[[#This Row],[Category]:[Category]]="Goal",CZ$5&gt;=Milestones[[#This Row],[Start]:[Start]],CZ$5&lt;=Milestones[[#This Row],[End]:[End]]),2,IF(AND(Milestones[[#This Row],[Category]:[Category]]="Milestone",CZ$5&gt;=Milestones[[#This Row],[Start]:[Start]],CZ$5&lt;=Milestones[[#This Row],[End]:[End]]),1,"")),"")</f>
        <v/>
      </c>
      <c r="DA229" s="20" t="str">
        <f ca="1">IFERROR(IF(AND(Milestones[[#This Row],[Category]:[Category]]="Goal",DA$5&gt;=Milestones[[#This Row],[Start]:[Start]],DA$5&lt;=Milestones[[#This Row],[End]:[End]]),2,IF(AND(Milestones[[#This Row],[Category]:[Category]]="Milestone",DA$5&gt;=Milestones[[#This Row],[Start]:[Start]],DA$5&lt;=Milestones[[#This Row],[End]:[End]]),1,"")),"")</f>
        <v/>
      </c>
      <c r="DB229" s="20" t="str">
        <f ca="1">IFERROR(IF(AND(Milestones[[#This Row],[Category]:[Category]]="Goal",DB$5&gt;=Milestones[[#This Row],[Start]:[Start]],DB$5&lt;=Milestones[[#This Row],[End]:[End]]),2,IF(AND(Milestones[[#This Row],[Category]:[Category]]="Milestone",DB$5&gt;=Milestones[[#This Row],[Start]:[Start]],DB$5&lt;=Milestones[[#This Row],[End]:[End]]),1,"")),"")</f>
        <v/>
      </c>
      <c r="DC229" s="20" t="str">
        <f ca="1">IFERROR(IF(AND(Milestones[[#This Row],[Category]:[Category]]="Goal",DC$5&gt;=Milestones[[#This Row],[Start]:[Start]],DC$5&lt;=Milestones[[#This Row],[End]:[End]]),2,IF(AND(Milestones[[#This Row],[Category]:[Category]]="Milestone",DC$5&gt;=Milestones[[#This Row],[Start]:[Start]],DC$5&lt;=Milestones[[#This Row],[End]:[End]]),1,"")),"")</f>
        <v/>
      </c>
      <c r="DD229" s="20" t="str">
        <f ca="1">IFERROR(IF(AND(Milestones[[#This Row],[Category]:[Category]]="Goal",DD$5&gt;=Milestones[[#This Row],[Start]:[Start]],DD$5&lt;=Milestones[[#This Row],[End]:[End]]),2,IF(AND(Milestones[[#This Row],[Category]:[Category]]="Milestone",DD$5&gt;=Milestones[[#This Row],[Start]:[Start]],DD$5&lt;=Milestones[[#This Row],[End]:[End]]),1,"")),"")</f>
        <v/>
      </c>
      <c r="DE229" s="20" t="str">
        <f ca="1">IFERROR(IF(AND(Milestones[[#This Row],[Category]:[Category]]="Goal",DE$5&gt;=Milestones[[#This Row],[Start]:[Start]],DE$5&lt;=Milestones[[#This Row],[End]:[End]]),2,IF(AND(Milestones[[#This Row],[Category]:[Category]]="Milestone",DE$5&gt;=Milestones[[#This Row],[Start]:[Start]],DE$5&lt;=Milestones[[#This Row],[End]:[End]]),1,"")),"")</f>
        <v/>
      </c>
      <c r="DF229" s="20" t="str">
        <f ca="1">IFERROR(IF(AND(Milestones[[#This Row],[Category]:[Category]]="Goal",DF$5&gt;=Milestones[[#This Row],[Start]:[Start]],DF$5&lt;=Milestones[[#This Row],[End]:[End]]),2,IF(AND(Milestones[[#This Row],[Category]:[Category]]="Milestone",DF$5&gt;=Milestones[[#This Row],[Start]:[Start]],DF$5&lt;=Milestones[[#This Row],[End]:[End]]),1,"")),"")</f>
        <v/>
      </c>
      <c r="DG229" s="20" t="str">
        <f ca="1">IFERROR(IF(AND(Milestones[[#This Row],[Category]:[Category]]="Goal",DG$5&gt;=Milestones[[#This Row],[Start]:[Start]],DG$5&lt;=Milestones[[#This Row],[End]:[End]]),2,IF(AND(Milestones[[#This Row],[Category]:[Category]]="Milestone",DG$5&gt;=Milestones[[#This Row],[Start]:[Start]],DG$5&lt;=Milestones[[#This Row],[End]:[End]]),1,"")),"")</f>
        <v/>
      </c>
      <c r="DH229" s="20" t="str">
        <f ca="1">IFERROR(IF(AND(Milestones[[#This Row],[Category]:[Category]]="Goal",DH$5&gt;=Milestones[[#This Row],[Start]:[Start]],DH$5&lt;=Milestones[[#This Row],[End]:[End]]),2,IF(AND(Milestones[[#This Row],[Category]:[Category]]="Milestone",DH$5&gt;=Milestones[[#This Row],[Start]:[Start]],DH$5&lt;=Milestones[[#This Row],[End]:[End]]),1,"")),"")</f>
        <v/>
      </c>
      <c r="DI229" s="20" t="str">
        <f ca="1">IFERROR(IF(AND(Milestones[[#This Row],[Category]:[Category]]="Goal",DI$5&gt;=Milestones[[#This Row],[Start]:[Start]],DI$5&lt;=Milestones[[#This Row],[End]:[End]]),2,IF(AND(Milestones[[#This Row],[Category]:[Category]]="Milestone",DI$5&gt;=Milestones[[#This Row],[Start]:[Start]],DI$5&lt;=Milestones[[#This Row],[End]:[End]]),1,"")),"")</f>
        <v/>
      </c>
      <c r="DJ229" s="20" t="str">
        <f ca="1">IFERROR(IF(AND(Milestones[[#This Row],[Category]:[Category]]="Goal",DJ$5&gt;=Milestones[[#This Row],[Start]:[Start]],DJ$5&lt;=Milestones[[#This Row],[End]:[End]]),2,IF(AND(Milestones[[#This Row],[Category]:[Category]]="Milestone",DJ$5&gt;=Milestones[[#This Row],[Start]:[Start]],DJ$5&lt;=Milestones[[#This Row],[End]:[End]]),1,"")),"")</f>
        <v/>
      </c>
      <c r="DK229" s="20" t="str">
        <f ca="1">IFERROR(IF(AND(Milestones[[#This Row],[Category]:[Category]]="Goal",DK$5&gt;=Milestones[[#This Row],[Start]:[Start]],DK$5&lt;=Milestones[[#This Row],[End]:[End]]),2,IF(AND(Milestones[[#This Row],[Category]:[Category]]="Milestone",DK$5&gt;=Milestones[[#This Row],[Start]:[Start]],DK$5&lt;=Milestones[[#This Row],[End]:[End]]),1,"")),"")</f>
        <v/>
      </c>
      <c r="DL229" s="20" t="str">
        <f ca="1">IFERROR(IF(AND(Milestones[[#This Row],[Category]:[Category]]="Goal",DL$5&gt;=Milestones[[#This Row],[Start]:[Start]],DL$5&lt;=Milestones[[#This Row],[End]:[End]]),2,IF(AND(Milestones[[#This Row],[Category]:[Category]]="Milestone",DL$5&gt;=Milestones[[#This Row],[Start]:[Start]],DL$5&lt;=Milestones[[#This Row],[End]:[End]]),1,"")),"")</f>
        <v/>
      </c>
      <c r="DM229" s="20" t="str">
        <f ca="1">IFERROR(IF(AND(Milestones[[#This Row],[Category]:[Category]]="Goal",DM$5&gt;=Milestones[[#This Row],[Start]:[Start]],DM$5&lt;=Milestones[[#This Row],[End]:[End]]),2,IF(AND(Milestones[[#This Row],[Category]:[Category]]="Milestone",DM$5&gt;=Milestones[[#This Row],[Start]:[Start]],DM$5&lt;=Milestones[[#This Row],[End]:[End]]),1,"")),"")</f>
        <v/>
      </c>
      <c r="DN229" s="20" t="str">
        <f ca="1">IFERROR(IF(AND(Milestones[[#This Row],[Category]:[Category]]="Goal",DN$5&gt;=Milestones[[#This Row],[Start]:[Start]],DN$5&lt;=Milestones[[#This Row],[End]:[End]]),2,IF(AND(Milestones[[#This Row],[Category]:[Category]]="Milestone",DN$5&gt;=Milestones[[#This Row],[Start]:[Start]],DN$5&lt;=Milestones[[#This Row],[End]:[End]]),1,"")),"")</f>
        <v/>
      </c>
      <c r="DO229" s="20" t="str">
        <f ca="1">IFERROR(IF(AND(Milestones[[#This Row],[Category]:[Category]]="Goal",DO$5&gt;=Milestones[[#This Row],[Start]:[Start]],DO$5&lt;=Milestones[[#This Row],[End]:[End]]),2,IF(AND(Milestones[[#This Row],[Category]:[Category]]="Milestone",DO$5&gt;=Milestones[[#This Row],[Start]:[Start]],DO$5&lt;=Milestones[[#This Row],[End]:[End]]),1,"")),"")</f>
        <v/>
      </c>
      <c r="DP229" s="20" t="str">
        <f ca="1">IFERROR(IF(AND(Milestones[[#This Row],[Category]:[Category]]="Goal",DP$5&gt;=Milestones[[#This Row],[Start]:[Start]],DP$5&lt;=Milestones[[#This Row],[End]:[End]]),2,IF(AND(Milestones[[#This Row],[Category]:[Category]]="Milestone",DP$5&gt;=Milestones[[#This Row],[Start]:[Start]],DP$5&lt;=Milestones[[#This Row],[End]:[End]]),1,"")),"")</f>
        <v/>
      </c>
      <c r="DQ229" s="20" t="str">
        <f ca="1">IFERROR(IF(AND(Milestones[[#This Row],[Category]:[Category]]="Goal",DQ$5&gt;=Milestones[[#This Row],[Start]:[Start]],DQ$5&lt;=Milestones[[#This Row],[End]:[End]]),2,IF(AND(Milestones[[#This Row],[Category]:[Category]]="Milestone",DQ$5&gt;=Milestones[[#This Row],[Start]:[Start]],DQ$5&lt;=Milestones[[#This Row],[End]:[End]]),1,"")),"")</f>
        <v/>
      </c>
      <c r="DR229" s="20" t="str">
        <f ca="1">IFERROR(IF(AND(Milestones[[#This Row],[Category]:[Category]]="Goal",DR$5&gt;=Milestones[[#This Row],[Start]:[Start]],DR$5&lt;=Milestones[[#This Row],[End]:[End]]),2,IF(AND(Milestones[[#This Row],[Category]:[Category]]="Milestone",DR$5&gt;=Milestones[[#This Row],[Start]:[Start]],DR$5&lt;=Milestones[[#This Row],[End]:[End]]),1,"")),"")</f>
        <v/>
      </c>
      <c r="DS229" s="20" t="str">
        <f ca="1">IFERROR(IF(AND(Milestones[[#This Row],[Category]:[Category]]="Goal",DS$5&gt;=Milestones[[#This Row],[Start]:[Start]],DS$5&lt;=Milestones[[#This Row],[End]:[End]]),2,IF(AND(Milestones[[#This Row],[Category]:[Category]]="Milestone",DS$5&gt;=Milestones[[#This Row],[Start]:[Start]],DS$5&lt;=Milestones[[#This Row],[End]:[End]]),1,"")),"")</f>
        <v/>
      </c>
      <c r="DT229" s="20" t="str">
        <f ca="1">IFERROR(IF(AND(Milestones[[#This Row],[Category]:[Category]]="Goal",DT$5&gt;=Milestones[[#This Row],[Start]:[Start]],DT$5&lt;=Milestones[[#This Row],[End]:[End]]),2,IF(AND(Milestones[[#This Row],[Category]:[Category]]="Milestone",DT$5&gt;=Milestones[[#This Row],[Start]:[Start]],DT$5&lt;=Milestones[[#This Row],[End]:[End]]),1,"")),"")</f>
        <v/>
      </c>
      <c r="DU229" s="20" t="str">
        <f ca="1">IFERROR(IF(AND(Milestones[[#This Row],[Category]:[Category]]="Goal",DU$5&gt;=Milestones[[#This Row],[Start]:[Start]],DU$5&lt;=Milestones[[#This Row],[End]:[End]]),2,IF(AND(Milestones[[#This Row],[Category]:[Category]]="Milestone",DU$5&gt;=Milestones[[#This Row],[Start]:[Start]],DU$5&lt;=Milestones[[#This Row],[End]:[End]]),1,"")),"")</f>
        <v/>
      </c>
      <c r="DV229" s="20" t="str">
        <f ca="1">IFERROR(IF(AND(Milestones[[#This Row],[Category]:[Category]]="Goal",DV$5&gt;=Milestones[[#This Row],[Start]:[Start]],DV$5&lt;=Milestones[[#This Row],[End]:[End]]),2,IF(AND(Milestones[[#This Row],[Category]:[Category]]="Milestone",DV$5&gt;=Milestones[[#This Row],[Start]:[Start]],DV$5&lt;=Milestones[[#This Row],[End]:[End]]),1,"")),"")</f>
        <v/>
      </c>
      <c r="DW229" s="20" t="str">
        <f ca="1">IFERROR(IF(AND(Milestones[[#This Row],[Category]:[Category]]="Goal",DW$5&gt;=Milestones[[#This Row],[Start]:[Start]],DW$5&lt;=Milestones[[#This Row],[End]:[End]]),2,IF(AND(Milestones[[#This Row],[Category]:[Category]]="Milestone",DW$5&gt;=Milestones[[#This Row],[Start]:[Start]],DW$5&lt;=Milestones[[#This Row],[End]:[End]]),1,"")),"")</f>
        <v/>
      </c>
      <c r="DX229" s="20" t="str">
        <f ca="1">IFERROR(IF(AND(Milestones[[#This Row],[Category]:[Category]]="Goal",DX$5&gt;=Milestones[[#This Row],[Start]:[Start]],DX$5&lt;=Milestones[[#This Row],[End]:[End]]),2,IF(AND(Milestones[[#This Row],[Category]:[Category]]="Milestone",DX$5&gt;=Milestones[[#This Row],[Start]:[Start]],DX$5&lt;=Milestones[[#This Row],[End]:[End]]),1,"")),"")</f>
        <v/>
      </c>
      <c r="DY229" s="20" t="str">
        <f ca="1">IFERROR(IF(AND(Milestones[[#This Row],[Category]:[Category]]="Goal",DY$5&gt;=Milestones[[#This Row],[Start]:[Start]],DY$5&lt;=Milestones[[#This Row],[End]:[End]]),2,IF(AND(Milestones[[#This Row],[Category]:[Category]]="Milestone",DY$5&gt;=Milestones[[#This Row],[Start]:[Start]],DY$5&lt;=Milestones[[#This Row],[End]:[End]]),1,"")),"")</f>
        <v/>
      </c>
      <c r="DZ229" s="20" t="str">
        <f ca="1">IFERROR(IF(AND(Milestones[[#This Row],[Category]:[Category]]="Goal",DZ$5&gt;=Milestones[[#This Row],[Start]:[Start]],DZ$5&lt;=Milestones[[#This Row],[End]:[End]]),2,IF(AND(Milestones[[#This Row],[Category]:[Category]]="Milestone",DZ$5&gt;=Milestones[[#This Row],[Start]:[Start]],DZ$5&lt;=Milestones[[#This Row],[End]:[End]]),1,"")),"")</f>
        <v/>
      </c>
      <c r="EA229" s="20" t="str">
        <f ca="1">IFERROR(IF(AND(Milestones[[#This Row],[Category]:[Category]]="Goal",EA$5&gt;=Milestones[[#This Row],[Start]:[Start]],EA$5&lt;=Milestones[[#This Row],[End]:[End]]),2,IF(AND(Milestones[[#This Row],[Category]:[Category]]="Milestone",EA$5&gt;=Milestones[[#This Row],[Start]:[Start]],EA$5&lt;=Milestones[[#This Row],[End]:[End]]),1,"")),"")</f>
        <v/>
      </c>
      <c r="EB229" s="20" t="str">
        <f ca="1">IFERROR(IF(AND(Milestones[[#This Row],[Category]:[Category]]="Goal",EB$5&gt;=Milestones[[#This Row],[Start]:[Start]],EB$5&lt;=Milestones[[#This Row],[End]:[End]]),2,IF(AND(Milestones[[#This Row],[Category]:[Category]]="Milestone",EB$5&gt;=Milestones[[#This Row],[Start]:[Start]],EB$5&lt;=Milestones[[#This Row],[End]:[End]]),1,"")),"")</f>
        <v/>
      </c>
      <c r="EC229" s="20" t="str">
        <f ca="1">IFERROR(IF(AND(Milestones[[#This Row],[Category]:[Category]]="Goal",EC$5&gt;=Milestones[[#This Row],[Start]:[Start]],EC$5&lt;=Milestones[[#This Row],[End]:[End]]),2,IF(AND(Milestones[[#This Row],[Category]:[Category]]="Milestone",EC$5&gt;=Milestones[[#This Row],[Start]:[Start]],EC$5&lt;=Milestones[[#This Row],[End]:[End]]),1,"")),"")</f>
        <v/>
      </c>
      <c r="ED229" s="20" t="str">
        <f ca="1">IFERROR(IF(AND(Milestones[[#This Row],[Category]:[Category]]="Goal",ED$5&gt;=Milestones[[#This Row],[Start]:[Start]],ED$5&lt;=Milestones[[#This Row],[End]:[End]]),2,IF(AND(Milestones[[#This Row],[Category]:[Category]]="Milestone",ED$5&gt;=Milestones[[#This Row],[Start]:[Start]],ED$5&lt;=Milestones[[#This Row],[End]:[End]]),1,"")),"")</f>
        <v/>
      </c>
      <c r="EE229" s="20" t="str">
        <f ca="1">IFERROR(IF(AND(Milestones[[#This Row],[Category]:[Category]]="Goal",EE$5&gt;=Milestones[[#This Row],[Start]:[Start]],EE$5&lt;=Milestones[[#This Row],[End]:[End]]),2,IF(AND(Milestones[[#This Row],[Category]:[Category]]="Milestone",EE$5&gt;=Milestones[[#This Row],[Start]:[Start]],EE$5&lt;=Milestones[[#This Row],[End]:[End]]),1,"")),"")</f>
        <v/>
      </c>
      <c r="EF229" s="20" t="str">
        <f ca="1">IFERROR(IF(AND(Milestones[[#This Row],[Category]:[Category]]="Goal",EF$5&gt;=Milestones[[#This Row],[Start]:[Start]],EF$5&lt;=Milestones[[#This Row],[End]:[End]]),2,IF(AND(Milestones[[#This Row],[Category]:[Category]]="Milestone",EF$5&gt;=Milestones[[#This Row],[Start]:[Start]],EF$5&lt;=Milestones[[#This Row],[End]:[End]]),1,"")),"")</f>
        <v/>
      </c>
      <c r="EG229" s="20" t="str">
        <f ca="1">IFERROR(IF(AND(Milestones[[#This Row],[Category]:[Category]]="Goal",EG$5&gt;=Milestones[[#This Row],[Start]:[Start]],EG$5&lt;=Milestones[[#This Row],[End]:[End]]),2,IF(AND(Milestones[[#This Row],[Category]:[Category]]="Milestone",EG$5&gt;=Milestones[[#This Row],[Start]:[Start]],EG$5&lt;=Milestones[[#This Row],[End]:[End]]),1,"")),"")</f>
        <v/>
      </c>
      <c r="EH229" s="20" t="str">
        <f ca="1">IFERROR(IF(AND(Milestones[[#This Row],[Category]:[Category]]="Goal",EH$5&gt;=Milestones[[#This Row],[Start]:[Start]],EH$5&lt;=Milestones[[#This Row],[End]:[End]]),2,IF(AND(Milestones[[#This Row],[Category]:[Category]]="Milestone",EH$5&gt;=Milestones[[#This Row],[Start]:[Start]],EH$5&lt;=Milestones[[#This Row],[End]:[End]]),1,"")),"")</f>
        <v/>
      </c>
      <c r="EI229" s="20" t="str">
        <f ca="1">IFERROR(IF(AND(Milestones[[#This Row],[Category]:[Category]]="Goal",EI$5&gt;=Milestones[[#This Row],[Start]:[Start]],EI$5&lt;=Milestones[[#This Row],[End]:[End]]),2,IF(AND(Milestones[[#This Row],[Category]:[Category]]="Milestone",EI$5&gt;=Milestones[[#This Row],[Start]:[Start]],EI$5&lt;=Milestones[[#This Row],[End]:[End]]),1,"")),"")</f>
        <v/>
      </c>
      <c r="EJ229" s="20" t="str">
        <f ca="1">IFERROR(IF(AND(Milestones[[#This Row],[Category]:[Category]]="Goal",EJ$5&gt;=Milestones[[#This Row],[Start]:[Start]],EJ$5&lt;=Milestones[[#This Row],[End]:[End]]),2,IF(AND(Milestones[[#This Row],[Category]:[Category]]="Milestone",EJ$5&gt;=Milestones[[#This Row],[Start]:[Start]],EJ$5&lt;=Milestones[[#This Row],[End]:[End]]),1,"")),"")</f>
        <v/>
      </c>
      <c r="EK229" s="20" t="str">
        <f ca="1">IFERROR(IF(AND(Milestones[[#This Row],[Category]:[Category]]="Goal",EK$5&gt;=Milestones[[#This Row],[Start]:[Start]],EK$5&lt;=Milestones[[#This Row],[End]:[End]]),2,IF(AND(Milestones[[#This Row],[Category]:[Category]]="Milestone",EK$5&gt;=Milestones[[#This Row],[Start]:[Start]],EK$5&lt;=Milestones[[#This Row],[End]:[End]]),1,"")),"")</f>
        <v/>
      </c>
      <c r="EL229" s="20" t="str">
        <f ca="1">IFERROR(IF(AND(Milestones[[#This Row],[Category]:[Category]]="Goal",EL$5&gt;=Milestones[[#This Row],[Start]:[Start]],EL$5&lt;=Milestones[[#This Row],[End]:[End]]),2,IF(AND(Milestones[[#This Row],[Category]:[Category]]="Milestone",EL$5&gt;=Milestones[[#This Row],[Start]:[Start]],EL$5&lt;=Milestones[[#This Row],[End]:[End]]),1,"")),"")</f>
        <v/>
      </c>
      <c r="EM229" s="20" t="str">
        <f ca="1">IFERROR(IF(AND(Milestones[[#This Row],[Category]:[Category]]="Goal",EM$5&gt;=Milestones[[#This Row],[Start]:[Start]],EM$5&lt;=Milestones[[#This Row],[End]:[End]]),2,IF(AND(Milestones[[#This Row],[Category]:[Category]]="Milestone",EM$5&gt;=Milestones[[#This Row],[Start]:[Start]],EM$5&lt;=Milestones[[#This Row],[End]:[End]]),1,"")),"")</f>
        <v/>
      </c>
      <c r="EN229" s="20" t="str">
        <f ca="1">IFERROR(IF(AND(Milestones[[#This Row],[Category]:[Category]]="Goal",EN$5&gt;=Milestones[[#This Row],[Start]:[Start]],EN$5&lt;=Milestones[[#This Row],[End]:[End]]),2,IF(AND(Milestones[[#This Row],[Category]:[Category]]="Milestone",EN$5&gt;=Milestones[[#This Row],[Start]:[Start]],EN$5&lt;=Milestones[[#This Row],[End]:[End]]),1,"")),"")</f>
        <v/>
      </c>
      <c r="EO229" s="20" t="str">
        <f ca="1">IFERROR(IF(AND(Milestones[[#This Row],[Category]:[Category]]="Goal",EO$5&gt;=Milestones[[#This Row],[Start]:[Start]],EO$5&lt;=Milestones[[#This Row],[End]:[End]]),2,IF(AND(Milestones[[#This Row],[Category]:[Category]]="Milestone",EO$5&gt;=Milestones[[#This Row],[Start]:[Start]],EO$5&lt;=Milestones[[#This Row],[End]:[End]]),1,"")),"")</f>
        <v/>
      </c>
      <c r="EP229" s="20" t="str">
        <f ca="1">IFERROR(IF(AND(Milestones[[#This Row],[Category]:[Category]]="Goal",EP$5&gt;=Milestones[[#This Row],[Start]:[Start]],EP$5&lt;=Milestones[[#This Row],[End]:[End]]),2,IF(AND(Milestones[[#This Row],[Category]:[Category]]="Milestone",EP$5&gt;=Milestones[[#This Row],[Start]:[Start]],EP$5&lt;=Milestones[[#This Row],[End]:[End]]),1,"")),"")</f>
        <v/>
      </c>
      <c r="EQ229" s="20" t="str">
        <f ca="1">IFERROR(IF(AND(Milestones[[#This Row],[Category]:[Category]]="Goal",EQ$5&gt;=Milestones[[#This Row],[Start]:[Start]],EQ$5&lt;=Milestones[[#This Row],[End]:[End]]),2,IF(AND(Milestones[[#This Row],[Category]:[Category]]="Milestone",EQ$5&gt;=Milestones[[#This Row],[Start]:[Start]],EQ$5&lt;=Milestones[[#This Row],[End]:[End]]),1,"")),"")</f>
        <v/>
      </c>
      <c r="ER229" s="20" t="str">
        <f ca="1">IFERROR(IF(AND(Milestones[[#This Row],[Category]:[Category]]="Goal",ER$5&gt;=Milestones[[#This Row],[Start]:[Start]],ER$5&lt;=Milestones[[#This Row],[End]:[End]]),2,IF(AND(Milestones[[#This Row],[Category]:[Category]]="Milestone",ER$5&gt;=Milestones[[#This Row],[Start]:[Start]],ER$5&lt;=Milestones[[#This Row],[End]:[End]]),1,"")),"")</f>
        <v/>
      </c>
    </row>
    <row r="230" spans="2:148" ht="15" customHeight="1" x14ac:dyDescent="0.3">
      <c r="B230" s="52">
        <f t="shared" si="76"/>
        <v>223</v>
      </c>
      <c r="C230" s="63"/>
      <c r="D230" s="68"/>
      <c r="E230" s="51"/>
      <c r="F230" s="69"/>
      <c r="G230" s="53"/>
      <c r="H230" s="54"/>
      <c r="I230" s="59" t="str">
        <f>IFERROR(IF(Milestones[[#This Row],[Activity]]="","",WORKDAY(IF(Milestones[[#This Row],[Predecessor]]="",IF(O229&lt;&gt;"", O229, L229),IF(INDEX(Milestones[Actual End],Milestones[[#This Row],[Predecessor]])&lt;&gt;"",INDEX(Milestones[Actual End],Milestones[[#This Row],[Predecessor]]),INDEX(Milestones[End],Milestones[[#This Row],[Predecessor]]))),Milestones[[#This Row],[Lag Days (Working Days)]],Table5[Holidays])),"")</f>
        <v/>
      </c>
      <c r="J230" s="71"/>
      <c r="K230" s="55">
        <f>IF(Milestones[[#This Row],[Responsible]]="",Milestones[[#This Row],[Effort (Working Days)]],IFERROR(ROUND(Milestones[[#This Row],[Effort (Working Days)]]/VLOOKUP(Milestones[[#This Row],[Responsible]],ProjectPersonnel[],2,FALSE)*4,0)/4,0))</f>
        <v>0</v>
      </c>
      <c r="L230" s="56" t="str">
        <f>IFERROR(WORKDAY(Milestones[[#This Row],[Start]],Milestones[[#This Row],[Task Duration]],Table5[Holidays]),"")</f>
        <v/>
      </c>
      <c r="M230" s="57"/>
      <c r="N230" s="57"/>
      <c r="O230" s="57"/>
      <c r="P230" s="73"/>
      <c r="T230" s="20" t="str">
        <f ca="1">IFERROR(IF(AND(Milestones[[#This Row],[Category]:[Category]]="Goal",T$5&gt;=Milestones[[#This Row],[Start]:[Start]],T$5&lt;=Milestones[[#This Row],[End]:[End]]),2,IF(AND(Milestones[[#This Row],[Category]:[Category]]="Milestone",T$5&gt;=Milestones[[#This Row],[Start]:[Start]],T$5&lt;=Milestones[[#This Row],[End]:[End]]),1,"")),"")</f>
        <v/>
      </c>
      <c r="U230" s="20" t="str">
        <f ca="1">IFERROR(IF(AND(Milestones[[#This Row],[Category]:[Category]]="Goal",U$5&gt;=Milestones[[#This Row],[Start]:[Start]],U$5&lt;=Milestones[[#This Row],[End]:[End]]),2,IF(AND(Milestones[[#This Row],[Category]:[Category]]="Milestone",U$5&gt;=Milestones[[#This Row],[Start]:[Start]],U$5&lt;=Milestones[[#This Row],[End]:[End]]),1,"")),"")</f>
        <v/>
      </c>
      <c r="V230" s="20" t="str">
        <f ca="1">IFERROR(IF(AND(Milestones[[#This Row],[Category]:[Category]]="Goal",V$5&gt;=Milestones[[#This Row],[Start]:[Start]],V$5&lt;=Milestones[[#This Row],[End]:[End]]),2,IF(AND(Milestones[[#This Row],[Category]:[Category]]="Milestone",V$5&gt;=Milestones[[#This Row],[Start]:[Start]],V$5&lt;=Milestones[[#This Row],[End]:[End]]),1,"")),"")</f>
        <v/>
      </c>
      <c r="W230" s="20" t="str">
        <f ca="1">IFERROR(IF(AND(Milestones[[#This Row],[Category]:[Category]]="Goal",W$5&gt;=Milestones[[#This Row],[Start]:[Start]],W$5&lt;=Milestones[[#This Row],[End]:[End]]),2,IF(AND(Milestones[[#This Row],[Category]:[Category]]="Milestone",W$5&gt;=Milestones[[#This Row],[Start]:[Start]],W$5&lt;=Milestones[[#This Row],[End]:[End]]),1,"")),"")</f>
        <v/>
      </c>
      <c r="X230" s="20" t="str">
        <f ca="1">IFERROR(IF(AND(Milestones[[#This Row],[Category]:[Category]]="Goal",X$5&gt;=Milestones[[#This Row],[Start]:[Start]],X$5&lt;=Milestones[[#This Row],[End]:[End]]),2,IF(AND(Milestones[[#This Row],[Category]:[Category]]="Milestone",X$5&gt;=Milestones[[#This Row],[Start]:[Start]],X$5&lt;=Milestones[[#This Row],[End]:[End]]),1,"")),"")</f>
        <v/>
      </c>
      <c r="Y230" s="20" t="str">
        <f ca="1">IFERROR(IF(AND(Milestones[[#This Row],[Category]:[Category]]="Goal",Y$5&gt;=Milestones[[#This Row],[Start]:[Start]],Y$5&lt;=Milestones[[#This Row],[End]:[End]]),2,IF(AND(Milestones[[#This Row],[Category]:[Category]]="Milestone",Y$5&gt;=Milestones[[#This Row],[Start]:[Start]],Y$5&lt;=Milestones[[#This Row],[End]:[End]]),1,"")),"")</f>
        <v/>
      </c>
      <c r="Z230" s="20" t="str">
        <f ca="1">IFERROR(IF(AND(Milestones[[#This Row],[Category]:[Category]]="Goal",Z$5&gt;=Milestones[[#This Row],[Start]:[Start]],Z$5&lt;=Milestones[[#This Row],[End]:[End]]),2,IF(AND(Milestones[[#This Row],[Category]:[Category]]="Milestone",Z$5&gt;=Milestones[[#This Row],[Start]:[Start]],Z$5&lt;=Milestones[[#This Row],[End]:[End]]),1,"")),"")</f>
        <v/>
      </c>
      <c r="AA230" s="20" t="str">
        <f ca="1">IFERROR(IF(AND(Milestones[[#This Row],[Category]:[Category]]="Goal",AA$5&gt;=Milestones[[#This Row],[Start]:[Start]],AA$5&lt;=Milestones[[#This Row],[End]:[End]]),2,IF(AND(Milestones[[#This Row],[Category]:[Category]]="Milestone",AA$5&gt;=Milestones[[#This Row],[Start]:[Start]],AA$5&lt;=Milestones[[#This Row],[End]:[End]]),1,"")),"")</f>
        <v/>
      </c>
      <c r="AB230" s="20" t="str">
        <f ca="1">IFERROR(IF(AND(Milestones[[#This Row],[Category]:[Category]]="Goal",AB$5&gt;=Milestones[[#This Row],[Start]:[Start]],AB$5&lt;=Milestones[[#This Row],[End]:[End]]),2,IF(AND(Milestones[[#This Row],[Category]:[Category]]="Milestone",AB$5&gt;=Milestones[[#This Row],[Start]:[Start]],AB$5&lt;=Milestones[[#This Row],[End]:[End]]),1,"")),"")</f>
        <v/>
      </c>
      <c r="AC230" s="20" t="str">
        <f ca="1">IFERROR(IF(AND(Milestones[[#This Row],[Category]:[Category]]="Goal",AC$5&gt;=Milestones[[#This Row],[Start]:[Start]],AC$5&lt;=Milestones[[#This Row],[End]:[End]]),2,IF(AND(Milestones[[#This Row],[Category]:[Category]]="Milestone",AC$5&gt;=Milestones[[#This Row],[Start]:[Start]],AC$5&lt;=Milestones[[#This Row],[End]:[End]]),1,"")),"")</f>
        <v/>
      </c>
      <c r="AD230" s="20" t="str">
        <f ca="1">IFERROR(IF(AND(Milestones[[#This Row],[Category]:[Category]]="Goal",AD$5&gt;=Milestones[[#This Row],[Start]:[Start]],AD$5&lt;=Milestones[[#This Row],[End]:[End]]),2,IF(AND(Milestones[[#This Row],[Category]:[Category]]="Milestone",AD$5&gt;=Milestones[[#This Row],[Start]:[Start]],AD$5&lt;=Milestones[[#This Row],[End]:[End]]),1,"")),"")</f>
        <v/>
      </c>
      <c r="AE230" s="20" t="str">
        <f ca="1">IFERROR(IF(AND(Milestones[[#This Row],[Category]:[Category]]="Goal",AE$5&gt;=Milestones[[#This Row],[Start]:[Start]],AE$5&lt;=Milestones[[#This Row],[End]:[End]]),2,IF(AND(Milestones[[#This Row],[Category]:[Category]]="Milestone",AE$5&gt;=Milestones[[#This Row],[Start]:[Start]],AE$5&lt;=Milestones[[#This Row],[End]:[End]]),1,"")),"")</f>
        <v/>
      </c>
      <c r="AF230" s="20" t="str">
        <f ca="1">IFERROR(IF(AND(Milestones[[#This Row],[Category]:[Category]]="Goal",AF$5&gt;=Milestones[[#This Row],[Start]:[Start]],AF$5&lt;=Milestones[[#This Row],[End]:[End]]),2,IF(AND(Milestones[[#This Row],[Category]:[Category]]="Milestone",AF$5&gt;=Milestones[[#This Row],[Start]:[Start]],AF$5&lt;=Milestones[[#This Row],[End]:[End]]),1,"")),"")</f>
        <v/>
      </c>
      <c r="AG230" s="20" t="str">
        <f ca="1">IFERROR(IF(AND(Milestones[[#This Row],[Category]:[Category]]="Goal",AG$5&gt;=Milestones[[#This Row],[Start]:[Start]],AG$5&lt;=Milestones[[#This Row],[End]:[End]]),2,IF(AND(Milestones[[#This Row],[Category]:[Category]]="Milestone",AG$5&gt;=Milestones[[#This Row],[Start]:[Start]],AG$5&lt;=Milestones[[#This Row],[End]:[End]]),1,"")),"")</f>
        <v/>
      </c>
      <c r="AH230" s="20" t="str">
        <f ca="1">IFERROR(IF(AND(Milestones[[#This Row],[Category]:[Category]]="Goal",AH$5&gt;=Milestones[[#This Row],[Start]:[Start]],AH$5&lt;=Milestones[[#This Row],[End]:[End]]),2,IF(AND(Milestones[[#This Row],[Category]:[Category]]="Milestone",AH$5&gt;=Milestones[[#This Row],[Start]:[Start]],AH$5&lt;=Milestones[[#This Row],[End]:[End]]),1,"")),"")</f>
        <v/>
      </c>
      <c r="AI230" s="20" t="str">
        <f ca="1">IFERROR(IF(AND(Milestones[[#This Row],[Category]:[Category]]="Goal",AI$5&gt;=Milestones[[#This Row],[Start]:[Start]],AI$5&lt;=Milestones[[#This Row],[End]:[End]]),2,IF(AND(Milestones[[#This Row],[Category]:[Category]]="Milestone",AI$5&gt;=Milestones[[#This Row],[Start]:[Start]],AI$5&lt;=Milestones[[#This Row],[End]:[End]]),1,"")),"")</f>
        <v/>
      </c>
      <c r="AJ230" s="20" t="str">
        <f ca="1">IFERROR(IF(AND(Milestones[[#This Row],[Category]:[Category]]="Goal",AJ$5&gt;=Milestones[[#This Row],[Start]:[Start]],AJ$5&lt;=Milestones[[#This Row],[End]:[End]]),2,IF(AND(Milestones[[#This Row],[Category]:[Category]]="Milestone",AJ$5&gt;=Milestones[[#This Row],[Start]:[Start]],AJ$5&lt;=Milestones[[#This Row],[End]:[End]]),1,"")),"")</f>
        <v/>
      </c>
      <c r="AK230" s="20" t="str">
        <f ca="1">IFERROR(IF(AND(Milestones[[#This Row],[Category]:[Category]]="Goal",AK$5&gt;=Milestones[[#This Row],[Start]:[Start]],AK$5&lt;=Milestones[[#This Row],[End]:[End]]),2,IF(AND(Milestones[[#This Row],[Category]:[Category]]="Milestone",AK$5&gt;=Milestones[[#This Row],[Start]:[Start]],AK$5&lt;=Milestones[[#This Row],[End]:[End]]),1,"")),"")</f>
        <v/>
      </c>
      <c r="AL230" s="20" t="str">
        <f ca="1">IFERROR(IF(AND(Milestones[[#This Row],[Category]:[Category]]="Goal",AL$5&gt;=Milestones[[#This Row],[Start]:[Start]],AL$5&lt;=Milestones[[#This Row],[End]:[End]]),2,IF(AND(Milestones[[#This Row],[Category]:[Category]]="Milestone",AL$5&gt;=Milestones[[#This Row],[Start]:[Start]],AL$5&lt;=Milestones[[#This Row],[End]:[End]]),1,"")),"")</f>
        <v/>
      </c>
      <c r="AM230" s="20" t="str">
        <f ca="1">IFERROR(IF(AND(Milestones[[#This Row],[Category]:[Category]]="Goal",AM$5&gt;=Milestones[[#This Row],[Start]:[Start]],AM$5&lt;=Milestones[[#This Row],[End]:[End]]),2,IF(AND(Milestones[[#This Row],[Category]:[Category]]="Milestone",AM$5&gt;=Milestones[[#This Row],[Start]:[Start]],AM$5&lt;=Milestones[[#This Row],[End]:[End]]),1,"")),"")</f>
        <v/>
      </c>
      <c r="AN230" s="20" t="str">
        <f ca="1">IFERROR(IF(AND(Milestones[[#This Row],[Category]:[Category]]="Goal",AN$5&gt;=Milestones[[#This Row],[Start]:[Start]],AN$5&lt;=Milestones[[#This Row],[End]:[End]]),2,IF(AND(Milestones[[#This Row],[Category]:[Category]]="Milestone",AN$5&gt;=Milestones[[#This Row],[Start]:[Start]],AN$5&lt;=Milestones[[#This Row],[End]:[End]]),1,"")),"")</f>
        <v/>
      </c>
      <c r="AO230" s="20" t="str">
        <f ca="1">IFERROR(IF(AND(Milestones[[#This Row],[Category]:[Category]]="Goal",AO$5&gt;=Milestones[[#This Row],[Start]:[Start]],AO$5&lt;=Milestones[[#This Row],[End]:[End]]),2,IF(AND(Milestones[[#This Row],[Category]:[Category]]="Milestone",AO$5&gt;=Milestones[[#This Row],[Start]:[Start]],AO$5&lt;=Milestones[[#This Row],[End]:[End]]),1,"")),"")</f>
        <v/>
      </c>
      <c r="AP230" s="20" t="str">
        <f ca="1">IFERROR(IF(AND(Milestones[[#This Row],[Category]:[Category]]="Goal",AP$5&gt;=Milestones[[#This Row],[Start]:[Start]],AP$5&lt;=Milestones[[#This Row],[End]:[End]]),2,IF(AND(Milestones[[#This Row],[Category]:[Category]]="Milestone",AP$5&gt;=Milestones[[#This Row],[Start]:[Start]],AP$5&lt;=Milestones[[#This Row],[End]:[End]]),1,"")),"")</f>
        <v/>
      </c>
      <c r="AQ230" s="20" t="str">
        <f ca="1">IFERROR(IF(AND(Milestones[[#This Row],[Category]:[Category]]="Goal",AQ$5&gt;=Milestones[[#This Row],[Start]:[Start]],AQ$5&lt;=Milestones[[#This Row],[End]:[End]]),2,IF(AND(Milestones[[#This Row],[Category]:[Category]]="Milestone",AQ$5&gt;=Milestones[[#This Row],[Start]:[Start]],AQ$5&lt;=Milestones[[#This Row],[End]:[End]]),1,"")),"")</f>
        <v/>
      </c>
      <c r="AR230" s="20" t="str">
        <f ca="1">IFERROR(IF(AND(Milestones[[#This Row],[Category]:[Category]]="Goal",AR$5&gt;=Milestones[[#This Row],[Start]:[Start]],AR$5&lt;=Milestones[[#This Row],[End]:[End]]),2,IF(AND(Milestones[[#This Row],[Category]:[Category]]="Milestone",AR$5&gt;=Milestones[[#This Row],[Start]:[Start]],AR$5&lt;=Milestones[[#This Row],[End]:[End]]),1,"")),"")</f>
        <v/>
      </c>
      <c r="AS230" s="20" t="str">
        <f ca="1">IFERROR(IF(AND(Milestones[[#This Row],[Category]:[Category]]="Goal",AS$5&gt;=Milestones[[#This Row],[Start]:[Start]],AS$5&lt;=Milestones[[#This Row],[End]:[End]]),2,IF(AND(Milestones[[#This Row],[Category]:[Category]]="Milestone",AS$5&gt;=Milestones[[#This Row],[Start]:[Start]],AS$5&lt;=Milestones[[#This Row],[End]:[End]]),1,"")),"")</f>
        <v/>
      </c>
      <c r="AT230" s="20" t="str">
        <f ca="1">IFERROR(IF(AND(Milestones[[#This Row],[Category]:[Category]]="Goal",AT$5&gt;=Milestones[[#This Row],[Start]:[Start]],AT$5&lt;=Milestones[[#This Row],[End]:[End]]),2,IF(AND(Milestones[[#This Row],[Category]:[Category]]="Milestone",AT$5&gt;=Milestones[[#This Row],[Start]:[Start]],AT$5&lt;=Milestones[[#This Row],[End]:[End]]),1,"")),"")</f>
        <v/>
      </c>
      <c r="AU230" s="20" t="str">
        <f ca="1">IFERROR(IF(AND(Milestones[[#This Row],[Category]:[Category]]="Goal",AU$5&gt;=Milestones[[#This Row],[Start]:[Start]],AU$5&lt;=Milestones[[#This Row],[End]:[End]]),2,IF(AND(Milestones[[#This Row],[Category]:[Category]]="Milestone",AU$5&gt;=Milestones[[#This Row],[Start]:[Start]],AU$5&lt;=Milestones[[#This Row],[End]:[End]]),1,"")),"")</f>
        <v/>
      </c>
      <c r="AV230" s="20" t="str">
        <f ca="1">IFERROR(IF(AND(Milestones[[#This Row],[Category]:[Category]]="Goal",AV$5&gt;=Milestones[[#This Row],[Start]:[Start]],AV$5&lt;=Milestones[[#This Row],[End]:[End]]),2,IF(AND(Milestones[[#This Row],[Category]:[Category]]="Milestone",AV$5&gt;=Milestones[[#This Row],[Start]:[Start]],AV$5&lt;=Milestones[[#This Row],[End]:[End]]),1,"")),"")</f>
        <v/>
      </c>
      <c r="AW230" s="20" t="str">
        <f ca="1">IFERROR(IF(AND(Milestones[[#This Row],[Category]:[Category]]="Goal",AW$5&gt;=Milestones[[#This Row],[Start]:[Start]],AW$5&lt;=Milestones[[#This Row],[End]:[End]]),2,IF(AND(Milestones[[#This Row],[Category]:[Category]]="Milestone",AW$5&gt;=Milestones[[#This Row],[Start]:[Start]],AW$5&lt;=Milestones[[#This Row],[End]:[End]]),1,"")),"")</f>
        <v/>
      </c>
      <c r="AX230" s="20" t="str">
        <f ca="1">IFERROR(IF(AND(Milestones[[#This Row],[Category]:[Category]]="Goal",AX$5&gt;=Milestones[[#This Row],[Start]:[Start]],AX$5&lt;=Milestones[[#This Row],[End]:[End]]),2,IF(AND(Milestones[[#This Row],[Category]:[Category]]="Milestone",AX$5&gt;=Milestones[[#This Row],[Start]:[Start]],AX$5&lt;=Milestones[[#This Row],[End]:[End]]),1,"")),"")</f>
        <v/>
      </c>
      <c r="AY230" s="20" t="str">
        <f ca="1">IFERROR(IF(AND(Milestones[[#This Row],[Category]:[Category]]="Goal",AY$5&gt;=Milestones[[#This Row],[Start]:[Start]],AY$5&lt;=Milestones[[#This Row],[End]:[End]]),2,IF(AND(Milestones[[#This Row],[Category]:[Category]]="Milestone",AY$5&gt;=Milestones[[#This Row],[Start]:[Start]],AY$5&lt;=Milestones[[#This Row],[End]:[End]]),1,"")),"")</f>
        <v/>
      </c>
      <c r="AZ230" s="20" t="str">
        <f ca="1">IFERROR(IF(AND(Milestones[[#This Row],[Category]:[Category]]="Goal",AZ$5&gt;=Milestones[[#This Row],[Start]:[Start]],AZ$5&lt;=Milestones[[#This Row],[End]:[End]]),2,IF(AND(Milestones[[#This Row],[Category]:[Category]]="Milestone",AZ$5&gt;=Milestones[[#This Row],[Start]:[Start]],AZ$5&lt;=Milestones[[#This Row],[End]:[End]]),1,"")),"")</f>
        <v/>
      </c>
      <c r="BA230" s="20" t="str">
        <f ca="1">IFERROR(IF(AND(Milestones[[#This Row],[Category]:[Category]]="Goal",BA$5&gt;=Milestones[[#This Row],[Start]:[Start]],BA$5&lt;=Milestones[[#This Row],[End]:[End]]),2,IF(AND(Milestones[[#This Row],[Category]:[Category]]="Milestone",BA$5&gt;=Milestones[[#This Row],[Start]:[Start]],BA$5&lt;=Milestones[[#This Row],[End]:[End]]),1,"")),"")</f>
        <v/>
      </c>
      <c r="BB230" s="20" t="str">
        <f ca="1">IFERROR(IF(AND(Milestones[[#This Row],[Category]:[Category]]="Goal",BB$5&gt;=Milestones[[#This Row],[Start]:[Start]],BB$5&lt;=Milestones[[#This Row],[End]:[End]]),2,IF(AND(Milestones[[#This Row],[Category]:[Category]]="Milestone",BB$5&gt;=Milestones[[#This Row],[Start]:[Start]],BB$5&lt;=Milestones[[#This Row],[End]:[End]]),1,"")),"")</f>
        <v/>
      </c>
      <c r="BC230" s="20" t="str">
        <f ca="1">IFERROR(IF(AND(Milestones[[#This Row],[Category]:[Category]]="Goal",BC$5&gt;=Milestones[[#This Row],[Start]:[Start]],BC$5&lt;=Milestones[[#This Row],[End]:[End]]),2,IF(AND(Milestones[[#This Row],[Category]:[Category]]="Milestone",BC$5&gt;=Milestones[[#This Row],[Start]:[Start]],BC$5&lt;=Milestones[[#This Row],[End]:[End]]),1,"")),"")</f>
        <v/>
      </c>
      <c r="BD230" s="20" t="str">
        <f ca="1">IFERROR(IF(AND(Milestones[[#This Row],[Category]:[Category]]="Goal",BD$5&gt;=Milestones[[#This Row],[Start]:[Start]],BD$5&lt;=Milestones[[#This Row],[End]:[End]]),2,IF(AND(Milestones[[#This Row],[Category]:[Category]]="Milestone",BD$5&gt;=Milestones[[#This Row],[Start]:[Start]],BD$5&lt;=Milestones[[#This Row],[End]:[End]]),1,"")),"")</f>
        <v/>
      </c>
      <c r="BE230" s="20" t="str">
        <f ca="1">IFERROR(IF(AND(Milestones[[#This Row],[Category]:[Category]]="Goal",BE$5&gt;=Milestones[[#This Row],[Start]:[Start]],BE$5&lt;=Milestones[[#This Row],[End]:[End]]),2,IF(AND(Milestones[[#This Row],[Category]:[Category]]="Milestone",BE$5&gt;=Milestones[[#This Row],[Start]:[Start]],BE$5&lt;=Milestones[[#This Row],[End]:[End]]),1,"")),"")</f>
        <v/>
      </c>
      <c r="BF230" s="20" t="str">
        <f ca="1">IFERROR(IF(AND(Milestones[[#This Row],[Category]:[Category]]="Goal",BF$5&gt;=Milestones[[#This Row],[Start]:[Start]],BF$5&lt;=Milestones[[#This Row],[End]:[End]]),2,IF(AND(Milestones[[#This Row],[Category]:[Category]]="Milestone",BF$5&gt;=Milestones[[#This Row],[Start]:[Start]],BF$5&lt;=Milestones[[#This Row],[End]:[End]]),1,"")),"")</f>
        <v/>
      </c>
      <c r="BG230" s="20" t="str">
        <f ca="1">IFERROR(IF(AND(Milestones[[#This Row],[Category]:[Category]]="Goal",BG$5&gt;=Milestones[[#This Row],[Start]:[Start]],BG$5&lt;=Milestones[[#This Row],[End]:[End]]),2,IF(AND(Milestones[[#This Row],[Category]:[Category]]="Milestone",BG$5&gt;=Milestones[[#This Row],[Start]:[Start]],BG$5&lt;=Milestones[[#This Row],[End]:[End]]),1,"")),"")</f>
        <v/>
      </c>
      <c r="BH230" s="20" t="str">
        <f ca="1">IFERROR(IF(AND(Milestones[[#This Row],[Category]:[Category]]="Goal",BH$5&gt;=Milestones[[#This Row],[Start]:[Start]],BH$5&lt;=Milestones[[#This Row],[End]:[End]]),2,IF(AND(Milestones[[#This Row],[Category]:[Category]]="Milestone",BH$5&gt;=Milestones[[#This Row],[Start]:[Start]],BH$5&lt;=Milestones[[#This Row],[End]:[End]]),1,"")),"")</f>
        <v/>
      </c>
      <c r="BI230" s="20" t="str">
        <f ca="1">IFERROR(IF(AND(Milestones[[#This Row],[Category]:[Category]]="Goal",BI$5&gt;=Milestones[[#This Row],[Start]:[Start]],BI$5&lt;=Milestones[[#This Row],[End]:[End]]),2,IF(AND(Milestones[[#This Row],[Category]:[Category]]="Milestone",BI$5&gt;=Milestones[[#This Row],[Start]:[Start]],BI$5&lt;=Milestones[[#This Row],[End]:[End]]),1,"")),"")</f>
        <v/>
      </c>
      <c r="BJ230" s="20" t="str">
        <f ca="1">IFERROR(IF(AND(Milestones[[#This Row],[Category]:[Category]]="Goal",BJ$5&gt;=Milestones[[#This Row],[Start]:[Start]],BJ$5&lt;=Milestones[[#This Row],[End]:[End]]),2,IF(AND(Milestones[[#This Row],[Category]:[Category]]="Milestone",BJ$5&gt;=Milestones[[#This Row],[Start]:[Start]],BJ$5&lt;=Milestones[[#This Row],[End]:[End]]),1,"")),"")</f>
        <v/>
      </c>
      <c r="BK230" s="20" t="str">
        <f ca="1">IFERROR(IF(AND(Milestones[[#This Row],[Category]:[Category]]="Goal",BK$5&gt;=Milestones[[#This Row],[Start]:[Start]],BK$5&lt;=Milestones[[#This Row],[End]:[End]]),2,IF(AND(Milestones[[#This Row],[Category]:[Category]]="Milestone",BK$5&gt;=Milestones[[#This Row],[Start]:[Start]],BK$5&lt;=Milestones[[#This Row],[End]:[End]]),1,"")),"")</f>
        <v/>
      </c>
      <c r="BL230" s="20" t="str">
        <f ca="1">IFERROR(IF(AND(Milestones[[#This Row],[Category]:[Category]]="Goal",BL$5&gt;=Milestones[[#This Row],[Start]:[Start]],BL$5&lt;=Milestones[[#This Row],[End]:[End]]),2,IF(AND(Milestones[[#This Row],[Category]:[Category]]="Milestone",BL$5&gt;=Milestones[[#This Row],[Start]:[Start]],BL$5&lt;=Milestones[[#This Row],[End]:[End]]),1,"")),"")</f>
        <v/>
      </c>
      <c r="BM230" s="20" t="str">
        <f ca="1">IFERROR(IF(AND(Milestones[[#This Row],[Category]:[Category]]="Goal",BM$5&gt;=Milestones[[#This Row],[Start]:[Start]],BM$5&lt;=Milestones[[#This Row],[End]:[End]]),2,IF(AND(Milestones[[#This Row],[Category]:[Category]]="Milestone",BM$5&gt;=Milestones[[#This Row],[Start]:[Start]],BM$5&lt;=Milestones[[#This Row],[End]:[End]]),1,"")),"")</f>
        <v/>
      </c>
      <c r="BN230" s="20" t="str">
        <f ca="1">IFERROR(IF(AND(Milestones[[#This Row],[Category]:[Category]]="Goal",BN$5&gt;=Milestones[[#This Row],[Start]:[Start]],BN$5&lt;=Milestones[[#This Row],[End]:[End]]),2,IF(AND(Milestones[[#This Row],[Category]:[Category]]="Milestone",BN$5&gt;=Milestones[[#This Row],[Start]:[Start]],BN$5&lt;=Milestones[[#This Row],[End]:[End]]),1,"")),"")</f>
        <v/>
      </c>
      <c r="BO230" s="20" t="str">
        <f ca="1">IFERROR(IF(AND(Milestones[[#This Row],[Category]:[Category]]="Goal",BO$5&gt;=Milestones[[#This Row],[Start]:[Start]],BO$5&lt;=Milestones[[#This Row],[End]:[End]]),2,IF(AND(Milestones[[#This Row],[Category]:[Category]]="Milestone",BO$5&gt;=Milestones[[#This Row],[Start]:[Start]],BO$5&lt;=Milestones[[#This Row],[End]:[End]]),1,"")),"")</f>
        <v/>
      </c>
      <c r="BP230" s="20" t="str">
        <f ca="1">IFERROR(IF(AND(Milestones[[#This Row],[Category]:[Category]]="Goal",BP$5&gt;=Milestones[[#This Row],[Start]:[Start]],BP$5&lt;=Milestones[[#This Row],[End]:[End]]),2,IF(AND(Milestones[[#This Row],[Category]:[Category]]="Milestone",BP$5&gt;=Milestones[[#This Row],[Start]:[Start]],BP$5&lt;=Milestones[[#This Row],[End]:[End]]),1,"")),"")</f>
        <v/>
      </c>
      <c r="BQ230" s="20" t="str">
        <f ca="1">IFERROR(IF(AND(Milestones[[#This Row],[Category]:[Category]]="Goal",BQ$5&gt;=Milestones[[#This Row],[Start]:[Start]],BQ$5&lt;=Milestones[[#This Row],[End]:[End]]),2,IF(AND(Milestones[[#This Row],[Category]:[Category]]="Milestone",BQ$5&gt;=Milestones[[#This Row],[Start]:[Start]],BQ$5&lt;=Milestones[[#This Row],[End]:[End]]),1,"")),"")</f>
        <v/>
      </c>
      <c r="BR230" s="20" t="str">
        <f ca="1">IFERROR(IF(AND(Milestones[[#This Row],[Category]:[Category]]="Goal",BR$5&gt;=Milestones[[#This Row],[Start]:[Start]],BR$5&lt;=Milestones[[#This Row],[End]:[End]]),2,IF(AND(Milestones[[#This Row],[Category]:[Category]]="Milestone",BR$5&gt;=Milestones[[#This Row],[Start]:[Start]],BR$5&lt;=Milestones[[#This Row],[End]:[End]]),1,"")),"")</f>
        <v/>
      </c>
      <c r="BS230" s="20" t="str">
        <f ca="1">IFERROR(IF(AND(Milestones[[#This Row],[Category]:[Category]]="Goal",BS$5&gt;=Milestones[[#This Row],[Start]:[Start]],BS$5&lt;=Milestones[[#This Row],[End]:[End]]),2,IF(AND(Milestones[[#This Row],[Category]:[Category]]="Milestone",BS$5&gt;=Milestones[[#This Row],[Start]:[Start]],BS$5&lt;=Milestones[[#This Row],[End]:[End]]),1,"")),"")</f>
        <v/>
      </c>
      <c r="BT230" s="20" t="str">
        <f ca="1">IFERROR(IF(AND(Milestones[[#This Row],[Category]:[Category]]="Goal",BT$5&gt;=Milestones[[#This Row],[Start]:[Start]],BT$5&lt;=Milestones[[#This Row],[End]:[End]]),2,IF(AND(Milestones[[#This Row],[Category]:[Category]]="Milestone",BT$5&gt;=Milestones[[#This Row],[Start]:[Start]],BT$5&lt;=Milestones[[#This Row],[End]:[End]]),1,"")),"")</f>
        <v/>
      </c>
      <c r="BU230" s="20" t="str">
        <f ca="1">IFERROR(IF(AND(Milestones[[#This Row],[Category]:[Category]]="Goal",BU$5&gt;=Milestones[[#This Row],[Start]:[Start]],BU$5&lt;=Milestones[[#This Row],[End]:[End]]),2,IF(AND(Milestones[[#This Row],[Category]:[Category]]="Milestone",BU$5&gt;=Milestones[[#This Row],[Start]:[Start]],BU$5&lt;=Milestones[[#This Row],[End]:[End]]),1,"")),"")</f>
        <v/>
      </c>
      <c r="BV230" s="20" t="str">
        <f ca="1">IFERROR(IF(AND(Milestones[[#This Row],[Category]:[Category]]="Goal",BV$5&gt;=Milestones[[#This Row],[Start]:[Start]],BV$5&lt;=Milestones[[#This Row],[End]:[End]]),2,IF(AND(Milestones[[#This Row],[Category]:[Category]]="Milestone",BV$5&gt;=Milestones[[#This Row],[Start]:[Start]],BV$5&lt;=Milestones[[#This Row],[End]:[End]]),1,"")),"")</f>
        <v/>
      </c>
      <c r="BW230" s="20" t="str">
        <f ca="1">IFERROR(IF(AND(Milestones[[#This Row],[Category]:[Category]]="Goal",BW$5&gt;=Milestones[[#This Row],[Start]:[Start]],BW$5&lt;=Milestones[[#This Row],[End]:[End]]),2,IF(AND(Milestones[[#This Row],[Category]:[Category]]="Milestone",BW$5&gt;=Milestones[[#This Row],[Start]:[Start]],BW$5&lt;=Milestones[[#This Row],[End]:[End]]),1,"")),"")</f>
        <v/>
      </c>
      <c r="BX230" s="20" t="str">
        <f ca="1">IFERROR(IF(AND(Milestones[[#This Row],[Category]:[Category]]="Goal",BX$5&gt;=Milestones[[#This Row],[Start]:[Start]],BX$5&lt;=Milestones[[#This Row],[End]:[End]]),2,IF(AND(Milestones[[#This Row],[Category]:[Category]]="Milestone",BX$5&gt;=Milestones[[#This Row],[Start]:[Start]],BX$5&lt;=Milestones[[#This Row],[End]:[End]]),1,"")),"")</f>
        <v/>
      </c>
      <c r="BY230" s="20" t="str">
        <f ca="1">IFERROR(IF(AND(Milestones[[#This Row],[Category]:[Category]]="Goal",BY$5&gt;=Milestones[[#This Row],[Start]:[Start]],BY$5&lt;=Milestones[[#This Row],[End]:[End]]),2,IF(AND(Milestones[[#This Row],[Category]:[Category]]="Milestone",BY$5&gt;=Milestones[[#This Row],[Start]:[Start]],BY$5&lt;=Milestones[[#This Row],[End]:[End]]),1,"")),"")</f>
        <v/>
      </c>
      <c r="BZ230" s="20" t="str">
        <f ca="1">IFERROR(IF(AND(Milestones[[#This Row],[Category]:[Category]]="Goal",BZ$5&gt;=Milestones[[#This Row],[Start]:[Start]],BZ$5&lt;=Milestones[[#This Row],[End]:[End]]),2,IF(AND(Milestones[[#This Row],[Category]:[Category]]="Milestone",BZ$5&gt;=Milestones[[#This Row],[Start]:[Start]],BZ$5&lt;=Milestones[[#This Row],[End]:[End]]),1,"")),"")</f>
        <v/>
      </c>
      <c r="CA230" s="20" t="str">
        <f ca="1">IFERROR(IF(AND(Milestones[[#This Row],[Category]:[Category]]="Goal",CA$5&gt;=Milestones[[#This Row],[Start]:[Start]],CA$5&lt;=Milestones[[#This Row],[End]:[End]]),2,IF(AND(Milestones[[#This Row],[Category]:[Category]]="Milestone",CA$5&gt;=Milestones[[#This Row],[Start]:[Start]],CA$5&lt;=Milestones[[#This Row],[End]:[End]]),1,"")),"")</f>
        <v/>
      </c>
      <c r="CB230" s="20" t="str">
        <f ca="1">IFERROR(IF(AND(Milestones[[#This Row],[Category]:[Category]]="Goal",CB$5&gt;=Milestones[[#This Row],[Start]:[Start]],CB$5&lt;=Milestones[[#This Row],[End]:[End]]),2,IF(AND(Milestones[[#This Row],[Category]:[Category]]="Milestone",CB$5&gt;=Milestones[[#This Row],[Start]:[Start]],CB$5&lt;=Milestones[[#This Row],[End]:[End]]),1,"")),"")</f>
        <v/>
      </c>
      <c r="CC230" s="20" t="str">
        <f ca="1">IFERROR(IF(AND(Milestones[[#This Row],[Category]:[Category]]="Goal",CC$5&gt;=Milestones[[#This Row],[Start]:[Start]],CC$5&lt;=Milestones[[#This Row],[End]:[End]]),2,IF(AND(Milestones[[#This Row],[Category]:[Category]]="Milestone",CC$5&gt;=Milestones[[#This Row],[Start]:[Start]],CC$5&lt;=Milestones[[#This Row],[End]:[End]]),1,"")),"")</f>
        <v/>
      </c>
      <c r="CD230" s="20" t="str">
        <f ca="1">IFERROR(IF(AND(Milestones[[#This Row],[Category]:[Category]]="Goal",CD$5&gt;=Milestones[[#This Row],[Start]:[Start]],CD$5&lt;=Milestones[[#This Row],[End]:[End]]),2,IF(AND(Milestones[[#This Row],[Category]:[Category]]="Milestone",CD$5&gt;=Milestones[[#This Row],[Start]:[Start]],CD$5&lt;=Milestones[[#This Row],[End]:[End]]),1,"")),"")</f>
        <v/>
      </c>
      <c r="CE230" s="20" t="str">
        <f ca="1">IFERROR(IF(AND(Milestones[[#This Row],[Category]:[Category]]="Goal",CE$5&gt;=Milestones[[#This Row],[Start]:[Start]],CE$5&lt;=Milestones[[#This Row],[End]:[End]]),2,IF(AND(Milestones[[#This Row],[Category]:[Category]]="Milestone",CE$5&gt;=Milestones[[#This Row],[Start]:[Start]],CE$5&lt;=Milestones[[#This Row],[End]:[End]]),1,"")),"")</f>
        <v/>
      </c>
      <c r="CF230" s="20" t="str">
        <f ca="1">IFERROR(IF(AND(Milestones[[#This Row],[Category]:[Category]]="Goal",CF$5&gt;=Milestones[[#This Row],[Start]:[Start]],CF$5&lt;=Milestones[[#This Row],[End]:[End]]),2,IF(AND(Milestones[[#This Row],[Category]:[Category]]="Milestone",CF$5&gt;=Milestones[[#This Row],[Start]:[Start]],CF$5&lt;=Milestones[[#This Row],[End]:[End]]),1,"")),"")</f>
        <v/>
      </c>
      <c r="CG230" s="20" t="str">
        <f ca="1">IFERROR(IF(AND(Milestones[[#This Row],[Category]:[Category]]="Goal",CG$5&gt;=Milestones[[#This Row],[Start]:[Start]],CG$5&lt;=Milestones[[#This Row],[End]:[End]]),2,IF(AND(Milestones[[#This Row],[Category]:[Category]]="Milestone",CG$5&gt;=Milestones[[#This Row],[Start]:[Start]],CG$5&lt;=Milestones[[#This Row],[End]:[End]]),1,"")),"")</f>
        <v/>
      </c>
      <c r="CH230" s="20" t="str">
        <f ca="1">IFERROR(IF(AND(Milestones[[#This Row],[Category]:[Category]]="Goal",CH$5&gt;=Milestones[[#This Row],[Start]:[Start]],CH$5&lt;=Milestones[[#This Row],[End]:[End]]),2,IF(AND(Milestones[[#This Row],[Category]:[Category]]="Milestone",CH$5&gt;=Milestones[[#This Row],[Start]:[Start]],CH$5&lt;=Milestones[[#This Row],[End]:[End]]),1,"")),"")</f>
        <v/>
      </c>
      <c r="CI230" s="20" t="str">
        <f ca="1">IFERROR(IF(AND(Milestones[[#This Row],[Category]:[Category]]="Goal",CI$5&gt;=Milestones[[#This Row],[Start]:[Start]],CI$5&lt;=Milestones[[#This Row],[End]:[End]]),2,IF(AND(Milestones[[#This Row],[Category]:[Category]]="Milestone",CI$5&gt;=Milestones[[#This Row],[Start]:[Start]],CI$5&lt;=Milestones[[#This Row],[End]:[End]]),1,"")),"")</f>
        <v/>
      </c>
      <c r="CJ230" s="20" t="str">
        <f ca="1">IFERROR(IF(AND(Milestones[[#This Row],[Category]:[Category]]="Goal",CJ$5&gt;=Milestones[[#This Row],[Start]:[Start]],CJ$5&lt;=Milestones[[#This Row],[End]:[End]]),2,IF(AND(Milestones[[#This Row],[Category]:[Category]]="Milestone",CJ$5&gt;=Milestones[[#This Row],[Start]:[Start]],CJ$5&lt;=Milestones[[#This Row],[End]:[End]]),1,"")),"")</f>
        <v/>
      </c>
      <c r="CK230" s="20" t="str">
        <f ca="1">IFERROR(IF(AND(Milestones[[#This Row],[Category]:[Category]]="Goal",CK$5&gt;=Milestones[[#This Row],[Start]:[Start]],CK$5&lt;=Milestones[[#This Row],[End]:[End]]),2,IF(AND(Milestones[[#This Row],[Category]:[Category]]="Milestone",CK$5&gt;=Milestones[[#This Row],[Start]:[Start]],CK$5&lt;=Milestones[[#This Row],[End]:[End]]),1,"")),"")</f>
        <v/>
      </c>
      <c r="CL230" s="20" t="str">
        <f ca="1">IFERROR(IF(AND(Milestones[[#This Row],[Category]:[Category]]="Goal",CL$5&gt;=Milestones[[#This Row],[Start]:[Start]],CL$5&lt;=Milestones[[#This Row],[End]:[End]]),2,IF(AND(Milestones[[#This Row],[Category]:[Category]]="Milestone",CL$5&gt;=Milestones[[#This Row],[Start]:[Start]],CL$5&lt;=Milestones[[#This Row],[End]:[End]]),1,"")),"")</f>
        <v/>
      </c>
      <c r="CM230" s="20" t="str">
        <f ca="1">IFERROR(IF(AND(Milestones[[#This Row],[Category]:[Category]]="Goal",CM$5&gt;=Milestones[[#This Row],[Start]:[Start]],CM$5&lt;=Milestones[[#This Row],[End]:[End]]),2,IF(AND(Milestones[[#This Row],[Category]:[Category]]="Milestone",CM$5&gt;=Milestones[[#This Row],[Start]:[Start]],CM$5&lt;=Milestones[[#This Row],[End]:[End]]),1,"")),"")</f>
        <v/>
      </c>
      <c r="CN230" s="20" t="str">
        <f ca="1">IFERROR(IF(AND(Milestones[[#This Row],[Category]:[Category]]="Goal",CN$5&gt;=Milestones[[#This Row],[Start]:[Start]],CN$5&lt;=Milestones[[#This Row],[End]:[End]]),2,IF(AND(Milestones[[#This Row],[Category]:[Category]]="Milestone",CN$5&gt;=Milestones[[#This Row],[Start]:[Start]],CN$5&lt;=Milestones[[#This Row],[End]:[End]]),1,"")),"")</f>
        <v/>
      </c>
      <c r="CO230" s="20" t="str">
        <f ca="1">IFERROR(IF(AND(Milestones[[#This Row],[Category]:[Category]]="Goal",CO$5&gt;=Milestones[[#This Row],[Start]:[Start]],CO$5&lt;=Milestones[[#This Row],[End]:[End]]),2,IF(AND(Milestones[[#This Row],[Category]:[Category]]="Milestone",CO$5&gt;=Milestones[[#This Row],[Start]:[Start]],CO$5&lt;=Milestones[[#This Row],[End]:[End]]),1,"")),"")</f>
        <v/>
      </c>
      <c r="CP230" s="20" t="str">
        <f ca="1">IFERROR(IF(AND(Milestones[[#This Row],[Category]:[Category]]="Goal",CP$5&gt;=Milestones[[#This Row],[Start]:[Start]],CP$5&lt;=Milestones[[#This Row],[End]:[End]]),2,IF(AND(Milestones[[#This Row],[Category]:[Category]]="Milestone",CP$5&gt;=Milestones[[#This Row],[Start]:[Start]],CP$5&lt;=Milestones[[#This Row],[End]:[End]]),1,"")),"")</f>
        <v/>
      </c>
      <c r="CQ230" s="20" t="str">
        <f ca="1">IFERROR(IF(AND(Milestones[[#This Row],[Category]:[Category]]="Goal",CQ$5&gt;=Milestones[[#This Row],[Start]:[Start]],CQ$5&lt;=Milestones[[#This Row],[End]:[End]]),2,IF(AND(Milestones[[#This Row],[Category]:[Category]]="Milestone",CQ$5&gt;=Milestones[[#This Row],[Start]:[Start]],CQ$5&lt;=Milestones[[#This Row],[End]:[End]]),1,"")),"")</f>
        <v/>
      </c>
      <c r="CR230" s="20" t="str">
        <f ca="1">IFERROR(IF(AND(Milestones[[#This Row],[Category]:[Category]]="Goal",CR$5&gt;=Milestones[[#This Row],[Start]:[Start]],CR$5&lt;=Milestones[[#This Row],[End]:[End]]),2,IF(AND(Milestones[[#This Row],[Category]:[Category]]="Milestone",CR$5&gt;=Milestones[[#This Row],[Start]:[Start]],CR$5&lt;=Milestones[[#This Row],[End]:[End]]),1,"")),"")</f>
        <v/>
      </c>
      <c r="CS230" s="20" t="str">
        <f ca="1">IFERROR(IF(AND(Milestones[[#This Row],[Category]:[Category]]="Goal",CS$5&gt;=Milestones[[#This Row],[Start]:[Start]],CS$5&lt;=Milestones[[#This Row],[End]:[End]]),2,IF(AND(Milestones[[#This Row],[Category]:[Category]]="Milestone",CS$5&gt;=Milestones[[#This Row],[Start]:[Start]],CS$5&lt;=Milestones[[#This Row],[End]:[End]]),1,"")),"")</f>
        <v/>
      </c>
      <c r="CT230" s="20" t="str">
        <f ca="1">IFERROR(IF(AND(Milestones[[#This Row],[Category]:[Category]]="Goal",CT$5&gt;=Milestones[[#This Row],[Start]:[Start]],CT$5&lt;=Milestones[[#This Row],[End]:[End]]),2,IF(AND(Milestones[[#This Row],[Category]:[Category]]="Milestone",CT$5&gt;=Milestones[[#This Row],[Start]:[Start]],CT$5&lt;=Milestones[[#This Row],[End]:[End]]),1,"")),"")</f>
        <v/>
      </c>
      <c r="CU230" s="20" t="str">
        <f ca="1">IFERROR(IF(AND(Milestones[[#This Row],[Category]:[Category]]="Goal",CU$5&gt;=Milestones[[#This Row],[Start]:[Start]],CU$5&lt;=Milestones[[#This Row],[End]:[End]]),2,IF(AND(Milestones[[#This Row],[Category]:[Category]]="Milestone",CU$5&gt;=Milestones[[#This Row],[Start]:[Start]],CU$5&lt;=Milestones[[#This Row],[End]:[End]]),1,"")),"")</f>
        <v/>
      </c>
      <c r="CV230" s="20" t="str">
        <f ca="1">IFERROR(IF(AND(Milestones[[#This Row],[Category]:[Category]]="Goal",CV$5&gt;=Milestones[[#This Row],[Start]:[Start]],CV$5&lt;=Milestones[[#This Row],[End]:[End]]),2,IF(AND(Milestones[[#This Row],[Category]:[Category]]="Milestone",CV$5&gt;=Milestones[[#This Row],[Start]:[Start]],CV$5&lt;=Milestones[[#This Row],[End]:[End]]),1,"")),"")</f>
        <v/>
      </c>
      <c r="CW230" s="20" t="str">
        <f ca="1">IFERROR(IF(AND(Milestones[[#This Row],[Category]:[Category]]="Goal",CW$5&gt;=Milestones[[#This Row],[Start]:[Start]],CW$5&lt;=Milestones[[#This Row],[End]:[End]]),2,IF(AND(Milestones[[#This Row],[Category]:[Category]]="Milestone",CW$5&gt;=Milestones[[#This Row],[Start]:[Start]],CW$5&lt;=Milestones[[#This Row],[End]:[End]]),1,"")),"")</f>
        <v/>
      </c>
      <c r="CX230" s="20" t="str">
        <f ca="1">IFERROR(IF(AND(Milestones[[#This Row],[Category]:[Category]]="Goal",CX$5&gt;=Milestones[[#This Row],[Start]:[Start]],CX$5&lt;=Milestones[[#This Row],[End]:[End]]),2,IF(AND(Milestones[[#This Row],[Category]:[Category]]="Milestone",CX$5&gt;=Milestones[[#This Row],[Start]:[Start]],CX$5&lt;=Milestones[[#This Row],[End]:[End]]),1,"")),"")</f>
        <v/>
      </c>
      <c r="CY230" s="20" t="str">
        <f ca="1">IFERROR(IF(AND(Milestones[[#This Row],[Category]:[Category]]="Goal",CY$5&gt;=Milestones[[#This Row],[Start]:[Start]],CY$5&lt;=Milestones[[#This Row],[End]:[End]]),2,IF(AND(Milestones[[#This Row],[Category]:[Category]]="Milestone",CY$5&gt;=Milestones[[#This Row],[Start]:[Start]],CY$5&lt;=Milestones[[#This Row],[End]:[End]]),1,"")),"")</f>
        <v/>
      </c>
      <c r="CZ230" s="20" t="str">
        <f ca="1">IFERROR(IF(AND(Milestones[[#This Row],[Category]:[Category]]="Goal",CZ$5&gt;=Milestones[[#This Row],[Start]:[Start]],CZ$5&lt;=Milestones[[#This Row],[End]:[End]]),2,IF(AND(Milestones[[#This Row],[Category]:[Category]]="Milestone",CZ$5&gt;=Milestones[[#This Row],[Start]:[Start]],CZ$5&lt;=Milestones[[#This Row],[End]:[End]]),1,"")),"")</f>
        <v/>
      </c>
      <c r="DA230" s="20" t="str">
        <f ca="1">IFERROR(IF(AND(Milestones[[#This Row],[Category]:[Category]]="Goal",DA$5&gt;=Milestones[[#This Row],[Start]:[Start]],DA$5&lt;=Milestones[[#This Row],[End]:[End]]),2,IF(AND(Milestones[[#This Row],[Category]:[Category]]="Milestone",DA$5&gt;=Milestones[[#This Row],[Start]:[Start]],DA$5&lt;=Milestones[[#This Row],[End]:[End]]),1,"")),"")</f>
        <v/>
      </c>
      <c r="DB230" s="20" t="str">
        <f ca="1">IFERROR(IF(AND(Milestones[[#This Row],[Category]:[Category]]="Goal",DB$5&gt;=Milestones[[#This Row],[Start]:[Start]],DB$5&lt;=Milestones[[#This Row],[End]:[End]]),2,IF(AND(Milestones[[#This Row],[Category]:[Category]]="Milestone",DB$5&gt;=Milestones[[#This Row],[Start]:[Start]],DB$5&lt;=Milestones[[#This Row],[End]:[End]]),1,"")),"")</f>
        <v/>
      </c>
      <c r="DC230" s="20" t="str">
        <f ca="1">IFERROR(IF(AND(Milestones[[#This Row],[Category]:[Category]]="Goal",DC$5&gt;=Milestones[[#This Row],[Start]:[Start]],DC$5&lt;=Milestones[[#This Row],[End]:[End]]),2,IF(AND(Milestones[[#This Row],[Category]:[Category]]="Milestone",DC$5&gt;=Milestones[[#This Row],[Start]:[Start]],DC$5&lt;=Milestones[[#This Row],[End]:[End]]),1,"")),"")</f>
        <v/>
      </c>
      <c r="DD230" s="20" t="str">
        <f ca="1">IFERROR(IF(AND(Milestones[[#This Row],[Category]:[Category]]="Goal",DD$5&gt;=Milestones[[#This Row],[Start]:[Start]],DD$5&lt;=Milestones[[#This Row],[End]:[End]]),2,IF(AND(Milestones[[#This Row],[Category]:[Category]]="Milestone",DD$5&gt;=Milestones[[#This Row],[Start]:[Start]],DD$5&lt;=Milestones[[#This Row],[End]:[End]]),1,"")),"")</f>
        <v/>
      </c>
      <c r="DE230" s="20" t="str">
        <f ca="1">IFERROR(IF(AND(Milestones[[#This Row],[Category]:[Category]]="Goal",DE$5&gt;=Milestones[[#This Row],[Start]:[Start]],DE$5&lt;=Milestones[[#This Row],[End]:[End]]),2,IF(AND(Milestones[[#This Row],[Category]:[Category]]="Milestone",DE$5&gt;=Milestones[[#This Row],[Start]:[Start]],DE$5&lt;=Milestones[[#This Row],[End]:[End]]),1,"")),"")</f>
        <v/>
      </c>
      <c r="DF230" s="20" t="str">
        <f ca="1">IFERROR(IF(AND(Milestones[[#This Row],[Category]:[Category]]="Goal",DF$5&gt;=Milestones[[#This Row],[Start]:[Start]],DF$5&lt;=Milestones[[#This Row],[End]:[End]]),2,IF(AND(Milestones[[#This Row],[Category]:[Category]]="Milestone",DF$5&gt;=Milestones[[#This Row],[Start]:[Start]],DF$5&lt;=Milestones[[#This Row],[End]:[End]]),1,"")),"")</f>
        <v/>
      </c>
      <c r="DG230" s="20" t="str">
        <f ca="1">IFERROR(IF(AND(Milestones[[#This Row],[Category]:[Category]]="Goal",DG$5&gt;=Milestones[[#This Row],[Start]:[Start]],DG$5&lt;=Milestones[[#This Row],[End]:[End]]),2,IF(AND(Milestones[[#This Row],[Category]:[Category]]="Milestone",DG$5&gt;=Milestones[[#This Row],[Start]:[Start]],DG$5&lt;=Milestones[[#This Row],[End]:[End]]),1,"")),"")</f>
        <v/>
      </c>
      <c r="DH230" s="20" t="str">
        <f ca="1">IFERROR(IF(AND(Milestones[[#This Row],[Category]:[Category]]="Goal",DH$5&gt;=Milestones[[#This Row],[Start]:[Start]],DH$5&lt;=Milestones[[#This Row],[End]:[End]]),2,IF(AND(Milestones[[#This Row],[Category]:[Category]]="Milestone",DH$5&gt;=Milestones[[#This Row],[Start]:[Start]],DH$5&lt;=Milestones[[#This Row],[End]:[End]]),1,"")),"")</f>
        <v/>
      </c>
      <c r="DI230" s="20" t="str">
        <f ca="1">IFERROR(IF(AND(Milestones[[#This Row],[Category]:[Category]]="Goal",DI$5&gt;=Milestones[[#This Row],[Start]:[Start]],DI$5&lt;=Milestones[[#This Row],[End]:[End]]),2,IF(AND(Milestones[[#This Row],[Category]:[Category]]="Milestone",DI$5&gt;=Milestones[[#This Row],[Start]:[Start]],DI$5&lt;=Milestones[[#This Row],[End]:[End]]),1,"")),"")</f>
        <v/>
      </c>
      <c r="DJ230" s="20" t="str">
        <f ca="1">IFERROR(IF(AND(Milestones[[#This Row],[Category]:[Category]]="Goal",DJ$5&gt;=Milestones[[#This Row],[Start]:[Start]],DJ$5&lt;=Milestones[[#This Row],[End]:[End]]),2,IF(AND(Milestones[[#This Row],[Category]:[Category]]="Milestone",DJ$5&gt;=Milestones[[#This Row],[Start]:[Start]],DJ$5&lt;=Milestones[[#This Row],[End]:[End]]),1,"")),"")</f>
        <v/>
      </c>
      <c r="DK230" s="20" t="str">
        <f ca="1">IFERROR(IF(AND(Milestones[[#This Row],[Category]:[Category]]="Goal",DK$5&gt;=Milestones[[#This Row],[Start]:[Start]],DK$5&lt;=Milestones[[#This Row],[End]:[End]]),2,IF(AND(Milestones[[#This Row],[Category]:[Category]]="Milestone",DK$5&gt;=Milestones[[#This Row],[Start]:[Start]],DK$5&lt;=Milestones[[#This Row],[End]:[End]]),1,"")),"")</f>
        <v/>
      </c>
      <c r="DL230" s="20" t="str">
        <f ca="1">IFERROR(IF(AND(Milestones[[#This Row],[Category]:[Category]]="Goal",DL$5&gt;=Milestones[[#This Row],[Start]:[Start]],DL$5&lt;=Milestones[[#This Row],[End]:[End]]),2,IF(AND(Milestones[[#This Row],[Category]:[Category]]="Milestone",DL$5&gt;=Milestones[[#This Row],[Start]:[Start]],DL$5&lt;=Milestones[[#This Row],[End]:[End]]),1,"")),"")</f>
        <v/>
      </c>
      <c r="DM230" s="20" t="str">
        <f ca="1">IFERROR(IF(AND(Milestones[[#This Row],[Category]:[Category]]="Goal",DM$5&gt;=Milestones[[#This Row],[Start]:[Start]],DM$5&lt;=Milestones[[#This Row],[End]:[End]]),2,IF(AND(Milestones[[#This Row],[Category]:[Category]]="Milestone",DM$5&gt;=Milestones[[#This Row],[Start]:[Start]],DM$5&lt;=Milestones[[#This Row],[End]:[End]]),1,"")),"")</f>
        <v/>
      </c>
      <c r="DN230" s="20" t="str">
        <f ca="1">IFERROR(IF(AND(Milestones[[#This Row],[Category]:[Category]]="Goal",DN$5&gt;=Milestones[[#This Row],[Start]:[Start]],DN$5&lt;=Milestones[[#This Row],[End]:[End]]),2,IF(AND(Milestones[[#This Row],[Category]:[Category]]="Milestone",DN$5&gt;=Milestones[[#This Row],[Start]:[Start]],DN$5&lt;=Milestones[[#This Row],[End]:[End]]),1,"")),"")</f>
        <v/>
      </c>
      <c r="DO230" s="20" t="str">
        <f ca="1">IFERROR(IF(AND(Milestones[[#This Row],[Category]:[Category]]="Goal",DO$5&gt;=Milestones[[#This Row],[Start]:[Start]],DO$5&lt;=Milestones[[#This Row],[End]:[End]]),2,IF(AND(Milestones[[#This Row],[Category]:[Category]]="Milestone",DO$5&gt;=Milestones[[#This Row],[Start]:[Start]],DO$5&lt;=Milestones[[#This Row],[End]:[End]]),1,"")),"")</f>
        <v/>
      </c>
      <c r="DP230" s="20" t="str">
        <f ca="1">IFERROR(IF(AND(Milestones[[#This Row],[Category]:[Category]]="Goal",DP$5&gt;=Milestones[[#This Row],[Start]:[Start]],DP$5&lt;=Milestones[[#This Row],[End]:[End]]),2,IF(AND(Milestones[[#This Row],[Category]:[Category]]="Milestone",DP$5&gt;=Milestones[[#This Row],[Start]:[Start]],DP$5&lt;=Milestones[[#This Row],[End]:[End]]),1,"")),"")</f>
        <v/>
      </c>
      <c r="DQ230" s="20" t="str">
        <f ca="1">IFERROR(IF(AND(Milestones[[#This Row],[Category]:[Category]]="Goal",DQ$5&gt;=Milestones[[#This Row],[Start]:[Start]],DQ$5&lt;=Milestones[[#This Row],[End]:[End]]),2,IF(AND(Milestones[[#This Row],[Category]:[Category]]="Milestone",DQ$5&gt;=Milestones[[#This Row],[Start]:[Start]],DQ$5&lt;=Milestones[[#This Row],[End]:[End]]),1,"")),"")</f>
        <v/>
      </c>
      <c r="DR230" s="20" t="str">
        <f ca="1">IFERROR(IF(AND(Milestones[[#This Row],[Category]:[Category]]="Goal",DR$5&gt;=Milestones[[#This Row],[Start]:[Start]],DR$5&lt;=Milestones[[#This Row],[End]:[End]]),2,IF(AND(Milestones[[#This Row],[Category]:[Category]]="Milestone",DR$5&gt;=Milestones[[#This Row],[Start]:[Start]],DR$5&lt;=Milestones[[#This Row],[End]:[End]]),1,"")),"")</f>
        <v/>
      </c>
      <c r="DS230" s="20" t="str">
        <f ca="1">IFERROR(IF(AND(Milestones[[#This Row],[Category]:[Category]]="Goal",DS$5&gt;=Milestones[[#This Row],[Start]:[Start]],DS$5&lt;=Milestones[[#This Row],[End]:[End]]),2,IF(AND(Milestones[[#This Row],[Category]:[Category]]="Milestone",DS$5&gt;=Milestones[[#This Row],[Start]:[Start]],DS$5&lt;=Milestones[[#This Row],[End]:[End]]),1,"")),"")</f>
        <v/>
      </c>
      <c r="DT230" s="20" t="str">
        <f ca="1">IFERROR(IF(AND(Milestones[[#This Row],[Category]:[Category]]="Goal",DT$5&gt;=Milestones[[#This Row],[Start]:[Start]],DT$5&lt;=Milestones[[#This Row],[End]:[End]]),2,IF(AND(Milestones[[#This Row],[Category]:[Category]]="Milestone",DT$5&gt;=Milestones[[#This Row],[Start]:[Start]],DT$5&lt;=Milestones[[#This Row],[End]:[End]]),1,"")),"")</f>
        <v/>
      </c>
      <c r="DU230" s="20" t="str">
        <f ca="1">IFERROR(IF(AND(Milestones[[#This Row],[Category]:[Category]]="Goal",DU$5&gt;=Milestones[[#This Row],[Start]:[Start]],DU$5&lt;=Milestones[[#This Row],[End]:[End]]),2,IF(AND(Milestones[[#This Row],[Category]:[Category]]="Milestone",DU$5&gt;=Milestones[[#This Row],[Start]:[Start]],DU$5&lt;=Milestones[[#This Row],[End]:[End]]),1,"")),"")</f>
        <v/>
      </c>
      <c r="DV230" s="20" t="str">
        <f ca="1">IFERROR(IF(AND(Milestones[[#This Row],[Category]:[Category]]="Goal",DV$5&gt;=Milestones[[#This Row],[Start]:[Start]],DV$5&lt;=Milestones[[#This Row],[End]:[End]]),2,IF(AND(Milestones[[#This Row],[Category]:[Category]]="Milestone",DV$5&gt;=Milestones[[#This Row],[Start]:[Start]],DV$5&lt;=Milestones[[#This Row],[End]:[End]]),1,"")),"")</f>
        <v/>
      </c>
      <c r="DW230" s="20" t="str">
        <f ca="1">IFERROR(IF(AND(Milestones[[#This Row],[Category]:[Category]]="Goal",DW$5&gt;=Milestones[[#This Row],[Start]:[Start]],DW$5&lt;=Milestones[[#This Row],[End]:[End]]),2,IF(AND(Milestones[[#This Row],[Category]:[Category]]="Milestone",DW$5&gt;=Milestones[[#This Row],[Start]:[Start]],DW$5&lt;=Milestones[[#This Row],[End]:[End]]),1,"")),"")</f>
        <v/>
      </c>
      <c r="DX230" s="20" t="str">
        <f ca="1">IFERROR(IF(AND(Milestones[[#This Row],[Category]:[Category]]="Goal",DX$5&gt;=Milestones[[#This Row],[Start]:[Start]],DX$5&lt;=Milestones[[#This Row],[End]:[End]]),2,IF(AND(Milestones[[#This Row],[Category]:[Category]]="Milestone",DX$5&gt;=Milestones[[#This Row],[Start]:[Start]],DX$5&lt;=Milestones[[#This Row],[End]:[End]]),1,"")),"")</f>
        <v/>
      </c>
      <c r="DY230" s="20" t="str">
        <f ca="1">IFERROR(IF(AND(Milestones[[#This Row],[Category]:[Category]]="Goal",DY$5&gt;=Milestones[[#This Row],[Start]:[Start]],DY$5&lt;=Milestones[[#This Row],[End]:[End]]),2,IF(AND(Milestones[[#This Row],[Category]:[Category]]="Milestone",DY$5&gt;=Milestones[[#This Row],[Start]:[Start]],DY$5&lt;=Milestones[[#This Row],[End]:[End]]),1,"")),"")</f>
        <v/>
      </c>
      <c r="DZ230" s="20" t="str">
        <f ca="1">IFERROR(IF(AND(Milestones[[#This Row],[Category]:[Category]]="Goal",DZ$5&gt;=Milestones[[#This Row],[Start]:[Start]],DZ$5&lt;=Milestones[[#This Row],[End]:[End]]),2,IF(AND(Milestones[[#This Row],[Category]:[Category]]="Milestone",DZ$5&gt;=Milestones[[#This Row],[Start]:[Start]],DZ$5&lt;=Milestones[[#This Row],[End]:[End]]),1,"")),"")</f>
        <v/>
      </c>
      <c r="EA230" s="20" t="str">
        <f ca="1">IFERROR(IF(AND(Milestones[[#This Row],[Category]:[Category]]="Goal",EA$5&gt;=Milestones[[#This Row],[Start]:[Start]],EA$5&lt;=Milestones[[#This Row],[End]:[End]]),2,IF(AND(Milestones[[#This Row],[Category]:[Category]]="Milestone",EA$5&gt;=Milestones[[#This Row],[Start]:[Start]],EA$5&lt;=Milestones[[#This Row],[End]:[End]]),1,"")),"")</f>
        <v/>
      </c>
      <c r="EB230" s="20" t="str">
        <f ca="1">IFERROR(IF(AND(Milestones[[#This Row],[Category]:[Category]]="Goal",EB$5&gt;=Milestones[[#This Row],[Start]:[Start]],EB$5&lt;=Milestones[[#This Row],[End]:[End]]),2,IF(AND(Milestones[[#This Row],[Category]:[Category]]="Milestone",EB$5&gt;=Milestones[[#This Row],[Start]:[Start]],EB$5&lt;=Milestones[[#This Row],[End]:[End]]),1,"")),"")</f>
        <v/>
      </c>
      <c r="EC230" s="20" t="str">
        <f ca="1">IFERROR(IF(AND(Milestones[[#This Row],[Category]:[Category]]="Goal",EC$5&gt;=Milestones[[#This Row],[Start]:[Start]],EC$5&lt;=Milestones[[#This Row],[End]:[End]]),2,IF(AND(Milestones[[#This Row],[Category]:[Category]]="Milestone",EC$5&gt;=Milestones[[#This Row],[Start]:[Start]],EC$5&lt;=Milestones[[#This Row],[End]:[End]]),1,"")),"")</f>
        <v/>
      </c>
      <c r="ED230" s="20" t="str">
        <f ca="1">IFERROR(IF(AND(Milestones[[#This Row],[Category]:[Category]]="Goal",ED$5&gt;=Milestones[[#This Row],[Start]:[Start]],ED$5&lt;=Milestones[[#This Row],[End]:[End]]),2,IF(AND(Milestones[[#This Row],[Category]:[Category]]="Milestone",ED$5&gt;=Milestones[[#This Row],[Start]:[Start]],ED$5&lt;=Milestones[[#This Row],[End]:[End]]),1,"")),"")</f>
        <v/>
      </c>
      <c r="EE230" s="20" t="str">
        <f ca="1">IFERROR(IF(AND(Milestones[[#This Row],[Category]:[Category]]="Goal",EE$5&gt;=Milestones[[#This Row],[Start]:[Start]],EE$5&lt;=Milestones[[#This Row],[End]:[End]]),2,IF(AND(Milestones[[#This Row],[Category]:[Category]]="Milestone",EE$5&gt;=Milestones[[#This Row],[Start]:[Start]],EE$5&lt;=Milestones[[#This Row],[End]:[End]]),1,"")),"")</f>
        <v/>
      </c>
      <c r="EF230" s="20" t="str">
        <f ca="1">IFERROR(IF(AND(Milestones[[#This Row],[Category]:[Category]]="Goal",EF$5&gt;=Milestones[[#This Row],[Start]:[Start]],EF$5&lt;=Milestones[[#This Row],[End]:[End]]),2,IF(AND(Milestones[[#This Row],[Category]:[Category]]="Milestone",EF$5&gt;=Milestones[[#This Row],[Start]:[Start]],EF$5&lt;=Milestones[[#This Row],[End]:[End]]),1,"")),"")</f>
        <v/>
      </c>
      <c r="EG230" s="20" t="str">
        <f ca="1">IFERROR(IF(AND(Milestones[[#This Row],[Category]:[Category]]="Goal",EG$5&gt;=Milestones[[#This Row],[Start]:[Start]],EG$5&lt;=Milestones[[#This Row],[End]:[End]]),2,IF(AND(Milestones[[#This Row],[Category]:[Category]]="Milestone",EG$5&gt;=Milestones[[#This Row],[Start]:[Start]],EG$5&lt;=Milestones[[#This Row],[End]:[End]]),1,"")),"")</f>
        <v/>
      </c>
      <c r="EH230" s="20" t="str">
        <f ca="1">IFERROR(IF(AND(Milestones[[#This Row],[Category]:[Category]]="Goal",EH$5&gt;=Milestones[[#This Row],[Start]:[Start]],EH$5&lt;=Milestones[[#This Row],[End]:[End]]),2,IF(AND(Milestones[[#This Row],[Category]:[Category]]="Milestone",EH$5&gt;=Milestones[[#This Row],[Start]:[Start]],EH$5&lt;=Milestones[[#This Row],[End]:[End]]),1,"")),"")</f>
        <v/>
      </c>
      <c r="EI230" s="20" t="str">
        <f ca="1">IFERROR(IF(AND(Milestones[[#This Row],[Category]:[Category]]="Goal",EI$5&gt;=Milestones[[#This Row],[Start]:[Start]],EI$5&lt;=Milestones[[#This Row],[End]:[End]]),2,IF(AND(Milestones[[#This Row],[Category]:[Category]]="Milestone",EI$5&gt;=Milestones[[#This Row],[Start]:[Start]],EI$5&lt;=Milestones[[#This Row],[End]:[End]]),1,"")),"")</f>
        <v/>
      </c>
      <c r="EJ230" s="20" t="str">
        <f ca="1">IFERROR(IF(AND(Milestones[[#This Row],[Category]:[Category]]="Goal",EJ$5&gt;=Milestones[[#This Row],[Start]:[Start]],EJ$5&lt;=Milestones[[#This Row],[End]:[End]]),2,IF(AND(Milestones[[#This Row],[Category]:[Category]]="Milestone",EJ$5&gt;=Milestones[[#This Row],[Start]:[Start]],EJ$5&lt;=Milestones[[#This Row],[End]:[End]]),1,"")),"")</f>
        <v/>
      </c>
      <c r="EK230" s="20" t="str">
        <f ca="1">IFERROR(IF(AND(Milestones[[#This Row],[Category]:[Category]]="Goal",EK$5&gt;=Milestones[[#This Row],[Start]:[Start]],EK$5&lt;=Milestones[[#This Row],[End]:[End]]),2,IF(AND(Milestones[[#This Row],[Category]:[Category]]="Milestone",EK$5&gt;=Milestones[[#This Row],[Start]:[Start]],EK$5&lt;=Milestones[[#This Row],[End]:[End]]),1,"")),"")</f>
        <v/>
      </c>
      <c r="EL230" s="20" t="str">
        <f ca="1">IFERROR(IF(AND(Milestones[[#This Row],[Category]:[Category]]="Goal",EL$5&gt;=Milestones[[#This Row],[Start]:[Start]],EL$5&lt;=Milestones[[#This Row],[End]:[End]]),2,IF(AND(Milestones[[#This Row],[Category]:[Category]]="Milestone",EL$5&gt;=Milestones[[#This Row],[Start]:[Start]],EL$5&lt;=Milestones[[#This Row],[End]:[End]]),1,"")),"")</f>
        <v/>
      </c>
      <c r="EM230" s="20" t="str">
        <f ca="1">IFERROR(IF(AND(Milestones[[#This Row],[Category]:[Category]]="Goal",EM$5&gt;=Milestones[[#This Row],[Start]:[Start]],EM$5&lt;=Milestones[[#This Row],[End]:[End]]),2,IF(AND(Milestones[[#This Row],[Category]:[Category]]="Milestone",EM$5&gt;=Milestones[[#This Row],[Start]:[Start]],EM$5&lt;=Milestones[[#This Row],[End]:[End]]),1,"")),"")</f>
        <v/>
      </c>
      <c r="EN230" s="20" t="str">
        <f ca="1">IFERROR(IF(AND(Milestones[[#This Row],[Category]:[Category]]="Goal",EN$5&gt;=Milestones[[#This Row],[Start]:[Start]],EN$5&lt;=Milestones[[#This Row],[End]:[End]]),2,IF(AND(Milestones[[#This Row],[Category]:[Category]]="Milestone",EN$5&gt;=Milestones[[#This Row],[Start]:[Start]],EN$5&lt;=Milestones[[#This Row],[End]:[End]]),1,"")),"")</f>
        <v/>
      </c>
      <c r="EO230" s="20" t="str">
        <f ca="1">IFERROR(IF(AND(Milestones[[#This Row],[Category]:[Category]]="Goal",EO$5&gt;=Milestones[[#This Row],[Start]:[Start]],EO$5&lt;=Milestones[[#This Row],[End]:[End]]),2,IF(AND(Milestones[[#This Row],[Category]:[Category]]="Milestone",EO$5&gt;=Milestones[[#This Row],[Start]:[Start]],EO$5&lt;=Milestones[[#This Row],[End]:[End]]),1,"")),"")</f>
        <v/>
      </c>
      <c r="EP230" s="20" t="str">
        <f ca="1">IFERROR(IF(AND(Milestones[[#This Row],[Category]:[Category]]="Goal",EP$5&gt;=Milestones[[#This Row],[Start]:[Start]],EP$5&lt;=Milestones[[#This Row],[End]:[End]]),2,IF(AND(Milestones[[#This Row],[Category]:[Category]]="Milestone",EP$5&gt;=Milestones[[#This Row],[Start]:[Start]],EP$5&lt;=Milestones[[#This Row],[End]:[End]]),1,"")),"")</f>
        <v/>
      </c>
      <c r="EQ230" s="20" t="str">
        <f ca="1">IFERROR(IF(AND(Milestones[[#This Row],[Category]:[Category]]="Goal",EQ$5&gt;=Milestones[[#This Row],[Start]:[Start]],EQ$5&lt;=Milestones[[#This Row],[End]:[End]]),2,IF(AND(Milestones[[#This Row],[Category]:[Category]]="Milestone",EQ$5&gt;=Milestones[[#This Row],[Start]:[Start]],EQ$5&lt;=Milestones[[#This Row],[End]:[End]]),1,"")),"")</f>
        <v/>
      </c>
      <c r="ER230" s="20" t="str">
        <f ca="1">IFERROR(IF(AND(Milestones[[#This Row],[Category]:[Category]]="Goal",ER$5&gt;=Milestones[[#This Row],[Start]:[Start]],ER$5&lt;=Milestones[[#This Row],[End]:[End]]),2,IF(AND(Milestones[[#This Row],[Category]:[Category]]="Milestone",ER$5&gt;=Milestones[[#This Row],[Start]:[Start]],ER$5&lt;=Milestones[[#This Row],[End]:[End]]),1,"")),"")</f>
        <v/>
      </c>
    </row>
    <row r="231" spans="2:148" ht="15" customHeight="1" x14ac:dyDescent="0.3">
      <c r="B231" s="52">
        <f t="shared" si="76"/>
        <v>224</v>
      </c>
      <c r="C231" s="63"/>
      <c r="D231" s="68"/>
      <c r="E231" s="51"/>
      <c r="F231" s="69"/>
      <c r="G231" s="53"/>
      <c r="H231" s="54"/>
      <c r="I231" s="59" t="str">
        <f>IFERROR(IF(Milestones[[#This Row],[Activity]]="","",WORKDAY(IF(Milestones[[#This Row],[Predecessor]]="",IF(O230&lt;&gt;"", O230, L230),IF(INDEX(Milestones[Actual End],Milestones[[#This Row],[Predecessor]])&lt;&gt;"",INDEX(Milestones[Actual End],Milestones[[#This Row],[Predecessor]]),INDEX(Milestones[End],Milestones[[#This Row],[Predecessor]]))),Milestones[[#This Row],[Lag Days (Working Days)]],Table5[Holidays])),"")</f>
        <v/>
      </c>
      <c r="J231" s="71"/>
      <c r="K231" s="55">
        <f>IF(Milestones[[#This Row],[Responsible]]="",Milestones[[#This Row],[Effort (Working Days)]],IFERROR(ROUND(Milestones[[#This Row],[Effort (Working Days)]]/VLOOKUP(Milestones[[#This Row],[Responsible]],ProjectPersonnel[],2,FALSE)*4,0)/4,0))</f>
        <v>0</v>
      </c>
      <c r="L231" s="56" t="str">
        <f>IFERROR(WORKDAY(Milestones[[#This Row],[Start]],Milestones[[#This Row],[Task Duration]],Table5[Holidays]),"")</f>
        <v/>
      </c>
      <c r="M231" s="57"/>
      <c r="N231" s="57"/>
      <c r="O231" s="57"/>
      <c r="P231" s="73"/>
      <c r="T231" s="20" t="str">
        <f ca="1">IFERROR(IF(AND(Milestones[[#This Row],[Category]:[Category]]="Goal",T$5&gt;=Milestones[[#This Row],[Start]:[Start]],T$5&lt;=Milestones[[#This Row],[End]:[End]]),2,IF(AND(Milestones[[#This Row],[Category]:[Category]]="Milestone",T$5&gt;=Milestones[[#This Row],[Start]:[Start]],T$5&lt;=Milestones[[#This Row],[End]:[End]]),1,"")),"")</f>
        <v/>
      </c>
      <c r="U231" s="20" t="str">
        <f ca="1">IFERROR(IF(AND(Milestones[[#This Row],[Category]:[Category]]="Goal",U$5&gt;=Milestones[[#This Row],[Start]:[Start]],U$5&lt;=Milestones[[#This Row],[End]:[End]]),2,IF(AND(Milestones[[#This Row],[Category]:[Category]]="Milestone",U$5&gt;=Milestones[[#This Row],[Start]:[Start]],U$5&lt;=Milestones[[#This Row],[End]:[End]]),1,"")),"")</f>
        <v/>
      </c>
      <c r="V231" s="20" t="str">
        <f ca="1">IFERROR(IF(AND(Milestones[[#This Row],[Category]:[Category]]="Goal",V$5&gt;=Milestones[[#This Row],[Start]:[Start]],V$5&lt;=Milestones[[#This Row],[End]:[End]]),2,IF(AND(Milestones[[#This Row],[Category]:[Category]]="Milestone",V$5&gt;=Milestones[[#This Row],[Start]:[Start]],V$5&lt;=Milestones[[#This Row],[End]:[End]]),1,"")),"")</f>
        <v/>
      </c>
      <c r="W231" s="20" t="str">
        <f ca="1">IFERROR(IF(AND(Milestones[[#This Row],[Category]:[Category]]="Goal",W$5&gt;=Milestones[[#This Row],[Start]:[Start]],W$5&lt;=Milestones[[#This Row],[End]:[End]]),2,IF(AND(Milestones[[#This Row],[Category]:[Category]]="Milestone",W$5&gt;=Milestones[[#This Row],[Start]:[Start]],W$5&lt;=Milestones[[#This Row],[End]:[End]]),1,"")),"")</f>
        <v/>
      </c>
      <c r="X231" s="20" t="str">
        <f ca="1">IFERROR(IF(AND(Milestones[[#This Row],[Category]:[Category]]="Goal",X$5&gt;=Milestones[[#This Row],[Start]:[Start]],X$5&lt;=Milestones[[#This Row],[End]:[End]]),2,IF(AND(Milestones[[#This Row],[Category]:[Category]]="Milestone",X$5&gt;=Milestones[[#This Row],[Start]:[Start]],X$5&lt;=Milestones[[#This Row],[End]:[End]]),1,"")),"")</f>
        <v/>
      </c>
      <c r="Y231" s="20" t="str">
        <f ca="1">IFERROR(IF(AND(Milestones[[#This Row],[Category]:[Category]]="Goal",Y$5&gt;=Milestones[[#This Row],[Start]:[Start]],Y$5&lt;=Milestones[[#This Row],[End]:[End]]),2,IF(AND(Milestones[[#This Row],[Category]:[Category]]="Milestone",Y$5&gt;=Milestones[[#This Row],[Start]:[Start]],Y$5&lt;=Milestones[[#This Row],[End]:[End]]),1,"")),"")</f>
        <v/>
      </c>
      <c r="Z231" s="20" t="str">
        <f ca="1">IFERROR(IF(AND(Milestones[[#This Row],[Category]:[Category]]="Goal",Z$5&gt;=Milestones[[#This Row],[Start]:[Start]],Z$5&lt;=Milestones[[#This Row],[End]:[End]]),2,IF(AND(Milestones[[#This Row],[Category]:[Category]]="Milestone",Z$5&gt;=Milestones[[#This Row],[Start]:[Start]],Z$5&lt;=Milestones[[#This Row],[End]:[End]]),1,"")),"")</f>
        <v/>
      </c>
      <c r="AA231" s="20" t="str">
        <f ca="1">IFERROR(IF(AND(Milestones[[#This Row],[Category]:[Category]]="Goal",AA$5&gt;=Milestones[[#This Row],[Start]:[Start]],AA$5&lt;=Milestones[[#This Row],[End]:[End]]),2,IF(AND(Milestones[[#This Row],[Category]:[Category]]="Milestone",AA$5&gt;=Milestones[[#This Row],[Start]:[Start]],AA$5&lt;=Milestones[[#This Row],[End]:[End]]),1,"")),"")</f>
        <v/>
      </c>
      <c r="AB231" s="20" t="str">
        <f ca="1">IFERROR(IF(AND(Milestones[[#This Row],[Category]:[Category]]="Goal",AB$5&gt;=Milestones[[#This Row],[Start]:[Start]],AB$5&lt;=Milestones[[#This Row],[End]:[End]]),2,IF(AND(Milestones[[#This Row],[Category]:[Category]]="Milestone",AB$5&gt;=Milestones[[#This Row],[Start]:[Start]],AB$5&lt;=Milestones[[#This Row],[End]:[End]]),1,"")),"")</f>
        <v/>
      </c>
      <c r="AC231" s="20" t="str">
        <f ca="1">IFERROR(IF(AND(Milestones[[#This Row],[Category]:[Category]]="Goal",AC$5&gt;=Milestones[[#This Row],[Start]:[Start]],AC$5&lt;=Milestones[[#This Row],[End]:[End]]),2,IF(AND(Milestones[[#This Row],[Category]:[Category]]="Milestone",AC$5&gt;=Milestones[[#This Row],[Start]:[Start]],AC$5&lt;=Milestones[[#This Row],[End]:[End]]),1,"")),"")</f>
        <v/>
      </c>
      <c r="AD231" s="20" t="str">
        <f ca="1">IFERROR(IF(AND(Milestones[[#This Row],[Category]:[Category]]="Goal",AD$5&gt;=Milestones[[#This Row],[Start]:[Start]],AD$5&lt;=Milestones[[#This Row],[End]:[End]]),2,IF(AND(Milestones[[#This Row],[Category]:[Category]]="Milestone",AD$5&gt;=Milestones[[#This Row],[Start]:[Start]],AD$5&lt;=Milestones[[#This Row],[End]:[End]]),1,"")),"")</f>
        <v/>
      </c>
      <c r="AE231" s="20" t="str">
        <f ca="1">IFERROR(IF(AND(Milestones[[#This Row],[Category]:[Category]]="Goal",AE$5&gt;=Milestones[[#This Row],[Start]:[Start]],AE$5&lt;=Milestones[[#This Row],[End]:[End]]),2,IF(AND(Milestones[[#This Row],[Category]:[Category]]="Milestone",AE$5&gt;=Milestones[[#This Row],[Start]:[Start]],AE$5&lt;=Milestones[[#This Row],[End]:[End]]),1,"")),"")</f>
        <v/>
      </c>
      <c r="AF231" s="20" t="str">
        <f ca="1">IFERROR(IF(AND(Milestones[[#This Row],[Category]:[Category]]="Goal",AF$5&gt;=Milestones[[#This Row],[Start]:[Start]],AF$5&lt;=Milestones[[#This Row],[End]:[End]]),2,IF(AND(Milestones[[#This Row],[Category]:[Category]]="Milestone",AF$5&gt;=Milestones[[#This Row],[Start]:[Start]],AF$5&lt;=Milestones[[#This Row],[End]:[End]]),1,"")),"")</f>
        <v/>
      </c>
      <c r="AG231" s="20" t="str">
        <f ca="1">IFERROR(IF(AND(Milestones[[#This Row],[Category]:[Category]]="Goal",AG$5&gt;=Milestones[[#This Row],[Start]:[Start]],AG$5&lt;=Milestones[[#This Row],[End]:[End]]),2,IF(AND(Milestones[[#This Row],[Category]:[Category]]="Milestone",AG$5&gt;=Milestones[[#This Row],[Start]:[Start]],AG$5&lt;=Milestones[[#This Row],[End]:[End]]),1,"")),"")</f>
        <v/>
      </c>
      <c r="AH231" s="20" t="str">
        <f ca="1">IFERROR(IF(AND(Milestones[[#This Row],[Category]:[Category]]="Goal",AH$5&gt;=Milestones[[#This Row],[Start]:[Start]],AH$5&lt;=Milestones[[#This Row],[End]:[End]]),2,IF(AND(Milestones[[#This Row],[Category]:[Category]]="Milestone",AH$5&gt;=Milestones[[#This Row],[Start]:[Start]],AH$5&lt;=Milestones[[#This Row],[End]:[End]]),1,"")),"")</f>
        <v/>
      </c>
      <c r="AI231" s="20" t="str">
        <f ca="1">IFERROR(IF(AND(Milestones[[#This Row],[Category]:[Category]]="Goal",AI$5&gt;=Milestones[[#This Row],[Start]:[Start]],AI$5&lt;=Milestones[[#This Row],[End]:[End]]),2,IF(AND(Milestones[[#This Row],[Category]:[Category]]="Milestone",AI$5&gt;=Milestones[[#This Row],[Start]:[Start]],AI$5&lt;=Milestones[[#This Row],[End]:[End]]),1,"")),"")</f>
        <v/>
      </c>
      <c r="AJ231" s="20" t="str">
        <f ca="1">IFERROR(IF(AND(Milestones[[#This Row],[Category]:[Category]]="Goal",AJ$5&gt;=Milestones[[#This Row],[Start]:[Start]],AJ$5&lt;=Milestones[[#This Row],[End]:[End]]),2,IF(AND(Milestones[[#This Row],[Category]:[Category]]="Milestone",AJ$5&gt;=Milestones[[#This Row],[Start]:[Start]],AJ$5&lt;=Milestones[[#This Row],[End]:[End]]),1,"")),"")</f>
        <v/>
      </c>
      <c r="AK231" s="20" t="str">
        <f ca="1">IFERROR(IF(AND(Milestones[[#This Row],[Category]:[Category]]="Goal",AK$5&gt;=Milestones[[#This Row],[Start]:[Start]],AK$5&lt;=Milestones[[#This Row],[End]:[End]]),2,IF(AND(Milestones[[#This Row],[Category]:[Category]]="Milestone",AK$5&gt;=Milestones[[#This Row],[Start]:[Start]],AK$5&lt;=Milestones[[#This Row],[End]:[End]]),1,"")),"")</f>
        <v/>
      </c>
      <c r="AL231" s="20" t="str">
        <f ca="1">IFERROR(IF(AND(Milestones[[#This Row],[Category]:[Category]]="Goal",AL$5&gt;=Milestones[[#This Row],[Start]:[Start]],AL$5&lt;=Milestones[[#This Row],[End]:[End]]),2,IF(AND(Milestones[[#This Row],[Category]:[Category]]="Milestone",AL$5&gt;=Milestones[[#This Row],[Start]:[Start]],AL$5&lt;=Milestones[[#This Row],[End]:[End]]),1,"")),"")</f>
        <v/>
      </c>
      <c r="AM231" s="20" t="str">
        <f ca="1">IFERROR(IF(AND(Milestones[[#This Row],[Category]:[Category]]="Goal",AM$5&gt;=Milestones[[#This Row],[Start]:[Start]],AM$5&lt;=Milestones[[#This Row],[End]:[End]]),2,IF(AND(Milestones[[#This Row],[Category]:[Category]]="Milestone",AM$5&gt;=Milestones[[#This Row],[Start]:[Start]],AM$5&lt;=Milestones[[#This Row],[End]:[End]]),1,"")),"")</f>
        <v/>
      </c>
      <c r="AN231" s="20" t="str">
        <f ca="1">IFERROR(IF(AND(Milestones[[#This Row],[Category]:[Category]]="Goal",AN$5&gt;=Milestones[[#This Row],[Start]:[Start]],AN$5&lt;=Milestones[[#This Row],[End]:[End]]),2,IF(AND(Milestones[[#This Row],[Category]:[Category]]="Milestone",AN$5&gt;=Milestones[[#This Row],[Start]:[Start]],AN$5&lt;=Milestones[[#This Row],[End]:[End]]),1,"")),"")</f>
        <v/>
      </c>
      <c r="AO231" s="20" t="str">
        <f ca="1">IFERROR(IF(AND(Milestones[[#This Row],[Category]:[Category]]="Goal",AO$5&gt;=Milestones[[#This Row],[Start]:[Start]],AO$5&lt;=Milestones[[#This Row],[End]:[End]]),2,IF(AND(Milestones[[#This Row],[Category]:[Category]]="Milestone",AO$5&gt;=Milestones[[#This Row],[Start]:[Start]],AO$5&lt;=Milestones[[#This Row],[End]:[End]]),1,"")),"")</f>
        <v/>
      </c>
      <c r="AP231" s="20" t="str">
        <f ca="1">IFERROR(IF(AND(Milestones[[#This Row],[Category]:[Category]]="Goal",AP$5&gt;=Milestones[[#This Row],[Start]:[Start]],AP$5&lt;=Milestones[[#This Row],[End]:[End]]),2,IF(AND(Milestones[[#This Row],[Category]:[Category]]="Milestone",AP$5&gt;=Milestones[[#This Row],[Start]:[Start]],AP$5&lt;=Milestones[[#This Row],[End]:[End]]),1,"")),"")</f>
        <v/>
      </c>
      <c r="AQ231" s="20" t="str">
        <f ca="1">IFERROR(IF(AND(Milestones[[#This Row],[Category]:[Category]]="Goal",AQ$5&gt;=Milestones[[#This Row],[Start]:[Start]],AQ$5&lt;=Milestones[[#This Row],[End]:[End]]),2,IF(AND(Milestones[[#This Row],[Category]:[Category]]="Milestone",AQ$5&gt;=Milestones[[#This Row],[Start]:[Start]],AQ$5&lt;=Milestones[[#This Row],[End]:[End]]),1,"")),"")</f>
        <v/>
      </c>
      <c r="AR231" s="20" t="str">
        <f ca="1">IFERROR(IF(AND(Milestones[[#This Row],[Category]:[Category]]="Goal",AR$5&gt;=Milestones[[#This Row],[Start]:[Start]],AR$5&lt;=Milestones[[#This Row],[End]:[End]]),2,IF(AND(Milestones[[#This Row],[Category]:[Category]]="Milestone",AR$5&gt;=Milestones[[#This Row],[Start]:[Start]],AR$5&lt;=Milestones[[#This Row],[End]:[End]]),1,"")),"")</f>
        <v/>
      </c>
      <c r="AS231" s="20" t="str">
        <f ca="1">IFERROR(IF(AND(Milestones[[#This Row],[Category]:[Category]]="Goal",AS$5&gt;=Milestones[[#This Row],[Start]:[Start]],AS$5&lt;=Milestones[[#This Row],[End]:[End]]),2,IF(AND(Milestones[[#This Row],[Category]:[Category]]="Milestone",AS$5&gt;=Milestones[[#This Row],[Start]:[Start]],AS$5&lt;=Milestones[[#This Row],[End]:[End]]),1,"")),"")</f>
        <v/>
      </c>
      <c r="AT231" s="20" t="str">
        <f ca="1">IFERROR(IF(AND(Milestones[[#This Row],[Category]:[Category]]="Goal",AT$5&gt;=Milestones[[#This Row],[Start]:[Start]],AT$5&lt;=Milestones[[#This Row],[End]:[End]]),2,IF(AND(Milestones[[#This Row],[Category]:[Category]]="Milestone",AT$5&gt;=Milestones[[#This Row],[Start]:[Start]],AT$5&lt;=Milestones[[#This Row],[End]:[End]]),1,"")),"")</f>
        <v/>
      </c>
      <c r="AU231" s="20" t="str">
        <f ca="1">IFERROR(IF(AND(Milestones[[#This Row],[Category]:[Category]]="Goal",AU$5&gt;=Milestones[[#This Row],[Start]:[Start]],AU$5&lt;=Milestones[[#This Row],[End]:[End]]),2,IF(AND(Milestones[[#This Row],[Category]:[Category]]="Milestone",AU$5&gt;=Milestones[[#This Row],[Start]:[Start]],AU$5&lt;=Milestones[[#This Row],[End]:[End]]),1,"")),"")</f>
        <v/>
      </c>
      <c r="AV231" s="20" t="str">
        <f ca="1">IFERROR(IF(AND(Milestones[[#This Row],[Category]:[Category]]="Goal",AV$5&gt;=Milestones[[#This Row],[Start]:[Start]],AV$5&lt;=Milestones[[#This Row],[End]:[End]]),2,IF(AND(Milestones[[#This Row],[Category]:[Category]]="Milestone",AV$5&gt;=Milestones[[#This Row],[Start]:[Start]],AV$5&lt;=Milestones[[#This Row],[End]:[End]]),1,"")),"")</f>
        <v/>
      </c>
      <c r="AW231" s="20" t="str">
        <f ca="1">IFERROR(IF(AND(Milestones[[#This Row],[Category]:[Category]]="Goal",AW$5&gt;=Milestones[[#This Row],[Start]:[Start]],AW$5&lt;=Milestones[[#This Row],[End]:[End]]),2,IF(AND(Milestones[[#This Row],[Category]:[Category]]="Milestone",AW$5&gt;=Milestones[[#This Row],[Start]:[Start]],AW$5&lt;=Milestones[[#This Row],[End]:[End]]),1,"")),"")</f>
        <v/>
      </c>
      <c r="AX231" s="20" t="str">
        <f ca="1">IFERROR(IF(AND(Milestones[[#This Row],[Category]:[Category]]="Goal",AX$5&gt;=Milestones[[#This Row],[Start]:[Start]],AX$5&lt;=Milestones[[#This Row],[End]:[End]]),2,IF(AND(Milestones[[#This Row],[Category]:[Category]]="Milestone",AX$5&gt;=Milestones[[#This Row],[Start]:[Start]],AX$5&lt;=Milestones[[#This Row],[End]:[End]]),1,"")),"")</f>
        <v/>
      </c>
      <c r="AY231" s="20" t="str">
        <f ca="1">IFERROR(IF(AND(Milestones[[#This Row],[Category]:[Category]]="Goal",AY$5&gt;=Milestones[[#This Row],[Start]:[Start]],AY$5&lt;=Milestones[[#This Row],[End]:[End]]),2,IF(AND(Milestones[[#This Row],[Category]:[Category]]="Milestone",AY$5&gt;=Milestones[[#This Row],[Start]:[Start]],AY$5&lt;=Milestones[[#This Row],[End]:[End]]),1,"")),"")</f>
        <v/>
      </c>
      <c r="AZ231" s="20" t="str">
        <f ca="1">IFERROR(IF(AND(Milestones[[#This Row],[Category]:[Category]]="Goal",AZ$5&gt;=Milestones[[#This Row],[Start]:[Start]],AZ$5&lt;=Milestones[[#This Row],[End]:[End]]),2,IF(AND(Milestones[[#This Row],[Category]:[Category]]="Milestone",AZ$5&gt;=Milestones[[#This Row],[Start]:[Start]],AZ$5&lt;=Milestones[[#This Row],[End]:[End]]),1,"")),"")</f>
        <v/>
      </c>
      <c r="BA231" s="20" t="str">
        <f ca="1">IFERROR(IF(AND(Milestones[[#This Row],[Category]:[Category]]="Goal",BA$5&gt;=Milestones[[#This Row],[Start]:[Start]],BA$5&lt;=Milestones[[#This Row],[End]:[End]]),2,IF(AND(Milestones[[#This Row],[Category]:[Category]]="Milestone",BA$5&gt;=Milestones[[#This Row],[Start]:[Start]],BA$5&lt;=Milestones[[#This Row],[End]:[End]]),1,"")),"")</f>
        <v/>
      </c>
      <c r="BB231" s="20" t="str">
        <f ca="1">IFERROR(IF(AND(Milestones[[#This Row],[Category]:[Category]]="Goal",BB$5&gt;=Milestones[[#This Row],[Start]:[Start]],BB$5&lt;=Milestones[[#This Row],[End]:[End]]),2,IF(AND(Milestones[[#This Row],[Category]:[Category]]="Milestone",BB$5&gt;=Milestones[[#This Row],[Start]:[Start]],BB$5&lt;=Milestones[[#This Row],[End]:[End]]),1,"")),"")</f>
        <v/>
      </c>
      <c r="BC231" s="20" t="str">
        <f ca="1">IFERROR(IF(AND(Milestones[[#This Row],[Category]:[Category]]="Goal",BC$5&gt;=Milestones[[#This Row],[Start]:[Start]],BC$5&lt;=Milestones[[#This Row],[End]:[End]]),2,IF(AND(Milestones[[#This Row],[Category]:[Category]]="Milestone",BC$5&gt;=Milestones[[#This Row],[Start]:[Start]],BC$5&lt;=Milestones[[#This Row],[End]:[End]]),1,"")),"")</f>
        <v/>
      </c>
      <c r="BD231" s="20" t="str">
        <f ca="1">IFERROR(IF(AND(Milestones[[#This Row],[Category]:[Category]]="Goal",BD$5&gt;=Milestones[[#This Row],[Start]:[Start]],BD$5&lt;=Milestones[[#This Row],[End]:[End]]),2,IF(AND(Milestones[[#This Row],[Category]:[Category]]="Milestone",BD$5&gt;=Milestones[[#This Row],[Start]:[Start]],BD$5&lt;=Milestones[[#This Row],[End]:[End]]),1,"")),"")</f>
        <v/>
      </c>
      <c r="BE231" s="20" t="str">
        <f ca="1">IFERROR(IF(AND(Milestones[[#This Row],[Category]:[Category]]="Goal",BE$5&gt;=Milestones[[#This Row],[Start]:[Start]],BE$5&lt;=Milestones[[#This Row],[End]:[End]]),2,IF(AND(Milestones[[#This Row],[Category]:[Category]]="Milestone",BE$5&gt;=Milestones[[#This Row],[Start]:[Start]],BE$5&lt;=Milestones[[#This Row],[End]:[End]]),1,"")),"")</f>
        <v/>
      </c>
      <c r="BF231" s="20" t="str">
        <f ca="1">IFERROR(IF(AND(Milestones[[#This Row],[Category]:[Category]]="Goal",BF$5&gt;=Milestones[[#This Row],[Start]:[Start]],BF$5&lt;=Milestones[[#This Row],[End]:[End]]),2,IF(AND(Milestones[[#This Row],[Category]:[Category]]="Milestone",BF$5&gt;=Milestones[[#This Row],[Start]:[Start]],BF$5&lt;=Milestones[[#This Row],[End]:[End]]),1,"")),"")</f>
        <v/>
      </c>
      <c r="BG231" s="20" t="str">
        <f ca="1">IFERROR(IF(AND(Milestones[[#This Row],[Category]:[Category]]="Goal",BG$5&gt;=Milestones[[#This Row],[Start]:[Start]],BG$5&lt;=Milestones[[#This Row],[End]:[End]]),2,IF(AND(Milestones[[#This Row],[Category]:[Category]]="Milestone",BG$5&gt;=Milestones[[#This Row],[Start]:[Start]],BG$5&lt;=Milestones[[#This Row],[End]:[End]]),1,"")),"")</f>
        <v/>
      </c>
      <c r="BH231" s="20" t="str">
        <f ca="1">IFERROR(IF(AND(Milestones[[#This Row],[Category]:[Category]]="Goal",BH$5&gt;=Milestones[[#This Row],[Start]:[Start]],BH$5&lt;=Milestones[[#This Row],[End]:[End]]),2,IF(AND(Milestones[[#This Row],[Category]:[Category]]="Milestone",BH$5&gt;=Milestones[[#This Row],[Start]:[Start]],BH$5&lt;=Milestones[[#This Row],[End]:[End]]),1,"")),"")</f>
        <v/>
      </c>
      <c r="BI231" s="20" t="str">
        <f ca="1">IFERROR(IF(AND(Milestones[[#This Row],[Category]:[Category]]="Goal",BI$5&gt;=Milestones[[#This Row],[Start]:[Start]],BI$5&lt;=Milestones[[#This Row],[End]:[End]]),2,IF(AND(Milestones[[#This Row],[Category]:[Category]]="Milestone",BI$5&gt;=Milestones[[#This Row],[Start]:[Start]],BI$5&lt;=Milestones[[#This Row],[End]:[End]]),1,"")),"")</f>
        <v/>
      </c>
      <c r="BJ231" s="20" t="str">
        <f ca="1">IFERROR(IF(AND(Milestones[[#This Row],[Category]:[Category]]="Goal",BJ$5&gt;=Milestones[[#This Row],[Start]:[Start]],BJ$5&lt;=Milestones[[#This Row],[End]:[End]]),2,IF(AND(Milestones[[#This Row],[Category]:[Category]]="Milestone",BJ$5&gt;=Milestones[[#This Row],[Start]:[Start]],BJ$5&lt;=Milestones[[#This Row],[End]:[End]]),1,"")),"")</f>
        <v/>
      </c>
      <c r="BK231" s="20" t="str">
        <f ca="1">IFERROR(IF(AND(Milestones[[#This Row],[Category]:[Category]]="Goal",BK$5&gt;=Milestones[[#This Row],[Start]:[Start]],BK$5&lt;=Milestones[[#This Row],[End]:[End]]),2,IF(AND(Milestones[[#This Row],[Category]:[Category]]="Milestone",BK$5&gt;=Milestones[[#This Row],[Start]:[Start]],BK$5&lt;=Milestones[[#This Row],[End]:[End]]),1,"")),"")</f>
        <v/>
      </c>
      <c r="BL231" s="20" t="str">
        <f ca="1">IFERROR(IF(AND(Milestones[[#This Row],[Category]:[Category]]="Goal",BL$5&gt;=Milestones[[#This Row],[Start]:[Start]],BL$5&lt;=Milestones[[#This Row],[End]:[End]]),2,IF(AND(Milestones[[#This Row],[Category]:[Category]]="Milestone",BL$5&gt;=Milestones[[#This Row],[Start]:[Start]],BL$5&lt;=Milestones[[#This Row],[End]:[End]]),1,"")),"")</f>
        <v/>
      </c>
      <c r="BM231" s="20" t="str">
        <f ca="1">IFERROR(IF(AND(Milestones[[#This Row],[Category]:[Category]]="Goal",BM$5&gt;=Milestones[[#This Row],[Start]:[Start]],BM$5&lt;=Milestones[[#This Row],[End]:[End]]),2,IF(AND(Milestones[[#This Row],[Category]:[Category]]="Milestone",BM$5&gt;=Milestones[[#This Row],[Start]:[Start]],BM$5&lt;=Milestones[[#This Row],[End]:[End]]),1,"")),"")</f>
        <v/>
      </c>
      <c r="BN231" s="20" t="str">
        <f ca="1">IFERROR(IF(AND(Milestones[[#This Row],[Category]:[Category]]="Goal",BN$5&gt;=Milestones[[#This Row],[Start]:[Start]],BN$5&lt;=Milestones[[#This Row],[End]:[End]]),2,IF(AND(Milestones[[#This Row],[Category]:[Category]]="Milestone",BN$5&gt;=Milestones[[#This Row],[Start]:[Start]],BN$5&lt;=Milestones[[#This Row],[End]:[End]]),1,"")),"")</f>
        <v/>
      </c>
      <c r="BO231" s="20" t="str">
        <f ca="1">IFERROR(IF(AND(Milestones[[#This Row],[Category]:[Category]]="Goal",BO$5&gt;=Milestones[[#This Row],[Start]:[Start]],BO$5&lt;=Milestones[[#This Row],[End]:[End]]),2,IF(AND(Milestones[[#This Row],[Category]:[Category]]="Milestone",BO$5&gt;=Milestones[[#This Row],[Start]:[Start]],BO$5&lt;=Milestones[[#This Row],[End]:[End]]),1,"")),"")</f>
        <v/>
      </c>
      <c r="BP231" s="20" t="str">
        <f ca="1">IFERROR(IF(AND(Milestones[[#This Row],[Category]:[Category]]="Goal",BP$5&gt;=Milestones[[#This Row],[Start]:[Start]],BP$5&lt;=Milestones[[#This Row],[End]:[End]]),2,IF(AND(Milestones[[#This Row],[Category]:[Category]]="Milestone",BP$5&gt;=Milestones[[#This Row],[Start]:[Start]],BP$5&lt;=Milestones[[#This Row],[End]:[End]]),1,"")),"")</f>
        <v/>
      </c>
      <c r="BQ231" s="20" t="str">
        <f ca="1">IFERROR(IF(AND(Milestones[[#This Row],[Category]:[Category]]="Goal",BQ$5&gt;=Milestones[[#This Row],[Start]:[Start]],BQ$5&lt;=Milestones[[#This Row],[End]:[End]]),2,IF(AND(Milestones[[#This Row],[Category]:[Category]]="Milestone",BQ$5&gt;=Milestones[[#This Row],[Start]:[Start]],BQ$5&lt;=Milestones[[#This Row],[End]:[End]]),1,"")),"")</f>
        <v/>
      </c>
      <c r="BR231" s="20" t="str">
        <f ca="1">IFERROR(IF(AND(Milestones[[#This Row],[Category]:[Category]]="Goal",BR$5&gt;=Milestones[[#This Row],[Start]:[Start]],BR$5&lt;=Milestones[[#This Row],[End]:[End]]),2,IF(AND(Milestones[[#This Row],[Category]:[Category]]="Milestone",BR$5&gt;=Milestones[[#This Row],[Start]:[Start]],BR$5&lt;=Milestones[[#This Row],[End]:[End]]),1,"")),"")</f>
        <v/>
      </c>
      <c r="BS231" s="20" t="str">
        <f ca="1">IFERROR(IF(AND(Milestones[[#This Row],[Category]:[Category]]="Goal",BS$5&gt;=Milestones[[#This Row],[Start]:[Start]],BS$5&lt;=Milestones[[#This Row],[End]:[End]]),2,IF(AND(Milestones[[#This Row],[Category]:[Category]]="Milestone",BS$5&gt;=Milestones[[#This Row],[Start]:[Start]],BS$5&lt;=Milestones[[#This Row],[End]:[End]]),1,"")),"")</f>
        <v/>
      </c>
      <c r="BT231" s="20" t="str">
        <f ca="1">IFERROR(IF(AND(Milestones[[#This Row],[Category]:[Category]]="Goal",BT$5&gt;=Milestones[[#This Row],[Start]:[Start]],BT$5&lt;=Milestones[[#This Row],[End]:[End]]),2,IF(AND(Milestones[[#This Row],[Category]:[Category]]="Milestone",BT$5&gt;=Milestones[[#This Row],[Start]:[Start]],BT$5&lt;=Milestones[[#This Row],[End]:[End]]),1,"")),"")</f>
        <v/>
      </c>
      <c r="BU231" s="20" t="str">
        <f ca="1">IFERROR(IF(AND(Milestones[[#This Row],[Category]:[Category]]="Goal",BU$5&gt;=Milestones[[#This Row],[Start]:[Start]],BU$5&lt;=Milestones[[#This Row],[End]:[End]]),2,IF(AND(Milestones[[#This Row],[Category]:[Category]]="Milestone",BU$5&gt;=Milestones[[#This Row],[Start]:[Start]],BU$5&lt;=Milestones[[#This Row],[End]:[End]]),1,"")),"")</f>
        <v/>
      </c>
      <c r="BV231" s="20" t="str">
        <f ca="1">IFERROR(IF(AND(Milestones[[#This Row],[Category]:[Category]]="Goal",BV$5&gt;=Milestones[[#This Row],[Start]:[Start]],BV$5&lt;=Milestones[[#This Row],[End]:[End]]),2,IF(AND(Milestones[[#This Row],[Category]:[Category]]="Milestone",BV$5&gt;=Milestones[[#This Row],[Start]:[Start]],BV$5&lt;=Milestones[[#This Row],[End]:[End]]),1,"")),"")</f>
        <v/>
      </c>
      <c r="BW231" s="20" t="str">
        <f ca="1">IFERROR(IF(AND(Milestones[[#This Row],[Category]:[Category]]="Goal",BW$5&gt;=Milestones[[#This Row],[Start]:[Start]],BW$5&lt;=Milestones[[#This Row],[End]:[End]]),2,IF(AND(Milestones[[#This Row],[Category]:[Category]]="Milestone",BW$5&gt;=Milestones[[#This Row],[Start]:[Start]],BW$5&lt;=Milestones[[#This Row],[End]:[End]]),1,"")),"")</f>
        <v/>
      </c>
      <c r="BX231" s="20" t="str">
        <f ca="1">IFERROR(IF(AND(Milestones[[#This Row],[Category]:[Category]]="Goal",BX$5&gt;=Milestones[[#This Row],[Start]:[Start]],BX$5&lt;=Milestones[[#This Row],[End]:[End]]),2,IF(AND(Milestones[[#This Row],[Category]:[Category]]="Milestone",BX$5&gt;=Milestones[[#This Row],[Start]:[Start]],BX$5&lt;=Milestones[[#This Row],[End]:[End]]),1,"")),"")</f>
        <v/>
      </c>
      <c r="BY231" s="20" t="str">
        <f ca="1">IFERROR(IF(AND(Milestones[[#This Row],[Category]:[Category]]="Goal",BY$5&gt;=Milestones[[#This Row],[Start]:[Start]],BY$5&lt;=Milestones[[#This Row],[End]:[End]]),2,IF(AND(Milestones[[#This Row],[Category]:[Category]]="Milestone",BY$5&gt;=Milestones[[#This Row],[Start]:[Start]],BY$5&lt;=Milestones[[#This Row],[End]:[End]]),1,"")),"")</f>
        <v/>
      </c>
      <c r="BZ231" s="20" t="str">
        <f ca="1">IFERROR(IF(AND(Milestones[[#This Row],[Category]:[Category]]="Goal",BZ$5&gt;=Milestones[[#This Row],[Start]:[Start]],BZ$5&lt;=Milestones[[#This Row],[End]:[End]]),2,IF(AND(Milestones[[#This Row],[Category]:[Category]]="Milestone",BZ$5&gt;=Milestones[[#This Row],[Start]:[Start]],BZ$5&lt;=Milestones[[#This Row],[End]:[End]]),1,"")),"")</f>
        <v/>
      </c>
      <c r="CA231" s="20" t="str">
        <f ca="1">IFERROR(IF(AND(Milestones[[#This Row],[Category]:[Category]]="Goal",CA$5&gt;=Milestones[[#This Row],[Start]:[Start]],CA$5&lt;=Milestones[[#This Row],[End]:[End]]),2,IF(AND(Milestones[[#This Row],[Category]:[Category]]="Milestone",CA$5&gt;=Milestones[[#This Row],[Start]:[Start]],CA$5&lt;=Milestones[[#This Row],[End]:[End]]),1,"")),"")</f>
        <v/>
      </c>
      <c r="CB231" s="20" t="str">
        <f ca="1">IFERROR(IF(AND(Milestones[[#This Row],[Category]:[Category]]="Goal",CB$5&gt;=Milestones[[#This Row],[Start]:[Start]],CB$5&lt;=Milestones[[#This Row],[End]:[End]]),2,IF(AND(Milestones[[#This Row],[Category]:[Category]]="Milestone",CB$5&gt;=Milestones[[#This Row],[Start]:[Start]],CB$5&lt;=Milestones[[#This Row],[End]:[End]]),1,"")),"")</f>
        <v/>
      </c>
      <c r="CC231" s="20" t="str">
        <f ca="1">IFERROR(IF(AND(Milestones[[#This Row],[Category]:[Category]]="Goal",CC$5&gt;=Milestones[[#This Row],[Start]:[Start]],CC$5&lt;=Milestones[[#This Row],[End]:[End]]),2,IF(AND(Milestones[[#This Row],[Category]:[Category]]="Milestone",CC$5&gt;=Milestones[[#This Row],[Start]:[Start]],CC$5&lt;=Milestones[[#This Row],[End]:[End]]),1,"")),"")</f>
        <v/>
      </c>
      <c r="CD231" s="20" t="str">
        <f ca="1">IFERROR(IF(AND(Milestones[[#This Row],[Category]:[Category]]="Goal",CD$5&gt;=Milestones[[#This Row],[Start]:[Start]],CD$5&lt;=Milestones[[#This Row],[End]:[End]]),2,IF(AND(Milestones[[#This Row],[Category]:[Category]]="Milestone",CD$5&gt;=Milestones[[#This Row],[Start]:[Start]],CD$5&lt;=Milestones[[#This Row],[End]:[End]]),1,"")),"")</f>
        <v/>
      </c>
      <c r="CE231" s="20" t="str">
        <f ca="1">IFERROR(IF(AND(Milestones[[#This Row],[Category]:[Category]]="Goal",CE$5&gt;=Milestones[[#This Row],[Start]:[Start]],CE$5&lt;=Milestones[[#This Row],[End]:[End]]),2,IF(AND(Milestones[[#This Row],[Category]:[Category]]="Milestone",CE$5&gt;=Milestones[[#This Row],[Start]:[Start]],CE$5&lt;=Milestones[[#This Row],[End]:[End]]),1,"")),"")</f>
        <v/>
      </c>
      <c r="CF231" s="20" t="str">
        <f ca="1">IFERROR(IF(AND(Milestones[[#This Row],[Category]:[Category]]="Goal",CF$5&gt;=Milestones[[#This Row],[Start]:[Start]],CF$5&lt;=Milestones[[#This Row],[End]:[End]]),2,IF(AND(Milestones[[#This Row],[Category]:[Category]]="Milestone",CF$5&gt;=Milestones[[#This Row],[Start]:[Start]],CF$5&lt;=Milestones[[#This Row],[End]:[End]]),1,"")),"")</f>
        <v/>
      </c>
      <c r="CG231" s="20" t="str">
        <f ca="1">IFERROR(IF(AND(Milestones[[#This Row],[Category]:[Category]]="Goal",CG$5&gt;=Milestones[[#This Row],[Start]:[Start]],CG$5&lt;=Milestones[[#This Row],[End]:[End]]),2,IF(AND(Milestones[[#This Row],[Category]:[Category]]="Milestone",CG$5&gt;=Milestones[[#This Row],[Start]:[Start]],CG$5&lt;=Milestones[[#This Row],[End]:[End]]),1,"")),"")</f>
        <v/>
      </c>
      <c r="CH231" s="20" t="str">
        <f ca="1">IFERROR(IF(AND(Milestones[[#This Row],[Category]:[Category]]="Goal",CH$5&gt;=Milestones[[#This Row],[Start]:[Start]],CH$5&lt;=Milestones[[#This Row],[End]:[End]]),2,IF(AND(Milestones[[#This Row],[Category]:[Category]]="Milestone",CH$5&gt;=Milestones[[#This Row],[Start]:[Start]],CH$5&lt;=Milestones[[#This Row],[End]:[End]]),1,"")),"")</f>
        <v/>
      </c>
      <c r="CI231" s="20" t="str">
        <f ca="1">IFERROR(IF(AND(Milestones[[#This Row],[Category]:[Category]]="Goal",CI$5&gt;=Milestones[[#This Row],[Start]:[Start]],CI$5&lt;=Milestones[[#This Row],[End]:[End]]),2,IF(AND(Milestones[[#This Row],[Category]:[Category]]="Milestone",CI$5&gt;=Milestones[[#This Row],[Start]:[Start]],CI$5&lt;=Milestones[[#This Row],[End]:[End]]),1,"")),"")</f>
        <v/>
      </c>
      <c r="CJ231" s="20" t="str">
        <f ca="1">IFERROR(IF(AND(Milestones[[#This Row],[Category]:[Category]]="Goal",CJ$5&gt;=Milestones[[#This Row],[Start]:[Start]],CJ$5&lt;=Milestones[[#This Row],[End]:[End]]),2,IF(AND(Milestones[[#This Row],[Category]:[Category]]="Milestone",CJ$5&gt;=Milestones[[#This Row],[Start]:[Start]],CJ$5&lt;=Milestones[[#This Row],[End]:[End]]),1,"")),"")</f>
        <v/>
      </c>
      <c r="CK231" s="20" t="str">
        <f ca="1">IFERROR(IF(AND(Milestones[[#This Row],[Category]:[Category]]="Goal",CK$5&gt;=Milestones[[#This Row],[Start]:[Start]],CK$5&lt;=Milestones[[#This Row],[End]:[End]]),2,IF(AND(Milestones[[#This Row],[Category]:[Category]]="Milestone",CK$5&gt;=Milestones[[#This Row],[Start]:[Start]],CK$5&lt;=Milestones[[#This Row],[End]:[End]]),1,"")),"")</f>
        <v/>
      </c>
      <c r="CL231" s="20" t="str">
        <f ca="1">IFERROR(IF(AND(Milestones[[#This Row],[Category]:[Category]]="Goal",CL$5&gt;=Milestones[[#This Row],[Start]:[Start]],CL$5&lt;=Milestones[[#This Row],[End]:[End]]),2,IF(AND(Milestones[[#This Row],[Category]:[Category]]="Milestone",CL$5&gt;=Milestones[[#This Row],[Start]:[Start]],CL$5&lt;=Milestones[[#This Row],[End]:[End]]),1,"")),"")</f>
        <v/>
      </c>
      <c r="CM231" s="20" t="str">
        <f ca="1">IFERROR(IF(AND(Milestones[[#This Row],[Category]:[Category]]="Goal",CM$5&gt;=Milestones[[#This Row],[Start]:[Start]],CM$5&lt;=Milestones[[#This Row],[End]:[End]]),2,IF(AND(Milestones[[#This Row],[Category]:[Category]]="Milestone",CM$5&gt;=Milestones[[#This Row],[Start]:[Start]],CM$5&lt;=Milestones[[#This Row],[End]:[End]]),1,"")),"")</f>
        <v/>
      </c>
      <c r="CN231" s="20" t="str">
        <f ca="1">IFERROR(IF(AND(Milestones[[#This Row],[Category]:[Category]]="Goal",CN$5&gt;=Milestones[[#This Row],[Start]:[Start]],CN$5&lt;=Milestones[[#This Row],[End]:[End]]),2,IF(AND(Milestones[[#This Row],[Category]:[Category]]="Milestone",CN$5&gt;=Milestones[[#This Row],[Start]:[Start]],CN$5&lt;=Milestones[[#This Row],[End]:[End]]),1,"")),"")</f>
        <v/>
      </c>
      <c r="CO231" s="20" t="str">
        <f ca="1">IFERROR(IF(AND(Milestones[[#This Row],[Category]:[Category]]="Goal",CO$5&gt;=Milestones[[#This Row],[Start]:[Start]],CO$5&lt;=Milestones[[#This Row],[End]:[End]]),2,IF(AND(Milestones[[#This Row],[Category]:[Category]]="Milestone",CO$5&gt;=Milestones[[#This Row],[Start]:[Start]],CO$5&lt;=Milestones[[#This Row],[End]:[End]]),1,"")),"")</f>
        <v/>
      </c>
      <c r="CP231" s="20" t="str">
        <f ca="1">IFERROR(IF(AND(Milestones[[#This Row],[Category]:[Category]]="Goal",CP$5&gt;=Milestones[[#This Row],[Start]:[Start]],CP$5&lt;=Milestones[[#This Row],[End]:[End]]),2,IF(AND(Milestones[[#This Row],[Category]:[Category]]="Milestone",CP$5&gt;=Milestones[[#This Row],[Start]:[Start]],CP$5&lt;=Milestones[[#This Row],[End]:[End]]),1,"")),"")</f>
        <v/>
      </c>
      <c r="CQ231" s="20" t="str">
        <f ca="1">IFERROR(IF(AND(Milestones[[#This Row],[Category]:[Category]]="Goal",CQ$5&gt;=Milestones[[#This Row],[Start]:[Start]],CQ$5&lt;=Milestones[[#This Row],[End]:[End]]),2,IF(AND(Milestones[[#This Row],[Category]:[Category]]="Milestone",CQ$5&gt;=Milestones[[#This Row],[Start]:[Start]],CQ$5&lt;=Milestones[[#This Row],[End]:[End]]),1,"")),"")</f>
        <v/>
      </c>
      <c r="CR231" s="20" t="str">
        <f ca="1">IFERROR(IF(AND(Milestones[[#This Row],[Category]:[Category]]="Goal",CR$5&gt;=Milestones[[#This Row],[Start]:[Start]],CR$5&lt;=Milestones[[#This Row],[End]:[End]]),2,IF(AND(Milestones[[#This Row],[Category]:[Category]]="Milestone",CR$5&gt;=Milestones[[#This Row],[Start]:[Start]],CR$5&lt;=Milestones[[#This Row],[End]:[End]]),1,"")),"")</f>
        <v/>
      </c>
      <c r="CS231" s="20" t="str">
        <f ca="1">IFERROR(IF(AND(Milestones[[#This Row],[Category]:[Category]]="Goal",CS$5&gt;=Milestones[[#This Row],[Start]:[Start]],CS$5&lt;=Milestones[[#This Row],[End]:[End]]),2,IF(AND(Milestones[[#This Row],[Category]:[Category]]="Milestone",CS$5&gt;=Milestones[[#This Row],[Start]:[Start]],CS$5&lt;=Milestones[[#This Row],[End]:[End]]),1,"")),"")</f>
        <v/>
      </c>
      <c r="CT231" s="20" t="str">
        <f ca="1">IFERROR(IF(AND(Milestones[[#This Row],[Category]:[Category]]="Goal",CT$5&gt;=Milestones[[#This Row],[Start]:[Start]],CT$5&lt;=Milestones[[#This Row],[End]:[End]]),2,IF(AND(Milestones[[#This Row],[Category]:[Category]]="Milestone",CT$5&gt;=Milestones[[#This Row],[Start]:[Start]],CT$5&lt;=Milestones[[#This Row],[End]:[End]]),1,"")),"")</f>
        <v/>
      </c>
      <c r="CU231" s="20" t="str">
        <f ca="1">IFERROR(IF(AND(Milestones[[#This Row],[Category]:[Category]]="Goal",CU$5&gt;=Milestones[[#This Row],[Start]:[Start]],CU$5&lt;=Milestones[[#This Row],[End]:[End]]),2,IF(AND(Milestones[[#This Row],[Category]:[Category]]="Milestone",CU$5&gt;=Milestones[[#This Row],[Start]:[Start]],CU$5&lt;=Milestones[[#This Row],[End]:[End]]),1,"")),"")</f>
        <v/>
      </c>
      <c r="CV231" s="20" t="str">
        <f ca="1">IFERROR(IF(AND(Milestones[[#This Row],[Category]:[Category]]="Goal",CV$5&gt;=Milestones[[#This Row],[Start]:[Start]],CV$5&lt;=Milestones[[#This Row],[End]:[End]]),2,IF(AND(Milestones[[#This Row],[Category]:[Category]]="Milestone",CV$5&gt;=Milestones[[#This Row],[Start]:[Start]],CV$5&lt;=Milestones[[#This Row],[End]:[End]]),1,"")),"")</f>
        <v/>
      </c>
      <c r="CW231" s="20" t="str">
        <f ca="1">IFERROR(IF(AND(Milestones[[#This Row],[Category]:[Category]]="Goal",CW$5&gt;=Milestones[[#This Row],[Start]:[Start]],CW$5&lt;=Milestones[[#This Row],[End]:[End]]),2,IF(AND(Milestones[[#This Row],[Category]:[Category]]="Milestone",CW$5&gt;=Milestones[[#This Row],[Start]:[Start]],CW$5&lt;=Milestones[[#This Row],[End]:[End]]),1,"")),"")</f>
        <v/>
      </c>
      <c r="CX231" s="20" t="str">
        <f ca="1">IFERROR(IF(AND(Milestones[[#This Row],[Category]:[Category]]="Goal",CX$5&gt;=Milestones[[#This Row],[Start]:[Start]],CX$5&lt;=Milestones[[#This Row],[End]:[End]]),2,IF(AND(Milestones[[#This Row],[Category]:[Category]]="Milestone",CX$5&gt;=Milestones[[#This Row],[Start]:[Start]],CX$5&lt;=Milestones[[#This Row],[End]:[End]]),1,"")),"")</f>
        <v/>
      </c>
      <c r="CY231" s="20" t="str">
        <f ca="1">IFERROR(IF(AND(Milestones[[#This Row],[Category]:[Category]]="Goal",CY$5&gt;=Milestones[[#This Row],[Start]:[Start]],CY$5&lt;=Milestones[[#This Row],[End]:[End]]),2,IF(AND(Milestones[[#This Row],[Category]:[Category]]="Milestone",CY$5&gt;=Milestones[[#This Row],[Start]:[Start]],CY$5&lt;=Milestones[[#This Row],[End]:[End]]),1,"")),"")</f>
        <v/>
      </c>
      <c r="CZ231" s="20" t="str">
        <f ca="1">IFERROR(IF(AND(Milestones[[#This Row],[Category]:[Category]]="Goal",CZ$5&gt;=Milestones[[#This Row],[Start]:[Start]],CZ$5&lt;=Milestones[[#This Row],[End]:[End]]),2,IF(AND(Milestones[[#This Row],[Category]:[Category]]="Milestone",CZ$5&gt;=Milestones[[#This Row],[Start]:[Start]],CZ$5&lt;=Milestones[[#This Row],[End]:[End]]),1,"")),"")</f>
        <v/>
      </c>
      <c r="DA231" s="20" t="str">
        <f ca="1">IFERROR(IF(AND(Milestones[[#This Row],[Category]:[Category]]="Goal",DA$5&gt;=Milestones[[#This Row],[Start]:[Start]],DA$5&lt;=Milestones[[#This Row],[End]:[End]]),2,IF(AND(Milestones[[#This Row],[Category]:[Category]]="Milestone",DA$5&gt;=Milestones[[#This Row],[Start]:[Start]],DA$5&lt;=Milestones[[#This Row],[End]:[End]]),1,"")),"")</f>
        <v/>
      </c>
      <c r="DB231" s="20" t="str">
        <f ca="1">IFERROR(IF(AND(Milestones[[#This Row],[Category]:[Category]]="Goal",DB$5&gt;=Milestones[[#This Row],[Start]:[Start]],DB$5&lt;=Milestones[[#This Row],[End]:[End]]),2,IF(AND(Milestones[[#This Row],[Category]:[Category]]="Milestone",DB$5&gt;=Milestones[[#This Row],[Start]:[Start]],DB$5&lt;=Milestones[[#This Row],[End]:[End]]),1,"")),"")</f>
        <v/>
      </c>
      <c r="DC231" s="20" t="str">
        <f ca="1">IFERROR(IF(AND(Milestones[[#This Row],[Category]:[Category]]="Goal",DC$5&gt;=Milestones[[#This Row],[Start]:[Start]],DC$5&lt;=Milestones[[#This Row],[End]:[End]]),2,IF(AND(Milestones[[#This Row],[Category]:[Category]]="Milestone",DC$5&gt;=Milestones[[#This Row],[Start]:[Start]],DC$5&lt;=Milestones[[#This Row],[End]:[End]]),1,"")),"")</f>
        <v/>
      </c>
      <c r="DD231" s="20" t="str">
        <f ca="1">IFERROR(IF(AND(Milestones[[#This Row],[Category]:[Category]]="Goal",DD$5&gt;=Milestones[[#This Row],[Start]:[Start]],DD$5&lt;=Milestones[[#This Row],[End]:[End]]),2,IF(AND(Milestones[[#This Row],[Category]:[Category]]="Milestone",DD$5&gt;=Milestones[[#This Row],[Start]:[Start]],DD$5&lt;=Milestones[[#This Row],[End]:[End]]),1,"")),"")</f>
        <v/>
      </c>
      <c r="DE231" s="20" t="str">
        <f ca="1">IFERROR(IF(AND(Milestones[[#This Row],[Category]:[Category]]="Goal",DE$5&gt;=Milestones[[#This Row],[Start]:[Start]],DE$5&lt;=Milestones[[#This Row],[End]:[End]]),2,IF(AND(Milestones[[#This Row],[Category]:[Category]]="Milestone",DE$5&gt;=Milestones[[#This Row],[Start]:[Start]],DE$5&lt;=Milestones[[#This Row],[End]:[End]]),1,"")),"")</f>
        <v/>
      </c>
      <c r="DF231" s="20" t="str">
        <f ca="1">IFERROR(IF(AND(Milestones[[#This Row],[Category]:[Category]]="Goal",DF$5&gt;=Milestones[[#This Row],[Start]:[Start]],DF$5&lt;=Milestones[[#This Row],[End]:[End]]),2,IF(AND(Milestones[[#This Row],[Category]:[Category]]="Milestone",DF$5&gt;=Milestones[[#This Row],[Start]:[Start]],DF$5&lt;=Milestones[[#This Row],[End]:[End]]),1,"")),"")</f>
        <v/>
      </c>
      <c r="DG231" s="20" t="str">
        <f ca="1">IFERROR(IF(AND(Milestones[[#This Row],[Category]:[Category]]="Goal",DG$5&gt;=Milestones[[#This Row],[Start]:[Start]],DG$5&lt;=Milestones[[#This Row],[End]:[End]]),2,IF(AND(Milestones[[#This Row],[Category]:[Category]]="Milestone",DG$5&gt;=Milestones[[#This Row],[Start]:[Start]],DG$5&lt;=Milestones[[#This Row],[End]:[End]]),1,"")),"")</f>
        <v/>
      </c>
      <c r="DH231" s="20" t="str">
        <f ca="1">IFERROR(IF(AND(Milestones[[#This Row],[Category]:[Category]]="Goal",DH$5&gt;=Milestones[[#This Row],[Start]:[Start]],DH$5&lt;=Milestones[[#This Row],[End]:[End]]),2,IF(AND(Milestones[[#This Row],[Category]:[Category]]="Milestone",DH$5&gt;=Milestones[[#This Row],[Start]:[Start]],DH$5&lt;=Milestones[[#This Row],[End]:[End]]),1,"")),"")</f>
        <v/>
      </c>
      <c r="DI231" s="20" t="str">
        <f ca="1">IFERROR(IF(AND(Milestones[[#This Row],[Category]:[Category]]="Goal",DI$5&gt;=Milestones[[#This Row],[Start]:[Start]],DI$5&lt;=Milestones[[#This Row],[End]:[End]]),2,IF(AND(Milestones[[#This Row],[Category]:[Category]]="Milestone",DI$5&gt;=Milestones[[#This Row],[Start]:[Start]],DI$5&lt;=Milestones[[#This Row],[End]:[End]]),1,"")),"")</f>
        <v/>
      </c>
      <c r="DJ231" s="20" t="str">
        <f ca="1">IFERROR(IF(AND(Milestones[[#This Row],[Category]:[Category]]="Goal",DJ$5&gt;=Milestones[[#This Row],[Start]:[Start]],DJ$5&lt;=Milestones[[#This Row],[End]:[End]]),2,IF(AND(Milestones[[#This Row],[Category]:[Category]]="Milestone",DJ$5&gt;=Milestones[[#This Row],[Start]:[Start]],DJ$5&lt;=Milestones[[#This Row],[End]:[End]]),1,"")),"")</f>
        <v/>
      </c>
      <c r="DK231" s="20" t="str">
        <f ca="1">IFERROR(IF(AND(Milestones[[#This Row],[Category]:[Category]]="Goal",DK$5&gt;=Milestones[[#This Row],[Start]:[Start]],DK$5&lt;=Milestones[[#This Row],[End]:[End]]),2,IF(AND(Milestones[[#This Row],[Category]:[Category]]="Milestone",DK$5&gt;=Milestones[[#This Row],[Start]:[Start]],DK$5&lt;=Milestones[[#This Row],[End]:[End]]),1,"")),"")</f>
        <v/>
      </c>
      <c r="DL231" s="20" t="str">
        <f ca="1">IFERROR(IF(AND(Milestones[[#This Row],[Category]:[Category]]="Goal",DL$5&gt;=Milestones[[#This Row],[Start]:[Start]],DL$5&lt;=Milestones[[#This Row],[End]:[End]]),2,IF(AND(Milestones[[#This Row],[Category]:[Category]]="Milestone",DL$5&gt;=Milestones[[#This Row],[Start]:[Start]],DL$5&lt;=Milestones[[#This Row],[End]:[End]]),1,"")),"")</f>
        <v/>
      </c>
      <c r="DM231" s="20" t="str">
        <f ca="1">IFERROR(IF(AND(Milestones[[#This Row],[Category]:[Category]]="Goal",DM$5&gt;=Milestones[[#This Row],[Start]:[Start]],DM$5&lt;=Milestones[[#This Row],[End]:[End]]),2,IF(AND(Milestones[[#This Row],[Category]:[Category]]="Milestone",DM$5&gt;=Milestones[[#This Row],[Start]:[Start]],DM$5&lt;=Milestones[[#This Row],[End]:[End]]),1,"")),"")</f>
        <v/>
      </c>
      <c r="DN231" s="20" t="str">
        <f ca="1">IFERROR(IF(AND(Milestones[[#This Row],[Category]:[Category]]="Goal",DN$5&gt;=Milestones[[#This Row],[Start]:[Start]],DN$5&lt;=Milestones[[#This Row],[End]:[End]]),2,IF(AND(Milestones[[#This Row],[Category]:[Category]]="Milestone",DN$5&gt;=Milestones[[#This Row],[Start]:[Start]],DN$5&lt;=Milestones[[#This Row],[End]:[End]]),1,"")),"")</f>
        <v/>
      </c>
      <c r="DO231" s="20" t="str">
        <f ca="1">IFERROR(IF(AND(Milestones[[#This Row],[Category]:[Category]]="Goal",DO$5&gt;=Milestones[[#This Row],[Start]:[Start]],DO$5&lt;=Milestones[[#This Row],[End]:[End]]),2,IF(AND(Milestones[[#This Row],[Category]:[Category]]="Milestone",DO$5&gt;=Milestones[[#This Row],[Start]:[Start]],DO$5&lt;=Milestones[[#This Row],[End]:[End]]),1,"")),"")</f>
        <v/>
      </c>
      <c r="DP231" s="20" t="str">
        <f ca="1">IFERROR(IF(AND(Milestones[[#This Row],[Category]:[Category]]="Goal",DP$5&gt;=Milestones[[#This Row],[Start]:[Start]],DP$5&lt;=Milestones[[#This Row],[End]:[End]]),2,IF(AND(Milestones[[#This Row],[Category]:[Category]]="Milestone",DP$5&gt;=Milestones[[#This Row],[Start]:[Start]],DP$5&lt;=Milestones[[#This Row],[End]:[End]]),1,"")),"")</f>
        <v/>
      </c>
      <c r="DQ231" s="20" t="str">
        <f ca="1">IFERROR(IF(AND(Milestones[[#This Row],[Category]:[Category]]="Goal",DQ$5&gt;=Milestones[[#This Row],[Start]:[Start]],DQ$5&lt;=Milestones[[#This Row],[End]:[End]]),2,IF(AND(Milestones[[#This Row],[Category]:[Category]]="Milestone",DQ$5&gt;=Milestones[[#This Row],[Start]:[Start]],DQ$5&lt;=Milestones[[#This Row],[End]:[End]]),1,"")),"")</f>
        <v/>
      </c>
      <c r="DR231" s="20" t="str">
        <f ca="1">IFERROR(IF(AND(Milestones[[#This Row],[Category]:[Category]]="Goal",DR$5&gt;=Milestones[[#This Row],[Start]:[Start]],DR$5&lt;=Milestones[[#This Row],[End]:[End]]),2,IF(AND(Milestones[[#This Row],[Category]:[Category]]="Milestone",DR$5&gt;=Milestones[[#This Row],[Start]:[Start]],DR$5&lt;=Milestones[[#This Row],[End]:[End]]),1,"")),"")</f>
        <v/>
      </c>
      <c r="DS231" s="20" t="str">
        <f ca="1">IFERROR(IF(AND(Milestones[[#This Row],[Category]:[Category]]="Goal",DS$5&gt;=Milestones[[#This Row],[Start]:[Start]],DS$5&lt;=Milestones[[#This Row],[End]:[End]]),2,IF(AND(Milestones[[#This Row],[Category]:[Category]]="Milestone",DS$5&gt;=Milestones[[#This Row],[Start]:[Start]],DS$5&lt;=Milestones[[#This Row],[End]:[End]]),1,"")),"")</f>
        <v/>
      </c>
      <c r="DT231" s="20" t="str">
        <f ca="1">IFERROR(IF(AND(Milestones[[#This Row],[Category]:[Category]]="Goal",DT$5&gt;=Milestones[[#This Row],[Start]:[Start]],DT$5&lt;=Milestones[[#This Row],[End]:[End]]),2,IF(AND(Milestones[[#This Row],[Category]:[Category]]="Milestone",DT$5&gt;=Milestones[[#This Row],[Start]:[Start]],DT$5&lt;=Milestones[[#This Row],[End]:[End]]),1,"")),"")</f>
        <v/>
      </c>
      <c r="DU231" s="20" t="str">
        <f ca="1">IFERROR(IF(AND(Milestones[[#This Row],[Category]:[Category]]="Goal",DU$5&gt;=Milestones[[#This Row],[Start]:[Start]],DU$5&lt;=Milestones[[#This Row],[End]:[End]]),2,IF(AND(Milestones[[#This Row],[Category]:[Category]]="Milestone",DU$5&gt;=Milestones[[#This Row],[Start]:[Start]],DU$5&lt;=Milestones[[#This Row],[End]:[End]]),1,"")),"")</f>
        <v/>
      </c>
      <c r="DV231" s="20" t="str">
        <f ca="1">IFERROR(IF(AND(Milestones[[#This Row],[Category]:[Category]]="Goal",DV$5&gt;=Milestones[[#This Row],[Start]:[Start]],DV$5&lt;=Milestones[[#This Row],[End]:[End]]),2,IF(AND(Milestones[[#This Row],[Category]:[Category]]="Milestone",DV$5&gt;=Milestones[[#This Row],[Start]:[Start]],DV$5&lt;=Milestones[[#This Row],[End]:[End]]),1,"")),"")</f>
        <v/>
      </c>
      <c r="DW231" s="20" t="str">
        <f ca="1">IFERROR(IF(AND(Milestones[[#This Row],[Category]:[Category]]="Goal",DW$5&gt;=Milestones[[#This Row],[Start]:[Start]],DW$5&lt;=Milestones[[#This Row],[End]:[End]]),2,IF(AND(Milestones[[#This Row],[Category]:[Category]]="Milestone",DW$5&gt;=Milestones[[#This Row],[Start]:[Start]],DW$5&lt;=Milestones[[#This Row],[End]:[End]]),1,"")),"")</f>
        <v/>
      </c>
      <c r="DX231" s="20" t="str">
        <f ca="1">IFERROR(IF(AND(Milestones[[#This Row],[Category]:[Category]]="Goal",DX$5&gt;=Milestones[[#This Row],[Start]:[Start]],DX$5&lt;=Milestones[[#This Row],[End]:[End]]),2,IF(AND(Milestones[[#This Row],[Category]:[Category]]="Milestone",DX$5&gt;=Milestones[[#This Row],[Start]:[Start]],DX$5&lt;=Milestones[[#This Row],[End]:[End]]),1,"")),"")</f>
        <v/>
      </c>
      <c r="DY231" s="20" t="str">
        <f ca="1">IFERROR(IF(AND(Milestones[[#This Row],[Category]:[Category]]="Goal",DY$5&gt;=Milestones[[#This Row],[Start]:[Start]],DY$5&lt;=Milestones[[#This Row],[End]:[End]]),2,IF(AND(Milestones[[#This Row],[Category]:[Category]]="Milestone",DY$5&gt;=Milestones[[#This Row],[Start]:[Start]],DY$5&lt;=Milestones[[#This Row],[End]:[End]]),1,"")),"")</f>
        <v/>
      </c>
      <c r="DZ231" s="20" t="str">
        <f ca="1">IFERROR(IF(AND(Milestones[[#This Row],[Category]:[Category]]="Goal",DZ$5&gt;=Milestones[[#This Row],[Start]:[Start]],DZ$5&lt;=Milestones[[#This Row],[End]:[End]]),2,IF(AND(Milestones[[#This Row],[Category]:[Category]]="Milestone",DZ$5&gt;=Milestones[[#This Row],[Start]:[Start]],DZ$5&lt;=Milestones[[#This Row],[End]:[End]]),1,"")),"")</f>
        <v/>
      </c>
      <c r="EA231" s="20" t="str">
        <f ca="1">IFERROR(IF(AND(Milestones[[#This Row],[Category]:[Category]]="Goal",EA$5&gt;=Milestones[[#This Row],[Start]:[Start]],EA$5&lt;=Milestones[[#This Row],[End]:[End]]),2,IF(AND(Milestones[[#This Row],[Category]:[Category]]="Milestone",EA$5&gt;=Milestones[[#This Row],[Start]:[Start]],EA$5&lt;=Milestones[[#This Row],[End]:[End]]),1,"")),"")</f>
        <v/>
      </c>
      <c r="EB231" s="20" t="str">
        <f ca="1">IFERROR(IF(AND(Milestones[[#This Row],[Category]:[Category]]="Goal",EB$5&gt;=Milestones[[#This Row],[Start]:[Start]],EB$5&lt;=Milestones[[#This Row],[End]:[End]]),2,IF(AND(Milestones[[#This Row],[Category]:[Category]]="Milestone",EB$5&gt;=Milestones[[#This Row],[Start]:[Start]],EB$5&lt;=Milestones[[#This Row],[End]:[End]]),1,"")),"")</f>
        <v/>
      </c>
      <c r="EC231" s="20" t="str">
        <f ca="1">IFERROR(IF(AND(Milestones[[#This Row],[Category]:[Category]]="Goal",EC$5&gt;=Milestones[[#This Row],[Start]:[Start]],EC$5&lt;=Milestones[[#This Row],[End]:[End]]),2,IF(AND(Milestones[[#This Row],[Category]:[Category]]="Milestone",EC$5&gt;=Milestones[[#This Row],[Start]:[Start]],EC$5&lt;=Milestones[[#This Row],[End]:[End]]),1,"")),"")</f>
        <v/>
      </c>
      <c r="ED231" s="20" t="str">
        <f ca="1">IFERROR(IF(AND(Milestones[[#This Row],[Category]:[Category]]="Goal",ED$5&gt;=Milestones[[#This Row],[Start]:[Start]],ED$5&lt;=Milestones[[#This Row],[End]:[End]]),2,IF(AND(Milestones[[#This Row],[Category]:[Category]]="Milestone",ED$5&gt;=Milestones[[#This Row],[Start]:[Start]],ED$5&lt;=Milestones[[#This Row],[End]:[End]]),1,"")),"")</f>
        <v/>
      </c>
      <c r="EE231" s="20" t="str">
        <f ca="1">IFERROR(IF(AND(Milestones[[#This Row],[Category]:[Category]]="Goal",EE$5&gt;=Milestones[[#This Row],[Start]:[Start]],EE$5&lt;=Milestones[[#This Row],[End]:[End]]),2,IF(AND(Milestones[[#This Row],[Category]:[Category]]="Milestone",EE$5&gt;=Milestones[[#This Row],[Start]:[Start]],EE$5&lt;=Milestones[[#This Row],[End]:[End]]),1,"")),"")</f>
        <v/>
      </c>
      <c r="EF231" s="20" t="str">
        <f ca="1">IFERROR(IF(AND(Milestones[[#This Row],[Category]:[Category]]="Goal",EF$5&gt;=Milestones[[#This Row],[Start]:[Start]],EF$5&lt;=Milestones[[#This Row],[End]:[End]]),2,IF(AND(Milestones[[#This Row],[Category]:[Category]]="Milestone",EF$5&gt;=Milestones[[#This Row],[Start]:[Start]],EF$5&lt;=Milestones[[#This Row],[End]:[End]]),1,"")),"")</f>
        <v/>
      </c>
      <c r="EG231" s="20" t="str">
        <f ca="1">IFERROR(IF(AND(Milestones[[#This Row],[Category]:[Category]]="Goal",EG$5&gt;=Milestones[[#This Row],[Start]:[Start]],EG$5&lt;=Milestones[[#This Row],[End]:[End]]),2,IF(AND(Milestones[[#This Row],[Category]:[Category]]="Milestone",EG$5&gt;=Milestones[[#This Row],[Start]:[Start]],EG$5&lt;=Milestones[[#This Row],[End]:[End]]),1,"")),"")</f>
        <v/>
      </c>
      <c r="EH231" s="20" t="str">
        <f ca="1">IFERROR(IF(AND(Milestones[[#This Row],[Category]:[Category]]="Goal",EH$5&gt;=Milestones[[#This Row],[Start]:[Start]],EH$5&lt;=Milestones[[#This Row],[End]:[End]]),2,IF(AND(Milestones[[#This Row],[Category]:[Category]]="Milestone",EH$5&gt;=Milestones[[#This Row],[Start]:[Start]],EH$5&lt;=Milestones[[#This Row],[End]:[End]]),1,"")),"")</f>
        <v/>
      </c>
      <c r="EI231" s="20" t="str">
        <f ca="1">IFERROR(IF(AND(Milestones[[#This Row],[Category]:[Category]]="Goal",EI$5&gt;=Milestones[[#This Row],[Start]:[Start]],EI$5&lt;=Milestones[[#This Row],[End]:[End]]),2,IF(AND(Milestones[[#This Row],[Category]:[Category]]="Milestone",EI$5&gt;=Milestones[[#This Row],[Start]:[Start]],EI$5&lt;=Milestones[[#This Row],[End]:[End]]),1,"")),"")</f>
        <v/>
      </c>
      <c r="EJ231" s="20" t="str">
        <f ca="1">IFERROR(IF(AND(Milestones[[#This Row],[Category]:[Category]]="Goal",EJ$5&gt;=Milestones[[#This Row],[Start]:[Start]],EJ$5&lt;=Milestones[[#This Row],[End]:[End]]),2,IF(AND(Milestones[[#This Row],[Category]:[Category]]="Milestone",EJ$5&gt;=Milestones[[#This Row],[Start]:[Start]],EJ$5&lt;=Milestones[[#This Row],[End]:[End]]),1,"")),"")</f>
        <v/>
      </c>
      <c r="EK231" s="20" t="str">
        <f ca="1">IFERROR(IF(AND(Milestones[[#This Row],[Category]:[Category]]="Goal",EK$5&gt;=Milestones[[#This Row],[Start]:[Start]],EK$5&lt;=Milestones[[#This Row],[End]:[End]]),2,IF(AND(Milestones[[#This Row],[Category]:[Category]]="Milestone",EK$5&gt;=Milestones[[#This Row],[Start]:[Start]],EK$5&lt;=Milestones[[#This Row],[End]:[End]]),1,"")),"")</f>
        <v/>
      </c>
      <c r="EL231" s="20" t="str">
        <f ca="1">IFERROR(IF(AND(Milestones[[#This Row],[Category]:[Category]]="Goal",EL$5&gt;=Milestones[[#This Row],[Start]:[Start]],EL$5&lt;=Milestones[[#This Row],[End]:[End]]),2,IF(AND(Milestones[[#This Row],[Category]:[Category]]="Milestone",EL$5&gt;=Milestones[[#This Row],[Start]:[Start]],EL$5&lt;=Milestones[[#This Row],[End]:[End]]),1,"")),"")</f>
        <v/>
      </c>
      <c r="EM231" s="20" t="str">
        <f ca="1">IFERROR(IF(AND(Milestones[[#This Row],[Category]:[Category]]="Goal",EM$5&gt;=Milestones[[#This Row],[Start]:[Start]],EM$5&lt;=Milestones[[#This Row],[End]:[End]]),2,IF(AND(Milestones[[#This Row],[Category]:[Category]]="Milestone",EM$5&gt;=Milestones[[#This Row],[Start]:[Start]],EM$5&lt;=Milestones[[#This Row],[End]:[End]]),1,"")),"")</f>
        <v/>
      </c>
      <c r="EN231" s="20" t="str">
        <f ca="1">IFERROR(IF(AND(Milestones[[#This Row],[Category]:[Category]]="Goal",EN$5&gt;=Milestones[[#This Row],[Start]:[Start]],EN$5&lt;=Milestones[[#This Row],[End]:[End]]),2,IF(AND(Milestones[[#This Row],[Category]:[Category]]="Milestone",EN$5&gt;=Milestones[[#This Row],[Start]:[Start]],EN$5&lt;=Milestones[[#This Row],[End]:[End]]),1,"")),"")</f>
        <v/>
      </c>
      <c r="EO231" s="20" t="str">
        <f ca="1">IFERROR(IF(AND(Milestones[[#This Row],[Category]:[Category]]="Goal",EO$5&gt;=Milestones[[#This Row],[Start]:[Start]],EO$5&lt;=Milestones[[#This Row],[End]:[End]]),2,IF(AND(Milestones[[#This Row],[Category]:[Category]]="Milestone",EO$5&gt;=Milestones[[#This Row],[Start]:[Start]],EO$5&lt;=Milestones[[#This Row],[End]:[End]]),1,"")),"")</f>
        <v/>
      </c>
      <c r="EP231" s="20" t="str">
        <f ca="1">IFERROR(IF(AND(Milestones[[#This Row],[Category]:[Category]]="Goal",EP$5&gt;=Milestones[[#This Row],[Start]:[Start]],EP$5&lt;=Milestones[[#This Row],[End]:[End]]),2,IF(AND(Milestones[[#This Row],[Category]:[Category]]="Milestone",EP$5&gt;=Milestones[[#This Row],[Start]:[Start]],EP$5&lt;=Milestones[[#This Row],[End]:[End]]),1,"")),"")</f>
        <v/>
      </c>
      <c r="EQ231" s="20" t="str">
        <f ca="1">IFERROR(IF(AND(Milestones[[#This Row],[Category]:[Category]]="Goal",EQ$5&gt;=Milestones[[#This Row],[Start]:[Start]],EQ$5&lt;=Milestones[[#This Row],[End]:[End]]),2,IF(AND(Milestones[[#This Row],[Category]:[Category]]="Milestone",EQ$5&gt;=Milestones[[#This Row],[Start]:[Start]],EQ$5&lt;=Milestones[[#This Row],[End]:[End]]),1,"")),"")</f>
        <v/>
      </c>
      <c r="ER231" s="20" t="str">
        <f ca="1">IFERROR(IF(AND(Milestones[[#This Row],[Category]:[Category]]="Goal",ER$5&gt;=Milestones[[#This Row],[Start]:[Start]],ER$5&lt;=Milestones[[#This Row],[End]:[End]]),2,IF(AND(Milestones[[#This Row],[Category]:[Category]]="Milestone",ER$5&gt;=Milestones[[#This Row],[Start]:[Start]],ER$5&lt;=Milestones[[#This Row],[End]:[End]]),1,"")),"")</f>
        <v/>
      </c>
    </row>
    <row r="232" spans="2:148" ht="15" customHeight="1" x14ac:dyDescent="0.3">
      <c r="B232" s="52">
        <f t="shared" si="76"/>
        <v>225</v>
      </c>
      <c r="C232" s="63"/>
      <c r="D232" s="68"/>
      <c r="E232" s="51"/>
      <c r="F232" s="69"/>
      <c r="G232" s="53"/>
      <c r="H232" s="54"/>
      <c r="I232" s="59" t="str">
        <f>IFERROR(IF(Milestones[[#This Row],[Activity]]="","",WORKDAY(IF(Milestones[[#This Row],[Predecessor]]="",IF(O231&lt;&gt;"", O231, L231),IF(INDEX(Milestones[Actual End],Milestones[[#This Row],[Predecessor]])&lt;&gt;"",INDEX(Milestones[Actual End],Milestones[[#This Row],[Predecessor]]),INDEX(Milestones[End],Milestones[[#This Row],[Predecessor]]))),Milestones[[#This Row],[Lag Days (Working Days)]],Table5[Holidays])),"")</f>
        <v/>
      </c>
      <c r="J232" s="71"/>
      <c r="K232" s="55">
        <f>IF(Milestones[[#This Row],[Responsible]]="",Milestones[[#This Row],[Effort (Working Days)]],IFERROR(ROUND(Milestones[[#This Row],[Effort (Working Days)]]/VLOOKUP(Milestones[[#This Row],[Responsible]],ProjectPersonnel[],2,FALSE)*4,0)/4,0))</f>
        <v>0</v>
      </c>
      <c r="L232" s="56" t="str">
        <f>IFERROR(WORKDAY(Milestones[[#This Row],[Start]],Milestones[[#This Row],[Task Duration]],Table5[Holidays]),"")</f>
        <v/>
      </c>
      <c r="M232" s="57"/>
      <c r="N232" s="57"/>
      <c r="O232" s="57"/>
      <c r="P232" s="73"/>
      <c r="T232" s="20" t="str">
        <f ca="1">IFERROR(IF(AND(Milestones[[#This Row],[Category]:[Category]]="Goal",T$5&gt;=Milestones[[#This Row],[Start]:[Start]],T$5&lt;=Milestones[[#This Row],[End]:[End]]),2,IF(AND(Milestones[[#This Row],[Category]:[Category]]="Milestone",T$5&gt;=Milestones[[#This Row],[Start]:[Start]],T$5&lt;=Milestones[[#This Row],[End]:[End]]),1,"")),"")</f>
        <v/>
      </c>
      <c r="U232" s="20" t="str">
        <f ca="1">IFERROR(IF(AND(Milestones[[#This Row],[Category]:[Category]]="Goal",U$5&gt;=Milestones[[#This Row],[Start]:[Start]],U$5&lt;=Milestones[[#This Row],[End]:[End]]),2,IF(AND(Milestones[[#This Row],[Category]:[Category]]="Milestone",U$5&gt;=Milestones[[#This Row],[Start]:[Start]],U$5&lt;=Milestones[[#This Row],[End]:[End]]),1,"")),"")</f>
        <v/>
      </c>
      <c r="V232" s="20" t="str">
        <f ca="1">IFERROR(IF(AND(Milestones[[#This Row],[Category]:[Category]]="Goal",V$5&gt;=Milestones[[#This Row],[Start]:[Start]],V$5&lt;=Milestones[[#This Row],[End]:[End]]),2,IF(AND(Milestones[[#This Row],[Category]:[Category]]="Milestone",V$5&gt;=Milestones[[#This Row],[Start]:[Start]],V$5&lt;=Milestones[[#This Row],[End]:[End]]),1,"")),"")</f>
        <v/>
      </c>
      <c r="W232" s="20" t="str">
        <f ca="1">IFERROR(IF(AND(Milestones[[#This Row],[Category]:[Category]]="Goal",W$5&gt;=Milestones[[#This Row],[Start]:[Start]],W$5&lt;=Milestones[[#This Row],[End]:[End]]),2,IF(AND(Milestones[[#This Row],[Category]:[Category]]="Milestone",W$5&gt;=Milestones[[#This Row],[Start]:[Start]],W$5&lt;=Milestones[[#This Row],[End]:[End]]),1,"")),"")</f>
        <v/>
      </c>
      <c r="X232" s="20" t="str">
        <f ca="1">IFERROR(IF(AND(Milestones[[#This Row],[Category]:[Category]]="Goal",X$5&gt;=Milestones[[#This Row],[Start]:[Start]],X$5&lt;=Milestones[[#This Row],[End]:[End]]),2,IF(AND(Milestones[[#This Row],[Category]:[Category]]="Milestone",X$5&gt;=Milestones[[#This Row],[Start]:[Start]],X$5&lt;=Milestones[[#This Row],[End]:[End]]),1,"")),"")</f>
        <v/>
      </c>
      <c r="Y232" s="20" t="str">
        <f ca="1">IFERROR(IF(AND(Milestones[[#This Row],[Category]:[Category]]="Goal",Y$5&gt;=Milestones[[#This Row],[Start]:[Start]],Y$5&lt;=Milestones[[#This Row],[End]:[End]]),2,IF(AND(Milestones[[#This Row],[Category]:[Category]]="Milestone",Y$5&gt;=Milestones[[#This Row],[Start]:[Start]],Y$5&lt;=Milestones[[#This Row],[End]:[End]]),1,"")),"")</f>
        <v/>
      </c>
      <c r="Z232" s="20" t="str">
        <f ca="1">IFERROR(IF(AND(Milestones[[#This Row],[Category]:[Category]]="Goal",Z$5&gt;=Milestones[[#This Row],[Start]:[Start]],Z$5&lt;=Milestones[[#This Row],[End]:[End]]),2,IF(AND(Milestones[[#This Row],[Category]:[Category]]="Milestone",Z$5&gt;=Milestones[[#This Row],[Start]:[Start]],Z$5&lt;=Milestones[[#This Row],[End]:[End]]),1,"")),"")</f>
        <v/>
      </c>
      <c r="AA232" s="20" t="str">
        <f ca="1">IFERROR(IF(AND(Milestones[[#This Row],[Category]:[Category]]="Goal",AA$5&gt;=Milestones[[#This Row],[Start]:[Start]],AA$5&lt;=Milestones[[#This Row],[End]:[End]]),2,IF(AND(Milestones[[#This Row],[Category]:[Category]]="Milestone",AA$5&gt;=Milestones[[#This Row],[Start]:[Start]],AA$5&lt;=Milestones[[#This Row],[End]:[End]]),1,"")),"")</f>
        <v/>
      </c>
      <c r="AB232" s="20" t="str">
        <f ca="1">IFERROR(IF(AND(Milestones[[#This Row],[Category]:[Category]]="Goal",AB$5&gt;=Milestones[[#This Row],[Start]:[Start]],AB$5&lt;=Milestones[[#This Row],[End]:[End]]),2,IF(AND(Milestones[[#This Row],[Category]:[Category]]="Milestone",AB$5&gt;=Milestones[[#This Row],[Start]:[Start]],AB$5&lt;=Milestones[[#This Row],[End]:[End]]),1,"")),"")</f>
        <v/>
      </c>
      <c r="AC232" s="20" t="str">
        <f ca="1">IFERROR(IF(AND(Milestones[[#This Row],[Category]:[Category]]="Goal",AC$5&gt;=Milestones[[#This Row],[Start]:[Start]],AC$5&lt;=Milestones[[#This Row],[End]:[End]]),2,IF(AND(Milestones[[#This Row],[Category]:[Category]]="Milestone",AC$5&gt;=Milestones[[#This Row],[Start]:[Start]],AC$5&lt;=Milestones[[#This Row],[End]:[End]]),1,"")),"")</f>
        <v/>
      </c>
      <c r="AD232" s="20" t="str">
        <f ca="1">IFERROR(IF(AND(Milestones[[#This Row],[Category]:[Category]]="Goal",AD$5&gt;=Milestones[[#This Row],[Start]:[Start]],AD$5&lt;=Milestones[[#This Row],[End]:[End]]),2,IF(AND(Milestones[[#This Row],[Category]:[Category]]="Milestone",AD$5&gt;=Milestones[[#This Row],[Start]:[Start]],AD$5&lt;=Milestones[[#This Row],[End]:[End]]),1,"")),"")</f>
        <v/>
      </c>
      <c r="AE232" s="20" t="str">
        <f ca="1">IFERROR(IF(AND(Milestones[[#This Row],[Category]:[Category]]="Goal",AE$5&gt;=Milestones[[#This Row],[Start]:[Start]],AE$5&lt;=Milestones[[#This Row],[End]:[End]]),2,IF(AND(Milestones[[#This Row],[Category]:[Category]]="Milestone",AE$5&gt;=Milestones[[#This Row],[Start]:[Start]],AE$5&lt;=Milestones[[#This Row],[End]:[End]]),1,"")),"")</f>
        <v/>
      </c>
      <c r="AF232" s="20" t="str">
        <f ca="1">IFERROR(IF(AND(Milestones[[#This Row],[Category]:[Category]]="Goal",AF$5&gt;=Milestones[[#This Row],[Start]:[Start]],AF$5&lt;=Milestones[[#This Row],[End]:[End]]),2,IF(AND(Milestones[[#This Row],[Category]:[Category]]="Milestone",AF$5&gt;=Milestones[[#This Row],[Start]:[Start]],AF$5&lt;=Milestones[[#This Row],[End]:[End]]),1,"")),"")</f>
        <v/>
      </c>
      <c r="AG232" s="20" t="str">
        <f ca="1">IFERROR(IF(AND(Milestones[[#This Row],[Category]:[Category]]="Goal",AG$5&gt;=Milestones[[#This Row],[Start]:[Start]],AG$5&lt;=Milestones[[#This Row],[End]:[End]]),2,IF(AND(Milestones[[#This Row],[Category]:[Category]]="Milestone",AG$5&gt;=Milestones[[#This Row],[Start]:[Start]],AG$5&lt;=Milestones[[#This Row],[End]:[End]]),1,"")),"")</f>
        <v/>
      </c>
      <c r="AH232" s="20" t="str">
        <f ca="1">IFERROR(IF(AND(Milestones[[#This Row],[Category]:[Category]]="Goal",AH$5&gt;=Milestones[[#This Row],[Start]:[Start]],AH$5&lt;=Milestones[[#This Row],[End]:[End]]),2,IF(AND(Milestones[[#This Row],[Category]:[Category]]="Milestone",AH$5&gt;=Milestones[[#This Row],[Start]:[Start]],AH$5&lt;=Milestones[[#This Row],[End]:[End]]),1,"")),"")</f>
        <v/>
      </c>
      <c r="AI232" s="20" t="str">
        <f ca="1">IFERROR(IF(AND(Milestones[[#This Row],[Category]:[Category]]="Goal",AI$5&gt;=Milestones[[#This Row],[Start]:[Start]],AI$5&lt;=Milestones[[#This Row],[End]:[End]]),2,IF(AND(Milestones[[#This Row],[Category]:[Category]]="Milestone",AI$5&gt;=Milestones[[#This Row],[Start]:[Start]],AI$5&lt;=Milestones[[#This Row],[End]:[End]]),1,"")),"")</f>
        <v/>
      </c>
      <c r="AJ232" s="20" t="str">
        <f ca="1">IFERROR(IF(AND(Milestones[[#This Row],[Category]:[Category]]="Goal",AJ$5&gt;=Milestones[[#This Row],[Start]:[Start]],AJ$5&lt;=Milestones[[#This Row],[End]:[End]]),2,IF(AND(Milestones[[#This Row],[Category]:[Category]]="Milestone",AJ$5&gt;=Milestones[[#This Row],[Start]:[Start]],AJ$5&lt;=Milestones[[#This Row],[End]:[End]]),1,"")),"")</f>
        <v/>
      </c>
      <c r="AK232" s="20" t="str">
        <f ca="1">IFERROR(IF(AND(Milestones[[#This Row],[Category]:[Category]]="Goal",AK$5&gt;=Milestones[[#This Row],[Start]:[Start]],AK$5&lt;=Milestones[[#This Row],[End]:[End]]),2,IF(AND(Milestones[[#This Row],[Category]:[Category]]="Milestone",AK$5&gt;=Milestones[[#This Row],[Start]:[Start]],AK$5&lt;=Milestones[[#This Row],[End]:[End]]),1,"")),"")</f>
        <v/>
      </c>
      <c r="AL232" s="20" t="str">
        <f ca="1">IFERROR(IF(AND(Milestones[[#This Row],[Category]:[Category]]="Goal",AL$5&gt;=Milestones[[#This Row],[Start]:[Start]],AL$5&lt;=Milestones[[#This Row],[End]:[End]]),2,IF(AND(Milestones[[#This Row],[Category]:[Category]]="Milestone",AL$5&gt;=Milestones[[#This Row],[Start]:[Start]],AL$5&lt;=Milestones[[#This Row],[End]:[End]]),1,"")),"")</f>
        <v/>
      </c>
      <c r="AM232" s="20" t="str">
        <f ca="1">IFERROR(IF(AND(Milestones[[#This Row],[Category]:[Category]]="Goal",AM$5&gt;=Milestones[[#This Row],[Start]:[Start]],AM$5&lt;=Milestones[[#This Row],[End]:[End]]),2,IF(AND(Milestones[[#This Row],[Category]:[Category]]="Milestone",AM$5&gt;=Milestones[[#This Row],[Start]:[Start]],AM$5&lt;=Milestones[[#This Row],[End]:[End]]),1,"")),"")</f>
        <v/>
      </c>
      <c r="AN232" s="20" t="str">
        <f ca="1">IFERROR(IF(AND(Milestones[[#This Row],[Category]:[Category]]="Goal",AN$5&gt;=Milestones[[#This Row],[Start]:[Start]],AN$5&lt;=Milestones[[#This Row],[End]:[End]]),2,IF(AND(Milestones[[#This Row],[Category]:[Category]]="Milestone",AN$5&gt;=Milestones[[#This Row],[Start]:[Start]],AN$5&lt;=Milestones[[#This Row],[End]:[End]]),1,"")),"")</f>
        <v/>
      </c>
      <c r="AO232" s="20" t="str">
        <f ca="1">IFERROR(IF(AND(Milestones[[#This Row],[Category]:[Category]]="Goal",AO$5&gt;=Milestones[[#This Row],[Start]:[Start]],AO$5&lt;=Milestones[[#This Row],[End]:[End]]),2,IF(AND(Milestones[[#This Row],[Category]:[Category]]="Milestone",AO$5&gt;=Milestones[[#This Row],[Start]:[Start]],AO$5&lt;=Milestones[[#This Row],[End]:[End]]),1,"")),"")</f>
        <v/>
      </c>
      <c r="AP232" s="20" t="str">
        <f ca="1">IFERROR(IF(AND(Milestones[[#This Row],[Category]:[Category]]="Goal",AP$5&gt;=Milestones[[#This Row],[Start]:[Start]],AP$5&lt;=Milestones[[#This Row],[End]:[End]]),2,IF(AND(Milestones[[#This Row],[Category]:[Category]]="Milestone",AP$5&gt;=Milestones[[#This Row],[Start]:[Start]],AP$5&lt;=Milestones[[#This Row],[End]:[End]]),1,"")),"")</f>
        <v/>
      </c>
      <c r="AQ232" s="20" t="str">
        <f ca="1">IFERROR(IF(AND(Milestones[[#This Row],[Category]:[Category]]="Goal",AQ$5&gt;=Milestones[[#This Row],[Start]:[Start]],AQ$5&lt;=Milestones[[#This Row],[End]:[End]]),2,IF(AND(Milestones[[#This Row],[Category]:[Category]]="Milestone",AQ$5&gt;=Milestones[[#This Row],[Start]:[Start]],AQ$5&lt;=Milestones[[#This Row],[End]:[End]]),1,"")),"")</f>
        <v/>
      </c>
      <c r="AR232" s="20" t="str">
        <f ca="1">IFERROR(IF(AND(Milestones[[#This Row],[Category]:[Category]]="Goal",AR$5&gt;=Milestones[[#This Row],[Start]:[Start]],AR$5&lt;=Milestones[[#This Row],[End]:[End]]),2,IF(AND(Milestones[[#This Row],[Category]:[Category]]="Milestone",AR$5&gt;=Milestones[[#This Row],[Start]:[Start]],AR$5&lt;=Milestones[[#This Row],[End]:[End]]),1,"")),"")</f>
        <v/>
      </c>
      <c r="AS232" s="20" t="str">
        <f ca="1">IFERROR(IF(AND(Milestones[[#This Row],[Category]:[Category]]="Goal",AS$5&gt;=Milestones[[#This Row],[Start]:[Start]],AS$5&lt;=Milestones[[#This Row],[End]:[End]]),2,IF(AND(Milestones[[#This Row],[Category]:[Category]]="Milestone",AS$5&gt;=Milestones[[#This Row],[Start]:[Start]],AS$5&lt;=Milestones[[#This Row],[End]:[End]]),1,"")),"")</f>
        <v/>
      </c>
      <c r="AT232" s="20" t="str">
        <f ca="1">IFERROR(IF(AND(Milestones[[#This Row],[Category]:[Category]]="Goal",AT$5&gt;=Milestones[[#This Row],[Start]:[Start]],AT$5&lt;=Milestones[[#This Row],[End]:[End]]),2,IF(AND(Milestones[[#This Row],[Category]:[Category]]="Milestone",AT$5&gt;=Milestones[[#This Row],[Start]:[Start]],AT$5&lt;=Milestones[[#This Row],[End]:[End]]),1,"")),"")</f>
        <v/>
      </c>
      <c r="AU232" s="20" t="str">
        <f ca="1">IFERROR(IF(AND(Milestones[[#This Row],[Category]:[Category]]="Goal",AU$5&gt;=Milestones[[#This Row],[Start]:[Start]],AU$5&lt;=Milestones[[#This Row],[End]:[End]]),2,IF(AND(Milestones[[#This Row],[Category]:[Category]]="Milestone",AU$5&gt;=Milestones[[#This Row],[Start]:[Start]],AU$5&lt;=Milestones[[#This Row],[End]:[End]]),1,"")),"")</f>
        <v/>
      </c>
      <c r="AV232" s="20" t="str">
        <f ca="1">IFERROR(IF(AND(Milestones[[#This Row],[Category]:[Category]]="Goal",AV$5&gt;=Milestones[[#This Row],[Start]:[Start]],AV$5&lt;=Milestones[[#This Row],[End]:[End]]),2,IF(AND(Milestones[[#This Row],[Category]:[Category]]="Milestone",AV$5&gt;=Milestones[[#This Row],[Start]:[Start]],AV$5&lt;=Milestones[[#This Row],[End]:[End]]),1,"")),"")</f>
        <v/>
      </c>
      <c r="AW232" s="20" t="str">
        <f ca="1">IFERROR(IF(AND(Milestones[[#This Row],[Category]:[Category]]="Goal",AW$5&gt;=Milestones[[#This Row],[Start]:[Start]],AW$5&lt;=Milestones[[#This Row],[End]:[End]]),2,IF(AND(Milestones[[#This Row],[Category]:[Category]]="Milestone",AW$5&gt;=Milestones[[#This Row],[Start]:[Start]],AW$5&lt;=Milestones[[#This Row],[End]:[End]]),1,"")),"")</f>
        <v/>
      </c>
      <c r="AX232" s="20" t="str">
        <f ca="1">IFERROR(IF(AND(Milestones[[#This Row],[Category]:[Category]]="Goal",AX$5&gt;=Milestones[[#This Row],[Start]:[Start]],AX$5&lt;=Milestones[[#This Row],[End]:[End]]),2,IF(AND(Milestones[[#This Row],[Category]:[Category]]="Milestone",AX$5&gt;=Milestones[[#This Row],[Start]:[Start]],AX$5&lt;=Milestones[[#This Row],[End]:[End]]),1,"")),"")</f>
        <v/>
      </c>
      <c r="AY232" s="20" t="str">
        <f ca="1">IFERROR(IF(AND(Milestones[[#This Row],[Category]:[Category]]="Goal",AY$5&gt;=Milestones[[#This Row],[Start]:[Start]],AY$5&lt;=Milestones[[#This Row],[End]:[End]]),2,IF(AND(Milestones[[#This Row],[Category]:[Category]]="Milestone",AY$5&gt;=Milestones[[#This Row],[Start]:[Start]],AY$5&lt;=Milestones[[#This Row],[End]:[End]]),1,"")),"")</f>
        <v/>
      </c>
      <c r="AZ232" s="20" t="str">
        <f ca="1">IFERROR(IF(AND(Milestones[[#This Row],[Category]:[Category]]="Goal",AZ$5&gt;=Milestones[[#This Row],[Start]:[Start]],AZ$5&lt;=Milestones[[#This Row],[End]:[End]]),2,IF(AND(Milestones[[#This Row],[Category]:[Category]]="Milestone",AZ$5&gt;=Milestones[[#This Row],[Start]:[Start]],AZ$5&lt;=Milestones[[#This Row],[End]:[End]]),1,"")),"")</f>
        <v/>
      </c>
      <c r="BA232" s="20" t="str">
        <f ca="1">IFERROR(IF(AND(Milestones[[#This Row],[Category]:[Category]]="Goal",BA$5&gt;=Milestones[[#This Row],[Start]:[Start]],BA$5&lt;=Milestones[[#This Row],[End]:[End]]),2,IF(AND(Milestones[[#This Row],[Category]:[Category]]="Milestone",BA$5&gt;=Milestones[[#This Row],[Start]:[Start]],BA$5&lt;=Milestones[[#This Row],[End]:[End]]),1,"")),"")</f>
        <v/>
      </c>
      <c r="BB232" s="20" t="str">
        <f ca="1">IFERROR(IF(AND(Milestones[[#This Row],[Category]:[Category]]="Goal",BB$5&gt;=Milestones[[#This Row],[Start]:[Start]],BB$5&lt;=Milestones[[#This Row],[End]:[End]]),2,IF(AND(Milestones[[#This Row],[Category]:[Category]]="Milestone",BB$5&gt;=Milestones[[#This Row],[Start]:[Start]],BB$5&lt;=Milestones[[#This Row],[End]:[End]]),1,"")),"")</f>
        <v/>
      </c>
      <c r="BC232" s="20" t="str">
        <f ca="1">IFERROR(IF(AND(Milestones[[#This Row],[Category]:[Category]]="Goal",BC$5&gt;=Milestones[[#This Row],[Start]:[Start]],BC$5&lt;=Milestones[[#This Row],[End]:[End]]),2,IF(AND(Milestones[[#This Row],[Category]:[Category]]="Milestone",BC$5&gt;=Milestones[[#This Row],[Start]:[Start]],BC$5&lt;=Milestones[[#This Row],[End]:[End]]),1,"")),"")</f>
        <v/>
      </c>
      <c r="BD232" s="20" t="str">
        <f ca="1">IFERROR(IF(AND(Milestones[[#This Row],[Category]:[Category]]="Goal",BD$5&gt;=Milestones[[#This Row],[Start]:[Start]],BD$5&lt;=Milestones[[#This Row],[End]:[End]]),2,IF(AND(Milestones[[#This Row],[Category]:[Category]]="Milestone",BD$5&gt;=Milestones[[#This Row],[Start]:[Start]],BD$5&lt;=Milestones[[#This Row],[End]:[End]]),1,"")),"")</f>
        <v/>
      </c>
      <c r="BE232" s="20" t="str">
        <f ca="1">IFERROR(IF(AND(Milestones[[#This Row],[Category]:[Category]]="Goal",BE$5&gt;=Milestones[[#This Row],[Start]:[Start]],BE$5&lt;=Milestones[[#This Row],[End]:[End]]),2,IF(AND(Milestones[[#This Row],[Category]:[Category]]="Milestone",BE$5&gt;=Milestones[[#This Row],[Start]:[Start]],BE$5&lt;=Milestones[[#This Row],[End]:[End]]),1,"")),"")</f>
        <v/>
      </c>
      <c r="BF232" s="20" t="str">
        <f ca="1">IFERROR(IF(AND(Milestones[[#This Row],[Category]:[Category]]="Goal",BF$5&gt;=Milestones[[#This Row],[Start]:[Start]],BF$5&lt;=Milestones[[#This Row],[End]:[End]]),2,IF(AND(Milestones[[#This Row],[Category]:[Category]]="Milestone",BF$5&gt;=Milestones[[#This Row],[Start]:[Start]],BF$5&lt;=Milestones[[#This Row],[End]:[End]]),1,"")),"")</f>
        <v/>
      </c>
      <c r="BG232" s="20" t="str">
        <f ca="1">IFERROR(IF(AND(Milestones[[#This Row],[Category]:[Category]]="Goal",BG$5&gt;=Milestones[[#This Row],[Start]:[Start]],BG$5&lt;=Milestones[[#This Row],[End]:[End]]),2,IF(AND(Milestones[[#This Row],[Category]:[Category]]="Milestone",BG$5&gt;=Milestones[[#This Row],[Start]:[Start]],BG$5&lt;=Milestones[[#This Row],[End]:[End]]),1,"")),"")</f>
        <v/>
      </c>
      <c r="BH232" s="20" t="str">
        <f ca="1">IFERROR(IF(AND(Milestones[[#This Row],[Category]:[Category]]="Goal",BH$5&gt;=Milestones[[#This Row],[Start]:[Start]],BH$5&lt;=Milestones[[#This Row],[End]:[End]]),2,IF(AND(Milestones[[#This Row],[Category]:[Category]]="Milestone",BH$5&gt;=Milestones[[#This Row],[Start]:[Start]],BH$5&lt;=Milestones[[#This Row],[End]:[End]]),1,"")),"")</f>
        <v/>
      </c>
      <c r="BI232" s="20" t="str">
        <f ca="1">IFERROR(IF(AND(Milestones[[#This Row],[Category]:[Category]]="Goal",BI$5&gt;=Milestones[[#This Row],[Start]:[Start]],BI$5&lt;=Milestones[[#This Row],[End]:[End]]),2,IF(AND(Milestones[[#This Row],[Category]:[Category]]="Milestone",BI$5&gt;=Milestones[[#This Row],[Start]:[Start]],BI$5&lt;=Milestones[[#This Row],[End]:[End]]),1,"")),"")</f>
        <v/>
      </c>
      <c r="BJ232" s="20" t="str">
        <f ca="1">IFERROR(IF(AND(Milestones[[#This Row],[Category]:[Category]]="Goal",BJ$5&gt;=Milestones[[#This Row],[Start]:[Start]],BJ$5&lt;=Milestones[[#This Row],[End]:[End]]),2,IF(AND(Milestones[[#This Row],[Category]:[Category]]="Milestone",BJ$5&gt;=Milestones[[#This Row],[Start]:[Start]],BJ$5&lt;=Milestones[[#This Row],[End]:[End]]),1,"")),"")</f>
        <v/>
      </c>
      <c r="BK232" s="20" t="str">
        <f ca="1">IFERROR(IF(AND(Milestones[[#This Row],[Category]:[Category]]="Goal",BK$5&gt;=Milestones[[#This Row],[Start]:[Start]],BK$5&lt;=Milestones[[#This Row],[End]:[End]]),2,IF(AND(Milestones[[#This Row],[Category]:[Category]]="Milestone",BK$5&gt;=Milestones[[#This Row],[Start]:[Start]],BK$5&lt;=Milestones[[#This Row],[End]:[End]]),1,"")),"")</f>
        <v/>
      </c>
      <c r="BL232" s="20" t="str">
        <f ca="1">IFERROR(IF(AND(Milestones[[#This Row],[Category]:[Category]]="Goal",BL$5&gt;=Milestones[[#This Row],[Start]:[Start]],BL$5&lt;=Milestones[[#This Row],[End]:[End]]),2,IF(AND(Milestones[[#This Row],[Category]:[Category]]="Milestone",BL$5&gt;=Milestones[[#This Row],[Start]:[Start]],BL$5&lt;=Milestones[[#This Row],[End]:[End]]),1,"")),"")</f>
        <v/>
      </c>
      <c r="BM232" s="20" t="str">
        <f ca="1">IFERROR(IF(AND(Milestones[[#This Row],[Category]:[Category]]="Goal",BM$5&gt;=Milestones[[#This Row],[Start]:[Start]],BM$5&lt;=Milestones[[#This Row],[End]:[End]]),2,IF(AND(Milestones[[#This Row],[Category]:[Category]]="Milestone",BM$5&gt;=Milestones[[#This Row],[Start]:[Start]],BM$5&lt;=Milestones[[#This Row],[End]:[End]]),1,"")),"")</f>
        <v/>
      </c>
      <c r="BN232" s="20" t="str">
        <f ca="1">IFERROR(IF(AND(Milestones[[#This Row],[Category]:[Category]]="Goal",BN$5&gt;=Milestones[[#This Row],[Start]:[Start]],BN$5&lt;=Milestones[[#This Row],[End]:[End]]),2,IF(AND(Milestones[[#This Row],[Category]:[Category]]="Milestone",BN$5&gt;=Milestones[[#This Row],[Start]:[Start]],BN$5&lt;=Milestones[[#This Row],[End]:[End]]),1,"")),"")</f>
        <v/>
      </c>
      <c r="BO232" s="20" t="str">
        <f ca="1">IFERROR(IF(AND(Milestones[[#This Row],[Category]:[Category]]="Goal",BO$5&gt;=Milestones[[#This Row],[Start]:[Start]],BO$5&lt;=Milestones[[#This Row],[End]:[End]]),2,IF(AND(Milestones[[#This Row],[Category]:[Category]]="Milestone",BO$5&gt;=Milestones[[#This Row],[Start]:[Start]],BO$5&lt;=Milestones[[#This Row],[End]:[End]]),1,"")),"")</f>
        <v/>
      </c>
      <c r="BP232" s="20" t="str">
        <f ca="1">IFERROR(IF(AND(Milestones[[#This Row],[Category]:[Category]]="Goal",BP$5&gt;=Milestones[[#This Row],[Start]:[Start]],BP$5&lt;=Milestones[[#This Row],[End]:[End]]),2,IF(AND(Milestones[[#This Row],[Category]:[Category]]="Milestone",BP$5&gt;=Milestones[[#This Row],[Start]:[Start]],BP$5&lt;=Milestones[[#This Row],[End]:[End]]),1,"")),"")</f>
        <v/>
      </c>
      <c r="BQ232" s="20" t="str">
        <f ca="1">IFERROR(IF(AND(Milestones[[#This Row],[Category]:[Category]]="Goal",BQ$5&gt;=Milestones[[#This Row],[Start]:[Start]],BQ$5&lt;=Milestones[[#This Row],[End]:[End]]),2,IF(AND(Milestones[[#This Row],[Category]:[Category]]="Milestone",BQ$5&gt;=Milestones[[#This Row],[Start]:[Start]],BQ$5&lt;=Milestones[[#This Row],[End]:[End]]),1,"")),"")</f>
        <v/>
      </c>
      <c r="BR232" s="20" t="str">
        <f ca="1">IFERROR(IF(AND(Milestones[[#This Row],[Category]:[Category]]="Goal",BR$5&gt;=Milestones[[#This Row],[Start]:[Start]],BR$5&lt;=Milestones[[#This Row],[End]:[End]]),2,IF(AND(Milestones[[#This Row],[Category]:[Category]]="Milestone",BR$5&gt;=Milestones[[#This Row],[Start]:[Start]],BR$5&lt;=Milestones[[#This Row],[End]:[End]]),1,"")),"")</f>
        <v/>
      </c>
      <c r="BS232" s="20" t="str">
        <f ca="1">IFERROR(IF(AND(Milestones[[#This Row],[Category]:[Category]]="Goal",BS$5&gt;=Milestones[[#This Row],[Start]:[Start]],BS$5&lt;=Milestones[[#This Row],[End]:[End]]),2,IF(AND(Milestones[[#This Row],[Category]:[Category]]="Milestone",BS$5&gt;=Milestones[[#This Row],[Start]:[Start]],BS$5&lt;=Milestones[[#This Row],[End]:[End]]),1,"")),"")</f>
        <v/>
      </c>
      <c r="BT232" s="20" t="str">
        <f ca="1">IFERROR(IF(AND(Milestones[[#This Row],[Category]:[Category]]="Goal",BT$5&gt;=Milestones[[#This Row],[Start]:[Start]],BT$5&lt;=Milestones[[#This Row],[End]:[End]]),2,IF(AND(Milestones[[#This Row],[Category]:[Category]]="Milestone",BT$5&gt;=Milestones[[#This Row],[Start]:[Start]],BT$5&lt;=Milestones[[#This Row],[End]:[End]]),1,"")),"")</f>
        <v/>
      </c>
      <c r="BU232" s="20" t="str">
        <f ca="1">IFERROR(IF(AND(Milestones[[#This Row],[Category]:[Category]]="Goal",BU$5&gt;=Milestones[[#This Row],[Start]:[Start]],BU$5&lt;=Milestones[[#This Row],[End]:[End]]),2,IF(AND(Milestones[[#This Row],[Category]:[Category]]="Milestone",BU$5&gt;=Milestones[[#This Row],[Start]:[Start]],BU$5&lt;=Milestones[[#This Row],[End]:[End]]),1,"")),"")</f>
        <v/>
      </c>
      <c r="BV232" s="20" t="str">
        <f ca="1">IFERROR(IF(AND(Milestones[[#This Row],[Category]:[Category]]="Goal",BV$5&gt;=Milestones[[#This Row],[Start]:[Start]],BV$5&lt;=Milestones[[#This Row],[End]:[End]]),2,IF(AND(Milestones[[#This Row],[Category]:[Category]]="Milestone",BV$5&gt;=Milestones[[#This Row],[Start]:[Start]],BV$5&lt;=Milestones[[#This Row],[End]:[End]]),1,"")),"")</f>
        <v/>
      </c>
      <c r="BW232" s="20" t="str">
        <f ca="1">IFERROR(IF(AND(Milestones[[#This Row],[Category]:[Category]]="Goal",BW$5&gt;=Milestones[[#This Row],[Start]:[Start]],BW$5&lt;=Milestones[[#This Row],[End]:[End]]),2,IF(AND(Milestones[[#This Row],[Category]:[Category]]="Milestone",BW$5&gt;=Milestones[[#This Row],[Start]:[Start]],BW$5&lt;=Milestones[[#This Row],[End]:[End]]),1,"")),"")</f>
        <v/>
      </c>
      <c r="BX232" s="20" t="str">
        <f ca="1">IFERROR(IF(AND(Milestones[[#This Row],[Category]:[Category]]="Goal",BX$5&gt;=Milestones[[#This Row],[Start]:[Start]],BX$5&lt;=Milestones[[#This Row],[End]:[End]]),2,IF(AND(Milestones[[#This Row],[Category]:[Category]]="Milestone",BX$5&gt;=Milestones[[#This Row],[Start]:[Start]],BX$5&lt;=Milestones[[#This Row],[End]:[End]]),1,"")),"")</f>
        <v/>
      </c>
      <c r="BY232" s="20" t="str">
        <f ca="1">IFERROR(IF(AND(Milestones[[#This Row],[Category]:[Category]]="Goal",BY$5&gt;=Milestones[[#This Row],[Start]:[Start]],BY$5&lt;=Milestones[[#This Row],[End]:[End]]),2,IF(AND(Milestones[[#This Row],[Category]:[Category]]="Milestone",BY$5&gt;=Milestones[[#This Row],[Start]:[Start]],BY$5&lt;=Milestones[[#This Row],[End]:[End]]),1,"")),"")</f>
        <v/>
      </c>
      <c r="BZ232" s="20" t="str">
        <f ca="1">IFERROR(IF(AND(Milestones[[#This Row],[Category]:[Category]]="Goal",BZ$5&gt;=Milestones[[#This Row],[Start]:[Start]],BZ$5&lt;=Milestones[[#This Row],[End]:[End]]),2,IF(AND(Milestones[[#This Row],[Category]:[Category]]="Milestone",BZ$5&gt;=Milestones[[#This Row],[Start]:[Start]],BZ$5&lt;=Milestones[[#This Row],[End]:[End]]),1,"")),"")</f>
        <v/>
      </c>
      <c r="CA232" s="20" t="str">
        <f ca="1">IFERROR(IF(AND(Milestones[[#This Row],[Category]:[Category]]="Goal",CA$5&gt;=Milestones[[#This Row],[Start]:[Start]],CA$5&lt;=Milestones[[#This Row],[End]:[End]]),2,IF(AND(Milestones[[#This Row],[Category]:[Category]]="Milestone",CA$5&gt;=Milestones[[#This Row],[Start]:[Start]],CA$5&lt;=Milestones[[#This Row],[End]:[End]]),1,"")),"")</f>
        <v/>
      </c>
      <c r="CB232" s="20" t="str">
        <f ca="1">IFERROR(IF(AND(Milestones[[#This Row],[Category]:[Category]]="Goal",CB$5&gt;=Milestones[[#This Row],[Start]:[Start]],CB$5&lt;=Milestones[[#This Row],[End]:[End]]),2,IF(AND(Milestones[[#This Row],[Category]:[Category]]="Milestone",CB$5&gt;=Milestones[[#This Row],[Start]:[Start]],CB$5&lt;=Milestones[[#This Row],[End]:[End]]),1,"")),"")</f>
        <v/>
      </c>
      <c r="CC232" s="20" t="str">
        <f ca="1">IFERROR(IF(AND(Milestones[[#This Row],[Category]:[Category]]="Goal",CC$5&gt;=Milestones[[#This Row],[Start]:[Start]],CC$5&lt;=Milestones[[#This Row],[End]:[End]]),2,IF(AND(Milestones[[#This Row],[Category]:[Category]]="Milestone",CC$5&gt;=Milestones[[#This Row],[Start]:[Start]],CC$5&lt;=Milestones[[#This Row],[End]:[End]]),1,"")),"")</f>
        <v/>
      </c>
      <c r="CD232" s="20" t="str">
        <f ca="1">IFERROR(IF(AND(Milestones[[#This Row],[Category]:[Category]]="Goal",CD$5&gt;=Milestones[[#This Row],[Start]:[Start]],CD$5&lt;=Milestones[[#This Row],[End]:[End]]),2,IF(AND(Milestones[[#This Row],[Category]:[Category]]="Milestone",CD$5&gt;=Milestones[[#This Row],[Start]:[Start]],CD$5&lt;=Milestones[[#This Row],[End]:[End]]),1,"")),"")</f>
        <v/>
      </c>
      <c r="CE232" s="20" t="str">
        <f ca="1">IFERROR(IF(AND(Milestones[[#This Row],[Category]:[Category]]="Goal",CE$5&gt;=Milestones[[#This Row],[Start]:[Start]],CE$5&lt;=Milestones[[#This Row],[End]:[End]]),2,IF(AND(Milestones[[#This Row],[Category]:[Category]]="Milestone",CE$5&gt;=Milestones[[#This Row],[Start]:[Start]],CE$5&lt;=Milestones[[#This Row],[End]:[End]]),1,"")),"")</f>
        <v/>
      </c>
      <c r="CF232" s="20" t="str">
        <f ca="1">IFERROR(IF(AND(Milestones[[#This Row],[Category]:[Category]]="Goal",CF$5&gt;=Milestones[[#This Row],[Start]:[Start]],CF$5&lt;=Milestones[[#This Row],[End]:[End]]),2,IF(AND(Milestones[[#This Row],[Category]:[Category]]="Milestone",CF$5&gt;=Milestones[[#This Row],[Start]:[Start]],CF$5&lt;=Milestones[[#This Row],[End]:[End]]),1,"")),"")</f>
        <v/>
      </c>
      <c r="CG232" s="20" t="str">
        <f ca="1">IFERROR(IF(AND(Milestones[[#This Row],[Category]:[Category]]="Goal",CG$5&gt;=Milestones[[#This Row],[Start]:[Start]],CG$5&lt;=Milestones[[#This Row],[End]:[End]]),2,IF(AND(Milestones[[#This Row],[Category]:[Category]]="Milestone",CG$5&gt;=Milestones[[#This Row],[Start]:[Start]],CG$5&lt;=Milestones[[#This Row],[End]:[End]]),1,"")),"")</f>
        <v/>
      </c>
      <c r="CH232" s="20" t="str">
        <f ca="1">IFERROR(IF(AND(Milestones[[#This Row],[Category]:[Category]]="Goal",CH$5&gt;=Milestones[[#This Row],[Start]:[Start]],CH$5&lt;=Milestones[[#This Row],[End]:[End]]),2,IF(AND(Milestones[[#This Row],[Category]:[Category]]="Milestone",CH$5&gt;=Milestones[[#This Row],[Start]:[Start]],CH$5&lt;=Milestones[[#This Row],[End]:[End]]),1,"")),"")</f>
        <v/>
      </c>
      <c r="CI232" s="20" t="str">
        <f ca="1">IFERROR(IF(AND(Milestones[[#This Row],[Category]:[Category]]="Goal",CI$5&gt;=Milestones[[#This Row],[Start]:[Start]],CI$5&lt;=Milestones[[#This Row],[End]:[End]]),2,IF(AND(Milestones[[#This Row],[Category]:[Category]]="Milestone",CI$5&gt;=Milestones[[#This Row],[Start]:[Start]],CI$5&lt;=Milestones[[#This Row],[End]:[End]]),1,"")),"")</f>
        <v/>
      </c>
      <c r="CJ232" s="20" t="str">
        <f ca="1">IFERROR(IF(AND(Milestones[[#This Row],[Category]:[Category]]="Goal",CJ$5&gt;=Milestones[[#This Row],[Start]:[Start]],CJ$5&lt;=Milestones[[#This Row],[End]:[End]]),2,IF(AND(Milestones[[#This Row],[Category]:[Category]]="Milestone",CJ$5&gt;=Milestones[[#This Row],[Start]:[Start]],CJ$5&lt;=Milestones[[#This Row],[End]:[End]]),1,"")),"")</f>
        <v/>
      </c>
      <c r="CK232" s="20" t="str">
        <f ca="1">IFERROR(IF(AND(Milestones[[#This Row],[Category]:[Category]]="Goal",CK$5&gt;=Milestones[[#This Row],[Start]:[Start]],CK$5&lt;=Milestones[[#This Row],[End]:[End]]),2,IF(AND(Milestones[[#This Row],[Category]:[Category]]="Milestone",CK$5&gt;=Milestones[[#This Row],[Start]:[Start]],CK$5&lt;=Milestones[[#This Row],[End]:[End]]),1,"")),"")</f>
        <v/>
      </c>
      <c r="CL232" s="20" t="str">
        <f ca="1">IFERROR(IF(AND(Milestones[[#This Row],[Category]:[Category]]="Goal",CL$5&gt;=Milestones[[#This Row],[Start]:[Start]],CL$5&lt;=Milestones[[#This Row],[End]:[End]]),2,IF(AND(Milestones[[#This Row],[Category]:[Category]]="Milestone",CL$5&gt;=Milestones[[#This Row],[Start]:[Start]],CL$5&lt;=Milestones[[#This Row],[End]:[End]]),1,"")),"")</f>
        <v/>
      </c>
      <c r="CM232" s="20" t="str">
        <f ca="1">IFERROR(IF(AND(Milestones[[#This Row],[Category]:[Category]]="Goal",CM$5&gt;=Milestones[[#This Row],[Start]:[Start]],CM$5&lt;=Milestones[[#This Row],[End]:[End]]),2,IF(AND(Milestones[[#This Row],[Category]:[Category]]="Milestone",CM$5&gt;=Milestones[[#This Row],[Start]:[Start]],CM$5&lt;=Milestones[[#This Row],[End]:[End]]),1,"")),"")</f>
        <v/>
      </c>
      <c r="CN232" s="20" t="str">
        <f ca="1">IFERROR(IF(AND(Milestones[[#This Row],[Category]:[Category]]="Goal",CN$5&gt;=Milestones[[#This Row],[Start]:[Start]],CN$5&lt;=Milestones[[#This Row],[End]:[End]]),2,IF(AND(Milestones[[#This Row],[Category]:[Category]]="Milestone",CN$5&gt;=Milestones[[#This Row],[Start]:[Start]],CN$5&lt;=Milestones[[#This Row],[End]:[End]]),1,"")),"")</f>
        <v/>
      </c>
      <c r="CO232" s="20" t="str">
        <f ca="1">IFERROR(IF(AND(Milestones[[#This Row],[Category]:[Category]]="Goal",CO$5&gt;=Milestones[[#This Row],[Start]:[Start]],CO$5&lt;=Milestones[[#This Row],[End]:[End]]),2,IF(AND(Milestones[[#This Row],[Category]:[Category]]="Milestone",CO$5&gt;=Milestones[[#This Row],[Start]:[Start]],CO$5&lt;=Milestones[[#This Row],[End]:[End]]),1,"")),"")</f>
        <v/>
      </c>
      <c r="CP232" s="20" t="str">
        <f ca="1">IFERROR(IF(AND(Milestones[[#This Row],[Category]:[Category]]="Goal",CP$5&gt;=Milestones[[#This Row],[Start]:[Start]],CP$5&lt;=Milestones[[#This Row],[End]:[End]]),2,IF(AND(Milestones[[#This Row],[Category]:[Category]]="Milestone",CP$5&gt;=Milestones[[#This Row],[Start]:[Start]],CP$5&lt;=Milestones[[#This Row],[End]:[End]]),1,"")),"")</f>
        <v/>
      </c>
      <c r="CQ232" s="20" t="str">
        <f ca="1">IFERROR(IF(AND(Milestones[[#This Row],[Category]:[Category]]="Goal",CQ$5&gt;=Milestones[[#This Row],[Start]:[Start]],CQ$5&lt;=Milestones[[#This Row],[End]:[End]]),2,IF(AND(Milestones[[#This Row],[Category]:[Category]]="Milestone",CQ$5&gt;=Milestones[[#This Row],[Start]:[Start]],CQ$5&lt;=Milestones[[#This Row],[End]:[End]]),1,"")),"")</f>
        <v/>
      </c>
      <c r="CR232" s="20" t="str">
        <f ca="1">IFERROR(IF(AND(Milestones[[#This Row],[Category]:[Category]]="Goal",CR$5&gt;=Milestones[[#This Row],[Start]:[Start]],CR$5&lt;=Milestones[[#This Row],[End]:[End]]),2,IF(AND(Milestones[[#This Row],[Category]:[Category]]="Milestone",CR$5&gt;=Milestones[[#This Row],[Start]:[Start]],CR$5&lt;=Milestones[[#This Row],[End]:[End]]),1,"")),"")</f>
        <v/>
      </c>
      <c r="CS232" s="20" t="str">
        <f ca="1">IFERROR(IF(AND(Milestones[[#This Row],[Category]:[Category]]="Goal",CS$5&gt;=Milestones[[#This Row],[Start]:[Start]],CS$5&lt;=Milestones[[#This Row],[End]:[End]]),2,IF(AND(Milestones[[#This Row],[Category]:[Category]]="Milestone",CS$5&gt;=Milestones[[#This Row],[Start]:[Start]],CS$5&lt;=Milestones[[#This Row],[End]:[End]]),1,"")),"")</f>
        <v/>
      </c>
      <c r="CT232" s="20" t="str">
        <f ca="1">IFERROR(IF(AND(Milestones[[#This Row],[Category]:[Category]]="Goal",CT$5&gt;=Milestones[[#This Row],[Start]:[Start]],CT$5&lt;=Milestones[[#This Row],[End]:[End]]),2,IF(AND(Milestones[[#This Row],[Category]:[Category]]="Milestone",CT$5&gt;=Milestones[[#This Row],[Start]:[Start]],CT$5&lt;=Milestones[[#This Row],[End]:[End]]),1,"")),"")</f>
        <v/>
      </c>
      <c r="CU232" s="20" t="str">
        <f ca="1">IFERROR(IF(AND(Milestones[[#This Row],[Category]:[Category]]="Goal",CU$5&gt;=Milestones[[#This Row],[Start]:[Start]],CU$5&lt;=Milestones[[#This Row],[End]:[End]]),2,IF(AND(Milestones[[#This Row],[Category]:[Category]]="Milestone",CU$5&gt;=Milestones[[#This Row],[Start]:[Start]],CU$5&lt;=Milestones[[#This Row],[End]:[End]]),1,"")),"")</f>
        <v/>
      </c>
      <c r="CV232" s="20" t="str">
        <f ca="1">IFERROR(IF(AND(Milestones[[#This Row],[Category]:[Category]]="Goal",CV$5&gt;=Milestones[[#This Row],[Start]:[Start]],CV$5&lt;=Milestones[[#This Row],[End]:[End]]),2,IF(AND(Milestones[[#This Row],[Category]:[Category]]="Milestone",CV$5&gt;=Milestones[[#This Row],[Start]:[Start]],CV$5&lt;=Milestones[[#This Row],[End]:[End]]),1,"")),"")</f>
        <v/>
      </c>
      <c r="CW232" s="20" t="str">
        <f ca="1">IFERROR(IF(AND(Milestones[[#This Row],[Category]:[Category]]="Goal",CW$5&gt;=Milestones[[#This Row],[Start]:[Start]],CW$5&lt;=Milestones[[#This Row],[End]:[End]]),2,IF(AND(Milestones[[#This Row],[Category]:[Category]]="Milestone",CW$5&gt;=Milestones[[#This Row],[Start]:[Start]],CW$5&lt;=Milestones[[#This Row],[End]:[End]]),1,"")),"")</f>
        <v/>
      </c>
      <c r="CX232" s="20" t="str">
        <f ca="1">IFERROR(IF(AND(Milestones[[#This Row],[Category]:[Category]]="Goal",CX$5&gt;=Milestones[[#This Row],[Start]:[Start]],CX$5&lt;=Milestones[[#This Row],[End]:[End]]),2,IF(AND(Milestones[[#This Row],[Category]:[Category]]="Milestone",CX$5&gt;=Milestones[[#This Row],[Start]:[Start]],CX$5&lt;=Milestones[[#This Row],[End]:[End]]),1,"")),"")</f>
        <v/>
      </c>
      <c r="CY232" s="20" t="str">
        <f ca="1">IFERROR(IF(AND(Milestones[[#This Row],[Category]:[Category]]="Goal",CY$5&gt;=Milestones[[#This Row],[Start]:[Start]],CY$5&lt;=Milestones[[#This Row],[End]:[End]]),2,IF(AND(Milestones[[#This Row],[Category]:[Category]]="Milestone",CY$5&gt;=Milestones[[#This Row],[Start]:[Start]],CY$5&lt;=Milestones[[#This Row],[End]:[End]]),1,"")),"")</f>
        <v/>
      </c>
      <c r="CZ232" s="20" t="str">
        <f ca="1">IFERROR(IF(AND(Milestones[[#This Row],[Category]:[Category]]="Goal",CZ$5&gt;=Milestones[[#This Row],[Start]:[Start]],CZ$5&lt;=Milestones[[#This Row],[End]:[End]]),2,IF(AND(Milestones[[#This Row],[Category]:[Category]]="Milestone",CZ$5&gt;=Milestones[[#This Row],[Start]:[Start]],CZ$5&lt;=Milestones[[#This Row],[End]:[End]]),1,"")),"")</f>
        <v/>
      </c>
      <c r="DA232" s="20" t="str">
        <f ca="1">IFERROR(IF(AND(Milestones[[#This Row],[Category]:[Category]]="Goal",DA$5&gt;=Milestones[[#This Row],[Start]:[Start]],DA$5&lt;=Milestones[[#This Row],[End]:[End]]),2,IF(AND(Milestones[[#This Row],[Category]:[Category]]="Milestone",DA$5&gt;=Milestones[[#This Row],[Start]:[Start]],DA$5&lt;=Milestones[[#This Row],[End]:[End]]),1,"")),"")</f>
        <v/>
      </c>
      <c r="DB232" s="20" t="str">
        <f ca="1">IFERROR(IF(AND(Milestones[[#This Row],[Category]:[Category]]="Goal",DB$5&gt;=Milestones[[#This Row],[Start]:[Start]],DB$5&lt;=Milestones[[#This Row],[End]:[End]]),2,IF(AND(Milestones[[#This Row],[Category]:[Category]]="Milestone",DB$5&gt;=Milestones[[#This Row],[Start]:[Start]],DB$5&lt;=Milestones[[#This Row],[End]:[End]]),1,"")),"")</f>
        <v/>
      </c>
      <c r="DC232" s="20" t="str">
        <f ca="1">IFERROR(IF(AND(Milestones[[#This Row],[Category]:[Category]]="Goal",DC$5&gt;=Milestones[[#This Row],[Start]:[Start]],DC$5&lt;=Milestones[[#This Row],[End]:[End]]),2,IF(AND(Milestones[[#This Row],[Category]:[Category]]="Milestone",DC$5&gt;=Milestones[[#This Row],[Start]:[Start]],DC$5&lt;=Milestones[[#This Row],[End]:[End]]),1,"")),"")</f>
        <v/>
      </c>
      <c r="DD232" s="20" t="str">
        <f ca="1">IFERROR(IF(AND(Milestones[[#This Row],[Category]:[Category]]="Goal",DD$5&gt;=Milestones[[#This Row],[Start]:[Start]],DD$5&lt;=Milestones[[#This Row],[End]:[End]]),2,IF(AND(Milestones[[#This Row],[Category]:[Category]]="Milestone",DD$5&gt;=Milestones[[#This Row],[Start]:[Start]],DD$5&lt;=Milestones[[#This Row],[End]:[End]]),1,"")),"")</f>
        <v/>
      </c>
      <c r="DE232" s="20" t="str">
        <f ca="1">IFERROR(IF(AND(Milestones[[#This Row],[Category]:[Category]]="Goal",DE$5&gt;=Milestones[[#This Row],[Start]:[Start]],DE$5&lt;=Milestones[[#This Row],[End]:[End]]),2,IF(AND(Milestones[[#This Row],[Category]:[Category]]="Milestone",DE$5&gt;=Milestones[[#This Row],[Start]:[Start]],DE$5&lt;=Milestones[[#This Row],[End]:[End]]),1,"")),"")</f>
        <v/>
      </c>
      <c r="DF232" s="20" t="str">
        <f ca="1">IFERROR(IF(AND(Milestones[[#This Row],[Category]:[Category]]="Goal",DF$5&gt;=Milestones[[#This Row],[Start]:[Start]],DF$5&lt;=Milestones[[#This Row],[End]:[End]]),2,IF(AND(Milestones[[#This Row],[Category]:[Category]]="Milestone",DF$5&gt;=Milestones[[#This Row],[Start]:[Start]],DF$5&lt;=Milestones[[#This Row],[End]:[End]]),1,"")),"")</f>
        <v/>
      </c>
      <c r="DG232" s="20" t="str">
        <f ca="1">IFERROR(IF(AND(Milestones[[#This Row],[Category]:[Category]]="Goal",DG$5&gt;=Milestones[[#This Row],[Start]:[Start]],DG$5&lt;=Milestones[[#This Row],[End]:[End]]),2,IF(AND(Milestones[[#This Row],[Category]:[Category]]="Milestone",DG$5&gt;=Milestones[[#This Row],[Start]:[Start]],DG$5&lt;=Milestones[[#This Row],[End]:[End]]),1,"")),"")</f>
        <v/>
      </c>
      <c r="DH232" s="20" t="str">
        <f ca="1">IFERROR(IF(AND(Milestones[[#This Row],[Category]:[Category]]="Goal",DH$5&gt;=Milestones[[#This Row],[Start]:[Start]],DH$5&lt;=Milestones[[#This Row],[End]:[End]]),2,IF(AND(Milestones[[#This Row],[Category]:[Category]]="Milestone",DH$5&gt;=Milestones[[#This Row],[Start]:[Start]],DH$5&lt;=Milestones[[#This Row],[End]:[End]]),1,"")),"")</f>
        <v/>
      </c>
      <c r="DI232" s="20" t="str">
        <f ca="1">IFERROR(IF(AND(Milestones[[#This Row],[Category]:[Category]]="Goal",DI$5&gt;=Milestones[[#This Row],[Start]:[Start]],DI$5&lt;=Milestones[[#This Row],[End]:[End]]),2,IF(AND(Milestones[[#This Row],[Category]:[Category]]="Milestone",DI$5&gt;=Milestones[[#This Row],[Start]:[Start]],DI$5&lt;=Milestones[[#This Row],[End]:[End]]),1,"")),"")</f>
        <v/>
      </c>
      <c r="DJ232" s="20" t="str">
        <f ca="1">IFERROR(IF(AND(Milestones[[#This Row],[Category]:[Category]]="Goal",DJ$5&gt;=Milestones[[#This Row],[Start]:[Start]],DJ$5&lt;=Milestones[[#This Row],[End]:[End]]),2,IF(AND(Milestones[[#This Row],[Category]:[Category]]="Milestone",DJ$5&gt;=Milestones[[#This Row],[Start]:[Start]],DJ$5&lt;=Milestones[[#This Row],[End]:[End]]),1,"")),"")</f>
        <v/>
      </c>
      <c r="DK232" s="20" t="str">
        <f ca="1">IFERROR(IF(AND(Milestones[[#This Row],[Category]:[Category]]="Goal",DK$5&gt;=Milestones[[#This Row],[Start]:[Start]],DK$5&lt;=Milestones[[#This Row],[End]:[End]]),2,IF(AND(Milestones[[#This Row],[Category]:[Category]]="Milestone",DK$5&gt;=Milestones[[#This Row],[Start]:[Start]],DK$5&lt;=Milestones[[#This Row],[End]:[End]]),1,"")),"")</f>
        <v/>
      </c>
      <c r="DL232" s="20" t="str">
        <f ca="1">IFERROR(IF(AND(Milestones[[#This Row],[Category]:[Category]]="Goal",DL$5&gt;=Milestones[[#This Row],[Start]:[Start]],DL$5&lt;=Milestones[[#This Row],[End]:[End]]),2,IF(AND(Milestones[[#This Row],[Category]:[Category]]="Milestone",DL$5&gt;=Milestones[[#This Row],[Start]:[Start]],DL$5&lt;=Milestones[[#This Row],[End]:[End]]),1,"")),"")</f>
        <v/>
      </c>
      <c r="DM232" s="20" t="str">
        <f ca="1">IFERROR(IF(AND(Milestones[[#This Row],[Category]:[Category]]="Goal",DM$5&gt;=Milestones[[#This Row],[Start]:[Start]],DM$5&lt;=Milestones[[#This Row],[End]:[End]]),2,IF(AND(Milestones[[#This Row],[Category]:[Category]]="Milestone",DM$5&gt;=Milestones[[#This Row],[Start]:[Start]],DM$5&lt;=Milestones[[#This Row],[End]:[End]]),1,"")),"")</f>
        <v/>
      </c>
      <c r="DN232" s="20" t="str">
        <f ca="1">IFERROR(IF(AND(Milestones[[#This Row],[Category]:[Category]]="Goal",DN$5&gt;=Milestones[[#This Row],[Start]:[Start]],DN$5&lt;=Milestones[[#This Row],[End]:[End]]),2,IF(AND(Milestones[[#This Row],[Category]:[Category]]="Milestone",DN$5&gt;=Milestones[[#This Row],[Start]:[Start]],DN$5&lt;=Milestones[[#This Row],[End]:[End]]),1,"")),"")</f>
        <v/>
      </c>
      <c r="DO232" s="20" t="str">
        <f ca="1">IFERROR(IF(AND(Milestones[[#This Row],[Category]:[Category]]="Goal",DO$5&gt;=Milestones[[#This Row],[Start]:[Start]],DO$5&lt;=Milestones[[#This Row],[End]:[End]]),2,IF(AND(Milestones[[#This Row],[Category]:[Category]]="Milestone",DO$5&gt;=Milestones[[#This Row],[Start]:[Start]],DO$5&lt;=Milestones[[#This Row],[End]:[End]]),1,"")),"")</f>
        <v/>
      </c>
      <c r="DP232" s="20" t="str">
        <f ca="1">IFERROR(IF(AND(Milestones[[#This Row],[Category]:[Category]]="Goal",DP$5&gt;=Milestones[[#This Row],[Start]:[Start]],DP$5&lt;=Milestones[[#This Row],[End]:[End]]),2,IF(AND(Milestones[[#This Row],[Category]:[Category]]="Milestone",DP$5&gt;=Milestones[[#This Row],[Start]:[Start]],DP$5&lt;=Milestones[[#This Row],[End]:[End]]),1,"")),"")</f>
        <v/>
      </c>
      <c r="DQ232" s="20" t="str">
        <f ca="1">IFERROR(IF(AND(Milestones[[#This Row],[Category]:[Category]]="Goal",DQ$5&gt;=Milestones[[#This Row],[Start]:[Start]],DQ$5&lt;=Milestones[[#This Row],[End]:[End]]),2,IF(AND(Milestones[[#This Row],[Category]:[Category]]="Milestone",DQ$5&gt;=Milestones[[#This Row],[Start]:[Start]],DQ$5&lt;=Milestones[[#This Row],[End]:[End]]),1,"")),"")</f>
        <v/>
      </c>
      <c r="DR232" s="20" t="str">
        <f ca="1">IFERROR(IF(AND(Milestones[[#This Row],[Category]:[Category]]="Goal",DR$5&gt;=Milestones[[#This Row],[Start]:[Start]],DR$5&lt;=Milestones[[#This Row],[End]:[End]]),2,IF(AND(Milestones[[#This Row],[Category]:[Category]]="Milestone",DR$5&gt;=Milestones[[#This Row],[Start]:[Start]],DR$5&lt;=Milestones[[#This Row],[End]:[End]]),1,"")),"")</f>
        <v/>
      </c>
      <c r="DS232" s="20" t="str">
        <f ca="1">IFERROR(IF(AND(Milestones[[#This Row],[Category]:[Category]]="Goal",DS$5&gt;=Milestones[[#This Row],[Start]:[Start]],DS$5&lt;=Milestones[[#This Row],[End]:[End]]),2,IF(AND(Milestones[[#This Row],[Category]:[Category]]="Milestone",DS$5&gt;=Milestones[[#This Row],[Start]:[Start]],DS$5&lt;=Milestones[[#This Row],[End]:[End]]),1,"")),"")</f>
        <v/>
      </c>
      <c r="DT232" s="20" t="str">
        <f ca="1">IFERROR(IF(AND(Milestones[[#This Row],[Category]:[Category]]="Goal",DT$5&gt;=Milestones[[#This Row],[Start]:[Start]],DT$5&lt;=Milestones[[#This Row],[End]:[End]]),2,IF(AND(Milestones[[#This Row],[Category]:[Category]]="Milestone",DT$5&gt;=Milestones[[#This Row],[Start]:[Start]],DT$5&lt;=Milestones[[#This Row],[End]:[End]]),1,"")),"")</f>
        <v/>
      </c>
      <c r="DU232" s="20" t="str">
        <f ca="1">IFERROR(IF(AND(Milestones[[#This Row],[Category]:[Category]]="Goal",DU$5&gt;=Milestones[[#This Row],[Start]:[Start]],DU$5&lt;=Milestones[[#This Row],[End]:[End]]),2,IF(AND(Milestones[[#This Row],[Category]:[Category]]="Milestone",DU$5&gt;=Milestones[[#This Row],[Start]:[Start]],DU$5&lt;=Milestones[[#This Row],[End]:[End]]),1,"")),"")</f>
        <v/>
      </c>
      <c r="DV232" s="20" t="str">
        <f ca="1">IFERROR(IF(AND(Milestones[[#This Row],[Category]:[Category]]="Goal",DV$5&gt;=Milestones[[#This Row],[Start]:[Start]],DV$5&lt;=Milestones[[#This Row],[End]:[End]]),2,IF(AND(Milestones[[#This Row],[Category]:[Category]]="Milestone",DV$5&gt;=Milestones[[#This Row],[Start]:[Start]],DV$5&lt;=Milestones[[#This Row],[End]:[End]]),1,"")),"")</f>
        <v/>
      </c>
      <c r="DW232" s="20" t="str">
        <f ca="1">IFERROR(IF(AND(Milestones[[#This Row],[Category]:[Category]]="Goal",DW$5&gt;=Milestones[[#This Row],[Start]:[Start]],DW$5&lt;=Milestones[[#This Row],[End]:[End]]),2,IF(AND(Milestones[[#This Row],[Category]:[Category]]="Milestone",DW$5&gt;=Milestones[[#This Row],[Start]:[Start]],DW$5&lt;=Milestones[[#This Row],[End]:[End]]),1,"")),"")</f>
        <v/>
      </c>
      <c r="DX232" s="20" t="str">
        <f ca="1">IFERROR(IF(AND(Milestones[[#This Row],[Category]:[Category]]="Goal",DX$5&gt;=Milestones[[#This Row],[Start]:[Start]],DX$5&lt;=Milestones[[#This Row],[End]:[End]]),2,IF(AND(Milestones[[#This Row],[Category]:[Category]]="Milestone",DX$5&gt;=Milestones[[#This Row],[Start]:[Start]],DX$5&lt;=Milestones[[#This Row],[End]:[End]]),1,"")),"")</f>
        <v/>
      </c>
      <c r="DY232" s="20" t="str">
        <f ca="1">IFERROR(IF(AND(Milestones[[#This Row],[Category]:[Category]]="Goal",DY$5&gt;=Milestones[[#This Row],[Start]:[Start]],DY$5&lt;=Milestones[[#This Row],[End]:[End]]),2,IF(AND(Milestones[[#This Row],[Category]:[Category]]="Milestone",DY$5&gt;=Milestones[[#This Row],[Start]:[Start]],DY$5&lt;=Milestones[[#This Row],[End]:[End]]),1,"")),"")</f>
        <v/>
      </c>
      <c r="DZ232" s="20" t="str">
        <f ca="1">IFERROR(IF(AND(Milestones[[#This Row],[Category]:[Category]]="Goal",DZ$5&gt;=Milestones[[#This Row],[Start]:[Start]],DZ$5&lt;=Milestones[[#This Row],[End]:[End]]),2,IF(AND(Milestones[[#This Row],[Category]:[Category]]="Milestone",DZ$5&gt;=Milestones[[#This Row],[Start]:[Start]],DZ$5&lt;=Milestones[[#This Row],[End]:[End]]),1,"")),"")</f>
        <v/>
      </c>
      <c r="EA232" s="20" t="str">
        <f ca="1">IFERROR(IF(AND(Milestones[[#This Row],[Category]:[Category]]="Goal",EA$5&gt;=Milestones[[#This Row],[Start]:[Start]],EA$5&lt;=Milestones[[#This Row],[End]:[End]]),2,IF(AND(Milestones[[#This Row],[Category]:[Category]]="Milestone",EA$5&gt;=Milestones[[#This Row],[Start]:[Start]],EA$5&lt;=Milestones[[#This Row],[End]:[End]]),1,"")),"")</f>
        <v/>
      </c>
      <c r="EB232" s="20" t="str">
        <f ca="1">IFERROR(IF(AND(Milestones[[#This Row],[Category]:[Category]]="Goal",EB$5&gt;=Milestones[[#This Row],[Start]:[Start]],EB$5&lt;=Milestones[[#This Row],[End]:[End]]),2,IF(AND(Milestones[[#This Row],[Category]:[Category]]="Milestone",EB$5&gt;=Milestones[[#This Row],[Start]:[Start]],EB$5&lt;=Milestones[[#This Row],[End]:[End]]),1,"")),"")</f>
        <v/>
      </c>
      <c r="EC232" s="20" t="str">
        <f ca="1">IFERROR(IF(AND(Milestones[[#This Row],[Category]:[Category]]="Goal",EC$5&gt;=Milestones[[#This Row],[Start]:[Start]],EC$5&lt;=Milestones[[#This Row],[End]:[End]]),2,IF(AND(Milestones[[#This Row],[Category]:[Category]]="Milestone",EC$5&gt;=Milestones[[#This Row],[Start]:[Start]],EC$5&lt;=Milestones[[#This Row],[End]:[End]]),1,"")),"")</f>
        <v/>
      </c>
      <c r="ED232" s="20" t="str">
        <f ca="1">IFERROR(IF(AND(Milestones[[#This Row],[Category]:[Category]]="Goal",ED$5&gt;=Milestones[[#This Row],[Start]:[Start]],ED$5&lt;=Milestones[[#This Row],[End]:[End]]),2,IF(AND(Milestones[[#This Row],[Category]:[Category]]="Milestone",ED$5&gt;=Milestones[[#This Row],[Start]:[Start]],ED$5&lt;=Milestones[[#This Row],[End]:[End]]),1,"")),"")</f>
        <v/>
      </c>
      <c r="EE232" s="20" t="str">
        <f ca="1">IFERROR(IF(AND(Milestones[[#This Row],[Category]:[Category]]="Goal",EE$5&gt;=Milestones[[#This Row],[Start]:[Start]],EE$5&lt;=Milestones[[#This Row],[End]:[End]]),2,IF(AND(Milestones[[#This Row],[Category]:[Category]]="Milestone",EE$5&gt;=Milestones[[#This Row],[Start]:[Start]],EE$5&lt;=Milestones[[#This Row],[End]:[End]]),1,"")),"")</f>
        <v/>
      </c>
      <c r="EF232" s="20" t="str">
        <f ca="1">IFERROR(IF(AND(Milestones[[#This Row],[Category]:[Category]]="Goal",EF$5&gt;=Milestones[[#This Row],[Start]:[Start]],EF$5&lt;=Milestones[[#This Row],[End]:[End]]),2,IF(AND(Milestones[[#This Row],[Category]:[Category]]="Milestone",EF$5&gt;=Milestones[[#This Row],[Start]:[Start]],EF$5&lt;=Milestones[[#This Row],[End]:[End]]),1,"")),"")</f>
        <v/>
      </c>
      <c r="EG232" s="20" t="str">
        <f ca="1">IFERROR(IF(AND(Milestones[[#This Row],[Category]:[Category]]="Goal",EG$5&gt;=Milestones[[#This Row],[Start]:[Start]],EG$5&lt;=Milestones[[#This Row],[End]:[End]]),2,IF(AND(Milestones[[#This Row],[Category]:[Category]]="Milestone",EG$5&gt;=Milestones[[#This Row],[Start]:[Start]],EG$5&lt;=Milestones[[#This Row],[End]:[End]]),1,"")),"")</f>
        <v/>
      </c>
      <c r="EH232" s="20" t="str">
        <f ca="1">IFERROR(IF(AND(Milestones[[#This Row],[Category]:[Category]]="Goal",EH$5&gt;=Milestones[[#This Row],[Start]:[Start]],EH$5&lt;=Milestones[[#This Row],[End]:[End]]),2,IF(AND(Milestones[[#This Row],[Category]:[Category]]="Milestone",EH$5&gt;=Milestones[[#This Row],[Start]:[Start]],EH$5&lt;=Milestones[[#This Row],[End]:[End]]),1,"")),"")</f>
        <v/>
      </c>
      <c r="EI232" s="20" t="str">
        <f ca="1">IFERROR(IF(AND(Milestones[[#This Row],[Category]:[Category]]="Goal",EI$5&gt;=Milestones[[#This Row],[Start]:[Start]],EI$5&lt;=Milestones[[#This Row],[End]:[End]]),2,IF(AND(Milestones[[#This Row],[Category]:[Category]]="Milestone",EI$5&gt;=Milestones[[#This Row],[Start]:[Start]],EI$5&lt;=Milestones[[#This Row],[End]:[End]]),1,"")),"")</f>
        <v/>
      </c>
      <c r="EJ232" s="20" t="str">
        <f ca="1">IFERROR(IF(AND(Milestones[[#This Row],[Category]:[Category]]="Goal",EJ$5&gt;=Milestones[[#This Row],[Start]:[Start]],EJ$5&lt;=Milestones[[#This Row],[End]:[End]]),2,IF(AND(Milestones[[#This Row],[Category]:[Category]]="Milestone",EJ$5&gt;=Milestones[[#This Row],[Start]:[Start]],EJ$5&lt;=Milestones[[#This Row],[End]:[End]]),1,"")),"")</f>
        <v/>
      </c>
      <c r="EK232" s="20" t="str">
        <f ca="1">IFERROR(IF(AND(Milestones[[#This Row],[Category]:[Category]]="Goal",EK$5&gt;=Milestones[[#This Row],[Start]:[Start]],EK$5&lt;=Milestones[[#This Row],[End]:[End]]),2,IF(AND(Milestones[[#This Row],[Category]:[Category]]="Milestone",EK$5&gt;=Milestones[[#This Row],[Start]:[Start]],EK$5&lt;=Milestones[[#This Row],[End]:[End]]),1,"")),"")</f>
        <v/>
      </c>
      <c r="EL232" s="20" t="str">
        <f ca="1">IFERROR(IF(AND(Milestones[[#This Row],[Category]:[Category]]="Goal",EL$5&gt;=Milestones[[#This Row],[Start]:[Start]],EL$5&lt;=Milestones[[#This Row],[End]:[End]]),2,IF(AND(Milestones[[#This Row],[Category]:[Category]]="Milestone",EL$5&gt;=Milestones[[#This Row],[Start]:[Start]],EL$5&lt;=Milestones[[#This Row],[End]:[End]]),1,"")),"")</f>
        <v/>
      </c>
      <c r="EM232" s="20" t="str">
        <f ca="1">IFERROR(IF(AND(Milestones[[#This Row],[Category]:[Category]]="Goal",EM$5&gt;=Milestones[[#This Row],[Start]:[Start]],EM$5&lt;=Milestones[[#This Row],[End]:[End]]),2,IF(AND(Milestones[[#This Row],[Category]:[Category]]="Milestone",EM$5&gt;=Milestones[[#This Row],[Start]:[Start]],EM$5&lt;=Milestones[[#This Row],[End]:[End]]),1,"")),"")</f>
        <v/>
      </c>
      <c r="EN232" s="20" t="str">
        <f ca="1">IFERROR(IF(AND(Milestones[[#This Row],[Category]:[Category]]="Goal",EN$5&gt;=Milestones[[#This Row],[Start]:[Start]],EN$5&lt;=Milestones[[#This Row],[End]:[End]]),2,IF(AND(Milestones[[#This Row],[Category]:[Category]]="Milestone",EN$5&gt;=Milestones[[#This Row],[Start]:[Start]],EN$5&lt;=Milestones[[#This Row],[End]:[End]]),1,"")),"")</f>
        <v/>
      </c>
      <c r="EO232" s="20" t="str">
        <f ca="1">IFERROR(IF(AND(Milestones[[#This Row],[Category]:[Category]]="Goal",EO$5&gt;=Milestones[[#This Row],[Start]:[Start]],EO$5&lt;=Milestones[[#This Row],[End]:[End]]),2,IF(AND(Milestones[[#This Row],[Category]:[Category]]="Milestone",EO$5&gt;=Milestones[[#This Row],[Start]:[Start]],EO$5&lt;=Milestones[[#This Row],[End]:[End]]),1,"")),"")</f>
        <v/>
      </c>
      <c r="EP232" s="20" t="str">
        <f ca="1">IFERROR(IF(AND(Milestones[[#This Row],[Category]:[Category]]="Goal",EP$5&gt;=Milestones[[#This Row],[Start]:[Start]],EP$5&lt;=Milestones[[#This Row],[End]:[End]]),2,IF(AND(Milestones[[#This Row],[Category]:[Category]]="Milestone",EP$5&gt;=Milestones[[#This Row],[Start]:[Start]],EP$5&lt;=Milestones[[#This Row],[End]:[End]]),1,"")),"")</f>
        <v/>
      </c>
      <c r="EQ232" s="20" t="str">
        <f ca="1">IFERROR(IF(AND(Milestones[[#This Row],[Category]:[Category]]="Goal",EQ$5&gt;=Milestones[[#This Row],[Start]:[Start]],EQ$5&lt;=Milestones[[#This Row],[End]:[End]]),2,IF(AND(Milestones[[#This Row],[Category]:[Category]]="Milestone",EQ$5&gt;=Milestones[[#This Row],[Start]:[Start]],EQ$5&lt;=Milestones[[#This Row],[End]:[End]]),1,"")),"")</f>
        <v/>
      </c>
      <c r="ER232" s="20" t="str">
        <f ca="1">IFERROR(IF(AND(Milestones[[#This Row],[Category]:[Category]]="Goal",ER$5&gt;=Milestones[[#This Row],[Start]:[Start]],ER$5&lt;=Milestones[[#This Row],[End]:[End]]),2,IF(AND(Milestones[[#This Row],[Category]:[Category]]="Milestone",ER$5&gt;=Milestones[[#This Row],[Start]:[Start]],ER$5&lt;=Milestones[[#This Row],[End]:[End]]),1,"")),"")</f>
        <v/>
      </c>
    </row>
    <row r="233" spans="2:148" ht="15" customHeight="1" x14ac:dyDescent="0.3">
      <c r="B233" s="52">
        <f t="shared" si="76"/>
        <v>226</v>
      </c>
      <c r="C233" s="63"/>
      <c r="D233" s="68"/>
      <c r="E233" s="51"/>
      <c r="F233" s="69"/>
      <c r="G233" s="53"/>
      <c r="H233" s="54"/>
      <c r="I233" s="59" t="str">
        <f>IFERROR(IF(Milestones[[#This Row],[Activity]]="","",WORKDAY(IF(Milestones[[#This Row],[Predecessor]]="",IF(O232&lt;&gt;"", O232, L232),IF(INDEX(Milestones[Actual End],Milestones[[#This Row],[Predecessor]])&lt;&gt;"",INDEX(Milestones[Actual End],Milestones[[#This Row],[Predecessor]]),INDEX(Milestones[End],Milestones[[#This Row],[Predecessor]]))),Milestones[[#This Row],[Lag Days (Working Days)]],Table5[Holidays])),"")</f>
        <v/>
      </c>
      <c r="J233" s="71"/>
      <c r="K233" s="55">
        <f>IF(Milestones[[#This Row],[Responsible]]="",Milestones[[#This Row],[Effort (Working Days)]],IFERROR(ROUND(Milestones[[#This Row],[Effort (Working Days)]]/VLOOKUP(Milestones[[#This Row],[Responsible]],ProjectPersonnel[],2,FALSE)*4,0)/4,0))</f>
        <v>0</v>
      </c>
      <c r="L233" s="56" t="str">
        <f>IFERROR(WORKDAY(Milestones[[#This Row],[Start]],Milestones[[#This Row],[Task Duration]],Table5[Holidays]),"")</f>
        <v/>
      </c>
      <c r="M233" s="57"/>
      <c r="N233" s="57"/>
      <c r="O233" s="57"/>
      <c r="P233" s="73"/>
      <c r="T233" s="20" t="str">
        <f ca="1">IFERROR(IF(AND(Milestones[[#This Row],[Category]:[Category]]="Goal",T$5&gt;=Milestones[[#This Row],[Start]:[Start]],T$5&lt;=Milestones[[#This Row],[End]:[End]]),2,IF(AND(Milestones[[#This Row],[Category]:[Category]]="Milestone",T$5&gt;=Milestones[[#This Row],[Start]:[Start]],T$5&lt;=Milestones[[#This Row],[End]:[End]]),1,"")),"")</f>
        <v/>
      </c>
      <c r="U233" s="20" t="str">
        <f ca="1">IFERROR(IF(AND(Milestones[[#This Row],[Category]:[Category]]="Goal",U$5&gt;=Milestones[[#This Row],[Start]:[Start]],U$5&lt;=Milestones[[#This Row],[End]:[End]]),2,IF(AND(Milestones[[#This Row],[Category]:[Category]]="Milestone",U$5&gt;=Milestones[[#This Row],[Start]:[Start]],U$5&lt;=Milestones[[#This Row],[End]:[End]]),1,"")),"")</f>
        <v/>
      </c>
      <c r="V233" s="20" t="str">
        <f ca="1">IFERROR(IF(AND(Milestones[[#This Row],[Category]:[Category]]="Goal",V$5&gt;=Milestones[[#This Row],[Start]:[Start]],V$5&lt;=Milestones[[#This Row],[End]:[End]]),2,IF(AND(Milestones[[#This Row],[Category]:[Category]]="Milestone",V$5&gt;=Milestones[[#This Row],[Start]:[Start]],V$5&lt;=Milestones[[#This Row],[End]:[End]]),1,"")),"")</f>
        <v/>
      </c>
      <c r="W233" s="20" t="str">
        <f ca="1">IFERROR(IF(AND(Milestones[[#This Row],[Category]:[Category]]="Goal",W$5&gt;=Milestones[[#This Row],[Start]:[Start]],W$5&lt;=Milestones[[#This Row],[End]:[End]]),2,IF(AND(Milestones[[#This Row],[Category]:[Category]]="Milestone",W$5&gt;=Milestones[[#This Row],[Start]:[Start]],W$5&lt;=Milestones[[#This Row],[End]:[End]]),1,"")),"")</f>
        <v/>
      </c>
      <c r="X233" s="20" t="str">
        <f ca="1">IFERROR(IF(AND(Milestones[[#This Row],[Category]:[Category]]="Goal",X$5&gt;=Milestones[[#This Row],[Start]:[Start]],X$5&lt;=Milestones[[#This Row],[End]:[End]]),2,IF(AND(Milestones[[#This Row],[Category]:[Category]]="Milestone",X$5&gt;=Milestones[[#This Row],[Start]:[Start]],X$5&lt;=Milestones[[#This Row],[End]:[End]]),1,"")),"")</f>
        <v/>
      </c>
      <c r="Y233" s="20" t="str">
        <f ca="1">IFERROR(IF(AND(Milestones[[#This Row],[Category]:[Category]]="Goal",Y$5&gt;=Milestones[[#This Row],[Start]:[Start]],Y$5&lt;=Milestones[[#This Row],[End]:[End]]),2,IF(AND(Milestones[[#This Row],[Category]:[Category]]="Milestone",Y$5&gt;=Milestones[[#This Row],[Start]:[Start]],Y$5&lt;=Milestones[[#This Row],[End]:[End]]),1,"")),"")</f>
        <v/>
      </c>
      <c r="Z233" s="20" t="str">
        <f ca="1">IFERROR(IF(AND(Milestones[[#This Row],[Category]:[Category]]="Goal",Z$5&gt;=Milestones[[#This Row],[Start]:[Start]],Z$5&lt;=Milestones[[#This Row],[End]:[End]]),2,IF(AND(Milestones[[#This Row],[Category]:[Category]]="Milestone",Z$5&gt;=Milestones[[#This Row],[Start]:[Start]],Z$5&lt;=Milestones[[#This Row],[End]:[End]]),1,"")),"")</f>
        <v/>
      </c>
      <c r="AA233" s="20" t="str">
        <f ca="1">IFERROR(IF(AND(Milestones[[#This Row],[Category]:[Category]]="Goal",AA$5&gt;=Milestones[[#This Row],[Start]:[Start]],AA$5&lt;=Milestones[[#This Row],[End]:[End]]),2,IF(AND(Milestones[[#This Row],[Category]:[Category]]="Milestone",AA$5&gt;=Milestones[[#This Row],[Start]:[Start]],AA$5&lt;=Milestones[[#This Row],[End]:[End]]),1,"")),"")</f>
        <v/>
      </c>
      <c r="AB233" s="20" t="str">
        <f ca="1">IFERROR(IF(AND(Milestones[[#This Row],[Category]:[Category]]="Goal",AB$5&gt;=Milestones[[#This Row],[Start]:[Start]],AB$5&lt;=Milestones[[#This Row],[End]:[End]]),2,IF(AND(Milestones[[#This Row],[Category]:[Category]]="Milestone",AB$5&gt;=Milestones[[#This Row],[Start]:[Start]],AB$5&lt;=Milestones[[#This Row],[End]:[End]]),1,"")),"")</f>
        <v/>
      </c>
      <c r="AC233" s="20" t="str">
        <f ca="1">IFERROR(IF(AND(Milestones[[#This Row],[Category]:[Category]]="Goal",AC$5&gt;=Milestones[[#This Row],[Start]:[Start]],AC$5&lt;=Milestones[[#This Row],[End]:[End]]),2,IF(AND(Milestones[[#This Row],[Category]:[Category]]="Milestone",AC$5&gt;=Milestones[[#This Row],[Start]:[Start]],AC$5&lt;=Milestones[[#This Row],[End]:[End]]),1,"")),"")</f>
        <v/>
      </c>
      <c r="AD233" s="20" t="str">
        <f ca="1">IFERROR(IF(AND(Milestones[[#This Row],[Category]:[Category]]="Goal",AD$5&gt;=Milestones[[#This Row],[Start]:[Start]],AD$5&lt;=Milestones[[#This Row],[End]:[End]]),2,IF(AND(Milestones[[#This Row],[Category]:[Category]]="Milestone",AD$5&gt;=Milestones[[#This Row],[Start]:[Start]],AD$5&lt;=Milestones[[#This Row],[End]:[End]]),1,"")),"")</f>
        <v/>
      </c>
      <c r="AE233" s="20" t="str">
        <f ca="1">IFERROR(IF(AND(Milestones[[#This Row],[Category]:[Category]]="Goal",AE$5&gt;=Milestones[[#This Row],[Start]:[Start]],AE$5&lt;=Milestones[[#This Row],[End]:[End]]),2,IF(AND(Milestones[[#This Row],[Category]:[Category]]="Milestone",AE$5&gt;=Milestones[[#This Row],[Start]:[Start]],AE$5&lt;=Milestones[[#This Row],[End]:[End]]),1,"")),"")</f>
        <v/>
      </c>
      <c r="AF233" s="20" t="str">
        <f ca="1">IFERROR(IF(AND(Milestones[[#This Row],[Category]:[Category]]="Goal",AF$5&gt;=Milestones[[#This Row],[Start]:[Start]],AF$5&lt;=Milestones[[#This Row],[End]:[End]]),2,IF(AND(Milestones[[#This Row],[Category]:[Category]]="Milestone",AF$5&gt;=Milestones[[#This Row],[Start]:[Start]],AF$5&lt;=Milestones[[#This Row],[End]:[End]]),1,"")),"")</f>
        <v/>
      </c>
      <c r="AG233" s="20" t="str">
        <f ca="1">IFERROR(IF(AND(Milestones[[#This Row],[Category]:[Category]]="Goal",AG$5&gt;=Milestones[[#This Row],[Start]:[Start]],AG$5&lt;=Milestones[[#This Row],[End]:[End]]),2,IF(AND(Milestones[[#This Row],[Category]:[Category]]="Milestone",AG$5&gt;=Milestones[[#This Row],[Start]:[Start]],AG$5&lt;=Milestones[[#This Row],[End]:[End]]),1,"")),"")</f>
        <v/>
      </c>
      <c r="AH233" s="20" t="str">
        <f ca="1">IFERROR(IF(AND(Milestones[[#This Row],[Category]:[Category]]="Goal",AH$5&gt;=Milestones[[#This Row],[Start]:[Start]],AH$5&lt;=Milestones[[#This Row],[End]:[End]]),2,IF(AND(Milestones[[#This Row],[Category]:[Category]]="Milestone",AH$5&gt;=Milestones[[#This Row],[Start]:[Start]],AH$5&lt;=Milestones[[#This Row],[End]:[End]]),1,"")),"")</f>
        <v/>
      </c>
      <c r="AI233" s="20" t="str">
        <f ca="1">IFERROR(IF(AND(Milestones[[#This Row],[Category]:[Category]]="Goal",AI$5&gt;=Milestones[[#This Row],[Start]:[Start]],AI$5&lt;=Milestones[[#This Row],[End]:[End]]),2,IF(AND(Milestones[[#This Row],[Category]:[Category]]="Milestone",AI$5&gt;=Milestones[[#This Row],[Start]:[Start]],AI$5&lt;=Milestones[[#This Row],[End]:[End]]),1,"")),"")</f>
        <v/>
      </c>
      <c r="AJ233" s="20" t="str">
        <f ca="1">IFERROR(IF(AND(Milestones[[#This Row],[Category]:[Category]]="Goal",AJ$5&gt;=Milestones[[#This Row],[Start]:[Start]],AJ$5&lt;=Milestones[[#This Row],[End]:[End]]),2,IF(AND(Milestones[[#This Row],[Category]:[Category]]="Milestone",AJ$5&gt;=Milestones[[#This Row],[Start]:[Start]],AJ$5&lt;=Milestones[[#This Row],[End]:[End]]),1,"")),"")</f>
        <v/>
      </c>
      <c r="AK233" s="20" t="str">
        <f ca="1">IFERROR(IF(AND(Milestones[[#This Row],[Category]:[Category]]="Goal",AK$5&gt;=Milestones[[#This Row],[Start]:[Start]],AK$5&lt;=Milestones[[#This Row],[End]:[End]]),2,IF(AND(Milestones[[#This Row],[Category]:[Category]]="Milestone",AK$5&gt;=Milestones[[#This Row],[Start]:[Start]],AK$5&lt;=Milestones[[#This Row],[End]:[End]]),1,"")),"")</f>
        <v/>
      </c>
      <c r="AL233" s="20" t="str">
        <f ca="1">IFERROR(IF(AND(Milestones[[#This Row],[Category]:[Category]]="Goal",AL$5&gt;=Milestones[[#This Row],[Start]:[Start]],AL$5&lt;=Milestones[[#This Row],[End]:[End]]),2,IF(AND(Milestones[[#This Row],[Category]:[Category]]="Milestone",AL$5&gt;=Milestones[[#This Row],[Start]:[Start]],AL$5&lt;=Milestones[[#This Row],[End]:[End]]),1,"")),"")</f>
        <v/>
      </c>
      <c r="AM233" s="20" t="str">
        <f ca="1">IFERROR(IF(AND(Milestones[[#This Row],[Category]:[Category]]="Goal",AM$5&gt;=Milestones[[#This Row],[Start]:[Start]],AM$5&lt;=Milestones[[#This Row],[End]:[End]]),2,IF(AND(Milestones[[#This Row],[Category]:[Category]]="Milestone",AM$5&gt;=Milestones[[#This Row],[Start]:[Start]],AM$5&lt;=Milestones[[#This Row],[End]:[End]]),1,"")),"")</f>
        <v/>
      </c>
      <c r="AN233" s="20" t="str">
        <f ca="1">IFERROR(IF(AND(Milestones[[#This Row],[Category]:[Category]]="Goal",AN$5&gt;=Milestones[[#This Row],[Start]:[Start]],AN$5&lt;=Milestones[[#This Row],[End]:[End]]),2,IF(AND(Milestones[[#This Row],[Category]:[Category]]="Milestone",AN$5&gt;=Milestones[[#This Row],[Start]:[Start]],AN$5&lt;=Milestones[[#This Row],[End]:[End]]),1,"")),"")</f>
        <v/>
      </c>
      <c r="AO233" s="20" t="str">
        <f ca="1">IFERROR(IF(AND(Milestones[[#This Row],[Category]:[Category]]="Goal",AO$5&gt;=Milestones[[#This Row],[Start]:[Start]],AO$5&lt;=Milestones[[#This Row],[End]:[End]]),2,IF(AND(Milestones[[#This Row],[Category]:[Category]]="Milestone",AO$5&gt;=Milestones[[#This Row],[Start]:[Start]],AO$5&lt;=Milestones[[#This Row],[End]:[End]]),1,"")),"")</f>
        <v/>
      </c>
      <c r="AP233" s="20" t="str">
        <f ca="1">IFERROR(IF(AND(Milestones[[#This Row],[Category]:[Category]]="Goal",AP$5&gt;=Milestones[[#This Row],[Start]:[Start]],AP$5&lt;=Milestones[[#This Row],[End]:[End]]),2,IF(AND(Milestones[[#This Row],[Category]:[Category]]="Milestone",AP$5&gt;=Milestones[[#This Row],[Start]:[Start]],AP$5&lt;=Milestones[[#This Row],[End]:[End]]),1,"")),"")</f>
        <v/>
      </c>
      <c r="AQ233" s="20" t="str">
        <f ca="1">IFERROR(IF(AND(Milestones[[#This Row],[Category]:[Category]]="Goal",AQ$5&gt;=Milestones[[#This Row],[Start]:[Start]],AQ$5&lt;=Milestones[[#This Row],[End]:[End]]),2,IF(AND(Milestones[[#This Row],[Category]:[Category]]="Milestone",AQ$5&gt;=Milestones[[#This Row],[Start]:[Start]],AQ$5&lt;=Milestones[[#This Row],[End]:[End]]),1,"")),"")</f>
        <v/>
      </c>
      <c r="AR233" s="20" t="str">
        <f ca="1">IFERROR(IF(AND(Milestones[[#This Row],[Category]:[Category]]="Goal",AR$5&gt;=Milestones[[#This Row],[Start]:[Start]],AR$5&lt;=Milestones[[#This Row],[End]:[End]]),2,IF(AND(Milestones[[#This Row],[Category]:[Category]]="Milestone",AR$5&gt;=Milestones[[#This Row],[Start]:[Start]],AR$5&lt;=Milestones[[#This Row],[End]:[End]]),1,"")),"")</f>
        <v/>
      </c>
      <c r="AS233" s="20" t="str">
        <f ca="1">IFERROR(IF(AND(Milestones[[#This Row],[Category]:[Category]]="Goal",AS$5&gt;=Milestones[[#This Row],[Start]:[Start]],AS$5&lt;=Milestones[[#This Row],[End]:[End]]),2,IF(AND(Milestones[[#This Row],[Category]:[Category]]="Milestone",AS$5&gt;=Milestones[[#This Row],[Start]:[Start]],AS$5&lt;=Milestones[[#This Row],[End]:[End]]),1,"")),"")</f>
        <v/>
      </c>
      <c r="AT233" s="20" t="str">
        <f ca="1">IFERROR(IF(AND(Milestones[[#This Row],[Category]:[Category]]="Goal",AT$5&gt;=Milestones[[#This Row],[Start]:[Start]],AT$5&lt;=Milestones[[#This Row],[End]:[End]]),2,IF(AND(Milestones[[#This Row],[Category]:[Category]]="Milestone",AT$5&gt;=Milestones[[#This Row],[Start]:[Start]],AT$5&lt;=Milestones[[#This Row],[End]:[End]]),1,"")),"")</f>
        <v/>
      </c>
      <c r="AU233" s="20" t="str">
        <f ca="1">IFERROR(IF(AND(Milestones[[#This Row],[Category]:[Category]]="Goal",AU$5&gt;=Milestones[[#This Row],[Start]:[Start]],AU$5&lt;=Milestones[[#This Row],[End]:[End]]),2,IF(AND(Milestones[[#This Row],[Category]:[Category]]="Milestone",AU$5&gt;=Milestones[[#This Row],[Start]:[Start]],AU$5&lt;=Milestones[[#This Row],[End]:[End]]),1,"")),"")</f>
        <v/>
      </c>
      <c r="AV233" s="20" t="str">
        <f ca="1">IFERROR(IF(AND(Milestones[[#This Row],[Category]:[Category]]="Goal",AV$5&gt;=Milestones[[#This Row],[Start]:[Start]],AV$5&lt;=Milestones[[#This Row],[End]:[End]]),2,IF(AND(Milestones[[#This Row],[Category]:[Category]]="Milestone",AV$5&gt;=Milestones[[#This Row],[Start]:[Start]],AV$5&lt;=Milestones[[#This Row],[End]:[End]]),1,"")),"")</f>
        <v/>
      </c>
      <c r="AW233" s="20" t="str">
        <f ca="1">IFERROR(IF(AND(Milestones[[#This Row],[Category]:[Category]]="Goal",AW$5&gt;=Milestones[[#This Row],[Start]:[Start]],AW$5&lt;=Milestones[[#This Row],[End]:[End]]),2,IF(AND(Milestones[[#This Row],[Category]:[Category]]="Milestone",AW$5&gt;=Milestones[[#This Row],[Start]:[Start]],AW$5&lt;=Milestones[[#This Row],[End]:[End]]),1,"")),"")</f>
        <v/>
      </c>
      <c r="AX233" s="20" t="str">
        <f ca="1">IFERROR(IF(AND(Milestones[[#This Row],[Category]:[Category]]="Goal",AX$5&gt;=Milestones[[#This Row],[Start]:[Start]],AX$5&lt;=Milestones[[#This Row],[End]:[End]]),2,IF(AND(Milestones[[#This Row],[Category]:[Category]]="Milestone",AX$5&gt;=Milestones[[#This Row],[Start]:[Start]],AX$5&lt;=Milestones[[#This Row],[End]:[End]]),1,"")),"")</f>
        <v/>
      </c>
      <c r="AY233" s="20" t="str">
        <f ca="1">IFERROR(IF(AND(Milestones[[#This Row],[Category]:[Category]]="Goal",AY$5&gt;=Milestones[[#This Row],[Start]:[Start]],AY$5&lt;=Milestones[[#This Row],[End]:[End]]),2,IF(AND(Milestones[[#This Row],[Category]:[Category]]="Milestone",AY$5&gt;=Milestones[[#This Row],[Start]:[Start]],AY$5&lt;=Milestones[[#This Row],[End]:[End]]),1,"")),"")</f>
        <v/>
      </c>
      <c r="AZ233" s="20" t="str">
        <f ca="1">IFERROR(IF(AND(Milestones[[#This Row],[Category]:[Category]]="Goal",AZ$5&gt;=Milestones[[#This Row],[Start]:[Start]],AZ$5&lt;=Milestones[[#This Row],[End]:[End]]),2,IF(AND(Milestones[[#This Row],[Category]:[Category]]="Milestone",AZ$5&gt;=Milestones[[#This Row],[Start]:[Start]],AZ$5&lt;=Milestones[[#This Row],[End]:[End]]),1,"")),"")</f>
        <v/>
      </c>
      <c r="BA233" s="20" t="str">
        <f ca="1">IFERROR(IF(AND(Milestones[[#This Row],[Category]:[Category]]="Goal",BA$5&gt;=Milestones[[#This Row],[Start]:[Start]],BA$5&lt;=Milestones[[#This Row],[End]:[End]]),2,IF(AND(Milestones[[#This Row],[Category]:[Category]]="Milestone",BA$5&gt;=Milestones[[#This Row],[Start]:[Start]],BA$5&lt;=Milestones[[#This Row],[End]:[End]]),1,"")),"")</f>
        <v/>
      </c>
      <c r="BB233" s="20" t="str">
        <f ca="1">IFERROR(IF(AND(Milestones[[#This Row],[Category]:[Category]]="Goal",BB$5&gt;=Milestones[[#This Row],[Start]:[Start]],BB$5&lt;=Milestones[[#This Row],[End]:[End]]),2,IF(AND(Milestones[[#This Row],[Category]:[Category]]="Milestone",BB$5&gt;=Milestones[[#This Row],[Start]:[Start]],BB$5&lt;=Milestones[[#This Row],[End]:[End]]),1,"")),"")</f>
        <v/>
      </c>
      <c r="BC233" s="20" t="str">
        <f ca="1">IFERROR(IF(AND(Milestones[[#This Row],[Category]:[Category]]="Goal",BC$5&gt;=Milestones[[#This Row],[Start]:[Start]],BC$5&lt;=Milestones[[#This Row],[End]:[End]]),2,IF(AND(Milestones[[#This Row],[Category]:[Category]]="Milestone",BC$5&gt;=Milestones[[#This Row],[Start]:[Start]],BC$5&lt;=Milestones[[#This Row],[End]:[End]]),1,"")),"")</f>
        <v/>
      </c>
      <c r="BD233" s="20" t="str">
        <f ca="1">IFERROR(IF(AND(Milestones[[#This Row],[Category]:[Category]]="Goal",BD$5&gt;=Milestones[[#This Row],[Start]:[Start]],BD$5&lt;=Milestones[[#This Row],[End]:[End]]),2,IF(AND(Milestones[[#This Row],[Category]:[Category]]="Milestone",BD$5&gt;=Milestones[[#This Row],[Start]:[Start]],BD$5&lt;=Milestones[[#This Row],[End]:[End]]),1,"")),"")</f>
        <v/>
      </c>
      <c r="BE233" s="20" t="str">
        <f ca="1">IFERROR(IF(AND(Milestones[[#This Row],[Category]:[Category]]="Goal",BE$5&gt;=Milestones[[#This Row],[Start]:[Start]],BE$5&lt;=Milestones[[#This Row],[End]:[End]]),2,IF(AND(Milestones[[#This Row],[Category]:[Category]]="Milestone",BE$5&gt;=Milestones[[#This Row],[Start]:[Start]],BE$5&lt;=Milestones[[#This Row],[End]:[End]]),1,"")),"")</f>
        <v/>
      </c>
      <c r="BF233" s="20" t="str">
        <f ca="1">IFERROR(IF(AND(Milestones[[#This Row],[Category]:[Category]]="Goal",BF$5&gt;=Milestones[[#This Row],[Start]:[Start]],BF$5&lt;=Milestones[[#This Row],[End]:[End]]),2,IF(AND(Milestones[[#This Row],[Category]:[Category]]="Milestone",BF$5&gt;=Milestones[[#This Row],[Start]:[Start]],BF$5&lt;=Milestones[[#This Row],[End]:[End]]),1,"")),"")</f>
        <v/>
      </c>
      <c r="BG233" s="20" t="str">
        <f ca="1">IFERROR(IF(AND(Milestones[[#This Row],[Category]:[Category]]="Goal",BG$5&gt;=Milestones[[#This Row],[Start]:[Start]],BG$5&lt;=Milestones[[#This Row],[End]:[End]]),2,IF(AND(Milestones[[#This Row],[Category]:[Category]]="Milestone",BG$5&gt;=Milestones[[#This Row],[Start]:[Start]],BG$5&lt;=Milestones[[#This Row],[End]:[End]]),1,"")),"")</f>
        <v/>
      </c>
      <c r="BH233" s="20" t="str">
        <f ca="1">IFERROR(IF(AND(Milestones[[#This Row],[Category]:[Category]]="Goal",BH$5&gt;=Milestones[[#This Row],[Start]:[Start]],BH$5&lt;=Milestones[[#This Row],[End]:[End]]),2,IF(AND(Milestones[[#This Row],[Category]:[Category]]="Milestone",BH$5&gt;=Milestones[[#This Row],[Start]:[Start]],BH$5&lt;=Milestones[[#This Row],[End]:[End]]),1,"")),"")</f>
        <v/>
      </c>
      <c r="BI233" s="20" t="str">
        <f ca="1">IFERROR(IF(AND(Milestones[[#This Row],[Category]:[Category]]="Goal",BI$5&gt;=Milestones[[#This Row],[Start]:[Start]],BI$5&lt;=Milestones[[#This Row],[End]:[End]]),2,IF(AND(Milestones[[#This Row],[Category]:[Category]]="Milestone",BI$5&gt;=Milestones[[#This Row],[Start]:[Start]],BI$5&lt;=Milestones[[#This Row],[End]:[End]]),1,"")),"")</f>
        <v/>
      </c>
      <c r="BJ233" s="20" t="str">
        <f ca="1">IFERROR(IF(AND(Milestones[[#This Row],[Category]:[Category]]="Goal",BJ$5&gt;=Milestones[[#This Row],[Start]:[Start]],BJ$5&lt;=Milestones[[#This Row],[End]:[End]]),2,IF(AND(Milestones[[#This Row],[Category]:[Category]]="Milestone",BJ$5&gt;=Milestones[[#This Row],[Start]:[Start]],BJ$5&lt;=Milestones[[#This Row],[End]:[End]]),1,"")),"")</f>
        <v/>
      </c>
      <c r="BK233" s="20" t="str">
        <f ca="1">IFERROR(IF(AND(Milestones[[#This Row],[Category]:[Category]]="Goal",BK$5&gt;=Milestones[[#This Row],[Start]:[Start]],BK$5&lt;=Milestones[[#This Row],[End]:[End]]),2,IF(AND(Milestones[[#This Row],[Category]:[Category]]="Milestone",BK$5&gt;=Milestones[[#This Row],[Start]:[Start]],BK$5&lt;=Milestones[[#This Row],[End]:[End]]),1,"")),"")</f>
        <v/>
      </c>
      <c r="BL233" s="20" t="str">
        <f ca="1">IFERROR(IF(AND(Milestones[[#This Row],[Category]:[Category]]="Goal",BL$5&gt;=Milestones[[#This Row],[Start]:[Start]],BL$5&lt;=Milestones[[#This Row],[End]:[End]]),2,IF(AND(Milestones[[#This Row],[Category]:[Category]]="Milestone",BL$5&gt;=Milestones[[#This Row],[Start]:[Start]],BL$5&lt;=Milestones[[#This Row],[End]:[End]]),1,"")),"")</f>
        <v/>
      </c>
      <c r="BM233" s="20" t="str">
        <f ca="1">IFERROR(IF(AND(Milestones[[#This Row],[Category]:[Category]]="Goal",BM$5&gt;=Milestones[[#This Row],[Start]:[Start]],BM$5&lt;=Milestones[[#This Row],[End]:[End]]),2,IF(AND(Milestones[[#This Row],[Category]:[Category]]="Milestone",BM$5&gt;=Milestones[[#This Row],[Start]:[Start]],BM$5&lt;=Milestones[[#This Row],[End]:[End]]),1,"")),"")</f>
        <v/>
      </c>
      <c r="BN233" s="20" t="str">
        <f ca="1">IFERROR(IF(AND(Milestones[[#This Row],[Category]:[Category]]="Goal",BN$5&gt;=Milestones[[#This Row],[Start]:[Start]],BN$5&lt;=Milestones[[#This Row],[End]:[End]]),2,IF(AND(Milestones[[#This Row],[Category]:[Category]]="Milestone",BN$5&gt;=Milestones[[#This Row],[Start]:[Start]],BN$5&lt;=Milestones[[#This Row],[End]:[End]]),1,"")),"")</f>
        <v/>
      </c>
      <c r="BO233" s="20" t="str">
        <f ca="1">IFERROR(IF(AND(Milestones[[#This Row],[Category]:[Category]]="Goal",BO$5&gt;=Milestones[[#This Row],[Start]:[Start]],BO$5&lt;=Milestones[[#This Row],[End]:[End]]),2,IF(AND(Milestones[[#This Row],[Category]:[Category]]="Milestone",BO$5&gt;=Milestones[[#This Row],[Start]:[Start]],BO$5&lt;=Milestones[[#This Row],[End]:[End]]),1,"")),"")</f>
        <v/>
      </c>
      <c r="BP233" s="20" t="str">
        <f ca="1">IFERROR(IF(AND(Milestones[[#This Row],[Category]:[Category]]="Goal",BP$5&gt;=Milestones[[#This Row],[Start]:[Start]],BP$5&lt;=Milestones[[#This Row],[End]:[End]]),2,IF(AND(Milestones[[#This Row],[Category]:[Category]]="Milestone",BP$5&gt;=Milestones[[#This Row],[Start]:[Start]],BP$5&lt;=Milestones[[#This Row],[End]:[End]]),1,"")),"")</f>
        <v/>
      </c>
      <c r="BQ233" s="20" t="str">
        <f ca="1">IFERROR(IF(AND(Milestones[[#This Row],[Category]:[Category]]="Goal",BQ$5&gt;=Milestones[[#This Row],[Start]:[Start]],BQ$5&lt;=Milestones[[#This Row],[End]:[End]]),2,IF(AND(Milestones[[#This Row],[Category]:[Category]]="Milestone",BQ$5&gt;=Milestones[[#This Row],[Start]:[Start]],BQ$5&lt;=Milestones[[#This Row],[End]:[End]]),1,"")),"")</f>
        <v/>
      </c>
      <c r="BR233" s="20" t="str">
        <f ca="1">IFERROR(IF(AND(Milestones[[#This Row],[Category]:[Category]]="Goal",BR$5&gt;=Milestones[[#This Row],[Start]:[Start]],BR$5&lt;=Milestones[[#This Row],[End]:[End]]),2,IF(AND(Milestones[[#This Row],[Category]:[Category]]="Milestone",BR$5&gt;=Milestones[[#This Row],[Start]:[Start]],BR$5&lt;=Milestones[[#This Row],[End]:[End]]),1,"")),"")</f>
        <v/>
      </c>
      <c r="BS233" s="20" t="str">
        <f ca="1">IFERROR(IF(AND(Milestones[[#This Row],[Category]:[Category]]="Goal",BS$5&gt;=Milestones[[#This Row],[Start]:[Start]],BS$5&lt;=Milestones[[#This Row],[End]:[End]]),2,IF(AND(Milestones[[#This Row],[Category]:[Category]]="Milestone",BS$5&gt;=Milestones[[#This Row],[Start]:[Start]],BS$5&lt;=Milestones[[#This Row],[End]:[End]]),1,"")),"")</f>
        <v/>
      </c>
      <c r="BT233" s="20" t="str">
        <f ca="1">IFERROR(IF(AND(Milestones[[#This Row],[Category]:[Category]]="Goal",BT$5&gt;=Milestones[[#This Row],[Start]:[Start]],BT$5&lt;=Milestones[[#This Row],[End]:[End]]),2,IF(AND(Milestones[[#This Row],[Category]:[Category]]="Milestone",BT$5&gt;=Milestones[[#This Row],[Start]:[Start]],BT$5&lt;=Milestones[[#This Row],[End]:[End]]),1,"")),"")</f>
        <v/>
      </c>
      <c r="BU233" s="20" t="str">
        <f ca="1">IFERROR(IF(AND(Milestones[[#This Row],[Category]:[Category]]="Goal",BU$5&gt;=Milestones[[#This Row],[Start]:[Start]],BU$5&lt;=Milestones[[#This Row],[End]:[End]]),2,IF(AND(Milestones[[#This Row],[Category]:[Category]]="Milestone",BU$5&gt;=Milestones[[#This Row],[Start]:[Start]],BU$5&lt;=Milestones[[#This Row],[End]:[End]]),1,"")),"")</f>
        <v/>
      </c>
      <c r="BV233" s="20" t="str">
        <f ca="1">IFERROR(IF(AND(Milestones[[#This Row],[Category]:[Category]]="Goal",BV$5&gt;=Milestones[[#This Row],[Start]:[Start]],BV$5&lt;=Milestones[[#This Row],[End]:[End]]),2,IF(AND(Milestones[[#This Row],[Category]:[Category]]="Milestone",BV$5&gt;=Milestones[[#This Row],[Start]:[Start]],BV$5&lt;=Milestones[[#This Row],[End]:[End]]),1,"")),"")</f>
        <v/>
      </c>
      <c r="BW233" s="20" t="str">
        <f ca="1">IFERROR(IF(AND(Milestones[[#This Row],[Category]:[Category]]="Goal",BW$5&gt;=Milestones[[#This Row],[Start]:[Start]],BW$5&lt;=Milestones[[#This Row],[End]:[End]]),2,IF(AND(Milestones[[#This Row],[Category]:[Category]]="Milestone",BW$5&gt;=Milestones[[#This Row],[Start]:[Start]],BW$5&lt;=Milestones[[#This Row],[End]:[End]]),1,"")),"")</f>
        <v/>
      </c>
      <c r="BX233" s="20" t="str">
        <f ca="1">IFERROR(IF(AND(Milestones[[#This Row],[Category]:[Category]]="Goal",BX$5&gt;=Milestones[[#This Row],[Start]:[Start]],BX$5&lt;=Milestones[[#This Row],[End]:[End]]),2,IF(AND(Milestones[[#This Row],[Category]:[Category]]="Milestone",BX$5&gt;=Milestones[[#This Row],[Start]:[Start]],BX$5&lt;=Milestones[[#This Row],[End]:[End]]),1,"")),"")</f>
        <v/>
      </c>
      <c r="BY233" s="20" t="str">
        <f ca="1">IFERROR(IF(AND(Milestones[[#This Row],[Category]:[Category]]="Goal",BY$5&gt;=Milestones[[#This Row],[Start]:[Start]],BY$5&lt;=Milestones[[#This Row],[End]:[End]]),2,IF(AND(Milestones[[#This Row],[Category]:[Category]]="Milestone",BY$5&gt;=Milestones[[#This Row],[Start]:[Start]],BY$5&lt;=Milestones[[#This Row],[End]:[End]]),1,"")),"")</f>
        <v/>
      </c>
      <c r="BZ233" s="20" t="str">
        <f ca="1">IFERROR(IF(AND(Milestones[[#This Row],[Category]:[Category]]="Goal",BZ$5&gt;=Milestones[[#This Row],[Start]:[Start]],BZ$5&lt;=Milestones[[#This Row],[End]:[End]]),2,IF(AND(Milestones[[#This Row],[Category]:[Category]]="Milestone",BZ$5&gt;=Milestones[[#This Row],[Start]:[Start]],BZ$5&lt;=Milestones[[#This Row],[End]:[End]]),1,"")),"")</f>
        <v/>
      </c>
      <c r="CA233" s="20" t="str">
        <f ca="1">IFERROR(IF(AND(Milestones[[#This Row],[Category]:[Category]]="Goal",CA$5&gt;=Milestones[[#This Row],[Start]:[Start]],CA$5&lt;=Milestones[[#This Row],[End]:[End]]),2,IF(AND(Milestones[[#This Row],[Category]:[Category]]="Milestone",CA$5&gt;=Milestones[[#This Row],[Start]:[Start]],CA$5&lt;=Milestones[[#This Row],[End]:[End]]),1,"")),"")</f>
        <v/>
      </c>
      <c r="CB233" s="20" t="str">
        <f ca="1">IFERROR(IF(AND(Milestones[[#This Row],[Category]:[Category]]="Goal",CB$5&gt;=Milestones[[#This Row],[Start]:[Start]],CB$5&lt;=Milestones[[#This Row],[End]:[End]]),2,IF(AND(Milestones[[#This Row],[Category]:[Category]]="Milestone",CB$5&gt;=Milestones[[#This Row],[Start]:[Start]],CB$5&lt;=Milestones[[#This Row],[End]:[End]]),1,"")),"")</f>
        <v/>
      </c>
      <c r="CC233" s="20" t="str">
        <f ca="1">IFERROR(IF(AND(Milestones[[#This Row],[Category]:[Category]]="Goal",CC$5&gt;=Milestones[[#This Row],[Start]:[Start]],CC$5&lt;=Milestones[[#This Row],[End]:[End]]),2,IF(AND(Milestones[[#This Row],[Category]:[Category]]="Milestone",CC$5&gt;=Milestones[[#This Row],[Start]:[Start]],CC$5&lt;=Milestones[[#This Row],[End]:[End]]),1,"")),"")</f>
        <v/>
      </c>
      <c r="CD233" s="20" t="str">
        <f ca="1">IFERROR(IF(AND(Milestones[[#This Row],[Category]:[Category]]="Goal",CD$5&gt;=Milestones[[#This Row],[Start]:[Start]],CD$5&lt;=Milestones[[#This Row],[End]:[End]]),2,IF(AND(Milestones[[#This Row],[Category]:[Category]]="Milestone",CD$5&gt;=Milestones[[#This Row],[Start]:[Start]],CD$5&lt;=Milestones[[#This Row],[End]:[End]]),1,"")),"")</f>
        <v/>
      </c>
      <c r="CE233" s="20" t="str">
        <f ca="1">IFERROR(IF(AND(Milestones[[#This Row],[Category]:[Category]]="Goal",CE$5&gt;=Milestones[[#This Row],[Start]:[Start]],CE$5&lt;=Milestones[[#This Row],[End]:[End]]),2,IF(AND(Milestones[[#This Row],[Category]:[Category]]="Milestone",CE$5&gt;=Milestones[[#This Row],[Start]:[Start]],CE$5&lt;=Milestones[[#This Row],[End]:[End]]),1,"")),"")</f>
        <v/>
      </c>
      <c r="CF233" s="20" t="str">
        <f ca="1">IFERROR(IF(AND(Milestones[[#This Row],[Category]:[Category]]="Goal",CF$5&gt;=Milestones[[#This Row],[Start]:[Start]],CF$5&lt;=Milestones[[#This Row],[End]:[End]]),2,IF(AND(Milestones[[#This Row],[Category]:[Category]]="Milestone",CF$5&gt;=Milestones[[#This Row],[Start]:[Start]],CF$5&lt;=Milestones[[#This Row],[End]:[End]]),1,"")),"")</f>
        <v/>
      </c>
      <c r="CG233" s="20" t="str">
        <f ca="1">IFERROR(IF(AND(Milestones[[#This Row],[Category]:[Category]]="Goal",CG$5&gt;=Milestones[[#This Row],[Start]:[Start]],CG$5&lt;=Milestones[[#This Row],[End]:[End]]),2,IF(AND(Milestones[[#This Row],[Category]:[Category]]="Milestone",CG$5&gt;=Milestones[[#This Row],[Start]:[Start]],CG$5&lt;=Milestones[[#This Row],[End]:[End]]),1,"")),"")</f>
        <v/>
      </c>
      <c r="CH233" s="20" t="str">
        <f ca="1">IFERROR(IF(AND(Milestones[[#This Row],[Category]:[Category]]="Goal",CH$5&gt;=Milestones[[#This Row],[Start]:[Start]],CH$5&lt;=Milestones[[#This Row],[End]:[End]]),2,IF(AND(Milestones[[#This Row],[Category]:[Category]]="Milestone",CH$5&gt;=Milestones[[#This Row],[Start]:[Start]],CH$5&lt;=Milestones[[#This Row],[End]:[End]]),1,"")),"")</f>
        <v/>
      </c>
      <c r="CI233" s="20" t="str">
        <f ca="1">IFERROR(IF(AND(Milestones[[#This Row],[Category]:[Category]]="Goal",CI$5&gt;=Milestones[[#This Row],[Start]:[Start]],CI$5&lt;=Milestones[[#This Row],[End]:[End]]),2,IF(AND(Milestones[[#This Row],[Category]:[Category]]="Milestone",CI$5&gt;=Milestones[[#This Row],[Start]:[Start]],CI$5&lt;=Milestones[[#This Row],[End]:[End]]),1,"")),"")</f>
        <v/>
      </c>
      <c r="CJ233" s="20" t="str">
        <f ca="1">IFERROR(IF(AND(Milestones[[#This Row],[Category]:[Category]]="Goal",CJ$5&gt;=Milestones[[#This Row],[Start]:[Start]],CJ$5&lt;=Milestones[[#This Row],[End]:[End]]),2,IF(AND(Milestones[[#This Row],[Category]:[Category]]="Milestone",CJ$5&gt;=Milestones[[#This Row],[Start]:[Start]],CJ$5&lt;=Milestones[[#This Row],[End]:[End]]),1,"")),"")</f>
        <v/>
      </c>
      <c r="CK233" s="20" t="str">
        <f ca="1">IFERROR(IF(AND(Milestones[[#This Row],[Category]:[Category]]="Goal",CK$5&gt;=Milestones[[#This Row],[Start]:[Start]],CK$5&lt;=Milestones[[#This Row],[End]:[End]]),2,IF(AND(Milestones[[#This Row],[Category]:[Category]]="Milestone",CK$5&gt;=Milestones[[#This Row],[Start]:[Start]],CK$5&lt;=Milestones[[#This Row],[End]:[End]]),1,"")),"")</f>
        <v/>
      </c>
      <c r="CL233" s="20" t="str">
        <f ca="1">IFERROR(IF(AND(Milestones[[#This Row],[Category]:[Category]]="Goal",CL$5&gt;=Milestones[[#This Row],[Start]:[Start]],CL$5&lt;=Milestones[[#This Row],[End]:[End]]),2,IF(AND(Milestones[[#This Row],[Category]:[Category]]="Milestone",CL$5&gt;=Milestones[[#This Row],[Start]:[Start]],CL$5&lt;=Milestones[[#This Row],[End]:[End]]),1,"")),"")</f>
        <v/>
      </c>
      <c r="CM233" s="20" t="str">
        <f ca="1">IFERROR(IF(AND(Milestones[[#This Row],[Category]:[Category]]="Goal",CM$5&gt;=Milestones[[#This Row],[Start]:[Start]],CM$5&lt;=Milestones[[#This Row],[End]:[End]]),2,IF(AND(Milestones[[#This Row],[Category]:[Category]]="Milestone",CM$5&gt;=Milestones[[#This Row],[Start]:[Start]],CM$5&lt;=Milestones[[#This Row],[End]:[End]]),1,"")),"")</f>
        <v/>
      </c>
      <c r="CN233" s="20" t="str">
        <f ca="1">IFERROR(IF(AND(Milestones[[#This Row],[Category]:[Category]]="Goal",CN$5&gt;=Milestones[[#This Row],[Start]:[Start]],CN$5&lt;=Milestones[[#This Row],[End]:[End]]),2,IF(AND(Milestones[[#This Row],[Category]:[Category]]="Milestone",CN$5&gt;=Milestones[[#This Row],[Start]:[Start]],CN$5&lt;=Milestones[[#This Row],[End]:[End]]),1,"")),"")</f>
        <v/>
      </c>
      <c r="CO233" s="20" t="str">
        <f ca="1">IFERROR(IF(AND(Milestones[[#This Row],[Category]:[Category]]="Goal",CO$5&gt;=Milestones[[#This Row],[Start]:[Start]],CO$5&lt;=Milestones[[#This Row],[End]:[End]]),2,IF(AND(Milestones[[#This Row],[Category]:[Category]]="Milestone",CO$5&gt;=Milestones[[#This Row],[Start]:[Start]],CO$5&lt;=Milestones[[#This Row],[End]:[End]]),1,"")),"")</f>
        <v/>
      </c>
      <c r="CP233" s="20" t="str">
        <f ca="1">IFERROR(IF(AND(Milestones[[#This Row],[Category]:[Category]]="Goal",CP$5&gt;=Milestones[[#This Row],[Start]:[Start]],CP$5&lt;=Milestones[[#This Row],[End]:[End]]),2,IF(AND(Milestones[[#This Row],[Category]:[Category]]="Milestone",CP$5&gt;=Milestones[[#This Row],[Start]:[Start]],CP$5&lt;=Milestones[[#This Row],[End]:[End]]),1,"")),"")</f>
        <v/>
      </c>
      <c r="CQ233" s="20" t="str">
        <f ca="1">IFERROR(IF(AND(Milestones[[#This Row],[Category]:[Category]]="Goal",CQ$5&gt;=Milestones[[#This Row],[Start]:[Start]],CQ$5&lt;=Milestones[[#This Row],[End]:[End]]),2,IF(AND(Milestones[[#This Row],[Category]:[Category]]="Milestone",CQ$5&gt;=Milestones[[#This Row],[Start]:[Start]],CQ$5&lt;=Milestones[[#This Row],[End]:[End]]),1,"")),"")</f>
        <v/>
      </c>
      <c r="CR233" s="20" t="str">
        <f ca="1">IFERROR(IF(AND(Milestones[[#This Row],[Category]:[Category]]="Goal",CR$5&gt;=Milestones[[#This Row],[Start]:[Start]],CR$5&lt;=Milestones[[#This Row],[End]:[End]]),2,IF(AND(Milestones[[#This Row],[Category]:[Category]]="Milestone",CR$5&gt;=Milestones[[#This Row],[Start]:[Start]],CR$5&lt;=Milestones[[#This Row],[End]:[End]]),1,"")),"")</f>
        <v/>
      </c>
      <c r="CS233" s="20" t="str">
        <f ca="1">IFERROR(IF(AND(Milestones[[#This Row],[Category]:[Category]]="Goal",CS$5&gt;=Milestones[[#This Row],[Start]:[Start]],CS$5&lt;=Milestones[[#This Row],[End]:[End]]),2,IF(AND(Milestones[[#This Row],[Category]:[Category]]="Milestone",CS$5&gt;=Milestones[[#This Row],[Start]:[Start]],CS$5&lt;=Milestones[[#This Row],[End]:[End]]),1,"")),"")</f>
        <v/>
      </c>
      <c r="CT233" s="20" t="str">
        <f ca="1">IFERROR(IF(AND(Milestones[[#This Row],[Category]:[Category]]="Goal",CT$5&gt;=Milestones[[#This Row],[Start]:[Start]],CT$5&lt;=Milestones[[#This Row],[End]:[End]]),2,IF(AND(Milestones[[#This Row],[Category]:[Category]]="Milestone",CT$5&gt;=Milestones[[#This Row],[Start]:[Start]],CT$5&lt;=Milestones[[#This Row],[End]:[End]]),1,"")),"")</f>
        <v/>
      </c>
      <c r="CU233" s="20" t="str">
        <f ca="1">IFERROR(IF(AND(Milestones[[#This Row],[Category]:[Category]]="Goal",CU$5&gt;=Milestones[[#This Row],[Start]:[Start]],CU$5&lt;=Milestones[[#This Row],[End]:[End]]),2,IF(AND(Milestones[[#This Row],[Category]:[Category]]="Milestone",CU$5&gt;=Milestones[[#This Row],[Start]:[Start]],CU$5&lt;=Milestones[[#This Row],[End]:[End]]),1,"")),"")</f>
        <v/>
      </c>
      <c r="CV233" s="20" t="str">
        <f ca="1">IFERROR(IF(AND(Milestones[[#This Row],[Category]:[Category]]="Goal",CV$5&gt;=Milestones[[#This Row],[Start]:[Start]],CV$5&lt;=Milestones[[#This Row],[End]:[End]]),2,IF(AND(Milestones[[#This Row],[Category]:[Category]]="Milestone",CV$5&gt;=Milestones[[#This Row],[Start]:[Start]],CV$5&lt;=Milestones[[#This Row],[End]:[End]]),1,"")),"")</f>
        <v/>
      </c>
      <c r="CW233" s="20" t="str">
        <f ca="1">IFERROR(IF(AND(Milestones[[#This Row],[Category]:[Category]]="Goal",CW$5&gt;=Milestones[[#This Row],[Start]:[Start]],CW$5&lt;=Milestones[[#This Row],[End]:[End]]),2,IF(AND(Milestones[[#This Row],[Category]:[Category]]="Milestone",CW$5&gt;=Milestones[[#This Row],[Start]:[Start]],CW$5&lt;=Milestones[[#This Row],[End]:[End]]),1,"")),"")</f>
        <v/>
      </c>
      <c r="CX233" s="20" t="str">
        <f ca="1">IFERROR(IF(AND(Milestones[[#This Row],[Category]:[Category]]="Goal",CX$5&gt;=Milestones[[#This Row],[Start]:[Start]],CX$5&lt;=Milestones[[#This Row],[End]:[End]]),2,IF(AND(Milestones[[#This Row],[Category]:[Category]]="Milestone",CX$5&gt;=Milestones[[#This Row],[Start]:[Start]],CX$5&lt;=Milestones[[#This Row],[End]:[End]]),1,"")),"")</f>
        <v/>
      </c>
      <c r="CY233" s="20" t="str">
        <f ca="1">IFERROR(IF(AND(Milestones[[#This Row],[Category]:[Category]]="Goal",CY$5&gt;=Milestones[[#This Row],[Start]:[Start]],CY$5&lt;=Milestones[[#This Row],[End]:[End]]),2,IF(AND(Milestones[[#This Row],[Category]:[Category]]="Milestone",CY$5&gt;=Milestones[[#This Row],[Start]:[Start]],CY$5&lt;=Milestones[[#This Row],[End]:[End]]),1,"")),"")</f>
        <v/>
      </c>
      <c r="CZ233" s="20" t="str">
        <f ca="1">IFERROR(IF(AND(Milestones[[#This Row],[Category]:[Category]]="Goal",CZ$5&gt;=Milestones[[#This Row],[Start]:[Start]],CZ$5&lt;=Milestones[[#This Row],[End]:[End]]),2,IF(AND(Milestones[[#This Row],[Category]:[Category]]="Milestone",CZ$5&gt;=Milestones[[#This Row],[Start]:[Start]],CZ$5&lt;=Milestones[[#This Row],[End]:[End]]),1,"")),"")</f>
        <v/>
      </c>
      <c r="DA233" s="20" t="str">
        <f ca="1">IFERROR(IF(AND(Milestones[[#This Row],[Category]:[Category]]="Goal",DA$5&gt;=Milestones[[#This Row],[Start]:[Start]],DA$5&lt;=Milestones[[#This Row],[End]:[End]]),2,IF(AND(Milestones[[#This Row],[Category]:[Category]]="Milestone",DA$5&gt;=Milestones[[#This Row],[Start]:[Start]],DA$5&lt;=Milestones[[#This Row],[End]:[End]]),1,"")),"")</f>
        <v/>
      </c>
      <c r="DB233" s="20" t="str">
        <f ca="1">IFERROR(IF(AND(Milestones[[#This Row],[Category]:[Category]]="Goal",DB$5&gt;=Milestones[[#This Row],[Start]:[Start]],DB$5&lt;=Milestones[[#This Row],[End]:[End]]),2,IF(AND(Milestones[[#This Row],[Category]:[Category]]="Milestone",DB$5&gt;=Milestones[[#This Row],[Start]:[Start]],DB$5&lt;=Milestones[[#This Row],[End]:[End]]),1,"")),"")</f>
        <v/>
      </c>
      <c r="DC233" s="20" t="str">
        <f ca="1">IFERROR(IF(AND(Milestones[[#This Row],[Category]:[Category]]="Goal",DC$5&gt;=Milestones[[#This Row],[Start]:[Start]],DC$5&lt;=Milestones[[#This Row],[End]:[End]]),2,IF(AND(Milestones[[#This Row],[Category]:[Category]]="Milestone",DC$5&gt;=Milestones[[#This Row],[Start]:[Start]],DC$5&lt;=Milestones[[#This Row],[End]:[End]]),1,"")),"")</f>
        <v/>
      </c>
      <c r="DD233" s="20" t="str">
        <f ca="1">IFERROR(IF(AND(Milestones[[#This Row],[Category]:[Category]]="Goal",DD$5&gt;=Milestones[[#This Row],[Start]:[Start]],DD$5&lt;=Milestones[[#This Row],[End]:[End]]),2,IF(AND(Milestones[[#This Row],[Category]:[Category]]="Milestone",DD$5&gt;=Milestones[[#This Row],[Start]:[Start]],DD$5&lt;=Milestones[[#This Row],[End]:[End]]),1,"")),"")</f>
        <v/>
      </c>
      <c r="DE233" s="20" t="str">
        <f ca="1">IFERROR(IF(AND(Milestones[[#This Row],[Category]:[Category]]="Goal",DE$5&gt;=Milestones[[#This Row],[Start]:[Start]],DE$5&lt;=Milestones[[#This Row],[End]:[End]]),2,IF(AND(Milestones[[#This Row],[Category]:[Category]]="Milestone",DE$5&gt;=Milestones[[#This Row],[Start]:[Start]],DE$5&lt;=Milestones[[#This Row],[End]:[End]]),1,"")),"")</f>
        <v/>
      </c>
      <c r="DF233" s="20" t="str">
        <f ca="1">IFERROR(IF(AND(Milestones[[#This Row],[Category]:[Category]]="Goal",DF$5&gt;=Milestones[[#This Row],[Start]:[Start]],DF$5&lt;=Milestones[[#This Row],[End]:[End]]),2,IF(AND(Milestones[[#This Row],[Category]:[Category]]="Milestone",DF$5&gt;=Milestones[[#This Row],[Start]:[Start]],DF$5&lt;=Milestones[[#This Row],[End]:[End]]),1,"")),"")</f>
        <v/>
      </c>
      <c r="DG233" s="20" t="str">
        <f ca="1">IFERROR(IF(AND(Milestones[[#This Row],[Category]:[Category]]="Goal",DG$5&gt;=Milestones[[#This Row],[Start]:[Start]],DG$5&lt;=Milestones[[#This Row],[End]:[End]]),2,IF(AND(Milestones[[#This Row],[Category]:[Category]]="Milestone",DG$5&gt;=Milestones[[#This Row],[Start]:[Start]],DG$5&lt;=Milestones[[#This Row],[End]:[End]]),1,"")),"")</f>
        <v/>
      </c>
      <c r="DH233" s="20" t="str">
        <f ca="1">IFERROR(IF(AND(Milestones[[#This Row],[Category]:[Category]]="Goal",DH$5&gt;=Milestones[[#This Row],[Start]:[Start]],DH$5&lt;=Milestones[[#This Row],[End]:[End]]),2,IF(AND(Milestones[[#This Row],[Category]:[Category]]="Milestone",DH$5&gt;=Milestones[[#This Row],[Start]:[Start]],DH$5&lt;=Milestones[[#This Row],[End]:[End]]),1,"")),"")</f>
        <v/>
      </c>
      <c r="DI233" s="20" t="str">
        <f ca="1">IFERROR(IF(AND(Milestones[[#This Row],[Category]:[Category]]="Goal",DI$5&gt;=Milestones[[#This Row],[Start]:[Start]],DI$5&lt;=Milestones[[#This Row],[End]:[End]]),2,IF(AND(Milestones[[#This Row],[Category]:[Category]]="Milestone",DI$5&gt;=Milestones[[#This Row],[Start]:[Start]],DI$5&lt;=Milestones[[#This Row],[End]:[End]]),1,"")),"")</f>
        <v/>
      </c>
      <c r="DJ233" s="20" t="str">
        <f ca="1">IFERROR(IF(AND(Milestones[[#This Row],[Category]:[Category]]="Goal",DJ$5&gt;=Milestones[[#This Row],[Start]:[Start]],DJ$5&lt;=Milestones[[#This Row],[End]:[End]]),2,IF(AND(Milestones[[#This Row],[Category]:[Category]]="Milestone",DJ$5&gt;=Milestones[[#This Row],[Start]:[Start]],DJ$5&lt;=Milestones[[#This Row],[End]:[End]]),1,"")),"")</f>
        <v/>
      </c>
      <c r="DK233" s="20" t="str">
        <f ca="1">IFERROR(IF(AND(Milestones[[#This Row],[Category]:[Category]]="Goal",DK$5&gt;=Milestones[[#This Row],[Start]:[Start]],DK$5&lt;=Milestones[[#This Row],[End]:[End]]),2,IF(AND(Milestones[[#This Row],[Category]:[Category]]="Milestone",DK$5&gt;=Milestones[[#This Row],[Start]:[Start]],DK$5&lt;=Milestones[[#This Row],[End]:[End]]),1,"")),"")</f>
        <v/>
      </c>
      <c r="DL233" s="20" t="str">
        <f ca="1">IFERROR(IF(AND(Milestones[[#This Row],[Category]:[Category]]="Goal",DL$5&gt;=Milestones[[#This Row],[Start]:[Start]],DL$5&lt;=Milestones[[#This Row],[End]:[End]]),2,IF(AND(Milestones[[#This Row],[Category]:[Category]]="Milestone",DL$5&gt;=Milestones[[#This Row],[Start]:[Start]],DL$5&lt;=Milestones[[#This Row],[End]:[End]]),1,"")),"")</f>
        <v/>
      </c>
      <c r="DM233" s="20" t="str">
        <f ca="1">IFERROR(IF(AND(Milestones[[#This Row],[Category]:[Category]]="Goal",DM$5&gt;=Milestones[[#This Row],[Start]:[Start]],DM$5&lt;=Milestones[[#This Row],[End]:[End]]),2,IF(AND(Milestones[[#This Row],[Category]:[Category]]="Milestone",DM$5&gt;=Milestones[[#This Row],[Start]:[Start]],DM$5&lt;=Milestones[[#This Row],[End]:[End]]),1,"")),"")</f>
        <v/>
      </c>
      <c r="DN233" s="20" t="str">
        <f ca="1">IFERROR(IF(AND(Milestones[[#This Row],[Category]:[Category]]="Goal",DN$5&gt;=Milestones[[#This Row],[Start]:[Start]],DN$5&lt;=Milestones[[#This Row],[End]:[End]]),2,IF(AND(Milestones[[#This Row],[Category]:[Category]]="Milestone",DN$5&gt;=Milestones[[#This Row],[Start]:[Start]],DN$5&lt;=Milestones[[#This Row],[End]:[End]]),1,"")),"")</f>
        <v/>
      </c>
      <c r="DO233" s="20" t="str">
        <f ca="1">IFERROR(IF(AND(Milestones[[#This Row],[Category]:[Category]]="Goal",DO$5&gt;=Milestones[[#This Row],[Start]:[Start]],DO$5&lt;=Milestones[[#This Row],[End]:[End]]),2,IF(AND(Milestones[[#This Row],[Category]:[Category]]="Milestone",DO$5&gt;=Milestones[[#This Row],[Start]:[Start]],DO$5&lt;=Milestones[[#This Row],[End]:[End]]),1,"")),"")</f>
        <v/>
      </c>
      <c r="DP233" s="20" t="str">
        <f ca="1">IFERROR(IF(AND(Milestones[[#This Row],[Category]:[Category]]="Goal",DP$5&gt;=Milestones[[#This Row],[Start]:[Start]],DP$5&lt;=Milestones[[#This Row],[End]:[End]]),2,IF(AND(Milestones[[#This Row],[Category]:[Category]]="Milestone",DP$5&gt;=Milestones[[#This Row],[Start]:[Start]],DP$5&lt;=Milestones[[#This Row],[End]:[End]]),1,"")),"")</f>
        <v/>
      </c>
      <c r="DQ233" s="20" t="str">
        <f ca="1">IFERROR(IF(AND(Milestones[[#This Row],[Category]:[Category]]="Goal",DQ$5&gt;=Milestones[[#This Row],[Start]:[Start]],DQ$5&lt;=Milestones[[#This Row],[End]:[End]]),2,IF(AND(Milestones[[#This Row],[Category]:[Category]]="Milestone",DQ$5&gt;=Milestones[[#This Row],[Start]:[Start]],DQ$5&lt;=Milestones[[#This Row],[End]:[End]]),1,"")),"")</f>
        <v/>
      </c>
      <c r="DR233" s="20" t="str">
        <f ca="1">IFERROR(IF(AND(Milestones[[#This Row],[Category]:[Category]]="Goal",DR$5&gt;=Milestones[[#This Row],[Start]:[Start]],DR$5&lt;=Milestones[[#This Row],[End]:[End]]),2,IF(AND(Milestones[[#This Row],[Category]:[Category]]="Milestone",DR$5&gt;=Milestones[[#This Row],[Start]:[Start]],DR$5&lt;=Milestones[[#This Row],[End]:[End]]),1,"")),"")</f>
        <v/>
      </c>
      <c r="DS233" s="20" t="str">
        <f ca="1">IFERROR(IF(AND(Milestones[[#This Row],[Category]:[Category]]="Goal",DS$5&gt;=Milestones[[#This Row],[Start]:[Start]],DS$5&lt;=Milestones[[#This Row],[End]:[End]]),2,IF(AND(Milestones[[#This Row],[Category]:[Category]]="Milestone",DS$5&gt;=Milestones[[#This Row],[Start]:[Start]],DS$5&lt;=Milestones[[#This Row],[End]:[End]]),1,"")),"")</f>
        <v/>
      </c>
      <c r="DT233" s="20" t="str">
        <f ca="1">IFERROR(IF(AND(Milestones[[#This Row],[Category]:[Category]]="Goal",DT$5&gt;=Milestones[[#This Row],[Start]:[Start]],DT$5&lt;=Milestones[[#This Row],[End]:[End]]),2,IF(AND(Milestones[[#This Row],[Category]:[Category]]="Milestone",DT$5&gt;=Milestones[[#This Row],[Start]:[Start]],DT$5&lt;=Milestones[[#This Row],[End]:[End]]),1,"")),"")</f>
        <v/>
      </c>
      <c r="DU233" s="20" t="str">
        <f ca="1">IFERROR(IF(AND(Milestones[[#This Row],[Category]:[Category]]="Goal",DU$5&gt;=Milestones[[#This Row],[Start]:[Start]],DU$5&lt;=Milestones[[#This Row],[End]:[End]]),2,IF(AND(Milestones[[#This Row],[Category]:[Category]]="Milestone",DU$5&gt;=Milestones[[#This Row],[Start]:[Start]],DU$5&lt;=Milestones[[#This Row],[End]:[End]]),1,"")),"")</f>
        <v/>
      </c>
      <c r="DV233" s="20" t="str">
        <f ca="1">IFERROR(IF(AND(Milestones[[#This Row],[Category]:[Category]]="Goal",DV$5&gt;=Milestones[[#This Row],[Start]:[Start]],DV$5&lt;=Milestones[[#This Row],[End]:[End]]),2,IF(AND(Milestones[[#This Row],[Category]:[Category]]="Milestone",DV$5&gt;=Milestones[[#This Row],[Start]:[Start]],DV$5&lt;=Milestones[[#This Row],[End]:[End]]),1,"")),"")</f>
        <v/>
      </c>
      <c r="DW233" s="20" t="str">
        <f ca="1">IFERROR(IF(AND(Milestones[[#This Row],[Category]:[Category]]="Goal",DW$5&gt;=Milestones[[#This Row],[Start]:[Start]],DW$5&lt;=Milestones[[#This Row],[End]:[End]]),2,IF(AND(Milestones[[#This Row],[Category]:[Category]]="Milestone",DW$5&gt;=Milestones[[#This Row],[Start]:[Start]],DW$5&lt;=Milestones[[#This Row],[End]:[End]]),1,"")),"")</f>
        <v/>
      </c>
      <c r="DX233" s="20" t="str">
        <f ca="1">IFERROR(IF(AND(Milestones[[#This Row],[Category]:[Category]]="Goal",DX$5&gt;=Milestones[[#This Row],[Start]:[Start]],DX$5&lt;=Milestones[[#This Row],[End]:[End]]),2,IF(AND(Milestones[[#This Row],[Category]:[Category]]="Milestone",DX$5&gt;=Milestones[[#This Row],[Start]:[Start]],DX$5&lt;=Milestones[[#This Row],[End]:[End]]),1,"")),"")</f>
        <v/>
      </c>
      <c r="DY233" s="20" t="str">
        <f ca="1">IFERROR(IF(AND(Milestones[[#This Row],[Category]:[Category]]="Goal",DY$5&gt;=Milestones[[#This Row],[Start]:[Start]],DY$5&lt;=Milestones[[#This Row],[End]:[End]]),2,IF(AND(Milestones[[#This Row],[Category]:[Category]]="Milestone",DY$5&gt;=Milestones[[#This Row],[Start]:[Start]],DY$5&lt;=Milestones[[#This Row],[End]:[End]]),1,"")),"")</f>
        <v/>
      </c>
      <c r="DZ233" s="20" t="str">
        <f ca="1">IFERROR(IF(AND(Milestones[[#This Row],[Category]:[Category]]="Goal",DZ$5&gt;=Milestones[[#This Row],[Start]:[Start]],DZ$5&lt;=Milestones[[#This Row],[End]:[End]]),2,IF(AND(Milestones[[#This Row],[Category]:[Category]]="Milestone",DZ$5&gt;=Milestones[[#This Row],[Start]:[Start]],DZ$5&lt;=Milestones[[#This Row],[End]:[End]]),1,"")),"")</f>
        <v/>
      </c>
      <c r="EA233" s="20" t="str">
        <f ca="1">IFERROR(IF(AND(Milestones[[#This Row],[Category]:[Category]]="Goal",EA$5&gt;=Milestones[[#This Row],[Start]:[Start]],EA$5&lt;=Milestones[[#This Row],[End]:[End]]),2,IF(AND(Milestones[[#This Row],[Category]:[Category]]="Milestone",EA$5&gt;=Milestones[[#This Row],[Start]:[Start]],EA$5&lt;=Milestones[[#This Row],[End]:[End]]),1,"")),"")</f>
        <v/>
      </c>
      <c r="EB233" s="20" t="str">
        <f ca="1">IFERROR(IF(AND(Milestones[[#This Row],[Category]:[Category]]="Goal",EB$5&gt;=Milestones[[#This Row],[Start]:[Start]],EB$5&lt;=Milestones[[#This Row],[End]:[End]]),2,IF(AND(Milestones[[#This Row],[Category]:[Category]]="Milestone",EB$5&gt;=Milestones[[#This Row],[Start]:[Start]],EB$5&lt;=Milestones[[#This Row],[End]:[End]]),1,"")),"")</f>
        <v/>
      </c>
      <c r="EC233" s="20" t="str">
        <f ca="1">IFERROR(IF(AND(Milestones[[#This Row],[Category]:[Category]]="Goal",EC$5&gt;=Milestones[[#This Row],[Start]:[Start]],EC$5&lt;=Milestones[[#This Row],[End]:[End]]),2,IF(AND(Milestones[[#This Row],[Category]:[Category]]="Milestone",EC$5&gt;=Milestones[[#This Row],[Start]:[Start]],EC$5&lt;=Milestones[[#This Row],[End]:[End]]),1,"")),"")</f>
        <v/>
      </c>
      <c r="ED233" s="20" t="str">
        <f ca="1">IFERROR(IF(AND(Milestones[[#This Row],[Category]:[Category]]="Goal",ED$5&gt;=Milestones[[#This Row],[Start]:[Start]],ED$5&lt;=Milestones[[#This Row],[End]:[End]]),2,IF(AND(Milestones[[#This Row],[Category]:[Category]]="Milestone",ED$5&gt;=Milestones[[#This Row],[Start]:[Start]],ED$5&lt;=Milestones[[#This Row],[End]:[End]]),1,"")),"")</f>
        <v/>
      </c>
      <c r="EE233" s="20" t="str">
        <f ca="1">IFERROR(IF(AND(Milestones[[#This Row],[Category]:[Category]]="Goal",EE$5&gt;=Milestones[[#This Row],[Start]:[Start]],EE$5&lt;=Milestones[[#This Row],[End]:[End]]),2,IF(AND(Milestones[[#This Row],[Category]:[Category]]="Milestone",EE$5&gt;=Milestones[[#This Row],[Start]:[Start]],EE$5&lt;=Milestones[[#This Row],[End]:[End]]),1,"")),"")</f>
        <v/>
      </c>
      <c r="EF233" s="20" t="str">
        <f ca="1">IFERROR(IF(AND(Milestones[[#This Row],[Category]:[Category]]="Goal",EF$5&gt;=Milestones[[#This Row],[Start]:[Start]],EF$5&lt;=Milestones[[#This Row],[End]:[End]]),2,IF(AND(Milestones[[#This Row],[Category]:[Category]]="Milestone",EF$5&gt;=Milestones[[#This Row],[Start]:[Start]],EF$5&lt;=Milestones[[#This Row],[End]:[End]]),1,"")),"")</f>
        <v/>
      </c>
      <c r="EG233" s="20" t="str">
        <f ca="1">IFERROR(IF(AND(Milestones[[#This Row],[Category]:[Category]]="Goal",EG$5&gt;=Milestones[[#This Row],[Start]:[Start]],EG$5&lt;=Milestones[[#This Row],[End]:[End]]),2,IF(AND(Milestones[[#This Row],[Category]:[Category]]="Milestone",EG$5&gt;=Milestones[[#This Row],[Start]:[Start]],EG$5&lt;=Milestones[[#This Row],[End]:[End]]),1,"")),"")</f>
        <v/>
      </c>
      <c r="EH233" s="20" t="str">
        <f ca="1">IFERROR(IF(AND(Milestones[[#This Row],[Category]:[Category]]="Goal",EH$5&gt;=Milestones[[#This Row],[Start]:[Start]],EH$5&lt;=Milestones[[#This Row],[End]:[End]]),2,IF(AND(Milestones[[#This Row],[Category]:[Category]]="Milestone",EH$5&gt;=Milestones[[#This Row],[Start]:[Start]],EH$5&lt;=Milestones[[#This Row],[End]:[End]]),1,"")),"")</f>
        <v/>
      </c>
      <c r="EI233" s="20" t="str">
        <f ca="1">IFERROR(IF(AND(Milestones[[#This Row],[Category]:[Category]]="Goal",EI$5&gt;=Milestones[[#This Row],[Start]:[Start]],EI$5&lt;=Milestones[[#This Row],[End]:[End]]),2,IF(AND(Milestones[[#This Row],[Category]:[Category]]="Milestone",EI$5&gt;=Milestones[[#This Row],[Start]:[Start]],EI$5&lt;=Milestones[[#This Row],[End]:[End]]),1,"")),"")</f>
        <v/>
      </c>
      <c r="EJ233" s="20" t="str">
        <f ca="1">IFERROR(IF(AND(Milestones[[#This Row],[Category]:[Category]]="Goal",EJ$5&gt;=Milestones[[#This Row],[Start]:[Start]],EJ$5&lt;=Milestones[[#This Row],[End]:[End]]),2,IF(AND(Milestones[[#This Row],[Category]:[Category]]="Milestone",EJ$5&gt;=Milestones[[#This Row],[Start]:[Start]],EJ$5&lt;=Milestones[[#This Row],[End]:[End]]),1,"")),"")</f>
        <v/>
      </c>
      <c r="EK233" s="20" t="str">
        <f ca="1">IFERROR(IF(AND(Milestones[[#This Row],[Category]:[Category]]="Goal",EK$5&gt;=Milestones[[#This Row],[Start]:[Start]],EK$5&lt;=Milestones[[#This Row],[End]:[End]]),2,IF(AND(Milestones[[#This Row],[Category]:[Category]]="Milestone",EK$5&gt;=Milestones[[#This Row],[Start]:[Start]],EK$5&lt;=Milestones[[#This Row],[End]:[End]]),1,"")),"")</f>
        <v/>
      </c>
      <c r="EL233" s="20" t="str">
        <f ca="1">IFERROR(IF(AND(Milestones[[#This Row],[Category]:[Category]]="Goal",EL$5&gt;=Milestones[[#This Row],[Start]:[Start]],EL$5&lt;=Milestones[[#This Row],[End]:[End]]),2,IF(AND(Milestones[[#This Row],[Category]:[Category]]="Milestone",EL$5&gt;=Milestones[[#This Row],[Start]:[Start]],EL$5&lt;=Milestones[[#This Row],[End]:[End]]),1,"")),"")</f>
        <v/>
      </c>
      <c r="EM233" s="20" t="str">
        <f ca="1">IFERROR(IF(AND(Milestones[[#This Row],[Category]:[Category]]="Goal",EM$5&gt;=Milestones[[#This Row],[Start]:[Start]],EM$5&lt;=Milestones[[#This Row],[End]:[End]]),2,IF(AND(Milestones[[#This Row],[Category]:[Category]]="Milestone",EM$5&gt;=Milestones[[#This Row],[Start]:[Start]],EM$5&lt;=Milestones[[#This Row],[End]:[End]]),1,"")),"")</f>
        <v/>
      </c>
      <c r="EN233" s="20" t="str">
        <f ca="1">IFERROR(IF(AND(Milestones[[#This Row],[Category]:[Category]]="Goal",EN$5&gt;=Milestones[[#This Row],[Start]:[Start]],EN$5&lt;=Milestones[[#This Row],[End]:[End]]),2,IF(AND(Milestones[[#This Row],[Category]:[Category]]="Milestone",EN$5&gt;=Milestones[[#This Row],[Start]:[Start]],EN$5&lt;=Milestones[[#This Row],[End]:[End]]),1,"")),"")</f>
        <v/>
      </c>
      <c r="EO233" s="20" t="str">
        <f ca="1">IFERROR(IF(AND(Milestones[[#This Row],[Category]:[Category]]="Goal",EO$5&gt;=Milestones[[#This Row],[Start]:[Start]],EO$5&lt;=Milestones[[#This Row],[End]:[End]]),2,IF(AND(Milestones[[#This Row],[Category]:[Category]]="Milestone",EO$5&gt;=Milestones[[#This Row],[Start]:[Start]],EO$5&lt;=Milestones[[#This Row],[End]:[End]]),1,"")),"")</f>
        <v/>
      </c>
      <c r="EP233" s="20" t="str">
        <f ca="1">IFERROR(IF(AND(Milestones[[#This Row],[Category]:[Category]]="Goal",EP$5&gt;=Milestones[[#This Row],[Start]:[Start]],EP$5&lt;=Milestones[[#This Row],[End]:[End]]),2,IF(AND(Milestones[[#This Row],[Category]:[Category]]="Milestone",EP$5&gt;=Milestones[[#This Row],[Start]:[Start]],EP$5&lt;=Milestones[[#This Row],[End]:[End]]),1,"")),"")</f>
        <v/>
      </c>
      <c r="EQ233" s="20" t="str">
        <f ca="1">IFERROR(IF(AND(Milestones[[#This Row],[Category]:[Category]]="Goal",EQ$5&gt;=Milestones[[#This Row],[Start]:[Start]],EQ$5&lt;=Milestones[[#This Row],[End]:[End]]),2,IF(AND(Milestones[[#This Row],[Category]:[Category]]="Milestone",EQ$5&gt;=Milestones[[#This Row],[Start]:[Start]],EQ$5&lt;=Milestones[[#This Row],[End]:[End]]),1,"")),"")</f>
        <v/>
      </c>
      <c r="ER233" s="20" t="str">
        <f ca="1">IFERROR(IF(AND(Milestones[[#This Row],[Category]:[Category]]="Goal",ER$5&gt;=Milestones[[#This Row],[Start]:[Start]],ER$5&lt;=Milestones[[#This Row],[End]:[End]]),2,IF(AND(Milestones[[#This Row],[Category]:[Category]]="Milestone",ER$5&gt;=Milestones[[#This Row],[Start]:[Start]],ER$5&lt;=Milestones[[#This Row],[End]:[End]]),1,"")),"")</f>
        <v/>
      </c>
    </row>
    <row r="234" spans="2:148" ht="15" customHeight="1" x14ac:dyDescent="0.3">
      <c r="B234" s="52">
        <f t="shared" si="76"/>
        <v>227</v>
      </c>
      <c r="C234" s="63"/>
      <c r="D234" s="68"/>
      <c r="E234" s="51"/>
      <c r="F234" s="69"/>
      <c r="G234" s="53"/>
      <c r="H234" s="54"/>
      <c r="I234" s="59" t="str">
        <f>IFERROR(IF(Milestones[[#This Row],[Activity]]="","",WORKDAY(IF(Milestones[[#This Row],[Predecessor]]="",IF(O233&lt;&gt;"", O233, L233),IF(INDEX(Milestones[Actual End],Milestones[[#This Row],[Predecessor]])&lt;&gt;"",INDEX(Milestones[Actual End],Milestones[[#This Row],[Predecessor]]),INDEX(Milestones[End],Milestones[[#This Row],[Predecessor]]))),Milestones[[#This Row],[Lag Days (Working Days)]],Table5[Holidays])),"")</f>
        <v/>
      </c>
      <c r="J234" s="71"/>
      <c r="K234" s="55">
        <f>IF(Milestones[[#This Row],[Responsible]]="",Milestones[[#This Row],[Effort (Working Days)]],IFERROR(ROUND(Milestones[[#This Row],[Effort (Working Days)]]/VLOOKUP(Milestones[[#This Row],[Responsible]],ProjectPersonnel[],2,FALSE)*4,0)/4,0))</f>
        <v>0</v>
      </c>
      <c r="L234" s="56" t="str">
        <f>IFERROR(WORKDAY(Milestones[[#This Row],[Start]],Milestones[[#This Row],[Task Duration]],Table5[Holidays]),"")</f>
        <v/>
      </c>
      <c r="M234" s="57"/>
      <c r="N234" s="57"/>
      <c r="O234" s="57"/>
      <c r="P234" s="73"/>
      <c r="T234" s="20" t="str">
        <f ca="1">IFERROR(IF(AND(Milestones[[#This Row],[Category]:[Category]]="Goal",T$5&gt;=Milestones[[#This Row],[Start]:[Start]],T$5&lt;=Milestones[[#This Row],[End]:[End]]),2,IF(AND(Milestones[[#This Row],[Category]:[Category]]="Milestone",T$5&gt;=Milestones[[#This Row],[Start]:[Start]],T$5&lt;=Milestones[[#This Row],[End]:[End]]),1,"")),"")</f>
        <v/>
      </c>
      <c r="U234" s="20" t="str">
        <f ca="1">IFERROR(IF(AND(Milestones[[#This Row],[Category]:[Category]]="Goal",U$5&gt;=Milestones[[#This Row],[Start]:[Start]],U$5&lt;=Milestones[[#This Row],[End]:[End]]),2,IF(AND(Milestones[[#This Row],[Category]:[Category]]="Milestone",U$5&gt;=Milestones[[#This Row],[Start]:[Start]],U$5&lt;=Milestones[[#This Row],[End]:[End]]),1,"")),"")</f>
        <v/>
      </c>
      <c r="V234" s="20" t="str">
        <f ca="1">IFERROR(IF(AND(Milestones[[#This Row],[Category]:[Category]]="Goal",V$5&gt;=Milestones[[#This Row],[Start]:[Start]],V$5&lt;=Milestones[[#This Row],[End]:[End]]),2,IF(AND(Milestones[[#This Row],[Category]:[Category]]="Milestone",V$5&gt;=Milestones[[#This Row],[Start]:[Start]],V$5&lt;=Milestones[[#This Row],[End]:[End]]),1,"")),"")</f>
        <v/>
      </c>
      <c r="W234" s="20" t="str">
        <f ca="1">IFERROR(IF(AND(Milestones[[#This Row],[Category]:[Category]]="Goal",W$5&gt;=Milestones[[#This Row],[Start]:[Start]],W$5&lt;=Milestones[[#This Row],[End]:[End]]),2,IF(AND(Milestones[[#This Row],[Category]:[Category]]="Milestone",W$5&gt;=Milestones[[#This Row],[Start]:[Start]],W$5&lt;=Milestones[[#This Row],[End]:[End]]),1,"")),"")</f>
        <v/>
      </c>
      <c r="X234" s="20" t="str">
        <f ca="1">IFERROR(IF(AND(Milestones[[#This Row],[Category]:[Category]]="Goal",X$5&gt;=Milestones[[#This Row],[Start]:[Start]],X$5&lt;=Milestones[[#This Row],[End]:[End]]),2,IF(AND(Milestones[[#This Row],[Category]:[Category]]="Milestone",X$5&gt;=Milestones[[#This Row],[Start]:[Start]],X$5&lt;=Milestones[[#This Row],[End]:[End]]),1,"")),"")</f>
        <v/>
      </c>
      <c r="Y234" s="20" t="str">
        <f ca="1">IFERROR(IF(AND(Milestones[[#This Row],[Category]:[Category]]="Goal",Y$5&gt;=Milestones[[#This Row],[Start]:[Start]],Y$5&lt;=Milestones[[#This Row],[End]:[End]]),2,IF(AND(Milestones[[#This Row],[Category]:[Category]]="Milestone",Y$5&gt;=Milestones[[#This Row],[Start]:[Start]],Y$5&lt;=Milestones[[#This Row],[End]:[End]]),1,"")),"")</f>
        <v/>
      </c>
      <c r="Z234" s="20" t="str">
        <f ca="1">IFERROR(IF(AND(Milestones[[#This Row],[Category]:[Category]]="Goal",Z$5&gt;=Milestones[[#This Row],[Start]:[Start]],Z$5&lt;=Milestones[[#This Row],[End]:[End]]),2,IF(AND(Milestones[[#This Row],[Category]:[Category]]="Milestone",Z$5&gt;=Milestones[[#This Row],[Start]:[Start]],Z$5&lt;=Milestones[[#This Row],[End]:[End]]),1,"")),"")</f>
        <v/>
      </c>
      <c r="AA234" s="20" t="str">
        <f ca="1">IFERROR(IF(AND(Milestones[[#This Row],[Category]:[Category]]="Goal",AA$5&gt;=Milestones[[#This Row],[Start]:[Start]],AA$5&lt;=Milestones[[#This Row],[End]:[End]]),2,IF(AND(Milestones[[#This Row],[Category]:[Category]]="Milestone",AA$5&gt;=Milestones[[#This Row],[Start]:[Start]],AA$5&lt;=Milestones[[#This Row],[End]:[End]]),1,"")),"")</f>
        <v/>
      </c>
      <c r="AB234" s="20" t="str">
        <f ca="1">IFERROR(IF(AND(Milestones[[#This Row],[Category]:[Category]]="Goal",AB$5&gt;=Milestones[[#This Row],[Start]:[Start]],AB$5&lt;=Milestones[[#This Row],[End]:[End]]),2,IF(AND(Milestones[[#This Row],[Category]:[Category]]="Milestone",AB$5&gt;=Milestones[[#This Row],[Start]:[Start]],AB$5&lt;=Milestones[[#This Row],[End]:[End]]),1,"")),"")</f>
        <v/>
      </c>
      <c r="AC234" s="20" t="str">
        <f ca="1">IFERROR(IF(AND(Milestones[[#This Row],[Category]:[Category]]="Goal",AC$5&gt;=Milestones[[#This Row],[Start]:[Start]],AC$5&lt;=Milestones[[#This Row],[End]:[End]]),2,IF(AND(Milestones[[#This Row],[Category]:[Category]]="Milestone",AC$5&gt;=Milestones[[#This Row],[Start]:[Start]],AC$5&lt;=Milestones[[#This Row],[End]:[End]]),1,"")),"")</f>
        <v/>
      </c>
      <c r="AD234" s="20" t="str">
        <f ca="1">IFERROR(IF(AND(Milestones[[#This Row],[Category]:[Category]]="Goal",AD$5&gt;=Milestones[[#This Row],[Start]:[Start]],AD$5&lt;=Milestones[[#This Row],[End]:[End]]),2,IF(AND(Milestones[[#This Row],[Category]:[Category]]="Milestone",AD$5&gt;=Milestones[[#This Row],[Start]:[Start]],AD$5&lt;=Milestones[[#This Row],[End]:[End]]),1,"")),"")</f>
        <v/>
      </c>
      <c r="AE234" s="20" t="str">
        <f ca="1">IFERROR(IF(AND(Milestones[[#This Row],[Category]:[Category]]="Goal",AE$5&gt;=Milestones[[#This Row],[Start]:[Start]],AE$5&lt;=Milestones[[#This Row],[End]:[End]]),2,IF(AND(Milestones[[#This Row],[Category]:[Category]]="Milestone",AE$5&gt;=Milestones[[#This Row],[Start]:[Start]],AE$5&lt;=Milestones[[#This Row],[End]:[End]]),1,"")),"")</f>
        <v/>
      </c>
      <c r="AF234" s="20" t="str">
        <f ca="1">IFERROR(IF(AND(Milestones[[#This Row],[Category]:[Category]]="Goal",AF$5&gt;=Milestones[[#This Row],[Start]:[Start]],AF$5&lt;=Milestones[[#This Row],[End]:[End]]),2,IF(AND(Milestones[[#This Row],[Category]:[Category]]="Milestone",AF$5&gt;=Milestones[[#This Row],[Start]:[Start]],AF$5&lt;=Milestones[[#This Row],[End]:[End]]),1,"")),"")</f>
        <v/>
      </c>
      <c r="AG234" s="20" t="str">
        <f ca="1">IFERROR(IF(AND(Milestones[[#This Row],[Category]:[Category]]="Goal",AG$5&gt;=Milestones[[#This Row],[Start]:[Start]],AG$5&lt;=Milestones[[#This Row],[End]:[End]]),2,IF(AND(Milestones[[#This Row],[Category]:[Category]]="Milestone",AG$5&gt;=Milestones[[#This Row],[Start]:[Start]],AG$5&lt;=Milestones[[#This Row],[End]:[End]]),1,"")),"")</f>
        <v/>
      </c>
      <c r="AH234" s="20" t="str">
        <f ca="1">IFERROR(IF(AND(Milestones[[#This Row],[Category]:[Category]]="Goal",AH$5&gt;=Milestones[[#This Row],[Start]:[Start]],AH$5&lt;=Milestones[[#This Row],[End]:[End]]),2,IF(AND(Milestones[[#This Row],[Category]:[Category]]="Milestone",AH$5&gt;=Milestones[[#This Row],[Start]:[Start]],AH$5&lt;=Milestones[[#This Row],[End]:[End]]),1,"")),"")</f>
        <v/>
      </c>
      <c r="AI234" s="20" t="str">
        <f ca="1">IFERROR(IF(AND(Milestones[[#This Row],[Category]:[Category]]="Goal",AI$5&gt;=Milestones[[#This Row],[Start]:[Start]],AI$5&lt;=Milestones[[#This Row],[End]:[End]]),2,IF(AND(Milestones[[#This Row],[Category]:[Category]]="Milestone",AI$5&gt;=Milestones[[#This Row],[Start]:[Start]],AI$5&lt;=Milestones[[#This Row],[End]:[End]]),1,"")),"")</f>
        <v/>
      </c>
      <c r="AJ234" s="20" t="str">
        <f ca="1">IFERROR(IF(AND(Milestones[[#This Row],[Category]:[Category]]="Goal",AJ$5&gt;=Milestones[[#This Row],[Start]:[Start]],AJ$5&lt;=Milestones[[#This Row],[End]:[End]]),2,IF(AND(Milestones[[#This Row],[Category]:[Category]]="Milestone",AJ$5&gt;=Milestones[[#This Row],[Start]:[Start]],AJ$5&lt;=Milestones[[#This Row],[End]:[End]]),1,"")),"")</f>
        <v/>
      </c>
      <c r="AK234" s="20" t="str">
        <f ca="1">IFERROR(IF(AND(Milestones[[#This Row],[Category]:[Category]]="Goal",AK$5&gt;=Milestones[[#This Row],[Start]:[Start]],AK$5&lt;=Milestones[[#This Row],[End]:[End]]),2,IF(AND(Milestones[[#This Row],[Category]:[Category]]="Milestone",AK$5&gt;=Milestones[[#This Row],[Start]:[Start]],AK$5&lt;=Milestones[[#This Row],[End]:[End]]),1,"")),"")</f>
        <v/>
      </c>
      <c r="AL234" s="20" t="str">
        <f ca="1">IFERROR(IF(AND(Milestones[[#This Row],[Category]:[Category]]="Goal",AL$5&gt;=Milestones[[#This Row],[Start]:[Start]],AL$5&lt;=Milestones[[#This Row],[End]:[End]]),2,IF(AND(Milestones[[#This Row],[Category]:[Category]]="Milestone",AL$5&gt;=Milestones[[#This Row],[Start]:[Start]],AL$5&lt;=Milestones[[#This Row],[End]:[End]]),1,"")),"")</f>
        <v/>
      </c>
      <c r="AM234" s="20" t="str">
        <f ca="1">IFERROR(IF(AND(Milestones[[#This Row],[Category]:[Category]]="Goal",AM$5&gt;=Milestones[[#This Row],[Start]:[Start]],AM$5&lt;=Milestones[[#This Row],[End]:[End]]),2,IF(AND(Milestones[[#This Row],[Category]:[Category]]="Milestone",AM$5&gt;=Milestones[[#This Row],[Start]:[Start]],AM$5&lt;=Milestones[[#This Row],[End]:[End]]),1,"")),"")</f>
        <v/>
      </c>
      <c r="AN234" s="20" t="str">
        <f ca="1">IFERROR(IF(AND(Milestones[[#This Row],[Category]:[Category]]="Goal",AN$5&gt;=Milestones[[#This Row],[Start]:[Start]],AN$5&lt;=Milestones[[#This Row],[End]:[End]]),2,IF(AND(Milestones[[#This Row],[Category]:[Category]]="Milestone",AN$5&gt;=Milestones[[#This Row],[Start]:[Start]],AN$5&lt;=Milestones[[#This Row],[End]:[End]]),1,"")),"")</f>
        <v/>
      </c>
      <c r="AO234" s="20" t="str">
        <f ca="1">IFERROR(IF(AND(Milestones[[#This Row],[Category]:[Category]]="Goal",AO$5&gt;=Milestones[[#This Row],[Start]:[Start]],AO$5&lt;=Milestones[[#This Row],[End]:[End]]),2,IF(AND(Milestones[[#This Row],[Category]:[Category]]="Milestone",AO$5&gt;=Milestones[[#This Row],[Start]:[Start]],AO$5&lt;=Milestones[[#This Row],[End]:[End]]),1,"")),"")</f>
        <v/>
      </c>
      <c r="AP234" s="20" t="str">
        <f ca="1">IFERROR(IF(AND(Milestones[[#This Row],[Category]:[Category]]="Goal",AP$5&gt;=Milestones[[#This Row],[Start]:[Start]],AP$5&lt;=Milestones[[#This Row],[End]:[End]]),2,IF(AND(Milestones[[#This Row],[Category]:[Category]]="Milestone",AP$5&gt;=Milestones[[#This Row],[Start]:[Start]],AP$5&lt;=Milestones[[#This Row],[End]:[End]]),1,"")),"")</f>
        <v/>
      </c>
      <c r="AQ234" s="20" t="str">
        <f ca="1">IFERROR(IF(AND(Milestones[[#This Row],[Category]:[Category]]="Goal",AQ$5&gt;=Milestones[[#This Row],[Start]:[Start]],AQ$5&lt;=Milestones[[#This Row],[End]:[End]]),2,IF(AND(Milestones[[#This Row],[Category]:[Category]]="Milestone",AQ$5&gt;=Milestones[[#This Row],[Start]:[Start]],AQ$5&lt;=Milestones[[#This Row],[End]:[End]]),1,"")),"")</f>
        <v/>
      </c>
      <c r="AR234" s="20" t="str">
        <f ca="1">IFERROR(IF(AND(Milestones[[#This Row],[Category]:[Category]]="Goal",AR$5&gt;=Milestones[[#This Row],[Start]:[Start]],AR$5&lt;=Milestones[[#This Row],[End]:[End]]),2,IF(AND(Milestones[[#This Row],[Category]:[Category]]="Milestone",AR$5&gt;=Milestones[[#This Row],[Start]:[Start]],AR$5&lt;=Milestones[[#This Row],[End]:[End]]),1,"")),"")</f>
        <v/>
      </c>
      <c r="AS234" s="20" t="str">
        <f ca="1">IFERROR(IF(AND(Milestones[[#This Row],[Category]:[Category]]="Goal",AS$5&gt;=Milestones[[#This Row],[Start]:[Start]],AS$5&lt;=Milestones[[#This Row],[End]:[End]]),2,IF(AND(Milestones[[#This Row],[Category]:[Category]]="Milestone",AS$5&gt;=Milestones[[#This Row],[Start]:[Start]],AS$5&lt;=Milestones[[#This Row],[End]:[End]]),1,"")),"")</f>
        <v/>
      </c>
      <c r="AT234" s="20" t="str">
        <f ca="1">IFERROR(IF(AND(Milestones[[#This Row],[Category]:[Category]]="Goal",AT$5&gt;=Milestones[[#This Row],[Start]:[Start]],AT$5&lt;=Milestones[[#This Row],[End]:[End]]),2,IF(AND(Milestones[[#This Row],[Category]:[Category]]="Milestone",AT$5&gt;=Milestones[[#This Row],[Start]:[Start]],AT$5&lt;=Milestones[[#This Row],[End]:[End]]),1,"")),"")</f>
        <v/>
      </c>
      <c r="AU234" s="20" t="str">
        <f ca="1">IFERROR(IF(AND(Milestones[[#This Row],[Category]:[Category]]="Goal",AU$5&gt;=Milestones[[#This Row],[Start]:[Start]],AU$5&lt;=Milestones[[#This Row],[End]:[End]]),2,IF(AND(Milestones[[#This Row],[Category]:[Category]]="Milestone",AU$5&gt;=Milestones[[#This Row],[Start]:[Start]],AU$5&lt;=Milestones[[#This Row],[End]:[End]]),1,"")),"")</f>
        <v/>
      </c>
      <c r="AV234" s="20" t="str">
        <f ca="1">IFERROR(IF(AND(Milestones[[#This Row],[Category]:[Category]]="Goal",AV$5&gt;=Milestones[[#This Row],[Start]:[Start]],AV$5&lt;=Milestones[[#This Row],[End]:[End]]),2,IF(AND(Milestones[[#This Row],[Category]:[Category]]="Milestone",AV$5&gt;=Milestones[[#This Row],[Start]:[Start]],AV$5&lt;=Milestones[[#This Row],[End]:[End]]),1,"")),"")</f>
        <v/>
      </c>
      <c r="AW234" s="20" t="str">
        <f ca="1">IFERROR(IF(AND(Milestones[[#This Row],[Category]:[Category]]="Goal",AW$5&gt;=Milestones[[#This Row],[Start]:[Start]],AW$5&lt;=Milestones[[#This Row],[End]:[End]]),2,IF(AND(Milestones[[#This Row],[Category]:[Category]]="Milestone",AW$5&gt;=Milestones[[#This Row],[Start]:[Start]],AW$5&lt;=Milestones[[#This Row],[End]:[End]]),1,"")),"")</f>
        <v/>
      </c>
      <c r="AX234" s="20" t="str">
        <f ca="1">IFERROR(IF(AND(Milestones[[#This Row],[Category]:[Category]]="Goal",AX$5&gt;=Milestones[[#This Row],[Start]:[Start]],AX$5&lt;=Milestones[[#This Row],[End]:[End]]),2,IF(AND(Milestones[[#This Row],[Category]:[Category]]="Milestone",AX$5&gt;=Milestones[[#This Row],[Start]:[Start]],AX$5&lt;=Milestones[[#This Row],[End]:[End]]),1,"")),"")</f>
        <v/>
      </c>
      <c r="AY234" s="20" t="str">
        <f ca="1">IFERROR(IF(AND(Milestones[[#This Row],[Category]:[Category]]="Goal",AY$5&gt;=Milestones[[#This Row],[Start]:[Start]],AY$5&lt;=Milestones[[#This Row],[End]:[End]]),2,IF(AND(Milestones[[#This Row],[Category]:[Category]]="Milestone",AY$5&gt;=Milestones[[#This Row],[Start]:[Start]],AY$5&lt;=Milestones[[#This Row],[End]:[End]]),1,"")),"")</f>
        <v/>
      </c>
      <c r="AZ234" s="20" t="str">
        <f ca="1">IFERROR(IF(AND(Milestones[[#This Row],[Category]:[Category]]="Goal",AZ$5&gt;=Milestones[[#This Row],[Start]:[Start]],AZ$5&lt;=Milestones[[#This Row],[End]:[End]]),2,IF(AND(Milestones[[#This Row],[Category]:[Category]]="Milestone",AZ$5&gt;=Milestones[[#This Row],[Start]:[Start]],AZ$5&lt;=Milestones[[#This Row],[End]:[End]]),1,"")),"")</f>
        <v/>
      </c>
      <c r="BA234" s="20" t="str">
        <f ca="1">IFERROR(IF(AND(Milestones[[#This Row],[Category]:[Category]]="Goal",BA$5&gt;=Milestones[[#This Row],[Start]:[Start]],BA$5&lt;=Milestones[[#This Row],[End]:[End]]),2,IF(AND(Milestones[[#This Row],[Category]:[Category]]="Milestone",BA$5&gt;=Milestones[[#This Row],[Start]:[Start]],BA$5&lt;=Milestones[[#This Row],[End]:[End]]),1,"")),"")</f>
        <v/>
      </c>
      <c r="BB234" s="20" t="str">
        <f ca="1">IFERROR(IF(AND(Milestones[[#This Row],[Category]:[Category]]="Goal",BB$5&gt;=Milestones[[#This Row],[Start]:[Start]],BB$5&lt;=Milestones[[#This Row],[End]:[End]]),2,IF(AND(Milestones[[#This Row],[Category]:[Category]]="Milestone",BB$5&gt;=Milestones[[#This Row],[Start]:[Start]],BB$5&lt;=Milestones[[#This Row],[End]:[End]]),1,"")),"")</f>
        <v/>
      </c>
      <c r="BC234" s="20" t="str">
        <f ca="1">IFERROR(IF(AND(Milestones[[#This Row],[Category]:[Category]]="Goal",BC$5&gt;=Milestones[[#This Row],[Start]:[Start]],BC$5&lt;=Milestones[[#This Row],[End]:[End]]),2,IF(AND(Milestones[[#This Row],[Category]:[Category]]="Milestone",BC$5&gt;=Milestones[[#This Row],[Start]:[Start]],BC$5&lt;=Milestones[[#This Row],[End]:[End]]),1,"")),"")</f>
        <v/>
      </c>
      <c r="BD234" s="20" t="str">
        <f ca="1">IFERROR(IF(AND(Milestones[[#This Row],[Category]:[Category]]="Goal",BD$5&gt;=Milestones[[#This Row],[Start]:[Start]],BD$5&lt;=Milestones[[#This Row],[End]:[End]]),2,IF(AND(Milestones[[#This Row],[Category]:[Category]]="Milestone",BD$5&gt;=Milestones[[#This Row],[Start]:[Start]],BD$5&lt;=Milestones[[#This Row],[End]:[End]]),1,"")),"")</f>
        <v/>
      </c>
      <c r="BE234" s="20" t="str">
        <f ca="1">IFERROR(IF(AND(Milestones[[#This Row],[Category]:[Category]]="Goal",BE$5&gt;=Milestones[[#This Row],[Start]:[Start]],BE$5&lt;=Milestones[[#This Row],[End]:[End]]),2,IF(AND(Milestones[[#This Row],[Category]:[Category]]="Milestone",BE$5&gt;=Milestones[[#This Row],[Start]:[Start]],BE$5&lt;=Milestones[[#This Row],[End]:[End]]),1,"")),"")</f>
        <v/>
      </c>
      <c r="BF234" s="20" t="str">
        <f ca="1">IFERROR(IF(AND(Milestones[[#This Row],[Category]:[Category]]="Goal",BF$5&gt;=Milestones[[#This Row],[Start]:[Start]],BF$5&lt;=Milestones[[#This Row],[End]:[End]]),2,IF(AND(Milestones[[#This Row],[Category]:[Category]]="Milestone",BF$5&gt;=Milestones[[#This Row],[Start]:[Start]],BF$5&lt;=Milestones[[#This Row],[End]:[End]]),1,"")),"")</f>
        <v/>
      </c>
      <c r="BG234" s="20" t="str">
        <f ca="1">IFERROR(IF(AND(Milestones[[#This Row],[Category]:[Category]]="Goal",BG$5&gt;=Milestones[[#This Row],[Start]:[Start]],BG$5&lt;=Milestones[[#This Row],[End]:[End]]),2,IF(AND(Milestones[[#This Row],[Category]:[Category]]="Milestone",BG$5&gt;=Milestones[[#This Row],[Start]:[Start]],BG$5&lt;=Milestones[[#This Row],[End]:[End]]),1,"")),"")</f>
        <v/>
      </c>
      <c r="BH234" s="20" t="str">
        <f ca="1">IFERROR(IF(AND(Milestones[[#This Row],[Category]:[Category]]="Goal",BH$5&gt;=Milestones[[#This Row],[Start]:[Start]],BH$5&lt;=Milestones[[#This Row],[End]:[End]]),2,IF(AND(Milestones[[#This Row],[Category]:[Category]]="Milestone",BH$5&gt;=Milestones[[#This Row],[Start]:[Start]],BH$5&lt;=Milestones[[#This Row],[End]:[End]]),1,"")),"")</f>
        <v/>
      </c>
      <c r="BI234" s="20" t="str">
        <f ca="1">IFERROR(IF(AND(Milestones[[#This Row],[Category]:[Category]]="Goal",BI$5&gt;=Milestones[[#This Row],[Start]:[Start]],BI$5&lt;=Milestones[[#This Row],[End]:[End]]),2,IF(AND(Milestones[[#This Row],[Category]:[Category]]="Milestone",BI$5&gt;=Milestones[[#This Row],[Start]:[Start]],BI$5&lt;=Milestones[[#This Row],[End]:[End]]),1,"")),"")</f>
        <v/>
      </c>
      <c r="BJ234" s="20" t="str">
        <f ca="1">IFERROR(IF(AND(Milestones[[#This Row],[Category]:[Category]]="Goal",BJ$5&gt;=Milestones[[#This Row],[Start]:[Start]],BJ$5&lt;=Milestones[[#This Row],[End]:[End]]),2,IF(AND(Milestones[[#This Row],[Category]:[Category]]="Milestone",BJ$5&gt;=Milestones[[#This Row],[Start]:[Start]],BJ$5&lt;=Milestones[[#This Row],[End]:[End]]),1,"")),"")</f>
        <v/>
      </c>
      <c r="BK234" s="20" t="str">
        <f ca="1">IFERROR(IF(AND(Milestones[[#This Row],[Category]:[Category]]="Goal",BK$5&gt;=Milestones[[#This Row],[Start]:[Start]],BK$5&lt;=Milestones[[#This Row],[End]:[End]]),2,IF(AND(Milestones[[#This Row],[Category]:[Category]]="Milestone",BK$5&gt;=Milestones[[#This Row],[Start]:[Start]],BK$5&lt;=Milestones[[#This Row],[End]:[End]]),1,"")),"")</f>
        <v/>
      </c>
      <c r="BL234" s="20" t="str">
        <f ca="1">IFERROR(IF(AND(Milestones[[#This Row],[Category]:[Category]]="Goal",BL$5&gt;=Milestones[[#This Row],[Start]:[Start]],BL$5&lt;=Milestones[[#This Row],[End]:[End]]),2,IF(AND(Milestones[[#This Row],[Category]:[Category]]="Milestone",BL$5&gt;=Milestones[[#This Row],[Start]:[Start]],BL$5&lt;=Milestones[[#This Row],[End]:[End]]),1,"")),"")</f>
        <v/>
      </c>
      <c r="BM234" s="20" t="str">
        <f ca="1">IFERROR(IF(AND(Milestones[[#This Row],[Category]:[Category]]="Goal",BM$5&gt;=Milestones[[#This Row],[Start]:[Start]],BM$5&lt;=Milestones[[#This Row],[End]:[End]]),2,IF(AND(Milestones[[#This Row],[Category]:[Category]]="Milestone",BM$5&gt;=Milestones[[#This Row],[Start]:[Start]],BM$5&lt;=Milestones[[#This Row],[End]:[End]]),1,"")),"")</f>
        <v/>
      </c>
      <c r="BN234" s="20" t="str">
        <f ca="1">IFERROR(IF(AND(Milestones[[#This Row],[Category]:[Category]]="Goal",BN$5&gt;=Milestones[[#This Row],[Start]:[Start]],BN$5&lt;=Milestones[[#This Row],[End]:[End]]),2,IF(AND(Milestones[[#This Row],[Category]:[Category]]="Milestone",BN$5&gt;=Milestones[[#This Row],[Start]:[Start]],BN$5&lt;=Milestones[[#This Row],[End]:[End]]),1,"")),"")</f>
        <v/>
      </c>
      <c r="BO234" s="20" t="str">
        <f ca="1">IFERROR(IF(AND(Milestones[[#This Row],[Category]:[Category]]="Goal",BO$5&gt;=Milestones[[#This Row],[Start]:[Start]],BO$5&lt;=Milestones[[#This Row],[End]:[End]]),2,IF(AND(Milestones[[#This Row],[Category]:[Category]]="Milestone",BO$5&gt;=Milestones[[#This Row],[Start]:[Start]],BO$5&lt;=Milestones[[#This Row],[End]:[End]]),1,"")),"")</f>
        <v/>
      </c>
      <c r="BP234" s="20" t="str">
        <f ca="1">IFERROR(IF(AND(Milestones[[#This Row],[Category]:[Category]]="Goal",BP$5&gt;=Milestones[[#This Row],[Start]:[Start]],BP$5&lt;=Milestones[[#This Row],[End]:[End]]),2,IF(AND(Milestones[[#This Row],[Category]:[Category]]="Milestone",BP$5&gt;=Milestones[[#This Row],[Start]:[Start]],BP$5&lt;=Milestones[[#This Row],[End]:[End]]),1,"")),"")</f>
        <v/>
      </c>
      <c r="BQ234" s="20" t="str">
        <f ca="1">IFERROR(IF(AND(Milestones[[#This Row],[Category]:[Category]]="Goal",BQ$5&gt;=Milestones[[#This Row],[Start]:[Start]],BQ$5&lt;=Milestones[[#This Row],[End]:[End]]),2,IF(AND(Milestones[[#This Row],[Category]:[Category]]="Milestone",BQ$5&gt;=Milestones[[#This Row],[Start]:[Start]],BQ$5&lt;=Milestones[[#This Row],[End]:[End]]),1,"")),"")</f>
        <v/>
      </c>
      <c r="BR234" s="20" t="str">
        <f ca="1">IFERROR(IF(AND(Milestones[[#This Row],[Category]:[Category]]="Goal",BR$5&gt;=Milestones[[#This Row],[Start]:[Start]],BR$5&lt;=Milestones[[#This Row],[End]:[End]]),2,IF(AND(Milestones[[#This Row],[Category]:[Category]]="Milestone",BR$5&gt;=Milestones[[#This Row],[Start]:[Start]],BR$5&lt;=Milestones[[#This Row],[End]:[End]]),1,"")),"")</f>
        <v/>
      </c>
      <c r="BS234" s="20" t="str">
        <f ca="1">IFERROR(IF(AND(Milestones[[#This Row],[Category]:[Category]]="Goal",BS$5&gt;=Milestones[[#This Row],[Start]:[Start]],BS$5&lt;=Milestones[[#This Row],[End]:[End]]),2,IF(AND(Milestones[[#This Row],[Category]:[Category]]="Milestone",BS$5&gt;=Milestones[[#This Row],[Start]:[Start]],BS$5&lt;=Milestones[[#This Row],[End]:[End]]),1,"")),"")</f>
        <v/>
      </c>
      <c r="BT234" s="20" t="str">
        <f ca="1">IFERROR(IF(AND(Milestones[[#This Row],[Category]:[Category]]="Goal",BT$5&gt;=Milestones[[#This Row],[Start]:[Start]],BT$5&lt;=Milestones[[#This Row],[End]:[End]]),2,IF(AND(Milestones[[#This Row],[Category]:[Category]]="Milestone",BT$5&gt;=Milestones[[#This Row],[Start]:[Start]],BT$5&lt;=Milestones[[#This Row],[End]:[End]]),1,"")),"")</f>
        <v/>
      </c>
      <c r="BU234" s="20" t="str">
        <f ca="1">IFERROR(IF(AND(Milestones[[#This Row],[Category]:[Category]]="Goal",BU$5&gt;=Milestones[[#This Row],[Start]:[Start]],BU$5&lt;=Milestones[[#This Row],[End]:[End]]),2,IF(AND(Milestones[[#This Row],[Category]:[Category]]="Milestone",BU$5&gt;=Milestones[[#This Row],[Start]:[Start]],BU$5&lt;=Milestones[[#This Row],[End]:[End]]),1,"")),"")</f>
        <v/>
      </c>
      <c r="BV234" s="20" t="str">
        <f ca="1">IFERROR(IF(AND(Milestones[[#This Row],[Category]:[Category]]="Goal",BV$5&gt;=Milestones[[#This Row],[Start]:[Start]],BV$5&lt;=Milestones[[#This Row],[End]:[End]]),2,IF(AND(Milestones[[#This Row],[Category]:[Category]]="Milestone",BV$5&gt;=Milestones[[#This Row],[Start]:[Start]],BV$5&lt;=Milestones[[#This Row],[End]:[End]]),1,"")),"")</f>
        <v/>
      </c>
      <c r="BW234" s="20" t="str">
        <f ca="1">IFERROR(IF(AND(Milestones[[#This Row],[Category]:[Category]]="Goal",BW$5&gt;=Milestones[[#This Row],[Start]:[Start]],BW$5&lt;=Milestones[[#This Row],[End]:[End]]),2,IF(AND(Milestones[[#This Row],[Category]:[Category]]="Milestone",BW$5&gt;=Milestones[[#This Row],[Start]:[Start]],BW$5&lt;=Milestones[[#This Row],[End]:[End]]),1,"")),"")</f>
        <v/>
      </c>
      <c r="BX234" s="20" t="str">
        <f ca="1">IFERROR(IF(AND(Milestones[[#This Row],[Category]:[Category]]="Goal",BX$5&gt;=Milestones[[#This Row],[Start]:[Start]],BX$5&lt;=Milestones[[#This Row],[End]:[End]]),2,IF(AND(Milestones[[#This Row],[Category]:[Category]]="Milestone",BX$5&gt;=Milestones[[#This Row],[Start]:[Start]],BX$5&lt;=Milestones[[#This Row],[End]:[End]]),1,"")),"")</f>
        <v/>
      </c>
      <c r="BY234" s="20" t="str">
        <f ca="1">IFERROR(IF(AND(Milestones[[#This Row],[Category]:[Category]]="Goal",BY$5&gt;=Milestones[[#This Row],[Start]:[Start]],BY$5&lt;=Milestones[[#This Row],[End]:[End]]),2,IF(AND(Milestones[[#This Row],[Category]:[Category]]="Milestone",BY$5&gt;=Milestones[[#This Row],[Start]:[Start]],BY$5&lt;=Milestones[[#This Row],[End]:[End]]),1,"")),"")</f>
        <v/>
      </c>
      <c r="BZ234" s="20" t="str">
        <f ca="1">IFERROR(IF(AND(Milestones[[#This Row],[Category]:[Category]]="Goal",BZ$5&gt;=Milestones[[#This Row],[Start]:[Start]],BZ$5&lt;=Milestones[[#This Row],[End]:[End]]),2,IF(AND(Milestones[[#This Row],[Category]:[Category]]="Milestone",BZ$5&gt;=Milestones[[#This Row],[Start]:[Start]],BZ$5&lt;=Milestones[[#This Row],[End]:[End]]),1,"")),"")</f>
        <v/>
      </c>
      <c r="CA234" s="20" t="str">
        <f ca="1">IFERROR(IF(AND(Milestones[[#This Row],[Category]:[Category]]="Goal",CA$5&gt;=Milestones[[#This Row],[Start]:[Start]],CA$5&lt;=Milestones[[#This Row],[End]:[End]]),2,IF(AND(Milestones[[#This Row],[Category]:[Category]]="Milestone",CA$5&gt;=Milestones[[#This Row],[Start]:[Start]],CA$5&lt;=Milestones[[#This Row],[End]:[End]]),1,"")),"")</f>
        <v/>
      </c>
      <c r="CB234" s="20" t="str">
        <f ca="1">IFERROR(IF(AND(Milestones[[#This Row],[Category]:[Category]]="Goal",CB$5&gt;=Milestones[[#This Row],[Start]:[Start]],CB$5&lt;=Milestones[[#This Row],[End]:[End]]),2,IF(AND(Milestones[[#This Row],[Category]:[Category]]="Milestone",CB$5&gt;=Milestones[[#This Row],[Start]:[Start]],CB$5&lt;=Milestones[[#This Row],[End]:[End]]),1,"")),"")</f>
        <v/>
      </c>
      <c r="CC234" s="20" t="str">
        <f ca="1">IFERROR(IF(AND(Milestones[[#This Row],[Category]:[Category]]="Goal",CC$5&gt;=Milestones[[#This Row],[Start]:[Start]],CC$5&lt;=Milestones[[#This Row],[End]:[End]]),2,IF(AND(Milestones[[#This Row],[Category]:[Category]]="Milestone",CC$5&gt;=Milestones[[#This Row],[Start]:[Start]],CC$5&lt;=Milestones[[#This Row],[End]:[End]]),1,"")),"")</f>
        <v/>
      </c>
      <c r="CD234" s="20" t="str">
        <f ca="1">IFERROR(IF(AND(Milestones[[#This Row],[Category]:[Category]]="Goal",CD$5&gt;=Milestones[[#This Row],[Start]:[Start]],CD$5&lt;=Milestones[[#This Row],[End]:[End]]),2,IF(AND(Milestones[[#This Row],[Category]:[Category]]="Milestone",CD$5&gt;=Milestones[[#This Row],[Start]:[Start]],CD$5&lt;=Milestones[[#This Row],[End]:[End]]),1,"")),"")</f>
        <v/>
      </c>
      <c r="CE234" s="20" t="str">
        <f ca="1">IFERROR(IF(AND(Milestones[[#This Row],[Category]:[Category]]="Goal",CE$5&gt;=Milestones[[#This Row],[Start]:[Start]],CE$5&lt;=Milestones[[#This Row],[End]:[End]]),2,IF(AND(Milestones[[#This Row],[Category]:[Category]]="Milestone",CE$5&gt;=Milestones[[#This Row],[Start]:[Start]],CE$5&lt;=Milestones[[#This Row],[End]:[End]]),1,"")),"")</f>
        <v/>
      </c>
      <c r="CF234" s="20" t="str">
        <f ca="1">IFERROR(IF(AND(Milestones[[#This Row],[Category]:[Category]]="Goal",CF$5&gt;=Milestones[[#This Row],[Start]:[Start]],CF$5&lt;=Milestones[[#This Row],[End]:[End]]),2,IF(AND(Milestones[[#This Row],[Category]:[Category]]="Milestone",CF$5&gt;=Milestones[[#This Row],[Start]:[Start]],CF$5&lt;=Milestones[[#This Row],[End]:[End]]),1,"")),"")</f>
        <v/>
      </c>
      <c r="CG234" s="20" t="str">
        <f ca="1">IFERROR(IF(AND(Milestones[[#This Row],[Category]:[Category]]="Goal",CG$5&gt;=Milestones[[#This Row],[Start]:[Start]],CG$5&lt;=Milestones[[#This Row],[End]:[End]]),2,IF(AND(Milestones[[#This Row],[Category]:[Category]]="Milestone",CG$5&gt;=Milestones[[#This Row],[Start]:[Start]],CG$5&lt;=Milestones[[#This Row],[End]:[End]]),1,"")),"")</f>
        <v/>
      </c>
      <c r="CH234" s="20" t="str">
        <f ca="1">IFERROR(IF(AND(Milestones[[#This Row],[Category]:[Category]]="Goal",CH$5&gt;=Milestones[[#This Row],[Start]:[Start]],CH$5&lt;=Milestones[[#This Row],[End]:[End]]),2,IF(AND(Milestones[[#This Row],[Category]:[Category]]="Milestone",CH$5&gt;=Milestones[[#This Row],[Start]:[Start]],CH$5&lt;=Milestones[[#This Row],[End]:[End]]),1,"")),"")</f>
        <v/>
      </c>
      <c r="CI234" s="20" t="str">
        <f ca="1">IFERROR(IF(AND(Milestones[[#This Row],[Category]:[Category]]="Goal",CI$5&gt;=Milestones[[#This Row],[Start]:[Start]],CI$5&lt;=Milestones[[#This Row],[End]:[End]]),2,IF(AND(Milestones[[#This Row],[Category]:[Category]]="Milestone",CI$5&gt;=Milestones[[#This Row],[Start]:[Start]],CI$5&lt;=Milestones[[#This Row],[End]:[End]]),1,"")),"")</f>
        <v/>
      </c>
      <c r="CJ234" s="20" t="str">
        <f ca="1">IFERROR(IF(AND(Milestones[[#This Row],[Category]:[Category]]="Goal",CJ$5&gt;=Milestones[[#This Row],[Start]:[Start]],CJ$5&lt;=Milestones[[#This Row],[End]:[End]]),2,IF(AND(Milestones[[#This Row],[Category]:[Category]]="Milestone",CJ$5&gt;=Milestones[[#This Row],[Start]:[Start]],CJ$5&lt;=Milestones[[#This Row],[End]:[End]]),1,"")),"")</f>
        <v/>
      </c>
      <c r="CK234" s="20" t="str">
        <f ca="1">IFERROR(IF(AND(Milestones[[#This Row],[Category]:[Category]]="Goal",CK$5&gt;=Milestones[[#This Row],[Start]:[Start]],CK$5&lt;=Milestones[[#This Row],[End]:[End]]),2,IF(AND(Milestones[[#This Row],[Category]:[Category]]="Milestone",CK$5&gt;=Milestones[[#This Row],[Start]:[Start]],CK$5&lt;=Milestones[[#This Row],[End]:[End]]),1,"")),"")</f>
        <v/>
      </c>
      <c r="CL234" s="20" t="str">
        <f ca="1">IFERROR(IF(AND(Milestones[[#This Row],[Category]:[Category]]="Goal",CL$5&gt;=Milestones[[#This Row],[Start]:[Start]],CL$5&lt;=Milestones[[#This Row],[End]:[End]]),2,IF(AND(Milestones[[#This Row],[Category]:[Category]]="Milestone",CL$5&gt;=Milestones[[#This Row],[Start]:[Start]],CL$5&lt;=Milestones[[#This Row],[End]:[End]]),1,"")),"")</f>
        <v/>
      </c>
      <c r="CM234" s="20" t="str">
        <f ca="1">IFERROR(IF(AND(Milestones[[#This Row],[Category]:[Category]]="Goal",CM$5&gt;=Milestones[[#This Row],[Start]:[Start]],CM$5&lt;=Milestones[[#This Row],[End]:[End]]),2,IF(AND(Milestones[[#This Row],[Category]:[Category]]="Milestone",CM$5&gt;=Milestones[[#This Row],[Start]:[Start]],CM$5&lt;=Milestones[[#This Row],[End]:[End]]),1,"")),"")</f>
        <v/>
      </c>
      <c r="CN234" s="20" t="str">
        <f ca="1">IFERROR(IF(AND(Milestones[[#This Row],[Category]:[Category]]="Goal",CN$5&gt;=Milestones[[#This Row],[Start]:[Start]],CN$5&lt;=Milestones[[#This Row],[End]:[End]]),2,IF(AND(Milestones[[#This Row],[Category]:[Category]]="Milestone",CN$5&gt;=Milestones[[#This Row],[Start]:[Start]],CN$5&lt;=Milestones[[#This Row],[End]:[End]]),1,"")),"")</f>
        <v/>
      </c>
      <c r="CO234" s="20" t="str">
        <f ca="1">IFERROR(IF(AND(Milestones[[#This Row],[Category]:[Category]]="Goal",CO$5&gt;=Milestones[[#This Row],[Start]:[Start]],CO$5&lt;=Milestones[[#This Row],[End]:[End]]),2,IF(AND(Milestones[[#This Row],[Category]:[Category]]="Milestone",CO$5&gt;=Milestones[[#This Row],[Start]:[Start]],CO$5&lt;=Milestones[[#This Row],[End]:[End]]),1,"")),"")</f>
        <v/>
      </c>
      <c r="CP234" s="20" t="str">
        <f ca="1">IFERROR(IF(AND(Milestones[[#This Row],[Category]:[Category]]="Goal",CP$5&gt;=Milestones[[#This Row],[Start]:[Start]],CP$5&lt;=Milestones[[#This Row],[End]:[End]]),2,IF(AND(Milestones[[#This Row],[Category]:[Category]]="Milestone",CP$5&gt;=Milestones[[#This Row],[Start]:[Start]],CP$5&lt;=Milestones[[#This Row],[End]:[End]]),1,"")),"")</f>
        <v/>
      </c>
      <c r="CQ234" s="20" t="str">
        <f ca="1">IFERROR(IF(AND(Milestones[[#This Row],[Category]:[Category]]="Goal",CQ$5&gt;=Milestones[[#This Row],[Start]:[Start]],CQ$5&lt;=Milestones[[#This Row],[End]:[End]]),2,IF(AND(Milestones[[#This Row],[Category]:[Category]]="Milestone",CQ$5&gt;=Milestones[[#This Row],[Start]:[Start]],CQ$5&lt;=Milestones[[#This Row],[End]:[End]]),1,"")),"")</f>
        <v/>
      </c>
      <c r="CR234" s="20" t="str">
        <f ca="1">IFERROR(IF(AND(Milestones[[#This Row],[Category]:[Category]]="Goal",CR$5&gt;=Milestones[[#This Row],[Start]:[Start]],CR$5&lt;=Milestones[[#This Row],[End]:[End]]),2,IF(AND(Milestones[[#This Row],[Category]:[Category]]="Milestone",CR$5&gt;=Milestones[[#This Row],[Start]:[Start]],CR$5&lt;=Milestones[[#This Row],[End]:[End]]),1,"")),"")</f>
        <v/>
      </c>
      <c r="CS234" s="20" t="str">
        <f ca="1">IFERROR(IF(AND(Milestones[[#This Row],[Category]:[Category]]="Goal",CS$5&gt;=Milestones[[#This Row],[Start]:[Start]],CS$5&lt;=Milestones[[#This Row],[End]:[End]]),2,IF(AND(Milestones[[#This Row],[Category]:[Category]]="Milestone",CS$5&gt;=Milestones[[#This Row],[Start]:[Start]],CS$5&lt;=Milestones[[#This Row],[End]:[End]]),1,"")),"")</f>
        <v/>
      </c>
      <c r="CT234" s="20" t="str">
        <f ca="1">IFERROR(IF(AND(Milestones[[#This Row],[Category]:[Category]]="Goal",CT$5&gt;=Milestones[[#This Row],[Start]:[Start]],CT$5&lt;=Milestones[[#This Row],[End]:[End]]),2,IF(AND(Milestones[[#This Row],[Category]:[Category]]="Milestone",CT$5&gt;=Milestones[[#This Row],[Start]:[Start]],CT$5&lt;=Milestones[[#This Row],[End]:[End]]),1,"")),"")</f>
        <v/>
      </c>
      <c r="CU234" s="20" t="str">
        <f ca="1">IFERROR(IF(AND(Milestones[[#This Row],[Category]:[Category]]="Goal",CU$5&gt;=Milestones[[#This Row],[Start]:[Start]],CU$5&lt;=Milestones[[#This Row],[End]:[End]]),2,IF(AND(Milestones[[#This Row],[Category]:[Category]]="Milestone",CU$5&gt;=Milestones[[#This Row],[Start]:[Start]],CU$5&lt;=Milestones[[#This Row],[End]:[End]]),1,"")),"")</f>
        <v/>
      </c>
      <c r="CV234" s="20" t="str">
        <f ca="1">IFERROR(IF(AND(Milestones[[#This Row],[Category]:[Category]]="Goal",CV$5&gt;=Milestones[[#This Row],[Start]:[Start]],CV$5&lt;=Milestones[[#This Row],[End]:[End]]),2,IF(AND(Milestones[[#This Row],[Category]:[Category]]="Milestone",CV$5&gt;=Milestones[[#This Row],[Start]:[Start]],CV$5&lt;=Milestones[[#This Row],[End]:[End]]),1,"")),"")</f>
        <v/>
      </c>
      <c r="CW234" s="20" t="str">
        <f ca="1">IFERROR(IF(AND(Milestones[[#This Row],[Category]:[Category]]="Goal",CW$5&gt;=Milestones[[#This Row],[Start]:[Start]],CW$5&lt;=Milestones[[#This Row],[End]:[End]]),2,IF(AND(Milestones[[#This Row],[Category]:[Category]]="Milestone",CW$5&gt;=Milestones[[#This Row],[Start]:[Start]],CW$5&lt;=Milestones[[#This Row],[End]:[End]]),1,"")),"")</f>
        <v/>
      </c>
      <c r="CX234" s="20" t="str">
        <f ca="1">IFERROR(IF(AND(Milestones[[#This Row],[Category]:[Category]]="Goal",CX$5&gt;=Milestones[[#This Row],[Start]:[Start]],CX$5&lt;=Milestones[[#This Row],[End]:[End]]),2,IF(AND(Milestones[[#This Row],[Category]:[Category]]="Milestone",CX$5&gt;=Milestones[[#This Row],[Start]:[Start]],CX$5&lt;=Milestones[[#This Row],[End]:[End]]),1,"")),"")</f>
        <v/>
      </c>
      <c r="CY234" s="20" t="str">
        <f ca="1">IFERROR(IF(AND(Milestones[[#This Row],[Category]:[Category]]="Goal",CY$5&gt;=Milestones[[#This Row],[Start]:[Start]],CY$5&lt;=Milestones[[#This Row],[End]:[End]]),2,IF(AND(Milestones[[#This Row],[Category]:[Category]]="Milestone",CY$5&gt;=Milestones[[#This Row],[Start]:[Start]],CY$5&lt;=Milestones[[#This Row],[End]:[End]]),1,"")),"")</f>
        <v/>
      </c>
      <c r="CZ234" s="20" t="str">
        <f ca="1">IFERROR(IF(AND(Milestones[[#This Row],[Category]:[Category]]="Goal",CZ$5&gt;=Milestones[[#This Row],[Start]:[Start]],CZ$5&lt;=Milestones[[#This Row],[End]:[End]]),2,IF(AND(Milestones[[#This Row],[Category]:[Category]]="Milestone",CZ$5&gt;=Milestones[[#This Row],[Start]:[Start]],CZ$5&lt;=Milestones[[#This Row],[End]:[End]]),1,"")),"")</f>
        <v/>
      </c>
      <c r="DA234" s="20" t="str">
        <f ca="1">IFERROR(IF(AND(Milestones[[#This Row],[Category]:[Category]]="Goal",DA$5&gt;=Milestones[[#This Row],[Start]:[Start]],DA$5&lt;=Milestones[[#This Row],[End]:[End]]),2,IF(AND(Milestones[[#This Row],[Category]:[Category]]="Milestone",DA$5&gt;=Milestones[[#This Row],[Start]:[Start]],DA$5&lt;=Milestones[[#This Row],[End]:[End]]),1,"")),"")</f>
        <v/>
      </c>
      <c r="DB234" s="20" t="str">
        <f ca="1">IFERROR(IF(AND(Milestones[[#This Row],[Category]:[Category]]="Goal",DB$5&gt;=Milestones[[#This Row],[Start]:[Start]],DB$5&lt;=Milestones[[#This Row],[End]:[End]]),2,IF(AND(Milestones[[#This Row],[Category]:[Category]]="Milestone",DB$5&gt;=Milestones[[#This Row],[Start]:[Start]],DB$5&lt;=Milestones[[#This Row],[End]:[End]]),1,"")),"")</f>
        <v/>
      </c>
      <c r="DC234" s="20" t="str">
        <f ca="1">IFERROR(IF(AND(Milestones[[#This Row],[Category]:[Category]]="Goal",DC$5&gt;=Milestones[[#This Row],[Start]:[Start]],DC$5&lt;=Milestones[[#This Row],[End]:[End]]),2,IF(AND(Milestones[[#This Row],[Category]:[Category]]="Milestone",DC$5&gt;=Milestones[[#This Row],[Start]:[Start]],DC$5&lt;=Milestones[[#This Row],[End]:[End]]),1,"")),"")</f>
        <v/>
      </c>
      <c r="DD234" s="20" t="str">
        <f ca="1">IFERROR(IF(AND(Milestones[[#This Row],[Category]:[Category]]="Goal",DD$5&gt;=Milestones[[#This Row],[Start]:[Start]],DD$5&lt;=Milestones[[#This Row],[End]:[End]]),2,IF(AND(Milestones[[#This Row],[Category]:[Category]]="Milestone",DD$5&gt;=Milestones[[#This Row],[Start]:[Start]],DD$5&lt;=Milestones[[#This Row],[End]:[End]]),1,"")),"")</f>
        <v/>
      </c>
      <c r="DE234" s="20" t="str">
        <f ca="1">IFERROR(IF(AND(Milestones[[#This Row],[Category]:[Category]]="Goal",DE$5&gt;=Milestones[[#This Row],[Start]:[Start]],DE$5&lt;=Milestones[[#This Row],[End]:[End]]),2,IF(AND(Milestones[[#This Row],[Category]:[Category]]="Milestone",DE$5&gt;=Milestones[[#This Row],[Start]:[Start]],DE$5&lt;=Milestones[[#This Row],[End]:[End]]),1,"")),"")</f>
        <v/>
      </c>
      <c r="DF234" s="20" t="str">
        <f ca="1">IFERROR(IF(AND(Milestones[[#This Row],[Category]:[Category]]="Goal",DF$5&gt;=Milestones[[#This Row],[Start]:[Start]],DF$5&lt;=Milestones[[#This Row],[End]:[End]]),2,IF(AND(Milestones[[#This Row],[Category]:[Category]]="Milestone",DF$5&gt;=Milestones[[#This Row],[Start]:[Start]],DF$5&lt;=Milestones[[#This Row],[End]:[End]]),1,"")),"")</f>
        <v/>
      </c>
      <c r="DG234" s="20" t="str">
        <f ca="1">IFERROR(IF(AND(Milestones[[#This Row],[Category]:[Category]]="Goal",DG$5&gt;=Milestones[[#This Row],[Start]:[Start]],DG$5&lt;=Milestones[[#This Row],[End]:[End]]),2,IF(AND(Milestones[[#This Row],[Category]:[Category]]="Milestone",DG$5&gt;=Milestones[[#This Row],[Start]:[Start]],DG$5&lt;=Milestones[[#This Row],[End]:[End]]),1,"")),"")</f>
        <v/>
      </c>
      <c r="DH234" s="20" t="str">
        <f ca="1">IFERROR(IF(AND(Milestones[[#This Row],[Category]:[Category]]="Goal",DH$5&gt;=Milestones[[#This Row],[Start]:[Start]],DH$5&lt;=Milestones[[#This Row],[End]:[End]]),2,IF(AND(Milestones[[#This Row],[Category]:[Category]]="Milestone",DH$5&gt;=Milestones[[#This Row],[Start]:[Start]],DH$5&lt;=Milestones[[#This Row],[End]:[End]]),1,"")),"")</f>
        <v/>
      </c>
      <c r="DI234" s="20" t="str">
        <f ca="1">IFERROR(IF(AND(Milestones[[#This Row],[Category]:[Category]]="Goal",DI$5&gt;=Milestones[[#This Row],[Start]:[Start]],DI$5&lt;=Milestones[[#This Row],[End]:[End]]),2,IF(AND(Milestones[[#This Row],[Category]:[Category]]="Milestone",DI$5&gt;=Milestones[[#This Row],[Start]:[Start]],DI$5&lt;=Milestones[[#This Row],[End]:[End]]),1,"")),"")</f>
        <v/>
      </c>
      <c r="DJ234" s="20" t="str">
        <f ca="1">IFERROR(IF(AND(Milestones[[#This Row],[Category]:[Category]]="Goal",DJ$5&gt;=Milestones[[#This Row],[Start]:[Start]],DJ$5&lt;=Milestones[[#This Row],[End]:[End]]),2,IF(AND(Milestones[[#This Row],[Category]:[Category]]="Milestone",DJ$5&gt;=Milestones[[#This Row],[Start]:[Start]],DJ$5&lt;=Milestones[[#This Row],[End]:[End]]),1,"")),"")</f>
        <v/>
      </c>
      <c r="DK234" s="20" t="str">
        <f ca="1">IFERROR(IF(AND(Milestones[[#This Row],[Category]:[Category]]="Goal",DK$5&gt;=Milestones[[#This Row],[Start]:[Start]],DK$5&lt;=Milestones[[#This Row],[End]:[End]]),2,IF(AND(Milestones[[#This Row],[Category]:[Category]]="Milestone",DK$5&gt;=Milestones[[#This Row],[Start]:[Start]],DK$5&lt;=Milestones[[#This Row],[End]:[End]]),1,"")),"")</f>
        <v/>
      </c>
      <c r="DL234" s="20" t="str">
        <f ca="1">IFERROR(IF(AND(Milestones[[#This Row],[Category]:[Category]]="Goal",DL$5&gt;=Milestones[[#This Row],[Start]:[Start]],DL$5&lt;=Milestones[[#This Row],[End]:[End]]),2,IF(AND(Milestones[[#This Row],[Category]:[Category]]="Milestone",DL$5&gt;=Milestones[[#This Row],[Start]:[Start]],DL$5&lt;=Milestones[[#This Row],[End]:[End]]),1,"")),"")</f>
        <v/>
      </c>
      <c r="DM234" s="20" t="str">
        <f ca="1">IFERROR(IF(AND(Milestones[[#This Row],[Category]:[Category]]="Goal",DM$5&gt;=Milestones[[#This Row],[Start]:[Start]],DM$5&lt;=Milestones[[#This Row],[End]:[End]]),2,IF(AND(Milestones[[#This Row],[Category]:[Category]]="Milestone",DM$5&gt;=Milestones[[#This Row],[Start]:[Start]],DM$5&lt;=Milestones[[#This Row],[End]:[End]]),1,"")),"")</f>
        <v/>
      </c>
      <c r="DN234" s="20" t="str">
        <f ca="1">IFERROR(IF(AND(Milestones[[#This Row],[Category]:[Category]]="Goal",DN$5&gt;=Milestones[[#This Row],[Start]:[Start]],DN$5&lt;=Milestones[[#This Row],[End]:[End]]),2,IF(AND(Milestones[[#This Row],[Category]:[Category]]="Milestone",DN$5&gt;=Milestones[[#This Row],[Start]:[Start]],DN$5&lt;=Milestones[[#This Row],[End]:[End]]),1,"")),"")</f>
        <v/>
      </c>
      <c r="DO234" s="20" t="str">
        <f ca="1">IFERROR(IF(AND(Milestones[[#This Row],[Category]:[Category]]="Goal",DO$5&gt;=Milestones[[#This Row],[Start]:[Start]],DO$5&lt;=Milestones[[#This Row],[End]:[End]]),2,IF(AND(Milestones[[#This Row],[Category]:[Category]]="Milestone",DO$5&gt;=Milestones[[#This Row],[Start]:[Start]],DO$5&lt;=Milestones[[#This Row],[End]:[End]]),1,"")),"")</f>
        <v/>
      </c>
      <c r="DP234" s="20" t="str">
        <f ca="1">IFERROR(IF(AND(Milestones[[#This Row],[Category]:[Category]]="Goal",DP$5&gt;=Milestones[[#This Row],[Start]:[Start]],DP$5&lt;=Milestones[[#This Row],[End]:[End]]),2,IF(AND(Milestones[[#This Row],[Category]:[Category]]="Milestone",DP$5&gt;=Milestones[[#This Row],[Start]:[Start]],DP$5&lt;=Milestones[[#This Row],[End]:[End]]),1,"")),"")</f>
        <v/>
      </c>
      <c r="DQ234" s="20" t="str">
        <f ca="1">IFERROR(IF(AND(Milestones[[#This Row],[Category]:[Category]]="Goal",DQ$5&gt;=Milestones[[#This Row],[Start]:[Start]],DQ$5&lt;=Milestones[[#This Row],[End]:[End]]),2,IF(AND(Milestones[[#This Row],[Category]:[Category]]="Milestone",DQ$5&gt;=Milestones[[#This Row],[Start]:[Start]],DQ$5&lt;=Milestones[[#This Row],[End]:[End]]),1,"")),"")</f>
        <v/>
      </c>
      <c r="DR234" s="20" t="str">
        <f ca="1">IFERROR(IF(AND(Milestones[[#This Row],[Category]:[Category]]="Goal",DR$5&gt;=Milestones[[#This Row],[Start]:[Start]],DR$5&lt;=Milestones[[#This Row],[End]:[End]]),2,IF(AND(Milestones[[#This Row],[Category]:[Category]]="Milestone",DR$5&gt;=Milestones[[#This Row],[Start]:[Start]],DR$5&lt;=Milestones[[#This Row],[End]:[End]]),1,"")),"")</f>
        <v/>
      </c>
      <c r="DS234" s="20" t="str">
        <f ca="1">IFERROR(IF(AND(Milestones[[#This Row],[Category]:[Category]]="Goal",DS$5&gt;=Milestones[[#This Row],[Start]:[Start]],DS$5&lt;=Milestones[[#This Row],[End]:[End]]),2,IF(AND(Milestones[[#This Row],[Category]:[Category]]="Milestone",DS$5&gt;=Milestones[[#This Row],[Start]:[Start]],DS$5&lt;=Milestones[[#This Row],[End]:[End]]),1,"")),"")</f>
        <v/>
      </c>
      <c r="DT234" s="20" t="str">
        <f ca="1">IFERROR(IF(AND(Milestones[[#This Row],[Category]:[Category]]="Goal",DT$5&gt;=Milestones[[#This Row],[Start]:[Start]],DT$5&lt;=Milestones[[#This Row],[End]:[End]]),2,IF(AND(Milestones[[#This Row],[Category]:[Category]]="Milestone",DT$5&gt;=Milestones[[#This Row],[Start]:[Start]],DT$5&lt;=Milestones[[#This Row],[End]:[End]]),1,"")),"")</f>
        <v/>
      </c>
      <c r="DU234" s="20" t="str">
        <f ca="1">IFERROR(IF(AND(Milestones[[#This Row],[Category]:[Category]]="Goal",DU$5&gt;=Milestones[[#This Row],[Start]:[Start]],DU$5&lt;=Milestones[[#This Row],[End]:[End]]),2,IF(AND(Milestones[[#This Row],[Category]:[Category]]="Milestone",DU$5&gt;=Milestones[[#This Row],[Start]:[Start]],DU$5&lt;=Milestones[[#This Row],[End]:[End]]),1,"")),"")</f>
        <v/>
      </c>
      <c r="DV234" s="20" t="str">
        <f ca="1">IFERROR(IF(AND(Milestones[[#This Row],[Category]:[Category]]="Goal",DV$5&gt;=Milestones[[#This Row],[Start]:[Start]],DV$5&lt;=Milestones[[#This Row],[End]:[End]]),2,IF(AND(Milestones[[#This Row],[Category]:[Category]]="Milestone",DV$5&gt;=Milestones[[#This Row],[Start]:[Start]],DV$5&lt;=Milestones[[#This Row],[End]:[End]]),1,"")),"")</f>
        <v/>
      </c>
      <c r="DW234" s="20" t="str">
        <f ca="1">IFERROR(IF(AND(Milestones[[#This Row],[Category]:[Category]]="Goal",DW$5&gt;=Milestones[[#This Row],[Start]:[Start]],DW$5&lt;=Milestones[[#This Row],[End]:[End]]),2,IF(AND(Milestones[[#This Row],[Category]:[Category]]="Milestone",DW$5&gt;=Milestones[[#This Row],[Start]:[Start]],DW$5&lt;=Milestones[[#This Row],[End]:[End]]),1,"")),"")</f>
        <v/>
      </c>
      <c r="DX234" s="20" t="str">
        <f ca="1">IFERROR(IF(AND(Milestones[[#This Row],[Category]:[Category]]="Goal",DX$5&gt;=Milestones[[#This Row],[Start]:[Start]],DX$5&lt;=Milestones[[#This Row],[End]:[End]]),2,IF(AND(Milestones[[#This Row],[Category]:[Category]]="Milestone",DX$5&gt;=Milestones[[#This Row],[Start]:[Start]],DX$5&lt;=Milestones[[#This Row],[End]:[End]]),1,"")),"")</f>
        <v/>
      </c>
      <c r="DY234" s="20" t="str">
        <f ca="1">IFERROR(IF(AND(Milestones[[#This Row],[Category]:[Category]]="Goal",DY$5&gt;=Milestones[[#This Row],[Start]:[Start]],DY$5&lt;=Milestones[[#This Row],[End]:[End]]),2,IF(AND(Milestones[[#This Row],[Category]:[Category]]="Milestone",DY$5&gt;=Milestones[[#This Row],[Start]:[Start]],DY$5&lt;=Milestones[[#This Row],[End]:[End]]),1,"")),"")</f>
        <v/>
      </c>
      <c r="DZ234" s="20" t="str">
        <f ca="1">IFERROR(IF(AND(Milestones[[#This Row],[Category]:[Category]]="Goal",DZ$5&gt;=Milestones[[#This Row],[Start]:[Start]],DZ$5&lt;=Milestones[[#This Row],[End]:[End]]),2,IF(AND(Milestones[[#This Row],[Category]:[Category]]="Milestone",DZ$5&gt;=Milestones[[#This Row],[Start]:[Start]],DZ$5&lt;=Milestones[[#This Row],[End]:[End]]),1,"")),"")</f>
        <v/>
      </c>
      <c r="EA234" s="20" t="str">
        <f ca="1">IFERROR(IF(AND(Milestones[[#This Row],[Category]:[Category]]="Goal",EA$5&gt;=Milestones[[#This Row],[Start]:[Start]],EA$5&lt;=Milestones[[#This Row],[End]:[End]]),2,IF(AND(Milestones[[#This Row],[Category]:[Category]]="Milestone",EA$5&gt;=Milestones[[#This Row],[Start]:[Start]],EA$5&lt;=Milestones[[#This Row],[End]:[End]]),1,"")),"")</f>
        <v/>
      </c>
      <c r="EB234" s="20" t="str">
        <f ca="1">IFERROR(IF(AND(Milestones[[#This Row],[Category]:[Category]]="Goal",EB$5&gt;=Milestones[[#This Row],[Start]:[Start]],EB$5&lt;=Milestones[[#This Row],[End]:[End]]),2,IF(AND(Milestones[[#This Row],[Category]:[Category]]="Milestone",EB$5&gt;=Milestones[[#This Row],[Start]:[Start]],EB$5&lt;=Milestones[[#This Row],[End]:[End]]),1,"")),"")</f>
        <v/>
      </c>
      <c r="EC234" s="20" t="str">
        <f ca="1">IFERROR(IF(AND(Milestones[[#This Row],[Category]:[Category]]="Goal",EC$5&gt;=Milestones[[#This Row],[Start]:[Start]],EC$5&lt;=Milestones[[#This Row],[End]:[End]]),2,IF(AND(Milestones[[#This Row],[Category]:[Category]]="Milestone",EC$5&gt;=Milestones[[#This Row],[Start]:[Start]],EC$5&lt;=Milestones[[#This Row],[End]:[End]]),1,"")),"")</f>
        <v/>
      </c>
      <c r="ED234" s="20" t="str">
        <f ca="1">IFERROR(IF(AND(Milestones[[#This Row],[Category]:[Category]]="Goal",ED$5&gt;=Milestones[[#This Row],[Start]:[Start]],ED$5&lt;=Milestones[[#This Row],[End]:[End]]),2,IF(AND(Milestones[[#This Row],[Category]:[Category]]="Milestone",ED$5&gt;=Milestones[[#This Row],[Start]:[Start]],ED$5&lt;=Milestones[[#This Row],[End]:[End]]),1,"")),"")</f>
        <v/>
      </c>
      <c r="EE234" s="20" t="str">
        <f ca="1">IFERROR(IF(AND(Milestones[[#This Row],[Category]:[Category]]="Goal",EE$5&gt;=Milestones[[#This Row],[Start]:[Start]],EE$5&lt;=Milestones[[#This Row],[End]:[End]]),2,IF(AND(Milestones[[#This Row],[Category]:[Category]]="Milestone",EE$5&gt;=Milestones[[#This Row],[Start]:[Start]],EE$5&lt;=Milestones[[#This Row],[End]:[End]]),1,"")),"")</f>
        <v/>
      </c>
      <c r="EF234" s="20" t="str">
        <f ca="1">IFERROR(IF(AND(Milestones[[#This Row],[Category]:[Category]]="Goal",EF$5&gt;=Milestones[[#This Row],[Start]:[Start]],EF$5&lt;=Milestones[[#This Row],[End]:[End]]),2,IF(AND(Milestones[[#This Row],[Category]:[Category]]="Milestone",EF$5&gt;=Milestones[[#This Row],[Start]:[Start]],EF$5&lt;=Milestones[[#This Row],[End]:[End]]),1,"")),"")</f>
        <v/>
      </c>
      <c r="EG234" s="20" t="str">
        <f ca="1">IFERROR(IF(AND(Milestones[[#This Row],[Category]:[Category]]="Goal",EG$5&gt;=Milestones[[#This Row],[Start]:[Start]],EG$5&lt;=Milestones[[#This Row],[End]:[End]]),2,IF(AND(Milestones[[#This Row],[Category]:[Category]]="Milestone",EG$5&gt;=Milestones[[#This Row],[Start]:[Start]],EG$5&lt;=Milestones[[#This Row],[End]:[End]]),1,"")),"")</f>
        <v/>
      </c>
      <c r="EH234" s="20" t="str">
        <f ca="1">IFERROR(IF(AND(Milestones[[#This Row],[Category]:[Category]]="Goal",EH$5&gt;=Milestones[[#This Row],[Start]:[Start]],EH$5&lt;=Milestones[[#This Row],[End]:[End]]),2,IF(AND(Milestones[[#This Row],[Category]:[Category]]="Milestone",EH$5&gt;=Milestones[[#This Row],[Start]:[Start]],EH$5&lt;=Milestones[[#This Row],[End]:[End]]),1,"")),"")</f>
        <v/>
      </c>
      <c r="EI234" s="20" t="str">
        <f ca="1">IFERROR(IF(AND(Milestones[[#This Row],[Category]:[Category]]="Goal",EI$5&gt;=Milestones[[#This Row],[Start]:[Start]],EI$5&lt;=Milestones[[#This Row],[End]:[End]]),2,IF(AND(Milestones[[#This Row],[Category]:[Category]]="Milestone",EI$5&gt;=Milestones[[#This Row],[Start]:[Start]],EI$5&lt;=Milestones[[#This Row],[End]:[End]]),1,"")),"")</f>
        <v/>
      </c>
      <c r="EJ234" s="20" t="str">
        <f ca="1">IFERROR(IF(AND(Milestones[[#This Row],[Category]:[Category]]="Goal",EJ$5&gt;=Milestones[[#This Row],[Start]:[Start]],EJ$5&lt;=Milestones[[#This Row],[End]:[End]]),2,IF(AND(Milestones[[#This Row],[Category]:[Category]]="Milestone",EJ$5&gt;=Milestones[[#This Row],[Start]:[Start]],EJ$5&lt;=Milestones[[#This Row],[End]:[End]]),1,"")),"")</f>
        <v/>
      </c>
      <c r="EK234" s="20" t="str">
        <f ca="1">IFERROR(IF(AND(Milestones[[#This Row],[Category]:[Category]]="Goal",EK$5&gt;=Milestones[[#This Row],[Start]:[Start]],EK$5&lt;=Milestones[[#This Row],[End]:[End]]),2,IF(AND(Milestones[[#This Row],[Category]:[Category]]="Milestone",EK$5&gt;=Milestones[[#This Row],[Start]:[Start]],EK$5&lt;=Milestones[[#This Row],[End]:[End]]),1,"")),"")</f>
        <v/>
      </c>
      <c r="EL234" s="20" t="str">
        <f ca="1">IFERROR(IF(AND(Milestones[[#This Row],[Category]:[Category]]="Goal",EL$5&gt;=Milestones[[#This Row],[Start]:[Start]],EL$5&lt;=Milestones[[#This Row],[End]:[End]]),2,IF(AND(Milestones[[#This Row],[Category]:[Category]]="Milestone",EL$5&gt;=Milestones[[#This Row],[Start]:[Start]],EL$5&lt;=Milestones[[#This Row],[End]:[End]]),1,"")),"")</f>
        <v/>
      </c>
      <c r="EM234" s="20" t="str">
        <f ca="1">IFERROR(IF(AND(Milestones[[#This Row],[Category]:[Category]]="Goal",EM$5&gt;=Milestones[[#This Row],[Start]:[Start]],EM$5&lt;=Milestones[[#This Row],[End]:[End]]),2,IF(AND(Milestones[[#This Row],[Category]:[Category]]="Milestone",EM$5&gt;=Milestones[[#This Row],[Start]:[Start]],EM$5&lt;=Milestones[[#This Row],[End]:[End]]),1,"")),"")</f>
        <v/>
      </c>
      <c r="EN234" s="20" t="str">
        <f ca="1">IFERROR(IF(AND(Milestones[[#This Row],[Category]:[Category]]="Goal",EN$5&gt;=Milestones[[#This Row],[Start]:[Start]],EN$5&lt;=Milestones[[#This Row],[End]:[End]]),2,IF(AND(Milestones[[#This Row],[Category]:[Category]]="Milestone",EN$5&gt;=Milestones[[#This Row],[Start]:[Start]],EN$5&lt;=Milestones[[#This Row],[End]:[End]]),1,"")),"")</f>
        <v/>
      </c>
      <c r="EO234" s="20" t="str">
        <f ca="1">IFERROR(IF(AND(Milestones[[#This Row],[Category]:[Category]]="Goal",EO$5&gt;=Milestones[[#This Row],[Start]:[Start]],EO$5&lt;=Milestones[[#This Row],[End]:[End]]),2,IF(AND(Milestones[[#This Row],[Category]:[Category]]="Milestone",EO$5&gt;=Milestones[[#This Row],[Start]:[Start]],EO$5&lt;=Milestones[[#This Row],[End]:[End]]),1,"")),"")</f>
        <v/>
      </c>
      <c r="EP234" s="20" t="str">
        <f ca="1">IFERROR(IF(AND(Milestones[[#This Row],[Category]:[Category]]="Goal",EP$5&gt;=Milestones[[#This Row],[Start]:[Start]],EP$5&lt;=Milestones[[#This Row],[End]:[End]]),2,IF(AND(Milestones[[#This Row],[Category]:[Category]]="Milestone",EP$5&gt;=Milestones[[#This Row],[Start]:[Start]],EP$5&lt;=Milestones[[#This Row],[End]:[End]]),1,"")),"")</f>
        <v/>
      </c>
      <c r="EQ234" s="20" t="str">
        <f ca="1">IFERROR(IF(AND(Milestones[[#This Row],[Category]:[Category]]="Goal",EQ$5&gt;=Milestones[[#This Row],[Start]:[Start]],EQ$5&lt;=Milestones[[#This Row],[End]:[End]]),2,IF(AND(Milestones[[#This Row],[Category]:[Category]]="Milestone",EQ$5&gt;=Milestones[[#This Row],[Start]:[Start]],EQ$5&lt;=Milestones[[#This Row],[End]:[End]]),1,"")),"")</f>
        <v/>
      </c>
      <c r="ER234" s="20" t="str">
        <f ca="1">IFERROR(IF(AND(Milestones[[#This Row],[Category]:[Category]]="Goal",ER$5&gt;=Milestones[[#This Row],[Start]:[Start]],ER$5&lt;=Milestones[[#This Row],[End]:[End]]),2,IF(AND(Milestones[[#This Row],[Category]:[Category]]="Milestone",ER$5&gt;=Milestones[[#This Row],[Start]:[Start]],ER$5&lt;=Milestones[[#This Row],[End]:[End]]),1,"")),"")</f>
        <v/>
      </c>
    </row>
    <row r="235" spans="2:148" ht="15" customHeight="1" x14ac:dyDescent="0.3">
      <c r="B235" s="52">
        <f t="shared" si="76"/>
        <v>228</v>
      </c>
      <c r="C235" s="63"/>
      <c r="D235" s="68"/>
      <c r="E235" s="51"/>
      <c r="F235" s="69"/>
      <c r="G235" s="53"/>
      <c r="H235" s="54"/>
      <c r="I235" s="59" t="str">
        <f>IFERROR(IF(Milestones[[#This Row],[Activity]]="","",WORKDAY(IF(Milestones[[#This Row],[Predecessor]]="",IF(O234&lt;&gt;"", O234, L234),IF(INDEX(Milestones[Actual End],Milestones[[#This Row],[Predecessor]])&lt;&gt;"",INDEX(Milestones[Actual End],Milestones[[#This Row],[Predecessor]]),INDEX(Milestones[End],Milestones[[#This Row],[Predecessor]]))),Milestones[[#This Row],[Lag Days (Working Days)]],Table5[Holidays])),"")</f>
        <v/>
      </c>
      <c r="J235" s="71"/>
      <c r="K235" s="55">
        <f>IF(Milestones[[#This Row],[Responsible]]="",Milestones[[#This Row],[Effort (Working Days)]],IFERROR(ROUND(Milestones[[#This Row],[Effort (Working Days)]]/VLOOKUP(Milestones[[#This Row],[Responsible]],ProjectPersonnel[],2,FALSE)*4,0)/4,0))</f>
        <v>0</v>
      </c>
      <c r="L235" s="56" t="str">
        <f>IFERROR(WORKDAY(Milestones[[#This Row],[Start]],Milestones[[#This Row],[Task Duration]],Table5[Holidays]),"")</f>
        <v/>
      </c>
      <c r="M235" s="57"/>
      <c r="N235" s="57"/>
      <c r="O235" s="57"/>
      <c r="P235" s="73"/>
      <c r="T235" s="20" t="str">
        <f ca="1">IFERROR(IF(AND(Milestones[[#This Row],[Category]:[Category]]="Goal",T$5&gt;=Milestones[[#This Row],[Start]:[Start]],T$5&lt;=Milestones[[#This Row],[End]:[End]]),2,IF(AND(Milestones[[#This Row],[Category]:[Category]]="Milestone",T$5&gt;=Milestones[[#This Row],[Start]:[Start]],T$5&lt;=Milestones[[#This Row],[End]:[End]]),1,"")),"")</f>
        <v/>
      </c>
      <c r="U235" s="20" t="str">
        <f ca="1">IFERROR(IF(AND(Milestones[[#This Row],[Category]:[Category]]="Goal",U$5&gt;=Milestones[[#This Row],[Start]:[Start]],U$5&lt;=Milestones[[#This Row],[End]:[End]]),2,IF(AND(Milestones[[#This Row],[Category]:[Category]]="Milestone",U$5&gt;=Milestones[[#This Row],[Start]:[Start]],U$5&lt;=Milestones[[#This Row],[End]:[End]]),1,"")),"")</f>
        <v/>
      </c>
      <c r="V235" s="20" t="str">
        <f ca="1">IFERROR(IF(AND(Milestones[[#This Row],[Category]:[Category]]="Goal",V$5&gt;=Milestones[[#This Row],[Start]:[Start]],V$5&lt;=Milestones[[#This Row],[End]:[End]]),2,IF(AND(Milestones[[#This Row],[Category]:[Category]]="Milestone",V$5&gt;=Milestones[[#This Row],[Start]:[Start]],V$5&lt;=Milestones[[#This Row],[End]:[End]]),1,"")),"")</f>
        <v/>
      </c>
      <c r="W235" s="20" t="str">
        <f ca="1">IFERROR(IF(AND(Milestones[[#This Row],[Category]:[Category]]="Goal",W$5&gt;=Milestones[[#This Row],[Start]:[Start]],W$5&lt;=Milestones[[#This Row],[End]:[End]]),2,IF(AND(Milestones[[#This Row],[Category]:[Category]]="Milestone",W$5&gt;=Milestones[[#This Row],[Start]:[Start]],W$5&lt;=Milestones[[#This Row],[End]:[End]]),1,"")),"")</f>
        <v/>
      </c>
      <c r="X235" s="20" t="str">
        <f ca="1">IFERROR(IF(AND(Milestones[[#This Row],[Category]:[Category]]="Goal",X$5&gt;=Milestones[[#This Row],[Start]:[Start]],X$5&lt;=Milestones[[#This Row],[End]:[End]]),2,IF(AND(Milestones[[#This Row],[Category]:[Category]]="Milestone",X$5&gt;=Milestones[[#This Row],[Start]:[Start]],X$5&lt;=Milestones[[#This Row],[End]:[End]]),1,"")),"")</f>
        <v/>
      </c>
      <c r="Y235" s="20" t="str">
        <f ca="1">IFERROR(IF(AND(Milestones[[#This Row],[Category]:[Category]]="Goal",Y$5&gt;=Milestones[[#This Row],[Start]:[Start]],Y$5&lt;=Milestones[[#This Row],[End]:[End]]),2,IF(AND(Milestones[[#This Row],[Category]:[Category]]="Milestone",Y$5&gt;=Milestones[[#This Row],[Start]:[Start]],Y$5&lt;=Milestones[[#This Row],[End]:[End]]),1,"")),"")</f>
        <v/>
      </c>
      <c r="Z235" s="20" t="str">
        <f ca="1">IFERROR(IF(AND(Milestones[[#This Row],[Category]:[Category]]="Goal",Z$5&gt;=Milestones[[#This Row],[Start]:[Start]],Z$5&lt;=Milestones[[#This Row],[End]:[End]]),2,IF(AND(Milestones[[#This Row],[Category]:[Category]]="Milestone",Z$5&gt;=Milestones[[#This Row],[Start]:[Start]],Z$5&lt;=Milestones[[#This Row],[End]:[End]]),1,"")),"")</f>
        <v/>
      </c>
      <c r="AA235" s="20" t="str">
        <f ca="1">IFERROR(IF(AND(Milestones[[#This Row],[Category]:[Category]]="Goal",AA$5&gt;=Milestones[[#This Row],[Start]:[Start]],AA$5&lt;=Milestones[[#This Row],[End]:[End]]),2,IF(AND(Milestones[[#This Row],[Category]:[Category]]="Milestone",AA$5&gt;=Milestones[[#This Row],[Start]:[Start]],AA$5&lt;=Milestones[[#This Row],[End]:[End]]),1,"")),"")</f>
        <v/>
      </c>
      <c r="AB235" s="20" t="str">
        <f ca="1">IFERROR(IF(AND(Milestones[[#This Row],[Category]:[Category]]="Goal",AB$5&gt;=Milestones[[#This Row],[Start]:[Start]],AB$5&lt;=Milestones[[#This Row],[End]:[End]]),2,IF(AND(Milestones[[#This Row],[Category]:[Category]]="Milestone",AB$5&gt;=Milestones[[#This Row],[Start]:[Start]],AB$5&lt;=Milestones[[#This Row],[End]:[End]]),1,"")),"")</f>
        <v/>
      </c>
      <c r="AC235" s="20" t="str">
        <f ca="1">IFERROR(IF(AND(Milestones[[#This Row],[Category]:[Category]]="Goal",AC$5&gt;=Milestones[[#This Row],[Start]:[Start]],AC$5&lt;=Milestones[[#This Row],[End]:[End]]),2,IF(AND(Milestones[[#This Row],[Category]:[Category]]="Milestone",AC$5&gt;=Milestones[[#This Row],[Start]:[Start]],AC$5&lt;=Milestones[[#This Row],[End]:[End]]),1,"")),"")</f>
        <v/>
      </c>
      <c r="AD235" s="20" t="str">
        <f ca="1">IFERROR(IF(AND(Milestones[[#This Row],[Category]:[Category]]="Goal",AD$5&gt;=Milestones[[#This Row],[Start]:[Start]],AD$5&lt;=Milestones[[#This Row],[End]:[End]]),2,IF(AND(Milestones[[#This Row],[Category]:[Category]]="Milestone",AD$5&gt;=Milestones[[#This Row],[Start]:[Start]],AD$5&lt;=Milestones[[#This Row],[End]:[End]]),1,"")),"")</f>
        <v/>
      </c>
      <c r="AE235" s="20" t="str">
        <f ca="1">IFERROR(IF(AND(Milestones[[#This Row],[Category]:[Category]]="Goal",AE$5&gt;=Milestones[[#This Row],[Start]:[Start]],AE$5&lt;=Milestones[[#This Row],[End]:[End]]),2,IF(AND(Milestones[[#This Row],[Category]:[Category]]="Milestone",AE$5&gt;=Milestones[[#This Row],[Start]:[Start]],AE$5&lt;=Milestones[[#This Row],[End]:[End]]),1,"")),"")</f>
        <v/>
      </c>
      <c r="AF235" s="20" t="str">
        <f ca="1">IFERROR(IF(AND(Milestones[[#This Row],[Category]:[Category]]="Goal",AF$5&gt;=Milestones[[#This Row],[Start]:[Start]],AF$5&lt;=Milestones[[#This Row],[End]:[End]]),2,IF(AND(Milestones[[#This Row],[Category]:[Category]]="Milestone",AF$5&gt;=Milestones[[#This Row],[Start]:[Start]],AF$5&lt;=Milestones[[#This Row],[End]:[End]]),1,"")),"")</f>
        <v/>
      </c>
      <c r="AG235" s="20" t="str">
        <f ca="1">IFERROR(IF(AND(Milestones[[#This Row],[Category]:[Category]]="Goal",AG$5&gt;=Milestones[[#This Row],[Start]:[Start]],AG$5&lt;=Milestones[[#This Row],[End]:[End]]),2,IF(AND(Milestones[[#This Row],[Category]:[Category]]="Milestone",AG$5&gt;=Milestones[[#This Row],[Start]:[Start]],AG$5&lt;=Milestones[[#This Row],[End]:[End]]),1,"")),"")</f>
        <v/>
      </c>
      <c r="AH235" s="20" t="str">
        <f ca="1">IFERROR(IF(AND(Milestones[[#This Row],[Category]:[Category]]="Goal",AH$5&gt;=Milestones[[#This Row],[Start]:[Start]],AH$5&lt;=Milestones[[#This Row],[End]:[End]]),2,IF(AND(Milestones[[#This Row],[Category]:[Category]]="Milestone",AH$5&gt;=Milestones[[#This Row],[Start]:[Start]],AH$5&lt;=Milestones[[#This Row],[End]:[End]]),1,"")),"")</f>
        <v/>
      </c>
      <c r="AI235" s="20" t="str">
        <f ca="1">IFERROR(IF(AND(Milestones[[#This Row],[Category]:[Category]]="Goal",AI$5&gt;=Milestones[[#This Row],[Start]:[Start]],AI$5&lt;=Milestones[[#This Row],[End]:[End]]),2,IF(AND(Milestones[[#This Row],[Category]:[Category]]="Milestone",AI$5&gt;=Milestones[[#This Row],[Start]:[Start]],AI$5&lt;=Milestones[[#This Row],[End]:[End]]),1,"")),"")</f>
        <v/>
      </c>
      <c r="AJ235" s="20" t="str">
        <f ca="1">IFERROR(IF(AND(Milestones[[#This Row],[Category]:[Category]]="Goal",AJ$5&gt;=Milestones[[#This Row],[Start]:[Start]],AJ$5&lt;=Milestones[[#This Row],[End]:[End]]),2,IF(AND(Milestones[[#This Row],[Category]:[Category]]="Milestone",AJ$5&gt;=Milestones[[#This Row],[Start]:[Start]],AJ$5&lt;=Milestones[[#This Row],[End]:[End]]),1,"")),"")</f>
        <v/>
      </c>
      <c r="AK235" s="20" t="str">
        <f ca="1">IFERROR(IF(AND(Milestones[[#This Row],[Category]:[Category]]="Goal",AK$5&gt;=Milestones[[#This Row],[Start]:[Start]],AK$5&lt;=Milestones[[#This Row],[End]:[End]]),2,IF(AND(Milestones[[#This Row],[Category]:[Category]]="Milestone",AK$5&gt;=Milestones[[#This Row],[Start]:[Start]],AK$5&lt;=Milestones[[#This Row],[End]:[End]]),1,"")),"")</f>
        <v/>
      </c>
      <c r="AL235" s="20" t="str">
        <f ca="1">IFERROR(IF(AND(Milestones[[#This Row],[Category]:[Category]]="Goal",AL$5&gt;=Milestones[[#This Row],[Start]:[Start]],AL$5&lt;=Milestones[[#This Row],[End]:[End]]),2,IF(AND(Milestones[[#This Row],[Category]:[Category]]="Milestone",AL$5&gt;=Milestones[[#This Row],[Start]:[Start]],AL$5&lt;=Milestones[[#This Row],[End]:[End]]),1,"")),"")</f>
        <v/>
      </c>
      <c r="AM235" s="20" t="str">
        <f ca="1">IFERROR(IF(AND(Milestones[[#This Row],[Category]:[Category]]="Goal",AM$5&gt;=Milestones[[#This Row],[Start]:[Start]],AM$5&lt;=Milestones[[#This Row],[End]:[End]]),2,IF(AND(Milestones[[#This Row],[Category]:[Category]]="Milestone",AM$5&gt;=Milestones[[#This Row],[Start]:[Start]],AM$5&lt;=Milestones[[#This Row],[End]:[End]]),1,"")),"")</f>
        <v/>
      </c>
      <c r="AN235" s="20" t="str">
        <f ca="1">IFERROR(IF(AND(Milestones[[#This Row],[Category]:[Category]]="Goal",AN$5&gt;=Milestones[[#This Row],[Start]:[Start]],AN$5&lt;=Milestones[[#This Row],[End]:[End]]),2,IF(AND(Milestones[[#This Row],[Category]:[Category]]="Milestone",AN$5&gt;=Milestones[[#This Row],[Start]:[Start]],AN$5&lt;=Milestones[[#This Row],[End]:[End]]),1,"")),"")</f>
        <v/>
      </c>
      <c r="AO235" s="20" t="str">
        <f ca="1">IFERROR(IF(AND(Milestones[[#This Row],[Category]:[Category]]="Goal",AO$5&gt;=Milestones[[#This Row],[Start]:[Start]],AO$5&lt;=Milestones[[#This Row],[End]:[End]]),2,IF(AND(Milestones[[#This Row],[Category]:[Category]]="Milestone",AO$5&gt;=Milestones[[#This Row],[Start]:[Start]],AO$5&lt;=Milestones[[#This Row],[End]:[End]]),1,"")),"")</f>
        <v/>
      </c>
      <c r="AP235" s="20" t="str">
        <f ca="1">IFERROR(IF(AND(Milestones[[#This Row],[Category]:[Category]]="Goal",AP$5&gt;=Milestones[[#This Row],[Start]:[Start]],AP$5&lt;=Milestones[[#This Row],[End]:[End]]),2,IF(AND(Milestones[[#This Row],[Category]:[Category]]="Milestone",AP$5&gt;=Milestones[[#This Row],[Start]:[Start]],AP$5&lt;=Milestones[[#This Row],[End]:[End]]),1,"")),"")</f>
        <v/>
      </c>
      <c r="AQ235" s="20" t="str">
        <f ca="1">IFERROR(IF(AND(Milestones[[#This Row],[Category]:[Category]]="Goal",AQ$5&gt;=Milestones[[#This Row],[Start]:[Start]],AQ$5&lt;=Milestones[[#This Row],[End]:[End]]),2,IF(AND(Milestones[[#This Row],[Category]:[Category]]="Milestone",AQ$5&gt;=Milestones[[#This Row],[Start]:[Start]],AQ$5&lt;=Milestones[[#This Row],[End]:[End]]),1,"")),"")</f>
        <v/>
      </c>
      <c r="AR235" s="20" t="str">
        <f ca="1">IFERROR(IF(AND(Milestones[[#This Row],[Category]:[Category]]="Goal",AR$5&gt;=Milestones[[#This Row],[Start]:[Start]],AR$5&lt;=Milestones[[#This Row],[End]:[End]]),2,IF(AND(Milestones[[#This Row],[Category]:[Category]]="Milestone",AR$5&gt;=Milestones[[#This Row],[Start]:[Start]],AR$5&lt;=Milestones[[#This Row],[End]:[End]]),1,"")),"")</f>
        <v/>
      </c>
      <c r="AS235" s="20" t="str">
        <f ca="1">IFERROR(IF(AND(Milestones[[#This Row],[Category]:[Category]]="Goal",AS$5&gt;=Milestones[[#This Row],[Start]:[Start]],AS$5&lt;=Milestones[[#This Row],[End]:[End]]),2,IF(AND(Milestones[[#This Row],[Category]:[Category]]="Milestone",AS$5&gt;=Milestones[[#This Row],[Start]:[Start]],AS$5&lt;=Milestones[[#This Row],[End]:[End]]),1,"")),"")</f>
        <v/>
      </c>
      <c r="AT235" s="20" t="str">
        <f ca="1">IFERROR(IF(AND(Milestones[[#This Row],[Category]:[Category]]="Goal",AT$5&gt;=Milestones[[#This Row],[Start]:[Start]],AT$5&lt;=Milestones[[#This Row],[End]:[End]]),2,IF(AND(Milestones[[#This Row],[Category]:[Category]]="Milestone",AT$5&gt;=Milestones[[#This Row],[Start]:[Start]],AT$5&lt;=Milestones[[#This Row],[End]:[End]]),1,"")),"")</f>
        <v/>
      </c>
      <c r="AU235" s="20" t="str">
        <f ca="1">IFERROR(IF(AND(Milestones[[#This Row],[Category]:[Category]]="Goal",AU$5&gt;=Milestones[[#This Row],[Start]:[Start]],AU$5&lt;=Milestones[[#This Row],[End]:[End]]),2,IF(AND(Milestones[[#This Row],[Category]:[Category]]="Milestone",AU$5&gt;=Milestones[[#This Row],[Start]:[Start]],AU$5&lt;=Milestones[[#This Row],[End]:[End]]),1,"")),"")</f>
        <v/>
      </c>
      <c r="AV235" s="20" t="str">
        <f ca="1">IFERROR(IF(AND(Milestones[[#This Row],[Category]:[Category]]="Goal",AV$5&gt;=Milestones[[#This Row],[Start]:[Start]],AV$5&lt;=Milestones[[#This Row],[End]:[End]]),2,IF(AND(Milestones[[#This Row],[Category]:[Category]]="Milestone",AV$5&gt;=Milestones[[#This Row],[Start]:[Start]],AV$5&lt;=Milestones[[#This Row],[End]:[End]]),1,"")),"")</f>
        <v/>
      </c>
      <c r="AW235" s="20" t="str">
        <f ca="1">IFERROR(IF(AND(Milestones[[#This Row],[Category]:[Category]]="Goal",AW$5&gt;=Milestones[[#This Row],[Start]:[Start]],AW$5&lt;=Milestones[[#This Row],[End]:[End]]),2,IF(AND(Milestones[[#This Row],[Category]:[Category]]="Milestone",AW$5&gt;=Milestones[[#This Row],[Start]:[Start]],AW$5&lt;=Milestones[[#This Row],[End]:[End]]),1,"")),"")</f>
        <v/>
      </c>
      <c r="AX235" s="20" t="str">
        <f ca="1">IFERROR(IF(AND(Milestones[[#This Row],[Category]:[Category]]="Goal",AX$5&gt;=Milestones[[#This Row],[Start]:[Start]],AX$5&lt;=Milestones[[#This Row],[End]:[End]]),2,IF(AND(Milestones[[#This Row],[Category]:[Category]]="Milestone",AX$5&gt;=Milestones[[#This Row],[Start]:[Start]],AX$5&lt;=Milestones[[#This Row],[End]:[End]]),1,"")),"")</f>
        <v/>
      </c>
      <c r="AY235" s="20" t="str">
        <f ca="1">IFERROR(IF(AND(Milestones[[#This Row],[Category]:[Category]]="Goal",AY$5&gt;=Milestones[[#This Row],[Start]:[Start]],AY$5&lt;=Milestones[[#This Row],[End]:[End]]),2,IF(AND(Milestones[[#This Row],[Category]:[Category]]="Milestone",AY$5&gt;=Milestones[[#This Row],[Start]:[Start]],AY$5&lt;=Milestones[[#This Row],[End]:[End]]),1,"")),"")</f>
        <v/>
      </c>
      <c r="AZ235" s="20" t="str">
        <f ca="1">IFERROR(IF(AND(Milestones[[#This Row],[Category]:[Category]]="Goal",AZ$5&gt;=Milestones[[#This Row],[Start]:[Start]],AZ$5&lt;=Milestones[[#This Row],[End]:[End]]),2,IF(AND(Milestones[[#This Row],[Category]:[Category]]="Milestone",AZ$5&gt;=Milestones[[#This Row],[Start]:[Start]],AZ$5&lt;=Milestones[[#This Row],[End]:[End]]),1,"")),"")</f>
        <v/>
      </c>
      <c r="BA235" s="20" t="str">
        <f ca="1">IFERROR(IF(AND(Milestones[[#This Row],[Category]:[Category]]="Goal",BA$5&gt;=Milestones[[#This Row],[Start]:[Start]],BA$5&lt;=Milestones[[#This Row],[End]:[End]]),2,IF(AND(Milestones[[#This Row],[Category]:[Category]]="Milestone",BA$5&gt;=Milestones[[#This Row],[Start]:[Start]],BA$5&lt;=Milestones[[#This Row],[End]:[End]]),1,"")),"")</f>
        <v/>
      </c>
      <c r="BB235" s="20" t="str">
        <f ca="1">IFERROR(IF(AND(Milestones[[#This Row],[Category]:[Category]]="Goal",BB$5&gt;=Milestones[[#This Row],[Start]:[Start]],BB$5&lt;=Milestones[[#This Row],[End]:[End]]),2,IF(AND(Milestones[[#This Row],[Category]:[Category]]="Milestone",BB$5&gt;=Milestones[[#This Row],[Start]:[Start]],BB$5&lt;=Milestones[[#This Row],[End]:[End]]),1,"")),"")</f>
        <v/>
      </c>
      <c r="BC235" s="20" t="str">
        <f ca="1">IFERROR(IF(AND(Milestones[[#This Row],[Category]:[Category]]="Goal",BC$5&gt;=Milestones[[#This Row],[Start]:[Start]],BC$5&lt;=Milestones[[#This Row],[End]:[End]]),2,IF(AND(Milestones[[#This Row],[Category]:[Category]]="Milestone",BC$5&gt;=Milestones[[#This Row],[Start]:[Start]],BC$5&lt;=Milestones[[#This Row],[End]:[End]]),1,"")),"")</f>
        <v/>
      </c>
      <c r="BD235" s="20" t="str">
        <f ca="1">IFERROR(IF(AND(Milestones[[#This Row],[Category]:[Category]]="Goal",BD$5&gt;=Milestones[[#This Row],[Start]:[Start]],BD$5&lt;=Milestones[[#This Row],[End]:[End]]),2,IF(AND(Milestones[[#This Row],[Category]:[Category]]="Milestone",BD$5&gt;=Milestones[[#This Row],[Start]:[Start]],BD$5&lt;=Milestones[[#This Row],[End]:[End]]),1,"")),"")</f>
        <v/>
      </c>
      <c r="BE235" s="20" t="str">
        <f ca="1">IFERROR(IF(AND(Milestones[[#This Row],[Category]:[Category]]="Goal",BE$5&gt;=Milestones[[#This Row],[Start]:[Start]],BE$5&lt;=Milestones[[#This Row],[End]:[End]]),2,IF(AND(Milestones[[#This Row],[Category]:[Category]]="Milestone",BE$5&gt;=Milestones[[#This Row],[Start]:[Start]],BE$5&lt;=Milestones[[#This Row],[End]:[End]]),1,"")),"")</f>
        <v/>
      </c>
      <c r="BF235" s="20" t="str">
        <f ca="1">IFERROR(IF(AND(Milestones[[#This Row],[Category]:[Category]]="Goal",BF$5&gt;=Milestones[[#This Row],[Start]:[Start]],BF$5&lt;=Milestones[[#This Row],[End]:[End]]),2,IF(AND(Milestones[[#This Row],[Category]:[Category]]="Milestone",BF$5&gt;=Milestones[[#This Row],[Start]:[Start]],BF$5&lt;=Milestones[[#This Row],[End]:[End]]),1,"")),"")</f>
        <v/>
      </c>
      <c r="BG235" s="20" t="str">
        <f ca="1">IFERROR(IF(AND(Milestones[[#This Row],[Category]:[Category]]="Goal",BG$5&gt;=Milestones[[#This Row],[Start]:[Start]],BG$5&lt;=Milestones[[#This Row],[End]:[End]]),2,IF(AND(Milestones[[#This Row],[Category]:[Category]]="Milestone",BG$5&gt;=Milestones[[#This Row],[Start]:[Start]],BG$5&lt;=Milestones[[#This Row],[End]:[End]]),1,"")),"")</f>
        <v/>
      </c>
      <c r="BH235" s="20" t="str">
        <f ca="1">IFERROR(IF(AND(Milestones[[#This Row],[Category]:[Category]]="Goal",BH$5&gt;=Milestones[[#This Row],[Start]:[Start]],BH$5&lt;=Milestones[[#This Row],[End]:[End]]),2,IF(AND(Milestones[[#This Row],[Category]:[Category]]="Milestone",BH$5&gt;=Milestones[[#This Row],[Start]:[Start]],BH$5&lt;=Milestones[[#This Row],[End]:[End]]),1,"")),"")</f>
        <v/>
      </c>
      <c r="BI235" s="20" t="str">
        <f ca="1">IFERROR(IF(AND(Milestones[[#This Row],[Category]:[Category]]="Goal",BI$5&gt;=Milestones[[#This Row],[Start]:[Start]],BI$5&lt;=Milestones[[#This Row],[End]:[End]]),2,IF(AND(Milestones[[#This Row],[Category]:[Category]]="Milestone",BI$5&gt;=Milestones[[#This Row],[Start]:[Start]],BI$5&lt;=Milestones[[#This Row],[End]:[End]]),1,"")),"")</f>
        <v/>
      </c>
      <c r="BJ235" s="20" t="str">
        <f ca="1">IFERROR(IF(AND(Milestones[[#This Row],[Category]:[Category]]="Goal",BJ$5&gt;=Milestones[[#This Row],[Start]:[Start]],BJ$5&lt;=Milestones[[#This Row],[End]:[End]]),2,IF(AND(Milestones[[#This Row],[Category]:[Category]]="Milestone",BJ$5&gt;=Milestones[[#This Row],[Start]:[Start]],BJ$5&lt;=Milestones[[#This Row],[End]:[End]]),1,"")),"")</f>
        <v/>
      </c>
      <c r="BK235" s="20" t="str">
        <f ca="1">IFERROR(IF(AND(Milestones[[#This Row],[Category]:[Category]]="Goal",BK$5&gt;=Milestones[[#This Row],[Start]:[Start]],BK$5&lt;=Milestones[[#This Row],[End]:[End]]),2,IF(AND(Milestones[[#This Row],[Category]:[Category]]="Milestone",BK$5&gt;=Milestones[[#This Row],[Start]:[Start]],BK$5&lt;=Milestones[[#This Row],[End]:[End]]),1,"")),"")</f>
        <v/>
      </c>
      <c r="BL235" s="20" t="str">
        <f ca="1">IFERROR(IF(AND(Milestones[[#This Row],[Category]:[Category]]="Goal",BL$5&gt;=Milestones[[#This Row],[Start]:[Start]],BL$5&lt;=Milestones[[#This Row],[End]:[End]]),2,IF(AND(Milestones[[#This Row],[Category]:[Category]]="Milestone",BL$5&gt;=Milestones[[#This Row],[Start]:[Start]],BL$5&lt;=Milestones[[#This Row],[End]:[End]]),1,"")),"")</f>
        <v/>
      </c>
      <c r="BM235" s="20" t="str">
        <f ca="1">IFERROR(IF(AND(Milestones[[#This Row],[Category]:[Category]]="Goal",BM$5&gt;=Milestones[[#This Row],[Start]:[Start]],BM$5&lt;=Milestones[[#This Row],[End]:[End]]),2,IF(AND(Milestones[[#This Row],[Category]:[Category]]="Milestone",BM$5&gt;=Milestones[[#This Row],[Start]:[Start]],BM$5&lt;=Milestones[[#This Row],[End]:[End]]),1,"")),"")</f>
        <v/>
      </c>
      <c r="BN235" s="20" t="str">
        <f ca="1">IFERROR(IF(AND(Milestones[[#This Row],[Category]:[Category]]="Goal",BN$5&gt;=Milestones[[#This Row],[Start]:[Start]],BN$5&lt;=Milestones[[#This Row],[End]:[End]]),2,IF(AND(Milestones[[#This Row],[Category]:[Category]]="Milestone",BN$5&gt;=Milestones[[#This Row],[Start]:[Start]],BN$5&lt;=Milestones[[#This Row],[End]:[End]]),1,"")),"")</f>
        <v/>
      </c>
      <c r="BO235" s="20" t="str">
        <f ca="1">IFERROR(IF(AND(Milestones[[#This Row],[Category]:[Category]]="Goal",BO$5&gt;=Milestones[[#This Row],[Start]:[Start]],BO$5&lt;=Milestones[[#This Row],[End]:[End]]),2,IF(AND(Milestones[[#This Row],[Category]:[Category]]="Milestone",BO$5&gt;=Milestones[[#This Row],[Start]:[Start]],BO$5&lt;=Milestones[[#This Row],[End]:[End]]),1,"")),"")</f>
        <v/>
      </c>
      <c r="BP235" s="20" t="str">
        <f ca="1">IFERROR(IF(AND(Milestones[[#This Row],[Category]:[Category]]="Goal",BP$5&gt;=Milestones[[#This Row],[Start]:[Start]],BP$5&lt;=Milestones[[#This Row],[End]:[End]]),2,IF(AND(Milestones[[#This Row],[Category]:[Category]]="Milestone",BP$5&gt;=Milestones[[#This Row],[Start]:[Start]],BP$5&lt;=Milestones[[#This Row],[End]:[End]]),1,"")),"")</f>
        <v/>
      </c>
      <c r="BQ235" s="20" t="str">
        <f ca="1">IFERROR(IF(AND(Milestones[[#This Row],[Category]:[Category]]="Goal",BQ$5&gt;=Milestones[[#This Row],[Start]:[Start]],BQ$5&lt;=Milestones[[#This Row],[End]:[End]]),2,IF(AND(Milestones[[#This Row],[Category]:[Category]]="Milestone",BQ$5&gt;=Milestones[[#This Row],[Start]:[Start]],BQ$5&lt;=Milestones[[#This Row],[End]:[End]]),1,"")),"")</f>
        <v/>
      </c>
      <c r="BR235" s="20" t="str">
        <f ca="1">IFERROR(IF(AND(Milestones[[#This Row],[Category]:[Category]]="Goal",BR$5&gt;=Milestones[[#This Row],[Start]:[Start]],BR$5&lt;=Milestones[[#This Row],[End]:[End]]),2,IF(AND(Milestones[[#This Row],[Category]:[Category]]="Milestone",BR$5&gt;=Milestones[[#This Row],[Start]:[Start]],BR$5&lt;=Milestones[[#This Row],[End]:[End]]),1,"")),"")</f>
        <v/>
      </c>
      <c r="BS235" s="20" t="str">
        <f ca="1">IFERROR(IF(AND(Milestones[[#This Row],[Category]:[Category]]="Goal",BS$5&gt;=Milestones[[#This Row],[Start]:[Start]],BS$5&lt;=Milestones[[#This Row],[End]:[End]]),2,IF(AND(Milestones[[#This Row],[Category]:[Category]]="Milestone",BS$5&gt;=Milestones[[#This Row],[Start]:[Start]],BS$5&lt;=Milestones[[#This Row],[End]:[End]]),1,"")),"")</f>
        <v/>
      </c>
      <c r="BT235" s="20" t="str">
        <f ca="1">IFERROR(IF(AND(Milestones[[#This Row],[Category]:[Category]]="Goal",BT$5&gt;=Milestones[[#This Row],[Start]:[Start]],BT$5&lt;=Milestones[[#This Row],[End]:[End]]),2,IF(AND(Milestones[[#This Row],[Category]:[Category]]="Milestone",BT$5&gt;=Milestones[[#This Row],[Start]:[Start]],BT$5&lt;=Milestones[[#This Row],[End]:[End]]),1,"")),"")</f>
        <v/>
      </c>
      <c r="BU235" s="20" t="str">
        <f ca="1">IFERROR(IF(AND(Milestones[[#This Row],[Category]:[Category]]="Goal",BU$5&gt;=Milestones[[#This Row],[Start]:[Start]],BU$5&lt;=Milestones[[#This Row],[End]:[End]]),2,IF(AND(Milestones[[#This Row],[Category]:[Category]]="Milestone",BU$5&gt;=Milestones[[#This Row],[Start]:[Start]],BU$5&lt;=Milestones[[#This Row],[End]:[End]]),1,"")),"")</f>
        <v/>
      </c>
      <c r="BV235" s="20" t="str">
        <f ca="1">IFERROR(IF(AND(Milestones[[#This Row],[Category]:[Category]]="Goal",BV$5&gt;=Milestones[[#This Row],[Start]:[Start]],BV$5&lt;=Milestones[[#This Row],[End]:[End]]),2,IF(AND(Milestones[[#This Row],[Category]:[Category]]="Milestone",BV$5&gt;=Milestones[[#This Row],[Start]:[Start]],BV$5&lt;=Milestones[[#This Row],[End]:[End]]),1,"")),"")</f>
        <v/>
      </c>
      <c r="BW235" s="20" t="str">
        <f ca="1">IFERROR(IF(AND(Milestones[[#This Row],[Category]:[Category]]="Goal",BW$5&gt;=Milestones[[#This Row],[Start]:[Start]],BW$5&lt;=Milestones[[#This Row],[End]:[End]]),2,IF(AND(Milestones[[#This Row],[Category]:[Category]]="Milestone",BW$5&gt;=Milestones[[#This Row],[Start]:[Start]],BW$5&lt;=Milestones[[#This Row],[End]:[End]]),1,"")),"")</f>
        <v/>
      </c>
      <c r="BX235" s="20" t="str">
        <f ca="1">IFERROR(IF(AND(Milestones[[#This Row],[Category]:[Category]]="Goal",BX$5&gt;=Milestones[[#This Row],[Start]:[Start]],BX$5&lt;=Milestones[[#This Row],[End]:[End]]),2,IF(AND(Milestones[[#This Row],[Category]:[Category]]="Milestone",BX$5&gt;=Milestones[[#This Row],[Start]:[Start]],BX$5&lt;=Milestones[[#This Row],[End]:[End]]),1,"")),"")</f>
        <v/>
      </c>
      <c r="BY235" s="20" t="str">
        <f ca="1">IFERROR(IF(AND(Milestones[[#This Row],[Category]:[Category]]="Goal",BY$5&gt;=Milestones[[#This Row],[Start]:[Start]],BY$5&lt;=Milestones[[#This Row],[End]:[End]]),2,IF(AND(Milestones[[#This Row],[Category]:[Category]]="Milestone",BY$5&gt;=Milestones[[#This Row],[Start]:[Start]],BY$5&lt;=Milestones[[#This Row],[End]:[End]]),1,"")),"")</f>
        <v/>
      </c>
      <c r="BZ235" s="20" t="str">
        <f ca="1">IFERROR(IF(AND(Milestones[[#This Row],[Category]:[Category]]="Goal",BZ$5&gt;=Milestones[[#This Row],[Start]:[Start]],BZ$5&lt;=Milestones[[#This Row],[End]:[End]]),2,IF(AND(Milestones[[#This Row],[Category]:[Category]]="Milestone",BZ$5&gt;=Milestones[[#This Row],[Start]:[Start]],BZ$5&lt;=Milestones[[#This Row],[End]:[End]]),1,"")),"")</f>
        <v/>
      </c>
      <c r="CA235" s="20" t="str">
        <f ca="1">IFERROR(IF(AND(Milestones[[#This Row],[Category]:[Category]]="Goal",CA$5&gt;=Milestones[[#This Row],[Start]:[Start]],CA$5&lt;=Milestones[[#This Row],[End]:[End]]),2,IF(AND(Milestones[[#This Row],[Category]:[Category]]="Milestone",CA$5&gt;=Milestones[[#This Row],[Start]:[Start]],CA$5&lt;=Milestones[[#This Row],[End]:[End]]),1,"")),"")</f>
        <v/>
      </c>
      <c r="CB235" s="20" t="str">
        <f ca="1">IFERROR(IF(AND(Milestones[[#This Row],[Category]:[Category]]="Goal",CB$5&gt;=Milestones[[#This Row],[Start]:[Start]],CB$5&lt;=Milestones[[#This Row],[End]:[End]]),2,IF(AND(Milestones[[#This Row],[Category]:[Category]]="Milestone",CB$5&gt;=Milestones[[#This Row],[Start]:[Start]],CB$5&lt;=Milestones[[#This Row],[End]:[End]]),1,"")),"")</f>
        <v/>
      </c>
      <c r="CC235" s="20" t="str">
        <f ca="1">IFERROR(IF(AND(Milestones[[#This Row],[Category]:[Category]]="Goal",CC$5&gt;=Milestones[[#This Row],[Start]:[Start]],CC$5&lt;=Milestones[[#This Row],[End]:[End]]),2,IF(AND(Milestones[[#This Row],[Category]:[Category]]="Milestone",CC$5&gt;=Milestones[[#This Row],[Start]:[Start]],CC$5&lt;=Milestones[[#This Row],[End]:[End]]),1,"")),"")</f>
        <v/>
      </c>
      <c r="CD235" s="20" t="str">
        <f ca="1">IFERROR(IF(AND(Milestones[[#This Row],[Category]:[Category]]="Goal",CD$5&gt;=Milestones[[#This Row],[Start]:[Start]],CD$5&lt;=Milestones[[#This Row],[End]:[End]]),2,IF(AND(Milestones[[#This Row],[Category]:[Category]]="Milestone",CD$5&gt;=Milestones[[#This Row],[Start]:[Start]],CD$5&lt;=Milestones[[#This Row],[End]:[End]]),1,"")),"")</f>
        <v/>
      </c>
      <c r="CE235" s="20" t="str">
        <f ca="1">IFERROR(IF(AND(Milestones[[#This Row],[Category]:[Category]]="Goal",CE$5&gt;=Milestones[[#This Row],[Start]:[Start]],CE$5&lt;=Milestones[[#This Row],[End]:[End]]),2,IF(AND(Milestones[[#This Row],[Category]:[Category]]="Milestone",CE$5&gt;=Milestones[[#This Row],[Start]:[Start]],CE$5&lt;=Milestones[[#This Row],[End]:[End]]),1,"")),"")</f>
        <v/>
      </c>
      <c r="CF235" s="20" t="str">
        <f ca="1">IFERROR(IF(AND(Milestones[[#This Row],[Category]:[Category]]="Goal",CF$5&gt;=Milestones[[#This Row],[Start]:[Start]],CF$5&lt;=Milestones[[#This Row],[End]:[End]]),2,IF(AND(Milestones[[#This Row],[Category]:[Category]]="Milestone",CF$5&gt;=Milestones[[#This Row],[Start]:[Start]],CF$5&lt;=Milestones[[#This Row],[End]:[End]]),1,"")),"")</f>
        <v/>
      </c>
      <c r="CG235" s="20" t="str">
        <f ca="1">IFERROR(IF(AND(Milestones[[#This Row],[Category]:[Category]]="Goal",CG$5&gt;=Milestones[[#This Row],[Start]:[Start]],CG$5&lt;=Milestones[[#This Row],[End]:[End]]),2,IF(AND(Milestones[[#This Row],[Category]:[Category]]="Milestone",CG$5&gt;=Milestones[[#This Row],[Start]:[Start]],CG$5&lt;=Milestones[[#This Row],[End]:[End]]),1,"")),"")</f>
        <v/>
      </c>
      <c r="CH235" s="20" t="str">
        <f ca="1">IFERROR(IF(AND(Milestones[[#This Row],[Category]:[Category]]="Goal",CH$5&gt;=Milestones[[#This Row],[Start]:[Start]],CH$5&lt;=Milestones[[#This Row],[End]:[End]]),2,IF(AND(Milestones[[#This Row],[Category]:[Category]]="Milestone",CH$5&gt;=Milestones[[#This Row],[Start]:[Start]],CH$5&lt;=Milestones[[#This Row],[End]:[End]]),1,"")),"")</f>
        <v/>
      </c>
      <c r="CI235" s="20" t="str">
        <f ca="1">IFERROR(IF(AND(Milestones[[#This Row],[Category]:[Category]]="Goal",CI$5&gt;=Milestones[[#This Row],[Start]:[Start]],CI$5&lt;=Milestones[[#This Row],[End]:[End]]),2,IF(AND(Milestones[[#This Row],[Category]:[Category]]="Milestone",CI$5&gt;=Milestones[[#This Row],[Start]:[Start]],CI$5&lt;=Milestones[[#This Row],[End]:[End]]),1,"")),"")</f>
        <v/>
      </c>
      <c r="CJ235" s="20" t="str">
        <f ca="1">IFERROR(IF(AND(Milestones[[#This Row],[Category]:[Category]]="Goal",CJ$5&gt;=Milestones[[#This Row],[Start]:[Start]],CJ$5&lt;=Milestones[[#This Row],[End]:[End]]),2,IF(AND(Milestones[[#This Row],[Category]:[Category]]="Milestone",CJ$5&gt;=Milestones[[#This Row],[Start]:[Start]],CJ$5&lt;=Milestones[[#This Row],[End]:[End]]),1,"")),"")</f>
        <v/>
      </c>
      <c r="CK235" s="20" t="str">
        <f ca="1">IFERROR(IF(AND(Milestones[[#This Row],[Category]:[Category]]="Goal",CK$5&gt;=Milestones[[#This Row],[Start]:[Start]],CK$5&lt;=Milestones[[#This Row],[End]:[End]]),2,IF(AND(Milestones[[#This Row],[Category]:[Category]]="Milestone",CK$5&gt;=Milestones[[#This Row],[Start]:[Start]],CK$5&lt;=Milestones[[#This Row],[End]:[End]]),1,"")),"")</f>
        <v/>
      </c>
      <c r="CL235" s="20" t="str">
        <f ca="1">IFERROR(IF(AND(Milestones[[#This Row],[Category]:[Category]]="Goal",CL$5&gt;=Milestones[[#This Row],[Start]:[Start]],CL$5&lt;=Milestones[[#This Row],[End]:[End]]),2,IF(AND(Milestones[[#This Row],[Category]:[Category]]="Milestone",CL$5&gt;=Milestones[[#This Row],[Start]:[Start]],CL$5&lt;=Milestones[[#This Row],[End]:[End]]),1,"")),"")</f>
        <v/>
      </c>
      <c r="CM235" s="20" t="str">
        <f ca="1">IFERROR(IF(AND(Milestones[[#This Row],[Category]:[Category]]="Goal",CM$5&gt;=Milestones[[#This Row],[Start]:[Start]],CM$5&lt;=Milestones[[#This Row],[End]:[End]]),2,IF(AND(Milestones[[#This Row],[Category]:[Category]]="Milestone",CM$5&gt;=Milestones[[#This Row],[Start]:[Start]],CM$5&lt;=Milestones[[#This Row],[End]:[End]]),1,"")),"")</f>
        <v/>
      </c>
      <c r="CN235" s="20" t="str">
        <f ca="1">IFERROR(IF(AND(Milestones[[#This Row],[Category]:[Category]]="Goal",CN$5&gt;=Milestones[[#This Row],[Start]:[Start]],CN$5&lt;=Milestones[[#This Row],[End]:[End]]),2,IF(AND(Milestones[[#This Row],[Category]:[Category]]="Milestone",CN$5&gt;=Milestones[[#This Row],[Start]:[Start]],CN$5&lt;=Milestones[[#This Row],[End]:[End]]),1,"")),"")</f>
        <v/>
      </c>
      <c r="CO235" s="20" t="str">
        <f ca="1">IFERROR(IF(AND(Milestones[[#This Row],[Category]:[Category]]="Goal",CO$5&gt;=Milestones[[#This Row],[Start]:[Start]],CO$5&lt;=Milestones[[#This Row],[End]:[End]]),2,IF(AND(Milestones[[#This Row],[Category]:[Category]]="Milestone",CO$5&gt;=Milestones[[#This Row],[Start]:[Start]],CO$5&lt;=Milestones[[#This Row],[End]:[End]]),1,"")),"")</f>
        <v/>
      </c>
      <c r="CP235" s="20" t="str">
        <f ca="1">IFERROR(IF(AND(Milestones[[#This Row],[Category]:[Category]]="Goal",CP$5&gt;=Milestones[[#This Row],[Start]:[Start]],CP$5&lt;=Milestones[[#This Row],[End]:[End]]),2,IF(AND(Milestones[[#This Row],[Category]:[Category]]="Milestone",CP$5&gt;=Milestones[[#This Row],[Start]:[Start]],CP$5&lt;=Milestones[[#This Row],[End]:[End]]),1,"")),"")</f>
        <v/>
      </c>
      <c r="CQ235" s="20" t="str">
        <f ca="1">IFERROR(IF(AND(Milestones[[#This Row],[Category]:[Category]]="Goal",CQ$5&gt;=Milestones[[#This Row],[Start]:[Start]],CQ$5&lt;=Milestones[[#This Row],[End]:[End]]),2,IF(AND(Milestones[[#This Row],[Category]:[Category]]="Milestone",CQ$5&gt;=Milestones[[#This Row],[Start]:[Start]],CQ$5&lt;=Milestones[[#This Row],[End]:[End]]),1,"")),"")</f>
        <v/>
      </c>
      <c r="CR235" s="20" t="str">
        <f ca="1">IFERROR(IF(AND(Milestones[[#This Row],[Category]:[Category]]="Goal",CR$5&gt;=Milestones[[#This Row],[Start]:[Start]],CR$5&lt;=Milestones[[#This Row],[End]:[End]]),2,IF(AND(Milestones[[#This Row],[Category]:[Category]]="Milestone",CR$5&gt;=Milestones[[#This Row],[Start]:[Start]],CR$5&lt;=Milestones[[#This Row],[End]:[End]]),1,"")),"")</f>
        <v/>
      </c>
      <c r="CS235" s="20" t="str">
        <f ca="1">IFERROR(IF(AND(Milestones[[#This Row],[Category]:[Category]]="Goal",CS$5&gt;=Milestones[[#This Row],[Start]:[Start]],CS$5&lt;=Milestones[[#This Row],[End]:[End]]),2,IF(AND(Milestones[[#This Row],[Category]:[Category]]="Milestone",CS$5&gt;=Milestones[[#This Row],[Start]:[Start]],CS$5&lt;=Milestones[[#This Row],[End]:[End]]),1,"")),"")</f>
        <v/>
      </c>
      <c r="CT235" s="20" t="str">
        <f ca="1">IFERROR(IF(AND(Milestones[[#This Row],[Category]:[Category]]="Goal",CT$5&gt;=Milestones[[#This Row],[Start]:[Start]],CT$5&lt;=Milestones[[#This Row],[End]:[End]]),2,IF(AND(Milestones[[#This Row],[Category]:[Category]]="Milestone",CT$5&gt;=Milestones[[#This Row],[Start]:[Start]],CT$5&lt;=Milestones[[#This Row],[End]:[End]]),1,"")),"")</f>
        <v/>
      </c>
      <c r="CU235" s="20" t="str">
        <f ca="1">IFERROR(IF(AND(Milestones[[#This Row],[Category]:[Category]]="Goal",CU$5&gt;=Milestones[[#This Row],[Start]:[Start]],CU$5&lt;=Milestones[[#This Row],[End]:[End]]),2,IF(AND(Milestones[[#This Row],[Category]:[Category]]="Milestone",CU$5&gt;=Milestones[[#This Row],[Start]:[Start]],CU$5&lt;=Milestones[[#This Row],[End]:[End]]),1,"")),"")</f>
        <v/>
      </c>
      <c r="CV235" s="20" t="str">
        <f ca="1">IFERROR(IF(AND(Milestones[[#This Row],[Category]:[Category]]="Goal",CV$5&gt;=Milestones[[#This Row],[Start]:[Start]],CV$5&lt;=Milestones[[#This Row],[End]:[End]]),2,IF(AND(Milestones[[#This Row],[Category]:[Category]]="Milestone",CV$5&gt;=Milestones[[#This Row],[Start]:[Start]],CV$5&lt;=Milestones[[#This Row],[End]:[End]]),1,"")),"")</f>
        <v/>
      </c>
      <c r="CW235" s="20" t="str">
        <f ca="1">IFERROR(IF(AND(Milestones[[#This Row],[Category]:[Category]]="Goal",CW$5&gt;=Milestones[[#This Row],[Start]:[Start]],CW$5&lt;=Milestones[[#This Row],[End]:[End]]),2,IF(AND(Milestones[[#This Row],[Category]:[Category]]="Milestone",CW$5&gt;=Milestones[[#This Row],[Start]:[Start]],CW$5&lt;=Milestones[[#This Row],[End]:[End]]),1,"")),"")</f>
        <v/>
      </c>
      <c r="CX235" s="20" t="str">
        <f ca="1">IFERROR(IF(AND(Milestones[[#This Row],[Category]:[Category]]="Goal",CX$5&gt;=Milestones[[#This Row],[Start]:[Start]],CX$5&lt;=Milestones[[#This Row],[End]:[End]]),2,IF(AND(Milestones[[#This Row],[Category]:[Category]]="Milestone",CX$5&gt;=Milestones[[#This Row],[Start]:[Start]],CX$5&lt;=Milestones[[#This Row],[End]:[End]]),1,"")),"")</f>
        <v/>
      </c>
      <c r="CY235" s="20" t="str">
        <f ca="1">IFERROR(IF(AND(Milestones[[#This Row],[Category]:[Category]]="Goal",CY$5&gt;=Milestones[[#This Row],[Start]:[Start]],CY$5&lt;=Milestones[[#This Row],[End]:[End]]),2,IF(AND(Milestones[[#This Row],[Category]:[Category]]="Milestone",CY$5&gt;=Milestones[[#This Row],[Start]:[Start]],CY$5&lt;=Milestones[[#This Row],[End]:[End]]),1,"")),"")</f>
        <v/>
      </c>
      <c r="CZ235" s="20" t="str">
        <f ca="1">IFERROR(IF(AND(Milestones[[#This Row],[Category]:[Category]]="Goal",CZ$5&gt;=Milestones[[#This Row],[Start]:[Start]],CZ$5&lt;=Milestones[[#This Row],[End]:[End]]),2,IF(AND(Milestones[[#This Row],[Category]:[Category]]="Milestone",CZ$5&gt;=Milestones[[#This Row],[Start]:[Start]],CZ$5&lt;=Milestones[[#This Row],[End]:[End]]),1,"")),"")</f>
        <v/>
      </c>
      <c r="DA235" s="20" t="str">
        <f ca="1">IFERROR(IF(AND(Milestones[[#This Row],[Category]:[Category]]="Goal",DA$5&gt;=Milestones[[#This Row],[Start]:[Start]],DA$5&lt;=Milestones[[#This Row],[End]:[End]]),2,IF(AND(Milestones[[#This Row],[Category]:[Category]]="Milestone",DA$5&gt;=Milestones[[#This Row],[Start]:[Start]],DA$5&lt;=Milestones[[#This Row],[End]:[End]]),1,"")),"")</f>
        <v/>
      </c>
      <c r="DB235" s="20" t="str">
        <f ca="1">IFERROR(IF(AND(Milestones[[#This Row],[Category]:[Category]]="Goal",DB$5&gt;=Milestones[[#This Row],[Start]:[Start]],DB$5&lt;=Milestones[[#This Row],[End]:[End]]),2,IF(AND(Milestones[[#This Row],[Category]:[Category]]="Milestone",DB$5&gt;=Milestones[[#This Row],[Start]:[Start]],DB$5&lt;=Milestones[[#This Row],[End]:[End]]),1,"")),"")</f>
        <v/>
      </c>
      <c r="DC235" s="20" t="str">
        <f ca="1">IFERROR(IF(AND(Milestones[[#This Row],[Category]:[Category]]="Goal",DC$5&gt;=Milestones[[#This Row],[Start]:[Start]],DC$5&lt;=Milestones[[#This Row],[End]:[End]]),2,IF(AND(Milestones[[#This Row],[Category]:[Category]]="Milestone",DC$5&gt;=Milestones[[#This Row],[Start]:[Start]],DC$5&lt;=Milestones[[#This Row],[End]:[End]]),1,"")),"")</f>
        <v/>
      </c>
      <c r="DD235" s="20" t="str">
        <f ca="1">IFERROR(IF(AND(Milestones[[#This Row],[Category]:[Category]]="Goal",DD$5&gt;=Milestones[[#This Row],[Start]:[Start]],DD$5&lt;=Milestones[[#This Row],[End]:[End]]),2,IF(AND(Milestones[[#This Row],[Category]:[Category]]="Milestone",DD$5&gt;=Milestones[[#This Row],[Start]:[Start]],DD$5&lt;=Milestones[[#This Row],[End]:[End]]),1,"")),"")</f>
        <v/>
      </c>
      <c r="DE235" s="20" t="str">
        <f ca="1">IFERROR(IF(AND(Milestones[[#This Row],[Category]:[Category]]="Goal",DE$5&gt;=Milestones[[#This Row],[Start]:[Start]],DE$5&lt;=Milestones[[#This Row],[End]:[End]]),2,IF(AND(Milestones[[#This Row],[Category]:[Category]]="Milestone",DE$5&gt;=Milestones[[#This Row],[Start]:[Start]],DE$5&lt;=Milestones[[#This Row],[End]:[End]]),1,"")),"")</f>
        <v/>
      </c>
      <c r="DF235" s="20" t="str">
        <f ca="1">IFERROR(IF(AND(Milestones[[#This Row],[Category]:[Category]]="Goal",DF$5&gt;=Milestones[[#This Row],[Start]:[Start]],DF$5&lt;=Milestones[[#This Row],[End]:[End]]),2,IF(AND(Milestones[[#This Row],[Category]:[Category]]="Milestone",DF$5&gt;=Milestones[[#This Row],[Start]:[Start]],DF$5&lt;=Milestones[[#This Row],[End]:[End]]),1,"")),"")</f>
        <v/>
      </c>
      <c r="DG235" s="20" t="str">
        <f ca="1">IFERROR(IF(AND(Milestones[[#This Row],[Category]:[Category]]="Goal",DG$5&gt;=Milestones[[#This Row],[Start]:[Start]],DG$5&lt;=Milestones[[#This Row],[End]:[End]]),2,IF(AND(Milestones[[#This Row],[Category]:[Category]]="Milestone",DG$5&gt;=Milestones[[#This Row],[Start]:[Start]],DG$5&lt;=Milestones[[#This Row],[End]:[End]]),1,"")),"")</f>
        <v/>
      </c>
      <c r="DH235" s="20" t="str">
        <f ca="1">IFERROR(IF(AND(Milestones[[#This Row],[Category]:[Category]]="Goal",DH$5&gt;=Milestones[[#This Row],[Start]:[Start]],DH$5&lt;=Milestones[[#This Row],[End]:[End]]),2,IF(AND(Milestones[[#This Row],[Category]:[Category]]="Milestone",DH$5&gt;=Milestones[[#This Row],[Start]:[Start]],DH$5&lt;=Milestones[[#This Row],[End]:[End]]),1,"")),"")</f>
        <v/>
      </c>
      <c r="DI235" s="20" t="str">
        <f ca="1">IFERROR(IF(AND(Milestones[[#This Row],[Category]:[Category]]="Goal",DI$5&gt;=Milestones[[#This Row],[Start]:[Start]],DI$5&lt;=Milestones[[#This Row],[End]:[End]]),2,IF(AND(Milestones[[#This Row],[Category]:[Category]]="Milestone",DI$5&gt;=Milestones[[#This Row],[Start]:[Start]],DI$5&lt;=Milestones[[#This Row],[End]:[End]]),1,"")),"")</f>
        <v/>
      </c>
      <c r="DJ235" s="20" t="str">
        <f ca="1">IFERROR(IF(AND(Milestones[[#This Row],[Category]:[Category]]="Goal",DJ$5&gt;=Milestones[[#This Row],[Start]:[Start]],DJ$5&lt;=Milestones[[#This Row],[End]:[End]]),2,IF(AND(Milestones[[#This Row],[Category]:[Category]]="Milestone",DJ$5&gt;=Milestones[[#This Row],[Start]:[Start]],DJ$5&lt;=Milestones[[#This Row],[End]:[End]]),1,"")),"")</f>
        <v/>
      </c>
      <c r="DK235" s="20" t="str">
        <f ca="1">IFERROR(IF(AND(Milestones[[#This Row],[Category]:[Category]]="Goal",DK$5&gt;=Milestones[[#This Row],[Start]:[Start]],DK$5&lt;=Milestones[[#This Row],[End]:[End]]),2,IF(AND(Milestones[[#This Row],[Category]:[Category]]="Milestone",DK$5&gt;=Milestones[[#This Row],[Start]:[Start]],DK$5&lt;=Milestones[[#This Row],[End]:[End]]),1,"")),"")</f>
        <v/>
      </c>
      <c r="DL235" s="20" t="str">
        <f ca="1">IFERROR(IF(AND(Milestones[[#This Row],[Category]:[Category]]="Goal",DL$5&gt;=Milestones[[#This Row],[Start]:[Start]],DL$5&lt;=Milestones[[#This Row],[End]:[End]]),2,IF(AND(Milestones[[#This Row],[Category]:[Category]]="Milestone",DL$5&gt;=Milestones[[#This Row],[Start]:[Start]],DL$5&lt;=Milestones[[#This Row],[End]:[End]]),1,"")),"")</f>
        <v/>
      </c>
      <c r="DM235" s="20" t="str">
        <f ca="1">IFERROR(IF(AND(Milestones[[#This Row],[Category]:[Category]]="Goal",DM$5&gt;=Milestones[[#This Row],[Start]:[Start]],DM$5&lt;=Milestones[[#This Row],[End]:[End]]),2,IF(AND(Milestones[[#This Row],[Category]:[Category]]="Milestone",DM$5&gt;=Milestones[[#This Row],[Start]:[Start]],DM$5&lt;=Milestones[[#This Row],[End]:[End]]),1,"")),"")</f>
        <v/>
      </c>
      <c r="DN235" s="20" t="str">
        <f ca="1">IFERROR(IF(AND(Milestones[[#This Row],[Category]:[Category]]="Goal",DN$5&gt;=Milestones[[#This Row],[Start]:[Start]],DN$5&lt;=Milestones[[#This Row],[End]:[End]]),2,IF(AND(Milestones[[#This Row],[Category]:[Category]]="Milestone",DN$5&gt;=Milestones[[#This Row],[Start]:[Start]],DN$5&lt;=Milestones[[#This Row],[End]:[End]]),1,"")),"")</f>
        <v/>
      </c>
      <c r="DO235" s="20" t="str">
        <f ca="1">IFERROR(IF(AND(Milestones[[#This Row],[Category]:[Category]]="Goal",DO$5&gt;=Milestones[[#This Row],[Start]:[Start]],DO$5&lt;=Milestones[[#This Row],[End]:[End]]),2,IF(AND(Milestones[[#This Row],[Category]:[Category]]="Milestone",DO$5&gt;=Milestones[[#This Row],[Start]:[Start]],DO$5&lt;=Milestones[[#This Row],[End]:[End]]),1,"")),"")</f>
        <v/>
      </c>
      <c r="DP235" s="20" t="str">
        <f ca="1">IFERROR(IF(AND(Milestones[[#This Row],[Category]:[Category]]="Goal",DP$5&gt;=Milestones[[#This Row],[Start]:[Start]],DP$5&lt;=Milestones[[#This Row],[End]:[End]]),2,IF(AND(Milestones[[#This Row],[Category]:[Category]]="Milestone",DP$5&gt;=Milestones[[#This Row],[Start]:[Start]],DP$5&lt;=Milestones[[#This Row],[End]:[End]]),1,"")),"")</f>
        <v/>
      </c>
      <c r="DQ235" s="20" t="str">
        <f ca="1">IFERROR(IF(AND(Milestones[[#This Row],[Category]:[Category]]="Goal",DQ$5&gt;=Milestones[[#This Row],[Start]:[Start]],DQ$5&lt;=Milestones[[#This Row],[End]:[End]]),2,IF(AND(Milestones[[#This Row],[Category]:[Category]]="Milestone",DQ$5&gt;=Milestones[[#This Row],[Start]:[Start]],DQ$5&lt;=Milestones[[#This Row],[End]:[End]]),1,"")),"")</f>
        <v/>
      </c>
      <c r="DR235" s="20" t="str">
        <f ca="1">IFERROR(IF(AND(Milestones[[#This Row],[Category]:[Category]]="Goal",DR$5&gt;=Milestones[[#This Row],[Start]:[Start]],DR$5&lt;=Milestones[[#This Row],[End]:[End]]),2,IF(AND(Milestones[[#This Row],[Category]:[Category]]="Milestone",DR$5&gt;=Milestones[[#This Row],[Start]:[Start]],DR$5&lt;=Milestones[[#This Row],[End]:[End]]),1,"")),"")</f>
        <v/>
      </c>
      <c r="DS235" s="20" t="str">
        <f ca="1">IFERROR(IF(AND(Milestones[[#This Row],[Category]:[Category]]="Goal",DS$5&gt;=Milestones[[#This Row],[Start]:[Start]],DS$5&lt;=Milestones[[#This Row],[End]:[End]]),2,IF(AND(Milestones[[#This Row],[Category]:[Category]]="Milestone",DS$5&gt;=Milestones[[#This Row],[Start]:[Start]],DS$5&lt;=Milestones[[#This Row],[End]:[End]]),1,"")),"")</f>
        <v/>
      </c>
      <c r="DT235" s="20" t="str">
        <f ca="1">IFERROR(IF(AND(Milestones[[#This Row],[Category]:[Category]]="Goal",DT$5&gt;=Milestones[[#This Row],[Start]:[Start]],DT$5&lt;=Milestones[[#This Row],[End]:[End]]),2,IF(AND(Milestones[[#This Row],[Category]:[Category]]="Milestone",DT$5&gt;=Milestones[[#This Row],[Start]:[Start]],DT$5&lt;=Milestones[[#This Row],[End]:[End]]),1,"")),"")</f>
        <v/>
      </c>
      <c r="DU235" s="20" t="str">
        <f ca="1">IFERROR(IF(AND(Milestones[[#This Row],[Category]:[Category]]="Goal",DU$5&gt;=Milestones[[#This Row],[Start]:[Start]],DU$5&lt;=Milestones[[#This Row],[End]:[End]]),2,IF(AND(Milestones[[#This Row],[Category]:[Category]]="Milestone",DU$5&gt;=Milestones[[#This Row],[Start]:[Start]],DU$5&lt;=Milestones[[#This Row],[End]:[End]]),1,"")),"")</f>
        <v/>
      </c>
      <c r="DV235" s="20" t="str">
        <f ca="1">IFERROR(IF(AND(Milestones[[#This Row],[Category]:[Category]]="Goal",DV$5&gt;=Milestones[[#This Row],[Start]:[Start]],DV$5&lt;=Milestones[[#This Row],[End]:[End]]),2,IF(AND(Milestones[[#This Row],[Category]:[Category]]="Milestone",DV$5&gt;=Milestones[[#This Row],[Start]:[Start]],DV$5&lt;=Milestones[[#This Row],[End]:[End]]),1,"")),"")</f>
        <v/>
      </c>
      <c r="DW235" s="20" t="str">
        <f ca="1">IFERROR(IF(AND(Milestones[[#This Row],[Category]:[Category]]="Goal",DW$5&gt;=Milestones[[#This Row],[Start]:[Start]],DW$5&lt;=Milestones[[#This Row],[End]:[End]]),2,IF(AND(Milestones[[#This Row],[Category]:[Category]]="Milestone",DW$5&gt;=Milestones[[#This Row],[Start]:[Start]],DW$5&lt;=Milestones[[#This Row],[End]:[End]]),1,"")),"")</f>
        <v/>
      </c>
      <c r="DX235" s="20" t="str">
        <f ca="1">IFERROR(IF(AND(Milestones[[#This Row],[Category]:[Category]]="Goal",DX$5&gt;=Milestones[[#This Row],[Start]:[Start]],DX$5&lt;=Milestones[[#This Row],[End]:[End]]),2,IF(AND(Milestones[[#This Row],[Category]:[Category]]="Milestone",DX$5&gt;=Milestones[[#This Row],[Start]:[Start]],DX$5&lt;=Milestones[[#This Row],[End]:[End]]),1,"")),"")</f>
        <v/>
      </c>
      <c r="DY235" s="20" t="str">
        <f ca="1">IFERROR(IF(AND(Milestones[[#This Row],[Category]:[Category]]="Goal",DY$5&gt;=Milestones[[#This Row],[Start]:[Start]],DY$5&lt;=Milestones[[#This Row],[End]:[End]]),2,IF(AND(Milestones[[#This Row],[Category]:[Category]]="Milestone",DY$5&gt;=Milestones[[#This Row],[Start]:[Start]],DY$5&lt;=Milestones[[#This Row],[End]:[End]]),1,"")),"")</f>
        <v/>
      </c>
      <c r="DZ235" s="20" t="str">
        <f ca="1">IFERROR(IF(AND(Milestones[[#This Row],[Category]:[Category]]="Goal",DZ$5&gt;=Milestones[[#This Row],[Start]:[Start]],DZ$5&lt;=Milestones[[#This Row],[End]:[End]]),2,IF(AND(Milestones[[#This Row],[Category]:[Category]]="Milestone",DZ$5&gt;=Milestones[[#This Row],[Start]:[Start]],DZ$5&lt;=Milestones[[#This Row],[End]:[End]]),1,"")),"")</f>
        <v/>
      </c>
      <c r="EA235" s="20" t="str">
        <f ca="1">IFERROR(IF(AND(Milestones[[#This Row],[Category]:[Category]]="Goal",EA$5&gt;=Milestones[[#This Row],[Start]:[Start]],EA$5&lt;=Milestones[[#This Row],[End]:[End]]),2,IF(AND(Milestones[[#This Row],[Category]:[Category]]="Milestone",EA$5&gt;=Milestones[[#This Row],[Start]:[Start]],EA$5&lt;=Milestones[[#This Row],[End]:[End]]),1,"")),"")</f>
        <v/>
      </c>
      <c r="EB235" s="20" t="str">
        <f ca="1">IFERROR(IF(AND(Milestones[[#This Row],[Category]:[Category]]="Goal",EB$5&gt;=Milestones[[#This Row],[Start]:[Start]],EB$5&lt;=Milestones[[#This Row],[End]:[End]]),2,IF(AND(Milestones[[#This Row],[Category]:[Category]]="Milestone",EB$5&gt;=Milestones[[#This Row],[Start]:[Start]],EB$5&lt;=Milestones[[#This Row],[End]:[End]]),1,"")),"")</f>
        <v/>
      </c>
      <c r="EC235" s="20" t="str">
        <f ca="1">IFERROR(IF(AND(Milestones[[#This Row],[Category]:[Category]]="Goal",EC$5&gt;=Milestones[[#This Row],[Start]:[Start]],EC$5&lt;=Milestones[[#This Row],[End]:[End]]),2,IF(AND(Milestones[[#This Row],[Category]:[Category]]="Milestone",EC$5&gt;=Milestones[[#This Row],[Start]:[Start]],EC$5&lt;=Milestones[[#This Row],[End]:[End]]),1,"")),"")</f>
        <v/>
      </c>
      <c r="ED235" s="20" t="str">
        <f ca="1">IFERROR(IF(AND(Milestones[[#This Row],[Category]:[Category]]="Goal",ED$5&gt;=Milestones[[#This Row],[Start]:[Start]],ED$5&lt;=Milestones[[#This Row],[End]:[End]]),2,IF(AND(Milestones[[#This Row],[Category]:[Category]]="Milestone",ED$5&gt;=Milestones[[#This Row],[Start]:[Start]],ED$5&lt;=Milestones[[#This Row],[End]:[End]]),1,"")),"")</f>
        <v/>
      </c>
      <c r="EE235" s="20" t="str">
        <f ca="1">IFERROR(IF(AND(Milestones[[#This Row],[Category]:[Category]]="Goal",EE$5&gt;=Milestones[[#This Row],[Start]:[Start]],EE$5&lt;=Milestones[[#This Row],[End]:[End]]),2,IF(AND(Milestones[[#This Row],[Category]:[Category]]="Milestone",EE$5&gt;=Milestones[[#This Row],[Start]:[Start]],EE$5&lt;=Milestones[[#This Row],[End]:[End]]),1,"")),"")</f>
        <v/>
      </c>
      <c r="EF235" s="20" t="str">
        <f ca="1">IFERROR(IF(AND(Milestones[[#This Row],[Category]:[Category]]="Goal",EF$5&gt;=Milestones[[#This Row],[Start]:[Start]],EF$5&lt;=Milestones[[#This Row],[End]:[End]]),2,IF(AND(Milestones[[#This Row],[Category]:[Category]]="Milestone",EF$5&gt;=Milestones[[#This Row],[Start]:[Start]],EF$5&lt;=Milestones[[#This Row],[End]:[End]]),1,"")),"")</f>
        <v/>
      </c>
      <c r="EG235" s="20" t="str">
        <f ca="1">IFERROR(IF(AND(Milestones[[#This Row],[Category]:[Category]]="Goal",EG$5&gt;=Milestones[[#This Row],[Start]:[Start]],EG$5&lt;=Milestones[[#This Row],[End]:[End]]),2,IF(AND(Milestones[[#This Row],[Category]:[Category]]="Milestone",EG$5&gt;=Milestones[[#This Row],[Start]:[Start]],EG$5&lt;=Milestones[[#This Row],[End]:[End]]),1,"")),"")</f>
        <v/>
      </c>
      <c r="EH235" s="20" t="str">
        <f ca="1">IFERROR(IF(AND(Milestones[[#This Row],[Category]:[Category]]="Goal",EH$5&gt;=Milestones[[#This Row],[Start]:[Start]],EH$5&lt;=Milestones[[#This Row],[End]:[End]]),2,IF(AND(Milestones[[#This Row],[Category]:[Category]]="Milestone",EH$5&gt;=Milestones[[#This Row],[Start]:[Start]],EH$5&lt;=Milestones[[#This Row],[End]:[End]]),1,"")),"")</f>
        <v/>
      </c>
      <c r="EI235" s="20" t="str">
        <f ca="1">IFERROR(IF(AND(Milestones[[#This Row],[Category]:[Category]]="Goal",EI$5&gt;=Milestones[[#This Row],[Start]:[Start]],EI$5&lt;=Milestones[[#This Row],[End]:[End]]),2,IF(AND(Milestones[[#This Row],[Category]:[Category]]="Milestone",EI$5&gt;=Milestones[[#This Row],[Start]:[Start]],EI$5&lt;=Milestones[[#This Row],[End]:[End]]),1,"")),"")</f>
        <v/>
      </c>
      <c r="EJ235" s="20" t="str">
        <f ca="1">IFERROR(IF(AND(Milestones[[#This Row],[Category]:[Category]]="Goal",EJ$5&gt;=Milestones[[#This Row],[Start]:[Start]],EJ$5&lt;=Milestones[[#This Row],[End]:[End]]),2,IF(AND(Milestones[[#This Row],[Category]:[Category]]="Milestone",EJ$5&gt;=Milestones[[#This Row],[Start]:[Start]],EJ$5&lt;=Milestones[[#This Row],[End]:[End]]),1,"")),"")</f>
        <v/>
      </c>
      <c r="EK235" s="20" t="str">
        <f ca="1">IFERROR(IF(AND(Milestones[[#This Row],[Category]:[Category]]="Goal",EK$5&gt;=Milestones[[#This Row],[Start]:[Start]],EK$5&lt;=Milestones[[#This Row],[End]:[End]]),2,IF(AND(Milestones[[#This Row],[Category]:[Category]]="Milestone",EK$5&gt;=Milestones[[#This Row],[Start]:[Start]],EK$5&lt;=Milestones[[#This Row],[End]:[End]]),1,"")),"")</f>
        <v/>
      </c>
      <c r="EL235" s="20" t="str">
        <f ca="1">IFERROR(IF(AND(Milestones[[#This Row],[Category]:[Category]]="Goal",EL$5&gt;=Milestones[[#This Row],[Start]:[Start]],EL$5&lt;=Milestones[[#This Row],[End]:[End]]),2,IF(AND(Milestones[[#This Row],[Category]:[Category]]="Milestone",EL$5&gt;=Milestones[[#This Row],[Start]:[Start]],EL$5&lt;=Milestones[[#This Row],[End]:[End]]),1,"")),"")</f>
        <v/>
      </c>
      <c r="EM235" s="20" t="str">
        <f ca="1">IFERROR(IF(AND(Milestones[[#This Row],[Category]:[Category]]="Goal",EM$5&gt;=Milestones[[#This Row],[Start]:[Start]],EM$5&lt;=Milestones[[#This Row],[End]:[End]]),2,IF(AND(Milestones[[#This Row],[Category]:[Category]]="Milestone",EM$5&gt;=Milestones[[#This Row],[Start]:[Start]],EM$5&lt;=Milestones[[#This Row],[End]:[End]]),1,"")),"")</f>
        <v/>
      </c>
      <c r="EN235" s="20" t="str">
        <f ca="1">IFERROR(IF(AND(Milestones[[#This Row],[Category]:[Category]]="Goal",EN$5&gt;=Milestones[[#This Row],[Start]:[Start]],EN$5&lt;=Milestones[[#This Row],[End]:[End]]),2,IF(AND(Milestones[[#This Row],[Category]:[Category]]="Milestone",EN$5&gt;=Milestones[[#This Row],[Start]:[Start]],EN$5&lt;=Milestones[[#This Row],[End]:[End]]),1,"")),"")</f>
        <v/>
      </c>
      <c r="EO235" s="20" t="str">
        <f ca="1">IFERROR(IF(AND(Milestones[[#This Row],[Category]:[Category]]="Goal",EO$5&gt;=Milestones[[#This Row],[Start]:[Start]],EO$5&lt;=Milestones[[#This Row],[End]:[End]]),2,IF(AND(Milestones[[#This Row],[Category]:[Category]]="Milestone",EO$5&gt;=Milestones[[#This Row],[Start]:[Start]],EO$5&lt;=Milestones[[#This Row],[End]:[End]]),1,"")),"")</f>
        <v/>
      </c>
      <c r="EP235" s="20" t="str">
        <f ca="1">IFERROR(IF(AND(Milestones[[#This Row],[Category]:[Category]]="Goal",EP$5&gt;=Milestones[[#This Row],[Start]:[Start]],EP$5&lt;=Milestones[[#This Row],[End]:[End]]),2,IF(AND(Milestones[[#This Row],[Category]:[Category]]="Milestone",EP$5&gt;=Milestones[[#This Row],[Start]:[Start]],EP$5&lt;=Milestones[[#This Row],[End]:[End]]),1,"")),"")</f>
        <v/>
      </c>
      <c r="EQ235" s="20" t="str">
        <f ca="1">IFERROR(IF(AND(Milestones[[#This Row],[Category]:[Category]]="Goal",EQ$5&gt;=Milestones[[#This Row],[Start]:[Start]],EQ$5&lt;=Milestones[[#This Row],[End]:[End]]),2,IF(AND(Milestones[[#This Row],[Category]:[Category]]="Milestone",EQ$5&gt;=Milestones[[#This Row],[Start]:[Start]],EQ$5&lt;=Milestones[[#This Row],[End]:[End]]),1,"")),"")</f>
        <v/>
      </c>
      <c r="ER235" s="20" t="str">
        <f ca="1">IFERROR(IF(AND(Milestones[[#This Row],[Category]:[Category]]="Goal",ER$5&gt;=Milestones[[#This Row],[Start]:[Start]],ER$5&lt;=Milestones[[#This Row],[End]:[End]]),2,IF(AND(Milestones[[#This Row],[Category]:[Category]]="Milestone",ER$5&gt;=Milestones[[#This Row],[Start]:[Start]],ER$5&lt;=Milestones[[#This Row],[End]:[End]]),1,"")),"")</f>
        <v/>
      </c>
    </row>
    <row r="236" spans="2:148" ht="15" customHeight="1" x14ac:dyDescent="0.3">
      <c r="B236" s="52">
        <f t="shared" si="76"/>
        <v>229</v>
      </c>
      <c r="C236" s="63"/>
      <c r="D236" s="68"/>
      <c r="E236" s="51"/>
      <c r="F236" s="69"/>
      <c r="G236" s="53"/>
      <c r="H236" s="54"/>
      <c r="I236" s="59" t="str">
        <f>IFERROR(IF(Milestones[[#This Row],[Activity]]="","",WORKDAY(IF(Milestones[[#This Row],[Predecessor]]="",IF(O235&lt;&gt;"", O235, L235),IF(INDEX(Milestones[Actual End],Milestones[[#This Row],[Predecessor]])&lt;&gt;"",INDEX(Milestones[Actual End],Milestones[[#This Row],[Predecessor]]),INDEX(Milestones[End],Milestones[[#This Row],[Predecessor]]))),Milestones[[#This Row],[Lag Days (Working Days)]],Table5[Holidays])),"")</f>
        <v/>
      </c>
      <c r="J236" s="71"/>
      <c r="K236" s="55">
        <f>IF(Milestones[[#This Row],[Responsible]]="",Milestones[[#This Row],[Effort (Working Days)]],IFERROR(ROUND(Milestones[[#This Row],[Effort (Working Days)]]/VLOOKUP(Milestones[[#This Row],[Responsible]],ProjectPersonnel[],2,FALSE)*4,0)/4,0))</f>
        <v>0</v>
      </c>
      <c r="L236" s="56" t="str">
        <f>IFERROR(WORKDAY(Milestones[[#This Row],[Start]],Milestones[[#This Row],[Task Duration]],Table5[Holidays]),"")</f>
        <v/>
      </c>
      <c r="M236" s="57"/>
      <c r="N236" s="57"/>
      <c r="O236" s="57"/>
      <c r="P236" s="73"/>
      <c r="T236" s="20" t="str">
        <f ca="1">IFERROR(IF(AND(Milestones[[#This Row],[Category]:[Category]]="Goal",T$5&gt;=Milestones[[#This Row],[Start]:[Start]],T$5&lt;=Milestones[[#This Row],[End]:[End]]),2,IF(AND(Milestones[[#This Row],[Category]:[Category]]="Milestone",T$5&gt;=Milestones[[#This Row],[Start]:[Start]],T$5&lt;=Milestones[[#This Row],[End]:[End]]),1,"")),"")</f>
        <v/>
      </c>
      <c r="U236" s="20" t="str">
        <f ca="1">IFERROR(IF(AND(Milestones[[#This Row],[Category]:[Category]]="Goal",U$5&gt;=Milestones[[#This Row],[Start]:[Start]],U$5&lt;=Milestones[[#This Row],[End]:[End]]),2,IF(AND(Milestones[[#This Row],[Category]:[Category]]="Milestone",U$5&gt;=Milestones[[#This Row],[Start]:[Start]],U$5&lt;=Milestones[[#This Row],[End]:[End]]),1,"")),"")</f>
        <v/>
      </c>
      <c r="V236" s="20" t="str">
        <f ca="1">IFERROR(IF(AND(Milestones[[#This Row],[Category]:[Category]]="Goal",V$5&gt;=Milestones[[#This Row],[Start]:[Start]],V$5&lt;=Milestones[[#This Row],[End]:[End]]),2,IF(AND(Milestones[[#This Row],[Category]:[Category]]="Milestone",V$5&gt;=Milestones[[#This Row],[Start]:[Start]],V$5&lt;=Milestones[[#This Row],[End]:[End]]),1,"")),"")</f>
        <v/>
      </c>
      <c r="W236" s="20" t="str">
        <f ca="1">IFERROR(IF(AND(Milestones[[#This Row],[Category]:[Category]]="Goal",W$5&gt;=Milestones[[#This Row],[Start]:[Start]],W$5&lt;=Milestones[[#This Row],[End]:[End]]),2,IF(AND(Milestones[[#This Row],[Category]:[Category]]="Milestone",W$5&gt;=Milestones[[#This Row],[Start]:[Start]],W$5&lt;=Milestones[[#This Row],[End]:[End]]),1,"")),"")</f>
        <v/>
      </c>
      <c r="X236" s="20" t="str">
        <f ca="1">IFERROR(IF(AND(Milestones[[#This Row],[Category]:[Category]]="Goal",X$5&gt;=Milestones[[#This Row],[Start]:[Start]],X$5&lt;=Milestones[[#This Row],[End]:[End]]),2,IF(AND(Milestones[[#This Row],[Category]:[Category]]="Milestone",X$5&gt;=Milestones[[#This Row],[Start]:[Start]],X$5&lt;=Milestones[[#This Row],[End]:[End]]),1,"")),"")</f>
        <v/>
      </c>
      <c r="Y236" s="20" t="str">
        <f ca="1">IFERROR(IF(AND(Milestones[[#This Row],[Category]:[Category]]="Goal",Y$5&gt;=Milestones[[#This Row],[Start]:[Start]],Y$5&lt;=Milestones[[#This Row],[End]:[End]]),2,IF(AND(Milestones[[#This Row],[Category]:[Category]]="Milestone",Y$5&gt;=Milestones[[#This Row],[Start]:[Start]],Y$5&lt;=Milestones[[#This Row],[End]:[End]]),1,"")),"")</f>
        <v/>
      </c>
      <c r="Z236" s="20" t="str">
        <f ca="1">IFERROR(IF(AND(Milestones[[#This Row],[Category]:[Category]]="Goal",Z$5&gt;=Milestones[[#This Row],[Start]:[Start]],Z$5&lt;=Milestones[[#This Row],[End]:[End]]),2,IF(AND(Milestones[[#This Row],[Category]:[Category]]="Milestone",Z$5&gt;=Milestones[[#This Row],[Start]:[Start]],Z$5&lt;=Milestones[[#This Row],[End]:[End]]),1,"")),"")</f>
        <v/>
      </c>
      <c r="AA236" s="20" t="str">
        <f ca="1">IFERROR(IF(AND(Milestones[[#This Row],[Category]:[Category]]="Goal",AA$5&gt;=Milestones[[#This Row],[Start]:[Start]],AA$5&lt;=Milestones[[#This Row],[End]:[End]]),2,IF(AND(Milestones[[#This Row],[Category]:[Category]]="Milestone",AA$5&gt;=Milestones[[#This Row],[Start]:[Start]],AA$5&lt;=Milestones[[#This Row],[End]:[End]]),1,"")),"")</f>
        <v/>
      </c>
      <c r="AB236" s="20" t="str">
        <f ca="1">IFERROR(IF(AND(Milestones[[#This Row],[Category]:[Category]]="Goal",AB$5&gt;=Milestones[[#This Row],[Start]:[Start]],AB$5&lt;=Milestones[[#This Row],[End]:[End]]),2,IF(AND(Milestones[[#This Row],[Category]:[Category]]="Milestone",AB$5&gt;=Milestones[[#This Row],[Start]:[Start]],AB$5&lt;=Milestones[[#This Row],[End]:[End]]),1,"")),"")</f>
        <v/>
      </c>
      <c r="AC236" s="20" t="str">
        <f ca="1">IFERROR(IF(AND(Milestones[[#This Row],[Category]:[Category]]="Goal",AC$5&gt;=Milestones[[#This Row],[Start]:[Start]],AC$5&lt;=Milestones[[#This Row],[End]:[End]]),2,IF(AND(Milestones[[#This Row],[Category]:[Category]]="Milestone",AC$5&gt;=Milestones[[#This Row],[Start]:[Start]],AC$5&lt;=Milestones[[#This Row],[End]:[End]]),1,"")),"")</f>
        <v/>
      </c>
      <c r="AD236" s="20" t="str">
        <f ca="1">IFERROR(IF(AND(Milestones[[#This Row],[Category]:[Category]]="Goal",AD$5&gt;=Milestones[[#This Row],[Start]:[Start]],AD$5&lt;=Milestones[[#This Row],[End]:[End]]),2,IF(AND(Milestones[[#This Row],[Category]:[Category]]="Milestone",AD$5&gt;=Milestones[[#This Row],[Start]:[Start]],AD$5&lt;=Milestones[[#This Row],[End]:[End]]),1,"")),"")</f>
        <v/>
      </c>
      <c r="AE236" s="20" t="str">
        <f ca="1">IFERROR(IF(AND(Milestones[[#This Row],[Category]:[Category]]="Goal",AE$5&gt;=Milestones[[#This Row],[Start]:[Start]],AE$5&lt;=Milestones[[#This Row],[End]:[End]]),2,IF(AND(Milestones[[#This Row],[Category]:[Category]]="Milestone",AE$5&gt;=Milestones[[#This Row],[Start]:[Start]],AE$5&lt;=Milestones[[#This Row],[End]:[End]]),1,"")),"")</f>
        <v/>
      </c>
      <c r="AF236" s="20" t="str">
        <f ca="1">IFERROR(IF(AND(Milestones[[#This Row],[Category]:[Category]]="Goal",AF$5&gt;=Milestones[[#This Row],[Start]:[Start]],AF$5&lt;=Milestones[[#This Row],[End]:[End]]),2,IF(AND(Milestones[[#This Row],[Category]:[Category]]="Milestone",AF$5&gt;=Milestones[[#This Row],[Start]:[Start]],AF$5&lt;=Milestones[[#This Row],[End]:[End]]),1,"")),"")</f>
        <v/>
      </c>
      <c r="AG236" s="20" t="str">
        <f ca="1">IFERROR(IF(AND(Milestones[[#This Row],[Category]:[Category]]="Goal",AG$5&gt;=Milestones[[#This Row],[Start]:[Start]],AG$5&lt;=Milestones[[#This Row],[End]:[End]]),2,IF(AND(Milestones[[#This Row],[Category]:[Category]]="Milestone",AG$5&gt;=Milestones[[#This Row],[Start]:[Start]],AG$5&lt;=Milestones[[#This Row],[End]:[End]]),1,"")),"")</f>
        <v/>
      </c>
      <c r="AH236" s="20" t="str">
        <f ca="1">IFERROR(IF(AND(Milestones[[#This Row],[Category]:[Category]]="Goal",AH$5&gt;=Milestones[[#This Row],[Start]:[Start]],AH$5&lt;=Milestones[[#This Row],[End]:[End]]),2,IF(AND(Milestones[[#This Row],[Category]:[Category]]="Milestone",AH$5&gt;=Milestones[[#This Row],[Start]:[Start]],AH$5&lt;=Milestones[[#This Row],[End]:[End]]),1,"")),"")</f>
        <v/>
      </c>
      <c r="AI236" s="20" t="str">
        <f ca="1">IFERROR(IF(AND(Milestones[[#This Row],[Category]:[Category]]="Goal",AI$5&gt;=Milestones[[#This Row],[Start]:[Start]],AI$5&lt;=Milestones[[#This Row],[End]:[End]]),2,IF(AND(Milestones[[#This Row],[Category]:[Category]]="Milestone",AI$5&gt;=Milestones[[#This Row],[Start]:[Start]],AI$5&lt;=Milestones[[#This Row],[End]:[End]]),1,"")),"")</f>
        <v/>
      </c>
      <c r="AJ236" s="20" t="str">
        <f ca="1">IFERROR(IF(AND(Milestones[[#This Row],[Category]:[Category]]="Goal",AJ$5&gt;=Milestones[[#This Row],[Start]:[Start]],AJ$5&lt;=Milestones[[#This Row],[End]:[End]]),2,IF(AND(Milestones[[#This Row],[Category]:[Category]]="Milestone",AJ$5&gt;=Milestones[[#This Row],[Start]:[Start]],AJ$5&lt;=Milestones[[#This Row],[End]:[End]]),1,"")),"")</f>
        <v/>
      </c>
      <c r="AK236" s="20" t="str">
        <f ca="1">IFERROR(IF(AND(Milestones[[#This Row],[Category]:[Category]]="Goal",AK$5&gt;=Milestones[[#This Row],[Start]:[Start]],AK$5&lt;=Milestones[[#This Row],[End]:[End]]),2,IF(AND(Milestones[[#This Row],[Category]:[Category]]="Milestone",AK$5&gt;=Milestones[[#This Row],[Start]:[Start]],AK$5&lt;=Milestones[[#This Row],[End]:[End]]),1,"")),"")</f>
        <v/>
      </c>
      <c r="AL236" s="20" t="str">
        <f ca="1">IFERROR(IF(AND(Milestones[[#This Row],[Category]:[Category]]="Goal",AL$5&gt;=Milestones[[#This Row],[Start]:[Start]],AL$5&lt;=Milestones[[#This Row],[End]:[End]]),2,IF(AND(Milestones[[#This Row],[Category]:[Category]]="Milestone",AL$5&gt;=Milestones[[#This Row],[Start]:[Start]],AL$5&lt;=Milestones[[#This Row],[End]:[End]]),1,"")),"")</f>
        <v/>
      </c>
      <c r="AM236" s="20" t="str">
        <f ca="1">IFERROR(IF(AND(Milestones[[#This Row],[Category]:[Category]]="Goal",AM$5&gt;=Milestones[[#This Row],[Start]:[Start]],AM$5&lt;=Milestones[[#This Row],[End]:[End]]),2,IF(AND(Milestones[[#This Row],[Category]:[Category]]="Milestone",AM$5&gt;=Milestones[[#This Row],[Start]:[Start]],AM$5&lt;=Milestones[[#This Row],[End]:[End]]),1,"")),"")</f>
        <v/>
      </c>
      <c r="AN236" s="20" t="str">
        <f ca="1">IFERROR(IF(AND(Milestones[[#This Row],[Category]:[Category]]="Goal",AN$5&gt;=Milestones[[#This Row],[Start]:[Start]],AN$5&lt;=Milestones[[#This Row],[End]:[End]]),2,IF(AND(Milestones[[#This Row],[Category]:[Category]]="Milestone",AN$5&gt;=Milestones[[#This Row],[Start]:[Start]],AN$5&lt;=Milestones[[#This Row],[End]:[End]]),1,"")),"")</f>
        <v/>
      </c>
      <c r="AO236" s="20" t="str">
        <f ca="1">IFERROR(IF(AND(Milestones[[#This Row],[Category]:[Category]]="Goal",AO$5&gt;=Milestones[[#This Row],[Start]:[Start]],AO$5&lt;=Milestones[[#This Row],[End]:[End]]),2,IF(AND(Milestones[[#This Row],[Category]:[Category]]="Milestone",AO$5&gt;=Milestones[[#This Row],[Start]:[Start]],AO$5&lt;=Milestones[[#This Row],[End]:[End]]),1,"")),"")</f>
        <v/>
      </c>
      <c r="AP236" s="20" t="str">
        <f ca="1">IFERROR(IF(AND(Milestones[[#This Row],[Category]:[Category]]="Goal",AP$5&gt;=Milestones[[#This Row],[Start]:[Start]],AP$5&lt;=Milestones[[#This Row],[End]:[End]]),2,IF(AND(Milestones[[#This Row],[Category]:[Category]]="Milestone",AP$5&gt;=Milestones[[#This Row],[Start]:[Start]],AP$5&lt;=Milestones[[#This Row],[End]:[End]]),1,"")),"")</f>
        <v/>
      </c>
      <c r="AQ236" s="20" t="str">
        <f ca="1">IFERROR(IF(AND(Milestones[[#This Row],[Category]:[Category]]="Goal",AQ$5&gt;=Milestones[[#This Row],[Start]:[Start]],AQ$5&lt;=Milestones[[#This Row],[End]:[End]]),2,IF(AND(Milestones[[#This Row],[Category]:[Category]]="Milestone",AQ$5&gt;=Milestones[[#This Row],[Start]:[Start]],AQ$5&lt;=Milestones[[#This Row],[End]:[End]]),1,"")),"")</f>
        <v/>
      </c>
      <c r="AR236" s="20" t="str">
        <f ca="1">IFERROR(IF(AND(Milestones[[#This Row],[Category]:[Category]]="Goal",AR$5&gt;=Milestones[[#This Row],[Start]:[Start]],AR$5&lt;=Milestones[[#This Row],[End]:[End]]),2,IF(AND(Milestones[[#This Row],[Category]:[Category]]="Milestone",AR$5&gt;=Milestones[[#This Row],[Start]:[Start]],AR$5&lt;=Milestones[[#This Row],[End]:[End]]),1,"")),"")</f>
        <v/>
      </c>
      <c r="AS236" s="20" t="str">
        <f ca="1">IFERROR(IF(AND(Milestones[[#This Row],[Category]:[Category]]="Goal",AS$5&gt;=Milestones[[#This Row],[Start]:[Start]],AS$5&lt;=Milestones[[#This Row],[End]:[End]]),2,IF(AND(Milestones[[#This Row],[Category]:[Category]]="Milestone",AS$5&gt;=Milestones[[#This Row],[Start]:[Start]],AS$5&lt;=Milestones[[#This Row],[End]:[End]]),1,"")),"")</f>
        <v/>
      </c>
      <c r="AT236" s="20" t="str">
        <f ca="1">IFERROR(IF(AND(Milestones[[#This Row],[Category]:[Category]]="Goal",AT$5&gt;=Milestones[[#This Row],[Start]:[Start]],AT$5&lt;=Milestones[[#This Row],[End]:[End]]),2,IF(AND(Milestones[[#This Row],[Category]:[Category]]="Milestone",AT$5&gt;=Milestones[[#This Row],[Start]:[Start]],AT$5&lt;=Milestones[[#This Row],[End]:[End]]),1,"")),"")</f>
        <v/>
      </c>
      <c r="AU236" s="20" t="str">
        <f ca="1">IFERROR(IF(AND(Milestones[[#This Row],[Category]:[Category]]="Goal",AU$5&gt;=Milestones[[#This Row],[Start]:[Start]],AU$5&lt;=Milestones[[#This Row],[End]:[End]]),2,IF(AND(Milestones[[#This Row],[Category]:[Category]]="Milestone",AU$5&gt;=Milestones[[#This Row],[Start]:[Start]],AU$5&lt;=Milestones[[#This Row],[End]:[End]]),1,"")),"")</f>
        <v/>
      </c>
      <c r="AV236" s="20" t="str">
        <f ca="1">IFERROR(IF(AND(Milestones[[#This Row],[Category]:[Category]]="Goal",AV$5&gt;=Milestones[[#This Row],[Start]:[Start]],AV$5&lt;=Milestones[[#This Row],[End]:[End]]),2,IF(AND(Milestones[[#This Row],[Category]:[Category]]="Milestone",AV$5&gt;=Milestones[[#This Row],[Start]:[Start]],AV$5&lt;=Milestones[[#This Row],[End]:[End]]),1,"")),"")</f>
        <v/>
      </c>
      <c r="AW236" s="20" t="str">
        <f ca="1">IFERROR(IF(AND(Milestones[[#This Row],[Category]:[Category]]="Goal",AW$5&gt;=Milestones[[#This Row],[Start]:[Start]],AW$5&lt;=Milestones[[#This Row],[End]:[End]]),2,IF(AND(Milestones[[#This Row],[Category]:[Category]]="Milestone",AW$5&gt;=Milestones[[#This Row],[Start]:[Start]],AW$5&lt;=Milestones[[#This Row],[End]:[End]]),1,"")),"")</f>
        <v/>
      </c>
      <c r="AX236" s="20" t="str">
        <f ca="1">IFERROR(IF(AND(Milestones[[#This Row],[Category]:[Category]]="Goal",AX$5&gt;=Milestones[[#This Row],[Start]:[Start]],AX$5&lt;=Milestones[[#This Row],[End]:[End]]),2,IF(AND(Milestones[[#This Row],[Category]:[Category]]="Milestone",AX$5&gt;=Milestones[[#This Row],[Start]:[Start]],AX$5&lt;=Milestones[[#This Row],[End]:[End]]),1,"")),"")</f>
        <v/>
      </c>
      <c r="AY236" s="20" t="str">
        <f ca="1">IFERROR(IF(AND(Milestones[[#This Row],[Category]:[Category]]="Goal",AY$5&gt;=Milestones[[#This Row],[Start]:[Start]],AY$5&lt;=Milestones[[#This Row],[End]:[End]]),2,IF(AND(Milestones[[#This Row],[Category]:[Category]]="Milestone",AY$5&gt;=Milestones[[#This Row],[Start]:[Start]],AY$5&lt;=Milestones[[#This Row],[End]:[End]]),1,"")),"")</f>
        <v/>
      </c>
      <c r="AZ236" s="20" t="str">
        <f ca="1">IFERROR(IF(AND(Milestones[[#This Row],[Category]:[Category]]="Goal",AZ$5&gt;=Milestones[[#This Row],[Start]:[Start]],AZ$5&lt;=Milestones[[#This Row],[End]:[End]]),2,IF(AND(Milestones[[#This Row],[Category]:[Category]]="Milestone",AZ$5&gt;=Milestones[[#This Row],[Start]:[Start]],AZ$5&lt;=Milestones[[#This Row],[End]:[End]]),1,"")),"")</f>
        <v/>
      </c>
      <c r="BA236" s="20" t="str">
        <f ca="1">IFERROR(IF(AND(Milestones[[#This Row],[Category]:[Category]]="Goal",BA$5&gt;=Milestones[[#This Row],[Start]:[Start]],BA$5&lt;=Milestones[[#This Row],[End]:[End]]),2,IF(AND(Milestones[[#This Row],[Category]:[Category]]="Milestone",BA$5&gt;=Milestones[[#This Row],[Start]:[Start]],BA$5&lt;=Milestones[[#This Row],[End]:[End]]),1,"")),"")</f>
        <v/>
      </c>
      <c r="BB236" s="20" t="str">
        <f ca="1">IFERROR(IF(AND(Milestones[[#This Row],[Category]:[Category]]="Goal",BB$5&gt;=Milestones[[#This Row],[Start]:[Start]],BB$5&lt;=Milestones[[#This Row],[End]:[End]]),2,IF(AND(Milestones[[#This Row],[Category]:[Category]]="Milestone",BB$5&gt;=Milestones[[#This Row],[Start]:[Start]],BB$5&lt;=Milestones[[#This Row],[End]:[End]]),1,"")),"")</f>
        <v/>
      </c>
      <c r="BC236" s="20" t="str">
        <f ca="1">IFERROR(IF(AND(Milestones[[#This Row],[Category]:[Category]]="Goal",BC$5&gt;=Milestones[[#This Row],[Start]:[Start]],BC$5&lt;=Milestones[[#This Row],[End]:[End]]),2,IF(AND(Milestones[[#This Row],[Category]:[Category]]="Milestone",BC$5&gt;=Milestones[[#This Row],[Start]:[Start]],BC$5&lt;=Milestones[[#This Row],[End]:[End]]),1,"")),"")</f>
        <v/>
      </c>
      <c r="BD236" s="20" t="str">
        <f ca="1">IFERROR(IF(AND(Milestones[[#This Row],[Category]:[Category]]="Goal",BD$5&gt;=Milestones[[#This Row],[Start]:[Start]],BD$5&lt;=Milestones[[#This Row],[End]:[End]]),2,IF(AND(Milestones[[#This Row],[Category]:[Category]]="Milestone",BD$5&gt;=Milestones[[#This Row],[Start]:[Start]],BD$5&lt;=Milestones[[#This Row],[End]:[End]]),1,"")),"")</f>
        <v/>
      </c>
      <c r="BE236" s="20" t="str">
        <f ca="1">IFERROR(IF(AND(Milestones[[#This Row],[Category]:[Category]]="Goal",BE$5&gt;=Milestones[[#This Row],[Start]:[Start]],BE$5&lt;=Milestones[[#This Row],[End]:[End]]),2,IF(AND(Milestones[[#This Row],[Category]:[Category]]="Milestone",BE$5&gt;=Milestones[[#This Row],[Start]:[Start]],BE$5&lt;=Milestones[[#This Row],[End]:[End]]),1,"")),"")</f>
        <v/>
      </c>
      <c r="BF236" s="20" t="str">
        <f ca="1">IFERROR(IF(AND(Milestones[[#This Row],[Category]:[Category]]="Goal",BF$5&gt;=Milestones[[#This Row],[Start]:[Start]],BF$5&lt;=Milestones[[#This Row],[End]:[End]]),2,IF(AND(Milestones[[#This Row],[Category]:[Category]]="Milestone",BF$5&gt;=Milestones[[#This Row],[Start]:[Start]],BF$5&lt;=Milestones[[#This Row],[End]:[End]]),1,"")),"")</f>
        <v/>
      </c>
      <c r="BG236" s="20" t="str">
        <f ca="1">IFERROR(IF(AND(Milestones[[#This Row],[Category]:[Category]]="Goal",BG$5&gt;=Milestones[[#This Row],[Start]:[Start]],BG$5&lt;=Milestones[[#This Row],[End]:[End]]),2,IF(AND(Milestones[[#This Row],[Category]:[Category]]="Milestone",BG$5&gt;=Milestones[[#This Row],[Start]:[Start]],BG$5&lt;=Milestones[[#This Row],[End]:[End]]),1,"")),"")</f>
        <v/>
      </c>
      <c r="BH236" s="20" t="str">
        <f ca="1">IFERROR(IF(AND(Milestones[[#This Row],[Category]:[Category]]="Goal",BH$5&gt;=Milestones[[#This Row],[Start]:[Start]],BH$5&lt;=Milestones[[#This Row],[End]:[End]]),2,IF(AND(Milestones[[#This Row],[Category]:[Category]]="Milestone",BH$5&gt;=Milestones[[#This Row],[Start]:[Start]],BH$5&lt;=Milestones[[#This Row],[End]:[End]]),1,"")),"")</f>
        <v/>
      </c>
      <c r="BI236" s="20" t="str">
        <f ca="1">IFERROR(IF(AND(Milestones[[#This Row],[Category]:[Category]]="Goal",BI$5&gt;=Milestones[[#This Row],[Start]:[Start]],BI$5&lt;=Milestones[[#This Row],[End]:[End]]),2,IF(AND(Milestones[[#This Row],[Category]:[Category]]="Milestone",BI$5&gt;=Milestones[[#This Row],[Start]:[Start]],BI$5&lt;=Milestones[[#This Row],[End]:[End]]),1,"")),"")</f>
        <v/>
      </c>
      <c r="BJ236" s="20" t="str">
        <f ca="1">IFERROR(IF(AND(Milestones[[#This Row],[Category]:[Category]]="Goal",BJ$5&gt;=Milestones[[#This Row],[Start]:[Start]],BJ$5&lt;=Milestones[[#This Row],[End]:[End]]),2,IF(AND(Milestones[[#This Row],[Category]:[Category]]="Milestone",BJ$5&gt;=Milestones[[#This Row],[Start]:[Start]],BJ$5&lt;=Milestones[[#This Row],[End]:[End]]),1,"")),"")</f>
        <v/>
      </c>
      <c r="BK236" s="20" t="str">
        <f ca="1">IFERROR(IF(AND(Milestones[[#This Row],[Category]:[Category]]="Goal",BK$5&gt;=Milestones[[#This Row],[Start]:[Start]],BK$5&lt;=Milestones[[#This Row],[End]:[End]]),2,IF(AND(Milestones[[#This Row],[Category]:[Category]]="Milestone",BK$5&gt;=Milestones[[#This Row],[Start]:[Start]],BK$5&lt;=Milestones[[#This Row],[End]:[End]]),1,"")),"")</f>
        <v/>
      </c>
      <c r="BL236" s="20" t="str">
        <f ca="1">IFERROR(IF(AND(Milestones[[#This Row],[Category]:[Category]]="Goal",BL$5&gt;=Milestones[[#This Row],[Start]:[Start]],BL$5&lt;=Milestones[[#This Row],[End]:[End]]),2,IF(AND(Milestones[[#This Row],[Category]:[Category]]="Milestone",BL$5&gt;=Milestones[[#This Row],[Start]:[Start]],BL$5&lt;=Milestones[[#This Row],[End]:[End]]),1,"")),"")</f>
        <v/>
      </c>
      <c r="BM236" s="20" t="str">
        <f ca="1">IFERROR(IF(AND(Milestones[[#This Row],[Category]:[Category]]="Goal",BM$5&gt;=Milestones[[#This Row],[Start]:[Start]],BM$5&lt;=Milestones[[#This Row],[End]:[End]]),2,IF(AND(Milestones[[#This Row],[Category]:[Category]]="Milestone",BM$5&gt;=Milestones[[#This Row],[Start]:[Start]],BM$5&lt;=Milestones[[#This Row],[End]:[End]]),1,"")),"")</f>
        <v/>
      </c>
      <c r="BN236" s="20" t="str">
        <f ca="1">IFERROR(IF(AND(Milestones[[#This Row],[Category]:[Category]]="Goal",BN$5&gt;=Milestones[[#This Row],[Start]:[Start]],BN$5&lt;=Milestones[[#This Row],[End]:[End]]),2,IF(AND(Milestones[[#This Row],[Category]:[Category]]="Milestone",BN$5&gt;=Milestones[[#This Row],[Start]:[Start]],BN$5&lt;=Milestones[[#This Row],[End]:[End]]),1,"")),"")</f>
        <v/>
      </c>
      <c r="BO236" s="20" t="str">
        <f ca="1">IFERROR(IF(AND(Milestones[[#This Row],[Category]:[Category]]="Goal",BO$5&gt;=Milestones[[#This Row],[Start]:[Start]],BO$5&lt;=Milestones[[#This Row],[End]:[End]]),2,IF(AND(Milestones[[#This Row],[Category]:[Category]]="Milestone",BO$5&gt;=Milestones[[#This Row],[Start]:[Start]],BO$5&lt;=Milestones[[#This Row],[End]:[End]]),1,"")),"")</f>
        <v/>
      </c>
      <c r="BP236" s="20" t="str">
        <f ca="1">IFERROR(IF(AND(Milestones[[#This Row],[Category]:[Category]]="Goal",BP$5&gt;=Milestones[[#This Row],[Start]:[Start]],BP$5&lt;=Milestones[[#This Row],[End]:[End]]),2,IF(AND(Milestones[[#This Row],[Category]:[Category]]="Milestone",BP$5&gt;=Milestones[[#This Row],[Start]:[Start]],BP$5&lt;=Milestones[[#This Row],[End]:[End]]),1,"")),"")</f>
        <v/>
      </c>
      <c r="BQ236" s="20" t="str">
        <f ca="1">IFERROR(IF(AND(Milestones[[#This Row],[Category]:[Category]]="Goal",BQ$5&gt;=Milestones[[#This Row],[Start]:[Start]],BQ$5&lt;=Milestones[[#This Row],[End]:[End]]),2,IF(AND(Milestones[[#This Row],[Category]:[Category]]="Milestone",BQ$5&gt;=Milestones[[#This Row],[Start]:[Start]],BQ$5&lt;=Milestones[[#This Row],[End]:[End]]),1,"")),"")</f>
        <v/>
      </c>
      <c r="BR236" s="20" t="str">
        <f ca="1">IFERROR(IF(AND(Milestones[[#This Row],[Category]:[Category]]="Goal",BR$5&gt;=Milestones[[#This Row],[Start]:[Start]],BR$5&lt;=Milestones[[#This Row],[End]:[End]]),2,IF(AND(Milestones[[#This Row],[Category]:[Category]]="Milestone",BR$5&gt;=Milestones[[#This Row],[Start]:[Start]],BR$5&lt;=Milestones[[#This Row],[End]:[End]]),1,"")),"")</f>
        <v/>
      </c>
      <c r="BS236" s="20" t="str">
        <f ca="1">IFERROR(IF(AND(Milestones[[#This Row],[Category]:[Category]]="Goal",BS$5&gt;=Milestones[[#This Row],[Start]:[Start]],BS$5&lt;=Milestones[[#This Row],[End]:[End]]),2,IF(AND(Milestones[[#This Row],[Category]:[Category]]="Milestone",BS$5&gt;=Milestones[[#This Row],[Start]:[Start]],BS$5&lt;=Milestones[[#This Row],[End]:[End]]),1,"")),"")</f>
        <v/>
      </c>
      <c r="BT236" s="20" t="str">
        <f ca="1">IFERROR(IF(AND(Milestones[[#This Row],[Category]:[Category]]="Goal",BT$5&gt;=Milestones[[#This Row],[Start]:[Start]],BT$5&lt;=Milestones[[#This Row],[End]:[End]]),2,IF(AND(Milestones[[#This Row],[Category]:[Category]]="Milestone",BT$5&gt;=Milestones[[#This Row],[Start]:[Start]],BT$5&lt;=Milestones[[#This Row],[End]:[End]]),1,"")),"")</f>
        <v/>
      </c>
      <c r="BU236" s="20" t="str">
        <f ca="1">IFERROR(IF(AND(Milestones[[#This Row],[Category]:[Category]]="Goal",BU$5&gt;=Milestones[[#This Row],[Start]:[Start]],BU$5&lt;=Milestones[[#This Row],[End]:[End]]),2,IF(AND(Milestones[[#This Row],[Category]:[Category]]="Milestone",BU$5&gt;=Milestones[[#This Row],[Start]:[Start]],BU$5&lt;=Milestones[[#This Row],[End]:[End]]),1,"")),"")</f>
        <v/>
      </c>
      <c r="BV236" s="20" t="str">
        <f ca="1">IFERROR(IF(AND(Milestones[[#This Row],[Category]:[Category]]="Goal",BV$5&gt;=Milestones[[#This Row],[Start]:[Start]],BV$5&lt;=Milestones[[#This Row],[End]:[End]]),2,IF(AND(Milestones[[#This Row],[Category]:[Category]]="Milestone",BV$5&gt;=Milestones[[#This Row],[Start]:[Start]],BV$5&lt;=Milestones[[#This Row],[End]:[End]]),1,"")),"")</f>
        <v/>
      </c>
      <c r="BW236" s="20" t="str">
        <f ca="1">IFERROR(IF(AND(Milestones[[#This Row],[Category]:[Category]]="Goal",BW$5&gt;=Milestones[[#This Row],[Start]:[Start]],BW$5&lt;=Milestones[[#This Row],[End]:[End]]),2,IF(AND(Milestones[[#This Row],[Category]:[Category]]="Milestone",BW$5&gt;=Milestones[[#This Row],[Start]:[Start]],BW$5&lt;=Milestones[[#This Row],[End]:[End]]),1,"")),"")</f>
        <v/>
      </c>
      <c r="BX236" s="20" t="str">
        <f ca="1">IFERROR(IF(AND(Milestones[[#This Row],[Category]:[Category]]="Goal",BX$5&gt;=Milestones[[#This Row],[Start]:[Start]],BX$5&lt;=Milestones[[#This Row],[End]:[End]]),2,IF(AND(Milestones[[#This Row],[Category]:[Category]]="Milestone",BX$5&gt;=Milestones[[#This Row],[Start]:[Start]],BX$5&lt;=Milestones[[#This Row],[End]:[End]]),1,"")),"")</f>
        <v/>
      </c>
      <c r="BY236" s="20" t="str">
        <f ca="1">IFERROR(IF(AND(Milestones[[#This Row],[Category]:[Category]]="Goal",BY$5&gt;=Milestones[[#This Row],[Start]:[Start]],BY$5&lt;=Milestones[[#This Row],[End]:[End]]),2,IF(AND(Milestones[[#This Row],[Category]:[Category]]="Milestone",BY$5&gt;=Milestones[[#This Row],[Start]:[Start]],BY$5&lt;=Milestones[[#This Row],[End]:[End]]),1,"")),"")</f>
        <v/>
      </c>
      <c r="BZ236" s="20" t="str">
        <f ca="1">IFERROR(IF(AND(Milestones[[#This Row],[Category]:[Category]]="Goal",BZ$5&gt;=Milestones[[#This Row],[Start]:[Start]],BZ$5&lt;=Milestones[[#This Row],[End]:[End]]),2,IF(AND(Milestones[[#This Row],[Category]:[Category]]="Milestone",BZ$5&gt;=Milestones[[#This Row],[Start]:[Start]],BZ$5&lt;=Milestones[[#This Row],[End]:[End]]),1,"")),"")</f>
        <v/>
      </c>
      <c r="CA236" s="20" t="str">
        <f ca="1">IFERROR(IF(AND(Milestones[[#This Row],[Category]:[Category]]="Goal",CA$5&gt;=Milestones[[#This Row],[Start]:[Start]],CA$5&lt;=Milestones[[#This Row],[End]:[End]]),2,IF(AND(Milestones[[#This Row],[Category]:[Category]]="Milestone",CA$5&gt;=Milestones[[#This Row],[Start]:[Start]],CA$5&lt;=Milestones[[#This Row],[End]:[End]]),1,"")),"")</f>
        <v/>
      </c>
      <c r="CB236" s="20" t="str">
        <f ca="1">IFERROR(IF(AND(Milestones[[#This Row],[Category]:[Category]]="Goal",CB$5&gt;=Milestones[[#This Row],[Start]:[Start]],CB$5&lt;=Milestones[[#This Row],[End]:[End]]),2,IF(AND(Milestones[[#This Row],[Category]:[Category]]="Milestone",CB$5&gt;=Milestones[[#This Row],[Start]:[Start]],CB$5&lt;=Milestones[[#This Row],[End]:[End]]),1,"")),"")</f>
        <v/>
      </c>
      <c r="CC236" s="20" t="str">
        <f ca="1">IFERROR(IF(AND(Milestones[[#This Row],[Category]:[Category]]="Goal",CC$5&gt;=Milestones[[#This Row],[Start]:[Start]],CC$5&lt;=Milestones[[#This Row],[End]:[End]]),2,IF(AND(Milestones[[#This Row],[Category]:[Category]]="Milestone",CC$5&gt;=Milestones[[#This Row],[Start]:[Start]],CC$5&lt;=Milestones[[#This Row],[End]:[End]]),1,"")),"")</f>
        <v/>
      </c>
      <c r="CD236" s="20" t="str">
        <f ca="1">IFERROR(IF(AND(Milestones[[#This Row],[Category]:[Category]]="Goal",CD$5&gt;=Milestones[[#This Row],[Start]:[Start]],CD$5&lt;=Milestones[[#This Row],[End]:[End]]),2,IF(AND(Milestones[[#This Row],[Category]:[Category]]="Milestone",CD$5&gt;=Milestones[[#This Row],[Start]:[Start]],CD$5&lt;=Milestones[[#This Row],[End]:[End]]),1,"")),"")</f>
        <v/>
      </c>
      <c r="CE236" s="20" t="str">
        <f ca="1">IFERROR(IF(AND(Milestones[[#This Row],[Category]:[Category]]="Goal",CE$5&gt;=Milestones[[#This Row],[Start]:[Start]],CE$5&lt;=Milestones[[#This Row],[End]:[End]]),2,IF(AND(Milestones[[#This Row],[Category]:[Category]]="Milestone",CE$5&gt;=Milestones[[#This Row],[Start]:[Start]],CE$5&lt;=Milestones[[#This Row],[End]:[End]]),1,"")),"")</f>
        <v/>
      </c>
      <c r="CF236" s="20" t="str">
        <f ca="1">IFERROR(IF(AND(Milestones[[#This Row],[Category]:[Category]]="Goal",CF$5&gt;=Milestones[[#This Row],[Start]:[Start]],CF$5&lt;=Milestones[[#This Row],[End]:[End]]),2,IF(AND(Milestones[[#This Row],[Category]:[Category]]="Milestone",CF$5&gt;=Milestones[[#This Row],[Start]:[Start]],CF$5&lt;=Milestones[[#This Row],[End]:[End]]),1,"")),"")</f>
        <v/>
      </c>
      <c r="CG236" s="20" t="str">
        <f ca="1">IFERROR(IF(AND(Milestones[[#This Row],[Category]:[Category]]="Goal",CG$5&gt;=Milestones[[#This Row],[Start]:[Start]],CG$5&lt;=Milestones[[#This Row],[End]:[End]]),2,IF(AND(Milestones[[#This Row],[Category]:[Category]]="Milestone",CG$5&gt;=Milestones[[#This Row],[Start]:[Start]],CG$5&lt;=Milestones[[#This Row],[End]:[End]]),1,"")),"")</f>
        <v/>
      </c>
      <c r="CH236" s="20" t="str">
        <f ca="1">IFERROR(IF(AND(Milestones[[#This Row],[Category]:[Category]]="Goal",CH$5&gt;=Milestones[[#This Row],[Start]:[Start]],CH$5&lt;=Milestones[[#This Row],[End]:[End]]),2,IF(AND(Milestones[[#This Row],[Category]:[Category]]="Milestone",CH$5&gt;=Milestones[[#This Row],[Start]:[Start]],CH$5&lt;=Milestones[[#This Row],[End]:[End]]),1,"")),"")</f>
        <v/>
      </c>
      <c r="CI236" s="20" t="str">
        <f ca="1">IFERROR(IF(AND(Milestones[[#This Row],[Category]:[Category]]="Goal",CI$5&gt;=Milestones[[#This Row],[Start]:[Start]],CI$5&lt;=Milestones[[#This Row],[End]:[End]]),2,IF(AND(Milestones[[#This Row],[Category]:[Category]]="Milestone",CI$5&gt;=Milestones[[#This Row],[Start]:[Start]],CI$5&lt;=Milestones[[#This Row],[End]:[End]]),1,"")),"")</f>
        <v/>
      </c>
      <c r="CJ236" s="20" t="str">
        <f ca="1">IFERROR(IF(AND(Milestones[[#This Row],[Category]:[Category]]="Goal",CJ$5&gt;=Milestones[[#This Row],[Start]:[Start]],CJ$5&lt;=Milestones[[#This Row],[End]:[End]]),2,IF(AND(Milestones[[#This Row],[Category]:[Category]]="Milestone",CJ$5&gt;=Milestones[[#This Row],[Start]:[Start]],CJ$5&lt;=Milestones[[#This Row],[End]:[End]]),1,"")),"")</f>
        <v/>
      </c>
      <c r="CK236" s="20" t="str">
        <f ca="1">IFERROR(IF(AND(Milestones[[#This Row],[Category]:[Category]]="Goal",CK$5&gt;=Milestones[[#This Row],[Start]:[Start]],CK$5&lt;=Milestones[[#This Row],[End]:[End]]),2,IF(AND(Milestones[[#This Row],[Category]:[Category]]="Milestone",CK$5&gt;=Milestones[[#This Row],[Start]:[Start]],CK$5&lt;=Milestones[[#This Row],[End]:[End]]),1,"")),"")</f>
        <v/>
      </c>
      <c r="CL236" s="20" t="str">
        <f ca="1">IFERROR(IF(AND(Milestones[[#This Row],[Category]:[Category]]="Goal",CL$5&gt;=Milestones[[#This Row],[Start]:[Start]],CL$5&lt;=Milestones[[#This Row],[End]:[End]]),2,IF(AND(Milestones[[#This Row],[Category]:[Category]]="Milestone",CL$5&gt;=Milestones[[#This Row],[Start]:[Start]],CL$5&lt;=Milestones[[#This Row],[End]:[End]]),1,"")),"")</f>
        <v/>
      </c>
      <c r="CM236" s="20" t="str">
        <f ca="1">IFERROR(IF(AND(Milestones[[#This Row],[Category]:[Category]]="Goal",CM$5&gt;=Milestones[[#This Row],[Start]:[Start]],CM$5&lt;=Milestones[[#This Row],[End]:[End]]),2,IF(AND(Milestones[[#This Row],[Category]:[Category]]="Milestone",CM$5&gt;=Milestones[[#This Row],[Start]:[Start]],CM$5&lt;=Milestones[[#This Row],[End]:[End]]),1,"")),"")</f>
        <v/>
      </c>
      <c r="CN236" s="20" t="str">
        <f ca="1">IFERROR(IF(AND(Milestones[[#This Row],[Category]:[Category]]="Goal",CN$5&gt;=Milestones[[#This Row],[Start]:[Start]],CN$5&lt;=Milestones[[#This Row],[End]:[End]]),2,IF(AND(Milestones[[#This Row],[Category]:[Category]]="Milestone",CN$5&gt;=Milestones[[#This Row],[Start]:[Start]],CN$5&lt;=Milestones[[#This Row],[End]:[End]]),1,"")),"")</f>
        <v/>
      </c>
      <c r="CO236" s="20" t="str">
        <f ca="1">IFERROR(IF(AND(Milestones[[#This Row],[Category]:[Category]]="Goal",CO$5&gt;=Milestones[[#This Row],[Start]:[Start]],CO$5&lt;=Milestones[[#This Row],[End]:[End]]),2,IF(AND(Milestones[[#This Row],[Category]:[Category]]="Milestone",CO$5&gt;=Milestones[[#This Row],[Start]:[Start]],CO$5&lt;=Milestones[[#This Row],[End]:[End]]),1,"")),"")</f>
        <v/>
      </c>
      <c r="CP236" s="20" t="str">
        <f ca="1">IFERROR(IF(AND(Milestones[[#This Row],[Category]:[Category]]="Goal",CP$5&gt;=Milestones[[#This Row],[Start]:[Start]],CP$5&lt;=Milestones[[#This Row],[End]:[End]]),2,IF(AND(Milestones[[#This Row],[Category]:[Category]]="Milestone",CP$5&gt;=Milestones[[#This Row],[Start]:[Start]],CP$5&lt;=Milestones[[#This Row],[End]:[End]]),1,"")),"")</f>
        <v/>
      </c>
      <c r="CQ236" s="20" t="str">
        <f ca="1">IFERROR(IF(AND(Milestones[[#This Row],[Category]:[Category]]="Goal",CQ$5&gt;=Milestones[[#This Row],[Start]:[Start]],CQ$5&lt;=Milestones[[#This Row],[End]:[End]]),2,IF(AND(Milestones[[#This Row],[Category]:[Category]]="Milestone",CQ$5&gt;=Milestones[[#This Row],[Start]:[Start]],CQ$5&lt;=Milestones[[#This Row],[End]:[End]]),1,"")),"")</f>
        <v/>
      </c>
      <c r="CR236" s="20" t="str">
        <f ca="1">IFERROR(IF(AND(Milestones[[#This Row],[Category]:[Category]]="Goal",CR$5&gt;=Milestones[[#This Row],[Start]:[Start]],CR$5&lt;=Milestones[[#This Row],[End]:[End]]),2,IF(AND(Milestones[[#This Row],[Category]:[Category]]="Milestone",CR$5&gt;=Milestones[[#This Row],[Start]:[Start]],CR$5&lt;=Milestones[[#This Row],[End]:[End]]),1,"")),"")</f>
        <v/>
      </c>
      <c r="CS236" s="20" t="str">
        <f ca="1">IFERROR(IF(AND(Milestones[[#This Row],[Category]:[Category]]="Goal",CS$5&gt;=Milestones[[#This Row],[Start]:[Start]],CS$5&lt;=Milestones[[#This Row],[End]:[End]]),2,IF(AND(Milestones[[#This Row],[Category]:[Category]]="Milestone",CS$5&gt;=Milestones[[#This Row],[Start]:[Start]],CS$5&lt;=Milestones[[#This Row],[End]:[End]]),1,"")),"")</f>
        <v/>
      </c>
      <c r="CT236" s="20" t="str">
        <f ca="1">IFERROR(IF(AND(Milestones[[#This Row],[Category]:[Category]]="Goal",CT$5&gt;=Milestones[[#This Row],[Start]:[Start]],CT$5&lt;=Milestones[[#This Row],[End]:[End]]),2,IF(AND(Milestones[[#This Row],[Category]:[Category]]="Milestone",CT$5&gt;=Milestones[[#This Row],[Start]:[Start]],CT$5&lt;=Milestones[[#This Row],[End]:[End]]),1,"")),"")</f>
        <v/>
      </c>
      <c r="CU236" s="20" t="str">
        <f ca="1">IFERROR(IF(AND(Milestones[[#This Row],[Category]:[Category]]="Goal",CU$5&gt;=Milestones[[#This Row],[Start]:[Start]],CU$5&lt;=Milestones[[#This Row],[End]:[End]]),2,IF(AND(Milestones[[#This Row],[Category]:[Category]]="Milestone",CU$5&gt;=Milestones[[#This Row],[Start]:[Start]],CU$5&lt;=Milestones[[#This Row],[End]:[End]]),1,"")),"")</f>
        <v/>
      </c>
      <c r="CV236" s="20" t="str">
        <f ca="1">IFERROR(IF(AND(Milestones[[#This Row],[Category]:[Category]]="Goal",CV$5&gt;=Milestones[[#This Row],[Start]:[Start]],CV$5&lt;=Milestones[[#This Row],[End]:[End]]),2,IF(AND(Milestones[[#This Row],[Category]:[Category]]="Milestone",CV$5&gt;=Milestones[[#This Row],[Start]:[Start]],CV$5&lt;=Milestones[[#This Row],[End]:[End]]),1,"")),"")</f>
        <v/>
      </c>
      <c r="CW236" s="20" t="str">
        <f ca="1">IFERROR(IF(AND(Milestones[[#This Row],[Category]:[Category]]="Goal",CW$5&gt;=Milestones[[#This Row],[Start]:[Start]],CW$5&lt;=Milestones[[#This Row],[End]:[End]]),2,IF(AND(Milestones[[#This Row],[Category]:[Category]]="Milestone",CW$5&gt;=Milestones[[#This Row],[Start]:[Start]],CW$5&lt;=Milestones[[#This Row],[End]:[End]]),1,"")),"")</f>
        <v/>
      </c>
      <c r="CX236" s="20" t="str">
        <f ca="1">IFERROR(IF(AND(Milestones[[#This Row],[Category]:[Category]]="Goal",CX$5&gt;=Milestones[[#This Row],[Start]:[Start]],CX$5&lt;=Milestones[[#This Row],[End]:[End]]),2,IF(AND(Milestones[[#This Row],[Category]:[Category]]="Milestone",CX$5&gt;=Milestones[[#This Row],[Start]:[Start]],CX$5&lt;=Milestones[[#This Row],[End]:[End]]),1,"")),"")</f>
        <v/>
      </c>
      <c r="CY236" s="20" t="str">
        <f ca="1">IFERROR(IF(AND(Milestones[[#This Row],[Category]:[Category]]="Goal",CY$5&gt;=Milestones[[#This Row],[Start]:[Start]],CY$5&lt;=Milestones[[#This Row],[End]:[End]]),2,IF(AND(Milestones[[#This Row],[Category]:[Category]]="Milestone",CY$5&gt;=Milestones[[#This Row],[Start]:[Start]],CY$5&lt;=Milestones[[#This Row],[End]:[End]]),1,"")),"")</f>
        <v/>
      </c>
      <c r="CZ236" s="20" t="str">
        <f ca="1">IFERROR(IF(AND(Milestones[[#This Row],[Category]:[Category]]="Goal",CZ$5&gt;=Milestones[[#This Row],[Start]:[Start]],CZ$5&lt;=Milestones[[#This Row],[End]:[End]]),2,IF(AND(Milestones[[#This Row],[Category]:[Category]]="Milestone",CZ$5&gt;=Milestones[[#This Row],[Start]:[Start]],CZ$5&lt;=Milestones[[#This Row],[End]:[End]]),1,"")),"")</f>
        <v/>
      </c>
      <c r="DA236" s="20" t="str">
        <f ca="1">IFERROR(IF(AND(Milestones[[#This Row],[Category]:[Category]]="Goal",DA$5&gt;=Milestones[[#This Row],[Start]:[Start]],DA$5&lt;=Milestones[[#This Row],[End]:[End]]),2,IF(AND(Milestones[[#This Row],[Category]:[Category]]="Milestone",DA$5&gt;=Milestones[[#This Row],[Start]:[Start]],DA$5&lt;=Milestones[[#This Row],[End]:[End]]),1,"")),"")</f>
        <v/>
      </c>
      <c r="DB236" s="20" t="str">
        <f ca="1">IFERROR(IF(AND(Milestones[[#This Row],[Category]:[Category]]="Goal",DB$5&gt;=Milestones[[#This Row],[Start]:[Start]],DB$5&lt;=Milestones[[#This Row],[End]:[End]]),2,IF(AND(Milestones[[#This Row],[Category]:[Category]]="Milestone",DB$5&gt;=Milestones[[#This Row],[Start]:[Start]],DB$5&lt;=Milestones[[#This Row],[End]:[End]]),1,"")),"")</f>
        <v/>
      </c>
      <c r="DC236" s="20" t="str">
        <f ca="1">IFERROR(IF(AND(Milestones[[#This Row],[Category]:[Category]]="Goal",DC$5&gt;=Milestones[[#This Row],[Start]:[Start]],DC$5&lt;=Milestones[[#This Row],[End]:[End]]),2,IF(AND(Milestones[[#This Row],[Category]:[Category]]="Milestone",DC$5&gt;=Milestones[[#This Row],[Start]:[Start]],DC$5&lt;=Milestones[[#This Row],[End]:[End]]),1,"")),"")</f>
        <v/>
      </c>
      <c r="DD236" s="20" t="str">
        <f ca="1">IFERROR(IF(AND(Milestones[[#This Row],[Category]:[Category]]="Goal",DD$5&gt;=Milestones[[#This Row],[Start]:[Start]],DD$5&lt;=Milestones[[#This Row],[End]:[End]]),2,IF(AND(Milestones[[#This Row],[Category]:[Category]]="Milestone",DD$5&gt;=Milestones[[#This Row],[Start]:[Start]],DD$5&lt;=Milestones[[#This Row],[End]:[End]]),1,"")),"")</f>
        <v/>
      </c>
      <c r="DE236" s="20" t="str">
        <f ca="1">IFERROR(IF(AND(Milestones[[#This Row],[Category]:[Category]]="Goal",DE$5&gt;=Milestones[[#This Row],[Start]:[Start]],DE$5&lt;=Milestones[[#This Row],[End]:[End]]),2,IF(AND(Milestones[[#This Row],[Category]:[Category]]="Milestone",DE$5&gt;=Milestones[[#This Row],[Start]:[Start]],DE$5&lt;=Milestones[[#This Row],[End]:[End]]),1,"")),"")</f>
        <v/>
      </c>
      <c r="DF236" s="20" t="str">
        <f ca="1">IFERROR(IF(AND(Milestones[[#This Row],[Category]:[Category]]="Goal",DF$5&gt;=Milestones[[#This Row],[Start]:[Start]],DF$5&lt;=Milestones[[#This Row],[End]:[End]]),2,IF(AND(Milestones[[#This Row],[Category]:[Category]]="Milestone",DF$5&gt;=Milestones[[#This Row],[Start]:[Start]],DF$5&lt;=Milestones[[#This Row],[End]:[End]]),1,"")),"")</f>
        <v/>
      </c>
      <c r="DG236" s="20" t="str">
        <f ca="1">IFERROR(IF(AND(Milestones[[#This Row],[Category]:[Category]]="Goal",DG$5&gt;=Milestones[[#This Row],[Start]:[Start]],DG$5&lt;=Milestones[[#This Row],[End]:[End]]),2,IF(AND(Milestones[[#This Row],[Category]:[Category]]="Milestone",DG$5&gt;=Milestones[[#This Row],[Start]:[Start]],DG$5&lt;=Milestones[[#This Row],[End]:[End]]),1,"")),"")</f>
        <v/>
      </c>
      <c r="DH236" s="20" t="str">
        <f ca="1">IFERROR(IF(AND(Milestones[[#This Row],[Category]:[Category]]="Goal",DH$5&gt;=Milestones[[#This Row],[Start]:[Start]],DH$5&lt;=Milestones[[#This Row],[End]:[End]]),2,IF(AND(Milestones[[#This Row],[Category]:[Category]]="Milestone",DH$5&gt;=Milestones[[#This Row],[Start]:[Start]],DH$5&lt;=Milestones[[#This Row],[End]:[End]]),1,"")),"")</f>
        <v/>
      </c>
      <c r="DI236" s="20" t="str">
        <f ca="1">IFERROR(IF(AND(Milestones[[#This Row],[Category]:[Category]]="Goal",DI$5&gt;=Milestones[[#This Row],[Start]:[Start]],DI$5&lt;=Milestones[[#This Row],[End]:[End]]),2,IF(AND(Milestones[[#This Row],[Category]:[Category]]="Milestone",DI$5&gt;=Milestones[[#This Row],[Start]:[Start]],DI$5&lt;=Milestones[[#This Row],[End]:[End]]),1,"")),"")</f>
        <v/>
      </c>
      <c r="DJ236" s="20" t="str">
        <f ca="1">IFERROR(IF(AND(Milestones[[#This Row],[Category]:[Category]]="Goal",DJ$5&gt;=Milestones[[#This Row],[Start]:[Start]],DJ$5&lt;=Milestones[[#This Row],[End]:[End]]),2,IF(AND(Milestones[[#This Row],[Category]:[Category]]="Milestone",DJ$5&gt;=Milestones[[#This Row],[Start]:[Start]],DJ$5&lt;=Milestones[[#This Row],[End]:[End]]),1,"")),"")</f>
        <v/>
      </c>
      <c r="DK236" s="20" t="str">
        <f ca="1">IFERROR(IF(AND(Milestones[[#This Row],[Category]:[Category]]="Goal",DK$5&gt;=Milestones[[#This Row],[Start]:[Start]],DK$5&lt;=Milestones[[#This Row],[End]:[End]]),2,IF(AND(Milestones[[#This Row],[Category]:[Category]]="Milestone",DK$5&gt;=Milestones[[#This Row],[Start]:[Start]],DK$5&lt;=Milestones[[#This Row],[End]:[End]]),1,"")),"")</f>
        <v/>
      </c>
      <c r="DL236" s="20" t="str">
        <f ca="1">IFERROR(IF(AND(Milestones[[#This Row],[Category]:[Category]]="Goal",DL$5&gt;=Milestones[[#This Row],[Start]:[Start]],DL$5&lt;=Milestones[[#This Row],[End]:[End]]),2,IF(AND(Milestones[[#This Row],[Category]:[Category]]="Milestone",DL$5&gt;=Milestones[[#This Row],[Start]:[Start]],DL$5&lt;=Milestones[[#This Row],[End]:[End]]),1,"")),"")</f>
        <v/>
      </c>
      <c r="DM236" s="20" t="str">
        <f ca="1">IFERROR(IF(AND(Milestones[[#This Row],[Category]:[Category]]="Goal",DM$5&gt;=Milestones[[#This Row],[Start]:[Start]],DM$5&lt;=Milestones[[#This Row],[End]:[End]]),2,IF(AND(Milestones[[#This Row],[Category]:[Category]]="Milestone",DM$5&gt;=Milestones[[#This Row],[Start]:[Start]],DM$5&lt;=Milestones[[#This Row],[End]:[End]]),1,"")),"")</f>
        <v/>
      </c>
      <c r="DN236" s="20" t="str">
        <f ca="1">IFERROR(IF(AND(Milestones[[#This Row],[Category]:[Category]]="Goal",DN$5&gt;=Milestones[[#This Row],[Start]:[Start]],DN$5&lt;=Milestones[[#This Row],[End]:[End]]),2,IF(AND(Milestones[[#This Row],[Category]:[Category]]="Milestone",DN$5&gt;=Milestones[[#This Row],[Start]:[Start]],DN$5&lt;=Milestones[[#This Row],[End]:[End]]),1,"")),"")</f>
        <v/>
      </c>
      <c r="DO236" s="20" t="str">
        <f ca="1">IFERROR(IF(AND(Milestones[[#This Row],[Category]:[Category]]="Goal",DO$5&gt;=Milestones[[#This Row],[Start]:[Start]],DO$5&lt;=Milestones[[#This Row],[End]:[End]]),2,IF(AND(Milestones[[#This Row],[Category]:[Category]]="Milestone",DO$5&gt;=Milestones[[#This Row],[Start]:[Start]],DO$5&lt;=Milestones[[#This Row],[End]:[End]]),1,"")),"")</f>
        <v/>
      </c>
      <c r="DP236" s="20" t="str">
        <f ca="1">IFERROR(IF(AND(Milestones[[#This Row],[Category]:[Category]]="Goal",DP$5&gt;=Milestones[[#This Row],[Start]:[Start]],DP$5&lt;=Milestones[[#This Row],[End]:[End]]),2,IF(AND(Milestones[[#This Row],[Category]:[Category]]="Milestone",DP$5&gt;=Milestones[[#This Row],[Start]:[Start]],DP$5&lt;=Milestones[[#This Row],[End]:[End]]),1,"")),"")</f>
        <v/>
      </c>
      <c r="DQ236" s="20" t="str">
        <f ca="1">IFERROR(IF(AND(Milestones[[#This Row],[Category]:[Category]]="Goal",DQ$5&gt;=Milestones[[#This Row],[Start]:[Start]],DQ$5&lt;=Milestones[[#This Row],[End]:[End]]),2,IF(AND(Milestones[[#This Row],[Category]:[Category]]="Milestone",DQ$5&gt;=Milestones[[#This Row],[Start]:[Start]],DQ$5&lt;=Milestones[[#This Row],[End]:[End]]),1,"")),"")</f>
        <v/>
      </c>
      <c r="DR236" s="20" t="str">
        <f ca="1">IFERROR(IF(AND(Milestones[[#This Row],[Category]:[Category]]="Goal",DR$5&gt;=Milestones[[#This Row],[Start]:[Start]],DR$5&lt;=Milestones[[#This Row],[End]:[End]]),2,IF(AND(Milestones[[#This Row],[Category]:[Category]]="Milestone",DR$5&gt;=Milestones[[#This Row],[Start]:[Start]],DR$5&lt;=Milestones[[#This Row],[End]:[End]]),1,"")),"")</f>
        <v/>
      </c>
      <c r="DS236" s="20" t="str">
        <f ca="1">IFERROR(IF(AND(Milestones[[#This Row],[Category]:[Category]]="Goal",DS$5&gt;=Milestones[[#This Row],[Start]:[Start]],DS$5&lt;=Milestones[[#This Row],[End]:[End]]),2,IF(AND(Milestones[[#This Row],[Category]:[Category]]="Milestone",DS$5&gt;=Milestones[[#This Row],[Start]:[Start]],DS$5&lt;=Milestones[[#This Row],[End]:[End]]),1,"")),"")</f>
        <v/>
      </c>
      <c r="DT236" s="20" t="str">
        <f ca="1">IFERROR(IF(AND(Milestones[[#This Row],[Category]:[Category]]="Goal",DT$5&gt;=Milestones[[#This Row],[Start]:[Start]],DT$5&lt;=Milestones[[#This Row],[End]:[End]]),2,IF(AND(Milestones[[#This Row],[Category]:[Category]]="Milestone",DT$5&gt;=Milestones[[#This Row],[Start]:[Start]],DT$5&lt;=Milestones[[#This Row],[End]:[End]]),1,"")),"")</f>
        <v/>
      </c>
      <c r="DU236" s="20" t="str">
        <f ca="1">IFERROR(IF(AND(Milestones[[#This Row],[Category]:[Category]]="Goal",DU$5&gt;=Milestones[[#This Row],[Start]:[Start]],DU$5&lt;=Milestones[[#This Row],[End]:[End]]),2,IF(AND(Milestones[[#This Row],[Category]:[Category]]="Milestone",DU$5&gt;=Milestones[[#This Row],[Start]:[Start]],DU$5&lt;=Milestones[[#This Row],[End]:[End]]),1,"")),"")</f>
        <v/>
      </c>
      <c r="DV236" s="20" t="str">
        <f ca="1">IFERROR(IF(AND(Milestones[[#This Row],[Category]:[Category]]="Goal",DV$5&gt;=Milestones[[#This Row],[Start]:[Start]],DV$5&lt;=Milestones[[#This Row],[End]:[End]]),2,IF(AND(Milestones[[#This Row],[Category]:[Category]]="Milestone",DV$5&gt;=Milestones[[#This Row],[Start]:[Start]],DV$5&lt;=Milestones[[#This Row],[End]:[End]]),1,"")),"")</f>
        <v/>
      </c>
      <c r="DW236" s="20" t="str">
        <f ca="1">IFERROR(IF(AND(Milestones[[#This Row],[Category]:[Category]]="Goal",DW$5&gt;=Milestones[[#This Row],[Start]:[Start]],DW$5&lt;=Milestones[[#This Row],[End]:[End]]),2,IF(AND(Milestones[[#This Row],[Category]:[Category]]="Milestone",DW$5&gt;=Milestones[[#This Row],[Start]:[Start]],DW$5&lt;=Milestones[[#This Row],[End]:[End]]),1,"")),"")</f>
        <v/>
      </c>
      <c r="DX236" s="20" t="str">
        <f ca="1">IFERROR(IF(AND(Milestones[[#This Row],[Category]:[Category]]="Goal",DX$5&gt;=Milestones[[#This Row],[Start]:[Start]],DX$5&lt;=Milestones[[#This Row],[End]:[End]]),2,IF(AND(Milestones[[#This Row],[Category]:[Category]]="Milestone",DX$5&gt;=Milestones[[#This Row],[Start]:[Start]],DX$5&lt;=Milestones[[#This Row],[End]:[End]]),1,"")),"")</f>
        <v/>
      </c>
      <c r="DY236" s="20" t="str">
        <f ca="1">IFERROR(IF(AND(Milestones[[#This Row],[Category]:[Category]]="Goal",DY$5&gt;=Milestones[[#This Row],[Start]:[Start]],DY$5&lt;=Milestones[[#This Row],[End]:[End]]),2,IF(AND(Milestones[[#This Row],[Category]:[Category]]="Milestone",DY$5&gt;=Milestones[[#This Row],[Start]:[Start]],DY$5&lt;=Milestones[[#This Row],[End]:[End]]),1,"")),"")</f>
        <v/>
      </c>
      <c r="DZ236" s="20" t="str">
        <f ca="1">IFERROR(IF(AND(Milestones[[#This Row],[Category]:[Category]]="Goal",DZ$5&gt;=Milestones[[#This Row],[Start]:[Start]],DZ$5&lt;=Milestones[[#This Row],[End]:[End]]),2,IF(AND(Milestones[[#This Row],[Category]:[Category]]="Milestone",DZ$5&gt;=Milestones[[#This Row],[Start]:[Start]],DZ$5&lt;=Milestones[[#This Row],[End]:[End]]),1,"")),"")</f>
        <v/>
      </c>
      <c r="EA236" s="20" t="str">
        <f ca="1">IFERROR(IF(AND(Milestones[[#This Row],[Category]:[Category]]="Goal",EA$5&gt;=Milestones[[#This Row],[Start]:[Start]],EA$5&lt;=Milestones[[#This Row],[End]:[End]]),2,IF(AND(Milestones[[#This Row],[Category]:[Category]]="Milestone",EA$5&gt;=Milestones[[#This Row],[Start]:[Start]],EA$5&lt;=Milestones[[#This Row],[End]:[End]]),1,"")),"")</f>
        <v/>
      </c>
      <c r="EB236" s="20" t="str">
        <f ca="1">IFERROR(IF(AND(Milestones[[#This Row],[Category]:[Category]]="Goal",EB$5&gt;=Milestones[[#This Row],[Start]:[Start]],EB$5&lt;=Milestones[[#This Row],[End]:[End]]),2,IF(AND(Milestones[[#This Row],[Category]:[Category]]="Milestone",EB$5&gt;=Milestones[[#This Row],[Start]:[Start]],EB$5&lt;=Milestones[[#This Row],[End]:[End]]),1,"")),"")</f>
        <v/>
      </c>
      <c r="EC236" s="20" t="str">
        <f ca="1">IFERROR(IF(AND(Milestones[[#This Row],[Category]:[Category]]="Goal",EC$5&gt;=Milestones[[#This Row],[Start]:[Start]],EC$5&lt;=Milestones[[#This Row],[End]:[End]]),2,IF(AND(Milestones[[#This Row],[Category]:[Category]]="Milestone",EC$5&gt;=Milestones[[#This Row],[Start]:[Start]],EC$5&lt;=Milestones[[#This Row],[End]:[End]]),1,"")),"")</f>
        <v/>
      </c>
      <c r="ED236" s="20" t="str">
        <f ca="1">IFERROR(IF(AND(Milestones[[#This Row],[Category]:[Category]]="Goal",ED$5&gt;=Milestones[[#This Row],[Start]:[Start]],ED$5&lt;=Milestones[[#This Row],[End]:[End]]),2,IF(AND(Milestones[[#This Row],[Category]:[Category]]="Milestone",ED$5&gt;=Milestones[[#This Row],[Start]:[Start]],ED$5&lt;=Milestones[[#This Row],[End]:[End]]),1,"")),"")</f>
        <v/>
      </c>
      <c r="EE236" s="20" t="str">
        <f ca="1">IFERROR(IF(AND(Milestones[[#This Row],[Category]:[Category]]="Goal",EE$5&gt;=Milestones[[#This Row],[Start]:[Start]],EE$5&lt;=Milestones[[#This Row],[End]:[End]]),2,IF(AND(Milestones[[#This Row],[Category]:[Category]]="Milestone",EE$5&gt;=Milestones[[#This Row],[Start]:[Start]],EE$5&lt;=Milestones[[#This Row],[End]:[End]]),1,"")),"")</f>
        <v/>
      </c>
      <c r="EF236" s="20" t="str">
        <f ca="1">IFERROR(IF(AND(Milestones[[#This Row],[Category]:[Category]]="Goal",EF$5&gt;=Milestones[[#This Row],[Start]:[Start]],EF$5&lt;=Milestones[[#This Row],[End]:[End]]),2,IF(AND(Milestones[[#This Row],[Category]:[Category]]="Milestone",EF$5&gt;=Milestones[[#This Row],[Start]:[Start]],EF$5&lt;=Milestones[[#This Row],[End]:[End]]),1,"")),"")</f>
        <v/>
      </c>
      <c r="EG236" s="20" t="str">
        <f ca="1">IFERROR(IF(AND(Milestones[[#This Row],[Category]:[Category]]="Goal",EG$5&gt;=Milestones[[#This Row],[Start]:[Start]],EG$5&lt;=Milestones[[#This Row],[End]:[End]]),2,IF(AND(Milestones[[#This Row],[Category]:[Category]]="Milestone",EG$5&gt;=Milestones[[#This Row],[Start]:[Start]],EG$5&lt;=Milestones[[#This Row],[End]:[End]]),1,"")),"")</f>
        <v/>
      </c>
      <c r="EH236" s="20" t="str">
        <f ca="1">IFERROR(IF(AND(Milestones[[#This Row],[Category]:[Category]]="Goal",EH$5&gt;=Milestones[[#This Row],[Start]:[Start]],EH$5&lt;=Milestones[[#This Row],[End]:[End]]),2,IF(AND(Milestones[[#This Row],[Category]:[Category]]="Milestone",EH$5&gt;=Milestones[[#This Row],[Start]:[Start]],EH$5&lt;=Milestones[[#This Row],[End]:[End]]),1,"")),"")</f>
        <v/>
      </c>
      <c r="EI236" s="20" t="str">
        <f ca="1">IFERROR(IF(AND(Milestones[[#This Row],[Category]:[Category]]="Goal",EI$5&gt;=Milestones[[#This Row],[Start]:[Start]],EI$5&lt;=Milestones[[#This Row],[End]:[End]]),2,IF(AND(Milestones[[#This Row],[Category]:[Category]]="Milestone",EI$5&gt;=Milestones[[#This Row],[Start]:[Start]],EI$5&lt;=Milestones[[#This Row],[End]:[End]]),1,"")),"")</f>
        <v/>
      </c>
      <c r="EJ236" s="20" t="str">
        <f ca="1">IFERROR(IF(AND(Milestones[[#This Row],[Category]:[Category]]="Goal",EJ$5&gt;=Milestones[[#This Row],[Start]:[Start]],EJ$5&lt;=Milestones[[#This Row],[End]:[End]]),2,IF(AND(Milestones[[#This Row],[Category]:[Category]]="Milestone",EJ$5&gt;=Milestones[[#This Row],[Start]:[Start]],EJ$5&lt;=Milestones[[#This Row],[End]:[End]]),1,"")),"")</f>
        <v/>
      </c>
      <c r="EK236" s="20" t="str">
        <f ca="1">IFERROR(IF(AND(Milestones[[#This Row],[Category]:[Category]]="Goal",EK$5&gt;=Milestones[[#This Row],[Start]:[Start]],EK$5&lt;=Milestones[[#This Row],[End]:[End]]),2,IF(AND(Milestones[[#This Row],[Category]:[Category]]="Milestone",EK$5&gt;=Milestones[[#This Row],[Start]:[Start]],EK$5&lt;=Milestones[[#This Row],[End]:[End]]),1,"")),"")</f>
        <v/>
      </c>
      <c r="EL236" s="20" t="str">
        <f ca="1">IFERROR(IF(AND(Milestones[[#This Row],[Category]:[Category]]="Goal",EL$5&gt;=Milestones[[#This Row],[Start]:[Start]],EL$5&lt;=Milestones[[#This Row],[End]:[End]]),2,IF(AND(Milestones[[#This Row],[Category]:[Category]]="Milestone",EL$5&gt;=Milestones[[#This Row],[Start]:[Start]],EL$5&lt;=Milestones[[#This Row],[End]:[End]]),1,"")),"")</f>
        <v/>
      </c>
      <c r="EM236" s="20" t="str">
        <f ca="1">IFERROR(IF(AND(Milestones[[#This Row],[Category]:[Category]]="Goal",EM$5&gt;=Milestones[[#This Row],[Start]:[Start]],EM$5&lt;=Milestones[[#This Row],[End]:[End]]),2,IF(AND(Milestones[[#This Row],[Category]:[Category]]="Milestone",EM$5&gt;=Milestones[[#This Row],[Start]:[Start]],EM$5&lt;=Milestones[[#This Row],[End]:[End]]),1,"")),"")</f>
        <v/>
      </c>
      <c r="EN236" s="20" t="str">
        <f ca="1">IFERROR(IF(AND(Milestones[[#This Row],[Category]:[Category]]="Goal",EN$5&gt;=Milestones[[#This Row],[Start]:[Start]],EN$5&lt;=Milestones[[#This Row],[End]:[End]]),2,IF(AND(Milestones[[#This Row],[Category]:[Category]]="Milestone",EN$5&gt;=Milestones[[#This Row],[Start]:[Start]],EN$5&lt;=Milestones[[#This Row],[End]:[End]]),1,"")),"")</f>
        <v/>
      </c>
      <c r="EO236" s="20" t="str">
        <f ca="1">IFERROR(IF(AND(Milestones[[#This Row],[Category]:[Category]]="Goal",EO$5&gt;=Milestones[[#This Row],[Start]:[Start]],EO$5&lt;=Milestones[[#This Row],[End]:[End]]),2,IF(AND(Milestones[[#This Row],[Category]:[Category]]="Milestone",EO$5&gt;=Milestones[[#This Row],[Start]:[Start]],EO$5&lt;=Milestones[[#This Row],[End]:[End]]),1,"")),"")</f>
        <v/>
      </c>
      <c r="EP236" s="20" t="str">
        <f ca="1">IFERROR(IF(AND(Milestones[[#This Row],[Category]:[Category]]="Goal",EP$5&gt;=Milestones[[#This Row],[Start]:[Start]],EP$5&lt;=Milestones[[#This Row],[End]:[End]]),2,IF(AND(Milestones[[#This Row],[Category]:[Category]]="Milestone",EP$5&gt;=Milestones[[#This Row],[Start]:[Start]],EP$5&lt;=Milestones[[#This Row],[End]:[End]]),1,"")),"")</f>
        <v/>
      </c>
      <c r="EQ236" s="20" t="str">
        <f ca="1">IFERROR(IF(AND(Milestones[[#This Row],[Category]:[Category]]="Goal",EQ$5&gt;=Milestones[[#This Row],[Start]:[Start]],EQ$5&lt;=Milestones[[#This Row],[End]:[End]]),2,IF(AND(Milestones[[#This Row],[Category]:[Category]]="Milestone",EQ$5&gt;=Milestones[[#This Row],[Start]:[Start]],EQ$5&lt;=Milestones[[#This Row],[End]:[End]]),1,"")),"")</f>
        <v/>
      </c>
      <c r="ER236" s="20" t="str">
        <f ca="1">IFERROR(IF(AND(Milestones[[#This Row],[Category]:[Category]]="Goal",ER$5&gt;=Milestones[[#This Row],[Start]:[Start]],ER$5&lt;=Milestones[[#This Row],[End]:[End]]),2,IF(AND(Milestones[[#This Row],[Category]:[Category]]="Milestone",ER$5&gt;=Milestones[[#This Row],[Start]:[Start]],ER$5&lt;=Milestones[[#This Row],[End]:[End]]),1,"")),"")</f>
        <v/>
      </c>
    </row>
    <row r="237" spans="2:148" ht="15" customHeight="1" x14ac:dyDescent="0.3">
      <c r="B237" s="52">
        <f t="shared" si="76"/>
        <v>230</v>
      </c>
      <c r="C237" s="63"/>
      <c r="D237" s="68"/>
      <c r="E237" s="51"/>
      <c r="F237" s="69"/>
      <c r="G237" s="53"/>
      <c r="H237" s="54"/>
      <c r="I237" s="59" t="str">
        <f>IFERROR(IF(Milestones[[#This Row],[Activity]]="","",WORKDAY(IF(Milestones[[#This Row],[Predecessor]]="",IF(O236&lt;&gt;"", O236, L236),IF(INDEX(Milestones[Actual End],Milestones[[#This Row],[Predecessor]])&lt;&gt;"",INDEX(Milestones[Actual End],Milestones[[#This Row],[Predecessor]]),INDEX(Milestones[End],Milestones[[#This Row],[Predecessor]]))),Milestones[[#This Row],[Lag Days (Working Days)]],Table5[Holidays])),"")</f>
        <v/>
      </c>
      <c r="J237" s="71"/>
      <c r="K237" s="55">
        <f>IF(Milestones[[#This Row],[Responsible]]="",Milestones[[#This Row],[Effort (Working Days)]],IFERROR(ROUND(Milestones[[#This Row],[Effort (Working Days)]]/VLOOKUP(Milestones[[#This Row],[Responsible]],ProjectPersonnel[],2,FALSE)*4,0)/4,0))</f>
        <v>0</v>
      </c>
      <c r="L237" s="56" t="str">
        <f>IFERROR(WORKDAY(Milestones[[#This Row],[Start]],Milestones[[#This Row],[Task Duration]],Table5[Holidays]),"")</f>
        <v/>
      </c>
      <c r="M237" s="57"/>
      <c r="N237" s="57"/>
      <c r="O237" s="57"/>
      <c r="P237" s="73"/>
      <c r="T237" s="20" t="str">
        <f ca="1">IFERROR(IF(AND(Milestones[[#This Row],[Category]:[Category]]="Goal",T$5&gt;=Milestones[[#This Row],[Start]:[Start]],T$5&lt;=Milestones[[#This Row],[End]:[End]]),2,IF(AND(Milestones[[#This Row],[Category]:[Category]]="Milestone",T$5&gt;=Milestones[[#This Row],[Start]:[Start]],T$5&lt;=Milestones[[#This Row],[End]:[End]]),1,"")),"")</f>
        <v/>
      </c>
      <c r="U237" s="20" t="str">
        <f ca="1">IFERROR(IF(AND(Milestones[[#This Row],[Category]:[Category]]="Goal",U$5&gt;=Milestones[[#This Row],[Start]:[Start]],U$5&lt;=Milestones[[#This Row],[End]:[End]]),2,IF(AND(Milestones[[#This Row],[Category]:[Category]]="Milestone",U$5&gt;=Milestones[[#This Row],[Start]:[Start]],U$5&lt;=Milestones[[#This Row],[End]:[End]]),1,"")),"")</f>
        <v/>
      </c>
      <c r="V237" s="20" t="str">
        <f ca="1">IFERROR(IF(AND(Milestones[[#This Row],[Category]:[Category]]="Goal",V$5&gt;=Milestones[[#This Row],[Start]:[Start]],V$5&lt;=Milestones[[#This Row],[End]:[End]]),2,IF(AND(Milestones[[#This Row],[Category]:[Category]]="Milestone",V$5&gt;=Milestones[[#This Row],[Start]:[Start]],V$5&lt;=Milestones[[#This Row],[End]:[End]]),1,"")),"")</f>
        <v/>
      </c>
      <c r="W237" s="20" t="str">
        <f ca="1">IFERROR(IF(AND(Milestones[[#This Row],[Category]:[Category]]="Goal",W$5&gt;=Milestones[[#This Row],[Start]:[Start]],W$5&lt;=Milestones[[#This Row],[End]:[End]]),2,IF(AND(Milestones[[#This Row],[Category]:[Category]]="Milestone",W$5&gt;=Milestones[[#This Row],[Start]:[Start]],W$5&lt;=Milestones[[#This Row],[End]:[End]]),1,"")),"")</f>
        <v/>
      </c>
      <c r="X237" s="20" t="str">
        <f ca="1">IFERROR(IF(AND(Milestones[[#This Row],[Category]:[Category]]="Goal",X$5&gt;=Milestones[[#This Row],[Start]:[Start]],X$5&lt;=Milestones[[#This Row],[End]:[End]]),2,IF(AND(Milestones[[#This Row],[Category]:[Category]]="Milestone",X$5&gt;=Milestones[[#This Row],[Start]:[Start]],X$5&lt;=Milestones[[#This Row],[End]:[End]]),1,"")),"")</f>
        <v/>
      </c>
      <c r="Y237" s="20" t="str">
        <f ca="1">IFERROR(IF(AND(Milestones[[#This Row],[Category]:[Category]]="Goal",Y$5&gt;=Milestones[[#This Row],[Start]:[Start]],Y$5&lt;=Milestones[[#This Row],[End]:[End]]),2,IF(AND(Milestones[[#This Row],[Category]:[Category]]="Milestone",Y$5&gt;=Milestones[[#This Row],[Start]:[Start]],Y$5&lt;=Milestones[[#This Row],[End]:[End]]),1,"")),"")</f>
        <v/>
      </c>
      <c r="Z237" s="20" t="str">
        <f ca="1">IFERROR(IF(AND(Milestones[[#This Row],[Category]:[Category]]="Goal",Z$5&gt;=Milestones[[#This Row],[Start]:[Start]],Z$5&lt;=Milestones[[#This Row],[End]:[End]]),2,IF(AND(Milestones[[#This Row],[Category]:[Category]]="Milestone",Z$5&gt;=Milestones[[#This Row],[Start]:[Start]],Z$5&lt;=Milestones[[#This Row],[End]:[End]]),1,"")),"")</f>
        <v/>
      </c>
      <c r="AA237" s="20" t="str">
        <f ca="1">IFERROR(IF(AND(Milestones[[#This Row],[Category]:[Category]]="Goal",AA$5&gt;=Milestones[[#This Row],[Start]:[Start]],AA$5&lt;=Milestones[[#This Row],[End]:[End]]),2,IF(AND(Milestones[[#This Row],[Category]:[Category]]="Milestone",AA$5&gt;=Milestones[[#This Row],[Start]:[Start]],AA$5&lt;=Milestones[[#This Row],[End]:[End]]),1,"")),"")</f>
        <v/>
      </c>
      <c r="AB237" s="20" t="str">
        <f ca="1">IFERROR(IF(AND(Milestones[[#This Row],[Category]:[Category]]="Goal",AB$5&gt;=Milestones[[#This Row],[Start]:[Start]],AB$5&lt;=Milestones[[#This Row],[End]:[End]]),2,IF(AND(Milestones[[#This Row],[Category]:[Category]]="Milestone",AB$5&gt;=Milestones[[#This Row],[Start]:[Start]],AB$5&lt;=Milestones[[#This Row],[End]:[End]]),1,"")),"")</f>
        <v/>
      </c>
      <c r="AC237" s="20" t="str">
        <f ca="1">IFERROR(IF(AND(Milestones[[#This Row],[Category]:[Category]]="Goal",AC$5&gt;=Milestones[[#This Row],[Start]:[Start]],AC$5&lt;=Milestones[[#This Row],[End]:[End]]),2,IF(AND(Milestones[[#This Row],[Category]:[Category]]="Milestone",AC$5&gt;=Milestones[[#This Row],[Start]:[Start]],AC$5&lt;=Milestones[[#This Row],[End]:[End]]),1,"")),"")</f>
        <v/>
      </c>
      <c r="AD237" s="20" t="str">
        <f ca="1">IFERROR(IF(AND(Milestones[[#This Row],[Category]:[Category]]="Goal",AD$5&gt;=Milestones[[#This Row],[Start]:[Start]],AD$5&lt;=Milestones[[#This Row],[End]:[End]]),2,IF(AND(Milestones[[#This Row],[Category]:[Category]]="Milestone",AD$5&gt;=Milestones[[#This Row],[Start]:[Start]],AD$5&lt;=Milestones[[#This Row],[End]:[End]]),1,"")),"")</f>
        <v/>
      </c>
      <c r="AE237" s="20" t="str">
        <f ca="1">IFERROR(IF(AND(Milestones[[#This Row],[Category]:[Category]]="Goal",AE$5&gt;=Milestones[[#This Row],[Start]:[Start]],AE$5&lt;=Milestones[[#This Row],[End]:[End]]),2,IF(AND(Milestones[[#This Row],[Category]:[Category]]="Milestone",AE$5&gt;=Milestones[[#This Row],[Start]:[Start]],AE$5&lt;=Milestones[[#This Row],[End]:[End]]),1,"")),"")</f>
        <v/>
      </c>
      <c r="AF237" s="20" t="str">
        <f ca="1">IFERROR(IF(AND(Milestones[[#This Row],[Category]:[Category]]="Goal",AF$5&gt;=Milestones[[#This Row],[Start]:[Start]],AF$5&lt;=Milestones[[#This Row],[End]:[End]]),2,IF(AND(Milestones[[#This Row],[Category]:[Category]]="Milestone",AF$5&gt;=Milestones[[#This Row],[Start]:[Start]],AF$5&lt;=Milestones[[#This Row],[End]:[End]]),1,"")),"")</f>
        <v/>
      </c>
      <c r="AG237" s="20" t="str">
        <f ca="1">IFERROR(IF(AND(Milestones[[#This Row],[Category]:[Category]]="Goal",AG$5&gt;=Milestones[[#This Row],[Start]:[Start]],AG$5&lt;=Milestones[[#This Row],[End]:[End]]),2,IF(AND(Milestones[[#This Row],[Category]:[Category]]="Milestone",AG$5&gt;=Milestones[[#This Row],[Start]:[Start]],AG$5&lt;=Milestones[[#This Row],[End]:[End]]),1,"")),"")</f>
        <v/>
      </c>
      <c r="AH237" s="20" t="str">
        <f ca="1">IFERROR(IF(AND(Milestones[[#This Row],[Category]:[Category]]="Goal",AH$5&gt;=Milestones[[#This Row],[Start]:[Start]],AH$5&lt;=Milestones[[#This Row],[End]:[End]]),2,IF(AND(Milestones[[#This Row],[Category]:[Category]]="Milestone",AH$5&gt;=Milestones[[#This Row],[Start]:[Start]],AH$5&lt;=Milestones[[#This Row],[End]:[End]]),1,"")),"")</f>
        <v/>
      </c>
      <c r="AI237" s="20" t="str">
        <f ca="1">IFERROR(IF(AND(Milestones[[#This Row],[Category]:[Category]]="Goal",AI$5&gt;=Milestones[[#This Row],[Start]:[Start]],AI$5&lt;=Milestones[[#This Row],[End]:[End]]),2,IF(AND(Milestones[[#This Row],[Category]:[Category]]="Milestone",AI$5&gt;=Milestones[[#This Row],[Start]:[Start]],AI$5&lt;=Milestones[[#This Row],[End]:[End]]),1,"")),"")</f>
        <v/>
      </c>
      <c r="AJ237" s="20" t="str">
        <f ca="1">IFERROR(IF(AND(Milestones[[#This Row],[Category]:[Category]]="Goal",AJ$5&gt;=Milestones[[#This Row],[Start]:[Start]],AJ$5&lt;=Milestones[[#This Row],[End]:[End]]),2,IF(AND(Milestones[[#This Row],[Category]:[Category]]="Milestone",AJ$5&gt;=Milestones[[#This Row],[Start]:[Start]],AJ$5&lt;=Milestones[[#This Row],[End]:[End]]),1,"")),"")</f>
        <v/>
      </c>
      <c r="AK237" s="20" t="str">
        <f ca="1">IFERROR(IF(AND(Milestones[[#This Row],[Category]:[Category]]="Goal",AK$5&gt;=Milestones[[#This Row],[Start]:[Start]],AK$5&lt;=Milestones[[#This Row],[End]:[End]]),2,IF(AND(Milestones[[#This Row],[Category]:[Category]]="Milestone",AK$5&gt;=Milestones[[#This Row],[Start]:[Start]],AK$5&lt;=Milestones[[#This Row],[End]:[End]]),1,"")),"")</f>
        <v/>
      </c>
      <c r="AL237" s="20" t="str">
        <f ca="1">IFERROR(IF(AND(Milestones[[#This Row],[Category]:[Category]]="Goal",AL$5&gt;=Milestones[[#This Row],[Start]:[Start]],AL$5&lt;=Milestones[[#This Row],[End]:[End]]),2,IF(AND(Milestones[[#This Row],[Category]:[Category]]="Milestone",AL$5&gt;=Milestones[[#This Row],[Start]:[Start]],AL$5&lt;=Milestones[[#This Row],[End]:[End]]),1,"")),"")</f>
        <v/>
      </c>
      <c r="AM237" s="20" t="str">
        <f ca="1">IFERROR(IF(AND(Milestones[[#This Row],[Category]:[Category]]="Goal",AM$5&gt;=Milestones[[#This Row],[Start]:[Start]],AM$5&lt;=Milestones[[#This Row],[End]:[End]]),2,IF(AND(Milestones[[#This Row],[Category]:[Category]]="Milestone",AM$5&gt;=Milestones[[#This Row],[Start]:[Start]],AM$5&lt;=Milestones[[#This Row],[End]:[End]]),1,"")),"")</f>
        <v/>
      </c>
      <c r="AN237" s="20" t="str">
        <f ca="1">IFERROR(IF(AND(Milestones[[#This Row],[Category]:[Category]]="Goal",AN$5&gt;=Milestones[[#This Row],[Start]:[Start]],AN$5&lt;=Milestones[[#This Row],[End]:[End]]),2,IF(AND(Milestones[[#This Row],[Category]:[Category]]="Milestone",AN$5&gt;=Milestones[[#This Row],[Start]:[Start]],AN$5&lt;=Milestones[[#This Row],[End]:[End]]),1,"")),"")</f>
        <v/>
      </c>
      <c r="AO237" s="20" t="str">
        <f ca="1">IFERROR(IF(AND(Milestones[[#This Row],[Category]:[Category]]="Goal",AO$5&gt;=Milestones[[#This Row],[Start]:[Start]],AO$5&lt;=Milestones[[#This Row],[End]:[End]]),2,IF(AND(Milestones[[#This Row],[Category]:[Category]]="Milestone",AO$5&gt;=Milestones[[#This Row],[Start]:[Start]],AO$5&lt;=Milestones[[#This Row],[End]:[End]]),1,"")),"")</f>
        <v/>
      </c>
      <c r="AP237" s="20" t="str">
        <f ca="1">IFERROR(IF(AND(Milestones[[#This Row],[Category]:[Category]]="Goal",AP$5&gt;=Milestones[[#This Row],[Start]:[Start]],AP$5&lt;=Milestones[[#This Row],[End]:[End]]),2,IF(AND(Milestones[[#This Row],[Category]:[Category]]="Milestone",AP$5&gt;=Milestones[[#This Row],[Start]:[Start]],AP$5&lt;=Milestones[[#This Row],[End]:[End]]),1,"")),"")</f>
        <v/>
      </c>
      <c r="AQ237" s="20" t="str">
        <f ca="1">IFERROR(IF(AND(Milestones[[#This Row],[Category]:[Category]]="Goal",AQ$5&gt;=Milestones[[#This Row],[Start]:[Start]],AQ$5&lt;=Milestones[[#This Row],[End]:[End]]),2,IF(AND(Milestones[[#This Row],[Category]:[Category]]="Milestone",AQ$5&gt;=Milestones[[#This Row],[Start]:[Start]],AQ$5&lt;=Milestones[[#This Row],[End]:[End]]),1,"")),"")</f>
        <v/>
      </c>
      <c r="AR237" s="20" t="str">
        <f ca="1">IFERROR(IF(AND(Milestones[[#This Row],[Category]:[Category]]="Goal",AR$5&gt;=Milestones[[#This Row],[Start]:[Start]],AR$5&lt;=Milestones[[#This Row],[End]:[End]]),2,IF(AND(Milestones[[#This Row],[Category]:[Category]]="Milestone",AR$5&gt;=Milestones[[#This Row],[Start]:[Start]],AR$5&lt;=Milestones[[#This Row],[End]:[End]]),1,"")),"")</f>
        <v/>
      </c>
      <c r="AS237" s="20" t="str">
        <f ca="1">IFERROR(IF(AND(Milestones[[#This Row],[Category]:[Category]]="Goal",AS$5&gt;=Milestones[[#This Row],[Start]:[Start]],AS$5&lt;=Milestones[[#This Row],[End]:[End]]),2,IF(AND(Milestones[[#This Row],[Category]:[Category]]="Milestone",AS$5&gt;=Milestones[[#This Row],[Start]:[Start]],AS$5&lt;=Milestones[[#This Row],[End]:[End]]),1,"")),"")</f>
        <v/>
      </c>
      <c r="AT237" s="20" t="str">
        <f ca="1">IFERROR(IF(AND(Milestones[[#This Row],[Category]:[Category]]="Goal",AT$5&gt;=Milestones[[#This Row],[Start]:[Start]],AT$5&lt;=Milestones[[#This Row],[End]:[End]]),2,IF(AND(Milestones[[#This Row],[Category]:[Category]]="Milestone",AT$5&gt;=Milestones[[#This Row],[Start]:[Start]],AT$5&lt;=Milestones[[#This Row],[End]:[End]]),1,"")),"")</f>
        <v/>
      </c>
      <c r="AU237" s="20" t="str">
        <f ca="1">IFERROR(IF(AND(Milestones[[#This Row],[Category]:[Category]]="Goal",AU$5&gt;=Milestones[[#This Row],[Start]:[Start]],AU$5&lt;=Milestones[[#This Row],[End]:[End]]),2,IF(AND(Milestones[[#This Row],[Category]:[Category]]="Milestone",AU$5&gt;=Milestones[[#This Row],[Start]:[Start]],AU$5&lt;=Milestones[[#This Row],[End]:[End]]),1,"")),"")</f>
        <v/>
      </c>
      <c r="AV237" s="20" t="str">
        <f ca="1">IFERROR(IF(AND(Milestones[[#This Row],[Category]:[Category]]="Goal",AV$5&gt;=Milestones[[#This Row],[Start]:[Start]],AV$5&lt;=Milestones[[#This Row],[End]:[End]]),2,IF(AND(Milestones[[#This Row],[Category]:[Category]]="Milestone",AV$5&gt;=Milestones[[#This Row],[Start]:[Start]],AV$5&lt;=Milestones[[#This Row],[End]:[End]]),1,"")),"")</f>
        <v/>
      </c>
      <c r="AW237" s="20" t="str">
        <f ca="1">IFERROR(IF(AND(Milestones[[#This Row],[Category]:[Category]]="Goal",AW$5&gt;=Milestones[[#This Row],[Start]:[Start]],AW$5&lt;=Milestones[[#This Row],[End]:[End]]),2,IF(AND(Milestones[[#This Row],[Category]:[Category]]="Milestone",AW$5&gt;=Milestones[[#This Row],[Start]:[Start]],AW$5&lt;=Milestones[[#This Row],[End]:[End]]),1,"")),"")</f>
        <v/>
      </c>
      <c r="AX237" s="20" t="str">
        <f ca="1">IFERROR(IF(AND(Milestones[[#This Row],[Category]:[Category]]="Goal",AX$5&gt;=Milestones[[#This Row],[Start]:[Start]],AX$5&lt;=Milestones[[#This Row],[End]:[End]]),2,IF(AND(Milestones[[#This Row],[Category]:[Category]]="Milestone",AX$5&gt;=Milestones[[#This Row],[Start]:[Start]],AX$5&lt;=Milestones[[#This Row],[End]:[End]]),1,"")),"")</f>
        <v/>
      </c>
      <c r="AY237" s="20" t="str">
        <f ca="1">IFERROR(IF(AND(Milestones[[#This Row],[Category]:[Category]]="Goal",AY$5&gt;=Milestones[[#This Row],[Start]:[Start]],AY$5&lt;=Milestones[[#This Row],[End]:[End]]),2,IF(AND(Milestones[[#This Row],[Category]:[Category]]="Milestone",AY$5&gt;=Milestones[[#This Row],[Start]:[Start]],AY$5&lt;=Milestones[[#This Row],[End]:[End]]),1,"")),"")</f>
        <v/>
      </c>
      <c r="AZ237" s="20" t="str">
        <f ca="1">IFERROR(IF(AND(Milestones[[#This Row],[Category]:[Category]]="Goal",AZ$5&gt;=Milestones[[#This Row],[Start]:[Start]],AZ$5&lt;=Milestones[[#This Row],[End]:[End]]),2,IF(AND(Milestones[[#This Row],[Category]:[Category]]="Milestone",AZ$5&gt;=Milestones[[#This Row],[Start]:[Start]],AZ$5&lt;=Milestones[[#This Row],[End]:[End]]),1,"")),"")</f>
        <v/>
      </c>
      <c r="BA237" s="20" t="str">
        <f ca="1">IFERROR(IF(AND(Milestones[[#This Row],[Category]:[Category]]="Goal",BA$5&gt;=Milestones[[#This Row],[Start]:[Start]],BA$5&lt;=Milestones[[#This Row],[End]:[End]]),2,IF(AND(Milestones[[#This Row],[Category]:[Category]]="Milestone",BA$5&gt;=Milestones[[#This Row],[Start]:[Start]],BA$5&lt;=Milestones[[#This Row],[End]:[End]]),1,"")),"")</f>
        <v/>
      </c>
      <c r="BB237" s="20" t="str">
        <f ca="1">IFERROR(IF(AND(Milestones[[#This Row],[Category]:[Category]]="Goal",BB$5&gt;=Milestones[[#This Row],[Start]:[Start]],BB$5&lt;=Milestones[[#This Row],[End]:[End]]),2,IF(AND(Milestones[[#This Row],[Category]:[Category]]="Milestone",BB$5&gt;=Milestones[[#This Row],[Start]:[Start]],BB$5&lt;=Milestones[[#This Row],[End]:[End]]),1,"")),"")</f>
        <v/>
      </c>
      <c r="BC237" s="20" t="str">
        <f ca="1">IFERROR(IF(AND(Milestones[[#This Row],[Category]:[Category]]="Goal",BC$5&gt;=Milestones[[#This Row],[Start]:[Start]],BC$5&lt;=Milestones[[#This Row],[End]:[End]]),2,IF(AND(Milestones[[#This Row],[Category]:[Category]]="Milestone",BC$5&gt;=Milestones[[#This Row],[Start]:[Start]],BC$5&lt;=Milestones[[#This Row],[End]:[End]]),1,"")),"")</f>
        <v/>
      </c>
      <c r="BD237" s="20" t="str">
        <f ca="1">IFERROR(IF(AND(Milestones[[#This Row],[Category]:[Category]]="Goal",BD$5&gt;=Milestones[[#This Row],[Start]:[Start]],BD$5&lt;=Milestones[[#This Row],[End]:[End]]),2,IF(AND(Milestones[[#This Row],[Category]:[Category]]="Milestone",BD$5&gt;=Milestones[[#This Row],[Start]:[Start]],BD$5&lt;=Milestones[[#This Row],[End]:[End]]),1,"")),"")</f>
        <v/>
      </c>
      <c r="BE237" s="20" t="str">
        <f ca="1">IFERROR(IF(AND(Milestones[[#This Row],[Category]:[Category]]="Goal",BE$5&gt;=Milestones[[#This Row],[Start]:[Start]],BE$5&lt;=Milestones[[#This Row],[End]:[End]]),2,IF(AND(Milestones[[#This Row],[Category]:[Category]]="Milestone",BE$5&gt;=Milestones[[#This Row],[Start]:[Start]],BE$5&lt;=Milestones[[#This Row],[End]:[End]]),1,"")),"")</f>
        <v/>
      </c>
      <c r="BF237" s="20" t="str">
        <f ca="1">IFERROR(IF(AND(Milestones[[#This Row],[Category]:[Category]]="Goal",BF$5&gt;=Milestones[[#This Row],[Start]:[Start]],BF$5&lt;=Milestones[[#This Row],[End]:[End]]),2,IF(AND(Milestones[[#This Row],[Category]:[Category]]="Milestone",BF$5&gt;=Milestones[[#This Row],[Start]:[Start]],BF$5&lt;=Milestones[[#This Row],[End]:[End]]),1,"")),"")</f>
        <v/>
      </c>
      <c r="BG237" s="20" t="str">
        <f ca="1">IFERROR(IF(AND(Milestones[[#This Row],[Category]:[Category]]="Goal",BG$5&gt;=Milestones[[#This Row],[Start]:[Start]],BG$5&lt;=Milestones[[#This Row],[End]:[End]]),2,IF(AND(Milestones[[#This Row],[Category]:[Category]]="Milestone",BG$5&gt;=Milestones[[#This Row],[Start]:[Start]],BG$5&lt;=Milestones[[#This Row],[End]:[End]]),1,"")),"")</f>
        <v/>
      </c>
      <c r="BH237" s="20" t="str">
        <f ca="1">IFERROR(IF(AND(Milestones[[#This Row],[Category]:[Category]]="Goal",BH$5&gt;=Milestones[[#This Row],[Start]:[Start]],BH$5&lt;=Milestones[[#This Row],[End]:[End]]),2,IF(AND(Milestones[[#This Row],[Category]:[Category]]="Milestone",BH$5&gt;=Milestones[[#This Row],[Start]:[Start]],BH$5&lt;=Milestones[[#This Row],[End]:[End]]),1,"")),"")</f>
        <v/>
      </c>
      <c r="BI237" s="20" t="str">
        <f ca="1">IFERROR(IF(AND(Milestones[[#This Row],[Category]:[Category]]="Goal",BI$5&gt;=Milestones[[#This Row],[Start]:[Start]],BI$5&lt;=Milestones[[#This Row],[End]:[End]]),2,IF(AND(Milestones[[#This Row],[Category]:[Category]]="Milestone",BI$5&gt;=Milestones[[#This Row],[Start]:[Start]],BI$5&lt;=Milestones[[#This Row],[End]:[End]]),1,"")),"")</f>
        <v/>
      </c>
      <c r="BJ237" s="20" t="str">
        <f ca="1">IFERROR(IF(AND(Milestones[[#This Row],[Category]:[Category]]="Goal",BJ$5&gt;=Milestones[[#This Row],[Start]:[Start]],BJ$5&lt;=Milestones[[#This Row],[End]:[End]]),2,IF(AND(Milestones[[#This Row],[Category]:[Category]]="Milestone",BJ$5&gt;=Milestones[[#This Row],[Start]:[Start]],BJ$5&lt;=Milestones[[#This Row],[End]:[End]]),1,"")),"")</f>
        <v/>
      </c>
      <c r="BK237" s="20" t="str">
        <f ca="1">IFERROR(IF(AND(Milestones[[#This Row],[Category]:[Category]]="Goal",BK$5&gt;=Milestones[[#This Row],[Start]:[Start]],BK$5&lt;=Milestones[[#This Row],[End]:[End]]),2,IF(AND(Milestones[[#This Row],[Category]:[Category]]="Milestone",BK$5&gt;=Milestones[[#This Row],[Start]:[Start]],BK$5&lt;=Milestones[[#This Row],[End]:[End]]),1,"")),"")</f>
        <v/>
      </c>
      <c r="BL237" s="20" t="str">
        <f ca="1">IFERROR(IF(AND(Milestones[[#This Row],[Category]:[Category]]="Goal",BL$5&gt;=Milestones[[#This Row],[Start]:[Start]],BL$5&lt;=Milestones[[#This Row],[End]:[End]]),2,IF(AND(Milestones[[#This Row],[Category]:[Category]]="Milestone",BL$5&gt;=Milestones[[#This Row],[Start]:[Start]],BL$5&lt;=Milestones[[#This Row],[End]:[End]]),1,"")),"")</f>
        <v/>
      </c>
      <c r="BM237" s="20" t="str">
        <f ca="1">IFERROR(IF(AND(Milestones[[#This Row],[Category]:[Category]]="Goal",BM$5&gt;=Milestones[[#This Row],[Start]:[Start]],BM$5&lt;=Milestones[[#This Row],[End]:[End]]),2,IF(AND(Milestones[[#This Row],[Category]:[Category]]="Milestone",BM$5&gt;=Milestones[[#This Row],[Start]:[Start]],BM$5&lt;=Milestones[[#This Row],[End]:[End]]),1,"")),"")</f>
        <v/>
      </c>
      <c r="BN237" s="20" t="str">
        <f ca="1">IFERROR(IF(AND(Milestones[[#This Row],[Category]:[Category]]="Goal",BN$5&gt;=Milestones[[#This Row],[Start]:[Start]],BN$5&lt;=Milestones[[#This Row],[End]:[End]]),2,IF(AND(Milestones[[#This Row],[Category]:[Category]]="Milestone",BN$5&gt;=Milestones[[#This Row],[Start]:[Start]],BN$5&lt;=Milestones[[#This Row],[End]:[End]]),1,"")),"")</f>
        <v/>
      </c>
      <c r="BO237" s="20" t="str">
        <f ca="1">IFERROR(IF(AND(Milestones[[#This Row],[Category]:[Category]]="Goal",BO$5&gt;=Milestones[[#This Row],[Start]:[Start]],BO$5&lt;=Milestones[[#This Row],[End]:[End]]),2,IF(AND(Milestones[[#This Row],[Category]:[Category]]="Milestone",BO$5&gt;=Milestones[[#This Row],[Start]:[Start]],BO$5&lt;=Milestones[[#This Row],[End]:[End]]),1,"")),"")</f>
        <v/>
      </c>
      <c r="BP237" s="20" t="str">
        <f ca="1">IFERROR(IF(AND(Milestones[[#This Row],[Category]:[Category]]="Goal",BP$5&gt;=Milestones[[#This Row],[Start]:[Start]],BP$5&lt;=Milestones[[#This Row],[End]:[End]]),2,IF(AND(Milestones[[#This Row],[Category]:[Category]]="Milestone",BP$5&gt;=Milestones[[#This Row],[Start]:[Start]],BP$5&lt;=Milestones[[#This Row],[End]:[End]]),1,"")),"")</f>
        <v/>
      </c>
      <c r="BQ237" s="20" t="str">
        <f ca="1">IFERROR(IF(AND(Milestones[[#This Row],[Category]:[Category]]="Goal",BQ$5&gt;=Milestones[[#This Row],[Start]:[Start]],BQ$5&lt;=Milestones[[#This Row],[End]:[End]]),2,IF(AND(Milestones[[#This Row],[Category]:[Category]]="Milestone",BQ$5&gt;=Milestones[[#This Row],[Start]:[Start]],BQ$5&lt;=Milestones[[#This Row],[End]:[End]]),1,"")),"")</f>
        <v/>
      </c>
      <c r="BR237" s="20" t="str">
        <f ca="1">IFERROR(IF(AND(Milestones[[#This Row],[Category]:[Category]]="Goal",BR$5&gt;=Milestones[[#This Row],[Start]:[Start]],BR$5&lt;=Milestones[[#This Row],[End]:[End]]),2,IF(AND(Milestones[[#This Row],[Category]:[Category]]="Milestone",BR$5&gt;=Milestones[[#This Row],[Start]:[Start]],BR$5&lt;=Milestones[[#This Row],[End]:[End]]),1,"")),"")</f>
        <v/>
      </c>
      <c r="BS237" s="20" t="str">
        <f ca="1">IFERROR(IF(AND(Milestones[[#This Row],[Category]:[Category]]="Goal",BS$5&gt;=Milestones[[#This Row],[Start]:[Start]],BS$5&lt;=Milestones[[#This Row],[End]:[End]]),2,IF(AND(Milestones[[#This Row],[Category]:[Category]]="Milestone",BS$5&gt;=Milestones[[#This Row],[Start]:[Start]],BS$5&lt;=Milestones[[#This Row],[End]:[End]]),1,"")),"")</f>
        <v/>
      </c>
      <c r="BT237" s="20" t="str">
        <f ca="1">IFERROR(IF(AND(Milestones[[#This Row],[Category]:[Category]]="Goal",BT$5&gt;=Milestones[[#This Row],[Start]:[Start]],BT$5&lt;=Milestones[[#This Row],[End]:[End]]),2,IF(AND(Milestones[[#This Row],[Category]:[Category]]="Milestone",BT$5&gt;=Milestones[[#This Row],[Start]:[Start]],BT$5&lt;=Milestones[[#This Row],[End]:[End]]),1,"")),"")</f>
        <v/>
      </c>
      <c r="BU237" s="20" t="str">
        <f ca="1">IFERROR(IF(AND(Milestones[[#This Row],[Category]:[Category]]="Goal",BU$5&gt;=Milestones[[#This Row],[Start]:[Start]],BU$5&lt;=Milestones[[#This Row],[End]:[End]]),2,IF(AND(Milestones[[#This Row],[Category]:[Category]]="Milestone",BU$5&gt;=Milestones[[#This Row],[Start]:[Start]],BU$5&lt;=Milestones[[#This Row],[End]:[End]]),1,"")),"")</f>
        <v/>
      </c>
      <c r="BV237" s="20" t="str">
        <f ca="1">IFERROR(IF(AND(Milestones[[#This Row],[Category]:[Category]]="Goal",BV$5&gt;=Milestones[[#This Row],[Start]:[Start]],BV$5&lt;=Milestones[[#This Row],[End]:[End]]),2,IF(AND(Milestones[[#This Row],[Category]:[Category]]="Milestone",BV$5&gt;=Milestones[[#This Row],[Start]:[Start]],BV$5&lt;=Milestones[[#This Row],[End]:[End]]),1,"")),"")</f>
        <v/>
      </c>
      <c r="BW237" s="20" t="str">
        <f ca="1">IFERROR(IF(AND(Milestones[[#This Row],[Category]:[Category]]="Goal",BW$5&gt;=Milestones[[#This Row],[Start]:[Start]],BW$5&lt;=Milestones[[#This Row],[End]:[End]]),2,IF(AND(Milestones[[#This Row],[Category]:[Category]]="Milestone",BW$5&gt;=Milestones[[#This Row],[Start]:[Start]],BW$5&lt;=Milestones[[#This Row],[End]:[End]]),1,"")),"")</f>
        <v/>
      </c>
      <c r="BX237" s="20" t="str">
        <f ca="1">IFERROR(IF(AND(Milestones[[#This Row],[Category]:[Category]]="Goal",BX$5&gt;=Milestones[[#This Row],[Start]:[Start]],BX$5&lt;=Milestones[[#This Row],[End]:[End]]),2,IF(AND(Milestones[[#This Row],[Category]:[Category]]="Milestone",BX$5&gt;=Milestones[[#This Row],[Start]:[Start]],BX$5&lt;=Milestones[[#This Row],[End]:[End]]),1,"")),"")</f>
        <v/>
      </c>
      <c r="BY237" s="20" t="str">
        <f ca="1">IFERROR(IF(AND(Milestones[[#This Row],[Category]:[Category]]="Goal",BY$5&gt;=Milestones[[#This Row],[Start]:[Start]],BY$5&lt;=Milestones[[#This Row],[End]:[End]]),2,IF(AND(Milestones[[#This Row],[Category]:[Category]]="Milestone",BY$5&gt;=Milestones[[#This Row],[Start]:[Start]],BY$5&lt;=Milestones[[#This Row],[End]:[End]]),1,"")),"")</f>
        <v/>
      </c>
      <c r="BZ237" s="20" t="str">
        <f ca="1">IFERROR(IF(AND(Milestones[[#This Row],[Category]:[Category]]="Goal",BZ$5&gt;=Milestones[[#This Row],[Start]:[Start]],BZ$5&lt;=Milestones[[#This Row],[End]:[End]]),2,IF(AND(Milestones[[#This Row],[Category]:[Category]]="Milestone",BZ$5&gt;=Milestones[[#This Row],[Start]:[Start]],BZ$5&lt;=Milestones[[#This Row],[End]:[End]]),1,"")),"")</f>
        <v/>
      </c>
      <c r="CA237" s="20" t="str">
        <f ca="1">IFERROR(IF(AND(Milestones[[#This Row],[Category]:[Category]]="Goal",CA$5&gt;=Milestones[[#This Row],[Start]:[Start]],CA$5&lt;=Milestones[[#This Row],[End]:[End]]),2,IF(AND(Milestones[[#This Row],[Category]:[Category]]="Milestone",CA$5&gt;=Milestones[[#This Row],[Start]:[Start]],CA$5&lt;=Milestones[[#This Row],[End]:[End]]),1,"")),"")</f>
        <v/>
      </c>
      <c r="CB237" s="20" t="str">
        <f ca="1">IFERROR(IF(AND(Milestones[[#This Row],[Category]:[Category]]="Goal",CB$5&gt;=Milestones[[#This Row],[Start]:[Start]],CB$5&lt;=Milestones[[#This Row],[End]:[End]]),2,IF(AND(Milestones[[#This Row],[Category]:[Category]]="Milestone",CB$5&gt;=Milestones[[#This Row],[Start]:[Start]],CB$5&lt;=Milestones[[#This Row],[End]:[End]]),1,"")),"")</f>
        <v/>
      </c>
      <c r="CC237" s="20" t="str">
        <f ca="1">IFERROR(IF(AND(Milestones[[#This Row],[Category]:[Category]]="Goal",CC$5&gt;=Milestones[[#This Row],[Start]:[Start]],CC$5&lt;=Milestones[[#This Row],[End]:[End]]),2,IF(AND(Milestones[[#This Row],[Category]:[Category]]="Milestone",CC$5&gt;=Milestones[[#This Row],[Start]:[Start]],CC$5&lt;=Milestones[[#This Row],[End]:[End]]),1,"")),"")</f>
        <v/>
      </c>
      <c r="CD237" s="20" t="str">
        <f ca="1">IFERROR(IF(AND(Milestones[[#This Row],[Category]:[Category]]="Goal",CD$5&gt;=Milestones[[#This Row],[Start]:[Start]],CD$5&lt;=Milestones[[#This Row],[End]:[End]]),2,IF(AND(Milestones[[#This Row],[Category]:[Category]]="Milestone",CD$5&gt;=Milestones[[#This Row],[Start]:[Start]],CD$5&lt;=Milestones[[#This Row],[End]:[End]]),1,"")),"")</f>
        <v/>
      </c>
      <c r="CE237" s="20" t="str">
        <f ca="1">IFERROR(IF(AND(Milestones[[#This Row],[Category]:[Category]]="Goal",CE$5&gt;=Milestones[[#This Row],[Start]:[Start]],CE$5&lt;=Milestones[[#This Row],[End]:[End]]),2,IF(AND(Milestones[[#This Row],[Category]:[Category]]="Milestone",CE$5&gt;=Milestones[[#This Row],[Start]:[Start]],CE$5&lt;=Milestones[[#This Row],[End]:[End]]),1,"")),"")</f>
        <v/>
      </c>
      <c r="CF237" s="20" t="str">
        <f ca="1">IFERROR(IF(AND(Milestones[[#This Row],[Category]:[Category]]="Goal",CF$5&gt;=Milestones[[#This Row],[Start]:[Start]],CF$5&lt;=Milestones[[#This Row],[End]:[End]]),2,IF(AND(Milestones[[#This Row],[Category]:[Category]]="Milestone",CF$5&gt;=Milestones[[#This Row],[Start]:[Start]],CF$5&lt;=Milestones[[#This Row],[End]:[End]]),1,"")),"")</f>
        <v/>
      </c>
      <c r="CG237" s="20" t="str">
        <f ca="1">IFERROR(IF(AND(Milestones[[#This Row],[Category]:[Category]]="Goal",CG$5&gt;=Milestones[[#This Row],[Start]:[Start]],CG$5&lt;=Milestones[[#This Row],[End]:[End]]),2,IF(AND(Milestones[[#This Row],[Category]:[Category]]="Milestone",CG$5&gt;=Milestones[[#This Row],[Start]:[Start]],CG$5&lt;=Milestones[[#This Row],[End]:[End]]),1,"")),"")</f>
        <v/>
      </c>
      <c r="CH237" s="20" t="str">
        <f ca="1">IFERROR(IF(AND(Milestones[[#This Row],[Category]:[Category]]="Goal",CH$5&gt;=Milestones[[#This Row],[Start]:[Start]],CH$5&lt;=Milestones[[#This Row],[End]:[End]]),2,IF(AND(Milestones[[#This Row],[Category]:[Category]]="Milestone",CH$5&gt;=Milestones[[#This Row],[Start]:[Start]],CH$5&lt;=Milestones[[#This Row],[End]:[End]]),1,"")),"")</f>
        <v/>
      </c>
      <c r="CI237" s="20" t="str">
        <f ca="1">IFERROR(IF(AND(Milestones[[#This Row],[Category]:[Category]]="Goal",CI$5&gt;=Milestones[[#This Row],[Start]:[Start]],CI$5&lt;=Milestones[[#This Row],[End]:[End]]),2,IF(AND(Milestones[[#This Row],[Category]:[Category]]="Milestone",CI$5&gt;=Milestones[[#This Row],[Start]:[Start]],CI$5&lt;=Milestones[[#This Row],[End]:[End]]),1,"")),"")</f>
        <v/>
      </c>
      <c r="CJ237" s="20" t="str">
        <f ca="1">IFERROR(IF(AND(Milestones[[#This Row],[Category]:[Category]]="Goal",CJ$5&gt;=Milestones[[#This Row],[Start]:[Start]],CJ$5&lt;=Milestones[[#This Row],[End]:[End]]),2,IF(AND(Milestones[[#This Row],[Category]:[Category]]="Milestone",CJ$5&gt;=Milestones[[#This Row],[Start]:[Start]],CJ$5&lt;=Milestones[[#This Row],[End]:[End]]),1,"")),"")</f>
        <v/>
      </c>
      <c r="CK237" s="20" t="str">
        <f ca="1">IFERROR(IF(AND(Milestones[[#This Row],[Category]:[Category]]="Goal",CK$5&gt;=Milestones[[#This Row],[Start]:[Start]],CK$5&lt;=Milestones[[#This Row],[End]:[End]]),2,IF(AND(Milestones[[#This Row],[Category]:[Category]]="Milestone",CK$5&gt;=Milestones[[#This Row],[Start]:[Start]],CK$5&lt;=Milestones[[#This Row],[End]:[End]]),1,"")),"")</f>
        <v/>
      </c>
      <c r="CL237" s="20" t="str">
        <f ca="1">IFERROR(IF(AND(Milestones[[#This Row],[Category]:[Category]]="Goal",CL$5&gt;=Milestones[[#This Row],[Start]:[Start]],CL$5&lt;=Milestones[[#This Row],[End]:[End]]),2,IF(AND(Milestones[[#This Row],[Category]:[Category]]="Milestone",CL$5&gt;=Milestones[[#This Row],[Start]:[Start]],CL$5&lt;=Milestones[[#This Row],[End]:[End]]),1,"")),"")</f>
        <v/>
      </c>
      <c r="CM237" s="20" t="str">
        <f ca="1">IFERROR(IF(AND(Milestones[[#This Row],[Category]:[Category]]="Goal",CM$5&gt;=Milestones[[#This Row],[Start]:[Start]],CM$5&lt;=Milestones[[#This Row],[End]:[End]]),2,IF(AND(Milestones[[#This Row],[Category]:[Category]]="Milestone",CM$5&gt;=Milestones[[#This Row],[Start]:[Start]],CM$5&lt;=Milestones[[#This Row],[End]:[End]]),1,"")),"")</f>
        <v/>
      </c>
      <c r="CN237" s="20" t="str">
        <f ca="1">IFERROR(IF(AND(Milestones[[#This Row],[Category]:[Category]]="Goal",CN$5&gt;=Milestones[[#This Row],[Start]:[Start]],CN$5&lt;=Milestones[[#This Row],[End]:[End]]),2,IF(AND(Milestones[[#This Row],[Category]:[Category]]="Milestone",CN$5&gt;=Milestones[[#This Row],[Start]:[Start]],CN$5&lt;=Milestones[[#This Row],[End]:[End]]),1,"")),"")</f>
        <v/>
      </c>
      <c r="CO237" s="20" t="str">
        <f ca="1">IFERROR(IF(AND(Milestones[[#This Row],[Category]:[Category]]="Goal",CO$5&gt;=Milestones[[#This Row],[Start]:[Start]],CO$5&lt;=Milestones[[#This Row],[End]:[End]]),2,IF(AND(Milestones[[#This Row],[Category]:[Category]]="Milestone",CO$5&gt;=Milestones[[#This Row],[Start]:[Start]],CO$5&lt;=Milestones[[#This Row],[End]:[End]]),1,"")),"")</f>
        <v/>
      </c>
      <c r="CP237" s="20" t="str">
        <f ca="1">IFERROR(IF(AND(Milestones[[#This Row],[Category]:[Category]]="Goal",CP$5&gt;=Milestones[[#This Row],[Start]:[Start]],CP$5&lt;=Milestones[[#This Row],[End]:[End]]),2,IF(AND(Milestones[[#This Row],[Category]:[Category]]="Milestone",CP$5&gt;=Milestones[[#This Row],[Start]:[Start]],CP$5&lt;=Milestones[[#This Row],[End]:[End]]),1,"")),"")</f>
        <v/>
      </c>
      <c r="CQ237" s="20" t="str">
        <f ca="1">IFERROR(IF(AND(Milestones[[#This Row],[Category]:[Category]]="Goal",CQ$5&gt;=Milestones[[#This Row],[Start]:[Start]],CQ$5&lt;=Milestones[[#This Row],[End]:[End]]),2,IF(AND(Milestones[[#This Row],[Category]:[Category]]="Milestone",CQ$5&gt;=Milestones[[#This Row],[Start]:[Start]],CQ$5&lt;=Milestones[[#This Row],[End]:[End]]),1,"")),"")</f>
        <v/>
      </c>
      <c r="CR237" s="20" t="str">
        <f ca="1">IFERROR(IF(AND(Milestones[[#This Row],[Category]:[Category]]="Goal",CR$5&gt;=Milestones[[#This Row],[Start]:[Start]],CR$5&lt;=Milestones[[#This Row],[End]:[End]]),2,IF(AND(Milestones[[#This Row],[Category]:[Category]]="Milestone",CR$5&gt;=Milestones[[#This Row],[Start]:[Start]],CR$5&lt;=Milestones[[#This Row],[End]:[End]]),1,"")),"")</f>
        <v/>
      </c>
      <c r="CS237" s="20" t="str">
        <f ca="1">IFERROR(IF(AND(Milestones[[#This Row],[Category]:[Category]]="Goal",CS$5&gt;=Milestones[[#This Row],[Start]:[Start]],CS$5&lt;=Milestones[[#This Row],[End]:[End]]),2,IF(AND(Milestones[[#This Row],[Category]:[Category]]="Milestone",CS$5&gt;=Milestones[[#This Row],[Start]:[Start]],CS$5&lt;=Milestones[[#This Row],[End]:[End]]),1,"")),"")</f>
        <v/>
      </c>
      <c r="CT237" s="20" t="str">
        <f ca="1">IFERROR(IF(AND(Milestones[[#This Row],[Category]:[Category]]="Goal",CT$5&gt;=Milestones[[#This Row],[Start]:[Start]],CT$5&lt;=Milestones[[#This Row],[End]:[End]]),2,IF(AND(Milestones[[#This Row],[Category]:[Category]]="Milestone",CT$5&gt;=Milestones[[#This Row],[Start]:[Start]],CT$5&lt;=Milestones[[#This Row],[End]:[End]]),1,"")),"")</f>
        <v/>
      </c>
      <c r="CU237" s="20" t="str">
        <f ca="1">IFERROR(IF(AND(Milestones[[#This Row],[Category]:[Category]]="Goal",CU$5&gt;=Milestones[[#This Row],[Start]:[Start]],CU$5&lt;=Milestones[[#This Row],[End]:[End]]),2,IF(AND(Milestones[[#This Row],[Category]:[Category]]="Milestone",CU$5&gt;=Milestones[[#This Row],[Start]:[Start]],CU$5&lt;=Milestones[[#This Row],[End]:[End]]),1,"")),"")</f>
        <v/>
      </c>
      <c r="CV237" s="20" t="str">
        <f ca="1">IFERROR(IF(AND(Milestones[[#This Row],[Category]:[Category]]="Goal",CV$5&gt;=Milestones[[#This Row],[Start]:[Start]],CV$5&lt;=Milestones[[#This Row],[End]:[End]]),2,IF(AND(Milestones[[#This Row],[Category]:[Category]]="Milestone",CV$5&gt;=Milestones[[#This Row],[Start]:[Start]],CV$5&lt;=Milestones[[#This Row],[End]:[End]]),1,"")),"")</f>
        <v/>
      </c>
      <c r="CW237" s="20" t="str">
        <f ca="1">IFERROR(IF(AND(Milestones[[#This Row],[Category]:[Category]]="Goal",CW$5&gt;=Milestones[[#This Row],[Start]:[Start]],CW$5&lt;=Milestones[[#This Row],[End]:[End]]),2,IF(AND(Milestones[[#This Row],[Category]:[Category]]="Milestone",CW$5&gt;=Milestones[[#This Row],[Start]:[Start]],CW$5&lt;=Milestones[[#This Row],[End]:[End]]),1,"")),"")</f>
        <v/>
      </c>
      <c r="CX237" s="20" t="str">
        <f ca="1">IFERROR(IF(AND(Milestones[[#This Row],[Category]:[Category]]="Goal",CX$5&gt;=Milestones[[#This Row],[Start]:[Start]],CX$5&lt;=Milestones[[#This Row],[End]:[End]]),2,IF(AND(Milestones[[#This Row],[Category]:[Category]]="Milestone",CX$5&gt;=Milestones[[#This Row],[Start]:[Start]],CX$5&lt;=Milestones[[#This Row],[End]:[End]]),1,"")),"")</f>
        <v/>
      </c>
      <c r="CY237" s="20" t="str">
        <f ca="1">IFERROR(IF(AND(Milestones[[#This Row],[Category]:[Category]]="Goal",CY$5&gt;=Milestones[[#This Row],[Start]:[Start]],CY$5&lt;=Milestones[[#This Row],[End]:[End]]),2,IF(AND(Milestones[[#This Row],[Category]:[Category]]="Milestone",CY$5&gt;=Milestones[[#This Row],[Start]:[Start]],CY$5&lt;=Milestones[[#This Row],[End]:[End]]),1,"")),"")</f>
        <v/>
      </c>
      <c r="CZ237" s="20" t="str">
        <f ca="1">IFERROR(IF(AND(Milestones[[#This Row],[Category]:[Category]]="Goal",CZ$5&gt;=Milestones[[#This Row],[Start]:[Start]],CZ$5&lt;=Milestones[[#This Row],[End]:[End]]),2,IF(AND(Milestones[[#This Row],[Category]:[Category]]="Milestone",CZ$5&gt;=Milestones[[#This Row],[Start]:[Start]],CZ$5&lt;=Milestones[[#This Row],[End]:[End]]),1,"")),"")</f>
        <v/>
      </c>
      <c r="DA237" s="20" t="str">
        <f ca="1">IFERROR(IF(AND(Milestones[[#This Row],[Category]:[Category]]="Goal",DA$5&gt;=Milestones[[#This Row],[Start]:[Start]],DA$5&lt;=Milestones[[#This Row],[End]:[End]]),2,IF(AND(Milestones[[#This Row],[Category]:[Category]]="Milestone",DA$5&gt;=Milestones[[#This Row],[Start]:[Start]],DA$5&lt;=Milestones[[#This Row],[End]:[End]]),1,"")),"")</f>
        <v/>
      </c>
      <c r="DB237" s="20" t="str">
        <f ca="1">IFERROR(IF(AND(Milestones[[#This Row],[Category]:[Category]]="Goal",DB$5&gt;=Milestones[[#This Row],[Start]:[Start]],DB$5&lt;=Milestones[[#This Row],[End]:[End]]),2,IF(AND(Milestones[[#This Row],[Category]:[Category]]="Milestone",DB$5&gt;=Milestones[[#This Row],[Start]:[Start]],DB$5&lt;=Milestones[[#This Row],[End]:[End]]),1,"")),"")</f>
        <v/>
      </c>
      <c r="DC237" s="20" t="str">
        <f ca="1">IFERROR(IF(AND(Milestones[[#This Row],[Category]:[Category]]="Goal",DC$5&gt;=Milestones[[#This Row],[Start]:[Start]],DC$5&lt;=Milestones[[#This Row],[End]:[End]]),2,IF(AND(Milestones[[#This Row],[Category]:[Category]]="Milestone",DC$5&gt;=Milestones[[#This Row],[Start]:[Start]],DC$5&lt;=Milestones[[#This Row],[End]:[End]]),1,"")),"")</f>
        <v/>
      </c>
      <c r="DD237" s="20" t="str">
        <f ca="1">IFERROR(IF(AND(Milestones[[#This Row],[Category]:[Category]]="Goal",DD$5&gt;=Milestones[[#This Row],[Start]:[Start]],DD$5&lt;=Milestones[[#This Row],[End]:[End]]),2,IF(AND(Milestones[[#This Row],[Category]:[Category]]="Milestone",DD$5&gt;=Milestones[[#This Row],[Start]:[Start]],DD$5&lt;=Milestones[[#This Row],[End]:[End]]),1,"")),"")</f>
        <v/>
      </c>
      <c r="DE237" s="20" t="str">
        <f ca="1">IFERROR(IF(AND(Milestones[[#This Row],[Category]:[Category]]="Goal",DE$5&gt;=Milestones[[#This Row],[Start]:[Start]],DE$5&lt;=Milestones[[#This Row],[End]:[End]]),2,IF(AND(Milestones[[#This Row],[Category]:[Category]]="Milestone",DE$5&gt;=Milestones[[#This Row],[Start]:[Start]],DE$5&lt;=Milestones[[#This Row],[End]:[End]]),1,"")),"")</f>
        <v/>
      </c>
      <c r="DF237" s="20" t="str">
        <f ca="1">IFERROR(IF(AND(Milestones[[#This Row],[Category]:[Category]]="Goal",DF$5&gt;=Milestones[[#This Row],[Start]:[Start]],DF$5&lt;=Milestones[[#This Row],[End]:[End]]),2,IF(AND(Milestones[[#This Row],[Category]:[Category]]="Milestone",DF$5&gt;=Milestones[[#This Row],[Start]:[Start]],DF$5&lt;=Milestones[[#This Row],[End]:[End]]),1,"")),"")</f>
        <v/>
      </c>
      <c r="DG237" s="20" t="str">
        <f ca="1">IFERROR(IF(AND(Milestones[[#This Row],[Category]:[Category]]="Goal",DG$5&gt;=Milestones[[#This Row],[Start]:[Start]],DG$5&lt;=Milestones[[#This Row],[End]:[End]]),2,IF(AND(Milestones[[#This Row],[Category]:[Category]]="Milestone",DG$5&gt;=Milestones[[#This Row],[Start]:[Start]],DG$5&lt;=Milestones[[#This Row],[End]:[End]]),1,"")),"")</f>
        <v/>
      </c>
      <c r="DH237" s="20" t="str">
        <f ca="1">IFERROR(IF(AND(Milestones[[#This Row],[Category]:[Category]]="Goal",DH$5&gt;=Milestones[[#This Row],[Start]:[Start]],DH$5&lt;=Milestones[[#This Row],[End]:[End]]),2,IF(AND(Milestones[[#This Row],[Category]:[Category]]="Milestone",DH$5&gt;=Milestones[[#This Row],[Start]:[Start]],DH$5&lt;=Milestones[[#This Row],[End]:[End]]),1,"")),"")</f>
        <v/>
      </c>
      <c r="DI237" s="20" t="str">
        <f ca="1">IFERROR(IF(AND(Milestones[[#This Row],[Category]:[Category]]="Goal",DI$5&gt;=Milestones[[#This Row],[Start]:[Start]],DI$5&lt;=Milestones[[#This Row],[End]:[End]]),2,IF(AND(Milestones[[#This Row],[Category]:[Category]]="Milestone",DI$5&gt;=Milestones[[#This Row],[Start]:[Start]],DI$5&lt;=Milestones[[#This Row],[End]:[End]]),1,"")),"")</f>
        <v/>
      </c>
      <c r="DJ237" s="20" t="str">
        <f ca="1">IFERROR(IF(AND(Milestones[[#This Row],[Category]:[Category]]="Goal",DJ$5&gt;=Milestones[[#This Row],[Start]:[Start]],DJ$5&lt;=Milestones[[#This Row],[End]:[End]]),2,IF(AND(Milestones[[#This Row],[Category]:[Category]]="Milestone",DJ$5&gt;=Milestones[[#This Row],[Start]:[Start]],DJ$5&lt;=Milestones[[#This Row],[End]:[End]]),1,"")),"")</f>
        <v/>
      </c>
      <c r="DK237" s="20" t="str">
        <f ca="1">IFERROR(IF(AND(Milestones[[#This Row],[Category]:[Category]]="Goal",DK$5&gt;=Milestones[[#This Row],[Start]:[Start]],DK$5&lt;=Milestones[[#This Row],[End]:[End]]),2,IF(AND(Milestones[[#This Row],[Category]:[Category]]="Milestone",DK$5&gt;=Milestones[[#This Row],[Start]:[Start]],DK$5&lt;=Milestones[[#This Row],[End]:[End]]),1,"")),"")</f>
        <v/>
      </c>
      <c r="DL237" s="20" t="str">
        <f ca="1">IFERROR(IF(AND(Milestones[[#This Row],[Category]:[Category]]="Goal",DL$5&gt;=Milestones[[#This Row],[Start]:[Start]],DL$5&lt;=Milestones[[#This Row],[End]:[End]]),2,IF(AND(Milestones[[#This Row],[Category]:[Category]]="Milestone",DL$5&gt;=Milestones[[#This Row],[Start]:[Start]],DL$5&lt;=Milestones[[#This Row],[End]:[End]]),1,"")),"")</f>
        <v/>
      </c>
      <c r="DM237" s="20" t="str">
        <f ca="1">IFERROR(IF(AND(Milestones[[#This Row],[Category]:[Category]]="Goal",DM$5&gt;=Milestones[[#This Row],[Start]:[Start]],DM$5&lt;=Milestones[[#This Row],[End]:[End]]),2,IF(AND(Milestones[[#This Row],[Category]:[Category]]="Milestone",DM$5&gt;=Milestones[[#This Row],[Start]:[Start]],DM$5&lt;=Milestones[[#This Row],[End]:[End]]),1,"")),"")</f>
        <v/>
      </c>
      <c r="DN237" s="20" t="str">
        <f ca="1">IFERROR(IF(AND(Milestones[[#This Row],[Category]:[Category]]="Goal",DN$5&gt;=Milestones[[#This Row],[Start]:[Start]],DN$5&lt;=Milestones[[#This Row],[End]:[End]]),2,IF(AND(Milestones[[#This Row],[Category]:[Category]]="Milestone",DN$5&gt;=Milestones[[#This Row],[Start]:[Start]],DN$5&lt;=Milestones[[#This Row],[End]:[End]]),1,"")),"")</f>
        <v/>
      </c>
      <c r="DO237" s="20" t="str">
        <f ca="1">IFERROR(IF(AND(Milestones[[#This Row],[Category]:[Category]]="Goal",DO$5&gt;=Milestones[[#This Row],[Start]:[Start]],DO$5&lt;=Milestones[[#This Row],[End]:[End]]),2,IF(AND(Milestones[[#This Row],[Category]:[Category]]="Milestone",DO$5&gt;=Milestones[[#This Row],[Start]:[Start]],DO$5&lt;=Milestones[[#This Row],[End]:[End]]),1,"")),"")</f>
        <v/>
      </c>
      <c r="DP237" s="20" t="str">
        <f ca="1">IFERROR(IF(AND(Milestones[[#This Row],[Category]:[Category]]="Goal",DP$5&gt;=Milestones[[#This Row],[Start]:[Start]],DP$5&lt;=Milestones[[#This Row],[End]:[End]]),2,IF(AND(Milestones[[#This Row],[Category]:[Category]]="Milestone",DP$5&gt;=Milestones[[#This Row],[Start]:[Start]],DP$5&lt;=Milestones[[#This Row],[End]:[End]]),1,"")),"")</f>
        <v/>
      </c>
      <c r="DQ237" s="20" t="str">
        <f ca="1">IFERROR(IF(AND(Milestones[[#This Row],[Category]:[Category]]="Goal",DQ$5&gt;=Milestones[[#This Row],[Start]:[Start]],DQ$5&lt;=Milestones[[#This Row],[End]:[End]]),2,IF(AND(Milestones[[#This Row],[Category]:[Category]]="Milestone",DQ$5&gt;=Milestones[[#This Row],[Start]:[Start]],DQ$5&lt;=Milestones[[#This Row],[End]:[End]]),1,"")),"")</f>
        <v/>
      </c>
      <c r="DR237" s="20" t="str">
        <f ca="1">IFERROR(IF(AND(Milestones[[#This Row],[Category]:[Category]]="Goal",DR$5&gt;=Milestones[[#This Row],[Start]:[Start]],DR$5&lt;=Milestones[[#This Row],[End]:[End]]),2,IF(AND(Milestones[[#This Row],[Category]:[Category]]="Milestone",DR$5&gt;=Milestones[[#This Row],[Start]:[Start]],DR$5&lt;=Milestones[[#This Row],[End]:[End]]),1,"")),"")</f>
        <v/>
      </c>
      <c r="DS237" s="20" t="str">
        <f ca="1">IFERROR(IF(AND(Milestones[[#This Row],[Category]:[Category]]="Goal",DS$5&gt;=Milestones[[#This Row],[Start]:[Start]],DS$5&lt;=Milestones[[#This Row],[End]:[End]]),2,IF(AND(Milestones[[#This Row],[Category]:[Category]]="Milestone",DS$5&gt;=Milestones[[#This Row],[Start]:[Start]],DS$5&lt;=Milestones[[#This Row],[End]:[End]]),1,"")),"")</f>
        <v/>
      </c>
      <c r="DT237" s="20" t="str">
        <f ca="1">IFERROR(IF(AND(Milestones[[#This Row],[Category]:[Category]]="Goal",DT$5&gt;=Milestones[[#This Row],[Start]:[Start]],DT$5&lt;=Milestones[[#This Row],[End]:[End]]),2,IF(AND(Milestones[[#This Row],[Category]:[Category]]="Milestone",DT$5&gt;=Milestones[[#This Row],[Start]:[Start]],DT$5&lt;=Milestones[[#This Row],[End]:[End]]),1,"")),"")</f>
        <v/>
      </c>
      <c r="DU237" s="20" t="str">
        <f ca="1">IFERROR(IF(AND(Milestones[[#This Row],[Category]:[Category]]="Goal",DU$5&gt;=Milestones[[#This Row],[Start]:[Start]],DU$5&lt;=Milestones[[#This Row],[End]:[End]]),2,IF(AND(Milestones[[#This Row],[Category]:[Category]]="Milestone",DU$5&gt;=Milestones[[#This Row],[Start]:[Start]],DU$5&lt;=Milestones[[#This Row],[End]:[End]]),1,"")),"")</f>
        <v/>
      </c>
      <c r="DV237" s="20" t="str">
        <f ca="1">IFERROR(IF(AND(Milestones[[#This Row],[Category]:[Category]]="Goal",DV$5&gt;=Milestones[[#This Row],[Start]:[Start]],DV$5&lt;=Milestones[[#This Row],[End]:[End]]),2,IF(AND(Milestones[[#This Row],[Category]:[Category]]="Milestone",DV$5&gt;=Milestones[[#This Row],[Start]:[Start]],DV$5&lt;=Milestones[[#This Row],[End]:[End]]),1,"")),"")</f>
        <v/>
      </c>
      <c r="DW237" s="20" t="str">
        <f ca="1">IFERROR(IF(AND(Milestones[[#This Row],[Category]:[Category]]="Goal",DW$5&gt;=Milestones[[#This Row],[Start]:[Start]],DW$5&lt;=Milestones[[#This Row],[End]:[End]]),2,IF(AND(Milestones[[#This Row],[Category]:[Category]]="Milestone",DW$5&gt;=Milestones[[#This Row],[Start]:[Start]],DW$5&lt;=Milestones[[#This Row],[End]:[End]]),1,"")),"")</f>
        <v/>
      </c>
      <c r="DX237" s="20" t="str">
        <f ca="1">IFERROR(IF(AND(Milestones[[#This Row],[Category]:[Category]]="Goal",DX$5&gt;=Milestones[[#This Row],[Start]:[Start]],DX$5&lt;=Milestones[[#This Row],[End]:[End]]),2,IF(AND(Milestones[[#This Row],[Category]:[Category]]="Milestone",DX$5&gt;=Milestones[[#This Row],[Start]:[Start]],DX$5&lt;=Milestones[[#This Row],[End]:[End]]),1,"")),"")</f>
        <v/>
      </c>
      <c r="DY237" s="20" t="str">
        <f ca="1">IFERROR(IF(AND(Milestones[[#This Row],[Category]:[Category]]="Goal",DY$5&gt;=Milestones[[#This Row],[Start]:[Start]],DY$5&lt;=Milestones[[#This Row],[End]:[End]]),2,IF(AND(Milestones[[#This Row],[Category]:[Category]]="Milestone",DY$5&gt;=Milestones[[#This Row],[Start]:[Start]],DY$5&lt;=Milestones[[#This Row],[End]:[End]]),1,"")),"")</f>
        <v/>
      </c>
      <c r="DZ237" s="20" t="str">
        <f ca="1">IFERROR(IF(AND(Milestones[[#This Row],[Category]:[Category]]="Goal",DZ$5&gt;=Milestones[[#This Row],[Start]:[Start]],DZ$5&lt;=Milestones[[#This Row],[End]:[End]]),2,IF(AND(Milestones[[#This Row],[Category]:[Category]]="Milestone",DZ$5&gt;=Milestones[[#This Row],[Start]:[Start]],DZ$5&lt;=Milestones[[#This Row],[End]:[End]]),1,"")),"")</f>
        <v/>
      </c>
      <c r="EA237" s="20" t="str">
        <f ca="1">IFERROR(IF(AND(Milestones[[#This Row],[Category]:[Category]]="Goal",EA$5&gt;=Milestones[[#This Row],[Start]:[Start]],EA$5&lt;=Milestones[[#This Row],[End]:[End]]),2,IF(AND(Milestones[[#This Row],[Category]:[Category]]="Milestone",EA$5&gt;=Milestones[[#This Row],[Start]:[Start]],EA$5&lt;=Milestones[[#This Row],[End]:[End]]),1,"")),"")</f>
        <v/>
      </c>
      <c r="EB237" s="20" t="str">
        <f ca="1">IFERROR(IF(AND(Milestones[[#This Row],[Category]:[Category]]="Goal",EB$5&gt;=Milestones[[#This Row],[Start]:[Start]],EB$5&lt;=Milestones[[#This Row],[End]:[End]]),2,IF(AND(Milestones[[#This Row],[Category]:[Category]]="Milestone",EB$5&gt;=Milestones[[#This Row],[Start]:[Start]],EB$5&lt;=Milestones[[#This Row],[End]:[End]]),1,"")),"")</f>
        <v/>
      </c>
      <c r="EC237" s="20" t="str">
        <f ca="1">IFERROR(IF(AND(Milestones[[#This Row],[Category]:[Category]]="Goal",EC$5&gt;=Milestones[[#This Row],[Start]:[Start]],EC$5&lt;=Milestones[[#This Row],[End]:[End]]),2,IF(AND(Milestones[[#This Row],[Category]:[Category]]="Milestone",EC$5&gt;=Milestones[[#This Row],[Start]:[Start]],EC$5&lt;=Milestones[[#This Row],[End]:[End]]),1,"")),"")</f>
        <v/>
      </c>
      <c r="ED237" s="20" t="str">
        <f ca="1">IFERROR(IF(AND(Milestones[[#This Row],[Category]:[Category]]="Goal",ED$5&gt;=Milestones[[#This Row],[Start]:[Start]],ED$5&lt;=Milestones[[#This Row],[End]:[End]]),2,IF(AND(Milestones[[#This Row],[Category]:[Category]]="Milestone",ED$5&gt;=Milestones[[#This Row],[Start]:[Start]],ED$5&lt;=Milestones[[#This Row],[End]:[End]]),1,"")),"")</f>
        <v/>
      </c>
      <c r="EE237" s="20" t="str">
        <f ca="1">IFERROR(IF(AND(Milestones[[#This Row],[Category]:[Category]]="Goal",EE$5&gt;=Milestones[[#This Row],[Start]:[Start]],EE$5&lt;=Milestones[[#This Row],[End]:[End]]),2,IF(AND(Milestones[[#This Row],[Category]:[Category]]="Milestone",EE$5&gt;=Milestones[[#This Row],[Start]:[Start]],EE$5&lt;=Milestones[[#This Row],[End]:[End]]),1,"")),"")</f>
        <v/>
      </c>
      <c r="EF237" s="20" t="str">
        <f ca="1">IFERROR(IF(AND(Milestones[[#This Row],[Category]:[Category]]="Goal",EF$5&gt;=Milestones[[#This Row],[Start]:[Start]],EF$5&lt;=Milestones[[#This Row],[End]:[End]]),2,IF(AND(Milestones[[#This Row],[Category]:[Category]]="Milestone",EF$5&gt;=Milestones[[#This Row],[Start]:[Start]],EF$5&lt;=Milestones[[#This Row],[End]:[End]]),1,"")),"")</f>
        <v/>
      </c>
      <c r="EG237" s="20" t="str">
        <f ca="1">IFERROR(IF(AND(Milestones[[#This Row],[Category]:[Category]]="Goal",EG$5&gt;=Milestones[[#This Row],[Start]:[Start]],EG$5&lt;=Milestones[[#This Row],[End]:[End]]),2,IF(AND(Milestones[[#This Row],[Category]:[Category]]="Milestone",EG$5&gt;=Milestones[[#This Row],[Start]:[Start]],EG$5&lt;=Milestones[[#This Row],[End]:[End]]),1,"")),"")</f>
        <v/>
      </c>
      <c r="EH237" s="20" t="str">
        <f ca="1">IFERROR(IF(AND(Milestones[[#This Row],[Category]:[Category]]="Goal",EH$5&gt;=Milestones[[#This Row],[Start]:[Start]],EH$5&lt;=Milestones[[#This Row],[End]:[End]]),2,IF(AND(Milestones[[#This Row],[Category]:[Category]]="Milestone",EH$5&gt;=Milestones[[#This Row],[Start]:[Start]],EH$5&lt;=Milestones[[#This Row],[End]:[End]]),1,"")),"")</f>
        <v/>
      </c>
      <c r="EI237" s="20" t="str">
        <f ca="1">IFERROR(IF(AND(Milestones[[#This Row],[Category]:[Category]]="Goal",EI$5&gt;=Milestones[[#This Row],[Start]:[Start]],EI$5&lt;=Milestones[[#This Row],[End]:[End]]),2,IF(AND(Milestones[[#This Row],[Category]:[Category]]="Milestone",EI$5&gt;=Milestones[[#This Row],[Start]:[Start]],EI$5&lt;=Milestones[[#This Row],[End]:[End]]),1,"")),"")</f>
        <v/>
      </c>
      <c r="EJ237" s="20" t="str">
        <f ca="1">IFERROR(IF(AND(Milestones[[#This Row],[Category]:[Category]]="Goal",EJ$5&gt;=Milestones[[#This Row],[Start]:[Start]],EJ$5&lt;=Milestones[[#This Row],[End]:[End]]),2,IF(AND(Milestones[[#This Row],[Category]:[Category]]="Milestone",EJ$5&gt;=Milestones[[#This Row],[Start]:[Start]],EJ$5&lt;=Milestones[[#This Row],[End]:[End]]),1,"")),"")</f>
        <v/>
      </c>
      <c r="EK237" s="20" t="str">
        <f ca="1">IFERROR(IF(AND(Milestones[[#This Row],[Category]:[Category]]="Goal",EK$5&gt;=Milestones[[#This Row],[Start]:[Start]],EK$5&lt;=Milestones[[#This Row],[End]:[End]]),2,IF(AND(Milestones[[#This Row],[Category]:[Category]]="Milestone",EK$5&gt;=Milestones[[#This Row],[Start]:[Start]],EK$5&lt;=Milestones[[#This Row],[End]:[End]]),1,"")),"")</f>
        <v/>
      </c>
      <c r="EL237" s="20" t="str">
        <f ca="1">IFERROR(IF(AND(Milestones[[#This Row],[Category]:[Category]]="Goal",EL$5&gt;=Milestones[[#This Row],[Start]:[Start]],EL$5&lt;=Milestones[[#This Row],[End]:[End]]),2,IF(AND(Milestones[[#This Row],[Category]:[Category]]="Milestone",EL$5&gt;=Milestones[[#This Row],[Start]:[Start]],EL$5&lt;=Milestones[[#This Row],[End]:[End]]),1,"")),"")</f>
        <v/>
      </c>
      <c r="EM237" s="20" t="str">
        <f ca="1">IFERROR(IF(AND(Milestones[[#This Row],[Category]:[Category]]="Goal",EM$5&gt;=Milestones[[#This Row],[Start]:[Start]],EM$5&lt;=Milestones[[#This Row],[End]:[End]]),2,IF(AND(Milestones[[#This Row],[Category]:[Category]]="Milestone",EM$5&gt;=Milestones[[#This Row],[Start]:[Start]],EM$5&lt;=Milestones[[#This Row],[End]:[End]]),1,"")),"")</f>
        <v/>
      </c>
      <c r="EN237" s="20" t="str">
        <f ca="1">IFERROR(IF(AND(Milestones[[#This Row],[Category]:[Category]]="Goal",EN$5&gt;=Milestones[[#This Row],[Start]:[Start]],EN$5&lt;=Milestones[[#This Row],[End]:[End]]),2,IF(AND(Milestones[[#This Row],[Category]:[Category]]="Milestone",EN$5&gt;=Milestones[[#This Row],[Start]:[Start]],EN$5&lt;=Milestones[[#This Row],[End]:[End]]),1,"")),"")</f>
        <v/>
      </c>
      <c r="EO237" s="20" t="str">
        <f ca="1">IFERROR(IF(AND(Milestones[[#This Row],[Category]:[Category]]="Goal",EO$5&gt;=Milestones[[#This Row],[Start]:[Start]],EO$5&lt;=Milestones[[#This Row],[End]:[End]]),2,IF(AND(Milestones[[#This Row],[Category]:[Category]]="Milestone",EO$5&gt;=Milestones[[#This Row],[Start]:[Start]],EO$5&lt;=Milestones[[#This Row],[End]:[End]]),1,"")),"")</f>
        <v/>
      </c>
      <c r="EP237" s="20" t="str">
        <f ca="1">IFERROR(IF(AND(Milestones[[#This Row],[Category]:[Category]]="Goal",EP$5&gt;=Milestones[[#This Row],[Start]:[Start]],EP$5&lt;=Milestones[[#This Row],[End]:[End]]),2,IF(AND(Milestones[[#This Row],[Category]:[Category]]="Milestone",EP$5&gt;=Milestones[[#This Row],[Start]:[Start]],EP$5&lt;=Milestones[[#This Row],[End]:[End]]),1,"")),"")</f>
        <v/>
      </c>
      <c r="EQ237" s="20" t="str">
        <f ca="1">IFERROR(IF(AND(Milestones[[#This Row],[Category]:[Category]]="Goal",EQ$5&gt;=Milestones[[#This Row],[Start]:[Start]],EQ$5&lt;=Milestones[[#This Row],[End]:[End]]),2,IF(AND(Milestones[[#This Row],[Category]:[Category]]="Milestone",EQ$5&gt;=Milestones[[#This Row],[Start]:[Start]],EQ$5&lt;=Milestones[[#This Row],[End]:[End]]),1,"")),"")</f>
        <v/>
      </c>
      <c r="ER237" s="20" t="str">
        <f ca="1">IFERROR(IF(AND(Milestones[[#This Row],[Category]:[Category]]="Goal",ER$5&gt;=Milestones[[#This Row],[Start]:[Start]],ER$5&lt;=Milestones[[#This Row],[End]:[End]]),2,IF(AND(Milestones[[#This Row],[Category]:[Category]]="Milestone",ER$5&gt;=Milestones[[#This Row],[Start]:[Start]],ER$5&lt;=Milestones[[#This Row],[End]:[End]]),1,"")),"")</f>
        <v/>
      </c>
    </row>
    <row r="238" spans="2:148" ht="15" customHeight="1" x14ac:dyDescent="0.3">
      <c r="B238" s="52">
        <f t="shared" si="76"/>
        <v>231</v>
      </c>
      <c r="C238" s="63"/>
      <c r="D238" s="68"/>
      <c r="E238" s="51"/>
      <c r="F238" s="69"/>
      <c r="G238" s="53"/>
      <c r="H238" s="54"/>
      <c r="I238" s="59" t="str">
        <f>IFERROR(IF(Milestones[[#This Row],[Activity]]="","",WORKDAY(IF(Milestones[[#This Row],[Predecessor]]="",IF(O237&lt;&gt;"", O237, L237),IF(INDEX(Milestones[Actual End],Milestones[[#This Row],[Predecessor]])&lt;&gt;"",INDEX(Milestones[Actual End],Milestones[[#This Row],[Predecessor]]),INDEX(Milestones[End],Milestones[[#This Row],[Predecessor]]))),Milestones[[#This Row],[Lag Days (Working Days)]],Table5[Holidays])),"")</f>
        <v/>
      </c>
      <c r="J238" s="71"/>
      <c r="K238" s="55">
        <f>IF(Milestones[[#This Row],[Responsible]]="",Milestones[[#This Row],[Effort (Working Days)]],IFERROR(ROUND(Milestones[[#This Row],[Effort (Working Days)]]/VLOOKUP(Milestones[[#This Row],[Responsible]],ProjectPersonnel[],2,FALSE)*4,0)/4,0))</f>
        <v>0</v>
      </c>
      <c r="L238" s="56" t="str">
        <f>IFERROR(WORKDAY(Milestones[[#This Row],[Start]],Milestones[[#This Row],[Task Duration]],Table5[Holidays]),"")</f>
        <v/>
      </c>
      <c r="M238" s="57"/>
      <c r="N238" s="57"/>
      <c r="O238" s="57"/>
      <c r="P238" s="73"/>
      <c r="T238" s="20" t="str">
        <f ca="1">IFERROR(IF(AND(Milestones[[#This Row],[Category]:[Category]]="Goal",T$5&gt;=Milestones[[#This Row],[Start]:[Start]],T$5&lt;=Milestones[[#This Row],[End]:[End]]),2,IF(AND(Milestones[[#This Row],[Category]:[Category]]="Milestone",T$5&gt;=Milestones[[#This Row],[Start]:[Start]],T$5&lt;=Milestones[[#This Row],[End]:[End]]),1,"")),"")</f>
        <v/>
      </c>
      <c r="U238" s="20" t="str">
        <f ca="1">IFERROR(IF(AND(Milestones[[#This Row],[Category]:[Category]]="Goal",U$5&gt;=Milestones[[#This Row],[Start]:[Start]],U$5&lt;=Milestones[[#This Row],[End]:[End]]),2,IF(AND(Milestones[[#This Row],[Category]:[Category]]="Milestone",U$5&gt;=Milestones[[#This Row],[Start]:[Start]],U$5&lt;=Milestones[[#This Row],[End]:[End]]),1,"")),"")</f>
        <v/>
      </c>
      <c r="V238" s="20" t="str">
        <f ca="1">IFERROR(IF(AND(Milestones[[#This Row],[Category]:[Category]]="Goal",V$5&gt;=Milestones[[#This Row],[Start]:[Start]],V$5&lt;=Milestones[[#This Row],[End]:[End]]),2,IF(AND(Milestones[[#This Row],[Category]:[Category]]="Milestone",V$5&gt;=Milestones[[#This Row],[Start]:[Start]],V$5&lt;=Milestones[[#This Row],[End]:[End]]),1,"")),"")</f>
        <v/>
      </c>
      <c r="W238" s="20" t="str">
        <f ca="1">IFERROR(IF(AND(Milestones[[#This Row],[Category]:[Category]]="Goal",W$5&gt;=Milestones[[#This Row],[Start]:[Start]],W$5&lt;=Milestones[[#This Row],[End]:[End]]),2,IF(AND(Milestones[[#This Row],[Category]:[Category]]="Milestone",W$5&gt;=Milestones[[#This Row],[Start]:[Start]],W$5&lt;=Milestones[[#This Row],[End]:[End]]),1,"")),"")</f>
        <v/>
      </c>
      <c r="X238" s="20" t="str">
        <f ca="1">IFERROR(IF(AND(Milestones[[#This Row],[Category]:[Category]]="Goal",X$5&gt;=Milestones[[#This Row],[Start]:[Start]],X$5&lt;=Milestones[[#This Row],[End]:[End]]),2,IF(AND(Milestones[[#This Row],[Category]:[Category]]="Milestone",X$5&gt;=Milestones[[#This Row],[Start]:[Start]],X$5&lt;=Milestones[[#This Row],[End]:[End]]),1,"")),"")</f>
        <v/>
      </c>
      <c r="Y238" s="20" t="str">
        <f ca="1">IFERROR(IF(AND(Milestones[[#This Row],[Category]:[Category]]="Goal",Y$5&gt;=Milestones[[#This Row],[Start]:[Start]],Y$5&lt;=Milestones[[#This Row],[End]:[End]]),2,IF(AND(Milestones[[#This Row],[Category]:[Category]]="Milestone",Y$5&gt;=Milestones[[#This Row],[Start]:[Start]],Y$5&lt;=Milestones[[#This Row],[End]:[End]]),1,"")),"")</f>
        <v/>
      </c>
      <c r="Z238" s="20" t="str">
        <f ca="1">IFERROR(IF(AND(Milestones[[#This Row],[Category]:[Category]]="Goal",Z$5&gt;=Milestones[[#This Row],[Start]:[Start]],Z$5&lt;=Milestones[[#This Row],[End]:[End]]),2,IF(AND(Milestones[[#This Row],[Category]:[Category]]="Milestone",Z$5&gt;=Milestones[[#This Row],[Start]:[Start]],Z$5&lt;=Milestones[[#This Row],[End]:[End]]),1,"")),"")</f>
        <v/>
      </c>
      <c r="AA238" s="20" t="str">
        <f ca="1">IFERROR(IF(AND(Milestones[[#This Row],[Category]:[Category]]="Goal",AA$5&gt;=Milestones[[#This Row],[Start]:[Start]],AA$5&lt;=Milestones[[#This Row],[End]:[End]]),2,IF(AND(Milestones[[#This Row],[Category]:[Category]]="Milestone",AA$5&gt;=Milestones[[#This Row],[Start]:[Start]],AA$5&lt;=Milestones[[#This Row],[End]:[End]]),1,"")),"")</f>
        <v/>
      </c>
      <c r="AB238" s="20" t="str">
        <f ca="1">IFERROR(IF(AND(Milestones[[#This Row],[Category]:[Category]]="Goal",AB$5&gt;=Milestones[[#This Row],[Start]:[Start]],AB$5&lt;=Milestones[[#This Row],[End]:[End]]),2,IF(AND(Milestones[[#This Row],[Category]:[Category]]="Milestone",AB$5&gt;=Milestones[[#This Row],[Start]:[Start]],AB$5&lt;=Milestones[[#This Row],[End]:[End]]),1,"")),"")</f>
        <v/>
      </c>
      <c r="AC238" s="20" t="str">
        <f ca="1">IFERROR(IF(AND(Milestones[[#This Row],[Category]:[Category]]="Goal",AC$5&gt;=Milestones[[#This Row],[Start]:[Start]],AC$5&lt;=Milestones[[#This Row],[End]:[End]]),2,IF(AND(Milestones[[#This Row],[Category]:[Category]]="Milestone",AC$5&gt;=Milestones[[#This Row],[Start]:[Start]],AC$5&lt;=Milestones[[#This Row],[End]:[End]]),1,"")),"")</f>
        <v/>
      </c>
      <c r="AD238" s="20" t="str">
        <f ca="1">IFERROR(IF(AND(Milestones[[#This Row],[Category]:[Category]]="Goal",AD$5&gt;=Milestones[[#This Row],[Start]:[Start]],AD$5&lt;=Milestones[[#This Row],[End]:[End]]),2,IF(AND(Milestones[[#This Row],[Category]:[Category]]="Milestone",AD$5&gt;=Milestones[[#This Row],[Start]:[Start]],AD$5&lt;=Milestones[[#This Row],[End]:[End]]),1,"")),"")</f>
        <v/>
      </c>
      <c r="AE238" s="20" t="str">
        <f ca="1">IFERROR(IF(AND(Milestones[[#This Row],[Category]:[Category]]="Goal",AE$5&gt;=Milestones[[#This Row],[Start]:[Start]],AE$5&lt;=Milestones[[#This Row],[End]:[End]]),2,IF(AND(Milestones[[#This Row],[Category]:[Category]]="Milestone",AE$5&gt;=Milestones[[#This Row],[Start]:[Start]],AE$5&lt;=Milestones[[#This Row],[End]:[End]]),1,"")),"")</f>
        <v/>
      </c>
      <c r="AF238" s="20" t="str">
        <f ca="1">IFERROR(IF(AND(Milestones[[#This Row],[Category]:[Category]]="Goal",AF$5&gt;=Milestones[[#This Row],[Start]:[Start]],AF$5&lt;=Milestones[[#This Row],[End]:[End]]),2,IF(AND(Milestones[[#This Row],[Category]:[Category]]="Milestone",AF$5&gt;=Milestones[[#This Row],[Start]:[Start]],AF$5&lt;=Milestones[[#This Row],[End]:[End]]),1,"")),"")</f>
        <v/>
      </c>
      <c r="AG238" s="20" t="str">
        <f ca="1">IFERROR(IF(AND(Milestones[[#This Row],[Category]:[Category]]="Goal",AG$5&gt;=Milestones[[#This Row],[Start]:[Start]],AG$5&lt;=Milestones[[#This Row],[End]:[End]]),2,IF(AND(Milestones[[#This Row],[Category]:[Category]]="Milestone",AG$5&gt;=Milestones[[#This Row],[Start]:[Start]],AG$5&lt;=Milestones[[#This Row],[End]:[End]]),1,"")),"")</f>
        <v/>
      </c>
      <c r="AH238" s="20" t="str">
        <f ca="1">IFERROR(IF(AND(Milestones[[#This Row],[Category]:[Category]]="Goal",AH$5&gt;=Milestones[[#This Row],[Start]:[Start]],AH$5&lt;=Milestones[[#This Row],[End]:[End]]),2,IF(AND(Milestones[[#This Row],[Category]:[Category]]="Milestone",AH$5&gt;=Milestones[[#This Row],[Start]:[Start]],AH$5&lt;=Milestones[[#This Row],[End]:[End]]),1,"")),"")</f>
        <v/>
      </c>
      <c r="AI238" s="20" t="str">
        <f ca="1">IFERROR(IF(AND(Milestones[[#This Row],[Category]:[Category]]="Goal",AI$5&gt;=Milestones[[#This Row],[Start]:[Start]],AI$5&lt;=Milestones[[#This Row],[End]:[End]]),2,IF(AND(Milestones[[#This Row],[Category]:[Category]]="Milestone",AI$5&gt;=Milestones[[#This Row],[Start]:[Start]],AI$5&lt;=Milestones[[#This Row],[End]:[End]]),1,"")),"")</f>
        <v/>
      </c>
      <c r="AJ238" s="20" t="str">
        <f ca="1">IFERROR(IF(AND(Milestones[[#This Row],[Category]:[Category]]="Goal",AJ$5&gt;=Milestones[[#This Row],[Start]:[Start]],AJ$5&lt;=Milestones[[#This Row],[End]:[End]]),2,IF(AND(Milestones[[#This Row],[Category]:[Category]]="Milestone",AJ$5&gt;=Milestones[[#This Row],[Start]:[Start]],AJ$5&lt;=Milestones[[#This Row],[End]:[End]]),1,"")),"")</f>
        <v/>
      </c>
      <c r="AK238" s="20" t="str">
        <f ca="1">IFERROR(IF(AND(Milestones[[#This Row],[Category]:[Category]]="Goal",AK$5&gt;=Milestones[[#This Row],[Start]:[Start]],AK$5&lt;=Milestones[[#This Row],[End]:[End]]),2,IF(AND(Milestones[[#This Row],[Category]:[Category]]="Milestone",AK$5&gt;=Milestones[[#This Row],[Start]:[Start]],AK$5&lt;=Milestones[[#This Row],[End]:[End]]),1,"")),"")</f>
        <v/>
      </c>
      <c r="AL238" s="20" t="str">
        <f ca="1">IFERROR(IF(AND(Milestones[[#This Row],[Category]:[Category]]="Goal",AL$5&gt;=Milestones[[#This Row],[Start]:[Start]],AL$5&lt;=Milestones[[#This Row],[End]:[End]]),2,IF(AND(Milestones[[#This Row],[Category]:[Category]]="Milestone",AL$5&gt;=Milestones[[#This Row],[Start]:[Start]],AL$5&lt;=Milestones[[#This Row],[End]:[End]]),1,"")),"")</f>
        <v/>
      </c>
      <c r="AM238" s="20" t="str">
        <f ca="1">IFERROR(IF(AND(Milestones[[#This Row],[Category]:[Category]]="Goal",AM$5&gt;=Milestones[[#This Row],[Start]:[Start]],AM$5&lt;=Milestones[[#This Row],[End]:[End]]),2,IF(AND(Milestones[[#This Row],[Category]:[Category]]="Milestone",AM$5&gt;=Milestones[[#This Row],[Start]:[Start]],AM$5&lt;=Milestones[[#This Row],[End]:[End]]),1,"")),"")</f>
        <v/>
      </c>
      <c r="AN238" s="20" t="str">
        <f ca="1">IFERROR(IF(AND(Milestones[[#This Row],[Category]:[Category]]="Goal",AN$5&gt;=Milestones[[#This Row],[Start]:[Start]],AN$5&lt;=Milestones[[#This Row],[End]:[End]]),2,IF(AND(Milestones[[#This Row],[Category]:[Category]]="Milestone",AN$5&gt;=Milestones[[#This Row],[Start]:[Start]],AN$5&lt;=Milestones[[#This Row],[End]:[End]]),1,"")),"")</f>
        <v/>
      </c>
      <c r="AO238" s="20" t="str">
        <f ca="1">IFERROR(IF(AND(Milestones[[#This Row],[Category]:[Category]]="Goal",AO$5&gt;=Milestones[[#This Row],[Start]:[Start]],AO$5&lt;=Milestones[[#This Row],[End]:[End]]),2,IF(AND(Milestones[[#This Row],[Category]:[Category]]="Milestone",AO$5&gt;=Milestones[[#This Row],[Start]:[Start]],AO$5&lt;=Milestones[[#This Row],[End]:[End]]),1,"")),"")</f>
        <v/>
      </c>
      <c r="AP238" s="20" t="str">
        <f ca="1">IFERROR(IF(AND(Milestones[[#This Row],[Category]:[Category]]="Goal",AP$5&gt;=Milestones[[#This Row],[Start]:[Start]],AP$5&lt;=Milestones[[#This Row],[End]:[End]]),2,IF(AND(Milestones[[#This Row],[Category]:[Category]]="Milestone",AP$5&gt;=Milestones[[#This Row],[Start]:[Start]],AP$5&lt;=Milestones[[#This Row],[End]:[End]]),1,"")),"")</f>
        <v/>
      </c>
      <c r="AQ238" s="20" t="str">
        <f ca="1">IFERROR(IF(AND(Milestones[[#This Row],[Category]:[Category]]="Goal",AQ$5&gt;=Milestones[[#This Row],[Start]:[Start]],AQ$5&lt;=Milestones[[#This Row],[End]:[End]]),2,IF(AND(Milestones[[#This Row],[Category]:[Category]]="Milestone",AQ$5&gt;=Milestones[[#This Row],[Start]:[Start]],AQ$5&lt;=Milestones[[#This Row],[End]:[End]]),1,"")),"")</f>
        <v/>
      </c>
      <c r="AR238" s="20" t="str">
        <f ca="1">IFERROR(IF(AND(Milestones[[#This Row],[Category]:[Category]]="Goal",AR$5&gt;=Milestones[[#This Row],[Start]:[Start]],AR$5&lt;=Milestones[[#This Row],[End]:[End]]),2,IF(AND(Milestones[[#This Row],[Category]:[Category]]="Milestone",AR$5&gt;=Milestones[[#This Row],[Start]:[Start]],AR$5&lt;=Milestones[[#This Row],[End]:[End]]),1,"")),"")</f>
        <v/>
      </c>
      <c r="AS238" s="20" t="str">
        <f ca="1">IFERROR(IF(AND(Milestones[[#This Row],[Category]:[Category]]="Goal",AS$5&gt;=Milestones[[#This Row],[Start]:[Start]],AS$5&lt;=Milestones[[#This Row],[End]:[End]]),2,IF(AND(Milestones[[#This Row],[Category]:[Category]]="Milestone",AS$5&gt;=Milestones[[#This Row],[Start]:[Start]],AS$5&lt;=Milestones[[#This Row],[End]:[End]]),1,"")),"")</f>
        <v/>
      </c>
      <c r="AT238" s="20" t="str">
        <f ca="1">IFERROR(IF(AND(Milestones[[#This Row],[Category]:[Category]]="Goal",AT$5&gt;=Milestones[[#This Row],[Start]:[Start]],AT$5&lt;=Milestones[[#This Row],[End]:[End]]),2,IF(AND(Milestones[[#This Row],[Category]:[Category]]="Milestone",AT$5&gt;=Milestones[[#This Row],[Start]:[Start]],AT$5&lt;=Milestones[[#This Row],[End]:[End]]),1,"")),"")</f>
        <v/>
      </c>
      <c r="AU238" s="20" t="str">
        <f ca="1">IFERROR(IF(AND(Milestones[[#This Row],[Category]:[Category]]="Goal",AU$5&gt;=Milestones[[#This Row],[Start]:[Start]],AU$5&lt;=Milestones[[#This Row],[End]:[End]]),2,IF(AND(Milestones[[#This Row],[Category]:[Category]]="Milestone",AU$5&gt;=Milestones[[#This Row],[Start]:[Start]],AU$5&lt;=Milestones[[#This Row],[End]:[End]]),1,"")),"")</f>
        <v/>
      </c>
      <c r="AV238" s="20" t="str">
        <f ca="1">IFERROR(IF(AND(Milestones[[#This Row],[Category]:[Category]]="Goal",AV$5&gt;=Milestones[[#This Row],[Start]:[Start]],AV$5&lt;=Milestones[[#This Row],[End]:[End]]),2,IF(AND(Milestones[[#This Row],[Category]:[Category]]="Milestone",AV$5&gt;=Milestones[[#This Row],[Start]:[Start]],AV$5&lt;=Milestones[[#This Row],[End]:[End]]),1,"")),"")</f>
        <v/>
      </c>
      <c r="AW238" s="20" t="str">
        <f ca="1">IFERROR(IF(AND(Milestones[[#This Row],[Category]:[Category]]="Goal",AW$5&gt;=Milestones[[#This Row],[Start]:[Start]],AW$5&lt;=Milestones[[#This Row],[End]:[End]]),2,IF(AND(Milestones[[#This Row],[Category]:[Category]]="Milestone",AW$5&gt;=Milestones[[#This Row],[Start]:[Start]],AW$5&lt;=Milestones[[#This Row],[End]:[End]]),1,"")),"")</f>
        <v/>
      </c>
      <c r="AX238" s="20" t="str">
        <f ca="1">IFERROR(IF(AND(Milestones[[#This Row],[Category]:[Category]]="Goal",AX$5&gt;=Milestones[[#This Row],[Start]:[Start]],AX$5&lt;=Milestones[[#This Row],[End]:[End]]),2,IF(AND(Milestones[[#This Row],[Category]:[Category]]="Milestone",AX$5&gt;=Milestones[[#This Row],[Start]:[Start]],AX$5&lt;=Milestones[[#This Row],[End]:[End]]),1,"")),"")</f>
        <v/>
      </c>
      <c r="AY238" s="20" t="str">
        <f ca="1">IFERROR(IF(AND(Milestones[[#This Row],[Category]:[Category]]="Goal",AY$5&gt;=Milestones[[#This Row],[Start]:[Start]],AY$5&lt;=Milestones[[#This Row],[End]:[End]]),2,IF(AND(Milestones[[#This Row],[Category]:[Category]]="Milestone",AY$5&gt;=Milestones[[#This Row],[Start]:[Start]],AY$5&lt;=Milestones[[#This Row],[End]:[End]]),1,"")),"")</f>
        <v/>
      </c>
      <c r="AZ238" s="20" t="str">
        <f ca="1">IFERROR(IF(AND(Milestones[[#This Row],[Category]:[Category]]="Goal",AZ$5&gt;=Milestones[[#This Row],[Start]:[Start]],AZ$5&lt;=Milestones[[#This Row],[End]:[End]]),2,IF(AND(Milestones[[#This Row],[Category]:[Category]]="Milestone",AZ$5&gt;=Milestones[[#This Row],[Start]:[Start]],AZ$5&lt;=Milestones[[#This Row],[End]:[End]]),1,"")),"")</f>
        <v/>
      </c>
      <c r="BA238" s="20" t="str">
        <f ca="1">IFERROR(IF(AND(Milestones[[#This Row],[Category]:[Category]]="Goal",BA$5&gt;=Milestones[[#This Row],[Start]:[Start]],BA$5&lt;=Milestones[[#This Row],[End]:[End]]),2,IF(AND(Milestones[[#This Row],[Category]:[Category]]="Milestone",BA$5&gt;=Milestones[[#This Row],[Start]:[Start]],BA$5&lt;=Milestones[[#This Row],[End]:[End]]),1,"")),"")</f>
        <v/>
      </c>
      <c r="BB238" s="20" t="str">
        <f ca="1">IFERROR(IF(AND(Milestones[[#This Row],[Category]:[Category]]="Goal",BB$5&gt;=Milestones[[#This Row],[Start]:[Start]],BB$5&lt;=Milestones[[#This Row],[End]:[End]]),2,IF(AND(Milestones[[#This Row],[Category]:[Category]]="Milestone",BB$5&gt;=Milestones[[#This Row],[Start]:[Start]],BB$5&lt;=Milestones[[#This Row],[End]:[End]]),1,"")),"")</f>
        <v/>
      </c>
      <c r="BC238" s="20" t="str">
        <f ca="1">IFERROR(IF(AND(Milestones[[#This Row],[Category]:[Category]]="Goal",BC$5&gt;=Milestones[[#This Row],[Start]:[Start]],BC$5&lt;=Milestones[[#This Row],[End]:[End]]),2,IF(AND(Milestones[[#This Row],[Category]:[Category]]="Milestone",BC$5&gt;=Milestones[[#This Row],[Start]:[Start]],BC$5&lt;=Milestones[[#This Row],[End]:[End]]),1,"")),"")</f>
        <v/>
      </c>
      <c r="BD238" s="20" t="str">
        <f ca="1">IFERROR(IF(AND(Milestones[[#This Row],[Category]:[Category]]="Goal",BD$5&gt;=Milestones[[#This Row],[Start]:[Start]],BD$5&lt;=Milestones[[#This Row],[End]:[End]]),2,IF(AND(Milestones[[#This Row],[Category]:[Category]]="Milestone",BD$5&gt;=Milestones[[#This Row],[Start]:[Start]],BD$5&lt;=Milestones[[#This Row],[End]:[End]]),1,"")),"")</f>
        <v/>
      </c>
      <c r="BE238" s="20" t="str">
        <f ca="1">IFERROR(IF(AND(Milestones[[#This Row],[Category]:[Category]]="Goal",BE$5&gt;=Milestones[[#This Row],[Start]:[Start]],BE$5&lt;=Milestones[[#This Row],[End]:[End]]),2,IF(AND(Milestones[[#This Row],[Category]:[Category]]="Milestone",BE$5&gt;=Milestones[[#This Row],[Start]:[Start]],BE$5&lt;=Milestones[[#This Row],[End]:[End]]),1,"")),"")</f>
        <v/>
      </c>
      <c r="BF238" s="20" t="str">
        <f ca="1">IFERROR(IF(AND(Milestones[[#This Row],[Category]:[Category]]="Goal",BF$5&gt;=Milestones[[#This Row],[Start]:[Start]],BF$5&lt;=Milestones[[#This Row],[End]:[End]]),2,IF(AND(Milestones[[#This Row],[Category]:[Category]]="Milestone",BF$5&gt;=Milestones[[#This Row],[Start]:[Start]],BF$5&lt;=Milestones[[#This Row],[End]:[End]]),1,"")),"")</f>
        <v/>
      </c>
      <c r="BG238" s="20" t="str">
        <f ca="1">IFERROR(IF(AND(Milestones[[#This Row],[Category]:[Category]]="Goal",BG$5&gt;=Milestones[[#This Row],[Start]:[Start]],BG$5&lt;=Milestones[[#This Row],[End]:[End]]),2,IF(AND(Milestones[[#This Row],[Category]:[Category]]="Milestone",BG$5&gt;=Milestones[[#This Row],[Start]:[Start]],BG$5&lt;=Milestones[[#This Row],[End]:[End]]),1,"")),"")</f>
        <v/>
      </c>
      <c r="BH238" s="20" t="str">
        <f ca="1">IFERROR(IF(AND(Milestones[[#This Row],[Category]:[Category]]="Goal",BH$5&gt;=Milestones[[#This Row],[Start]:[Start]],BH$5&lt;=Milestones[[#This Row],[End]:[End]]),2,IF(AND(Milestones[[#This Row],[Category]:[Category]]="Milestone",BH$5&gt;=Milestones[[#This Row],[Start]:[Start]],BH$5&lt;=Milestones[[#This Row],[End]:[End]]),1,"")),"")</f>
        <v/>
      </c>
      <c r="BI238" s="20" t="str">
        <f ca="1">IFERROR(IF(AND(Milestones[[#This Row],[Category]:[Category]]="Goal",BI$5&gt;=Milestones[[#This Row],[Start]:[Start]],BI$5&lt;=Milestones[[#This Row],[End]:[End]]),2,IF(AND(Milestones[[#This Row],[Category]:[Category]]="Milestone",BI$5&gt;=Milestones[[#This Row],[Start]:[Start]],BI$5&lt;=Milestones[[#This Row],[End]:[End]]),1,"")),"")</f>
        <v/>
      </c>
      <c r="BJ238" s="20" t="str">
        <f ca="1">IFERROR(IF(AND(Milestones[[#This Row],[Category]:[Category]]="Goal",BJ$5&gt;=Milestones[[#This Row],[Start]:[Start]],BJ$5&lt;=Milestones[[#This Row],[End]:[End]]),2,IF(AND(Milestones[[#This Row],[Category]:[Category]]="Milestone",BJ$5&gt;=Milestones[[#This Row],[Start]:[Start]],BJ$5&lt;=Milestones[[#This Row],[End]:[End]]),1,"")),"")</f>
        <v/>
      </c>
      <c r="BK238" s="20" t="str">
        <f ca="1">IFERROR(IF(AND(Milestones[[#This Row],[Category]:[Category]]="Goal",BK$5&gt;=Milestones[[#This Row],[Start]:[Start]],BK$5&lt;=Milestones[[#This Row],[End]:[End]]),2,IF(AND(Milestones[[#This Row],[Category]:[Category]]="Milestone",BK$5&gt;=Milestones[[#This Row],[Start]:[Start]],BK$5&lt;=Milestones[[#This Row],[End]:[End]]),1,"")),"")</f>
        <v/>
      </c>
      <c r="BL238" s="20" t="str">
        <f ca="1">IFERROR(IF(AND(Milestones[[#This Row],[Category]:[Category]]="Goal",BL$5&gt;=Milestones[[#This Row],[Start]:[Start]],BL$5&lt;=Milestones[[#This Row],[End]:[End]]),2,IF(AND(Milestones[[#This Row],[Category]:[Category]]="Milestone",BL$5&gt;=Milestones[[#This Row],[Start]:[Start]],BL$5&lt;=Milestones[[#This Row],[End]:[End]]),1,"")),"")</f>
        <v/>
      </c>
      <c r="BM238" s="20" t="str">
        <f ca="1">IFERROR(IF(AND(Milestones[[#This Row],[Category]:[Category]]="Goal",BM$5&gt;=Milestones[[#This Row],[Start]:[Start]],BM$5&lt;=Milestones[[#This Row],[End]:[End]]),2,IF(AND(Milestones[[#This Row],[Category]:[Category]]="Milestone",BM$5&gt;=Milestones[[#This Row],[Start]:[Start]],BM$5&lt;=Milestones[[#This Row],[End]:[End]]),1,"")),"")</f>
        <v/>
      </c>
      <c r="BN238" s="20" t="str">
        <f ca="1">IFERROR(IF(AND(Milestones[[#This Row],[Category]:[Category]]="Goal",BN$5&gt;=Milestones[[#This Row],[Start]:[Start]],BN$5&lt;=Milestones[[#This Row],[End]:[End]]),2,IF(AND(Milestones[[#This Row],[Category]:[Category]]="Milestone",BN$5&gt;=Milestones[[#This Row],[Start]:[Start]],BN$5&lt;=Milestones[[#This Row],[End]:[End]]),1,"")),"")</f>
        <v/>
      </c>
      <c r="BO238" s="20" t="str">
        <f ca="1">IFERROR(IF(AND(Milestones[[#This Row],[Category]:[Category]]="Goal",BO$5&gt;=Milestones[[#This Row],[Start]:[Start]],BO$5&lt;=Milestones[[#This Row],[End]:[End]]),2,IF(AND(Milestones[[#This Row],[Category]:[Category]]="Milestone",BO$5&gt;=Milestones[[#This Row],[Start]:[Start]],BO$5&lt;=Milestones[[#This Row],[End]:[End]]),1,"")),"")</f>
        <v/>
      </c>
      <c r="BP238" s="20" t="str">
        <f ca="1">IFERROR(IF(AND(Milestones[[#This Row],[Category]:[Category]]="Goal",BP$5&gt;=Milestones[[#This Row],[Start]:[Start]],BP$5&lt;=Milestones[[#This Row],[End]:[End]]),2,IF(AND(Milestones[[#This Row],[Category]:[Category]]="Milestone",BP$5&gt;=Milestones[[#This Row],[Start]:[Start]],BP$5&lt;=Milestones[[#This Row],[End]:[End]]),1,"")),"")</f>
        <v/>
      </c>
      <c r="BQ238" s="20" t="str">
        <f ca="1">IFERROR(IF(AND(Milestones[[#This Row],[Category]:[Category]]="Goal",BQ$5&gt;=Milestones[[#This Row],[Start]:[Start]],BQ$5&lt;=Milestones[[#This Row],[End]:[End]]),2,IF(AND(Milestones[[#This Row],[Category]:[Category]]="Milestone",BQ$5&gt;=Milestones[[#This Row],[Start]:[Start]],BQ$5&lt;=Milestones[[#This Row],[End]:[End]]),1,"")),"")</f>
        <v/>
      </c>
      <c r="BR238" s="20" t="str">
        <f ca="1">IFERROR(IF(AND(Milestones[[#This Row],[Category]:[Category]]="Goal",BR$5&gt;=Milestones[[#This Row],[Start]:[Start]],BR$5&lt;=Milestones[[#This Row],[End]:[End]]),2,IF(AND(Milestones[[#This Row],[Category]:[Category]]="Milestone",BR$5&gt;=Milestones[[#This Row],[Start]:[Start]],BR$5&lt;=Milestones[[#This Row],[End]:[End]]),1,"")),"")</f>
        <v/>
      </c>
      <c r="BS238" s="20" t="str">
        <f ca="1">IFERROR(IF(AND(Milestones[[#This Row],[Category]:[Category]]="Goal",BS$5&gt;=Milestones[[#This Row],[Start]:[Start]],BS$5&lt;=Milestones[[#This Row],[End]:[End]]),2,IF(AND(Milestones[[#This Row],[Category]:[Category]]="Milestone",BS$5&gt;=Milestones[[#This Row],[Start]:[Start]],BS$5&lt;=Milestones[[#This Row],[End]:[End]]),1,"")),"")</f>
        <v/>
      </c>
      <c r="BT238" s="20" t="str">
        <f ca="1">IFERROR(IF(AND(Milestones[[#This Row],[Category]:[Category]]="Goal",BT$5&gt;=Milestones[[#This Row],[Start]:[Start]],BT$5&lt;=Milestones[[#This Row],[End]:[End]]),2,IF(AND(Milestones[[#This Row],[Category]:[Category]]="Milestone",BT$5&gt;=Milestones[[#This Row],[Start]:[Start]],BT$5&lt;=Milestones[[#This Row],[End]:[End]]),1,"")),"")</f>
        <v/>
      </c>
      <c r="BU238" s="20" t="str">
        <f ca="1">IFERROR(IF(AND(Milestones[[#This Row],[Category]:[Category]]="Goal",BU$5&gt;=Milestones[[#This Row],[Start]:[Start]],BU$5&lt;=Milestones[[#This Row],[End]:[End]]),2,IF(AND(Milestones[[#This Row],[Category]:[Category]]="Milestone",BU$5&gt;=Milestones[[#This Row],[Start]:[Start]],BU$5&lt;=Milestones[[#This Row],[End]:[End]]),1,"")),"")</f>
        <v/>
      </c>
      <c r="BV238" s="20" t="str">
        <f ca="1">IFERROR(IF(AND(Milestones[[#This Row],[Category]:[Category]]="Goal",BV$5&gt;=Milestones[[#This Row],[Start]:[Start]],BV$5&lt;=Milestones[[#This Row],[End]:[End]]),2,IF(AND(Milestones[[#This Row],[Category]:[Category]]="Milestone",BV$5&gt;=Milestones[[#This Row],[Start]:[Start]],BV$5&lt;=Milestones[[#This Row],[End]:[End]]),1,"")),"")</f>
        <v/>
      </c>
      <c r="BW238" s="20" t="str">
        <f ca="1">IFERROR(IF(AND(Milestones[[#This Row],[Category]:[Category]]="Goal",BW$5&gt;=Milestones[[#This Row],[Start]:[Start]],BW$5&lt;=Milestones[[#This Row],[End]:[End]]),2,IF(AND(Milestones[[#This Row],[Category]:[Category]]="Milestone",BW$5&gt;=Milestones[[#This Row],[Start]:[Start]],BW$5&lt;=Milestones[[#This Row],[End]:[End]]),1,"")),"")</f>
        <v/>
      </c>
      <c r="BX238" s="20" t="str">
        <f ca="1">IFERROR(IF(AND(Milestones[[#This Row],[Category]:[Category]]="Goal",BX$5&gt;=Milestones[[#This Row],[Start]:[Start]],BX$5&lt;=Milestones[[#This Row],[End]:[End]]),2,IF(AND(Milestones[[#This Row],[Category]:[Category]]="Milestone",BX$5&gt;=Milestones[[#This Row],[Start]:[Start]],BX$5&lt;=Milestones[[#This Row],[End]:[End]]),1,"")),"")</f>
        <v/>
      </c>
      <c r="BY238" s="20" t="str">
        <f ca="1">IFERROR(IF(AND(Milestones[[#This Row],[Category]:[Category]]="Goal",BY$5&gt;=Milestones[[#This Row],[Start]:[Start]],BY$5&lt;=Milestones[[#This Row],[End]:[End]]),2,IF(AND(Milestones[[#This Row],[Category]:[Category]]="Milestone",BY$5&gt;=Milestones[[#This Row],[Start]:[Start]],BY$5&lt;=Milestones[[#This Row],[End]:[End]]),1,"")),"")</f>
        <v/>
      </c>
      <c r="BZ238" s="20" t="str">
        <f ca="1">IFERROR(IF(AND(Milestones[[#This Row],[Category]:[Category]]="Goal",BZ$5&gt;=Milestones[[#This Row],[Start]:[Start]],BZ$5&lt;=Milestones[[#This Row],[End]:[End]]),2,IF(AND(Milestones[[#This Row],[Category]:[Category]]="Milestone",BZ$5&gt;=Milestones[[#This Row],[Start]:[Start]],BZ$5&lt;=Milestones[[#This Row],[End]:[End]]),1,"")),"")</f>
        <v/>
      </c>
      <c r="CA238" s="20" t="str">
        <f ca="1">IFERROR(IF(AND(Milestones[[#This Row],[Category]:[Category]]="Goal",CA$5&gt;=Milestones[[#This Row],[Start]:[Start]],CA$5&lt;=Milestones[[#This Row],[End]:[End]]),2,IF(AND(Milestones[[#This Row],[Category]:[Category]]="Milestone",CA$5&gt;=Milestones[[#This Row],[Start]:[Start]],CA$5&lt;=Milestones[[#This Row],[End]:[End]]),1,"")),"")</f>
        <v/>
      </c>
      <c r="CB238" s="20" t="str">
        <f ca="1">IFERROR(IF(AND(Milestones[[#This Row],[Category]:[Category]]="Goal",CB$5&gt;=Milestones[[#This Row],[Start]:[Start]],CB$5&lt;=Milestones[[#This Row],[End]:[End]]),2,IF(AND(Milestones[[#This Row],[Category]:[Category]]="Milestone",CB$5&gt;=Milestones[[#This Row],[Start]:[Start]],CB$5&lt;=Milestones[[#This Row],[End]:[End]]),1,"")),"")</f>
        <v/>
      </c>
      <c r="CC238" s="20" t="str">
        <f ca="1">IFERROR(IF(AND(Milestones[[#This Row],[Category]:[Category]]="Goal",CC$5&gt;=Milestones[[#This Row],[Start]:[Start]],CC$5&lt;=Milestones[[#This Row],[End]:[End]]),2,IF(AND(Milestones[[#This Row],[Category]:[Category]]="Milestone",CC$5&gt;=Milestones[[#This Row],[Start]:[Start]],CC$5&lt;=Milestones[[#This Row],[End]:[End]]),1,"")),"")</f>
        <v/>
      </c>
      <c r="CD238" s="20" t="str">
        <f ca="1">IFERROR(IF(AND(Milestones[[#This Row],[Category]:[Category]]="Goal",CD$5&gt;=Milestones[[#This Row],[Start]:[Start]],CD$5&lt;=Milestones[[#This Row],[End]:[End]]),2,IF(AND(Milestones[[#This Row],[Category]:[Category]]="Milestone",CD$5&gt;=Milestones[[#This Row],[Start]:[Start]],CD$5&lt;=Milestones[[#This Row],[End]:[End]]),1,"")),"")</f>
        <v/>
      </c>
      <c r="CE238" s="20" t="str">
        <f ca="1">IFERROR(IF(AND(Milestones[[#This Row],[Category]:[Category]]="Goal",CE$5&gt;=Milestones[[#This Row],[Start]:[Start]],CE$5&lt;=Milestones[[#This Row],[End]:[End]]),2,IF(AND(Milestones[[#This Row],[Category]:[Category]]="Milestone",CE$5&gt;=Milestones[[#This Row],[Start]:[Start]],CE$5&lt;=Milestones[[#This Row],[End]:[End]]),1,"")),"")</f>
        <v/>
      </c>
      <c r="CF238" s="20" t="str">
        <f ca="1">IFERROR(IF(AND(Milestones[[#This Row],[Category]:[Category]]="Goal",CF$5&gt;=Milestones[[#This Row],[Start]:[Start]],CF$5&lt;=Milestones[[#This Row],[End]:[End]]),2,IF(AND(Milestones[[#This Row],[Category]:[Category]]="Milestone",CF$5&gt;=Milestones[[#This Row],[Start]:[Start]],CF$5&lt;=Milestones[[#This Row],[End]:[End]]),1,"")),"")</f>
        <v/>
      </c>
      <c r="CG238" s="20" t="str">
        <f ca="1">IFERROR(IF(AND(Milestones[[#This Row],[Category]:[Category]]="Goal",CG$5&gt;=Milestones[[#This Row],[Start]:[Start]],CG$5&lt;=Milestones[[#This Row],[End]:[End]]),2,IF(AND(Milestones[[#This Row],[Category]:[Category]]="Milestone",CG$5&gt;=Milestones[[#This Row],[Start]:[Start]],CG$5&lt;=Milestones[[#This Row],[End]:[End]]),1,"")),"")</f>
        <v/>
      </c>
      <c r="CH238" s="20" t="str">
        <f ca="1">IFERROR(IF(AND(Milestones[[#This Row],[Category]:[Category]]="Goal",CH$5&gt;=Milestones[[#This Row],[Start]:[Start]],CH$5&lt;=Milestones[[#This Row],[End]:[End]]),2,IF(AND(Milestones[[#This Row],[Category]:[Category]]="Milestone",CH$5&gt;=Milestones[[#This Row],[Start]:[Start]],CH$5&lt;=Milestones[[#This Row],[End]:[End]]),1,"")),"")</f>
        <v/>
      </c>
      <c r="CI238" s="20" t="str">
        <f ca="1">IFERROR(IF(AND(Milestones[[#This Row],[Category]:[Category]]="Goal",CI$5&gt;=Milestones[[#This Row],[Start]:[Start]],CI$5&lt;=Milestones[[#This Row],[End]:[End]]),2,IF(AND(Milestones[[#This Row],[Category]:[Category]]="Milestone",CI$5&gt;=Milestones[[#This Row],[Start]:[Start]],CI$5&lt;=Milestones[[#This Row],[End]:[End]]),1,"")),"")</f>
        <v/>
      </c>
      <c r="CJ238" s="20" t="str">
        <f ca="1">IFERROR(IF(AND(Milestones[[#This Row],[Category]:[Category]]="Goal",CJ$5&gt;=Milestones[[#This Row],[Start]:[Start]],CJ$5&lt;=Milestones[[#This Row],[End]:[End]]),2,IF(AND(Milestones[[#This Row],[Category]:[Category]]="Milestone",CJ$5&gt;=Milestones[[#This Row],[Start]:[Start]],CJ$5&lt;=Milestones[[#This Row],[End]:[End]]),1,"")),"")</f>
        <v/>
      </c>
      <c r="CK238" s="20" t="str">
        <f ca="1">IFERROR(IF(AND(Milestones[[#This Row],[Category]:[Category]]="Goal",CK$5&gt;=Milestones[[#This Row],[Start]:[Start]],CK$5&lt;=Milestones[[#This Row],[End]:[End]]),2,IF(AND(Milestones[[#This Row],[Category]:[Category]]="Milestone",CK$5&gt;=Milestones[[#This Row],[Start]:[Start]],CK$5&lt;=Milestones[[#This Row],[End]:[End]]),1,"")),"")</f>
        <v/>
      </c>
      <c r="CL238" s="20" t="str">
        <f ca="1">IFERROR(IF(AND(Milestones[[#This Row],[Category]:[Category]]="Goal",CL$5&gt;=Milestones[[#This Row],[Start]:[Start]],CL$5&lt;=Milestones[[#This Row],[End]:[End]]),2,IF(AND(Milestones[[#This Row],[Category]:[Category]]="Milestone",CL$5&gt;=Milestones[[#This Row],[Start]:[Start]],CL$5&lt;=Milestones[[#This Row],[End]:[End]]),1,"")),"")</f>
        <v/>
      </c>
      <c r="CM238" s="20" t="str">
        <f ca="1">IFERROR(IF(AND(Milestones[[#This Row],[Category]:[Category]]="Goal",CM$5&gt;=Milestones[[#This Row],[Start]:[Start]],CM$5&lt;=Milestones[[#This Row],[End]:[End]]),2,IF(AND(Milestones[[#This Row],[Category]:[Category]]="Milestone",CM$5&gt;=Milestones[[#This Row],[Start]:[Start]],CM$5&lt;=Milestones[[#This Row],[End]:[End]]),1,"")),"")</f>
        <v/>
      </c>
      <c r="CN238" s="20" t="str">
        <f ca="1">IFERROR(IF(AND(Milestones[[#This Row],[Category]:[Category]]="Goal",CN$5&gt;=Milestones[[#This Row],[Start]:[Start]],CN$5&lt;=Milestones[[#This Row],[End]:[End]]),2,IF(AND(Milestones[[#This Row],[Category]:[Category]]="Milestone",CN$5&gt;=Milestones[[#This Row],[Start]:[Start]],CN$5&lt;=Milestones[[#This Row],[End]:[End]]),1,"")),"")</f>
        <v/>
      </c>
      <c r="CO238" s="20" t="str">
        <f ca="1">IFERROR(IF(AND(Milestones[[#This Row],[Category]:[Category]]="Goal",CO$5&gt;=Milestones[[#This Row],[Start]:[Start]],CO$5&lt;=Milestones[[#This Row],[End]:[End]]),2,IF(AND(Milestones[[#This Row],[Category]:[Category]]="Milestone",CO$5&gt;=Milestones[[#This Row],[Start]:[Start]],CO$5&lt;=Milestones[[#This Row],[End]:[End]]),1,"")),"")</f>
        <v/>
      </c>
      <c r="CP238" s="20" t="str">
        <f ca="1">IFERROR(IF(AND(Milestones[[#This Row],[Category]:[Category]]="Goal",CP$5&gt;=Milestones[[#This Row],[Start]:[Start]],CP$5&lt;=Milestones[[#This Row],[End]:[End]]),2,IF(AND(Milestones[[#This Row],[Category]:[Category]]="Milestone",CP$5&gt;=Milestones[[#This Row],[Start]:[Start]],CP$5&lt;=Milestones[[#This Row],[End]:[End]]),1,"")),"")</f>
        <v/>
      </c>
      <c r="CQ238" s="20" t="str">
        <f ca="1">IFERROR(IF(AND(Milestones[[#This Row],[Category]:[Category]]="Goal",CQ$5&gt;=Milestones[[#This Row],[Start]:[Start]],CQ$5&lt;=Milestones[[#This Row],[End]:[End]]),2,IF(AND(Milestones[[#This Row],[Category]:[Category]]="Milestone",CQ$5&gt;=Milestones[[#This Row],[Start]:[Start]],CQ$5&lt;=Milestones[[#This Row],[End]:[End]]),1,"")),"")</f>
        <v/>
      </c>
      <c r="CR238" s="20" t="str">
        <f ca="1">IFERROR(IF(AND(Milestones[[#This Row],[Category]:[Category]]="Goal",CR$5&gt;=Milestones[[#This Row],[Start]:[Start]],CR$5&lt;=Milestones[[#This Row],[End]:[End]]),2,IF(AND(Milestones[[#This Row],[Category]:[Category]]="Milestone",CR$5&gt;=Milestones[[#This Row],[Start]:[Start]],CR$5&lt;=Milestones[[#This Row],[End]:[End]]),1,"")),"")</f>
        <v/>
      </c>
      <c r="CS238" s="20" t="str">
        <f ca="1">IFERROR(IF(AND(Milestones[[#This Row],[Category]:[Category]]="Goal",CS$5&gt;=Milestones[[#This Row],[Start]:[Start]],CS$5&lt;=Milestones[[#This Row],[End]:[End]]),2,IF(AND(Milestones[[#This Row],[Category]:[Category]]="Milestone",CS$5&gt;=Milestones[[#This Row],[Start]:[Start]],CS$5&lt;=Milestones[[#This Row],[End]:[End]]),1,"")),"")</f>
        <v/>
      </c>
      <c r="CT238" s="20" t="str">
        <f ca="1">IFERROR(IF(AND(Milestones[[#This Row],[Category]:[Category]]="Goal",CT$5&gt;=Milestones[[#This Row],[Start]:[Start]],CT$5&lt;=Milestones[[#This Row],[End]:[End]]),2,IF(AND(Milestones[[#This Row],[Category]:[Category]]="Milestone",CT$5&gt;=Milestones[[#This Row],[Start]:[Start]],CT$5&lt;=Milestones[[#This Row],[End]:[End]]),1,"")),"")</f>
        <v/>
      </c>
      <c r="CU238" s="20" t="str">
        <f ca="1">IFERROR(IF(AND(Milestones[[#This Row],[Category]:[Category]]="Goal",CU$5&gt;=Milestones[[#This Row],[Start]:[Start]],CU$5&lt;=Milestones[[#This Row],[End]:[End]]),2,IF(AND(Milestones[[#This Row],[Category]:[Category]]="Milestone",CU$5&gt;=Milestones[[#This Row],[Start]:[Start]],CU$5&lt;=Milestones[[#This Row],[End]:[End]]),1,"")),"")</f>
        <v/>
      </c>
      <c r="CV238" s="20" t="str">
        <f ca="1">IFERROR(IF(AND(Milestones[[#This Row],[Category]:[Category]]="Goal",CV$5&gt;=Milestones[[#This Row],[Start]:[Start]],CV$5&lt;=Milestones[[#This Row],[End]:[End]]),2,IF(AND(Milestones[[#This Row],[Category]:[Category]]="Milestone",CV$5&gt;=Milestones[[#This Row],[Start]:[Start]],CV$5&lt;=Milestones[[#This Row],[End]:[End]]),1,"")),"")</f>
        <v/>
      </c>
      <c r="CW238" s="20" t="str">
        <f ca="1">IFERROR(IF(AND(Milestones[[#This Row],[Category]:[Category]]="Goal",CW$5&gt;=Milestones[[#This Row],[Start]:[Start]],CW$5&lt;=Milestones[[#This Row],[End]:[End]]),2,IF(AND(Milestones[[#This Row],[Category]:[Category]]="Milestone",CW$5&gt;=Milestones[[#This Row],[Start]:[Start]],CW$5&lt;=Milestones[[#This Row],[End]:[End]]),1,"")),"")</f>
        <v/>
      </c>
      <c r="CX238" s="20" t="str">
        <f ca="1">IFERROR(IF(AND(Milestones[[#This Row],[Category]:[Category]]="Goal",CX$5&gt;=Milestones[[#This Row],[Start]:[Start]],CX$5&lt;=Milestones[[#This Row],[End]:[End]]),2,IF(AND(Milestones[[#This Row],[Category]:[Category]]="Milestone",CX$5&gt;=Milestones[[#This Row],[Start]:[Start]],CX$5&lt;=Milestones[[#This Row],[End]:[End]]),1,"")),"")</f>
        <v/>
      </c>
      <c r="CY238" s="20" t="str">
        <f ca="1">IFERROR(IF(AND(Milestones[[#This Row],[Category]:[Category]]="Goal",CY$5&gt;=Milestones[[#This Row],[Start]:[Start]],CY$5&lt;=Milestones[[#This Row],[End]:[End]]),2,IF(AND(Milestones[[#This Row],[Category]:[Category]]="Milestone",CY$5&gt;=Milestones[[#This Row],[Start]:[Start]],CY$5&lt;=Milestones[[#This Row],[End]:[End]]),1,"")),"")</f>
        <v/>
      </c>
      <c r="CZ238" s="20" t="str">
        <f ca="1">IFERROR(IF(AND(Milestones[[#This Row],[Category]:[Category]]="Goal",CZ$5&gt;=Milestones[[#This Row],[Start]:[Start]],CZ$5&lt;=Milestones[[#This Row],[End]:[End]]),2,IF(AND(Milestones[[#This Row],[Category]:[Category]]="Milestone",CZ$5&gt;=Milestones[[#This Row],[Start]:[Start]],CZ$5&lt;=Milestones[[#This Row],[End]:[End]]),1,"")),"")</f>
        <v/>
      </c>
      <c r="DA238" s="20" t="str">
        <f ca="1">IFERROR(IF(AND(Milestones[[#This Row],[Category]:[Category]]="Goal",DA$5&gt;=Milestones[[#This Row],[Start]:[Start]],DA$5&lt;=Milestones[[#This Row],[End]:[End]]),2,IF(AND(Milestones[[#This Row],[Category]:[Category]]="Milestone",DA$5&gt;=Milestones[[#This Row],[Start]:[Start]],DA$5&lt;=Milestones[[#This Row],[End]:[End]]),1,"")),"")</f>
        <v/>
      </c>
      <c r="DB238" s="20" t="str">
        <f ca="1">IFERROR(IF(AND(Milestones[[#This Row],[Category]:[Category]]="Goal",DB$5&gt;=Milestones[[#This Row],[Start]:[Start]],DB$5&lt;=Milestones[[#This Row],[End]:[End]]),2,IF(AND(Milestones[[#This Row],[Category]:[Category]]="Milestone",DB$5&gt;=Milestones[[#This Row],[Start]:[Start]],DB$5&lt;=Milestones[[#This Row],[End]:[End]]),1,"")),"")</f>
        <v/>
      </c>
      <c r="DC238" s="20" t="str">
        <f ca="1">IFERROR(IF(AND(Milestones[[#This Row],[Category]:[Category]]="Goal",DC$5&gt;=Milestones[[#This Row],[Start]:[Start]],DC$5&lt;=Milestones[[#This Row],[End]:[End]]),2,IF(AND(Milestones[[#This Row],[Category]:[Category]]="Milestone",DC$5&gt;=Milestones[[#This Row],[Start]:[Start]],DC$5&lt;=Milestones[[#This Row],[End]:[End]]),1,"")),"")</f>
        <v/>
      </c>
      <c r="DD238" s="20" t="str">
        <f ca="1">IFERROR(IF(AND(Milestones[[#This Row],[Category]:[Category]]="Goal",DD$5&gt;=Milestones[[#This Row],[Start]:[Start]],DD$5&lt;=Milestones[[#This Row],[End]:[End]]),2,IF(AND(Milestones[[#This Row],[Category]:[Category]]="Milestone",DD$5&gt;=Milestones[[#This Row],[Start]:[Start]],DD$5&lt;=Milestones[[#This Row],[End]:[End]]),1,"")),"")</f>
        <v/>
      </c>
      <c r="DE238" s="20" t="str">
        <f ca="1">IFERROR(IF(AND(Milestones[[#This Row],[Category]:[Category]]="Goal",DE$5&gt;=Milestones[[#This Row],[Start]:[Start]],DE$5&lt;=Milestones[[#This Row],[End]:[End]]),2,IF(AND(Milestones[[#This Row],[Category]:[Category]]="Milestone",DE$5&gt;=Milestones[[#This Row],[Start]:[Start]],DE$5&lt;=Milestones[[#This Row],[End]:[End]]),1,"")),"")</f>
        <v/>
      </c>
      <c r="DF238" s="20" t="str">
        <f ca="1">IFERROR(IF(AND(Milestones[[#This Row],[Category]:[Category]]="Goal",DF$5&gt;=Milestones[[#This Row],[Start]:[Start]],DF$5&lt;=Milestones[[#This Row],[End]:[End]]),2,IF(AND(Milestones[[#This Row],[Category]:[Category]]="Milestone",DF$5&gt;=Milestones[[#This Row],[Start]:[Start]],DF$5&lt;=Milestones[[#This Row],[End]:[End]]),1,"")),"")</f>
        <v/>
      </c>
      <c r="DG238" s="20" t="str">
        <f ca="1">IFERROR(IF(AND(Milestones[[#This Row],[Category]:[Category]]="Goal",DG$5&gt;=Milestones[[#This Row],[Start]:[Start]],DG$5&lt;=Milestones[[#This Row],[End]:[End]]),2,IF(AND(Milestones[[#This Row],[Category]:[Category]]="Milestone",DG$5&gt;=Milestones[[#This Row],[Start]:[Start]],DG$5&lt;=Milestones[[#This Row],[End]:[End]]),1,"")),"")</f>
        <v/>
      </c>
      <c r="DH238" s="20" t="str">
        <f ca="1">IFERROR(IF(AND(Milestones[[#This Row],[Category]:[Category]]="Goal",DH$5&gt;=Milestones[[#This Row],[Start]:[Start]],DH$5&lt;=Milestones[[#This Row],[End]:[End]]),2,IF(AND(Milestones[[#This Row],[Category]:[Category]]="Milestone",DH$5&gt;=Milestones[[#This Row],[Start]:[Start]],DH$5&lt;=Milestones[[#This Row],[End]:[End]]),1,"")),"")</f>
        <v/>
      </c>
      <c r="DI238" s="20" t="str">
        <f ca="1">IFERROR(IF(AND(Milestones[[#This Row],[Category]:[Category]]="Goal",DI$5&gt;=Milestones[[#This Row],[Start]:[Start]],DI$5&lt;=Milestones[[#This Row],[End]:[End]]),2,IF(AND(Milestones[[#This Row],[Category]:[Category]]="Milestone",DI$5&gt;=Milestones[[#This Row],[Start]:[Start]],DI$5&lt;=Milestones[[#This Row],[End]:[End]]),1,"")),"")</f>
        <v/>
      </c>
      <c r="DJ238" s="20" t="str">
        <f ca="1">IFERROR(IF(AND(Milestones[[#This Row],[Category]:[Category]]="Goal",DJ$5&gt;=Milestones[[#This Row],[Start]:[Start]],DJ$5&lt;=Milestones[[#This Row],[End]:[End]]),2,IF(AND(Milestones[[#This Row],[Category]:[Category]]="Milestone",DJ$5&gt;=Milestones[[#This Row],[Start]:[Start]],DJ$5&lt;=Milestones[[#This Row],[End]:[End]]),1,"")),"")</f>
        <v/>
      </c>
      <c r="DK238" s="20" t="str">
        <f ca="1">IFERROR(IF(AND(Milestones[[#This Row],[Category]:[Category]]="Goal",DK$5&gt;=Milestones[[#This Row],[Start]:[Start]],DK$5&lt;=Milestones[[#This Row],[End]:[End]]),2,IF(AND(Milestones[[#This Row],[Category]:[Category]]="Milestone",DK$5&gt;=Milestones[[#This Row],[Start]:[Start]],DK$5&lt;=Milestones[[#This Row],[End]:[End]]),1,"")),"")</f>
        <v/>
      </c>
      <c r="DL238" s="20" t="str">
        <f ca="1">IFERROR(IF(AND(Milestones[[#This Row],[Category]:[Category]]="Goal",DL$5&gt;=Milestones[[#This Row],[Start]:[Start]],DL$5&lt;=Milestones[[#This Row],[End]:[End]]),2,IF(AND(Milestones[[#This Row],[Category]:[Category]]="Milestone",DL$5&gt;=Milestones[[#This Row],[Start]:[Start]],DL$5&lt;=Milestones[[#This Row],[End]:[End]]),1,"")),"")</f>
        <v/>
      </c>
      <c r="DM238" s="20" t="str">
        <f ca="1">IFERROR(IF(AND(Milestones[[#This Row],[Category]:[Category]]="Goal",DM$5&gt;=Milestones[[#This Row],[Start]:[Start]],DM$5&lt;=Milestones[[#This Row],[End]:[End]]),2,IF(AND(Milestones[[#This Row],[Category]:[Category]]="Milestone",DM$5&gt;=Milestones[[#This Row],[Start]:[Start]],DM$5&lt;=Milestones[[#This Row],[End]:[End]]),1,"")),"")</f>
        <v/>
      </c>
      <c r="DN238" s="20" t="str">
        <f ca="1">IFERROR(IF(AND(Milestones[[#This Row],[Category]:[Category]]="Goal",DN$5&gt;=Milestones[[#This Row],[Start]:[Start]],DN$5&lt;=Milestones[[#This Row],[End]:[End]]),2,IF(AND(Milestones[[#This Row],[Category]:[Category]]="Milestone",DN$5&gt;=Milestones[[#This Row],[Start]:[Start]],DN$5&lt;=Milestones[[#This Row],[End]:[End]]),1,"")),"")</f>
        <v/>
      </c>
      <c r="DO238" s="20" t="str">
        <f ca="1">IFERROR(IF(AND(Milestones[[#This Row],[Category]:[Category]]="Goal",DO$5&gt;=Milestones[[#This Row],[Start]:[Start]],DO$5&lt;=Milestones[[#This Row],[End]:[End]]),2,IF(AND(Milestones[[#This Row],[Category]:[Category]]="Milestone",DO$5&gt;=Milestones[[#This Row],[Start]:[Start]],DO$5&lt;=Milestones[[#This Row],[End]:[End]]),1,"")),"")</f>
        <v/>
      </c>
      <c r="DP238" s="20" t="str">
        <f ca="1">IFERROR(IF(AND(Milestones[[#This Row],[Category]:[Category]]="Goal",DP$5&gt;=Milestones[[#This Row],[Start]:[Start]],DP$5&lt;=Milestones[[#This Row],[End]:[End]]),2,IF(AND(Milestones[[#This Row],[Category]:[Category]]="Milestone",DP$5&gt;=Milestones[[#This Row],[Start]:[Start]],DP$5&lt;=Milestones[[#This Row],[End]:[End]]),1,"")),"")</f>
        <v/>
      </c>
      <c r="DQ238" s="20" t="str">
        <f ca="1">IFERROR(IF(AND(Milestones[[#This Row],[Category]:[Category]]="Goal",DQ$5&gt;=Milestones[[#This Row],[Start]:[Start]],DQ$5&lt;=Milestones[[#This Row],[End]:[End]]),2,IF(AND(Milestones[[#This Row],[Category]:[Category]]="Milestone",DQ$5&gt;=Milestones[[#This Row],[Start]:[Start]],DQ$5&lt;=Milestones[[#This Row],[End]:[End]]),1,"")),"")</f>
        <v/>
      </c>
      <c r="DR238" s="20" t="str">
        <f ca="1">IFERROR(IF(AND(Milestones[[#This Row],[Category]:[Category]]="Goal",DR$5&gt;=Milestones[[#This Row],[Start]:[Start]],DR$5&lt;=Milestones[[#This Row],[End]:[End]]),2,IF(AND(Milestones[[#This Row],[Category]:[Category]]="Milestone",DR$5&gt;=Milestones[[#This Row],[Start]:[Start]],DR$5&lt;=Milestones[[#This Row],[End]:[End]]),1,"")),"")</f>
        <v/>
      </c>
      <c r="DS238" s="20" t="str">
        <f ca="1">IFERROR(IF(AND(Milestones[[#This Row],[Category]:[Category]]="Goal",DS$5&gt;=Milestones[[#This Row],[Start]:[Start]],DS$5&lt;=Milestones[[#This Row],[End]:[End]]),2,IF(AND(Milestones[[#This Row],[Category]:[Category]]="Milestone",DS$5&gt;=Milestones[[#This Row],[Start]:[Start]],DS$5&lt;=Milestones[[#This Row],[End]:[End]]),1,"")),"")</f>
        <v/>
      </c>
      <c r="DT238" s="20" t="str">
        <f ca="1">IFERROR(IF(AND(Milestones[[#This Row],[Category]:[Category]]="Goal",DT$5&gt;=Milestones[[#This Row],[Start]:[Start]],DT$5&lt;=Milestones[[#This Row],[End]:[End]]),2,IF(AND(Milestones[[#This Row],[Category]:[Category]]="Milestone",DT$5&gt;=Milestones[[#This Row],[Start]:[Start]],DT$5&lt;=Milestones[[#This Row],[End]:[End]]),1,"")),"")</f>
        <v/>
      </c>
      <c r="DU238" s="20" t="str">
        <f ca="1">IFERROR(IF(AND(Milestones[[#This Row],[Category]:[Category]]="Goal",DU$5&gt;=Milestones[[#This Row],[Start]:[Start]],DU$5&lt;=Milestones[[#This Row],[End]:[End]]),2,IF(AND(Milestones[[#This Row],[Category]:[Category]]="Milestone",DU$5&gt;=Milestones[[#This Row],[Start]:[Start]],DU$5&lt;=Milestones[[#This Row],[End]:[End]]),1,"")),"")</f>
        <v/>
      </c>
      <c r="DV238" s="20" t="str">
        <f ca="1">IFERROR(IF(AND(Milestones[[#This Row],[Category]:[Category]]="Goal",DV$5&gt;=Milestones[[#This Row],[Start]:[Start]],DV$5&lt;=Milestones[[#This Row],[End]:[End]]),2,IF(AND(Milestones[[#This Row],[Category]:[Category]]="Milestone",DV$5&gt;=Milestones[[#This Row],[Start]:[Start]],DV$5&lt;=Milestones[[#This Row],[End]:[End]]),1,"")),"")</f>
        <v/>
      </c>
      <c r="DW238" s="20" t="str">
        <f ca="1">IFERROR(IF(AND(Milestones[[#This Row],[Category]:[Category]]="Goal",DW$5&gt;=Milestones[[#This Row],[Start]:[Start]],DW$5&lt;=Milestones[[#This Row],[End]:[End]]),2,IF(AND(Milestones[[#This Row],[Category]:[Category]]="Milestone",DW$5&gt;=Milestones[[#This Row],[Start]:[Start]],DW$5&lt;=Milestones[[#This Row],[End]:[End]]),1,"")),"")</f>
        <v/>
      </c>
      <c r="DX238" s="20" t="str">
        <f ca="1">IFERROR(IF(AND(Milestones[[#This Row],[Category]:[Category]]="Goal",DX$5&gt;=Milestones[[#This Row],[Start]:[Start]],DX$5&lt;=Milestones[[#This Row],[End]:[End]]),2,IF(AND(Milestones[[#This Row],[Category]:[Category]]="Milestone",DX$5&gt;=Milestones[[#This Row],[Start]:[Start]],DX$5&lt;=Milestones[[#This Row],[End]:[End]]),1,"")),"")</f>
        <v/>
      </c>
      <c r="DY238" s="20" t="str">
        <f ca="1">IFERROR(IF(AND(Milestones[[#This Row],[Category]:[Category]]="Goal",DY$5&gt;=Milestones[[#This Row],[Start]:[Start]],DY$5&lt;=Milestones[[#This Row],[End]:[End]]),2,IF(AND(Milestones[[#This Row],[Category]:[Category]]="Milestone",DY$5&gt;=Milestones[[#This Row],[Start]:[Start]],DY$5&lt;=Milestones[[#This Row],[End]:[End]]),1,"")),"")</f>
        <v/>
      </c>
      <c r="DZ238" s="20" t="str">
        <f ca="1">IFERROR(IF(AND(Milestones[[#This Row],[Category]:[Category]]="Goal",DZ$5&gt;=Milestones[[#This Row],[Start]:[Start]],DZ$5&lt;=Milestones[[#This Row],[End]:[End]]),2,IF(AND(Milestones[[#This Row],[Category]:[Category]]="Milestone",DZ$5&gt;=Milestones[[#This Row],[Start]:[Start]],DZ$5&lt;=Milestones[[#This Row],[End]:[End]]),1,"")),"")</f>
        <v/>
      </c>
      <c r="EA238" s="20" t="str">
        <f ca="1">IFERROR(IF(AND(Milestones[[#This Row],[Category]:[Category]]="Goal",EA$5&gt;=Milestones[[#This Row],[Start]:[Start]],EA$5&lt;=Milestones[[#This Row],[End]:[End]]),2,IF(AND(Milestones[[#This Row],[Category]:[Category]]="Milestone",EA$5&gt;=Milestones[[#This Row],[Start]:[Start]],EA$5&lt;=Milestones[[#This Row],[End]:[End]]),1,"")),"")</f>
        <v/>
      </c>
      <c r="EB238" s="20" t="str">
        <f ca="1">IFERROR(IF(AND(Milestones[[#This Row],[Category]:[Category]]="Goal",EB$5&gt;=Milestones[[#This Row],[Start]:[Start]],EB$5&lt;=Milestones[[#This Row],[End]:[End]]),2,IF(AND(Milestones[[#This Row],[Category]:[Category]]="Milestone",EB$5&gt;=Milestones[[#This Row],[Start]:[Start]],EB$5&lt;=Milestones[[#This Row],[End]:[End]]),1,"")),"")</f>
        <v/>
      </c>
      <c r="EC238" s="20" t="str">
        <f ca="1">IFERROR(IF(AND(Milestones[[#This Row],[Category]:[Category]]="Goal",EC$5&gt;=Milestones[[#This Row],[Start]:[Start]],EC$5&lt;=Milestones[[#This Row],[End]:[End]]),2,IF(AND(Milestones[[#This Row],[Category]:[Category]]="Milestone",EC$5&gt;=Milestones[[#This Row],[Start]:[Start]],EC$5&lt;=Milestones[[#This Row],[End]:[End]]),1,"")),"")</f>
        <v/>
      </c>
      <c r="ED238" s="20" t="str">
        <f ca="1">IFERROR(IF(AND(Milestones[[#This Row],[Category]:[Category]]="Goal",ED$5&gt;=Milestones[[#This Row],[Start]:[Start]],ED$5&lt;=Milestones[[#This Row],[End]:[End]]),2,IF(AND(Milestones[[#This Row],[Category]:[Category]]="Milestone",ED$5&gt;=Milestones[[#This Row],[Start]:[Start]],ED$5&lt;=Milestones[[#This Row],[End]:[End]]),1,"")),"")</f>
        <v/>
      </c>
      <c r="EE238" s="20" t="str">
        <f ca="1">IFERROR(IF(AND(Milestones[[#This Row],[Category]:[Category]]="Goal",EE$5&gt;=Milestones[[#This Row],[Start]:[Start]],EE$5&lt;=Milestones[[#This Row],[End]:[End]]),2,IF(AND(Milestones[[#This Row],[Category]:[Category]]="Milestone",EE$5&gt;=Milestones[[#This Row],[Start]:[Start]],EE$5&lt;=Milestones[[#This Row],[End]:[End]]),1,"")),"")</f>
        <v/>
      </c>
      <c r="EF238" s="20" t="str">
        <f ca="1">IFERROR(IF(AND(Milestones[[#This Row],[Category]:[Category]]="Goal",EF$5&gt;=Milestones[[#This Row],[Start]:[Start]],EF$5&lt;=Milestones[[#This Row],[End]:[End]]),2,IF(AND(Milestones[[#This Row],[Category]:[Category]]="Milestone",EF$5&gt;=Milestones[[#This Row],[Start]:[Start]],EF$5&lt;=Milestones[[#This Row],[End]:[End]]),1,"")),"")</f>
        <v/>
      </c>
      <c r="EG238" s="20" t="str">
        <f ca="1">IFERROR(IF(AND(Milestones[[#This Row],[Category]:[Category]]="Goal",EG$5&gt;=Milestones[[#This Row],[Start]:[Start]],EG$5&lt;=Milestones[[#This Row],[End]:[End]]),2,IF(AND(Milestones[[#This Row],[Category]:[Category]]="Milestone",EG$5&gt;=Milestones[[#This Row],[Start]:[Start]],EG$5&lt;=Milestones[[#This Row],[End]:[End]]),1,"")),"")</f>
        <v/>
      </c>
      <c r="EH238" s="20" t="str">
        <f ca="1">IFERROR(IF(AND(Milestones[[#This Row],[Category]:[Category]]="Goal",EH$5&gt;=Milestones[[#This Row],[Start]:[Start]],EH$5&lt;=Milestones[[#This Row],[End]:[End]]),2,IF(AND(Milestones[[#This Row],[Category]:[Category]]="Milestone",EH$5&gt;=Milestones[[#This Row],[Start]:[Start]],EH$5&lt;=Milestones[[#This Row],[End]:[End]]),1,"")),"")</f>
        <v/>
      </c>
      <c r="EI238" s="20" t="str">
        <f ca="1">IFERROR(IF(AND(Milestones[[#This Row],[Category]:[Category]]="Goal",EI$5&gt;=Milestones[[#This Row],[Start]:[Start]],EI$5&lt;=Milestones[[#This Row],[End]:[End]]),2,IF(AND(Milestones[[#This Row],[Category]:[Category]]="Milestone",EI$5&gt;=Milestones[[#This Row],[Start]:[Start]],EI$5&lt;=Milestones[[#This Row],[End]:[End]]),1,"")),"")</f>
        <v/>
      </c>
      <c r="EJ238" s="20" t="str">
        <f ca="1">IFERROR(IF(AND(Milestones[[#This Row],[Category]:[Category]]="Goal",EJ$5&gt;=Milestones[[#This Row],[Start]:[Start]],EJ$5&lt;=Milestones[[#This Row],[End]:[End]]),2,IF(AND(Milestones[[#This Row],[Category]:[Category]]="Milestone",EJ$5&gt;=Milestones[[#This Row],[Start]:[Start]],EJ$5&lt;=Milestones[[#This Row],[End]:[End]]),1,"")),"")</f>
        <v/>
      </c>
      <c r="EK238" s="20" t="str">
        <f ca="1">IFERROR(IF(AND(Milestones[[#This Row],[Category]:[Category]]="Goal",EK$5&gt;=Milestones[[#This Row],[Start]:[Start]],EK$5&lt;=Milestones[[#This Row],[End]:[End]]),2,IF(AND(Milestones[[#This Row],[Category]:[Category]]="Milestone",EK$5&gt;=Milestones[[#This Row],[Start]:[Start]],EK$5&lt;=Milestones[[#This Row],[End]:[End]]),1,"")),"")</f>
        <v/>
      </c>
      <c r="EL238" s="20" t="str">
        <f ca="1">IFERROR(IF(AND(Milestones[[#This Row],[Category]:[Category]]="Goal",EL$5&gt;=Milestones[[#This Row],[Start]:[Start]],EL$5&lt;=Milestones[[#This Row],[End]:[End]]),2,IF(AND(Milestones[[#This Row],[Category]:[Category]]="Milestone",EL$5&gt;=Milestones[[#This Row],[Start]:[Start]],EL$5&lt;=Milestones[[#This Row],[End]:[End]]),1,"")),"")</f>
        <v/>
      </c>
      <c r="EM238" s="20" t="str">
        <f ca="1">IFERROR(IF(AND(Milestones[[#This Row],[Category]:[Category]]="Goal",EM$5&gt;=Milestones[[#This Row],[Start]:[Start]],EM$5&lt;=Milestones[[#This Row],[End]:[End]]),2,IF(AND(Milestones[[#This Row],[Category]:[Category]]="Milestone",EM$5&gt;=Milestones[[#This Row],[Start]:[Start]],EM$5&lt;=Milestones[[#This Row],[End]:[End]]),1,"")),"")</f>
        <v/>
      </c>
      <c r="EN238" s="20" t="str">
        <f ca="1">IFERROR(IF(AND(Milestones[[#This Row],[Category]:[Category]]="Goal",EN$5&gt;=Milestones[[#This Row],[Start]:[Start]],EN$5&lt;=Milestones[[#This Row],[End]:[End]]),2,IF(AND(Milestones[[#This Row],[Category]:[Category]]="Milestone",EN$5&gt;=Milestones[[#This Row],[Start]:[Start]],EN$5&lt;=Milestones[[#This Row],[End]:[End]]),1,"")),"")</f>
        <v/>
      </c>
      <c r="EO238" s="20" t="str">
        <f ca="1">IFERROR(IF(AND(Milestones[[#This Row],[Category]:[Category]]="Goal",EO$5&gt;=Milestones[[#This Row],[Start]:[Start]],EO$5&lt;=Milestones[[#This Row],[End]:[End]]),2,IF(AND(Milestones[[#This Row],[Category]:[Category]]="Milestone",EO$5&gt;=Milestones[[#This Row],[Start]:[Start]],EO$5&lt;=Milestones[[#This Row],[End]:[End]]),1,"")),"")</f>
        <v/>
      </c>
      <c r="EP238" s="20" t="str">
        <f ca="1">IFERROR(IF(AND(Milestones[[#This Row],[Category]:[Category]]="Goal",EP$5&gt;=Milestones[[#This Row],[Start]:[Start]],EP$5&lt;=Milestones[[#This Row],[End]:[End]]),2,IF(AND(Milestones[[#This Row],[Category]:[Category]]="Milestone",EP$5&gt;=Milestones[[#This Row],[Start]:[Start]],EP$5&lt;=Milestones[[#This Row],[End]:[End]]),1,"")),"")</f>
        <v/>
      </c>
      <c r="EQ238" s="20" t="str">
        <f ca="1">IFERROR(IF(AND(Milestones[[#This Row],[Category]:[Category]]="Goal",EQ$5&gt;=Milestones[[#This Row],[Start]:[Start]],EQ$5&lt;=Milestones[[#This Row],[End]:[End]]),2,IF(AND(Milestones[[#This Row],[Category]:[Category]]="Milestone",EQ$5&gt;=Milestones[[#This Row],[Start]:[Start]],EQ$5&lt;=Milestones[[#This Row],[End]:[End]]),1,"")),"")</f>
        <v/>
      </c>
      <c r="ER238" s="20" t="str">
        <f ca="1">IFERROR(IF(AND(Milestones[[#This Row],[Category]:[Category]]="Goal",ER$5&gt;=Milestones[[#This Row],[Start]:[Start]],ER$5&lt;=Milestones[[#This Row],[End]:[End]]),2,IF(AND(Milestones[[#This Row],[Category]:[Category]]="Milestone",ER$5&gt;=Milestones[[#This Row],[Start]:[Start]],ER$5&lt;=Milestones[[#This Row],[End]:[End]]),1,"")),"")</f>
        <v/>
      </c>
    </row>
    <row r="239" spans="2:148" ht="15" customHeight="1" x14ac:dyDescent="0.3">
      <c r="B239" s="52">
        <f t="shared" si="76"/>
        <v>232</v>
      </c>
      <c r="C239" s="63"/>
      <c r="D239" s="68"/>
      <c r="E239" s="51"/>
      <c r="F239" s="69"/>
      <c r="G239" s="53"/>
      <c r="H239" s="54"/>
      <c r="I239" s="59" t="str">
        <f>IFERROR(IF(Milestones[[#This Row],[Activity]]="","",WORKDAY(IF(Milestones[[#This Row],[Predecessor]]="",IF(O238&lt;&gt;"", O238, L238),IF(INDEX(Milestones[Actual End],Milestones[[#This Row],[Predecessor]])&lt;&gt;"",INDEX(Milestones[Actual End],Milestones[[#This Row],[Predecessor]]),INDEX(Milestones[End],Milestones[[#This Row],[Predecessor]]))),Milestones[[#This Row],[Lag Days (Working Days)]],Table5[Holidays])),"")</f>
        <v/>
      </c>
      <c r="J239" s="71"/>
      <c r="K239" s="55">
        <f>IF(Milestones[[#This Row],[Responsible]]="",Milestones[[#This Row],[Effort (Working Days)]],IFERROR(ROUND(Milestones[[#This Row],[Effort (Working Days)]]/VLOOKUP(Milestones[[#This Row],[Responsible]],ProjectPersonnel[],2,FALSE)*4,0)/4,0))</f>
        <v>0</v>
      </c>
      <c r="L239" s="56" t="str">
        <f>IFERROR(WORKDAY(Milestones[[#This Row],[Start]],Milestones[[#This Row],[Task Duration]],Table5[Holidays]),"")</f>
        <v/>
      </c>
      <c r="M239" s="57"/>
      <c r="N239" s="57"/>
      <c r="O239" s="57"/>
      <c r="P239" s="73"/>
      <c r="T239" s="20" t="str">
        <f ca="1">IFERROR(IF(AND(Milestones[[#This Row],[Category]:[Category]]="Goal",T$5&gt;=Milestones[[#This Row],[Start]:[Start]],T$5&lt;=Milestones[[#This Row],[End]:[End]]),2,IF(AND(Milestones[[#This Row],[Category]:[Category]]="Milestone",T$5&gt;=Milestones[[#This Row],[Start]:[Start]],T$5&lt;=Milestones[[#This Row],[End]:[End]]),1,"")),"")</f>
        <v/>
      </c>
      <c r="U239" s="20" t="str">
        <f ca="1">IFERROR(IF(AND(Milestones[[#This Row],[Category]:[Category]]="Goal",U$5&gt;=Milestones[[#This Row],[Start]:[Start]],U$5&lt;=Milestones[[#This Row],[End]:[End]]),2,IF(AND(Milestones[[#This Row],[Category]:[Category]]="Milestone",U$5&gt;=Milestones[[#This Row],[Start]:[Start]],U$5&lt;=Milestones[[#This Row],[End]:[End]]),1,"")),"")</f>
        <v/>
      </c>
      <c r="V239" s="20" t="str">
        <f ca="1">IFERROR(IF(AND(Milestones[[#This Row],[Category]:[Category]]="Goal",V$5&gt;=Milestones[[#This Row],[Start]:[Start]],V$5&lt;=Milestones[[#This Row],[End]:[End]]),2,IF(AND(Milestones[[#This Row],[Category]:[Category]]="Milestone",V$5&gt;=Milestones[[#This Row],[Start]:[Start]],V$5&lt;=Milestones[[#This Row],[End]:[End]]),1,"")),"")</f>
        <v/>
      </c>
      <c r="W239" s="20" t="str">
        <f ca="1">IFERROR(IF(AND(Milestones[[#This Row],[Category]:[Category]]="Goal",W$5&gt;=Milestones[[#This Row],[Start]:[Start]],W$5&lt;=Milestones[[#This Row],[End]:[End]]),2,IF(AND(Milestones[[#This Row],[Category]:[Category]]="Milestone",W$5&gt;=Milestones[[#This Row],[Start]:[Start]],W$5&lt;=Milestones[[#This Row],[End]:[End]]),1,"")),"")</f>
        <v/>
      </c>
      <c r="X239" s="20" t="str">
        <f ca="1">IFERROR(IF(AND(Milestones[[#This Row],[Category]:[Category]]="Goal",X$5&gt;=Milestones[[#This Row],[Start]:[Start]],X$5&lt;=Milestones[[#This Row],[End]:[End]]),2,IF(AND(Milestones[[#This Row],[Category]:[Category]]="Milestone",X$5&gt;=Milestones[[#This Row],[Start]:[Start]],X$5&lt;=Milestones[[#This Row],[End]:[End]]),1,"")),"")</f>
        <v/>
      </c>
      <c r="Y239" s="20" t="str">
        <f ca="1">IFERROR(IF(AND(Milestones[[#This Row],[Category]:[Category]]="Goal",Y$5&gt;=Milestones[[#This Row],[Start]:[Start]],Y$5&lt;=Milestones[[#This Row],[End]:[End]]),2,IF(AND(Milestones[[#This Row],[Category]:[Category]]="Milestone",Y$5&gt;=Milestones[[#This Row],[Start]:[Start]],Y$5&lt;=Milestones[[#This Row],[End]:[End]]),1,"")),"")</f>
        <v/>
      </c>
      <c r="Z239" s="20" t="str">
        <f ca="1">IFERROR(IF(AND(Milestones[[#This Row],[Category]:[Category]]="Goal",Z$5&gt;=Milestones[[#This Row],[Start]:[Start]],Z$5&lt;=Milestones[[#This Row],[End]:[End]]),2,IF(AND(Milestones[[#This Row],[Category]:[Category]]="Milestone",Z$5&gt;=Milestones[[#This Row],[Start]:[Start]],Z$5&lt;=Milestones[[#This Row],[End]:[End]]),1,"")),"")</f>
        <v/>
      </c>
      <c r="AA239" s="20" t="str">
        <f ca="1">IFERROR(IF(AND(Milestones[[#This Row],[Category]:[Category]]="Goal",AA$5&gt;=Milestones[[#This Row],[Start]:[Start]],AA$5&lt;=Milestones[[#This Row],[End]:[End]]),2,IF(AND(Milestones[[#This Row],[Category]:[Category]]="Milestone",AA$5&gt;=Milestones[[#This Row],[Start]:[Start]],AA$5&lt;=Milestones[[#This Row],[End]:[End]]),1,"")),"")</f>
        <v/>
      </c>
      <c r="AB239" s="20" t="str">
        <f ca="1">IFERROR(IF(AND(Milestones[[#This Row],[Category]:[Category]]="Goal",AB$5&gt;=Milestones[[#This Row],[Start]:[Start]],AB$5&lt;=Milestones[[#This Row],[End]:[End]]),2,IF(AND(Milestones[[#This Row],[Category]:[Category]]="Milestone",AB$5&gt;=Milestones[[#This Row],[Start]:[Start]],AB$5&lt;=Milestones[[#This Row],[End]:[End]]),1,"")),"")</f>
        <v/>
      </c>
      <c r="AC239" s="20" t="str">
        <f ca="1">IFERROR(IF(AND(Milestones[[#This Row],[Category]:[Category]]="Goal",AC$5&gt;=Milestones[[#This Row],[Start]:[Start]],AC$5&lt;=Milestones[[#This Row],[End]:[End]]),2,IF(AND(Milestones[[#This Row],[Category]:[Category]]="Milestone",AC$5&gt;=Milestones[[#This Row],[Start]:[Start]],AC$5&lt;=Milestones[[#This Row],[End]:[End]]),1,"")),"")</f>
        <v/>
      </c>
      <c r="AD239" s="20" t="str">
        <f ca="1">IFERROR(IF(AND(Milestones[[#This Row],[Category]:[Category]]="Goal",AD$5&gt;=Milestones[[#This Row],[Start]:[Start]],AD$5&lt;=Milestones[[#This Row],[End]:[End]]),2,IF(AND(Milestones[[#This Row],[Category]:[Category]]="Milestone",AD$5&gt;=Milestones[[#This Row],[Start]:[Start]],AD$5&lt;=Milestones[[#This Row],[End]:[End]]),1,"")),"")</f>
        <v/>
      </c>
      <c r="AE239" s="20" t="str">
        <f ca="1">IFERROR(IF(AND(Milestones[[#This Row],[Category]:[Category]]="Goal",AE$5&gt;=Milestones[[#This Row],[Start]:[Start]],AE$5&lt;=Milestones[[#This Row],[End]:[End]]),2,IF(AND(Milestones[[#This Row],[Category]:[Category]]="Milestone",AE$5&gt;=Milestones[[#This Row],[Start]:[Start]],AE$5&lt;=Milestones[[#This Row],[End]:[End]]),1,"")),"")</f>
        <v/>
      </c>
      <c r="AF239" s="20" t="str">
        <f ca="1">IFERROR(IF(AND(Milestones[[#This Row],[Category]:[Category]]="Goal",AF$5&gt;=Milestones[[#This Row],[Start]:[Start]],AF$5&lt;=Milestones[[#This Row],[End]:[End]]),2,IF(AND(Milestones[[#This Row],[Category]:[Category]]="Milestone",AF$5&gt;=Milestones[[#This Row],[Start]:[Start]],AF$5&lt;=Milestones[[#This Row],[End]:[End]]),1,"")),"")</f>
        <v/>
      </c>
      <c r="AG239" s="20" t="str">
        <f ca="1">IFERROR(IF(AND(Milestones[[#This Row],[Category]:[Category]]="Goal",AG$5&gt;=Milestones[[#This Row],[Start]:[Start]],AG$5&lt;=Milestones[[#This Row],[End]:[End]]),2,IF(AND(Milestones[[#This Row],[Category]:[Category]]="Milestone",AG$5&gt;=Milestones[[#This Row],[Start]:[Start]],AG$5&lt;=Milestones[[#This Row],[End]:[End]]),1,"")),"")</f>
        <v/>
      </c>
      <c r="AH239" s="20" t="str">
        <f ca="1">IFERROR(IF(AND(Milestones[[#This Row],[Category]:[Category]]="Goal",AH$5&gt;=Milestones[[#This Row],[Start]:[Start]],AH$5&lt;=Milestones[[#This Row],[End]:[End]]),2,IF(AND(Milestones[[#This Row],[Category]:[Category]]="Milestone",AH$5&gt;=Milestones[[#This Row],[Start]:[Start]],AH$5&lt;=Milestones[[#This Row],[End]:[End]]),1,"")),"")</f>
        <v/>
      </c>
      <c r="AI239" s="20" t="str">
        <f ca="1">IFERROR(IF(AND(Milestones[[#This Row],[Category]:[Category]]="Goal",AI$5&gt;=Milestones[[#This Row],[Start]:[Start]],AI$5&lt;=Milestones[[#This Row],[End]:[End]]),2,IF(AND(Milestones[[#This Row],[Category]:[Category]]="Milestone",AI$5&gt;=Milestones[[#This Row],[Start]:[Start]],AI$5&lt;=Milestones[[#This Row],[End]:[End]]),1,"")),"")</f>
        <v/>
      </c>
      <c r="AJ239" s="20" t="str">
        <f ca="1">IFERROR(IF(AND(Milestones[[#This Row],[Category]:[Category]]="Goal",AJ$5&gt;=Milestones[[#This Row],[Start]:[Start]],AJ$5&lt;=Milestones[[#This Row],[End]:[End]]),2,IF(AND(Milestones[[#This Row],[Category]:[Category]]="Milestone",AJ$5&gt;=Milestones[[#This Row],[Start]:[Start]],AJ$5&lt;=Milestones[[#This Row],[End]:[End]]),1,"")),"")</f>
        <v/>
      </c>
      <c r="AK239" s="20" t="str">
        <f ca="1">IFERROR(IF(AND(Milestones[[#This Row],[Category]:[Category]]="Goal",AK$5&gt;=Milestones[[#This Row],[Start]:[Start]],AK$5&lt;=Milestones[[#This Row],[End]:[End]]),2,IF(AND(Milestones[[#This Row],[Category]:[Category]]="Milestone",AK$5&gt;=Milestones[[#This Row],[Start]:[Start]],AK$5&lt;=Milestones[[#This Row],[End]:[End]]),1,"")),"")</f>
        <v/>
      </c>
      <c r="AL239" s="20" t="str">
        <f ca="1">IFERROR(IF(AND(Milestones[[#This Row],[Category]:[Category]]="Goal",AL$5&gt;=Milestones[[#This Row],[Start]:[Start]],AL$5&lt;=Milestones[[#This Row],[End]:[End]]),2,IF(AND(Milestones[[#This Row],[Category]:[Category]]="Milestone",AL$5&gt;=Milestones[[#This Row],[Start]:[Start]],AL$5&lt;=Milestones[[#This Row],[End]:[End]]),1,"")),"")</f>
        <v/>
      </c>
      <c r="AM239" s="20" t="str">
        <f ca="1">IFERROR(IF(AND(Milestones[[#This Row],[Category]:[Category]]="Goal",AM$5&gt;=Milestones[[#This Row],[Start]:[Start]],AM$5&lt;=Milestones[[#This Row],[End]:[End]]),2,IF(AND(Milestones[[#This Row],[Category]:[Category]]="Milestone",AM$5&gt;=Milestones[[#This Row],[Start]:[Start]],AM$5&lt;=Milestones[[#This Row],[End]:[End]]),1,"")),"")</f>
        <v/>
      </c>
      <c r="AN239" s="20" t="str">
        <f ca="1">IFERROR(IF(AND(Milestones[[#This Row],[Category]:[Category]]="Goal",AN$5&gt;=Milestones[[#This Row],[Start]:[Start]],AN$5&lt;=Milestones[[#This Row],[End]:[End]]),2,IF(AND(Milestones[[#This Row],[Category]:[Category]]="Milestone",AN$5&gt;=Milestones[[#This Row],[Start]:[Start]],AN$5&lt;=Milestones[[#This Row],[End]:[End]]),1,"")),"")</f>
        <v/>
      </c>
      <c r="AO239" s="20" t="str">
        <f ca="1">IFERROR(IF(AND(Milestones[[#This Row],[Category]:[Category]]="Goal",AO$5&gt;=Milestones[[#This Row],[Start]:[Start]],AO$5&lt;=Milestones[[#This Row],[End]:[End]]),2,IF(AND(Milestones[[#This Row],[Category]:[Category]]="Milestone",AO$5&gt;=Milestones[[#This Row],[Start]:[Start]],AO$5&lt;=Milestones[[#This Row],[End]:[End]]),1,"")),"")</f>
        <v/>
      </c>
      <c r="AP239" s="20" t="str">
        <f ca="1">IFERROR(IF(AND(Milestones[[#This Row],[Category]:[Category]]="Goal",AP$5&gt;=Milestones[[#This Row],[Start]:[Start]],AP$5&lt;=Milestones[[#This Row],[End]:[End]]),2,IF(AND(Milestones[[#This Row],[Category]:[Category]]="Milestone",AP$5&gt;=Milestones[[#This Row],[Start]:[Start]],AP$5&lt;=Milestones[[#This Row],[End]:[End]]),1,"")),"")</f>
        <v/>
      </c>
      <c r="AQ239" s="20" t="str">
        <f ca="1">IFERROR(IF(AND(Milestones[[#This Row],[Category]:[Category]]="Goal",AQ$5&gt;=Milestones[[#This Row],[Start]:[Start]],AQ$5&lt;=Milestones[[#This Row],[End]:[End]]),2,IF(AND(Milestones[[#This Row],[Category]:[Category]]="Milestone",AQ$5&gt;=Milestones[[#This Row],[Start]:[Start]],AQ$5&lt;=Milestones[[#This Row],[End]:[End]]),1,"")),"")</f>
        <v/>
      </c>
      <c r="AR239" s="20" t="str">
        <f ca="1">IFERROR(IF(AND(Milestones[[#This Row],[Category]:[Category]]="Goal",AR$5&gt;=Milestones[[#This Row],[Start]:[Start]],AR$5&lt;=Milestones[[#This Row],[End]:[End]]),2,IF(AND(Milestones[[#This Row],[Category]:[Category]]="Milestone",AR$5&gt;=Milestones[[#This Row],[Start]:[Start]],AR$5&lt;=Milestones[[#This Row],[End]:[End]]),1,"")),"")</f>
        <v/>
      </c>
      <c r="AS239" s="20" t="str">
        <f ca="1">IFERROR(IF(AND(Milestones[[#This Row],[Category]:[Category]]="Goal",AS$5&gt;=Milestones[[#This Row],[Start]:[Start]],AS$5&lt;=Milestones[[#This Row],[End]:[End]]),2,IF(AND(Milestones[[#This Row],[Category]:[Category]]="Milestone",AS$5&gt;=Milestones[[#This Row],[Start]:[Start]],AS$5&lt;=Milestones[[#This Row],[End]:[End]]),1,"")),"")</f>
        <v/>
      </c>
      <c r="AT239" s="20" t="str">
        <f ca="1">IFERROR(IF(AND(Milestones[[#This Row],[Category]:[Category]]="Goal",AT$5&gt;=Milestones[[#This Row],[Start]:[Start]],AT$5&lt;=Milestones[[#This Row],[End]:[End]]),2,IF(AND(Milestones[[#This Row],[Category]:[Category]]="Milestone",AT$5&gt;=Milestones[[#This Row],[Start]:[Start]],AT$5&lt;=Milestones[[#This Row],[End]:[End]]),1,"")),"")</f>
        <v/>
      </c>
      <c r="AU239" s="20" t="str">
        <f ca="1">IFERROR(IF(AND(Milestones[[#This Row],[Category]:[Category]]="Goal",AU$5&gt;=Milestones[[#This Row],[Start]:[Start]],AU$5&lt;=Milestones[[#This Row],[End]:[End]]),2,IF(AND(Milestones[[#This Row],[Category]:[Category]]="Milestone",AU$5&gt;=Milestones[[#This Row],[Start]:[Start]],AU$5&lt;=Milestones[[#This Row],[End]:[End]]),1,"")),"")</f>
        <v/>
      </c>
      <c r="AV239" s="20" t="str">
        <f ca="1">IFERROR(IF(AND(Milestones[[#This Row],[Category]:[Category]]="Goal",AV$5&gt;=Milestones[[#This Row],[Start]:[Start]],AV$5&lt;=Milestones[[#This Row],[End]:[End]]),2,IF(AND(Milestones[[#This Row],[Category]:[Category]]="Milestone",AV$5&gt;=Milestones[[#This Row],[Start]:[Start]],AV$5&lt;=Milestones[[#This Row],[End]:[End]]),1,"")),"")</f>
        <v/>
      </c>
      <c r="AW239" s="20" t="str">
        <f ca="1">IFERROR(IF(AND(Milestones[[#This Row],[Category]:[Category]]="Goal",AW$5&gt;=Milestones[[#This Row],[Start]:[Start]],AW$5&lt;=Milestones[[#This Row],[End]:[End]]),2,IF(AND(Milestones[[#This Row],[Category]:[Category]]="Milestone",AW$5&gt;=Milestones[[#This Row],[Start]:[Start]],AW$5&lt;=Milestones[[#This Row],[End]:[End]]),1,"")),"")</f>
        <v/>
      </c>
      <c r="AX239" s="20" t="str">
        <f ca="1">IFERROR(IF(AND(Milestones[[#This Row],[Category]:[Category]]="Goal",AX$5&gt;=Milestones[[#This Row],[Start]:[Start]],AX$5&lt;=Milestones[[#This Row],[End]:[End]]),2,IF(AND(Milestones[[#This Row],[Category]:[Category]]="Milestone",AX$5&gt;=Milestones[[#This Row],[Start]:[Start]],AX$5&lt;=Milestones[[#This Row],[End]:[End]]),1,"")),"")</f>
        <v/>
      </c>
      <c r="AY239" s="20" t="str">
        <f ca="1">IFERROR(IF(AND(Milestones[[#This Row],[Category]:[Category]]="Goal",AY$5&gt;=Milestones[[#This Row],[Start]:[Start]],AY$5&lt;=Milestones[[#This Row],[End]:[End]]),2,IF(AND(Milestones[[#This Row],[Category]:[Category]]="Milestone",AY$5&gt;=Milestones[[#This Row],[Start]:[Start]],AY$5&lt;=Milestones[[#This Row],[End]:[End]]),1,"")),"")</f>
        <v/>
      </c>
      <c r="AZ239" s="20" t="str">
        <f ca="1">IFERROR(IF(AND(Milestones[[#This Row],[Category]:[Category]]="Goal",AZ$5&gt;=Milestones[[#This Row],[Start]:[Start]],AZ$5&lt;=Milestones[[#This Row],[End]:[End]]),2,IF(AND(Milestones[[#This Row],[Category]:[Category]]="Milestone",AZ$5&gt;=Milestones[[#This Row],[Start]:[Start]],AZ$5&lt;=Milestones[[#This Row],[End]:[End]]),1,"")),"")</f>
        <v/>
      </c>
      <c r="BA239" s="20" t="str">
        <f ca="1">IFERROR(IF(AND(Milestones[[#This Row],[Category]:[Category]]="Goal",BA$5&gt;=Milestones[[#This Row],[Start]:[Start]],BA$5&lt;=Milestones[[#This Row],[End]:[End]]),2,IF(AND(Milestones[[#This Row],[Category]:[Category]]="Milestone",BA$5&gt;=Milestones[[#This Row],[Start]:[Start]],BA$5&lt;=Milestones[[#This Row],[End]:[End]]),1,"")),"")</f>
        <v/>
      </c>
      <c r="BB239" s="20" t="str">
        <f ca="1">IFERROR(IF(AND(Milestones[[#This Row],[Category]:[Category]]="Goal",BB$5&gt;=Milestones[[#This Row],[Start]:[Start]],BB$5&lt;=Milestones[[#This Row],[End]:[End]]),2,IF(AND(Milestones[[#This Row],[Category]:[Category]]="Milestone",BB$5&gt;=Milestones[[#This Row],[Start]:[Start]],BB$5&lt;=Milestones[[#This Row],[End]:[End]]),1,"")),"")</f>
        <v/>
      </c>
      <c r="BC239" s="20" t="str">
        <f ca="1">IFERROR(IF(AND(Milestones[[#This Row],[Category]:[Category]]="Goal",BC$5&gt;=Milestones[[#This Row],[Start]:[Start]],BC$5&lt;=Milestones[[#This Row],[End]:[End]]),2,IF(AND(Milestones[[#This Row],[Category]:[Category]]="Milestone",BC$5&gt;=Milestones[[#This Row],[Start]:[Start]],BC$5&lt;=Milestones[[#This Row],[End]:[End]]),1,"")),"")</f>
        <v/>
      </c>
      <c r="BD239" s="20" t="str">
        <f ca="1">IFERROR(IF(AND(Milestones[[#This Row],[Category]:[Category]]="Goal",BD$5&gt;=Milestones[[#This Row],[Start]:[Start]],BD$5&lt;=Milestones[[#This Row],[End]:[End]]),2,IF(AND(Milestones[[#This Row],[Category]:[Category]]="Milestone",BD$5&gt;=Milestones[[#This Row],[Start]:[Start]],BD$5&lt;=Milestones[[#This Row],[End]:[End]]),1,"")),"")</f>
        <v/>
      </c>
      <c r="BE239" s="20" t="str">
        <f ca="1">IFERROR(IF(AND(Milestones[[#This Row],[Category]:[Category]]="Goal",BE$5&gt;=Milestones[[#This Row],[Start]:[Start]],BE$5&lt;=Milestones[[#This Row],[End]:[End]]),2,IF(AND(Milestones[[#This Row],[Category]:[Category]]="Milestone",BE$5&gt;=Milestones[[#This Row],[Start]:[Start]],BE$5&lt;=Milestones[[#This Row],[End]:[End]]),1,"")),"")</f>
        <v/>
      </c>
      <c r="BF239" s="20" t="str">
        <f ca="1">IFERROR(IF(AND(Milestones[[#This Row],[Category]:[Category]]="Goal",BF$5&gt;=Milestones[[#This Row],[Start]:[Start]],BF$5&lt;=Milestones[[#This Row],[End]:[End]]),2,IF(AND(Milestones[[#This Row],[Category]:[Category]]="Milestone",BF$5&gt;=Milestones[[#This Row],[Start]:[Start]],BF$5&lt;=Milestones[[#This Row],[End]:[End]]),1,"")),"")</f>
        <v/>
      </c>
      <c r="BG239" s="20" t="str">
        <f ca="1">IFERROR(IF(AND(Milestones[[#This Row],[Category]:[Category]]="Goal",BG$5&gt;=Milestones[[#This Row],[Start]:[Start]],BG$5&lt;=Milestones[[#This Row],[End]:[End]]),2,IF(AND(Milestones[[#This Row],[Category]:[Category]]="Milestone",BG$5&gt;=Milestones[[#This Row],[Start]:[Start]],BG$5&lt;=Milestones[[#This Row],[End]:[End]]),1,"")),"")</f>
        <v/>
      </c>
      <c r="BH239" s="20" t="str">
        <f ca="1">IFERROR(IF(AND(Milestones[[#This Row],[Category]:[Category]]="Goal",BH$5&gt;=Milestones[[#This Row],[Start]:[Start]],BH$5&lt;=Milestones[[#This Row],[End]:[End]]),2,IF(AND(Milestones[[#This Row],[Category]:[Category]]="Milestone",BH$5&gt;=Milestones[[#This Row],[Start]:[Start]],BH$5&lt;=Milestones[[#This Row],[End]:[End]]),1,"")),"")</f>
        <v/>
      </c>
      <c r="BI239" s="20" t="str">
        <f ca="1">IFERROR(IF(AND(Milestones[[#This Row],[Category]:[Category]]="Goal",BI$5&gt;=Milestones[[#This Row],[Start]:[Start]],BI$5&lt;=Milestones[[#This Row],[End]:[End]]),2,IF(AND(Milestones[[#This Row],[Category]:[Category]]="Milestone",BI$5&gt;=Milestones[[#This Row],[Start]:[Start]],BI$5&lt;=Milestones[[#This Row],[End]:[End]]),1,"")),"")</f>
        <v/>
      </c>
      <c r="BJ239" s="20" t="str">
        <f ca="1">IFERROR(IF(AND(Milestones[[#This Row],[Category]:[Category]]="Goal",BJ$5&gt;=Milestones[[#This Row],[Start]:[Start]],BJ$5&lt;=Milestones[[#This Row],[End]:[End]]),2,IF(AND(Milestones[[#This Row],[Category]:[Category]]="Milestone",BJ$5&gt;=Milestones[[#This Row],[Start]:[Start]],BJ$5&lt;=Milestones[[#This Row],[End]:[End]]),1,"")),"")</f>
        <v/>
      </c>
      <c r="BK239" s="20" t="str">
        <f ca="1">IFERROR(IF(AND(Milestones[[#This Row],[Category]:[Category]]="Goal",BK$5&gt;=Milestones[[#This Row],[Start]:[Start]],BK$5&lt;=Milestones[[#This Row],[End]:[End]]),2,IF(AND(Milestones[[#This Row],[Category]:[Category]]="Milestone",BK$5&gt;=Milestones[[#This Row],[Start]:[Start]],BK$5&lt;=Milestones[[#This Row],[End]:[End]]),1,"")),"")</f>
        <v/>
      </c>
      <c r="BL239" s="20" t="str">
        <f ca="1">IFERROR(IF(AND(Milestones[[#This Row],[Category]:[Category]]="Goal",BL$5&gt;=Milestones[[#This Row],[Start]:[Start]],BL$5&lt;=Milestones[[#This Row],[End]:[End]]),2,IF(AND(Milestones[[#This Row],[Category]:[Category]]="Milestone",BL$5&gt;=Milestones[[#This Row],[Start]:[Start]],BL$5&lt;=Milestones[[#This Row],[End]:[End]]),1,"")),"")</f>
        <v/>
      </c>
      <c r="BM239" s="20" t="str">
        <f ca="1">IFERROR(IF(AND(Milestones[[#This Row],[Category]:[Category]]="Goal",BM$5&gt;=Milestones[[#This Row],[Start]:[Start]],BM$5&lt;=Milestones[[#This Row],[End]:[End]]),2,IF(AND(Milestones[[#This Row],[Category]:[Category]]="Milestone",BM$5&gt;=Milestones[[#This Row],[Start]:[Start]],BM$5&lt;=Milestones[[#This Row],[End]:[End]]),1,"")),"")</f>
        <v/>
      </c>
      <c r="BN239" s="20" t="str">
        <f ca="1">IFERROR(IF(AND(Milestones[[#This Row],[Category]:[Category]]="Goal",BN$5&gt;=Milestones[[#This Row],[Start]:[Start]],BN$5&lt;=Milestones[[#This Row],[End]:[End]]),2,IF(AND(Milestones[[#This Row],[Category]:[Category]]="Milestone",BN$5&gt;=Milestones[[#This Row],[Start]:[Start]],BN$5&lt;=Milestones[[#This Row],[End]:[End]]),1,"")),"")</f>
        <v/>
      </c>
      <c r="BO239" s="20" t="str">
        <f ca="1">IFERROR(IF(AND(Milestones[[#This Row],[Category]:[Category]]="Goal",BO$5&gt;=Milestones[[#This Row],[Start]:[Start]],BO$5&lt;=Milestones[[#This Row],[End]:[End]]),2,IF(AND(Milestones[[#This Row],[Category]:[Category]]="Milestone",BO$5&gt;=Milestones[[#This Row],[Start]:[Start]],BO$5&lt;=Milestones[[#This Row],[End]:[End]]),1,"")),"")</f>
        <v/>
      </c>
      <c r="BP239" s="20" t="str">
        <f ca="1">IFERROR(IF(AND(Milestones[[#This Row],[Category]:[Category]]="Goal",BP$5&gt;=Milestones[[#This Row],[Start]:[Start]],BP$5&lt;=Milestones[[#This Row],[End]:[End]]),2,IF(AND(Milestones[[#This Row],[Category]:[Category]]="Milestone",BP$5&gt;=Milestones[[#This Row],[Start]:[Start]],BP$5&lt;=Milestones[[#This Row],[End]:[End]]),1,"")),"")</f>
        <v/>
      </c>
      <c r="BQ239" s="20" t="str">
        <f ca="1">IFERROR(IF(AND(Milestones[[#This Row],[Category]:[Category]]="Goal",BQ$5&gt;=Milestones[[#This Row],[Start]:[Start]],BQ$5&lt;=Milestones[[#This Row],[End]:[End]]),2,IF(AND(Milestones[[#This Row],[Category]:[Category]]="Milestone",BQ$5&gt;=Milestones[[#This Row],[Start]:[Start]],BQ$5&lt;=Milestones[[#This Row],[End]:[End]]),1,"")),"")</f>
        <v/>
      </c>
      <c r="BR239" s="20" t="str">
        <f ca="1">IFERROR(IF(AND(Milestones[[#This Row],[Category]:[Category]]="Goal",BR$5&gt;=Milestones[[#This Row],[Start]:[Start]],BR$5&lt;=Milestones[[#This Row],[End]:[End]]),2,IF(AND(Milestones[[#This Row],[Category]:[Category]]="Milestone",BR$5&gt;=Milestones[[#This Row],[Start]:[Start]],BR$5&lt;=Milestones[[#This Row],[End]:[End]]),1,"")),"")</f>
        <v/>
      </c>
      <c r="BS239" s="20" t="str">
        <f ca="1">IFERROR(IF(AND(Milestones[[#This Row],[Category]:[Category]]="Goal",BS$5&gt;=Milestones[[#This Row],[Start]:[Start]],BS$5&lt;=Milestones[[#This Row],[End]:[End]]),2,IF(AND(Milestones[[#This Row],[Category]:[Category]]="Milestone",BS$5&gt;=Milestones[[#This Row],[Start]:[Start]],BS$5&lt;=Milestones[[#This Row],[End]:[End]]),1,"")),"")</f>
        <v/>
      </c>
      <c r="BT239" s="20" t="str">
        <f ca="1">IFERROR(IF(AND(Milestones[[#This Row],[Category]:[Category]]="Goal",BT$5&gt;=Milestones[[#This Row],[Start]:[Start]],BT$5&lt;=Milestones[[#This Row],[End]:[End]]),2,IF(AND(Milestones[[#This Row],[Category]:[Category]]="Milestone",BT$5&gt;=Milestones[[#This Row],[Start]:[Start]],BT$5&lt;=Milestones[[#This Row],[End]:[End]]),1,"")),"")</f>
        <v/>
      </c>
      <c r="BU239" s="20" t="str">
        <f ca="1">IFERROR(IF(AND(Milestones[[#This Row],[Category]:[Category]]="Goal",BU$5&gt;=Milestones[[#This Row],[Start]:[Start]],BU$5&lt;=Milestones[[#This Row],[End]:[End]]),2,IF(AND(Milestones[[#This Row],[Category]:[Category]]="Milestone",BU$5&gt;=Milestones[[#This Row],[Start]:[Start]],BU$5&lt;=Milestones[[#This Row],[End]:[End]]),1,"")),"")</f>
        <v/>
      </c>
      <c r="BV239" s="20" t="str">
        <f ca="1">IFERROR(IF(AND(Milestones[[#This Row],[Category]:[Category]]="Goal",BV$5&gt;=Milestones[[#This Row],[Start]:[Start]],BV$5&lt;=Milestones[[#This Row],[End]:[End]]),2,IF(AND(Milestones[[#This Row],[Category]:[Category]]="Milestone",BV$5&gt;=Milestones[[#This Row],[Start]:[Start]],BV$5&lt;=Milestones[[#This Row],[End]:[End]]),1,"")),"")</f>
        <v/>
      </c>
      <c r="BW239" s="20" t="str">
        <f ca="1">IFERROR(IF(AND(Milestones[[#This Row],[Category]:[Category]]="Goal",BW$5&gt;=Milestones[[#This Row],[Start]:[Start]],BW$5&lt;=Milestones[[#This Row],[End]:[End]]),2,IF(AND(Milestones[[#This Row],[Category]:[Category]]="Milestone",BW$5&gt;=Milestones[[#This Row],[Start]:[Start]],BW$5&lt;=Milestones[[#This Row],[End]:[End]]),1,"")),"")</f>
        <v/>
      </c>
      <c r="BX239" s="20" t="str">
        <f ca="1">IFERROR(IF(AND(Milestones[[#This Row],[Category]:[Category]]="Goal",BX$5&gt;=Milestones[[#This Row],[Start]:[Start]],BX$5&lt;=Milestones[[#This Row],[End]:[End]]),2,IF(AND(Milestones[[#This Row],[Category]:[Category]]="Milestone",BX$5&gt;=Milestones[[#This Row],[Start]:[Start]],BX$5&lt;=Milestones[[#This Row],[End]:[End]]),1,"")),"")</f>
        <v/>
      </c>
      <c r="BY239" s="20" t="str">
        <f ca="1">IFERROR(IF(AND(Milestones[[#This Row],[Category]:[Category]]="Goal",BY$5&gt;=Milestones[[#This Row],[Start]:[Start]],BY$5&lt;=Milestones[[#This Row],[End]:[End]]),2,IF(AND(Milestones[[#This Row],[Category]:[Category]]="Milestone",BY$5&gt;=Milestones[[#This Row],[Start]:[Start]],BY$5&lt;=Milestones[[#This Row],[End]:[End]]),1,"")),"")</f>
        <v/>
      </c>
      <c r="BZ239" s="20" t="str">
        <f ca="1">IFERROR(IF(AND(Milestones[[#This Row],[Category]:[Category]]="Goal",BZ$5&gt;=Milestones[[#This Row],[Start]:[Start]],BZ$5&lt;=Milestones[[#This Row],[End]:[End]]),2,IF(AND(Milestones[[#This Row],[Category]:[Category]]="Milestone",BZ$5&gt;=Milestones[[#This Row],[Start]:[Start]],BZ$5&lt;=Milestones[[#This Row],[End]:[End]]),1,"")),"")</f>
        <v/>
      </c>
      <c r="CA239" s="20" t="str">
        <f ca="1">IFERROR(IF(AND(Milestones[[#This Row],[Category]:[Category]]="Goal",CA$5&gt;=Milestones[[#This Row],[Start]:[Start]],CA$5&lt;=Milestones[[#This Row],[End]:[End]]),2,IF(AND(Milestones[[#This Row],[Category]:[Category]]="Milestone",CA$5&gt;=Milestones[[#This Row],[Start]:[Start]],CA$5&lt;=Milestones[[#This Row],[End]:[End]]),1,"")),"")</f>
        <v/>
      </c>
      <c r="CB239" s="20" t="str">
        <f ca="1">IFERROR(IF(AND(Milestones[[#This Row],[Category]:[Category]]="Goal",CB$5&gt;=Milestones[[#This Row],[Start]:[Start]],CB$5&lt;=Milestones[[#This Row],[End]:[End]]),2,IF(AND(Milestones[[#This Row],[Category]:[Category]]="Milestone",CB$5&gt;=Milestones[[#This Row],[Start]:[Start]],CB$5&lt;=Milestones[[#This Row],[End]:[End]]),1,"")),"")</f>
        <v/>
      </c>
      <c r="CC239" s="20" t="str">
        <f ca="1">IFERROR(IF(AND(Milestones[[#This Row],[Category]:[Category]]="Goal",CC$5&gt;=Milestones[[#This Row],[Start]:[Start]],CC$5&lt;=Milestones[[#This Row],[End]:[End]]),2,IF(AND(Milestones[[#This Row],[Category]:[Category]]="Milestone",CC$5&gt;=Milestones[[#This Row],[Start]:[Start]],CC$5&lt;=Milestones[[#This Row],[End]:[End]]),1,"")),"")</f>
        <v/>
      </c>
      <c r="CD239" s="20" t="str">
        <f ca="1">IFERROR(IF(AND(Milestones[[#This Row],[Category]:[Category]]="Goal",CD$5&gt;=Milestones[[#This Row],[Start]:[Start]],CD$5&lt;=Milestones[[#This Row],[End]:[End]]),2,IF(AND(Milestones[[#This Row],[Category]:[Category]]="Milestone",CD$5&gt;=Milestones[[#This Row],[Start]:[Start]],CD$5&lt;=Milestones[[#This Row],[End]:[End]]),1,"")),"")</f>
        <v/>
      </c>
      <c r="CE239" s="20" t="str">
        <f ca="1">IFERROR(IF(AND(Milestones[[#This Row],[Category]:[Category]]="Goal",CE$5&gt;=Milestones[[#This Row],[Start]:[Start]],CE$5&lt;=Milestones[[#This Row],[End]:[End]]),2,IF(AND(Milestones[[#This Row],[Category]:[Category]]="Milestone",CE$5&gt;=Milestones[[#This Row],[Start]:[Start]],CE$5&lt;=Milestones[[#This Row],[End]:[End]]),1,"")),"")</f>
        <v/>
      </c>
      <c r="CF239" s="20" t="str">
        <f ca="1">IFERROR(IF(AND(Milestones[[#This Row],[Category]:[Category]]="Goal",CF$5&gt;=Milestones[[#This Row],[Start]:[Start]],CF$5&lt;=Milestones[[#This Row],[End]:[End]]),2,IF(AND(Milestones[[#This Row],[Category]:[Category]]="Milestone",CF$5&gt;=Milestones[[#This Row],[Start]:[Start]],CF$5&lt;=Milestones[[#This Row],[End]:[End]]),1,"")),"")</f>
        <v/>
      </c>
      <c r="CG239" s="20" t="str">
        <f ca="1">IFERROR(IF(AND(Milestones[[#This Row],[Category]:[Category]]="Goal",CG$5&gt;=Milestones[[#This Row],[Start]:[Start]],CG$5&lt;=Milestones[[#This Row],[End]:[End]]),2,IF(AND(Milestones[[#This Row],[Category]:[Category]]="Milestone",CG$5&gt;=Milestones[[#This Row],[Start]:[Start]],CG$5&lt;=Milestones[[#This Row],[End]:[End]]),1,"")),"")</f>
        <v/>
      </c>
      <c r="CH239" s="20" t="str">
        <f ca="1">IFERROR(IF(AND(Milestones[[#This Row],[Category]:[Category]]="Goal",CH$5&gt;=Milestones[[#This Row],[Start]:[Start]],CH$5&lt;=Milestones[[#This Row],[End]:[End]]),2,IF(AND(Milestones[[#This Row],[Category]:[Category]]="Milestone",CH$5&gt;=Milestones[[#This Row],[Start]:[Start]],CH$5&lt;=Milestones[[#This Row],[End]:[End]]),1,"")),"")</f>
        <v/>
      </c>
      <c r="CI239" s="20" t="str">
        <f ca="1">IFERROR(IF(AND(Milestones[[#This Row],[Category]:[Category]]="Goal",CI$5&gt;=Milestones[[#This Row],[Start]:[Start]],CI$5&lt;=Milestones[[#This Row],[End]:[End]]),2,IF(AND(Milestones[[#This Row],[Category]:[Category]]="Milestone",CI$5&gt;=Milestones[[#This Row],[Start]:[Start]],CI$5&lt;=Milestones[[#This Row],[End]:[End]]),1,"")),"")</f>
        <v/>
      </c>
      <c r="CJ239" s="20" t="str">
        <f ca="1">IFERROR(IF(AND(Milestones[[#This Row],[Category]:[Category]]="Goal",CJ$5&gt;=Milestones[[#This Row],[Start]:[Start]],CJ$5&lt;=Milestones[[#This Row],[End]:[End]]),2,IF(AND(Milestones[[#This Row],[Category]:[Category]]="Milestone",CJ$5&gt;=Milestones[[#This Row],[Start]:[Start]],CJ$5&lt;=Milestones[[#This Row],[End]:[End]]),1,"")),"")</f>
        <v/>
      </c>
      <c r="CK239" s="20" t="str">
        <f ca="1">IFERROR(IF(AND(Milestones[[#This Row],[Category]:[Category]]="Goal",CK$5&gt;=Milestones[[#This Row],[Start]:[Start]],CK$5&lt;=Milestones[[#This Row],[End]:[End]]),2,IF(AND(Milestones[[#This Row],[Category]:[Category]]="Milestone",CK$5&gt;=Milestones[[#This Row],[Start]:[Start]],CK$5&lt;=Milestones[[#This Row],[End]:[End]]),1,"")),"")</f>
        <v/>
      </c>
      <c r="CL239" s="20" t="str">
        <f ca="1">IFERROR(IF(AND(Milestones[[#This Row],[Category]:[Category]]="Goal",CL$5&gt;=Milestones[[#This Row],[Start]:[Start]],CL$5&lt;=Milestones[[#This Row],[End]:[End]]),2,IF(AND(Milestones[[#This Row],[Category]:[Category]]="Milestone",CL$5&gt;=Milestones[[#This Row],[Start]:[Start]],CL$5&lt;=Milestones[[#This Row],[End]:[End]]),1,"")),"")</f>
        <v/>
      </c>
      <c r="CM239" s="20" t="str">
        <f ca="1">IFERROR(IF(AND(Milestones[[#This Row],[Category]:[Category]]="Goal",CM$5&gt;=Milestones[[#This Row],[Start]:[Start]],CM$5&lt;=Milestones[[#This Row],[End]:[End]]),2,IF(AND(Milestones[[#This Row],[Category]:[Category]]="Milestone",CM$5&gt;=Milestones[[#This Row],[Start]:[Start]],CM$5&lt;=Milestones[[#This Row],[End]:[End]]),1,"")),"")</f>
        <v/>
      </c>
      <c r="CN239" s="20" t="str">
        <f ca="1">IFERROR(IF(AND(Milestones[[#This Row],[Category]:[Category]]="Goal",CN$5&gt;=Milestones[[#This Row],[Start]:[Start]],CN$5&lt;=Milestones[[#This Row],[End]:[End]]),2,IF(AND(Milestones[[#This Row],[Category]:[Category]]="Milestone",CN$5&gt;=Milestones[[#This Row],[Start]:[Start]],CN$5&lt;=Milestones[[#This Row],[End]:[End]]),1,"")),"")</f>
        <v/>
      </c>
      <c r="CO239" s="20" t="str">
        <f ca="1">IFERROR(IF(AND(Milestones[[#This Row],[Category]:[Category]]="Goal",CO$5&gt;=Milestones[[#This Row],[Start]:[Start]],CO$5&lt;=Milestones[[#This Row],[End]:[End]]),2,IF(AND(Milestones[[#This Row],[Category]:[Category]]="Milestone",CO$5&gt;=Milestones[[#This Row],[Start]:[Start]],CO$5&lt;=Milestones[[#This Row],[End]:[End]]),1,"")),"")</f>
        <v/>
      </c>
      <c r="CP239" s="20" t="str">
        <f ca="1">IFERROR(IF(AND(Milestones[[#This Row],[Category]:[Category]]="Goal",CP$5&gt;=Milestones[[#This Row],[Start]:[Start]],CP$5&lt;=Milestones[[#This Row],[End]:[End]]),2,IF(AND(Milestones[[#This Row],[Category]:[Category]]="Milestone",CP$5&gt;=Milestones[[#This Row],[Start]:[Start]],CP$5&lt;=Milestones[[#This Row],[End]:[End]]),1,"")),"")</f>
        <v/>
      </c>
      <c r="CQ239" s="20" t="str">
        <f ca="1">IFERROR(IF(AND(Milestones[[#This Row],[Category]:[Category]]="Goal",CQ$5&gt;=Milestones[[#This Row],[Start]:[Start]],CQ$5&lt;=Milestones[[#This Row],[End]:[End]]),2,IF(AND(Milestones[[#This Row],[Category]:[Category]]="Milestone",CQ$5&gt;=Milestones[[#This Row],[Start]:[Start]],CQ$5&lt;=Milestones[[#This Row],[End]:[End]]),1,"")),"")</f>
        <v/>
      </c>
      <c r="CR239" s="20" t="str">
        <f ca="1">IFERROR(IF(AND(Milestones[[#This Row],[Category]:[Category]]="Goal",CR$5&gt;=Milestones[[#This Row],[Start]:[Start]],CR$5&lt;=Milestones[[#This Row],[End]:[End]]),2,IF(AND(Milestones[[#This Row],[Category]:[Category]]="Milestone",CR$5&gt;=Milestones[[#This Row],[Start]:[Start]],CR$5&lt;=Milestones[[#This Row],[End]:[End]]),1,"")),"")</f>
        <v/>
      </c>
      <c r="CS239" s="20" t="str">
        <f ca="1">IFERROR(IF(AND(Milestones[[#This Row],[Category]:[Category]]="Goal",CS$5&gt;=Milestones[[#This Row],[Start]:[Start]],CS$5&lt;=Milestones[[#This Row],[End]:[End]]),2,IF(AND(Milestones[[#This Row],[Category]:[Category]]="Milestone",CS$5&gt;=Milestones[[#This Row],[Start]:[Start]],CS$5&lt;=Milestones[[#This Row],[End]:[End]]),1,"")),"")</f>
        <v/>
      </c>
      <c r="CT239" s="20" t="str">
        <f ca="1">IFERROR(IF(AND(Milestones[[#This Row],[Category]:[Category]]="Goal",CT$5&gt;=Milestones[[#This Row],[Start]:[Start]],CT$5&lt;=Milestones[[#This Row],[End]:[End]]),2,IF(AND(Milestones[[#This Row],[Category]:[Category]]="Milestone",CT$5&gt;=Milestones[[#This Row],[Start]:[Start]],CT$5&lt;=Milestones[[#This Row],[End]:[End]]),1,"")),"")</f>
        <v/>
      </c>
      <c r="CU239" s="20" t="str">
        <f ca="1">IFERROR(IF(AND(Milestones[[#This Row],[Category]:[Category]]="Goal",CU$5&gt;=Milestones[[#This Row],[Start]:[Start]],CU$5&lt;=Milestones[[#This Row],[End]:[End]]),2,IF(AND(Milestones[[#This Row],[Category]:[Category]]="Milestone",CU$5&gt;=Milestones[[#This Row],[Start]:[Start]],CU$5&lt;=Milestones[[#This Row],[End]:[End]]),1,"")),"")</f>
        <v/>
      </c>
      <c r="CV239" s="20" t="str">
        <f ca="1">IFERROR(IF(AND(Milestones[[#This Row],[Category]:[Category]]="Goal",CV$5&gt;=Milestones[[#This Row],[Start]:[Start]],CV$5&lt;=Milestones[[#This Row],[End]:[End]]),2,IF(AND(Milestones[[#This Row],[Category]:[Category]]="Milestone",CV$5&gt;=Milestones[[#This Row],[Start]:[Start]],CV$5&lt;=Milestones[[#This Row],[End]:[End]]),1,"")),"")</f>
        <v/>
      </c>
      <c r="CW239" s="20" t="str">
        <f ca="1">IFERROR(IF(AND(Milestones[[#This Row],[Category]:[Category]]="Goal",CW$5&gt;=Milestones[[#This Row],[Start]:[Start]],CW$5&lt;=Milestones[[#This Row],[End]:[End]]),2,IF(AND(Milestones[[#This Row],[Category]:[Category]]="Milestone",CW$5&gt;=Milestones[[#This Row],[Start]:[Start]],CW$5&lt;=Milestones[[#This Row],[End]:[End]]),1,"")),"")</f>
        <v/>
      </c>
      <c r="CX239" s="20" t="str">
        <f ca="1">IFERROR(IF(AND(Milestones[[#This Row],[Category]:[Category]]="Goal",CX$5&gt;=Milestones[[#This Row],[Start]:[Start]],CX$5&lt;=Milestones[[#This Row],[End]:[End]]),2,IF(AND(Milestones[[#This Row],[Category]:[Category]]="Milestone",CX$5&gt;=Milestones[[#This Row],[Start]:[Start]],CX$5&lt;=Milestones[[#This Row],[End]:[End]]),1,"")),"")</f>
        <v/>
      </c>
      <c r="CY239" s="20" t="str">
        <f ca="1">IFERROR(IF(AND(Milestones[[#This Row],[Category]:[Category]]="Goal",CY$5&gt;=Milestones[[#This Row],[Start]:[Start]],CY$5&lt;=Milestones[[#This Row],[End]:[End]]),2,IF(AND(Milestones[[#This Row],[Category]:[Category]]="Milestone",CY$5&gt;=Milestones[[#This Row],[Start]:[Start]],CY$5&lt;=Milestones[[#This Row],[End]:[End]]),1,"")),"")</f>
        <v/>
      </c>
      <c r="CZ239" s="20" t="str">
        <f ca="1">IFERROR(IF(AND(Milestones[[#This Row],[Category]:[Category]]="Goal",CZ$5&gt;=Milestones[[#This Row],[Start]:[Start]],CZ$5&lt;=Milestones[[#This Row],[End]:[End]]),2,IF(AND(Milestones[[#This Row],[Category]:[Category]]="Milestone",CZ$5&gt;=Milestones[[#This Row],[Start]:[Start]],CZ$5&lt;=Milestones[[#This Row],[End]:[End]]),1,"")),"")</f>
        <v/>
      </c>
      <c r="DA239" s="20" t="str">
        <f ca="1">IFERROR(IF(AND(Milestones[[#This Row],[Category]:[Category]]="Goal",DA$5&gt;=Milestones[[#This Row],[Start]:[Start]],DA$5&lt;=Milestones[[#This Row],[End]:[End]]),2,IF(AND(Milestones[[#This Row],[Category]:[Category]]="Milestone",DA$5&gt;=Milestones[[#This Row],[Start]:[Start]],DA$5&lt;=Milestones[[#This Row],[End]:[End]]),1,"")),"")</f>
        <v/>
      </c>
      <c r="DB239" s="20" t="str">
        <f ca="1">IFERROR(IF(AND(Milestones[[#This Row],[Category]:[Category]]="Goal",DB$5&gt;=Milestones[[#This Row],[Start]:[Start]],DB$5&lt;=Milestones[[#This Row],[End]:[End]]),2,IF(AND(Milestones[[#This Row],[Category]:[Category]]="Milestone",DB$5&gt;=Milestones[[#This Row],[Start]:[Start]],DB$5&lt;=Milestones[[#This Row],[End]:[End]]),1,"")),"")</f>
        <v/>
      </c>
      <c r="DC239" s="20" t="str">
        <f ca="1">IFERROR(IF(AND(Milestones[[#This Row],[Category]:[Category]]="Goal",DC$5&gt;=Milestones[[#This Row],[Start]:[Start]],DC$5&lt;=Milestones[[#This Row],[End]:[End]]),2,IF(AND(Milestones[[#This Row],[Category]:[Category]]="Milestone",DC$5&gt;=Milestones[[#This Row],[Start]:[Start]],DC$5&lt;=Milestones[[#This Row],[End]:[End]]),1,"")),"")</f>
        <v/>
      </c>
      <c r="DD239" s="20" t="str">
        <f ca="1">IFERROR(IF(AND(Milestones[[#This Row],[Category]:[Category]]="Goal",DD$5&gt;=Milestones[[#This Row],[Start]:[Start]],DD$5&lt;=Milestones[[#This Row],[End]:[End]]),2,IF(AND(Milestones[[#This Row],[Category]:[Category]]="Milestone",DD$5&gt;=Milestones[[#This Row],[Start]:[Start]],DD$5&lt;=Milestones[[#This Row],[End]:[End]]),1,"")),"")</f>
        <v/>
      </c>
      <c r="DE239" s="20" t="str">
        <f ca="1">IFERROR(IF(AND(Milestones[[#This Row],[Category]:[Category]]="Goal",DE$5&gt;=Milestones[[#This Row],[Start]:[Start]],DE$5&lt;=Milestones[[#This Row],[End]:[End]]),2,IF(AND(Milestones[[#This Row],[Category]:[Category]]="Milestone",DE$5&gt;=Milestones[[#This Row],[Start]:[Start]],DE$5&lt;=Milestones[[#This Row],[End]:[End]]),1,"")),"")</f>
        <v/>
      </c>
      <c r="DF239" s="20" t="str">
        <f ca="1">IFERROR(IF(AND(Milestones[[#This Row],[Category]:[Category]]="Goal",DF$5&gt;=Milestones[[#This Row],[Start]:[Start]],DF$5&lt;=Milestones[[#This Row],[End]:[End]]),2,IF(AND(Milestones[[#This Row],[Category]:[Category]]="Milestone",DF$5&gt;=Milestones[[#This Row],[Start]:[Start]],DF$5&lt;=Milestones[[#This Row],[End]:[End]]),1,"")),"")</f>
        <v/>
      </c>
      <c r="DG239" s="20" t="str">
        <f ca="1">IFERROR(IF(AND(Milestones[[#This Row],[Category]:[Category]]="Goal",DG$5&gt;=Milestones[[#This Row],[Start]:[Start]],DG$5&lt;=Milestones[[#This Row],[End]:[End]]),2,IF(AND(Milestones[[#This Row],[Category]:[Category]]="Milestone",DG$5&gt;=Milestones[[#This Row],[Start]:[Start]],DG$5&lt;=Milestones[[#This Row],[End]:[End]]),1,"")),"")</f>
        <v/>
      </c>
      <c r="DH239" s="20" t="str">
        <f ca="1">IFERROR(IF(AND(Milestones[[#This Row],[Category]:[Category]]="Goal",DH$5&gt;=Milestones[[#This Row],[Start]:[Start]],DH$5&lt;=Milestones[[#This Row],[End]:[End]]),2,IF(AND(Milestones[[#This Row],[Category]:[Category]]="Milestone",DH$5&gt;=Milestones[[#This Row],[Start]:[Start]],DH$5&lt;=Milestones[[#This Row],[End]:[End]]),1,"")),"")</f>
        <v/>
      </c>
      <c r="DI239" s="20" t="str">
        <f ca="1">IFERROR(IF(AND(Milestones[[#This Row],[Category]:[Category]]="Goal",DI$5&gt;=Milestones[[#This Row],[Start]:[Start]],DI$5&lt;=Milestones[[#This Row],[End]:[End]]),2,IF(AND(Milestones[[#This Row],[Category]:[Category]]="Milestone",DI$5&gt;=Milestones[[#This Row],[Start]:[Start]],DI$5&lt;=Milestones[[#This Row],[End]:[End]]),1,"")),"")</f>
        <v/>
      </c>
      <c r="DJ239" s="20" t="str">
        <f ca="1">IFERROR(IF(AND(Milestones[[#This Row],[Category]:[Category]]="Goal",DJ$5&gt;=Milestones[[#This Row],[Start]:[Start]],DJ$5&lt;=Milestones[[#This Row],[End]:[End]]),2,IF(AND(Milestones[[#This Row],[Category]:[Category]]="Milestone",DJ$5&gt;=Milestones[[#This Row],[Start]:[Start]],DJ$5&lt;=Milestones[[#This Row],[End]:[End]]),1,"")),"")</f>
        <v/>
      </c>
      <c r="DK239" s="20" t="str">
        <f ca="1">IFERROR(IF(AND(Milestones[[#This Row],[Category]:[Category]]="Goal",DK$5&gt;=Milestones[[#This Row],[Start]:[Start]],DK$5&lt;=Milestones[[#This Row],[End]:[End]]),2,IF(AND(Milestones[[#This Row],[Category]:[Category]]="Milestone",DK$5&gt;=Milestones[[#This Row],[Start]:[Start]],DK$5&lt;=Milestones[[#This Row],[End]:[End]]),1,"")),"")</f>
        <v/>
      </c>
      <c r="DL239" s="20" t="str">
        <f ca="1">IFERROR(IF(AND(Milestones[[#This Row],[Category]:[Category]]="Goal",DL$5&gt;=Milestones[[#This Row],[Start]:[Start]],DL$5&lt;=Milestones[[#This Row],[End]:[End]]),2,IF(AND(Milestones[[#This Row],[Category]:[Category]]="Milestone",DL$5&gt;=Milestones[[#This Row],[Start]:[Start]],DL$5&lt;=Milestones[[#This Row],[End]:[End]]),1,"")),"")</f>
        <v/>
      </c>
      <c r="DM239" s="20" t="str">
        <f ca="1">IFERROR(IF(AND(Milestones[[#This Row],[Category]:[Category]]="Goal",DM$5&gt;=Milestones[[#This Row],[Start]:[Start]],DM$5&lt;=Milestones[[#This Row],[End]:[End]]),2,IF(AND(Milestones[[#This Row],[Category]:[Category]]="Milestone",DM$5&gt;=Milestones[[#This Row],[Start]:[Start]],DM$5&lt;=Milestones[[#This Row],[End]:[End]]),1,"")),"")</f>
        <v/>
      </c>
      <c r="DN239" s="20" t="str">
        <f ca="1">IFERROR(IF(AND(Milestones[[#This Row],[Category]:[Category]]="Goal",DN$5&gt;=Milestones[[#This Row],[Start]:[Start]],DN$5&lt;=Milestones[[#This Row],[End]:[End]]),2,IF(AND(Milestones[[#This Row],[Category]:[Category]]="Milestone",DN$5&gt;=Milestones[[#This Row],[Start]:[Start]],DN$5&lt;=Milestones[[#This Row],[End]:[End]]),1,"")),"")</f>
        <v/>
      </c>
      <c r="DO239" s="20" t="str">
        <f ca="1">IFERROR(IF(AND(Milestones[[#This Row],[Category]:[Category]]="Goal",DO$5&gt;=Milestones[[#This Row],[Start]:[Start]],DO$5&lt;=Milestones[[#This Row],[End]:[End]]),2,IF(AND(Milestones[[#This Row],[Category]:[Category]]="Milestone",DO$5&gt;=Milestones[[#This Row],[Start]:[Start]],DO$5&lt;=Milestones[[#This Row],[End]:[End]]),1,"")),"")</f>
        <v/>
      </c>
      <c r="DP239" s="20" t="str">
        <f ca="1">IFERROR(IF(AND(Milestones[[#This Row],[Category]:[Category]]="Goal",DP$5&gt;=Milestones[[#This Row],[Start]:[Start]],DP$5&lt;=Milestones[[#This Row],[End]:[End]]),2,IF(AND(Milestones[[#This Row],[Category]:[Category]]="Milestone",DP$5&gt;=Milestones[[#This Row],[Start]:[Start]],DP$5&lt;=Milestones[[#This Row],[End]:[End]]),1,"")),"")</f>
        <v/>
      </c>
      <c r="DQ239" s="20" t="str">
        <f ca="1">IFERROR(IF(AND(Milestones[[#This Row],[Category]:[Category]]="Goal",DQ$5&gt;=Milestones[[#This Row],[Start]:[Start]],DQ$5&lt;=Milestones[[#This Row],[End]:[End]]),2,IF(AND(Milestones[[#This Row],[Category]:[Category]]="Milestone",DQ$5&gt;=Milestones[[#This Row],[Start]:[Start]],DQ$5&lt;=Milestones[[#This Row],[End]:[End]]),1,"")),"")</f>
        <v/>
      </c>
      <c r="DR239" s="20" t="str">
        <f ca="1">IFERROR(IF(AND(Milestones[[#This Row],[Category]:[Category]]="Goal",DR$5&gt;=Milestones[[#This Row],[Start]:[Start]],DR$5&lt;=Milestones[[#This Row],[End]:[End]]),2,IF(AND(Milestones[[#This Row],[Category]:[Category]]="Milestone",DR$5&gt;=Milestones[[#This Row],[Start]:[Start]],DR$5&lt;=Milestones[[#This Row],[End]:[End]]),1,"")),"")</f>
        <v/>
      </c>
      <c r="DS239" s="20" t="str">
        <f ca="1">IFERROR(IF(AND(Milestones[[#This Row],[Category]:[Category]]="Goal",DS$5&gt;=Milestones[[#This Row],[Start]:[Start]],DS$5&lt;=Milestones[[#This Row],[End]:[End]]),2,IF(AND(Milestones[[#This Row],[Category]:[Category]]="Milestone",DS$5&gt;=Milestones[[#This Row],[Start]:[Start]],DS$5&lt;=Milestones[[#This Row],[End]:[End]]),1,"")),"")</f>
        <v/>
      </c>
      <c r="DT239" s="20" t="str">
        <f ca="1">IFERROR(IF(AND(Milestones[[#This Row],[Category]:[Category]]="Goal",DT$5&gt;=Milestones[[#This Row],[Start]:[Start]],DT$5&lt;=Milestones[[#This Row],[End]:[End]]),2,IF(AND(Milestones[[#This Row],[Category]:[Category]]="Milestone",DT$5&gt;=Milestones[[#This Row],[Start]:[Start]],DT$5&lt;=Milestones[[#This Row],[End]:[End]]),1,"")),"")</f>
        <v/>
      </c>
      <c r="DU239" s="20" t="str">
        <f ca="1">IFERROR(IF(AND(Milestones[[#This Row],[Category]:[Category]]="Goal",DU$5&gt;=Milestones[[#This Row],[Start]:[Start]],DU$5&lt;=Milestones[[#This Row],[End]:[End]]),2,IF(AND(Milestones[[#This Row],[Category]:[Category]]="Milestone",DU$5&gt;=Milestones[[#This Row],[Start]:[Start]],DU$5&lt;=Milestones[[#This Row],[End]:[End]]),1,"")),"")</f>
        <v/>
      </c>
      <c r="DV239" s="20" t="str">
        <f ca="1">IFERROR(IF(AND(Milestones[[#This Row],[Category]:[Category]]="Goal",DV$5&gt;=Milestones[[#This Row],[Start]:[Start]],DV$5&lt;=Milestones[[#This Row],[End]:[End]]),2,IF(AND(Milestones[[#This Row],[Category]:[Category]]="Milestone",DV$5&gt;=Milestones[[#This Row],[Start]:[Start]],DV$5&lt;=Milestones[[#This Row],[End]:[End]]),1,"")),"")</f>
        <v/>
      </c>
      <c r="DW239" s="20" t="str">
        <f ca="1">IFERROR(IF(AND(Milestones[[#This Row],[Category]:[Category]]="Goal",DW$5&gt;=Milestones[[#This Row],[Start]:[Start]],DW$5&lt;=Milestones[[#This Row],[End]:[End]]),2,IF(AND(Milestones[[#This Row],[Category]:[Category]]="Milestone",DW$5&gt;=Milestones[[#This Row],[Start]:[Start]],DW$5&lt;=Milestones[[#This Row],[End]:[End]]),1,"")),"")</f>
        <v/>
      </c>
      <c r="DX239" s="20" t="str">
        <f ca="1">IFERROR(IF(AND(Milestones[[#This Row],[Category]:[Category]]="Goal",DX$5&gt;=Milestones[[#This Row],[Start]:[Start]],DX$5&lt;=Milestones[[#This Row],[End]:[End]]),2,IF(AND(Milestones[[#This Row],[Category]:[Category]]="Milestone",DX$5&gt;=Milestones[[#This Row],[Start]:[Start]],DX$5&lt;=Milestones[[#This Row],[End]:[End]]),1,"")),"")</f>
        <v/>
      </c>
      <c r="DY239" s="20" t="str">
        <f ca="1">IFERROR(IF(AND(Milestones[[#This Row],[Category]:[Category]]="Goal",DY$5&gt;=Milestones[[#This Row],[Start]:[Start]],DY$5&lt;=Milestones[[#This Row],[End]:[End]]),2,IF(AND(Milestones[[#This Row],[Category]:[Category]]="Milestone",DY$5&gt;=Milestones[[#This Row],[Start]:[Start]],DY$5&lt;=Milestones[[#This Row],[End]:[End]]),1,"")),"")</f>
        <v/>
      </c>
      <c r="DZ239" s="20" t="str">
        <f ca="1">IFERROR(IF(AND(Milestones[[#This Row],[Category]:[Category]]="Goal",DZ$5&gt;=Milestones[[#This Row],[Start]:[Start]],DZ$5&lt;=Milestones[[#This Row],[End]:[End]]),2,IF(AND(Milestones[[#This Row],[Category]:[Category]]="Milestone",DZ$5&gt;=Milestones[[#This Row],[Start]:[Start]],DZ$5&lt;=Milestones[[#This Row],[End]:[End]]),1,"")),"")</f>
        <v/>
      </c>
      <c r="EA239" s="20" t="str">
        <f ca="1">IFERROR(IF(AND(Milestones[[#This Row],[Category]:[Category]]="Goal",EA$5&gt;=Milestones[[#This Row],[Start]:[Start]],EA$5&lt;=Milestones[[#This Row],[End]:[End]]),2,IF(AND(Milestones[[#This Row],[Category]:[Category]]="Milestone",EA$5&gt;=Milestones[[#This Row],[Start]:[Start]],EA$5&lt;=Milestones[[#This Row],[End]:[End]]),1,"")),"")</f>
        <v/>
      </c>
      <c r="EB239" s="20" t="str">
        <f ca="1">IFERROR(IF(AND(Milestones[[#This Row],[Category]:[Category]]="Goal",EB$5&gt;=Milestones[[#This Row],[Start]:[Start]],EB$5&lt;=Milestones[[#This Row],[End]:[End]]),2,IF(AND(Milestones[[#This Row],[Category]:[Category]]="Milestone",EB$5&gt;=Milestones[[#This Row],[Start]:[Start]],EB$5&lt;=Milestones[[#This Row],[End]:[End]]),1,"")),"")</f>
        <v/>
      </c>
      <c r="EC239" s="20" t="str">
        <f ca="1">IFERROR(IF(AND(Milestones[[#This Row],[Category]:[Category]]="Goal",EC$5&gt;=Milestones[[#This Row],[Start]:[Start]],EC$5&lt;=Milestones[[#This Row],[End]:[End]]),2,IF(AND(Milestones[[#This Row],[Category]:[Category]]="Milestone",EC$5&gt;=Milestones[[#This Row],[Start]:[Start]],EC$5&lt;=Milestones[[#This Row],[End]:[End]]),1,"")),"")</f>
        <v/>
      </c>
      <c r="ED239" s="20" t="str">
        <f ca="1">IFERROR(IF(AND(Milestones[[#This Row],[Category]:[Category]]="Goal",ED$5&gt;=Milestones[[#This Row],[Start]:[Start]],ED$5&lt;=Milestones[[#This Row],[End]:[End]]),2,IF(AND(Milestones[[#This Row],[Category]:[Category]]="Milestone",ED$5&gt;=Milestones[[#This Row],[Start]:[Start]],ED$5&lt;=Milestones[[#This Row],[End]:[End]]),1,"")),"")</f>
        <v/>
      </c>
      <c r="EE239" s="20" t="str">
        <f ca="1">IFERROR(IF(AND(Milestones[[#This Row],[Category]:[Category]]="Goal",EE$5&gt;=Milestones[[#This Row],[Start]:[Start]],EE$5&lt;=Milestones[[#This Row],[End]:[End]]),2,IF(AND(Milestones[[#This Row],[Category]:[Category]]="Milestone",EE$5&gt;=Milestones[[#This Row],[Start]:[Start]],EE$5&lt;=Milestones[[#This Row],[End]:[End]]),1,"")),"")</f>
        <v/>
      </c>
      <c r="EF239" s="20" t="str">
        <f ca="1">IFERROR(IF(AND(Milestones[[#This Row],[Category]:[Category]]="Goal",EF$5&gt;=Milestones[[#This Row],[Start]:[Start]],EF$5&lt;=Milestones[[#This Row],[End]:[End]]),2,IF(AND(Milestones[[#This Row],[Category]:[Category]]="Milestone",EF$5&gt;=Milestones[[#This Row],[Start]:[Start]],EF$5&lt;=Milestones[[#This Row],[End]:[End]]),1,"")),"")</f>
        <v/>
      </c>
      <c r="EG239" s="20" t="str">
        <f ca="1">IFERROR(IF(AND(Milestones[[#This Row],[Category]:[Category]]="Goal",EG$5&gt;=Milestones[[#This Row],[Start]:[Start]],EG$5&lt;=Milestones[[#This Row],[End]:[End]]),2,IF(AND(Milestones[[#This Row],[Category]:[Category]]="Milestone",EG$5&gt;=Milestones[[#This Row],[Start]:[Start]],EG$5&lt;=Milestones[[#This Row],[End]:[End]]),1,"")),"")</f>
        <v/>
      </c>
      <c r="EH239" s="20" t="str">
        <f ca="1">IFERROR(IF(AND(Milestones[[#This Row],[Category]:[Category]]="Goal",EH$5&gt;=Milestones[[#This Row],[Start]:[Start]],EH$5&lt;=Milestones[[#This Row],[End]:[End]]),2,IF(AND(Milestones[[#This Row],[Category]:[Category]]="Milestone",EH$5&gt;=Milestones[[#This Row],[Start]:[Start]],EH$5&lt;=Milestones[[#This Row],[End]:[End]]),1,"")),"")</f>
        <v/>
      </c>
      <c r="EI239" s="20" t="str">
        <f ca="1">IFERROR(IF(AND(Milestones[[#This Row],[Category]:[Category]]="Goal",EI$5&gt;=Milestones[[#This Row],[Start]:[Start]],EI$5&lt;=Milestones[[#This Row],[End]:[End]]),2,IF(AND(Milestones[[#This Row],[Category]:[Category]]="Milestone",EI$5&gt;=Milestones[[#This Row],[Start]:[Start]],EI$5&lt;=Milestones[[#This Row],[End]:[End]]),1,"")),"")</f>
        <v/>
      </c>
      <c r="EJ239" s="20" t="str">
        <f ca="1">IFERROR(IF(AND(Milestones[[#This Row],[Category]:[Category]]="Goal",EJ$5&gt;=Milestones[[#This Row],[Start]:[Start]],EJ$5&lt;=Milestones[[#This Row],[End]:[End]]),2,IF(AND(Milestones[[#This Row],[Category]:[Category]]="Milestone",EJ$5&gt;=Milestones[[#This Row],[Start]:[Start]],EJ$5&lt;=Milestones[[#This Row],[End]:[End]]),1,"")),"")</f>
        <v/>
      </c>
      <c r="EK239" s="20" t="str">
        <f ca="1">IFERROR(IF(AND(Milestones[[#This Row],[Category]:[Category]]="Goal",EK$5&gt;=Milestones[[#This Row],[Start]:[Start]],EK$5&lt;=Milestones[[#This Row],[End]:[End]]),2,IF(AND(Milestones[[#This Row],[Category]:[Category]]="Milestone",EK$5&gt;=Milestones[[#This Row],[Start]:[Start]],EK$5&lt;=Milestones[[#This Row],[End]:[End]]),1,"")),"")</f>
        <v/>
      </c>
      <c r="EL239" s="20" t="str">
        <f ca="1">IFERROR(IF(AND(Milestones[[#This Row],[Category]:[Category]]="Goal",EL$5&gt;=Milestones[[#This Row],[Start]:[Start]],EL$5&lt;=Milestones[[#This Row],[End]:[End]]),2,IF(AND(Milestones[[#This Row],[Category]:[Category]]="Milestone",EL$5&gt;=Milestones[[#This Row],[Start]:[Start]],EL$5&lt;=Milestones[[#This Row],[End]:[End]]),1,"")),"")</f>
        <v/>
      </c>
      <c r="EM239" s="20" t="str">
        <f ca="1">IFERROR(IF(AND(Milestones[[#This Row],[Category]:[Category]]="Goal",EM$5&gt;=Milestones[[#This Row],[Start]:[Start]],EM$5&lt;=Milestones[[#This Row],[End]:[End]]),2,IF(AND(Milestones[[#This Row],[Category]:[Category]]="Milestone",EM$5&gt;=Milestones[[#This Row],[Start]:[Start]],EM$5&lt;=Milestones[[#This Row],[End]:[End]]),1,"")),"")</f>
        <v/>
      </c>
      <c r="EN239" s="20" t="str">
        <f ca="1">IFERROR(IF(AND(Milestones[[#This Row],[Category]:[Category]]="Goal",EN$5&gt;=Milestones[[#This Row],[Start]:[Start]],EN$5&lt;=Milestones[[#This Row],[End]:[End]]),2,IF(AND(Milestones[[#This Row],[Category]:[Category]]="Milestone",EN$5&gt;=Milestones[[#This Row],[Start]:[Start]],EN$5&lt;=Milestones[[#This Row],[End]:[End]]),1,"")),"")</f>
        <v/>
      </c>
      <c r="EO239" s="20" t="str">
        <f ca="1">IFERROR(IF(AND(Milestones[[#This Row],[Category]:[Category]]="Goal",EO$5&gt;=Milestones[[#This Row],[Start]:[Start]],EO$5&lt;=Milestones[[#This Row],[End]:[End]]),2,IF(AND(Milestones[[#This Row],[Category]:[Category]]="Milestone",EO$5&gt;=Milestones[[#This Row],[Start]:[Start]],EO$5&lt;=Milestones[[#This Row],[End]:[End]]),1,"")),"")</f>
        <v/>
      </c>
      <c r="EP239" s="20" t="str">
        <f ca="1">IFERROR(IF(AND(Milestones[[#This Row],[Category]:[Category]]="Goal",EP$5&gt;=Milestones[[#This Row],[Start]:[Start]],EP$5&lt;=Milestones[[#This Row],[End]:[End]]),2,IF(AND(Milestones[[#This Row],[Category]:[Category]]="Milestone",EP$5&gt;=Milestones[[#This Row],[Start]:[Start]],EP$5&lt;=Milestones[[#This Row],[End]:[End]]),1,"")),"")</f>
        <v/>
      </c>
      <c r="EQ239" s="20" t="str">
        <f ca="1">IFERROR(IF(AND(Milestones[[#This Row],[Category]:[Category]]="Goal",EQ$5&gt;=Milestones[[#This Row],[Start]:[Start]],EQ$5&lt;=Milestones[[#This Row],[End]:[End]]),2,IF(AND(Milestones[[#This Row],[Category]:[Category]]="Milestone",EQ$5&gt;=Milestones[[#This Row],[Start]:[Start]],EQ$5&lt;=Milestones[[#This Row],[End]:[End]]),1,"")),"")</f>
        <v/>
      </c>
      <c r="ER239" s="20" t="str">
        <f ca="1">IFERROR(IF(AND(Milestones[[#This Row],[Category]:[Category]]="Goal",ER$5&gt;=Milestones[[#This Row],[Start]:[Start]],ER$5&lt;=Milestones[[#This Row],[End]:[End]]),2,IF(AND(Milestones[[#This Row],[Category]:[Category]]="Milestone",ER$5&gt;=Milestones[[#This Row],[Start]:[Start]],ER$5&lt;=Milestones[[#This Row],[End]:[End]]),1,"")),"")</f>
        <v/>
      </c>
    </row>
    <row r="240" spans="2:148" ht="15" customHeight="1" x14ac:dyDescent="0.3">
      <c r="B240" s="52">
        <f t="shared" si="76"/>
        <v>233</v>
      </c>
      <c r="C240" s="63"/>
      <c r="D240" s="68"/>
      <c r="E240" s="51"/>
      <c r="F240" s="69"/>
      <c r="G240" s="53"/>
      <c r="H240" s="54"/>
      <c r="I240" s="59" t="str">
        <f>IFERROR(IF(Milestones[[#This Row],[Activity]]="","",WORKDAY(IF(Milestones[[#This Row],[Predecessor]]="",IF(O239&lt;&gt;"", O239, L239),IF(INDEX(Milestones[Actual End],Milestones[[#This Row],[Predecessor]])&lt;&gt;"",INDEX(Milestones[Actual End],Milestones[[#This Row],[Predecessor]]),INDEX(Milestones[End],Milestones[[#This Row],[Predecessor]]))),Milestones[[#This Row],[Lag Days (Working Days)]],Table5[Holidays])),"")</f>
        <v/>
      </c>
      <c r="J240" s="71"/>
      <c r="K240" s="55">
        <f>IF(Milestones[[#This Row],[Responsible]]="",Milestones[[#This Row],[Effort (Working Days)]],IFERROR(ROUND(Milestones[[#This Row],[Effort (Working Days)]]/VLOOKUP(Milestones[[#This Row],[Responsible]],ProjectPersonnel[],2,FALSE)*4,0)/4,0))</f>
        <v>0</v>
      </c>
      <c r="L240" s="56" t="str">
        <f>IFERROR(WORKDAY(Milestones[[#This Row],[Start]],Milestones[[#This Row],[Task Duration]],Table5[Holidays]),"")</f>
        <v/>
      </c>
      <c r="M240" s="57"/>
      <c r="N240" s="57"/>
      <c r="O240" s="57"/>
      <c r="P240" s="73"/>
      <c r="T240" s="20" t="str">
        <f ca="1">IFERROR(IF(AND(Milestones[[#This Row],[Category]:[Category]]="Goal",T$5&gt;=Milestones[[#This Row],[Start]:[Start]],T$5&lt;=Milestones[[#This Row],[End]:[End]]),2,IF(AND(Milestones[[#This Row],[Category]:[Category]]="Milestone",T$5&gt;=Milestones[[#This Row],[Start]:[Start]],T$5&lt;=Milestones[[#This Row],[End]:[End]]),1,"")),"")</f>
        <v/>
      </c>
      <c r="U240" s="20" t="str">
        <f ca="1">IFERROR(IF(AND(Milestones[[#This Row],[Category]:[Category]]="Goal",U$5&gt;=Milestones[[#This Row],[Start]:[Start]],U$5&lt;=Milestones[[#This Row],[End]:[End]]),2,IF(AND(Milestones[[#This Row],[Category]:[Category]]="Milestone",U$5&gt;=Milestones[[#This Row],[Start]:[Start]],U$5&lt;=Milestones[[#This Row],[End]:[End]]),1,"")),"")</f>
        <v/>
      </c>
      <c r="V240" s="20" t="str">
        <f ca="1">IFERROR(IF(AND(Milestones[[#This Row],[Category]:[Category]]="Goal",V$5&gt;=Milestones[[#This Row],[Start]:[Start]],V$5&lt;=Milestones[[#This Row],[End]:[End]]),2,IF(AND(Milestones[[#This Row],[Category]:[Category]]="Milestone",V$5&gt;=Milestones[[#This Row],[Start]:[Start]],V$5&lt;=Milestones[[#This Row],[End]:[End]]),1,"")),"")</f>
        <v/>
      </c>
      <c r="W240" s="20" t="str">
        <f ca="1">IFERROR(IF(AND(Milestones[[#This Row],[Category]:[Category]]="Goal",W$5&gt;=Milestones[[#This Row],[Start]:[Start]],W$5&lt;=Milestones[[#This Row],[End]:[End]]),2,IF(AND(Milestones[[#This Row],[Category]:[Category]]="Milestone",W$5&gt;=Milestones[[#This Row],[Start]:[Start]],W$5&lt;=Milestones[[#This Row],[End]:[End]]),1,"")),"")</f>
        <v/>
      </c>
      <c r="X240" s="20" t="str">
        <f ca="1">IFERROR(IF(AND(Milestones[[#This Row],[Category]:[Category]]="Goal",X$5&gt;=Milestones[[#This Row],[Start]:[Start]],X$5&lt;=Milestones[[#This Row],[End]:[End]]),2,IF(AND(Milestones[[#This Row],[Category]:[Category]]="Milestone",X$5&gt;=Milestones[[#This Row],[Start]:[Start]],X$5&lt;=Milestones[[#This Row],[End]:[End]]),1,"")),"")</f>
        <v/>
      </c>
      <c r="Y240" s="20" t="str">
        <f ca="1">IFERROR(IF(AND(Milestones[[#This Row],[Category]:[Category]]="Goal",Y$5&gt;=Milestones[[#This Row],[Start]:[Start]],Y$5&lt;=Milestones[[#This Row],[End]:[End]]),2,IF(AND(Milestones[[#This Row],[Category]:[Category]]="Milestone",Y$5&gt;=Milestones[[#This Row],[Start]:[Start]],Y$5&lt;=Milestones[[#This Row],[End]:[End]]),1,"")),"")</f>
        <v/>
      </c>
      <c r="Z240" s="20" t="str">
        <f ca="1">IFERROR(IF(AND(Milestones[[#This Row],[Category]:[Category]]="Goal",Z$5&gt;=Milestones[[#This Row],[Start]:[Start]],Z$5&lt;=Milestones[[#This Row],[End]:[End]]),2,IF(AND(Milestones[[#This Row],[Category]:[Category]]="Milestone",Z$5&gt;=Milestones[[#This Row],[Start]:[Start]],Z$5&lt;=Milestones[[#This Row],[End]:[End]]),1,"")),"")</f>
        <v/>
      </c>
      <c r="AA240" s="20" t="str">
        <f ca="1">IFERROR(IF(AND(Milestones[[#This Row],[Category]:[Category]]="Goal",AA$5&gt;=Milestones[[#This Row],[Start]:[Start]],AA$5&lt;=Milestones[[#This Row],[End]:[End]]),2,IF(AND(Milestones[[#This Row],[Category]:[Category]]="Milestone",AA$5&gt;=Milestones[[#This Row],[Start]:[Start]],AA$5&lt;=Milestones[[#This Row],[End]:[End]]),1,"")),"")</f>
        <v/>
      </c>
      <c r="AB240" s="20" t="str">
        <f ca="1">IFERROR(IF(AND(Milestones[[#This Row],[Category]:[Category]]="Goal",AB$5&gt;=Milestones[[#This Row],[Start]:[Start]],AB$5&lt;=Milestones[[#This Row],[End]:[End]]),2,IF(AND(Milestones[[#This Row],[Category]:[Category]]="Milestone",AB$5&gt;=Milestones[[#This Row],[Start]:[Start]],AB$5&lt;=Milestones[[#This Row],[End]:[End]]),1,"")),"")</f>
        <v/>
      </c>
      <c r="AC240" s="20" t="str">
        <f ca="1">IFERROR(IF(AND(Milestones[[#This Row],[Category]:[Category]]="Goal",AC$5&gt;=Milestones[[#This Row],[Start]:[Start]],AC$5&lt;=Milestones[[#This Row],[End]:[End]]),2,IF(AND(Milestones[[#This Row],[Category]:[Category]]="Milestone",AC$5&gt;=Milestones[[#This Row],[Start]:[Start]],AC$5&lt;=Milestones[[#This Row],[End]:[End]]),1,"")),"")</f>
        <v/>
      </c>
      <c r="AD240" s="20" t="str">
        <f ca="1">IFERROR(IF(AND(Milestones[[#This Row],[Category]:[Category]]="Goal",AD$5&gt;=Milestones[[#This Row],[Start]:[Start]],AD$5&lt;=Milestones[[#This Row],[End]:[End]]),2,IF(AND(Milestones[[#This Row],[Category]:[Category]]="Milestone",AD$5&gt;=Milestones[[#This Row],[Start]:[Start]],AD$5&lt;=Milestones[[#This Row],[End]:[End]]),1,"")),"")</f>
        <v/>
      </c>
      <c r="AE240" s="20" t="str">
        <f ca="1">IFERROR(IF(AND(Milestones[[#This Row],[Category]:[Category]]="Goal",AE$5&gt;=Milestones[[#This Row],[Start]:[Start]],AE$5&lt;=Milestones[[#This Row],[End]:[End]]),2,IF(AND(Milestones[[#This Row],[Category]:[Category]]="Milestone",AE$5&gt;=Milestones[[#This Row],[Start]:[Start]],AE$5&lt;=Milestones[[#This Row],[End]:[End]]),1,"")),"")</f>
        <v/>
      </c>
      <c r="AF240" s="20" t="str">
        <f ca="1">IFERROR(IF(AND(Milestones[[#This Row],[Category]:[Category]]="Goal",AF$5&gt;=Milestones[[#This Row],[Start]:[Start]],AF$5&lt;=Milestones[[#This Row],[End]:[End]]),2,IF(AND(Milestones[[#This Row],[Category]:[Category]]="Milestone",AF$5&gt;=Milestones[[#This Row],[Start]:[Start]],AF$5&lt;=Milestones[[#This Row],[End]:[End]]),1,"")),"")</f>
        <v/>
      </c>
      <c r="AG240" s="20" t="str">
        <f ca="1">IFERROR(IF(AND(Milestones[[#This Row],[Category]:[Category]]="Goal",AG$5&gt;=Milestones[[#This Row],[Start]:[Start]],AG$5&lt;=Milestones[[#This Row],[End]:[End]]),2,IF(AND(Milestones[[#This Row],[Category]:[Category]]="Milestone",AG$5&gt;=Milestones[[#This Row],[Start]:[Start]],AG$5&lt;=Milestones[[#This Row],[End]:[End]]),1,"")),"")</f>
        <v/>
      </c>
      <c r="AH240" s="20" t="str">
        <f ca="1">IFERROR(IF(AND(Milestones[[#This Row],[Category]:[Category]]="Goal",AH$5&gt;=Milestones[[#This Row],[Start]:[Start]],AH$5&lt;=Milestones[[#This Row],[End]:[End]]),2,IF(AND(Milestones[[#This Row],[Category]:[Category]]="Milestone",AH$5&gt;=Milestones[[#This Row],[Start]:[Start]],AH$5&lt;=Milestones[[#This Row],[End]:[End]]),1,"")),"")</f>
        <v/>
      </c>
      <c r="AI240" s="20" t="str">
        <f ca="1">IFERROR(IF(AND(Milestones[[#This Row],[Category]:[Category]]="Goal",AI$5&gt;=Milestones[[#This Row],[Start]:[Start]],AI$5&lt;=Milestones[[#This Row],[End]:[End]]),2,IF(AND(Milestones[[#This Row],[Category]:[Category]]="Milestone",AI$5&gt;=Milestones[[#This Row],[Start]:[Start]],AI$5&lt;=Milestones[[#This Row],[End]:[End]]),1,"")),"")</f>
        <v/>
      </c>
      <c r="AJ240" s="20" t="str">
        <f ca="1">IFERROR(IF(AND(Milestones[[#This Row],[Category]:[Category]]="Goal",AJ$5&gt;=Milestones[[#This Row],[Start]:[Start]],AJ$5&lt;=Milestones[[#This Row],[End]:[End]]),2,IF(AND(Milestones[[#This Row],[Category]:[Category]]="Milestone",AJ$5&gt;=Milestones[[#This Row],[Start]:[Start]],AJ$5&lt;=Milestones[[#This Row],[End]:[End]]),1,"")),"")</f>
        <v/>
      </c>
      <c r="AK240" s="20" t="str">
        <f ca="1">IFERROR(IF(AND(Milestones[[#This Row],[Category]:[Category]]="Goal",AK$5&gt;=Milestones[[#This Row],[Start]:[Start]],AK$5&lt;=Milestones[[#This Row],[End]:[End]]),2,IF(AND(Milestones[[#This Row],[Category]:[Category]]="Milestone",AK$5&gt;=Milestones[[#This Row],[Start]:[Start]],AK$5&lt;=Milestones[[#This Row],[End]:[End]]),1,"")),"")</f>
        <v/>
      </c>
      <c r="AL240" s="20" t="str">
        <f ca="1">IFERROR(IF(AND(Milestones[[#This Row],[Category]:[Category]]="Goal",AL$5&gt;=Milestones[[#This Row],[Start]:[Start]],AL$5&lt;=Milestones[[#This Row],[End]:[End]]),2,IF(AND(Milestones[[#This Row],[Category]:[Category]]="Milestone",AL$5&gt;=Milestones[[#This Row],[Start]:[Start]],AL$5&lt;=Milestones[[#This Row],[End]:[End]]),1,"")),"")</f>
        <v/>
      </c>
      <c r="AM240" s="20" t="str">
        <f ca="1">IFERROR(IF(AND(Milestones[[#This Row],[Category]:[Category]]="Goal",AM$5&gt;=Milestones[[#This Row],[Start]:[Start]],AM$5&lt;=Milestones[[#This Row],[End]:[End]]),2,IF(AND(Milestones[[#This Row],[Category]:[Category]]="Milestone",AM$5&gt;=Milestones[[#This Row],[Start]:[Start]],AM$5&lt;=Milestones[[#This Row],[End]:[End]]),1,"")),"")</f>
        <v/>
      </c>
      <c r="AN240" s="20" t="str">
        <f ca="1">IFERROR(IF(AND(Milestones[[#This Row],[Category]:[Category]]="Goal",AN$5&gt;=Milestones[[#This Row],[Start]:[Start]],AN$5&lt;=Milestones[[#This Row],[End]:[End]]),2,IF(AND(Milestones[[#This Row],[Category]:[Category]]="Milestone",AN$5&gt;=Milestones[[#This Row],[Start]:[Start]],AN$5&lt;=Milestones[[#This Row],[End]:[End]]),1,"")),"")</f>
        <v/>
      </c>
      <c r="AO240" s="20" t="str">
        <f ca="1">IFERROR(IF(AND(Milestones[[#This Row],[Category]:[Category]]="Goal",AO$5&gt;=Milestones[[#This Row],[Start]:[Start]],AO$5&lt;=Milestones[[#This Row],[End]:[End]]),2,IF(AND(Milestones[[#This Row],[Category]:[Category]]="Milestone",AO$5&gt;=Milestones[[#This Row],[Start]:[Start]],AO$5&lt;=Milestones[[#This Row],[End]:[End]]),1,"")),"")</f>
        <v/>
      </c>
      <c r="AP240" s="20" t="str">
        <f ca="1">IFERROR(IF(AND(Milestones[[#This Row],[Category]:[Category]]="Goal",AP$5&gt;=Milestones[[#This Row],[Start]:[Start]],AP$5&lt;=Milestones[[#This Row],[End]:[End]]),2,IF(AND(Milestones[[#This Row],[Category]:[Category]]="Milestone",AP$5&gt;=Milestones[[#This Row],[Start]:[Start]],AP$5&lt;=Milestones[[#This Row],[End]:[End]]),1,"")),"")</f>
        <v/>
      </c>
      <c r="AQ240" s="20" t="str">
        <f ca="1">IFERROR(IF(AND(Milestones[[#This Row],[Category]:[Category]]="Goal",AQ$5&gt;=Milestones[[#This Row],[Start]:[Start]],AQ$5&lt;=Milestones[[#This Row],[End]:[End]]),2,IF(AND(Milestones[[#This Row],[Category]:[Category]]="Milestone",AQ$5&gt;=Milestones[[#This Row],[Start]:[Start]],AQ$5&lt;=Milestones[[#This Row],[End]:[End]]),1,"")),"")</f>
        <v/>
      </c>
      <c r="AR240" s="20" t="str">
        <f ca="1">IFERROR(IF(AND(Milestones[[#This Row],[Category]:[Category]]="Goal",AR$5&gt;=Milestones[[#This Row],[Start]:[Start]],AR$5&lt;=Milestones[[#This Row],[End]:[End]]),2,IF(AND(Milestones[[#This Row],[Category]:[Category]]="Milestone",AR$5&gt;=Milestones[[#This Row],[Start]:[Start]],AR$5&lt;=Milestones[[#This Row],[End]:[End]]),1,"")),"")</f>
        <v/>
      </c>
      <c r="AS240" s="20" t="str">
        <f ca="1">IFERROR(IF(AND(Milestones[[#This Row],[Category]:[Category]]="Goal",AS$5&gt;=Milestones[[#This Row],[Start]:[Start]],AS$5&lt;=Milestones[[#This Row],[End]:[End]]),2,IF(AND(Milestones[[#This Row],[Category]:[Category]]="Milestone",AS$5&gt;=Milestones[[#This Row],[Start]:[Start]],AS$5&lt;=Milestones[[#This Row],[End]:[End]]),1,"")),"")</f>
        <v/>
      </c>
      <c r="AT240" s="20" t="str">
        <f ca="1">IFERROR(IF(AND(Milestones[[#This Row],[Category]:[Category]]="Goal",AT$5&gt;=Milestones[[#This Row],[Start]:[Start]],AT$5&lt;=Milestones[[#This Row],[End]:[End]]),2,IF(AND(Milestones[[#This Row],[Category]:[Category]]="Milestone",AT$5&gt;=Milestones[[#This Row],[Start]:[Start]],AT$5&lt;=Milestones[[#This Row],[End]:[End]]),1,"")),"")</f>
        <v/>
      </c>
      <c r="AU240" s="20" t="str">
        <f ca="1">IFERROR(IF(AND(Milestones[[#This Row],[Category]:[Category]]="Goal",AU$5&gt;=Milestones[[#This Row],[Start]:[Start]],AU$5&lt;=Milestones[[#This Row],[End]:[End]]),2,IF(AND(Milestones[[#This Row],[Category]:[Category]]="Milestone",AU$5&gt;=Milestones[[#This Row],[Start]:[Start]],AU$5&lt;=Milestones[[#This Row],[End]:[End]]),1,"")),"")</f>
        <v/>
      </c>
      <c r="AV240" s="20" t="str">
        <f ca="1">IFERROR(IF(AND(Milestones[[#This Row],[Category]:[Category]]="Goal",AV$5&gt;=Milestones[[#This Row],[Start]:[Start]],AV$5&lt;=Milestones[[#This Row],[End]:[End]]),2,IF(AND(Milestones[[#This Row],[Category]:[Category]]="Milestone",AV$5&gt;=Milestones[[#This Row],[Start]:[Start]],AV$5&lt;=Milestones[[#This Row],[End]:[End]]),1,"")),"")</f>
        <v/>
      </c>
      <c r="AW240" s="20" t="str">
        <f ca="1">IFERROR(IF(AND(Milestones[[#This Row],[Category]:[Category]]="Goal",AW$5&gt;=Milestones[[#This Row],[Start]:[Start]],AW$5&lt;=Milestones[[#This Row],[End]:[End]]),2,IF(AND(Milestones[[#This Row],[Category]:[Category]]="Milestone",AW$5&gt;=Milestones[[#This Row],[Start]:[Start]],AW$5&lt;=Milestones[[#This Row],[End]:[End]]),1,"")),"")</f>
        <v/>
      </c>
      <c r="AX240" s="20" t="str">
        <f ca="1">IFERROR(IF(AND(Milestones[[#This Row],[Category]:[Category]]="Goal",AX$5&gt;=Milestones[[#This Row],[Start]:[Start]],AX$5&lt;=Milestones[[#This Row],[End]:[End]]),2,IF(AND(Milestones[[#This Row],[Category]:[Category]]="Milestone",AX$5&gt;=Milestones[[#This Row],[Start]:[Start]],AX$5&lt;=Milestones[[#This Row],[End]:[End]]),1,"")),"")</f>
        <v/>
      </c>
      <c r="AY240" s="20" t="str">
        <f ca="1">IFERROR(IF(AND(Milestones[[#This Row],[Category]:[Category]]="Goal",AY$5&gt;=Milestones[[#This Row],[Start]:[Start]],AY$5&lt;=Milestones[[#This Row],[End]:[End]]),2,IF(AND(Milestones[[#This Row],[Category]:[Category]]="Milestone",AY$5&gt;=Milestones[[#This Row],[Start]:[Start]],AY$5&lt;=Milestones[[#This Row],[End]:[End]]),1,"")),"")</f>
        <v/>
      </c>
      <c r="AZ240" s="20" t="str">
        <f ca="1">IFERROR(IF(AND(Milestones[[#This Row],[Category]:[Category]]="Goal",AZ$5&gt;=Milestones[[#This Row],[Start]:[Start]],AZ$5&lt;=Milestones[[#This Row],[End]:[End]]),2,IF(AND(Milestones[[#This Row],[Category]:[Category]]="Milestone",AZ$5&gt;=Milestones[[#This Row],[Start]:[Start]],AZ$5&lt;=Milestones[[#This Row],[End]:[End]]),1,"")),"")</f>
        <v/>
      </c>
      <c r="BA240" s="20" t="str">
        <f ca="1">IFERROR(IF(AND(Milestones[[#This Row],[Category]:[Category]]="Goal",BA$5&gt;=Milestones[[#This Row],[Start]:[Start]],BA$5&lt;=Milestones[[#This Row],[End]:[End]]),2,IF(AND(Milestones[[#This Row],[Category]:[Category]]="Milestone",BA$5&gt;=Milestones[[#This Row],[Start]:[Start]],BA$5&lt;=Milestones[[#This Row],[End]:[End]]),1,"")),"")</f>
        <v/>
      </c>
      <c r="BB240" s="20" t="str">
        <f ca="1">IFERROR(IF(AND(Milestones[[#This Row],[Category]:[Category]]="Goal",BB$5&gt;=Milestones[[#This Row],[Start]:[Start]],BB$5&lt;=Milestones[[#This Row],[End]:[End]]),2,IF(AND(Milestones[[#This Row],[Category]:[Category]]="Milestone",BB$5&gt;=Milestones[[#This Row],[Start]:[Start]],BB$5&lt;=Milestones[[#This Row],[End]:[End]]),1,"")),"")</f>
        <v/>
      </c>
      <c r="BC240" s="20" t="str">
        <f ca="1">IFERROR(IF(AND(Milestones[[#This Row],[Category]:[Category]]="Goal",BC$5&gt;=Milestones[[#This Row],[Start]:[Start]],BC$5&lt;=Milestones[[#This Row],[End]:[End]]),2,IF(AND(Milestones[[#This Row],[Category]:[Category]]="Milestone",BC$5&gt;=Milestones[[#This Row],[Start]:[Start]],BC$5&lt;=Milestones[[#This Row],[End]:[End]]),1,"")),"")</f>
        <v/>
      </c>
      <c r="BD240" s="20" t="str">
        <f ca="1">IFERROR(IF(AND(Milestones[[#This Row],[Category]:[Category]]="Goal",BD$5&gt;=Milestones[[#This Row],[Start]:[Start]],BD$5&lt;=Milestones[[#This Row],[End]:[End]]),2,IF(AND(Milestones[[#This Row],[Category]:[Category]]="Milestone",BD$5&gt;=Milestones[[#This Row],[Start]:[Start]],BD$5&lt;=Milestones[[#This Row],[End]:[End]]),1,"")),"")</f>
        <v/>
      </c>
      <c r="BE240" s="20" t="str">
        <f ca="1">IFERROR(IF(AND(Milestones[[#This Row],[Category]:[Category]]="Goal",BE$5&gt;=Milestones[[#This Row],[Start]:[Start]],BE$5&lt;=Milestones[[#This Row],[End]:[End]]),2,IF(AND(Milestones[[#This Row],[Category]:[Category]]="Milestone",BE$5&gt;=Milestones[[#This Row],[Start]:[Start]],BE$5&lt;=Milestones[[#This Row],[End]:[End]]),1,"")),"")</f>
        <v/>
      </c>
      <c r="BF240" s="20" t="str">
        <f ca="1">IFERROR(IF(AND(Milestones[[#This Row],[Category]:[Category]]="Goal",BF$5&gt;=Milestones[[#This Row],[Start]:[Start]],BF$5&lt;=Milestones[[#This Row],[End]:[End]]),2,IF(AND(Milestones[[#This Row],[Category]:[Category]]="Milestone",BF$5&gt;=Milestones[[#This Row],[Start]:[Start]],BF$5&lt;=Milestones[[#This Row],[End]:[End]]),1,"")),"")</f>
        <v/>
      </c>
      <c r="BG240" s="20" t="str">
        <f ca="1">IFERROR(IF(AND(Milestones[[#This Row],[Category]:[Category]]="Goal",BG$5&gt;=Milestones[[#This Row],[Start]:[Start]],BG$5&lt;=Milestones[[#This Row],[End]:[End]]),2,IF(AND(Milestones[[#This Row],[Category]:[Category]]="Milestone",BG$5&gt;=Milestones[[#This Row],[Start]:[Start]],BG$5&lt;=Milestones[[#This Row],[End]:[End]]),1,"")),"")</f>
        <v/>
      </c>
      <c r="BH240" s="20" t="str">
        <f ca="1">IFERROR(IF(AND(Milestones[[#This Row],[Category]:[Category]]="Goal",BH$5&gt;=Milestones[[#This Row],[Start]:[Start]],BH$5&lt;=Milestones[[#This Row],[End]:[End]]),2,IF(AND(Milestones[[#This Row],[Category]:[Category]]="Milestone",BH$5&gt;=Milestones[[#This Row],[Start]:[Start]],BH$5&lt;=Milestones[[#This Row],[End]:[End]]),1,"")),"")</f>
        <v/>
      </c>
      <c r="BI240" s="20" t="str">
        <f ca="1">IFERROR(IF(AND(Milestones[[#This Row],[Category]:[Category]]="Goal",BI$5&gt;=Milestones[[#This Row],[Start]:[Start]],BI$5&lt;=Milestones[[#This Row],[End]:[End]]),2,IF(AND(Milestones[[#This Row],[Category]:[Category]]="Milestone",BI$5&gt;=Milestones[[#This Row],[Start]:[Start]],BI$5&lt;=Milestones[[#This Row],[End]:[End]]),1,"")),"")</f>
        <v/>
      </c>
      <c r="BJ240" s="20" t="str">
        <f ca="1">IFERROR(IF(AND(Milestones[[#This Row],[Category]:[Category]]="Goal",BJ$5&gt;=Milestones[[#This Row],[Start]:[Start]],BJ$5&lt;=Milestones[[#This Row],[End]:[End]]),2,IF(AND(Milestones[[#This Row],[Category]:[Category]]="Milestone",BJ$5&gt;=Milestones[[#This Row],[Start]:[Start]],BJ$5&lt;=Milestones[[#This Row],[End]:[End]]),1,"")),"")</f>
        <v/>
      </c>
      <c r="BK240" s="20" t="str">
        <f ca="1">IFERROR(IF(AND(Milestones[[#This Row],[Category]:[Category]]="Goal",BK$5&gt;=Milestones[[#This Row],[Start]:[Start]],BK$5&lt;=Milestones[[#This Row],[End]:[End]]),2,IF(AND(Milestones[[#This Row],[Category]:[Category]]="Milestone",BK$5&gt;=Milestones[[#This Row],[Start]:[Start]],BK$5&lt;=Milestones[[#This Row],[End]:[End]]),1,"")),"")</f>
        <v/>
      </c>
      <c r="BL240" s="20" t="str">
        <f ca="1">IFERROR(IF(AND(Milestones[[#This Row],[Category]:[Category]]="Goal",BL$5&gt;=Milestones[[#This Row],[Start]:[Start]],BL$5&lt;=Milestones[[#This Row],[End]:[End]]),2,IF(AND(Milestones[[#This Row],[Category]:[Category]]="Milestone",BL$5&gt;=Milestones[[#This Row],[Start]:[Start]],BL$5&lt;=Milestones[[#This Row],[End]:[End]]),1,"")),"")</f>
        <v/>
      </c>
      <c r="BM240" s="20" t="str">
        <f ca="1">IFERROR(IF(AND(Milestones[[#This Row],[Category]:[Category]]="Goal",BM$5&gt;=Milestones[[#This Row],[Start]:[Start]],BM$5&lt;=Milestones[[#This Row],[End]:[End]]),2,IF(AND(Milestones[[#This Row],[Category]:[Category]]="Milestone",BM$5&gt;=Milestones[[#This Row],[Start]:[Start]],BM$5&lt;=Milestones[[#This Row],[End]:[End]]),1,"")),"")</f>
        <v/>
      </c>
      <c r="BN240" s="20" t="str">
        <f ca="1">IFERROR(IF(AND(Milestones[[#This Row],[Category]:[Category]]="Goal",BN$5&gt;=Milestones[[#This Row],[Start]:[Start]],BN$5&lt;=Milestones[[#This Row],[End]:[End]]),2,IF(AND(Milestones[[#This Row],[Category]:[Category]]="Milestone",BN$5&gt;=Milestones[[#This Row],[Start]:[Start]],BN$5&lt;=Milestones[[#This Row],[End]:[End]]),1,"")),"")</f>
        <v/>
      </c>
      <c r="BO240" s="20" t="str">
        <f ca="1">IFERROR(IF(AND(Milestones[[#This Row],[Category]:[Category]]="Goal",BO$5&gt;=Milestones[[#This Row],[Start]:[Start]],BO$5&lt;=Milestones[[#This Row],[End]:[End]]),2,IF(AND(Milestones[[#This Row],[Category]:[Category]]="Milestone",BO$5&gt;=Milestones[[#This Row],[Start]:[Start]],BO$5&lt;=Milestones[[#This Row],[End]:[End]]),1,"")),"")</f>
        <v/>
      </c>
      <c r="BP240" s="20" t="str">
        <f ca="1">IFERROR(IF(AND(Milestones[[#This Row],[Category]:[Category]]="Goal",BP$5&gt;=Milestones[[#This Row],[Start]:[Start]],BP$5&lt;=Milestones[[#This Row],[End]:[End]]),2,IF(AND(Milestones[[#This Row],[Category]:[Category]]="Milestone",BP$5&gt;=Milestones[[#This Row],[Start]:[Start]],BP$5&lt;=Milestones[[#This Row],[End]:[End]]),1,"")),"")</f>
        <v/>
      </c>
      <c r="BQ240" s="20" t="str">
        <f ca="1">IFERROR(IF(AND(Milestones[[#This Row],[Category]:[Category]]="Goal",BQ$5&gt;=Milestones[[#This Row],[Start]:[Start]],BQ$5&lt;=Milestones[[#This Row],[End]:[End]]),2,IF(AND(Milestones[[#This Row],[Category]:[Category]]="Milestone",BQ$5&gt;=Milestones[[#This Row],[Start]:[Start]],BQ$5&lt;=Milestones[[#This Row],[End]:[End]]),1,"")),"")</f>
        <v/>
      </c>
      <c r="BR240" s="20" t="str">
        <f ca="1">IFERROR(IF(AND(Milestones[[#This Row],[Category]:[Category]]="Goal",BR$5&gt;=Milestones[[#This Row],[Start]:[Start]],BR$5&lt;=Milestones[[#This Row],[End]:[End]]),2,IF(AND(Milestones[[#This Row],[Category]:[Category]]="Milestone",BR$5&gt;=Milestones[[#This Row],[Start]:[Start]],BR$5&lt;=Milestones[[#This Row],[End]:[End]]),1,"")),"")</f>
        <v/>
      </c>
      <c r="BS240" s="20" t="str">
        <f ca="1">IFERROR(IF(AND(Milestones[[#This Row],[Category]:[Category]]="Goal",BS$5&gt;=Milestones[[#This Row],[Start]:[Start]],BS$5&lt;=Milestones[[#This Row],[End]:[End]]),2,IF(AND(Milestones[[#This Row],[Category]:[Category]]="Milestone",BS$5&gt;=Milestones[[#This Row],[Start]:[Start]],BS$5&lt;=Milestones[[#This Row],[End]:[End]]),1,"")),"")</f>
        <v/>
      </c>
      <c r="BT240" s="20" t="str">
        <f ca="1">IFERROR(IF(AND(Milestones[[#This Row],[Category]:[Category]]="Goal",BT$5&gt;=Milestones[[#This Row],[Start]:[Start]],BT$5&lt;=Milestones[[#This Row],[End]:[End]]),2,IF(AND(Milestones[[#This Row],[Category]:[Category]]="Milestone",BT$5&gt;=Milestones[[#This Row],[Start]:[Start]],BT$5&lt;=Milestones[[#This Row],[End]:[End]]),1,"")),"")</f>
        <v/>
      </c>
      <c r="BU240" s="20" t="str">
        <f ca="1">IFERROR(IF(AND(Milestones[[#This Row],[Category]:[Category]]="Goal",BU$5&gt;=Milestones[[#This Row],[Start]:[Start]],BU$5&lt;=Milestones[[#This Row],[End]:[End]]),2,IF(AND(Milestones[[#This Row],[Category]:[Category]]="Milestone",BU$5&gt;=Milestones[[#This Row],[Start]:[Start]],BU$5&lt;=Milestones[[#This Row],[End]:[End]]),1,"")),"")</f>
        <v/>
      </c>
      <c r="BV240" s="20" t="str">
        <f ca="1">IFERROR(IF(AND(Milestones[[#This Row],[Category]:[Category]]="Goal",BV$5&gt;=Milestones[[#This Row],[Start]:[Start]],BV$5&lt;=Milestones[[#This Row],[End]:[End]]),2,IF(AND(Milestones[[#This Row],[Category]:[Category]]="Milestone",BV$5&gt;=Milestones[[#This Row],[Start]:[Start]],BV$5&lt;=Milestones[[#This Row],[End]:[End]]),1,"")),"")</f>
        <v/>
      </c>
      <c r="BW240" s="20" t="str">
        <f ca="1">IFERROR(IF(AND(Milestones[[#This Row],[Category]:[Category]]="Goal",BW$5&gt;=Milestones[[#This Row],[Start]:[Start]],BW$5&lt;=Milestones[[#This Row],[End]:[End]]),2,IF(AND(Milestones[[#This Row],[Category]:[Category]]="Milestone",BW$5&gt;=Milestones[[#This Row],[Start]:[Start]],BW$5&lt;=Milestones[[#This Row],[End]:[End]]),1,"")),"")</f>
        <v/>
      </c>
      <c r="BX240" s="20" t="str">
        <f ca="1">IFERROR(IF(AND(Milestones[[#This Row],[Category]:[Category]]="Goal",BX$5&gt;=Milestones[[#This Row],[Start]:[Start]],BX$5&lt;=Milestones[[#This Row],[End]:[End]]),2,IF(AND(Milestones[[#This Row],[Category]:[Category]]="Milestone",BX$5&gt;=Milestones[[#This Row],[Start]:[Start]],BX$5&lt;=Milestones[[#This Row],[End]:[End]]),1,"")),"")</f>
        <v/>
      </c>
      <c r="BY240" s="20" t="str">
        <f ca="1">IFERROR(IF(AND(Milestones[[#This Row],[Category]:[Category]]="Goal",BY$5&gt;=Milestones[[#This Row],[Start]:[Start]],BY$5&lt;=Milestones[[#This Row],[End]:[End]]),2,IF(AND(Milestones[[#This Row],[Category]:[Category]]="Milestone",BY$5&gt;=Milestones[[#This Row],[Start]:[Start]],BY$5&lt;=Milestones[[#This Row],[End]:[End]]),1,"")),"")</f>
        <v/>
      </c>
      <c r="BZ240" s="20" t="str">
        <f ca="1">IFERROR(IF(AND(Milestones[[#This Row],[Category]:[Category]]="Goal",BZ$5&gt;=Milestones[[#This Row],[Start]:[Start]],BZ$5&lt;=Milestones[[#This Row],[End]:[End]]),2,IF(AND(Milestones[[#This Row],[Category]:[Category]]="Milestone",BZ$5&gt;=Milestones[[#This Row],[Start]:[Start]],BZ$5&lt;=Milestones[[#This Row],[End]:[End]]),1,"")),"")</f>
        <v/>
      </c>
      <c r="CA240" s="20" t="str">
        <f ca="1">IFERROR(IF(AND(Milestones[[#This Row],[Category]:[Category]]="Goal",CA$5&gt;=Milestones[[#This Row],[Start]:[Start]],CA$5&lt;=Milestones[[#This Row],[End]:[End]]),2,IF(AND(Milestones[[#This Row],[Category]:[Category]]="Milestone",CA$5&gt;=Milestones[[#This Row],[Start]:[Start]],CA$5&lt;=Milestones[[#This Row],[End]:[End]]),1,"")),"")</f>
        <v/>
      </c>
      <c r="CB240" s="20" t="str">
        <f ca="1">IFERROR(IF(AND(Milestones[[#This Row],[Category]:[Category]]="Goal",CB$5&gt;=Milestones[[#This Row],[Start]:[Start]],CB$5&lt;=Milestones[[#This Row],[End]:[End]]),2,IF(AND(Milestones[[#This Row],[Category]:[Category]]="Milestone",CB$5&gt;=Milestones[[#This Row],[Start]:[Start]],CB$5&lt;=Milestones[[#This Row],[End]:[End]]),1,"")),"")</f>
        <v/>
      </c>
      <c r="CC240" s="20" t="str">
        <f ca="1">IFERROR(IF(AND(Milestones[[#This Row],[Category]:[Category]]="Goal",CC$5&gt;=Milestones[[#This Row],[Start]:[Start]],CC$5&lt;=Milestones[[#This Row],[End]:[End]]),2,IF(AND(Milestones[[#This Row],[Category]:[Category]]="Milestone",CC$5&gt;=Milestones[[#This Row],[Start]:[Start]],CC$5&lt;=Milestones[[#This Row],[End]:[End]]),1,"")),"")</f>
        <v/>
      </c>
      <c r="CD240" s="20" t="str">
        <f ca="1">IFERROR(IF(AND(Milestones[[#This Row],[Category]:[Category]]="Goal",CD$5&gt;=Milestones[[#This Row],[Start]:[Start]],CD$5&lt;=Milestones[[#This Row],[End]:[End]]),2,IF(AND(Milestones[[#This Row],[Category]:[Category]]="Milestone",CD$5&gt;=Milestones[[#This Row],[Start]:[Start]],CD$5&lt;=Milestones[[#This Row],[End]:[End]]),1,"")),"")</f>
        <v/>
      </c>
      <c r="CE240" s="20" t="str">
        <f ca="1">IFERROR(IF(AND(Milestones[[#This Row],[Category]:[Category]]="Goal",CE$5&gt;=Milestones[[#This Row],[Start]:[Start]],CE$5&lt;=Milestones[[#This Row],[End]:[End]]),2,IF(AND(Milestones[[#This Row],[Category]:[Category]]="Milestone",CE$5&gt;=Milestones[[#This Row],[Start]:[Start]],CE$5&lt;=Milestones[[#This Row],[End]:[End]]),1,"")),"")</f>
        <v/>
      </c>
      <c r="CF240" s="20" t="str">
        <f ca="1">IFERROR(IF(AND(Milestones[[#This Row],[Category]:[Category]]="Goal",CF$5&gt;=Milestones[[#This Row],[Start]:[Start]],CF$5&lt;=Milestones[[#This Row],[End]:[End]]),2,IF(AND(Milestones[[#This Row],[Category]:[Category]]="Milestone",CF$5&gt;=Milestones[[#This Row],[Start]:[Start]],CF$5&lt;=Milestones[[#This Row],[End]:[End]]),1,"")),"")</f>
        <v/>
      </c>
      <c r="CG240" s="20" t="str">
        <f ca="1">IFERROR(IF(AND(Milestones[[#This Row],[Category]:[Category]]="Goal",CG$5&gt;=Milestones[[#This Row],[Start]:[Start]],CG$5&lt;=Milestones[[#This Row],[End]:[End]]),2,IF(AND(Milestones[[#This Row],[Category]:[Category]]="Milestone",CG$5&gt;=Milestones[[#This Row],[Start]:[Start]],CG$5&lt;=Milestones[[#This Row],[End]:[End]]),1,"")),"")</f>
        <v/>
      </c>
      <c r="CH240" s="20" t="str">
        <f ca="1">IFERROR(IF(AND(Milestones[[#This Row],[Category]:[Category]]="Goal",CH$5&gt;=Milestones[[#This Row],[Start]:[Start]],CH$5&lt;=Milestones[[#This Row],[End]:[End]]),2,IF(AND(Milestones[[#This Row],[Category]:[Category]]="Milestone",CH$5&gt;=Milestones[[#This Row],[Start]:[Start]],CH$5&lt;=Milestones[[#This Row],[End]:[End]]),1,"")),"")</f>
        <v/>
      </c>
      <c r="CI240" s="20" t="str">
        <f ca="1">IFERROR(IF(AND(Milestones[[#This Row],[Category]:[Category]]="Goal",CI$5&gt;=Milestones[[#This Row],[Start]:[Start]],CI$5&lt;=Milestones[[#This Row],[End]:[End]]),2,IF(AND(Milestones[[#This Row],[Category]:[Category]]="Milestone",CI$5&gt;=Milestones[[#This Row],[Start]:[Start]],CI$5&lt;=Milestones[[#This Row],[End]:[End]]),1,"")),"")</f>
        <v/>
      </c>
      <c r="CJ240" s="20" t="str">
        <f ca="1">IFERROR(IF(AND(Milestones[[#This Row],[Category]:[Category]]="Goal",CJ$5&gt;=Milestones[[#This Row],[Start]:[Start]],CJ$5&lt;=Milestones[[#This Row],[End]:[End]]),2,IF(AND(Milestones[[#This Row],[Category]:[Category]]="Milestone",CJ$5&gt;=Milestones[[#This Row],[Start]:[Start]],CJ$5&lt;=Milestones[[#This Row],[End]:[End]]),1,"")),"")</f>
        <v/>
      </c>
      <c r="CK240" s="20" t="str">
        <f ca="1">IFERROR(IF(AND(Milestones[[#This Row],[Category]:[Category]]="Goal",CK$5&gt;=Milestones[[#This Row],[Start]:[Start]],CK$5&lt;=Milestones[[#This Row],[End]:[End]]),2,IF(AND(Milestones[[#This Row],[Category]:[Category]]="Milestone",CK$5&gt;=Milestones[[#This Row],[Start]:[Start]],CK$5&lt;=Milestones[[#This Row],[End]:[End]]),1,"")),"")</f>
        <v/>
      </c>
      <c r="CL240" s="20" t="str">
        <f ca="1">IFERROR(IF(AND(Milestones[[#This Row],[Category]:[Category]]="Goal",CL$5&gt;=Milestones[[#This Row],[Start]:[Start]],CL$5&lt;=Milestones[[#This Row],[End]:[End]]),2,IF(AND(Milestones[[#This Row],[Category]:[Category]]="Milestone",CL$5&gt;=Milestones[[#This Row],[Start]:[Start]],CL$5&lt;=Milestones[[#This Row],[End]:[End]]),1,"")),"")</f>
        <v/>
      </c>
      <c r="CM240" s="20" t="str">
        <f ca="1">IFERROR(IF(AND(Milestones[[#This Row],[Category]:[Category]]="Goal",CM$5&gt;=Milestones[[#This Row],[Start]:[Start]],CM$5&lt;=Milestones[[#This Row],[End]:[End]]),2,IF(AND(Milestones[[#This Row],[Category]:[Category]]="Milestone",CM$5&gt;=Milestones[[#This Row],[Start]:[Start]],CM$5&lt;=Milestones[[#This Row],[End]:[End]]),1,"")),"")</f>
        <v/>
      </c>
      <c r="CN240" s="20" t="str">
        <f ca="1">IFERROR(IF(AND(Milestones[[#This Row],[Category]:[Category]]="Goal",CN$5&gt;=Milestones[[#This Row],[Start]:[Start]],CN$5&lt;=Milestones[[#This Row],[End]:[End]]),2,IF(AND(Milestones[[#This Row],[Category]:[Category]]="Milestone",CN$5&gt;=Milestones[[#This Row],[Start]:[Start]],CN$5&lt;=Milestones[[#This Row],[End]:[End]]),1,"")),"")</f>
        <v/>
      </c>
      <c r="CO240" s="20" t="str">
        <f ca="1">IFERROR(IF(AND(Milestones[[#This Row],[Category]:[Category]]="Goal",CO$5&gt;=Milestones[[#This Row],[Start]:[Start]],CO$5&lt;=Milestones[[#This Row],[End]:[End]]),2,IF(AND(Milestones[[#This Row],[Category]:[Category]]="Milestone",CO$5&gt;=Milestones[[#This Row],[Start]:[Start]],CO$5&lt;=Milestones[[#This Row],[End]:[End]]),1,"")),"")</f>
        <v/>
      </c>
      <c r="CP240" s="20" t="str">
        <f ca="1">IFERROR(IF(AND(Milestones[[#This Row],[Category]:[Category]]="Goal",CP$5&gt;=Milestones[[#This Row],[Start]:[Start]],CP$5&lt;=Milestones[[#This Row],[End]:[End]]),2,IF(AND(Milestones[[#This Row],[Category]:[Category]]="Milestone",CP$5&gt;=Milestones[[#This Row],[Start]:[Start]],CP$5&lt;=Milestones[[#This Row],[End]:[End]]),1,"")),"")</f>
        <v/>
      </c>
      <c r="CQ240" s="20" t="str">
        <f ca="1">IFERROR(IF(AND(Milestones[[#This Row],[Category]:[Category]]="Goal",CQ$5&gt;=Milestones[[#This Row],[Start]:[Start]],CQ$5&lt;=Milestones[[#This Row],[End]:[End]]),2,IF(AND(Milestones[[#This Row],[Category]:[Category]]="Milestone",CQ$5&gt;=Milestones[[#This Row],[Start]:[Start]],CQ$5&lt;=Milestones[[#This Row],[End]:[End]]),1,"")),"")</f>
        <v/>
      </c>
      <c r="CR240" s="20" t="str">
        <f ca="1">IFERROR(IF(AND(Milestones[[#This Row],[Category]:[Category]]="Goal",CR$5&gt;=Milestones[[#This Row],[Start]:[Start]],CR$5&lt;=Milestones[[#This Row],[End]:[End]]),2,IF(AND(Milestones[[#This Row],[Category]:[Category]]="Milestone",CR$5&gt;=Milestones[[#This Row],[Start]:[Start]],CR$5&lt;=Milestones[[#This Row],[End]:[End]]),1,"")),"")</f>
        <v/>
      </c>
      <c r="CS240" s="20" t="str">
        <f ca="1">IFERROR(IF(AND(Milestones[[#This Row],[Category]:[Category]]="Goal",CS$5&gt;=Milestones[[#This Row],[Start]:[Start]],CS$5&lt;=Milestones[[#This Row],[End]:[End]]),2,IF(AND(Milestones[[#This Row],[Category]:[Category]]="Milestone",CS$5&gt;=Milestones[[#This Row],[Start]:[Start]],CS$5&lt;=Milestones[[#This Row],[End]:[End]]),1,"")),"")</f>
        <v/>
      </c>
      <c r="CT240" s="20" t="str">
        <f ca="1">IFERROR(IF(AND(Milestones[[#This Row],[Category]:[Category]]="Goal",CT$5&gt;=Milestones[[#This Row],[Start]:[Start]],CT$5&lt;=Milestones[[#This Row],[End]:[End]]),2,IF(AND(Milestones[[#This Row],[Category]:[Category]]="Milestone",CT$5&gt;=Milestones[[#This Row],[Start]:[Start]],CT$5&lt;=Milestones[[#This Row],[End]:[End]]),1,"")),"")</f>
        <v/>
      </c>
      <c r="CU240" s="20" t="str">
        <f ca="1">IFERROR(IF(AND(Milestones[[#This Row],[Category]:[Category]]="Goal",CU$5&gt;=Milestones[[#This Row],[Start]:[Start]],CU$5&lt;=Milestones[[#This Row],[End]:[End]]),2,IF(AND(Milestones[[#This Row],[Category]:[Category]]="Milestone",CU$5&gt;=Milestones[[#This Row],[Start]:[Start]],CU$5&lt;=Milestones[[#This Row],[End]:[End]]),1,"")),"")</f>
        <v/>
      </c>
      <c r="CV240" s="20" t="str">
        <f ca="1">IFERROR(IF(AND(Milestones[[#This Row],[Category]:[Category]]="Goal",CV$5&gt;=Milestones[[#This Row],[Start]:[Start]],CV$5&lt;=Milestones[[#This Row],[End]:[End]]),2,IF(AND(Milestones[[#This Row],[Category]:[Category]]="Milestone",CV$5&gt;=Milestones[[#This Row],[Start]:[Start]],CV$5&lt;=Milestones[[#This Row],[End]:[End]]),1,"")),"")</f>
        <v/>
      </c>
      <c r="CW240" s="20" t="str">
        <f ca="1">IFERROR(IF(AND(Milestones[[#This Row],[Category]:[Category]]="Goal",CW$5&gt;=Milestones[[#This Row],[Start]:[Start]],CW$5&lt;=Milestones[[#This Row],[End]:[End]]),2,IF(AND(Milestones[[#This Row],[Category]:[Category]]="Milestone",CW$5&gt;=Milestones[[#This Row],[Start]:[Start]],CW$5&lt;=Milestones[[#This Row],[End]:[End]]),1,"")),"")</f>
        <v/>
      </c>
      <c r="CX240" s="20" t="str">
        <f ca="1">IFERROR(IF(AND(Milestones[[#This Row],[Category]:[Category]]="Goal",CX$5&gt;=Milestones[[#This Row],[Start]:[Start]],CX$5&lt;=Milestones[[#This Row],[End]:[End]]),2,IF(AND(Milestones[[#This Row],[Category]:[Category]]="Milestone",CX$5&gt;=Milestones[[#This Row],[Start]:[Start]],CX$5&lt;=Milestones[[#This Row],[End]:[End]]),1,"")),"")</f>
        <v/>
      </c>
      <c r="CY240" s="20" t="str">
        <f ca="1">IFERROR(IF(AND(Milestones[[#This Row],[Category]:[Category]]="Goal",CY$5&gt;=Milestones[[#This Row],[Start]:[Start]],CY$5&lt;=Milestones[[#This Row],[End]:[End]]),2,IF(AND(Milestones[[#This Row],[Category]:[Category]]="Milestone",CY$5&gt;=Milestones[[#This Row],[Start]:[Start]],CY$5&lt;=Milestones[[#This Row],[End]:[End]]),1,"")),"")</f>
        <v/>
      </c>
      <c r="CZ240" s="20" t="str">
        <f ca="1">IFERROR(IF(AND(Milestones[[#This Row],[Category]:[Category]]="Goal",CZ$5&gt;=Milestones[[#This Row],[Start]:[Start]],CZ$5&lt;=Milestones[[#This Row],[End]:[End]]),2,IF(AND(Milestones[[#This Row],[Category]:[Category]]="Milestone",CZ$5&gt;=Milestones[[#This Row],[Start]:[Start]],CZ$5&lt;=Milestones[[#This Row],[End]:[End]]),1,"")),"")</f>
        <v/>
      </c>
      <c r="DA240" s="20" t="str">
        <f ca="1">IFERROR(IF(AND(Milestones[[#This Row],[Category]:[Category]]="Goal",DA$5&gt;=Milestones[[#This Row],[Start]:[Start]],DA$5&lt;=Milestones[[#This Row],[End]:[End]]),2,IF(AND(Milestones[[#This Row],[Category]:[Category]]="Milestone",DA$5&gt;=Milestones[[#This Row],[Start]:[Start]],DA$5&lt;=Milestones[[#This Row],[End]:[End]]),1,"")),"")</f>
        <v/>
      </c>
      <c r="DB240" s="20" t="str">
        <f ca="1">IFERROR(IF(AND(Milestones[[#This Row],[Category]:[Category]]="Goal",DB$5&gt;=Milestones[[#This Row],[Start]:[Start]],DB$5&lt;=Milestones[[#This Row],[End]:[End]]),2,IF(AND(Milestones[[#This Row],[Category]:[Category]]="Milestone",DB$5&gt;=Milestones[[#This Row],[Start]:[Start]],DB$5&lt;=Milestones[[#This Row],[End]:[End]]),1,"")),"")</f>
        <v/>
      </c>
      <c r="DC240" s="20" t="str">
        <f ca="1">IFERROR(IF(AND(Milestones[[#This Row],[Category]:[Category]]="Goal",DC$5&gt;=Milestones[[#This Row],[Start]:[Start]],DC$5&lt;=Milestones[[#This Row],[End]:[End]]),2,IF(AND(Milestones[[#This Row],[Category]:[Category]]="Milestone",DC$5&gt;=Milestones[[#This Row],[Start]:[Start]],DC$5&lt;=Milestones[[#This Row],[End]:[End]]),1,"")),"")</f>
        <v/>
      </c>
      <c r="DD240" s="20" t="str">
        <f ca="1">IFERROR(IF(AND(Milestones[[#This Row],[Category]:[Category]]="Goal",DD$5&gt;=Milestones[[#This Row],[Start]:[Start]],DD$5&lt;=Milestones[[#This Row],[End]:[End]]),2,IF(AND(Milestones[[#This Row],[Category]:[Category]]="Milestone",DD$5&gt;=Milestones[[#This Row],[Start]:[Start]],DD$5&lt;=Milestones[[#This Row],[End]:[End]]),1,"")),"")</f>
        <v/>
      </c>
      <c r="DE240" s="20" t="str">
        <f ca="1">IFERROR(IF(AND(Milestones[[#This Row],[Category]:[Category]]="Goal",DE$5&gt;=Milestones[[#This Row],[Start]:[Start]],DE$5&lt;=Milestones[[#This Row],[End]:[End]]),2,IF(AND(Milestones[[#This Row],[Category]:[Category]]="Milestone",DE$5&gt;=Milestones[[#This Row],[Start]:[Start]],DE$5&lt;=Milestones[[#This Row],[End]:[End]]),1,"")),"")</f>
        <v/>
      </c>
      <c r="DF240" s="20" t="str">
        <f ca="1">IFERROR(IF(AND(Milestones[[#This Row],[Category]:[Category]]="Goal",DF$5&gt;=Milestones[[#This Row],[Start]:[Start]],DF$5&lt;=Milestones[[#This Row],[End]:[End]]),2,IF(AND(Milestones[[#This Row],[Category]:[Category]]="Milestone",DF$5&gt;=Milestones[[#This Row],[Start]:[Start]],DF$5&lt;=Milestones[[#This Row],[End]:[End]]),1,"")),"")</f>
        <v/>
      </c>
      <c r="DG240" s="20" t="str">
        <f ca="1">IFERROR(IF(AND(Milestones[[#This Row],[Category]:[Category]]="Goal",DG$5&gt;=Milestones[[#This Row],[Start]:[Start]],DG$5&lt;=Milestones[[#This Row],[End]:[End]]),2,IF(AND(Milestones[[#This Row],[Category]:[Category]]="Milestone",DG$5&gt;=Milestones[[#This Row],[Start]:[Start]],DG$5&lt;=Milestones[[#This Row],[End]:[End]]),1,"")),"")</f>
        <v/>
      </c>
      <c r="DH240" s="20" t="str">
        <f ca="1">IFERROR(IF(AND(Milestones[[#This Row],[Category]:[Category]]="Goal",DH$5&gt;=Milestones[[#This Row],[Start]:[Start]],DH$5&lt;=Milestones[[#This Row],[End]:[End]]),2,IF(AND(Milestones[[#This Row],[Category]:[Category]]="Milestone",DH$5&gt;=Milestones[[#This Row],[Start]:[Start]],DH$5&lt;=Milestones[[#This Row],[End]:[End]]),1,"")),"")</f>
        <v/>
      </c>
      <c r="DI240" s="20" t="str">
        <f ca="1">IFERROR(IF(AND(Milestones[[#This Row],[Category]:[Category]]="Goal",DI$5&gt;=Milestones[[#This Row],[Start]:[Start]],DI$5&lt;=Milestones[[#This Row],[End]:[End]]),2,IF(AND(Milestones[[#This Row],[Category]:[Category]]="Milestone",DI$5&gt;=Milestones[[#This Row],[Start]:[Start]],DI$5&lt;=Milestones[[#This Row],[End]:[End]]),1,"")),"")</f>
        <v/>
      </c>
      <c r="DJ240" s="20" t="str">
        <f ca="1">IFERROR(IF(AND(Milestones[[#This Row],[Category]:[Category]]="Goal",DJ$5&gt;=Milestones[[#This Row],[Start]:[Start]],DJ$5&lt;=Milestones[[#This Row],[End]:[End]]),2,IF(AND(Milestones[[#This Row],[Category]:[Category]]="Milestone",DJ$5&gt;=Milestones[[#This Row],[Start]:[Start]],DJ$5&lt;=Milestones[[#This Row],[End]:[End]]),1,"")),"")</f>
        <v/>
      </c>
      <c r="DK240" s="20" t="str">
        <f ca="1">IFERROR(IF(AND(Milestones[[#This Row],[Category]:[Category]]="Goal",DK$5&gt;=Milestones[[#This Row],[Start]:[Start]],DK$5&lt;=Milestones[[#This Row],[End]:[End]]),2,IF(AND(Milestones[[#This Row],[Category]:[Category]]="Milestone",DK$5&gt;=Milestones[[#This Row],[Start]:[Start]],DK$5&lt;=Milestones[[#This Row],[End]:[End]]),1,"")),"")</f>
        <v/>
      </c>
      <c r="DL240" s="20" t="str">
        <f ca="1">IFERROR(IF(AND(Milestones[[#This Row],[Category]:[Category]]="Goal",DL$5&gt;=Milestones[[#This Row],[Start]:[Start]],DL$5&lt;=Milestones[[#This Row],[End]:[End]]),2,IF(AND(Milestones[[#This Row],[Category]:[Category]]="Milestone",DL$5&gt;=Milestones[[#This Row],[Start]:[Start]],DL$5&lt;=Milestones[[#This Row],[End]:[End]]),1,"")),"")</f>
        <v/>
      </c>
      <c r="DM240" s="20" t="str">
        <f ca="1">IFERROR(IF(AND(Milestones[[#This Row],[Category]:[Category]]="Goal",DM$5&gt;=Milestones[[#This Row],[Start]:[Start]],DM$5&lt;=Milestones[[#This Row],[End]:[End]]),2,IF(AND(Milestones[[#This Row],[Category]:[Category]]="Milestone",DM$5&gt;=Milestones[[#This Row],[Start]:[Start]],DM$5&lt;=Milestones[[#This Row],[End]:[End]]),1,"")),"")</f>
        <v/>
      </c>
      <c r="DN240" s="20" t="str">
        <f ca="1">IFERROR(IF(AND(Milestones[[#This Row],[Category]:[Category]]="Goal",DN$5&gt;=Milestones[[#This Row],[Start]:[Start]],DN$5&lt;=Milestones[[#This Row],[End]:[End]]),2,IF(AND(Milestones[[#This Row],[Category]:[Category]]="Milestone",DN$5&gt;=Milestones[[#This Row],[Start]:[Start]],DN$5&lt;=Milestones[[#This Row],[End]:[End]]),1,"")),"")</f>
        <v/>
      </c>
      <c r="DO240" s="20" t="str">
        <f ca="1">IFERROR(IF(AND(Milestones[[#This Row],[Category]:[Category]]="Goal",DO$5&gt;=Milestones[[#This Row],[Start]:[Start]],DO$5&lt;=Milestones[[#This Row],[End]:[End]]),2,IF(AND(Milestones[[#This Row],[Category]:[Category]]="Milestone",DO$5&gt;=Milestones[[#This Row],[Start]:[Start]],DO$5&lt;=Milestones[[#This Row],[End]:[End]]),1,"")),"")</f>
        <v/>
      </c>
      <c r="DP240" s="20" t="str">
        <f ca="1">IFERROR(IF(AND(Milestones[[#This Row],[Category]:[Category]]="Goal",DP$5&gt;=Milestones[[#This Row],[Start]:[Start]],DP$5&lt;=Milestones[[#This Row],[End]:[End]]),2,IF(AND(Milestones[[#This Row],[Category]:[Category]]="Milestone",DP$5&gt;=Milestones[[#This Row],[Start]:[Start]],DP$5&lt;=Milestones[[#This Row],[End]:[End]]),1,"")),"")</f>
        <v/>
      </c>
      <c r="DQ240" s="20" t="str">
        <f ca="1">IFERROR(IF(AND(Milestones[[#This Row],[Category]:[Category]]="Goal",DQ$5&gt;=Milestones[[#This Row],[Start]:[Start]],DQ$5&lt;=Milestones[[#This Row],[End]:[End]]),2,IF(AND(Milestones[[#This Row],[Category]:[Category]]="Milestone",DQ$5&gt;=Milestones[[#This Row],[Start]:[Start]],DQ$5&lt;=Milestones[[#This Row],[End]:[End]]),1,"")),"")</f>
        <v/>
      </c>
      <c r="DR240" s="20" t="str">
        <f ca="1">IFERROR(IF(AND(Milestones[[#This Row],[Category]:[Category]]="Goal",DR$5&gt;=Milestones[[#This Row],[Start]:[Start]],DR$5&lt;=Milestones[[#This Row],[End]:[End]]),2,IF(AND(Milestones[[#This Row],[Category]:[Category]]="Milestone",DR$5&gt;=Milestones[[#This Row],[Start]:[Start]],DR$5&lt;=Milestones[[#This Row],[End]:[End]]),1,"")),"")</f>
        <v/>
      </c>
      <c r="DS240" s="20" t="str">
        <f ca="1">IFERROR(IF(AND(Milestones[[#This Row],[Category]:[Category]]="Goal",DS$5&gt;=Milestones[[#This Row],[Start]:[Start]],DS$5&lt;=Milestones[[#This Row],[End]:[End]]),2,IF(AND(Milestones[[#This Row],[Category]:[Category]]="Milestone",DS$5&gt;=Milestones[[#This Row],[Start]:[Start]],DS$5&lt;=Milestones[[#This Row],[End]:[End]]),1,"")),"")</f>
        <v/>
      </c>
      <c r="DT240" s="20" t="str">
        <f ca="1">IFERROR(IF(AND(Milestones[[#This Row],[Category]:[Category]]="Goal",DT$5&gt;=Milestones[[#This Row],[Start]:[Start]],DT$5&lt;=Milestones[[#This Row],[End]:[End]]),2,IF(AND(Milestones[[#This Row],[Category]:[Category]]="Milestone",DT$5&gt;=Milestones[[#This Row],[Start]:[Start]],DT$5&lt;=Milestones[[#This Row],[End]:[End]]),1,"")),"")</f>
        <v/>
      </c>
      <c r="DU240" s="20" t="str">
        <f ca="1">IFERROR(IF(AND(Milestones[[#This Row],[Category]:[Category]]="Goal",DU$5&gt;=Milestones[[#This Row],[Start]:[Start]],DU$5&lt;=Milestones[[#This Row],[End]:[End]]),2,IF(AND(Milestones[[#This Row],[Category]:[Category]]="Milestone",DU$5&gt;=Milestones[[#This Row],[Start]:[Start]],DU$5&lt;=Milestones[[#This Row],[End]:[End]]),1,"")),"")</f>
        <v/>
      </c>
      <c r="DV240" s="20" t="str">
        <f ca="1">IFERROR(IF(AND(Milestones[[#This Row],[Category]:[Category]]="Goal",DV$5&gt;=Milestones[[#This Row],[Start]:[Start]],DV$5&lt;=Milestones[[#This Row],[End]:[End]]),2,IF(AND(Milestones[[#This Row],[Category]:[Category]]="Milestone",DV$5&gt;=Milestones[[#This Row],[Start]:[Start]],DV$5&lt;=Milestones[[#This Row],[End]:[End]]),1,"")),"")</f>
        <v/>
      </c>
      <c r="DW240" s="20" t="str">
        <f ca="1">IFERROR(IF(AND(Milestones[[#This Row],[Category]:[Category]]="Goal",DW$5&gt;=Milestones[[#This Row],[Start]:[Start]],DW$5&lt;=Milestones[[#This Row],[End]:[End]]),2,IF(AND(Milestones[[#This Row],[Category]:[Category]]="Milestone",DW$5&gt;=Milestones[[#This Row],[Start]:[Start]],DW$5&lt;=Milestones[[#This Row],[End]:[End]]),1,"")),"")</f>
        <v/>
      </c>
      <c r="DX240" s="20" t="str">
        <f ca="1">IFERROR(IF(AND(Milestones[[#This Row],[Category]:[Category]]="Goal",DX$5&gt;=Milestones[[#This Row],[Start]:[Start]],DX$5&lt;=Milestones[[#This Row],[End]:[End]]),2,IF(AND(Milestones[[#This Row],[Category]:[Category]]="Milestone",DX$5&gt;=Milestones[[#This Row],[Start]:[Start]],DX$5&lt;=Milestones[[#This Row],[End]:[End]]),1,"")),"")</f>
        <v/>
      </c>
      <c r="DY240" s="20" t="str">
        <f ca="1">IFERROR(IF(AND(Milestones[[#This Row],[Category]:[Category]]="Goal",DY$5&gt;=Milestones[[#This Row],[Start]:[Start]],DY$5&lt;=Milestones[[#This Row],[End]:[End]]),2,IF(AND(Milestones[[#This Row],[Category]:[Category]]="Milestone",DY$5&gt;=Milestones[[#This Row],[Start]:[Start]],DY$5&lt;=Milestones[[#This Row],[End]:[End]]),1,"")),"")</f>
        <v/>
      </c>
      <c r="DZ240" s="20" t="str">
        <f ca="1">IFERROR(IF(AND(Milestones[[#This Row],[Category]:[Category]]="Goal",DZ$5&gt;=Milestones[[#This Row],[Start]:[Start]],DZ$5&lt;=Milestones[[#This Row],[End]:[End]]),2,IF(AND(Milestones[[#This Row],[Category]:[Category]]="Milestone",DZ$5&gt;=Milestones[[#This Row],[Start]:[Start]],DZ$5&lt;=Milestones[[#This Row],[End]:[End]]),1,"")),"")</f>
        <v/>
      </c>
      <c r="EA240" s="20" t="str">
        <f ca="1">IFERROR(IF(AND(Milestones[[#This Row],[Category]:[Category]]="Goal",EA$5&gt;=Milestones[[#This Row],[Start]:[Start]],EA$5&lt;=Milestones[[#This Row],[End]:[End]]),2,IF(AND(Milestones[[#This Row],[Category]:[Category]]="Milestone",EA$5&gt;=Milestones[[#This Row],[Start]:[Start]],EA$5&lt;=Milestones[[#This Row],[End]:[End]]),1,"")),"")</f>
        <v/>
      </c>
      <c r="EB240" s="20" t="str">
        <f ca="1">IFERROR(IF(AND(Milestones[[#This Row],[Category]:[Category]]="Goal",EB$5&gt;=Milestones[[#This Row],[Start]:[Start]],EB$5&lt;=Milestones[[#This Row],[End]:[End]]),2,IF(AND(Milestones[[#This Row],[Category]:[Category]]="Milestone",EB$5&gt;=Milestones[[#This Row],[Start]:[Start]],EB$5&lt;=Milestones[[#This Row],[End]:[End]]),1,"")),"")</f>
        <v/>
      </c>
      <c r="EC240" s="20" t="str">
        <f ca="1">IFERROR(IF(AND(Milestones[[#This Row],[Category]:[Category]]="Goal",EC$5&gt;=Milestones[[#This Row],[Start]:[Start]],EC$5&lt;=Milestones[[#This Row],[End]:[End]]),2,IF(AND(Milestones[[#This Row],[Category]:[Category]]="Milestone",EC$5&gt;=Milestones[[#This Row],[Start]:[Start]],EC$5&lt;=Milestones[[#This Row],[End]:[End]]),1,"")),"")</f>
        <v/>
      </c>
      <c r="ED240" s="20" t="str">
        <f ca="1">IFERROR(IF(AND(Milestones[[#This Row],[Category]:[Category]]="Goal",ED$5&gt;=Milestones[[#This Row],[Start]:[Start]],ED$5&lt;=Milestones[[#This Row],[End]:[End]]),2,IF(AND(Milestones[[#This Row],[Category]:[Category]]="Milestone",ED$5&gt;=Milestones[[#This Row],[Start]:[Start]],ED$5&lt;=Milestones[[#This Row],[End]:[End]]),1,"")),"")</f>
        <v/>
      </c>
      <c r="EE240" s="20" t="str">
        <f ca="1">IFERROR(IF(AND(Milestones[[#This Row],[Category]:[Category]]="Goal",EE$5&gt;=Milestones[[#This Row],[Start]:[Start]],EE$5&lt;=Milestones[[#This Row],[End]:[End]]),2,IF(AND(Milestones[[#This Row],[Category]:[Category]]="Milestone",EE$5&gt;=Milestones[[#This Row],[Start]:[Start]],EE$5&lt;=Milestones[[#This Row],[End]:[End]]),1,"")),"")</f>
        <v/>
      </c>
      <c r="EF240" s="20" t="str">
        <f ca="1">IFERROR(IF(AND(Milestones[[#This Row],[Category]:[Category]]="Goal",EF$5&gt;=Milestones[[#This Row],[Start]:[Start]],EF$5&lt;=Milestones[[#This Row],[End]:[End]]),2,IF(AND(Milestones[[#This Row],[Category]:[Category]]="Milestone",EF$5&gt;=Milestones[[#This Row],[Start]:[Start]],EF$5&lt;=Milestones[[#This Row],[End]:[End]]),1,"")),"")</f>
        <v/>
      </c>
      <c r="EG240" s="20" t="str">
        <f ca="1">IFERROR(IF(AND(Milestones[[#This Row],[Category]:[Category]]="Goal",EG$5&gt;=Milestones[[#This Row],[Start]:[Start]],EG$5&lt;=Milestones[[#This Row],[End]:[End]]),2,IF(AND(Milestones[[#This Row],[Category]:[Category]]="Milestone",EG$5&gt;=Milestones[[#This Row],[Start]:[Start]],EG$5&lt;=Milestones[[#This Row],[End]:[End]]),1,"")),"")</f>
        <v/>
      </c>
      <c r="EH240" s="20" t="str">
        <f ca="1">IFERROR(IF(AND(Milestones[[#This Row],[Category]:[Category]]="Goal",EH$5&gt;=Milestones[[#This Row],[Start]:[Start]],EH$5&lt;=Milestones[[#This Row],[End]:[End]]),2,IF(AND(Milestones[[#This Row],[Category]:[Category]]="Milestone",EH$5&gt;=Milestones[[#This Row],[Start]:[Start]],EH$5&lt;=Milestones[[#This Row],[End]:[End]]),1,"")),"")</f>
        <v/>
      </c>
      <c r="EI240" s="20" t="str">
        <f ca="1">IFERROR(IF(AND(Milestones[[#This Row],[Category]:[Category]]="Goal",EI$5&gt;=Milestones[[#This Row],[Start]:[Start]],EI$5&lt;=Milestones[[#This Row],[End]:[End]]),2,IF(AND(Milestones[[#This Row],[Category]:[Category]]="Milestone",EI$5&gt;=Milestones[[#This Row],[Start]:[Start]],EI$5&lt;=Milestones[[#This Row],[End]:[End]]),1,"")),"")</f>
        <v/>
      </c>
      <c r="EJ240" s="20" t="str">
        <f ca="1">IFERROR(IF(AND(Milestones[[#This Row],[Category]:[Category]]="Goal",EJ$5&gt;=Milestones[[#This Row],[Start]:[Start]],EJ$5&lt;=Milestones[[#This Row],[End]:[End]]),2,IF(AND(Milestones[[#This Row],[Category]:[Category]]="Milestone",EJ$5&gt;=Milestones[[#This Row],[Start]:[Start]],EJ$5&lt;=Milestones[[#This Row],[End]:[End]]),1,"")),"")</f>
        <v/>
      </c>
      <c r="EK240" s="20" t="str">
        <f ca="1">IFERROR(IF(AND(Milestones[[#This Row],[Category]:[Category]]="Goal",EK$5&gt;=Milestones[[#This Row],[Start]:[Start]],EK$5&lt;=Milestones[[#This Row],[End]:[End]]),2,IF(AND(Milestones[[#This Row],[Category]:[Category]]="Milestone",EK$5&gt;=Milestones[[#This Row],[Start]:[Start]],EK$5&lt;=Milestones[[#This Row],[End]:[End]]),1,"")),"")</f>
        <v/>
      </c>
      <c r="EL240" s="20" t="str">
        <f ca="1">IFERROR(IF(AND(Milestones[[#This Row],[Category]:[Category]]="Goal",EL$5&gt;=Milestones[[#This Row],[Start]:[Start]],EL$5&lt;=Milestones[[#This Row],[End]:[End]]),2,IF(AND(Milestones[[#This Row],[Category]:[Category]]="Milestone",EL$5&gt;=Milestones[[#This Row],[Start]:[Start]],EL$5&lt;=Milestones[[#This Row],[End]:[End]]),1,"")),"")</f>
        <v/>
      </c>
      <c r="EM240" s="20" t="str">
        <f ca="1">IFERROR(IF(AND(Milestones[[#This Row],[Category]:[Category]]="Goal",EM$5&gt;=Milestones[[#This Row],[Start]:[Start]],EM$5&lt;=Milestones[[#This Row],[End]:[End]]),2,IF(AND(Milestones[[#This Row],[Category]:[Category]]="Milestone",EM$5&gt;=Milestones[[#This Row],[Start]:[Start]],EM$5&lt;=Milestones[[#This Row],[End]:[End]]),1,"")),"")</f>
        <v/>
      </c>
      <c r="EN240" s="20" t="str">
        <f ca="1">IFERROR(IF(AND(Milestones[[#This Row],[Category]:[Category]]="Goal",EN$5&gt;=Milestones[[#This Row],[Start]:[Start]],EN$5&lt;=Milestones[[#This Row],[End]:[End]]),2,IF(AND(Milestones[[#This Row],[Category]:[Category]]="Milestone",EN$5&gt;=Milestones[[#This Row],[Start]:[Start]],EN$5&lt;=Milestones[[#This Row],[End]:[End]]),1,"")),"")</f>
        <v/>
      </c>
      <c r="EO240" s="20" t="str">
        <f ca="1">IFERROR(IF(AND(Milestones[[#This Row],[Category]:[Category]]="Goal",EO$5&gt;=Milestones[[#This Row],[Start]:[Start]],EO$5&lt;=Milestones[[#This Row],[End]:[End]]),2,IF(AND(Milestones[[#This Row],[Category]:[Category]]="Milestone",EO$5&gt;=Milestones[[#This Row],[Start]:[Start]],EO$5&lt;=Milestones[[#This Row],[End]:[End]]),1,"")),"")</f>
        <v/>
      </c>
      <c r="EP240" s="20" t="str">
        <f ca="1">IFERROR(IF(AND(Milestones[[#This Row],[Category]:[Category]]="Goal",EP$5&gt;=Milestones[[#This Row],[Start]:[Start]],EP$5&lt;=Milestones[[#This Row],[End]:[End]]),2,IF(AND(Milestones[[#This Row],[Category]:[Category]]="Milestone",EP$5&gt;=Milestones[[#This Row],[Start]:[Start]],EP$5&lt;=Milestones[[#This Row],[End]:[End]]),1,"")),"")</f>
        <v/>
      </c>
      <c r="EQ240" s="20" t="str">
        <f ca="1">IFERROR(IF(AND(Milestones[[#This Row],[Category]:[Category]]="Goal",EQ$5&gt;=Milestones[[#This Row],[Start]:[Start]],EQ$5&lt;=Milestones[[#This Row],[End]:[End]]),2,IF(AND(Milestones[[#This Row],[Category]:[Category]]="Milestone",EQ$5&gt;=Milestones[[#This Row],[Start]:[Start]],EQ$5&lt;=Milestones[[#This Row],[End]:[End]]),1,"")),"")</f>
        <v/>
      </c>
      <c r="ER240" s="20" t="str">
        <f ca="1">IFERROR(IF(AND(Milestones[[#This Row],[Category]:[Category]]="Goal",ER$5&gt;=Milestones[[#This Row],[Start]:[Start]],ER$5&lt;=Milestones[[#This Row],[End]:[End]]),2,IF(AND(Milestones[[#This Row],[Category]:[Category]]="Milestone",ER$5&gt;=Milestones[[#This Row],[Start]:[Start]],ER$5&lt;=Milestones[[#This Row],[End]:[End]]),1,"")),"")</f>
        <v/>
      </c>
    </row>
    <row r="241" spans="2:148" ht="15" customHeight="1" x14ac:dyDescent="0.3">
      <c r="B241" s="52">
        <f t="shared" si="76"/>
        <v>234</v>
      </c>
      <c r="C241" s="63"/>
      <c r="D241" s="68"/>
      <c r="E241" s="51"/>
      <c r="F241" s="69"/>
      <c r="G241" s="53"/>
      <c r="H241" s="54"/>
      <c r="I241" s="59" t="str">
        <f>IFERROR(IF(Milestones[[#This Row],[Activity]]="","",WORKDAY(IF(Milestones[[#This Row],[Predecessor]]="",IF(O240&lt;&gt;"", O240, L240),IF(INDEX(Milestones[Actual End],Milestones[[#This Row],[Predecessor]])&lt;&gt;"",INDEX(Milestones[Actual End],Milestones[[#This Row],[Predecessor]]),INDEX(Milestones[End],Milestones[[#This Row],[Predecessor]]))),Milestones[[#This Row],[Lag Days (Working Days)]],Table5[Holidays])),"")</f>
        <v/>
      </c>
      <c r="J241" s="71"/>
      <c r="K241" s="55">
        <f>IF(Milestones[[#This Row],[Responsible]]="",Milestones[[#This Row],[Effort (Working Days)]],IFERROR(ROUND(Milestones[[#This Row],[Effort (Working Days)]]/VLOOKUP(Milestones[[#This Row],[Responsible]],ProjectPersonnel[],2,FALSE)*4,0)/4,0))</f>
        <v>0</v>
      </c>
      <c r="L241" s="56" t="str">
        <f>IFERROR(WORKDAY(Milestones[[#This Row],[Start]],Milestones[[#This Row],[Task Duration]],Table5[Holidays]),"")</f>
        <v/>
      </c>
      <c r="M241" s="57"/>
      <c r="N241" s="57"/>
      <c r="O241" s="57"/>
      <c r="P241" s="73"/>
      <c r="T241" s="20" t="str">
        <f ca="1">IFERROR(IF(AND(Milestones[[#This Row],[Category]:[Category]]="Goal",T$5&gt;=Milestones[[#This Row],[Start]:[Start]],T$5&lt;=Milestones[[#This Row],[End]:[End]]),2,IF(AND(Milestones[[#This Row],[Category]:[Category]]="Milestone",T$5&gt;=Milestones[[#This Row],[Start]:[Start]],T$5&lt;=Milestones[[#This Row],[End]:[End]]),1,"")),"")</f>
        <v/>
      </c>
      <c r="U241" s="20" t="str">
        <f ca="1">IFERROR(IF(AND(Milestones[[#This Row],[Category]:[Category]]="Goal",U$5&gt;=Milestones[[#This Row],[Start]:[Start]],U$5&lt;=Milestones[[#This Row],[End]:[End]]),2,IF(AND(Milestones[[#This Row],[Category]:[Category]]="Milestone",U$5&gt;=Milestones[[#This Row],[Start]:[Start]],U$5&lt;=Milestones[[#This Row],[End]:[End]]),1,"")),"")</f>
        <v/>
      </c>
      <c r="V241" s="20" t="str">
        <f ca="1">IFERROR(IF(AND(Milestones[[#This Row],[Category]:[Category]]="Goal",V$5&gt;=Milestones[[#This Row],[Start]:[Start]],V$5&lt;=Milestones[[#This Row],[End]:[End]]),2,IF(AND(Milestones[[#This Row],[Category]:[Category]]="Milestone",V$5&gt;=Milestones[[#This Row],[Start]:[Start]],V$5&lt;=Milestones[[#This Row],[End]:[End]]),1,"")),"")</f>
        <v/>
      </c>
      <c r="W241" s="20" t="str">
        <f ca="1">IFERROR(IF(AND(Milestones[[#This Row],[Category]:[Category]]="Goal",W$5&gt;=Milestones[[#This Row],[Start]:[Start]],W$5&lt;=Milestones[[#This Row],[End]:[End]]),2,IF(AND(Milestones[[#This Row],[Category]:[Category]]="Milestone",W$5&gt;=Milestones[[#This Row],[Start]:[Start]],W$5&lt;=Milestones[[#This Row],[End]:[End]]),1,"")),"")</f>
        <v/>
      </c>
      <c r="X241" s="20" t="str">
        <f ca="1">IFERROR(IF(AND(Milestones[[#This Row],[Category]:[Category]]="Goal",X$5&gt;=Milestones[[#This Row],[Start]:[Start]],X$5&lt;=Milestones[[#This Row],[End]:[End]]),2,IF(AND(Milestones[[#This Row],[Category]:[Category]]="Milestone",X$5&gt;=Milestones[[#This Row],[Start]:[Start]],X$5&lt;=Milestones[[#This Row],[End]:[End]]),1,"")),"")</f>
        <v/>
      </c>
      <c r="Y241" s="20" t="str">
        <f ca="1">IFERROR(IF(AND(Milestones[[#This Row],[Category]:[Category]]="Goal",Y$5&gt;=Milestones[[#This Row],[Start]:[Start]],Y$5&lt;=Milestones[[#This Row],[End]:[End]]),2,IF(AND(Milestones[[#This Row],[Category]:[Category]]="Milestone",Y$5&gt;=Milestones[[#This Row],[Start]:[Start]],Y$5&lt;=Milestones[[#This Row],[End]:[End]]),1,"")),"")</f>
        <v/>
      </c>
      <c r="Z241" s="20" t="str">
        <f ca="1">IFERROR(IF(AND(Milestones[[#This Row],[Category]:[Category]]="Goal",Z$5&gt;=Milestones[[#This Row],[Start]:[Start]],Z$5&lt;=Milestones[[#This Row],[End]:[End]]),2,IF(AND(Milestones[[#This Row],[Category]:[Category]]="Milestone",Z$5&gt;=Milestones[[#This Row],[Start]:[Start]],Z$5&lt;=Milestones[[#This Row],[End]:[End]]),1,"")),"")</f>
        <v/>
      </c>
      <c r="AA241" s="20" t="str">
        <f ca="1">IFERROR(IF(AND(Milestones[[#This Row],[Category]:[Category]]="Goal",AA$5&gt;=Milestones[[#This Row],[Start]:[Start]],AA$5&lt;=Milestones[[#This Row],[End]:[End]]),2,IF(AND(Milestones[[#This Row],[Category]:[Category]]="Milestone",AA$5&gt;=Milestones[[#This Row],[Start]:[Start]],AA$5&lt;=Milestones[[#This Row],[End]:[End]]),1,"")),"")</f>
        <v/>
      </c>
      <c r="AB241" s="20" t="str">
        <f ca="1">IFERROR(IF(AND(Milestones[[#This Row],[Category]:[Category]]="Goal",AB$5&gt;=Milestones[[#This Row],[Start]:[Start]],AB$5&lt;=Milestones[[#This Row],[End]:[End]]),2,IF(AND(Milestones[[#This Row],[Category]:[Category]]="Milestone",AB$5&gt;=Milestones[[#This Row],[Start]:[Start]],AB$5&lt;=Milestones[[#This Row],[End]:[End]]),1,"")),"")</f>
        <v/>
      </c>
      <c r="AC241" s="20" t="str">
        <f ca="1">IFERROR(IF(AND(Milestones[[#This Row],[Category]:[Category]]="Goal",AC$5&gt;=Milestones[[#This Row],[Start]:[Start]],AC$5&lt;=Milestones[[#This Row],[End]:[End]]),2,IF(AND(Milestones[[#This Row],[Category]:[Category]]="Milestone",AC$5&gt;=Milestones[[#This Row],[Start]:[Start]],AC$5&lt;=Milestones[[#This Row],[End]:[End]]),1,"")),"")</f>
        <v/>
      </c>
      <c r="AD241" s="20" t="str">
        <f ca="1">IFERROR(IF(AND(Milestones[[#This Row],[Category]:[Category]]="Goal",AD$5&gt;=Milestones[[#This Row],[Start]:[Start]],AD$5&lt;=Milestones[[#This Row],[End]:[End]]),2,IF(AND(Milestones[[#This Row],[Category]:[Category]]="Milestone",AD$5&gt;=Milestones[[#This Row],[Start]:[Start]],AD$5&lt;=Milestones[[#This Row],[End]:[End]]),1,"")),"")</f>
        <v/>
      </c>
      <c r="AE241" s="20" t="str">
        <f ca="1">IFERROR(IF(AND(Milestones[[#This Row],[Category]:[Category]]="Goal",AE$5&gt;=Milestones[[#This Row],[Start]:[Start]],AE$5&lt;=Milestones[[#This Row],[End]:[End]]),2,IF(AND(Milestones[[#This Row],[Category]:[Category]]="Milestone",AE$5&gt;=Milestones[[#This Row],[Start]:[Start]],AE$5&lt;=Milestones[[#This Row],[End]:[End]]),1,"")),"")</f>
        <v/>
      </c>
      <c r="AF241" s="20" t="str">
        <f ca="1">IFERROR(IF(AND(Milestones[[#This Row],[Category]:[Category]]="Goal",AF$5&gt;=Milestones[[#This Row],[Start]:[Start]],AF$5&lt;=Milestones[[#This Row],[End]:[End]]),2,IF(AND(Milestones[[#This Row],[Category]:[Category]]="Milestone",AF$5&gt;=Milestones[[#This Row],[Start]:[Start]],AF$5&lt;=Milestones[[#This Row],[End]:[End]]),1,"")),"")</f>
        <v/>
      </c>
      <c r="AG241" s="20" t="str">
        <f ca="1">IFERROR(IF(AND(Milestones[[#This Row],[Category]:[Category]]="Goal",AG$5&gt;=Milestones[[#This Row],[Start]:[Start]],AG$5&lt;=Milestones[[#This Row],[End]:[End]]),2,IF(AND(Milestones[[#This Row],[Category]:[Category]]="Milestone",AG$5&gt;=Milestones[[#This Row],[Start]:[Start]],AG$5&lt;=Milestones[[#This Row],[End]:[End]]),1,"")),"")</f>
        <v/>
      </c>
      <c r="AH241" s="20" t="str">
        <f ca="1">IFERROR(IF(AND(Milestones[[#This Row],[Category]:[Category]]="Goal",AH$5&gt;=Milestones[[#This Row],[Start]:[Start]],AH$5&lt;=Milestones[[#This Row],[End]:[End]]),2,IF(AND(Milestones[[#This Row],[Category]:[Category]]="Milestone",AH$5&gt;=Milestones[[#This Row],[Start]:[Start]],AH$5&lt;=Milestones[[#This Row],[End]:[End]]),1,"")),"")</f>
        <v/>
      </c>
      <c r="AI241" s="20" t="str">
        <f ca="1">IFERROR(IF(AND(Milestones[[#This Row],[Category]:[Category]]="Goal",AI$5&gt;=Milestones[[#This Row],[Start]:[Start]],AI$5&lt;=Milestones[[#This Row],[End]:[End]]),2,IF(AND(Milestones[[#This Row],[Category]:[Category]]="Milestone",AI$5&gt;=Milestones[[#This Row],[Start]:[Start]],AI$5&lt;=Milestones[[#This Row],[End]:[End]]),1,"")),"")</f>
        <v/>
      </c>
      <c r="AJ241" s="20" t="str">
        <f ca="1">IFERROR(IF(AND(Milestones[[#This Row],[Category]:[Category]]="Goal",AJ$5&gt;=Milestones[[#This Row],[Start]:[Start]],AJ$5&lt;=Milestones[[#This Row],[End]:[End]]),2,IF(AND(Milestones[[#This Row],[Category]:[Category]]="Milestone",AJ$5&gt;=Milestones[[#This Row],[Start]:[Start]],AJ$5&lt;=Milestones[[#This Row],[End]:[End]]),1,"")),"")</f>
        <v/>
      </c>
      <c r="AK241" s="20" t="str">
        <f ca="1">IFERROR(IF(AND(Milestones[[#This Row],[Category]:[Category]]="Goal",AK$5&gt;=Milestones[[#This Row],[Start]:[Start]],AK$5&lt;=Milestones[[#This Row],[End]:[End]]),2,IF(AND(Milestones[[#This Row],[Category]:[Category]]="Milestone",AK$5&gt;=Milestones[[#This Row],[Start]:[Start]],AK$5&lt;=Milestones[[#This Row],[End]:[End]]),1,"")),"")</f>
        <v/>
      </c>
      <c r="AL241" s="20" t="str">
        <f ca="1">IFERROR(IF(AND(Milestones[[#This Row],[Category]:[Category]]="Goal",AL$5&gt;=Milestones[[#This Row],[Start]:[Start]],AL$5&lt;=Milestones[[#This Row],[End]:[End]]),2,IF(AND(Milestones[[#This Row],[Category]:[Category]]="Milestone",AL$5&gt;=Milestones[[#This Row],[Start]:[Start]],AL$5&lt;=Milestones[[#This Row],[End]:[End]]),1,"")),"")</f>
        <v/>
      </c>
      <c r="AM241" s="20" t="str">
        <f ca="1">IFERROR(IF(AND(Milestones[[#This Row],[Category]:[Category]]="Goal",AM$5&gt;=Milestones[[#This Row],[Start]:[Start]],AM$5&lt;=Milestones[[#This Row],[End]:[End]]),2,IF(AND(Milestones[[#This Row],[Category]:[Category]]="Milestone",AM$5&gt;=Milestones[[#This Row],[Start]:[Start]],AM$5&lt;=Milestones[[#This Row],[End]:[End]]),1,"")),"")</f>
        <v/>
      </c>
      <c r="AN241" s="20" t="str">
        <f ca="1">IFERROR(IF(AND(Milestones[[#This Row],[Category]:[Category]]="Goal",AN$5&gt;=Milestones[[#This Row],[Start]:[Start]],AN$5&lt;=Milestones[[#This Row],[End]:[End]]),2,IF(AND(Milestones[[#This Row],[Category]:[Category]]="Milestone",AN$5&gt;=Milestones[[#This Row],[Start]:[Start]],AN$5&lt;=Milestones[[#This Row],[End]:[End]]),1,"")),"")</f>
        <v/>
      </c>
      <c r="AO241" s="20" t="str">
        <f ca="1">IFERROR(IF(AND(Milestones[[#This Row],[Category]:[Category]]="Goal",AO$5&gt;=Milestones[[#This Row],[Start]:[Start]],AO$5&lt;=Milestones[[#This Row],[End]:[End]]),2,IF(AND(Milestones[[#This Row],[Category]:[Category]]="Milestone",AO$5&gt;=Milestones[[#This Row],[Start]:[Start]],AO$5&lt;=Milestones[[#This Row],[End]:[End]]),1,"")),"")</f>
        <v/>
      </c>
      <c r="AP241" s="20" t="str">
        <f ca="1">IFERROR(IF(AND(Milestones[[#This Row],[Category]:[Category]]="Goal",AP$5&gt;=Milestones[[#This Row],[Start]:[Start]],AP$5&lt;=Milestones[[#This Row],[End]:[End]]),2,IF(AND(Milestones[[#This Row],[Category]:[Category]]="Milestone",AP$5&gt;=Milestones[[#This Row],[Start]:[Start]],AP$5&lt;=Milestones[[#This Row],[End]:[End]]),1,"")),"")</f>
        <v/>
      </c>
      <c r="AQ241" s="20" t="str">
        <f ca="1">IFERROR(IF(AND(Milestones[[#This Row],[Category]:[Category]]="Goal",AQ$5&gt;=Milestones[[#This Row],[Start]:[Start]],AQ$5&lt;=Milestones[[#This Row],[End]:[End]]),2,IF(AND(Milestones[[#This Row],[Category]:[Category]]="Milestone",AQ$5&gt;=Milestones[[#This Row],[Start]:[Start]],AQ$5&lt;=Milestones[[#This Row],[End]:[End]]),1,"")),"")</f>
        <v/>
      </c>
      <c r="AR241" s="20" t="str">
        <f ca="1">IFERROR(IF(AND(Milestones[[#This Row],[Category]:[Category]]="Goal",AR$5&gt;=Milestones[[#This Row],[Start]:[Start]],AR$5&lt;=Milestones[[#This Row],[End]:[End]]),2,IF(AND(Milestones[[#This Row],[Category]:[Category]]="Milestone",AR$5&gt;=Milestones[[#This Row],[Start]:[Start]],AR$5&lt;=Milestones[[#This Row],[End]:[End]]),1,"")),"")</f>
        <v/>
      </c>
      <c r="AS241" s="20" t="str">
        <f ca="1">IFERROR(IF(AND(Milestones[[#This Row],[Category]:[Category]]="Goal",AS$5&gt;=Milestones[[#This Row],[Start]:[Start]],AS$5&lt;=Milestones[[#This Row],[End]:[End]]),2,IF(AND(Milestones[[#This Row],[Category]:[Category]]="Milestone",AS$5&gt;=Milestones[[#This Row],[Start]:[Start]],AS$5&lt;=Milestones[[#This Row],[End]:[End]]),1,"")),"")</f>
        <v/>
      </c>
      <c r="AT241" s="20" t="str">
        <f ca="1">IFERROR(IF(AND(Milestones[[#This Row],[Category]:[Category]]="Goal",AT$5&gt;=Milestones[[#This Row],[Start]:[Start]],AT$5&lt;=Milestones[[#This Row],[End]:[End]]),2,IF(AND(Milestones[[#This Row],[Category]:[Category]]="Milestone",AT$5&gt;=Milestones[[#This Row],[Start]:[Start]],AT$5&lt;=Milestones[[#This Row],[End]:[End]]),1,"")),"")</f>
        <v/>
      </c>
      <c r="AU241" s="20" t="str">
        <f ca="1">IFERROR(IF(AND(Milestones[[#This Row],[Category]:[Category]]="Goal",AU$5&gt;=Milestones[[#This Row],[Start]:[Start]],AU$5&lt;=Milestones[[#This Row],[End]:[End]]),2,IF(AND(Milestones[[#This Row],[Category]:[Category]]="Milestone",AU$5&gt;=Milestones[[#This Row],[Start]:[Start]],AU$5&lt;=Milestones[[#This Row],[End]:[End]]),1,"")),"")</f>
        <v/>
      </c>
      <c r="AV241" s="20" t="str">
        <f ca="1">IFERROR(IF(AND(Milestones[[#This Row],[Category]:[Category]]="Goal",AV$5&gt;=Milestones[[#This Row],[Start]:[Start]],AV$5&lt;=Milestones[[#This Row],[End]:[End]]),2,IF(AND(Milestones[[#This Row],[Category]:[Category]]="Milestone",AV$5&gt;=Milestones[[#This Row],[Start]:[Start]],AV$5&lt;=Milestones[[#This Row],[End]:[End]]),1,"")),"")</f>
        <v/>
      </c>
      <c r="AW241" s="20" t="str">
        <f ca="1">IFERROR(IF(AND(Milestones[[#This Row],[Category]:[Category]]="Goal",AW$5&gt;=Milestones[[#This Row],[Start]:[Start]],AW$5&lt;=Milestones[[#This Row],[End]:[End]]),2,IF(AND(Milestones[[#This Row],[Category]:[Category]]="Milestone",AW$5&gt;=Milestones[[#This Row],[Start]:[Start]],AW$5&lt;=Milestones[[#This Row],[End]:[End]]),1,"")),"")</f>
        <v/>
      </c>
      <c r="AX241" s="20" t="str">
        <f ca="1">IFERROR(IF(AND(Milestones[[#This Row],[Category]:[Category]]="Goal",AX$5&gt;=Milestones[[#This Row],[Start]:[Start]],AX$5&lt;=Milestones[[#This Row],[End]:[End]]),2,IF(AND(Milestones[[#This Row],[Category]:[Category]]="Milestone",AX$5&gt;=Milestones[[#This Row],[Start]:[Start]],AX$5&lt;=Milestones[[#This Row],[End]:[End]]),1,"")),"")</f>
        <v/>
      </c>
      <c r="AY241" s="20" t="str">
        <f ca="1">IFERROR(IF(AND(Milestones[[#This Row],[Category]:[Category]]="Goal",AY$5&gt;=Milestones[[#This Row],[Start]:[Start]],AY$5&lt;=Milestones[[#This Row],[End]:[End]]),2,IF(AND(Milestones[[#This Row],[Category]:[Category]]="Milestone",AY$5&gt;=Milestones[[#This Row],[Start]:[Start]],AY$5&lt;=Milestones[[#This Row],[End]:[End]]),1,"")),"")</f>
        <v/>
      </c>
      <c r="AZ241" s="20" t="str">
        <f ca="1">IFERROR(IF(AND(Milestones[[#This Row],[Category]:[Category]]="Goal",AZ$5&gt;=Milestones[[#This Row],[Start]:[Start]],AZ$5&lt;=Milestones[[#This Row],[End]:[End]]),2,IF(AND(Milestones[[#This Row],[Category]:[Category]]="Milestone",AZ$5&gt;=Milestones[[#This Row],[Start]:[Start]],AZ$5&lt;=Milestones[[#This Row],[End]:[End]]),1,"")),"")</f>
        <v/>
      </c>
      <c r="BA241" s="20" t="str">
        <f ca="1">IFERROR(IF(AND(Milestones[[#This Row],[Category]:[Category]]="Goal",BA$5&gt;=Milestones[[#This Row],[Start]:[Start]],BA$5&lt;=Milestones[[#This Row],[End]:[End]]),2,IF(AND(Milestones[[#This Row],[Category]:[Category]]="Milestone",BA$5&gt;=Milestones[[#This Row],[Start]:[Start]],BA$5&lt;=Milestones[[#This Row],[End]:[End]]),1,"")),"")</f>
        <v/>
      </c>
      <c r="BB241" s="20" t="str">
        <f ca="1">IFERROR(IF(AND(Milestones[[#This Row],[Category]:[Category]]="Goal",BB$5&gt;=Milestones[[#This Row],[Start]:[Start]],BB$5&lt;=Milestones[[#This Row],[End]:[End]]),2,IF(AND(Milestones[[#This Row],[Category]:[Category]]="Milestone",BB$5&gt;=Milestones[[#This Row],[Start]:[Start]],BB$5&lt;=Milestones[[#This Row],[End]:[End]]),1,"")),"")</f>
        <v/>
      </c>
      <c r="BC241" s="20" t="str">
        <f ca="1">IFERROR(IF(AND(Milestones[[#This Row],[Category]:[Category]]="Goal",BC$5&gt;=Milestones[[#This Row],[Start]:[Start]],BC$5&lt;=Milestones[[#This Row],[End]:[End]]),2,IF(AND(Milestones[[#This Row],[Category]:[Category]]="Milestone",BC$5&gt;=Milestones[[#This Row],[Start]:[Start]],BC$5&lt;=Milestones[[#This Row],[End]:[End]]),1,"")),"")</f>
        <v/>
      </c>
      <c r="BD241" s="20" t="str">
        <f ca="1">IFERROR(IF(AND(Milestones[[#This Row],[Category]:[Category]]="Goal",BD$5&gt;=Milestones[[#This Row],[Start]:[Start]],BD$5&lt;=Milestones[[#This Row],[End]:[End]]),2,IF(AND(Milestones[[#This Row],[Category]:[Category]]="Milestone",BD$5&gt;=Milestones[[#This Row],[Start]:[Start]],BD$5&lt;=Milestones[[#This Row],[End]:[End]]),1,"")),"")</f>
        <v/>
      </c>
      <c r="BE241" s="20" t="str">
        <f ca="1">IFERROR(IF(AND(Milestones[[#This Row],[Category]:[Category]]="Goal",BE$5&gt;=Milestones[[#This Row],[Start]:[Start]],BE$5&lt;=Milestones[[#This Row],[End]:[End]]),2,IF(AND(Milestones[[#This Row],[Category]:[Category]]="Milestone",BE$5&gt;=Milestones[[#This Row],[Start]:[Start]],BE$5&lt;=Milestones[[#This Row],[End]:[End]]),1,"")),"")</f>
        <v/>
      </c>
      <c r="BF241" s="20" t="str">
        <f ca="1">IFERROR(IF(AND(Milestones[[#This Row],[Category]:[Category]]="Goal",BF$5&gt;=Milestones[[#This Row],[Start]:[Start]],BF$5&lt;=Milestones[[#This Row],[End]:[End]]),2,IF(AND(Milestones[[#This Row],[Category]:[Category]]="Milestone",BF$5&gt;=Milestones[[#This Row],[Start]:[Start]],BF$5&lt;=Milestones[[#This Row],[End]:[End]]),1,"")),"")</f>
        <v/>
      </c>
      <c r="BG241" s="20" t="str">
        <f ca="1">IFERROR(IF(AND(Milestones[[#This Row],[Category]:[Category]]="Goal",BG$5&gt;=Milestones[[#This Row],[Start]:[Start]],BG$5&lt;=Milestones[[#This Row],[End]:[End]]),2,IF(AND(Milestones[[#This Row],[Category]:[Category]]="Milestone",BG$5&gt;=Milestones[[#This Row],[Start]:[Start]],BG$5&lt;=Milestones[[#This Row],[End]:[End]]),1,"")),"")</f>
        <v/>
      </c>
      <c r="BH241" s="20" t="str">
        <f ca="1">IFERROR(IF(AND(Milestones[[#This Row],[Category]:[Category]]="Goal",BH$5&gt;=Milestones[[#This Row],[Start]:[Start]],BH$5&lt;=Milestones[[#This Row],[End]:[End]]),2,IF(AND(Milestones[[#This Row],[Category]:[Category]]="Milestone",BH$5&gt;=Milestones[[#This Row],[Start]:[Start]],BH$5&lt;=Milestones[[#This Row],[End]:[End]]),1,"")),"")</f>
        <v/>
      </c>
      <c r="BI241" s="20" t="str">
        <f ca="1">IFERROR(IF(AND(Milestones[[#This Row],[Category]:[Category]]="Goal",BI$5&gt;=Milestones[[#This Row],[Start]:[Start]],BI$5&lt;=Milestones[[#This Row],[End]:[End]]),2,IF(AND(Milestones[[#This Row],[Category]:[Category]]="Milestone",BI$5&gt;=Milestones[[#This Row],[Start]:[Start]],BI$5&lt;=Milestones[[#This Row],[End]:[End]]),1,"")),"")</f>
        <v/>
      </c>
      <c r="BJ241" s="20" t="str">
        <f ca="1">IFERROR(IF(AND(Milestones[[#This Row],[Category]:[Category]]="Goal",BJ$5&gt;=Milestones[[#This Row],[Start]:[Start]],BJ$5&lt;=Milestones[[#This Row],[End]:[End]]),2,IF(AND(Milestones[[#This Row],[Category]:[Category]]="Milestone",BJ$5&gt;=Milestones[[#This Row],[Start]:[Start]],BJ$5&lt;=Milestones[[#This Row],[End]:[End]]),1,"")),"")</f>
        <v/>
      </c>
      <c r="BK241" s="20" t="str">
        <f ca="1">IFERROR(IF(AND(Milestones[[#This Row],[Category]:[Category]]="Goal",BK$5&gt;=Milestones[[#This Row],[Start]:[Start]],BK$5&lt;=Milestones[[#This Row],[End]:[End]]),2,IF(AND(Milestones[[#This Row],[Category]:[Category]]="Milestone",BK$5&gt;=Milestones[[#This Row],[Start]:[Start]],BK$5&lt;=Milestones[[#This Row],[End]:[End]]),1,"")),"")</f>
        <v/>
      </c>
      <c r="BL241" s="20" t="str">
        <f ca="1">IFERROR(IF(AND(Milestones[[#This Row],[Category]:[Category]]="Goal",BL$5&gt;=Milestones[[#This Row],[Start]:[Start]],BL$5&lt;=Milestones[[#This Row],[End]:[End]]),2,IF(AND(Milestones[[#This Row],[Category]:[Category]]="Milestone",BL$5&gt;=Milestones[[#This Row],[Start]:[Start]],BL$5&lt;=Milestones[[#This Row],[End]:[End]]),1,"")),"")</f>
        <v/>
      </c>
      <c r="BM241" s="20" t="str">
        <f ca="1">IFERROR(IF(AND(Milestones[[#This Row],[Category]:[Category]]="Goal",BM$5&gt;=Milestones[[#This Row],[Start]:[Start]],BM$5&lt;=Milestones[[#This Row],[End]:[End]]),2,IF(AND(Milestones[[#This Row],[Category]:[Category]]="Milestone",BM$5&gt;=Milestones[[#This Row],[Start]:[Start]],BM$5&lt;=Milestones[[#This Row],[End]:[End]]),1,"")),"")</f>
        <v/>
      </c>
      <c r="BN241" s="20" t="str">
        <f ca="1">IFERROR(IF(AND(Milestones[[#This Row],[Category]:[Category]]="Goal",BN$5&gt;=Milestones[[#This Row],[Start]:[Start]],BN$5&lt;=Milestones[[#This Row],[End]:[End]]),2,IF(AND(Milestones[[#This Row],[Category]:[Category]]="Milestone",BN$5&gt;=Milestones[[#This Row],[Start]:[Start]],BN$5&lt;=Milestones[[#This Row],[End]:[End]]),1,"")),"")</f>
        <v/>
      </c>
      <c r="BO241" s="20" t="str">
        <f ca="1">IFERROR(IF(AND(Milestones[[#This Row],[Category]:[Category]]="Goal",BO$5&gt;=Milestones[[#This Row],[Start]:[Start]],BO$5&lt;=Milestones[[#This Row],[End]:[End]]),2,IF(AND(Milestones[[#This Row],[Category]:[Category]]="Milestone",BO$5&gt;=Milestones[[#This Row],[Start]:[Start]],BO$5&lt;=Milestones[[#This Row],[End]:[End]]),1,"")),"")</f>
        <v/>
      </c>
      <c r="BP241" s="20" t="str">
        <f ca="1">IFERROR(IF(AND(Milestones[[#This Row],[Category]:[Category]]="Goal",BP$5&gt;=Milestones[[#This Row],[Start]:[Start]],BP$5&lt;=Milestones[[#This Row],[End]:[End]]),2,IF(AND(Milestones[[#This Row],[Category]:[Category]]="Milestone",BP$5&gt;=Milestones[[#This Row],[Start]:[Start]],BP$5&lt;=Milestones[[#This Row],[End]:[End]]),1,"")),"")</f>
        <v/>
      </c>
      <c r="BQ241" s="20" t="str">
        <f ca="1">IFERROR(IF(AND(Milestones[[#This Row],[Category]:[Category]]="Goal",BQ$5&gt;=Milestones[[#This Row],[Start]:[Start]],BQ$5&lt;=Milestones[[#This Row],[End]:[End]]),2,IF(AND(Milestones[[#This Row],[Category]:[Category]]="Milestone",BQ$5&gt;=Milestones[[#This Row],[Start]:[Start]],BQ$5&lt;=Milestones[[#This Row],[End]:[End]]),1,"")),"")</f>
        <v/>
      </c>
      <c r="BR241" s="20" t="str">
        <f ca="1">IFERROR(IF(AND(Milestones[[#This Row],[Category]:[Category]]="Goal",BR$5&gt;=Milestones[[#This Row],[Start]:[Start]],BR$5&lt;=Milestones[[#This Row],[End]:[End]]),2,IF(AND(Milestones[[#This Row],[Category]:[Category]]="Milestone",BR$5&gt;=Milestones[[#This Row],[Start]:[Start]],BR$5&lt;=Milestones[[#This Row],[End]:[End]]),1,"")),"")</f>
        <v/>
      </c>
      <c r="BS241" s="20" t="str">
        <f ca="1">IFERROR(IF(AND(Milestones[[#This Row],[Category]:[Category]]="Goal",BS$5&gt;=Milestones[[#This Row],[Start]:[Start]],BS$5&lt;=Milestones[[#This Row],[End]:[End]]),2,IF(AND(Milestones[[#This Row],[Category]:[Category]]="Milestone",BS$5&gt;=Milestones[[#This Row],[Start]:[Start]],BS$5&lt;=Milestones[[#This Row],[End]:[End]]),1,"")),"")</f>
        <v/>
      </c>
      <c r="BT241" s="20" t="str">
        <f ca="1">IFERROR(IF(AND(Milestones[[#This Row],[Category]:[Category]]="Goal",BT$5&gt;=Milestones[[#This Row],[Start]:[Start]],BT$5&lt;=Milestones[[#This Row],[End]:[End]]),2,IF(AND(Milestones[[#This Row],[Category]:[Category]]="Milestone",BT$5&gt;=Milestones[[#This Row],[Start]:[Start]],BT$5&lt;=Milestones[[#This Row],[End]:[End]]),1,"")),"")</f>
        <v/>
      </c>
      <c r="BU241" s="20" t="str">
        <f ca="1">IFERROR(IF(AND(Milestones[[#This Row],[Category]:[Category]]="Goal",BU$5&gt;=Milestones[[#This Row],[Start]:[Start]],BU$5&lt;=Milestones[[#This Row],[End]:[End]]),2,IF(AND(Milestones[[#This Row],[Category]:[Category]]="Milestone",BU$5&gt;=Milestones[[#This Row],[Start]:[Start]],BU$5&lt;=Milestones[[#This Row],[End]:[End]]),1,"")),"")</f>
        <v/>
      </c>
      <c r="BV241" s="20" t="str">
        <f ca="1">IFERROR(IF(AND(Milestones[[#This Row],[Category]:[Category]]="Goal",BV$5&gt;=Milestones[[#This Row],[Start]:[Start]],BV$5&lt;=Milestones[[#This Row],[End]:[End]]),2,IF(AND(Milestones[[#This Row],[Category]:[Category]]="Milestone",BV$5&gt;=Milestones[[#This Row],[Start]:[Start]],BV$5&lt;=Milestones[[#This Row],[End]:[End]]),1,"")),"")</f>
        <v/>
      </c>
      <c r="BW241" s="20" t="str">
        <f ca="1">IFERROR(IF(AND(Milestones[[#This Row],[Category]:[Category]]="Goal",BW$5&gt;=Milestones[[#This Row],[Start]:[Start]],BW$5&lt;=Milestones[[#This Row],[End]:[End]]),2,IF(AND(Milestones[[#This Row],[Category]:[Category]]="Milestone",BW$5&gt;=Milestones[[#This Row],[Start]:[Start]],BW$5&lt;=Milestones[[#This Row],[End]:[End]]),1,"")),"")</f>
        <v/>
      </c>
      <c r="BX241" s="20" t="str">
        <f ca="1">IFERROR(IF(AND(Milestones[[#This Row],[Category]:[Category]]="Goal",BX$5&gt;=Milestones[[#This Row],[Start]:[Start]],BX$5&lt;=Milestones[[#This Row],[End]:[End]]),2,IF(AND(Milestones[[#This Row],[Category]:[Category]]="Milestone",BX$5&gt;=Milestones[[#This Row],[Start]:[Start]],BX$5&lt;=Milestones[[#This Row],[End]:[End]]),1,"")),"")</f>
        <v/>
      </c>
      <c r="BY241" s="20" t="str">
        <f ca="1">IFERROR(IF(AND(Milestones[[#This Row],[Category]:[Category]]="Goal",BY$5&gt;=Milestones[[#This Row],[Start]:[Start]],BY$5&lt;=Milestones[[#This Row],[End]:[End]]),2,IF(AND(Milestones[[#This Row],[Category]:[Category]]="Milestone",BY$5&gt;=Milestones[[#This Row],[Start]:[Start]],BY$5&lt;=Milestones[[#This Row],[End]:[End]]),1,"")),"")</f>
        <v/>
      </c>
      <c r="BZ241" s="20" t="str">
        <f ca="1">IFERROR(IF(AND(Milestones[[#This Row],[Category]:[Category]]="Goal",BZ$5&gt;=Milestones[[#This Row],[Start]:[Start]],BZ$5&lt;=Milestones[[#This Row],[End]:[End]]),2,IF(AND(Milestones[[#This Row],[Category]:[Category]]="Milestone",BZ$5&gt;=Milestones[[#This Row],[Start]:[Start]],BZ$5&lt;=Milestones[[#This Row],[End]:[End]]),1,"")),"")</f>
        <v/>
      </c>
      <c r="CA241" s="20" t="str">
        <f ca="1">IFERROR(IF(AND(Milestones[[#This Row],[Category]:[Category]]="Goal",CA$5&gt;=Milestones[[#This Row],[Start]:[Start]],CA$5&lt;=Milestones[[#This Row],[End]:[End]]),2,IF(AND(Milestones[[#This Row],[Category]:[Category]]="Milestone",CA$5&gt;=Milestones[[#This Row],[Start]:[Start]],CA$5&lt;=Milestones[[#This Row],[End]:[End]]),1,"")),"")</f>
        <v/>
      </c>
      <c r="CB241" s="20" t="str">
        <f ca="1">IFERROR(IF(AND(Milestones[[#This Row],[Category]:[Category]]="Goal",CB$5&gt;=Milestones[[#This Row],[Start]:[Start]],CB$5&lt;=Milestones[[#This Row],[End]:[End]]),2,IF(AND(Milestones[[#This Row],[Category]:[Category]]="Milestone",CB$5&gt;=Milestones[[#This Row],[Start]:[Start]],CB$5&lt;=Milestones[[#This Row],[End]:[End]]),1,"")),"")</f>
        <v/>
      </c>
      <c r="CC241" s="20" t="str">
        <f ca="1">IFERROR(IF(AND(Milestones[[#This Row],[Category]:[Category]]="Goal",CC$5&gt;=Milestones[[#This Row],[Start]:[Start]],CC$5&lt;=Milestones[[#This Row],[End]:[End]]),2,IF(AND(Milestones[[#This Row],[Category]:[Category]]="Milestone",CC$5&gt;=Milestones[[#This Row],[Start]:[Start]],CC$5&lt;=Milestones[[#This Row],[End]:[End]]),1,"")),"")</f>
        <v/>
      </c>
      <c r="CD241" s="20" t="str">
        <f ca="1">IFERROR(IF(AND(Milestones[[#This Row],[Category]:[Category]]="Goal",CD$5&gt;=Milestones[[#This Row],[Start]:[Start]],CD$5&lt;=Milestones[[#This Row],[End]:[End]]),2,IF(AND(Milestones[[#This Row],[Category]:[Category]]="Milestone",CD$5&gt;=Milestones[[#This Row],[Start]:[Start]],CD$5&lt;=Milestones[[#This Row],[End]:[End]]),1,"")),"")</f>
        <v/>
      </c>
      <c r="CE241" s="20" t="str">
        <f ca="1">IFERROR(IF(AND(Milestones[[#This Row],[Category]:[Category]]="Goal",CE$5&gt;=Milestones[[#This Row],[Start]:[Start]],CE$5&lt;=Milestones[[#This Row],[End]:[End]]),2,IF(AND(Milestones[[#This Row],[Category]:[Category]]="Milestone",CE$5&gt;=Milestones[[#This Row],[Start]:[Start]],CE$5&lt;=Milestones[[#This Row],[End]:[End]]),1,"")),"")</f>
        <v/>
      </c>
      <c r="CF241" s="20" t="str">
        <f ca="1">IFERROR(IF(AND(Milestones[[#This Row],[Category]:[Category]]="Goal",CF$5&gt;=Milestones[[#This Row],[Start]:[Start]],CF$5&lt;=Milestones[[#This Row],[End]:[End]]),2,IF(AND(Milestones[[#This Row],[Category]:[Category]]="Milestone",CF$5&gt;=Milestones[[#This Row],[Start]:[Start]],CF$5&lt;=Milestones[[#This Row],[End]:[End]]),1,"")),"")</f>
        <v/>
      </c>
      <c r="CG241" s="20" t="str">
        <f ca="1">IFERROR(IF(AND(Milestones[[#This Row],[Category]:[Category]]="Goal",CG$5&gt;=Milestones[[#This Row],[Start]:[Start]],CG$5&lt;=Milestones[[#This Row],[End]:[End]]),2,IF(AND(Milestones[[#This Row],[Category]:[Category]]="Milestone",CG$5&gt;=Milestones[[#This Row],[Start]:[Start]],CG$5&lt;=Milestones[[#This Row],[End]:[End]]),1,"")),"")</f>
        <v/>
      </c>
      <c r="CH241" s="20" t="str">
        <f ca="1">IFERROR(IF(AND(Milestones[[#This Row],[Category]:[Category]]="Goal",CH$5&gt;=Milestones[[#This Row],[Start]:[Start]],CH$5&lt;=Milestones[[#This Row],[End]:[End]]),2,IF(AND(Milestones[[#This Row],[Category]:[Category]]="Milestone",CH$5&gt;=Milestones[[#This Row],[Start]:[Start]],CH$5&lt;=Milestones[[#This Row],[End]:[End]]),1,"")),"")</f>
        <v/>
      </c>
      <c r="CI241" s="20" t="str">
        <f ca="1">IFERROR(IF(AND(Milestones[[#This Row],[Category]:[Category]]="Goal",CI$5&gt;=Milestones[[#This Row],[Start]:[Start]],CI$5&lt;=Milestones[[#This Row],[End]:[End]]),2,IF(AND(Milestones[[#This Row],[Category]:[Category]]="Milestone",CI$5&gt;=Milestones[[#This Row],[Start]:[Start]],CI$5&lt;=Milestones[[#This Row],[End]:[End]]),1,"")),"")</f>
        <v/>
      </c>
      <c r="CJ241" s="20" t="str">
        <f ca="1">IFERROR(IF(AND(Milestones[[#This Row],[Category]:[Category]]="Goal",CJ$5&gt;=Milestones[[#This Row],[Start]:[Start]],CJ$5&lt;=Milestones[[#This Row],[End]:[End]]),2,IF(AND(Milestones[[#This Row],[Category]:[Category]]="Milestone",CJ$5&gt;=Milestones[[#This Row],[Start]:[Start]],CJ$5&lt;=Milestones[[#This Row],[End]:[End]]),1,"")),"")</f>
        <v/>
      </c>
      <c r="CK241" s="20" t="str">
        <f ca="1">IFERROR(IF(AND(Milestones[[#This Row],[Category]:[Category]]="Goal",CK$5&gt;=Milestones[[#This Row],[Start]:[Start]],CK$5&lt;=Milestones[[#This Row],[End]:[End]]),2,IF(AND(Milestones[[#This Row],[Category]:[Category]]="Milestone",CK$5&gt;=Milestones[[#This Row],[Start]:[Start]],CK$5&lt;=Milestones[[#This Row],[End]:[End]]),1,"")),"")</f>
        <v/>
      </c>
      <c r="CL241" s="20" t="str">
        <f ca="1">IFERROR(IF(AND(Milestones[[#This Row],[Category]:[Category]]="Goal",CL$5&gt;=Milestones[[#This Row],[Start]:[Start]],CL$5&lt;=Milestones[[#This Row],[End]:[End]]),2,IF(AND(Milestones[[#This Row],[Category]:[Category]]="Milestone",CL$5&gt;=Milestones[[#This Row],[Start]:[Start]],CL$5&lt;=Milestones[[#This Row],[End]:[End]]),1,"")),"")</f>
        <v/>
      </c>
      <c r="CM241" s="20" t="str">
        <f ca="1">IFERROR(IF(AND(Milestones[[#This Row],[Category]:[Category]]="Goal",CM$5&gt;=Milestones[[#This Row],[Start]:[Start]],CM$5&lt;=Milestones[[#This Row],[End]:[End]]),2,IF(AND(Milestones[[#This Row],[Category]:[Category]]="Milestone",CM$5&gt;=Milestones[[#This Row],[Start]:[Start]],CM$5&lt;=Milestones[[#This Row],[End]:[End]]),1,"")),"")</f>
        <v/>
      </c>
      <c r="CN241" s="20" t="str">
        <f ca="1">IFERROR(IF(AND(Milestones[[#This Row],[Category]:[Category]]="Goal",CN$5&gt;=Milestones[[#This Row],[Start]:[Start]],CN$5&lt;=Milestones[[#This Row],[End]:[End]]),2,IF(AND(Milestones[[#This Row],[Category]:[Category]]="Milestone",CN$5&gt;=Milestones[[#This Row],[Start]:[Start]],CN$5&lt;=Milestones[[#This Row],[End]:[End]]),1,"")),"")</f>
        <v/>
      </c>
      <c r="CO241" s="20" t="str">
        <f ca="1">IFERROR(IF(AND(Milestones[[#This Row],[Category]:[Category]]="Goal",CO$5&gt;=Milestones[[#This Row],[Start]:[Start]],CO$5&lt;=Milestones[[#This Row],[End]:[End]]),2,IF(AND(Milestones[[#This Row],[Category]:[Category]]="Milestone",CO$5&gt;=Milestones[[#This Row],[Start]:[Start]],CO$5&lt;=Milestones[[#This Row],[End]:[End]]),1,"")),"")</f>
        <v/>
      </c>
      <c r="CP241" s="20" t="str">
        <f ca="1">IFERROR(IF(AND(Milestones[[#This Row],[Category]:[Category]]="Goal",CP$5&gt;=Milestones[[#This Row],[Start]:[Start]],CP$5&lt;=Milestones[[#This Row],[End]:[End]]),2,IF(AND(Milestones[[#This Row],[Category]:[Category]]="Milestone",CP$5&gt;=Milestones[[#This Row],[Start]:[Start]],CP$5&lt;=Milestones[[#This Row],[End]:[End]]),1,"")),"")</f>
        <v/>
      </c>
      <c r="CQ241" s="20" t="str">
        <f ca="1">IFERROR(IF(AND(Milestones[[#This Row],[Category]:[Category]]="Goal",CQ$5&gt;=Milestones[[#This Row],[Start]:[Start]],CQ$5&lt;=Milestones[[#This Row],[End]:[End]]),2,IF(AND(Milestones[[#This Row],[Category]:[Category]]="Milestone",CQ$5&gt;=Milestones[[#This Row],[Start]:[Start]],CQ$5&lt;=Milestones[[#This Row],[End]:[End]]),1,"")),"")</f>
        <v/>
      </c>
      <c r="CR241" s="20" t="str">
        <f ca="1">IFERROR(IF(AND(Milestones[[#This Row],[Category]:[Category]]="Goal",CR$5&gt;=Milestones[[#This Row],[Start]:[Start]],CR$5&lt;=Milestones[[#This Row],[End]:[End]]),2,IF(AND(Milestones[[#This Row],[Category]:[Category]]="Milestone",CR$5&gt;=Milestones[[#This Row],[Start]:[Start]],CR$5&lt;=Milestones[[#This Row],[End]:[End]]),1,"")),"")</f>
        <v/>
      </c>
      <c r="CS241" s="20" t="str">
        <f ca="1">IFERROR(IF(AND(Milestones[[#This Row],[Category]:[Category]]="Goal",CS$5&gt;=Milestones[[#This Row],[Start]:[Start]],CS$5&lt;=Milestones[[#This Row],[End]:[End]]),2,IF(AND(Milestones[[#This Row],[Category]:[Category]]="Milestone",CS$5&gt;=Milestones[[#This Row],[Start]:[Start]],CS$5&lt;=Milestones[[#This Row],[End]:[End]]),1,"")),"")</f>
        <v/>
      </c>
      <c r="CT241" s="20" t="str">
        <f ca="1">IFERROR(IF(AND(Milestones[[#This Row],[Category]:[Category]]="Goal",CT$5&gt;=Milestones[[#This Row],[Start]:[Start]],CT$5&lt;=Milestones[[#This Row],[End]:[End]]),2,IF(AND(Milestones[[#This Row],[Category]:[Category]]="Milestone",CT$5&gt;=Milestones[[#This Row],[Start]:[Start]],CT$5&lt;=Milestones[[#This Row],[End]:[End]]),1,"")),"")</f>
        <v/>
      </c>
      <c r="CU241" s="20" t="str">
        <f ca="1">IFERROR(IF(AND(Milestones[[#This Row],[Category]:[Category]]="Goal",CU$5&gt;=Milestones[[#This Row],[Start]:[Start]],CU$5&lt;=Milestones[[#This Row],[End]:[End]]),2,IF(AND(Milestones[[#This Row],[Category]:[Category]]="Milestone",CU$5&gt;=Milestones[[#This Row],[Start]:[Start]],CU$5&lt;=Milestones[[#This Row],[End]:[End]]),1,"")),"")</f>
        <v/>
      </c>
      <c r="CV241" s="20" t="str">
        <f ca="1">IFERROR(IF(AND(Milestones[[#This Row],[Category]:[Category]]="Goal",CV$5&gt;=Milestones[[#This Row],[Start]:[Start]],CV$5&lt;=Milestones[[#This Row],[End]:[End]]),2,IF(AND(Milestones[[#This Row],[Category]:[Category]]="Milestone",CV$5&gt;=Milestones[[#This Row],[Start]:[Start]],CV$5&lt;=Milestones[[#This Row],[End]:[End]]),1,"")),"")</f>
        <v/>
      </c>
      <c r="CW241" s="20" t="str">
        <f ca="1">IFERROR(IF(AND(Milestones[[#This Row],[Category]:[Category]]="Goal",CW$5&gt;=Milestones[[#This Row],[Start]:[Start]],CW$5&lt;=Milestones[[#This Row],[End]:[End]]),2,IF(AND(Milestones[[#This Row],[Category]:[Category]]="Milestone",CW$5&gt;=Milestones[[#This Row],[Start]:[Start]],CW$5&lt;=Milestones[[#This Row],[End]:[End]]),1,"")),"")</f>
        <v/>
      </c>
      <c r="CX241" s="20" t="str">
        <f ca="1">IFERROR(IF(AND(Milestones[[#This Row],[Category]:[Category]]="Goal",CX$5&gt;=Milestones[[#This Row],[Start]:[Start]],CX$5&lt;=Milestones[[#This Row],[End]:[End]]),2,IF(AND(Milestones[[#This Row],[Category]:[Category]]="Milestone",CX$5&gt;=Milestones[[#This Row],[Start]:[Start]],CX$5&lt;=Milestones[[#This Row],[End]:[End]]),1,"")),"")</f>
        <v/>
      </c>
      <c r="CY241" s="20" t="str">
        <f ca="1">IFERROR(IF(AND(Milestones[[#This Row],[Category]:[Category]]="Goal",CY$5&gt;=Milestones[[#This Row],[Start]:[Start]],CY$5&lt;=Milestones[[#This Row],[End]:[End]]),2,IF(AND(Milestones[[#This Row],[Category]:[Category]]="Milestone",CY$5&gt;=Milestones[[#This Row],[Start]:[Start]],CY$5&lt;=Milestones[[#This Row],[End]:[End]]),1,"")),"")</f>
        <v/>
      </c>
      <c r="CZ241" s="20" t="str">
        <f ca="1">IFERROR(IF(AND(Milestones[[#This Row],[Category]:[Category]]="Goal",CZ$5&gt;=Milestones[[#This Row],[Start]:[Start]],CZ$5&lt;=Milestones[[#This Row],[End]:[End]]),2,IF(AND(Milestones[[#This Row],[Category]:[Category]]="Milestone",CZ$5&gt;=Milestones[[#This Row],[Start]:[Start]],CZ$5&lt;=Milestones[[#This Row],[End]:[End]]),1,"")),"")</f>
        <v/>
      </c>
      <c r="DA241" s="20" t="str">
        <f ca="1">IFERROR(IF(AND(Milestones[[#This Row],[Category]:[Category]]="Goal",DA$5&gt;=Milestones[[#This Row],[Start]:[Start]],DA$5&lt;=Milestones[[#This Row],[End]:[End]]),2,IF(AND(Milestones[[#This Row],[Category]:[Category]]="Milestone",DA$5&gt;=Milestones[[#This Row],[Start]:[Start]],DA$5&lt;=Milestones[[#This Row],[End]:[End]]),1,"")),"")</f>
        <v/>
      </c>
      <c r="DB241" s="20" t="str">
        <f ca="1">IFERROR(IF(AND(Milestones[[#This Row],[Category]:[Category]]="Goal",DB$5&gt;=Milestones[[#This Row],[Start]:[Start]],DB$5&lt;=Milestones[[#This Row],[End]:[End]]),2,IF(AND(Milestones[[#This Row],[Category]:[Category]]="Milestone",DB$5&gt;=Milestones[[#This Row],[Start]:[Start]],DB$5&lt;=Milestones[[#This Row],[End]:[End]]),1,"")),"")</f>
        <v/>
      </c>
      <c r="DC241" s="20" t="str">
        <f ca="1">IFERROR(IF(AND(Milestones[[#This Row],[Category]:[Category]]="Goal",DC$5&gt;=Milestones[[#This Row],[Start]:[Start]],DC$5&lt;=Milestones[[#This Row],[End]:[End]]),2,IF(AND(Milestones[[#This Row],[Category]:[Category]]="Milestone",DC$5&gt;=Milestones[[#This Row],[Start]:[Start]],DC$5&lt;=Milestones[[#This Row],[End]:[End]]),1,"")),"")</f>
        <v/>
      </c>
      <c r="DD241" s="20" t="str">
        <f ca="1">IFERROR(IF(AND(Milestones[[#This Row],[Category]:[Category]]="Goal",DD$5&gt;=Milestones[[#This Row],[Start]:[Start]],DD$5&lt;=Milestones[[#This Row],[End]:[End]]),2,IF(AND(Milestones[[#This Row],[Category]:[Category]]="Milestone",DD$5&gt;=Milestones[[#This Row],[Start]:[Start]],DD$5&lt;=Milestones[[#This Row],[End]:[End]]),1,"")),"")</f>
        <v/>
      </c>
      <c r="DE241" s="20" t="str">
        <f ca="1">IFERROR(IF(AND(Milestones[[#This Row],[Category]:[Category]]="Goal",DE$5&gt;=Milestones[[#This Row],[Start]:[Start]],DE$5&lt;=Milestones[[#This Row],[End]:[End]]),2,IF(AND(Milestones[[#This Row],[Category]:[Category]]="Milestone",DE$5&gt;=Milestones[[#This Row],[Start]:[Start]],DE$5&lt;=Milestones[[#This Row],[End]:[End]]),1,"")),"")</f>
        <v/>
      </c>
      <c r="DF241" s="20" t="str">
        <f ca="1">IFERROR(IF(AND(Milestones[[#This Row],[Category]:[Category]]="Goal",DF$5&gt;=Milestones[[#This Row],[Start]:[Start]],DF$5&lt;=Milestones[[#This Row],[End]:[End]]),2,IF(AND(Milestones[[#This Row],[Category]:[Category]]="Milestone",DF$5&gt;=Milestones[[#This Row],[Start]:[Start]],DF$5&lt;=Milestones[[#This Row],[End]:[End]]),1,"")),"")</f>
        <v/>
      </c>
      <c r="DG241" s="20" t="str">
        <f ca="1">IFERROR(IF(AND(Milestones[[#This Row],[Category]:[Category]]="Goal",DG$5&gt;=Milestones[[#This Row],[Start]:[Start]],DG$5&lt;=Milestones[[#This Row],[End]:[End]]),2,IF(AND(Milestones[[#This Row],[Category]:[Category]]="Milestone",DG$5&gt;=Milestones[[#This Row],[Start]:[Start]],DG$5&lt;=Milestones[[#This Row],[End]:[End]]),1,"")),"")</f>
        <v/>
      </c>
      <c r="DH241" s="20" t="str">
        <f ca="1">IFERROR(IF(AND(Milestones[[#This Row],[Category]:[Category]]="Goal",DH$5&gt;=Milestones[[#This Row],[Start]:[Start]],DH$5&lt;=Milestones[[#This Row],[End]:[End]]),2,IF(AND(Milestones[[#This Row],[Category]:[Category]]="Milestone",DH$5&gt;=Milestones[[#This Row],[Start]:[Start]],DH$5&lt;=Milestones[[#This Row],[End]:[End]]),1,"")),"")</f>
        <v/>
      </c>
      <c r="DI241" s="20" t="str">
        <f ca="1">IFERROR(IF(AND(Milestones[[#This Row],[Category]:[Category]]="Goal",DI$5&gt;=Milestones[[#This Row],[Start]:[Start]],DI$5&lt;=Milestones[[#This Row],[End]:[End]]),2,IF(AND(Milestones[[#This Row],[Category]:[Category]]="Milestone",DI$5&gt;=Milestones[[#This Row],[Start]:[Start]],DI$5&lt;=Milestones[[#This Row],[End]:[End]]),1,"")),"")</f>
        <v/>
      </c>
      <c r="DJ241" s="20" t="str">
        <f ca="1">IFERROR(IF(AND(Milestones[[#This Row],[Category]:[Category]]="Goal",DJ$5&gt;=Milestones[[#This Row],[Start]:[Start]],DJ$5&lt;=Milestones[[#This Row],[End]:[End]]),2,IF(AND(Milestones[[#This Row],[Category]:[Category]]="Milestone",DJ$5&gt;=Milestones[[#This Row],[Start]:[Start]],DJ$5&lt;=Milestones[[#This Row],[End]:[End]]),1,"")),"")</f>
        <v/>
      </c>
      <c r="DK241" s="20" t="str">
        <f ca="1">IFERROR(IF(AND(Milestones[[#This Row],[Category]:[Category]]="Goal",DK$5&gt;=Milestones[[#This Row],[Start]:[Start]],DK$5&lt;=Milestones[[#This Row],[End]:[End]]),2,IF(AND(Milestones[[#This Row],[Category]:[Category]]="Milestone",DK$5&gt;=Milestones[[#This Row],[Start]:[Start]],DK$5&lt;=Milestones[[#This Row],[End]:[End]]),1,"")),"")</f>
        <v/>
      </c>
      <c r="DL241" s="20" t="str">
        <f ca="1">IFERROR(IF(AND(Milestones[[#This Row],[Category]:[Category]]="Goal",DL$5&gt;=Milestones[[#This Row],[Start]:[Start]],DL$5&lt;=Milestones[[#This Row],[End]:[End]]),2,IF(AND(Milestones[[#This Row],[Category]:[Category]]="Milestone",DL$5&gt;=Milestones[[#This Row],[Start]:[Start]],DL$5&lt;=Milestones[[#This Row],[End]:[End]]),1,"")),"")</f>
        <v/>
      </c>
      <c r="DM241" s="20" t="str">
        <f ca="1">IFERROR(IF(AND(Milestones[[#This Row],[Category]:[Category]]="Goal",DM$5&gt;=Milestones[[#This Row],[Start]:[Start]],DM$5&lt;=Milestones[[#This Row],[End]:[End]]),2,IF(AND(Milestones[[#This Row],[Category]:[Category]]="Milestone",DM$5&gt;=Milestones[[#This Row],[Start]:[Start]],DM$5&lt;=Milestones[[#This Row],[End]:[End]]),1,"")),"")</f>
        <v/>
      </c>
      <c r="DN241" s="20" t="str">
        <f ca="1">IFERROR(IF(AND(Milestones[[#This Row],[Category]:[Category]]="Goal",DN$5&gt;=Milestones[[#This Row],[Start]:[Start]],DN$5&lt;=Milestones[[#This Row],[End]:[End]]),2,IF(AND(Milestones[[#This Row],[Category]:[Category]]="Milestone",DN$5&gt;=Milestones[[#This Row],[Start]:[Start]],DN$5&lt;=Milestones[[#This Row],[End]:[End]]),1,"")),"")</f>
        <v/>
      </c>
      <c r="DO241" s="20" t="str">
        <f ca="1">IFERROR(IF(AND(Milestones[[#This Row],[Category]:[Category]]="Goal",DO$5&gt;=Milestones[[#This Row],[Start]:[Start]],DO$5&lt;=Milestones[[#This Row],[End]:[End]]),2,IF(AND(Milestones[[#This Row],[Category]:[Category]]="Milestone",DO$5&gt;=Milestones[[#This Row],[Start]:[Start]],DO$5&lt;=Milestones[[#This Row],[End]:[End]]),1,"")),"")</f>
        <v/>
      </c>
      <c r="DP241" s="20" t="str">
        <f ca="1">IFERROR(IF(AND(Milestones[[#This Row],[Category]:[Category]]="Goal",DP$5&gt;=Milestones[[#This Row],[Start]:[Start]],DP$5&lt;=Milestones[[#This Row],[End]:[End]]),2,IF(AND(Milestones[[#This Row],[Category]:[Category]]="Milestone",DP$5&gt;=Milestones[[#This Row],[Start]:[Start]],DP$5&lt;=Milestones[[#This Row],[End]:[End]]),1,"")),"")</f>
        <v/>
      </c>
      <c r="DQ241" s="20" t="str">
        <f ca="1">IFERROR(IF(AND(Milestones[[#This Row],[Category]:[Category]]="Goal",DQ$5&gt;=Milestones[[#This Row],[Start]:[Start]],DQ$5&lt;=Milestones[[#This Row],[End]:[End]]),2,IF(AND(Milestones[[#This Row],[Category]:[Category]]="Milestone",DQ$5&gt;=Milestones[[#This Row],[Start]:[Start]],DQ$5&lt;=Milestones[[#This Row],[End]:[End]]),1,"")),"")</f>
        <v/>
      </c>
      <c r="DR241" s="20" t="str">
        <f ca="1">IFERROR(IF(AND(Milestones[[#This Row],[Category]:[Category]]="Goal",DR$5&gt;=Milestones[[#This Row],[Start]:[Start]],DR$5&lt;=Milestones[[#This Row],[End]:[End]]),2,IF(AND(Milestones[[#This Row],[Category]:[Category]]="Milestone",DR$5&gt;=Milestones[[#This Row],[Start]:[Start]],DR$5&lt;=Milestones[[#This Row],[End]:[End]]),1,"")),"")</f>
        <v/>
      </c>
      <c r="DS241" s="20" t="str">
        <f ca="1">IFERROR(IF(AND(Milestones[[#This Row],[Category]:[Category]]="Goal",DS$5&gt;=Milestones[[#This Row],[Start]:[Start]],DS$5&lt;=Milestones[[#This Row],[End]:[End]]),2,IF(AND(Milestones[[#This Row],[Category]:[Category]]="Milestone",DS$5&gt;=Milestones[[#This Row],[Start]:[Start]],DS$5&lt;=Milestones[[#This Row],[End]:[End]]),1,"")),"")</f>
        <v/>
      </c>
      <c r="DT241" s="20" t="str">
        <f ca="1">IFERROR(IF(AND(Milestones[[#This Row],[Category]:[Category]]="Goal",DT$5&gt;=Milestones[[#This Row],[Start]:[Start]],DT$5&lt;=Milestones[[#This Row],[End]:[End]]),2,IF(AND(Milestones[[#This Row],[Category]:[Category]]="Milestone",DT$5&gt;=Milestones[[#This Row],[Start]:[Start]],DT$5&lt;=Milestones[[#This Row],[End]:[End]]),1,"")),"")</f>
        <v/>
      </c>
      <c r="DU241" s="20" t="str">
        <f ca="1">IFERROR(IF(AND(Milestones[[#This Row],[Category]:[Category]]="Goal",DU$5&gt;=Milestones[[#This Row],[Start]:[Start]],DU$5&lt;=Milestones[[#This Row],[End]:[End]]),2,IF(AND(Milestones[[#This Row],[Category]:[Category]]="Milestone",DU$5&gt;=Milestones[[#This Row],[Start]:[Start]],DU$5&lt;=Milestones[[#This Row],[End]:[End]]),1,"")),"")</f>
        <v/>
      </c>
      <c r="DV241" s="20" t="str">
        <f ca="1">IFERROR(IF(AND(Milestones[[#This Row],[Category]:[Category]]="Goal",DV$5&gt;=Milestones[[#This Row],[Start]:[Start]],DV$5&lt;=Milestones[[#This Row],[End]:[End]]),2,IF(AND(Milestones[[#This Row],[Category]:[Category]]="Milestone",DV$5&gt;=Milestones[[#This Row],[Start]:[Start]],DV$5&lt;=Milestones[[#This Row],[End]:[End]]),1,"")),"")</f>
        <v/>
      </c>
      <c r="DW241" s="20" t="str">
        <f ca="1">IFERROR(IF(AND(Milestones[[#This Row],[Category]:[Category]]="Goal",DW$5&gt;=Milestones[[#This Row],[Start]:[Start]],DW$5&lt;=Milestones[[#This Row],[End]:[End]]),2,IF(AND(Milestones[[#This Row],[Category]:[Category]]="Milestone",DW$5&gt;=Milestones[[#This Row],[Start]:[Start]],DW$5&lt;=Milestones[[#This Row],[End]:[End]]),1,"")),"")</f>
        <v/>
      </c>
      <c r="DX241" s="20" t="str">
        <f ca="1">IFERROR(IF(AND(Milestones[[#This Row],[Category]:[Category]]="Goal",DX$5&gt;=Milestones[[#This Row],[Start]:[Start]],DX$5&lt;=Milestones[[#This Row],[End]:[End]]),2,IF(AND(Milestones[[#This Row],[Category]:[Category]]="Milestone",DX$5&gt;=Milestones[[#This Row],[Start]:[Start]],DX$5&lt;=Milestones[[#This Row],[End]:[End]]),1,"")),"")</f>
        <v/>
      </c>
      <c r="DY241" s="20" t="str">
        <f ca="1">IFERROR(IF(AND(Milestones[[#This Row],[Category]:[Category]]="Goal",DY$5&gt;=Milestones[[#This Row],[Start]:[Start]],DY$5&lt;=Milestones[[#This Row],[End]:[End]]),2,IF(AND(Milestones[[#This Row],[Category]:[Category]]="Milestone",DY$5&gt;=Milestones[[#This Row],[Start]:[Start]],DY$5&lt;=Milestones[[#This Row],[End]:[End]]),1,"")),"")</f>
        <v/>
      </c>
      <c r="DZ241" s="20" t="str">
        <f ca="1">IFERROR(IF(AND(Milestones[[#This Row],[Category]:[Category]]="Goal",DZ$5&gt;=Milestones[[#This Row],[Start]:[Start]],DZ$5&lt;=Milestones[[#This Row],[End]:[End]]),2,IF(AND(Milestones[[#This Row],[Category]:[Category]]="Milestone",DZ$5&gt;=Milestones[[#This Row],[Start]:[Start]],DZ$5&lt;=Milestones[[#This Row],[End]:[End]]),1,"")),"")</f>
        <v/>
      </c>
      <c r="EA241" s="20" t="str">
        <f ca="1">IFERROR(IF(AND(Milestones[[#This Row],[Category]:[Category]]="Goal",EA$5&gt;=Milestones[[#This Row],[Start]:[Start]],EA$5&lt;=Milestones[[#This Row],[End]:[End]]),2,IF(AND(Milestones[[#This Row],[Category]:[Category]]="Milestone",EA$5&gt;=Milestones[[#This Row],[Start]:[Start]],EA$5&lt;=Milestones[[#This Row],[End]:[End]]),1,"")),"")</f>
        <v/>
      </c>
      <c r="EB241" s="20" t="str">
        <f ca="1">IFERROR(IF(AND(Milestones[[#This Row],[Category]:[Category]]="Goal",EB$5&gt;=Milestones[[#This Row],[Start]:[Start]],EB$5&lt;=Milestones[[#This Row],[End]:[End]]),2,IF(AND(Milestones[[#This Row],[Category]:[Category]]="Milestone",EB$5&gt;=Milestones[[#This Row],[Start]:[Start]],EB$5&lt;=Milestones[[#This Row],[End]:[End]]),1,"")),"")</f>
        <v/>
      </c>
      <c r="EC241" s="20" t="str">
        <f ca="1">IFERROR(IF(AND(Milestones[[#This Row],[Category]:[Category]]="Goal",EC$5&gt;=Milestones[[#This Row],[Start]:[Start]],EC$5&lt;=Milestones[[#This Row],[End]:[End]]),2,IF(AND(Milestones[[#This Row],[Category]:[Category]]="Milestone",EC$5&gt;=Milestones[[#This Row],[Start]:[Start]],EC$5&lt;=Milestones[[#This Row],[End]:[End]]),1,"")),"")</f>
        <v/>
      </c>
      <c r="ED241" s="20" t="str">
        <f ca="1">IFERROR(IF(AND(Milestones[[#This Row],[Category]:[Category]]="Goal",ED$5&gt;=Milestones[[#This Row],[Start]:[Start]],ED$5&lt;=Milestones[[#This Row],[End]:[End]]),2,IF(AND(Milestones[[#This Row],[Category]:[Category]]="Milestone",ED$5&gt;=Milestones[[#This Row],[Start]:[Start]],ED$5&lt;=Milestones[[#This Row],[End]:[End]]),1,"")),"")</f>
        <v/>
      </c>
      <c r="EE241" s="20" t="str">
        <f ca="1">IFERROR(IF(AND(Milestones[[#This Row],[Category]:[Category]]="Goal",EE$5&gt;=Milestones[[#This Row],[Start]:[Start]],EE$5&lt;=Milestones[[#This Row],[End]:[End]]),2,IF(AND(Milestones[[#This Row],[Category]:[Category]]="Milestone",EE$5&gt;=Milestones[[#This Row],[Start]:[Start]],EE$5&lt;=Milestones[[#This Row],[End]:[End]]),1,"")),"")</f>
        <v/>
      </c>
      <c r="EF241" s="20" t="str">
        <f ca="1">IFERROR(IF(AND(Milestones[[#This Row],[Category]:[Category]]="Goal",EF$5&gt;=Milestones[[#This Row],[Start]:[Start]],EF$5&lt;=Milestones[[#This Row],[End]:[End]]),2,IF(AND(Milestones[[#This Row],[Category]:[Category]]="Milestone",EF$5&gt;=Milestones[[#This Row],[Start]:[Start]],EF$5&lt;=Milestones[[#This Row],[End]:[End]]),1,"")),"")</f>
        <v/>
      </c>
      <c r="EG241" s="20" t="str">
        <f ca="1">IFERROR(IF(AND(Milestones[[#This Row],[Category]:[Category]]="Goal",EG$5&gt;=Milestones[[#This Row],[Start]:[Start]],EG$5&lt;=Milestones[[#This Row],[End]:[End]]),2,IF(AND(Milestones[[#This Row],[Category]:[Category]]="Milestone",EG$5&gt;=Milestones[[#This Row],[Start]:[Start]],EG$5&lt;=Milestones[[#This Row],[End]:[End]]),1,"")),"")</f>
        <v/>
      </c>
      <c r="EH241" s="20" t="str">
        <f ca="1">IFERROR(IF(AND(Milestones[[#This Row],[Category]:[Category]]="Goal",EH$5&gt;=Milestones[[#This Row],[Start]:[Start]],EH$5&lt;=Milestones[[#This Row],[End]:[End]]),2,IF(AND(Milestones[[#This Row],[Category]:[Category]]="Milestone",EH$5&gt;=Milestones[[#This Row],[Start]:[Start]],EH$5&lt;=Milestones[[#This Row],[End]:[End]]),1,"")),"")</f>
        <v/>
      </c>
      <c r="EI241" s="20" t="str">
        <f ca="1">IFERROR(IF(AND(Milestones[[#This Row],[Category]:[Category]]="Goal",EI$5&gt;=Milestones[[#This Row],[Start]:[Start]],EI$5&lt;=Milestones[[#This Row],[End]:[End]]),2,IF(AND(Milestones[[#This Row],[Category]:[Category]]="Milestone",EI$5&gt;=Milestones[[#This Row],[Start]:[Start]],EI$5&lt;=Milestones[[#This Row],[End]:[End]]),1,"")),"")</f>
        <v/>
      </c>
      <c r="EJ241" s="20" t="str">
        <f ca="1">IFERROR(IF(AND(Milestones[[#This Row],[Category]:[Category]]="Goal",EJ$5&gt;=Milestones[[#This Row],[Start]:[Start]],EJ$5&lt;=Milestones[[#This Row],[End]:[End]]),2,IF(AND(Milestones[[#This Row],[Category]:[Category]]="Milestone",EJ$5&gt;=Milestones[[#This Row],[Start]:[Start]],EJ$5&lt;=Milestones[[#This Row],[End]:[End]]),1,"")),"")</f>
        <v/>
      </c>
      <c r="EK241" s="20" t="str">
        <f ca="1">IFERROR(IF(AND(Milestones[[#This Row],[Category]:[Category]]="Goal",EK$5&gt;=Milestones[[#This Row],[Start]:[Start]],EK$5&lt;=Milestones[[#This Row],[End]:[End]]),2,IF(AND(Milestones[[#This Row],[Category]:[Category]]="Milestone",EK$5&gt;=Milestones[[#This Row],[Start]:[Start]],EK$5&lt;=Milestones[[#This Row],[End]:[End]]),1,"")),"")</f>
        <v/>
      </c>
      <c r="EL241" s="20" t="str">
        <f ca="1">IFERROR(IF(AND(Milestones[[#This Row],[Category]:[Category]]="Goal",EL$5&gt;=Milestones[[#This Row],[Start]:[Start]],EL$5&lt;=Milestones[[#This Row],[End]:[End]]),2,IF(AND(Milestones[[#This Row],[Category]:[Category]]="Milestone",EL$5&gt;=Milestones[[#This Row],[Start]:[Start]],EL$5&lt;=Milestones[[#This Row],[End]:[End]]),1,"")),"")</f>
        <v/>
      </c>
      <c r="EM241" s="20" t="str">
        <f ca="1">IFERROR(IF(AND(Milestones[[#This Row],[Category]:[Category]]="Goal",EM$5&gt;=Milestones[[#This Row],[Start]:[Start]],EM$5&lt;=Milestones[[#This Row],[End]:[End]]),2,IF(AND(Milestones[[#This Row],[Category]:[Category]]="Milestone",EM$5&gt;=Milestones[[#This Row],[Start]:[Start]],EM$5&lt;=Milestones[[#This Row],[End]:[End]]),1,"")),"")</f>
        <v/>
      </c>
      <c r="EN241" s="20" t="str">
        <f ca="1">IFERROR(IF(AND(Milestones[[#This Row],[Category]:[Category]]="Goal",EN$5&gt;=Milestones[[#This Row],[Start]:[Start]],EN$5&lt;=Milestones[[#This Row],[End]:[End]]),2,IF(AND(Milestones[[#This Row],[Category]:[Category]]="Milestone",EN$5&gt;=Milestones[[#This Row],[Start]:[Start]],EN$5&lt;=Milestones[[#This Row],[End]:[End]]),1,"")),"")</f>
        <v/>
      </c>
      <c r="EO241" s="20" t="str">
        <f ca="1">IFERROR(IF(AND(Milestones[[#This Row],[Category]:[Category]]="Goal",EO$5&gt;=Milestones[[#This Row],[Start]:[Start]],EO$5&lt;=Milestones[[#This Row],[End]:[End]]),2,IF(AND(Milestones[[#This Row],[Category]:[Category]]="Milestone",EO$5&gt;=Milestones[[#This Row],[Start]:[Start]],EO$5&lt;=Milestones[[#This Row],[End]:[End]]),1,"")),"")</f>
        <v/>
      </c>
      <c r="EP241" s="20" t="str">
        <f ca="1">IFERROR(IF(AND(Milestones[[#This Row],[Category]:[Category]]="Goal",EP$5&gt;=Milestones[[#This Row],[Start]:[Start]],EP$5&lt;=Milestones[[#This Row],[End]:[End]]),2,IF(AND(Milestones[[#This Row],[Category]:[Category]]="Milestone",EP$5&gt;=Milestones[[#This Row],[Start]:[Start]],EP$5&lt;=Milestones[[#This Row],[End]:[End]]),1,"")),"")</f>
        <v/>
      </c>
      <c r="EQ241" s="20" t="str">
        <f ca="1">IFERROR(IF(AND(Milestones[[#This Row],[Category]:[Category]]="Goal",EQ$5&gt;=Milestones[[#This Row],[Start]:[Start]],EQ$5&lt;=Milestones[[#This Row],[End]:[End]]),2,IF(AND(Milestones[[#This Row],[Category]:[Category]]="Milestone",EQ$5&gt;=Milestones[[#This Row],[Start]:[Start]],EQ$5&lt;=Milestones[[#This Row],[End]:[End]]),1,"")),"")</f>
        <v/>
      </c>
      <c r="ER241" s="20" t="str">
        <f ca="1">IFERROR(IF(AND(Milestones[[#This Row],[Category]:[Category]]="Goal",ER$5&gt;=Milestones[[#This Row],[Start]:[Start]],ER$5&lt;=Milestones[[#This Row],[End]:[End]]),2,IF(AND(Milestones[[#This Row],[Category]:[Category]]="Milestone",ER$5&gt;=Milestones[[#This Row],[Start]:[Start]],ER$5&lt;=Milestones[[#This Row],[End]:[End]]),1,"")),"")</f>
        <v/>
      </c>
    </row>
    <row r="242" spans="2:148" ht="15" customHeight="1" x14ac:dyDescent="0.3">
      <c r="B242" s="52">
        <f t="shared" si="76"/>
        <v>235</v>
      </c>
      <c r="C242" s="63"/>
      <c r="D242" s="68"/>
      <c r="E242" s="51"/>
      <c r="F242" s="69"/>
      <c r="G242" s="53"/>
      <c r="H242" s="54"/>
      <c r="I242" s="59" t="str">
        <f>IFERROR(IF(Milestones[[#This Row],[Activity]]="","",WORKDAY(IF(Milestones[[#This Row],[Predecessor]]="",IF(O241&lt;&gt;"", O241, L241),IF(INDEX(Milestones[Actual End],Milestones[[#This Row],[Predecessor]])&lt;&gt;"",INDEX(Milestones[Actual End],Milestones[[#This Row],[Predecessor]]),INDEX(Milestones[End],Milestones[[#This Row],[Predecessor]]))),Milestones[[#This Row],[Lag Days (Working Days)]],Table5[Holidays])),"")</f>
        <v/>
      </c>
      <c r="J242" s="71"/>
      <c r="K242" s="55">
        <f>IF(Milestones[[#This Row],[Responsible]]="",Milestones[[#This Row],[Effort (Working Days)]],IFERROR(ROUND(Milestones[[#This Row],[Effort (Working Days)]]/VLOOKUP(Milestones[[#This Row],[Responsible]],ProjectPersonnel[],2,FALSE)*4,0)/4,0))</f>
        <v>0</v>
      </c>
      <c r="L242" s="56" t="str">
        <f>IFERROR(WORKDAY(Milestones[[#This Row],[Start]],Milestones[[#This Row],[Task Duration]],Table5[Holidays]),"")</f>
        <v/>
      </c>
      <c r="M242" s="57"/>
      <c r="N242" s="57"/>
      <c r="O242" s="57"/>
      <c r="P242" s="73"/>
      <c r="T242" s="20" t="str">
        <f ca="1">IFERROR(IF(AND(Milestones[[#This Row],[Category]:[Category]]="Goal",T$5&gt;=Milestones[[#This Row],[Start]:[Start]],T$5&lt;=Milestones[[#This Row],[End]:[End]]),2,IF(AND(Milestones[[#This Row],[Category]:[Category]]="Milestone",T$5&gt;=Milestones[[#This Row],[Start]:[Start]],T$5&lt;=Milestones[[#This Row],[End]:[End]]),1,"")),"")</f>
        <v/>
      </c>
      <c r="U242" s="20" t="str">
        <f ca="1">IFERROR(IF(AND(Milestones[[#This Row],[Category]:[Category]]="Goal",U$5&gt;=Milestones[[#This Row],[Start]:[Start]],U$5&lt;=Milestones[[#This Row],[End]:[End]]),2,IF(AND(Milestones[[#This Row],[Category]:[Category]]="Milestone",U$5&gt;=Milestones[[#This Row],[Start]:[Start]],U$5&lt;=Milestones[[#This Row],[End]:[End]]),1,"")),"")</f>
        <v/>
      </c>
      <c r="V242" s="20" t="str">
        <f ca="1">IFERROR(IF(AND(Milestones[[#This Row],[Category]:[Category]]="Goal",V$5&gt;=Milestones[[#This Row],[Start]:[Start]],V$5&lt;=Milestones[[#This Row],[End]:[End]]),2,IF(AND(Milestones[[#This Row],[Category]:[Category]]="Milestone",V$5&gt;=Milestones[[#This Row],[Start]:[Start]],V$5&lt;=Milestones[[#This Row],[End]:[End]]),1,"")),"")</f>
        <v/>
      </c>
      <c r="W242" s="20" t="str">
        <f ca="1">IFERROR(IF(AND(Milestones[[#This Row],[Category]:[Category]]="Goal",W$5&gt;=Milestones[[#This Row],[Start]:[Start]],W$5&lt;=Milestones[[#This Row],[End]:[End]]),2,IF(AND(Milestones[[#This Row],[Category]:[Category]]="Milestone",W$5&gt;=Milestones[[#This Row],[Start]:[Start]],W$5&lt;=Milestones[[#This Row],[End]:[End]]),1,"")),"")</f>
        <v/>
      </c>
      <c r="X242" s="20" t="str">
        <f ca="1">IFERROR(IF(AND(Milestones[[#This Row],[Category]:[Category]]="Goal",X$5&gt;=Milestones[[#This Row],[Start]:[Start]],X$5&lt;=Milestones[[#This Row],[End]:[End]]),2,IF(AND(Milestones[[#This Row],[Category]:[Category]]="Milestone",X$5&gt;=Milestones[[#This Row],[Start]:[Start]],X$5&lt;=Milestones[[#This Row],[End]:[End]]),1,"")),"")</f>
        <v/>
      </c>
      <c r="Y242" s="20" t="str">
        <f ca="1">IFERROR(IF(AND(Milestones[[#This Row],[Category]:[Category]]="Goal",Y$5&gt;=Milestones[[#This Row],[Start]:[Start]],Y$5&lt;=Milestones[[#This Row],[End]:[End]]),2,IF(AND(Milestones[[#This Row],[Category]:[Category]]="Milestone",Y$5&gt;=Milestones[[#This Row],[Start]:[Start]],Y$5&lt;=Milestones[[#This Row],[End]:[End]]),1,"")),"")</f>
        <v/>
      </c>
      <c r="Z242" s="20" t="str">
        <f ca="1">IFERROR(IF(AND(Milestones[[#This Row],[Category]:[Category]]="Goal",Z$5&gt;=Milestones[[#This Row],[Start]:[Start]],Z$5&lt;=Milestones[[#This Row],[End]:[End]]),2,IF(AND(Milestones[[#This Row],[Category]:[Category]]="Milestone",Z$5&gt;=Milestones[[#This Row],[Start]:[Start]],Z$5&lt;=Milestones[[#This Row],[End]:[End]]),1,"")),"")</f>
        <v/>
      </c>
      <c r="AA242" s="20" t="str">
        <f ca="1">IFERROR(IF(AND(Milestones[[#This Row],[Category]:[Category]]="Goal",AA$5&gt;=Milestones[[#This Row],[Start]:[Start]],AA$5&lt;=Milestones[[#This Row],[End]:[End]]),2,IF(AND(Milestones[[#This Row],[Category]:[Category]]="Milestone",AA$5&gt;=Milestones[[#This Row],[Start]:[Start]],AA$5&lt;=Milestones[[#This Row],[End]:[End]]),1,"")),"")</f>
        <v/>
      </c>
      <c r="AB242" s="20" t="str">
        <f ca="1">IFERROR(IF(AND(Milestones[[#This Row],[Category]:[Category]]="Goal",AB$5&gt;=Milestones[[#This Row],[Start]:[Start]],AB$5&lt;=Milestones[[#This Row],[End]:[End]]),2,IF(AND(Milestones[[#This Row],[Category]:[Category]]="Milestone",AB$5&gt;=Milestones[[#This Row],[Start]:[Start]],AB$5&lt;=Milestones[[#This Row],[End]:[End]]),1,"")),"")</f>
        <v/>
      </c>
      <c r="AC242" s="20" t="str">
        <f ca="1">IFERROR(IF(AND(Milestones[[#This Row],[Category]:[Category]]="Goal",AC$5&gt;=Milestones[[#This Row],[Start]:[Start]],AC$5&lt;=Milestones[[#This Row],[End]:[End]]),2,IF(AND(Milestones[[#This Row],[Category]:[Category]]="Milestone",AC$5&gt;=Milestones[[#This Row],[Start]:[Start]],AC$5&lt;=Milestones[[#This Row],[End]:[End]]),1,"")),"")</f>
        <v/>
      </c>
      <c r="AD242" s="20" t="str">
        <f ca="1">IFERROR(IF(AND(Milestones[[#This Row],[Category]:[Category]]="Goal",AD$5&gt;=Milestones[[#This Row],[Start]:[Start]],AD$5&lt;=Milestones[[#This Row],[End]:[End]]),2,IF(AND(Milestones[[#This Row],[Category]:[Category]]="Milestone",AD$5&gt;=Milestones[[#This Row],[Start]:[Start]],AD$5&lt;=Milestones[[#This Row],[End]:[End]]),1,"")),"")</f>
        <v/>
      </c>
      <c r="AE242" s="20" t="str">
        <f ca="1">IFERROR(IF(AND(Milestones[[#This Row],[Category]:[Category]]="Goal",AE$5&gt;=Milestones[[#This Row],[Start]:[Start]],AE$5&lt;=Milestones[[#This Row],[End]:[End]]),2,IF(AND(Milestones[[#This Row],[Category]:[Category]]="Milestone",AE$5&gt;=Milestones[[#This Row],[Start]:[Start]],AE$5&lt;=Milestones[[#This Row],[End]:[End]]),1,"")),"")</f>
        <v/>
      </c>
      <c r="AF242" s="20" t="str">
        <f ca="1">IFERROR(IF(AND(Milestones[[#This Row],[Category]:[Category]]="Goal",AF$5&gt;=Milestones[[#This Row],[Start]:[Start]],AF$5&lt;=Milestones[[#This Row],[End]:[End]]),2,IF(AND(Milestones[[#This Row],[Category]:[Category]]="Milestone",AF$5&gt;=Milestones[[#This Row],[Start]:[Start]],AF$5&lt;=Milestones[[#This Row],[End]:[End]]),1,"")),"")</f>
        <v/>
      </c>
      <c r="AG242" s="20" t="str">
        <f ca="1">IFERROR(IF(AND(Milestones[[#This Row],[Category]:[Category]]="Goal",AG$5&gt;=Milestones[[#This Row],[Start]:[Start]],AG$5&lt;=Milestones[[#This Row],[End]:[End]]),2,IF(AND(Milestones[[#This Row],[Category]:[Category]]="Milestone",AG$5&gt;=Milestones[[#This Row],[Start]:[Start]],AG$5&lt;=Milestones[[#This Row],[End]:[End]]),1,"")),"")</f>
        <v/>
      </c>
      <c r="AH242" s="20" t="str">
        <f ca="1">IFERROR(IF(AND(Milestones[[#This Row],[Category]:[Category]]="Goal",AH$5&gt;=Milestones[[#This Row],[Start]:[Start]],AH$5&lt;=Milestones[[#This Row],[End]:[End]]),2,IF(AND(Milestones[[#This Row],[Category]:[Category]]="Milestone",AH$5&gt;=Milestones[[#This Row],[Start]:[Start]],AH$5&lt;=Milestones[[#This Row],[End]:[End]]),1,"")),"")</f>
        <v/>
      </c>
      <c r="AI242" s="20" t="str">
        <f ca="1">IFERROR(IF(AND(Milestones[[#This Row],[Category]:[Category]]="Goal",AI$5&gt;=Milestones[[#This Row],[Start]:[Start]],AI$5&lt;=Milestones[[#This Row],[End]:[End]]),2,IF(AND(Milestones[[#This Row],[Category]:[Category]]="Milestone",AI$5&gt;=Milestones[[#This Row],[Start]:[Start]],AI$5&lt;=Milestones[[#This Row],[End]:[End]]),1,"")),"")</f>
        <v/>
      </c>
      <c r="AJ242" s="20" t="str">
        <f ca="1">IFERROR(IF(AND(Milestones[[#This Row],[Category]:[Category]]="Goal",AJ$5&gt;=Milestones[[#This Row],[Start]:[Start]],AJ$5&lt;=Milestones[[#This Row],[End]:[End]]),2,IF(AND(Milestones[[#This Row],[Category]:[Category]]="Milestone",AJ$5&gt;=Milestones[[#This Row],[Start]:[Start]],AJ$5&lt;=Milestones[[#This Row],[End]:[End]]),1,"")),"")</f>
        <v/>
      </c>
      <c r="AK242" s="20" t="str">
        <f ca="1">IFERROR(IF(AND(Milestones[[#This Row],[Category]:[Category]]="Goal",AK$5&gt;=Milestones[[#This Row],[Start]:[Start]],AK$5&lt;=Milestones[[#This Row],[End]:[End]]),2,IF(AND(Milestones[[#This Row],[Category]:[Category]]="Milestone",AK$5&gt;=Milestones[[#This Row],[Start]:[Start]],AK$5&lt;=Milestones[[#This Row],[End]:[End]]),1,"")),"")</f>
        <v/>
      </c>
      <c r="AL242" s="20" t="str">
        <f ca="1">IFERROR(IF(AND(Milestones[[#This Row],[Category]:[Category]]="Goal",AL$5&gt;=Milestones[[#This Row],[Start]:[Start]],AL$5&lt;=Milestones[[#This Row],[End]:[End]]),2,IF(AND(Milestones[[#This Row],[Category]:[Category]]="Milestone",AL$5&gt;=Milestones[[#This Row],[Start]:[Start]],AL$5&lt;=Milestones[[#This Row],[End]:[End]]),1,"")),"")</f>
        <v/>
      </c>
      <c r="AM242" s="20" t="str">
        <f ca="1">IFERROR(IF(AND(Milestones[[#This Row],[Category]:[Category]]="Goal",AM$5&gt;=Milestones[[#This Row],[Start]:[Start]],AM$5&lt;=Milestones[[#This Row],[End]:[End]]),2,IF(AND(Milestones[[#This Row],[Category]:[Category]]="Milestone",AM$5&gt;=Milestones[[#This Row],[Start]:[Start]],AM$5&lt;=Milestones[[#This Row],[End]:[End]]),1,"")),"")</f>
        <v/>
      </c>
      <c r="AN242" s="20" t="str">
        <f ca="1">IFERROR(IF(AND(Milestones[[#This Row],[Category]:[Category]]="Goal",AN$5&gt;=Milestones[[#This Row],[Start]:[Start]],AN$5&lt;=Milestones[[#This Row],[End]:[End]]),2,IF(AND(Milestones[[#This Row],[Category]:[Category]]="Milestone",AN$5&gt;=Milestones[[#This Row],[Start]:[Start]],AN$5&lt;=Milestones[[#This Row],[End]:[End]]),1,"")),"")</f>
        <v/>
      </c>
      <c r="AO242" s="20" t="str">
        <f ca="1">IFERROR(IF(AND(Milestones[[#This Row],[Category]:[Category]]="Goal",AO$5&gt;=Milestones[[#This Row],[Start]:[Start]],AO$5&lt;=Milestones[[#This Row],[End]:[End]]),2,IF(AND(Milestones[[#This Row],[Category]:[Category]]="Milestone",AO$5&gt;=Milestones[[#This Row],[Start]:[Start]],AO$5&lt;=Milestones[[#This Row],[End]:[End]]),1,"")),"")</f>
        <v/>
      </c>
      <c r="AP242" s="20" t="str">
        <f ca="1">IFERROR(IF(AND(Milestones[[#This Row],[Category]:[Category]]="Goal",AP$5&gt;=Milestones[[#This Row],[Start]:[Start]],AP$5&lt;=Milestones[[#This Row],[End]:[End]]),2,IF(AND(Milestones[[#This Row],[Category]:[Category]]="Milestone",AP$5&gt;=Milestones[[#This Row],[Start]:[Start]],AP$5&lt;=Milestones[[#This Row],[End]:[End]]),1,"")),"")</f>
        <v/>
      </c>
      <c r="AQ242" s="20" t="str">
        <f ca="1">IFERROR(IF(AND(Milestones[[#This Row],[Category]:[Category]]="Goal",AQ$5&gt;=Milestones[[#This Row],[Start]:[Start]],AQ$5&lt;=Milestones[[#This Row],[End]:[End]]),2,IF(AND(Milestones[[#This Row],[Category]:[Category]]="Milestone",AQ$5&gt;=Milestones[[#This Row],[Start]:[Start]],AQ$5&lt;=Milestones[[#This Row],[End]:[End]]),1,"")),"")</f>
        <v/>
      </c>
      <c r="AR242" s="20" t="str">
        <f ca="1">IFERROR(IF(AND(Milestones[[#This Row],[Category]:[Category]]="Goal",AR$5&gt;=Milestones[[#This Row],[Start]:[Start]],AR$5&lt;=Milestones[[#This Row],[End]:[End]]),2,IF(AND(Milestones[[#This Row],[Category]:[Category]]="Milestone",AR$5&gt;=Milestones[[#This Row],[Start]:[Start]],AR$5&lt;=Milestones[[#This Row],[End]:[End]]),1,"")),"")</f>
        <v/>
      </c>
      <c r="AS242" s="20" t="str">
        <f ca="1">IFERROR(IF(AND(Milestones[[#This Row],[Category]:[Category]]="Goal",AS$5&gt;=Milestones[[#This Row],[Start]:[Start]],AS$5&lt;=Milestones[[#This Row],[End]:[End]]),2,IF(AND(Milestones[[#This Row],[Category]:[Category]]="Milestone",AS$5&gt;=Milestones[[#This Row],[Start]:[Start]],AS$5&lt;=Milestones[[#This Row],[End]:[End]]),1,"")),"")</f>
        <v/>
      </c>
      <c r="AT242" s="20" t="str">
        <f ca="1">IFERROR(IF(AND(Milestones[[#This Row],[Category]:[Category]]="Goal",AT$5&gt;=Milestones[[#This Row],[Start]:[Start]],AT$5&lt;=Milestones[[#This Row],[End]:[End]]),2,IF(AND(Milestones[[#This Row],[Category]:[Category]]="Milestone",AT$5&gt;=Milestones[[#This Row],[Start]:[Start]],AT$5&lt;=Milestones[[#This Row],[End]:[End]]),1,"")),"")</f>
        <v/>
      </c>
      <c r="AU242" s="20" t="str">
        <f ca="1">IFERROR(IF(AND(Milestones[[#This Row],[Category]:[Category]]="Goal",AU$5&gt;=Milestones[[#This Row],[Start]:[Start]],AU$5&lt;=Milestones[[#This Row],[End]:[End]]),2,IF(AND(Milestones[[#This Row],[Category]:[Category]]="Milestone",AU$5&gt;=Milestones[[#This Row],[Start]:[Start]],AU$5&lt;=Milestones[[#This Row],[End]:[End]]),1,"")),"")</f>
        <v/>
      </c>
      <c r="AV242" s="20" t="str">
        <f ca="1">IFERROR(IF(AND(Milestones[[#This Row],[Category]:[Category]]="Goal",AV$5&gt;=Milestones[[#This Row],[Start]:[Start]],AV$5&lt;=Milestones[[#This Row],[End]:[End]]),2,IF(AND(Milestones[[#This Row],[Category]:[Category]]="Milestone",AV$5&gt;=Milestones[[#This Row],[Start]:[Start]],AV$5&lt;=Milestones[[#This Row],[End]:[End]]),1,"")),"")</f>
        <v/>
      </c>
      <c r="AW242" s="20" t="str">
        <f ca="1">IFERROR(IF(AND(Milestones[[#This Row],[Category]:[Category]]="Goal",AW$5&gt;=Milestones[[#This Row],[Start]:[Start]],AW$5&lt;=Milestones[[#This Row],[End]:[End]]),2,IF(AND(Milestones[[#This Row],[Category]:[Category]]="Milestone",AW$5&gt;=Milestones[[#This Row],[Start]:[Start]],AW$5&lt;=Milestones[[#This Row],[End]:[End]]),1,"")),"")</f>
        <v/>
      </c>
      <c r="AX242" s="20" t="str">
        <f ca="1">IFERROR(IF(AND(Milestones[[#This Row],[Category]:[Category]]="Goal",AX$5&gt;=Milestones[[#This Row],[Start]:[Start]],AX$5&lt;=Milestones[[#This Row],[End]:[End]]),2,IF(AND(Milestones[[#This Row],[Category]:[Category]]="Milestone",AX$5&gt;=Milestones[[#This Row],[Start]:[Start]],AX$5&lt;=Milestones[[#This Row],[End]:[End]]),1,"")),"")</f>
        <v/>
      </c>
      <c r="AY242" s="20" t="str">
        <f ca="1">IFERROR(IF(AND(Milestones[[#This Row],[Category]:[Category]]="Goal",AY$5&gt;=Milestones[[#This Row],[Start]:[Start]],AY$5&lt;=Milestones[[#This Row],[End]:[End]]),2,IF(AND(Milestones[[#This Row],[Category]:[Category]]="Milestone",AY$5&gt;=Milestones[[#This Row],[Start]:[Start]],AY$5&lt;=Milestones[[#This Row],[End]:[End]]),1,"")),"")</f>
        <v/>
      </c>
      <c r="AZ242" s="20" t="str">
        <f ca="1">IFERROR(IF(AND(Milestones[[#This Row],[Category]:[Category]]="Goal",AZ$5&gt;=Milestones[[#This Row],[Start]:[Start]],AZ$5&lt;=Milestones[[#This Row],[End]:[End]]),2,IF(AND(Milestones[[#This Row],[Category]:[Category]]="Milestone",AZ$5&gt;=Milestones[[#This Row],[Start]:[Start]],AZ$5&lt;=Milestones[[#This Row],[End]:[End]]),1,"")),"")</f>
        <v/>
      </c>
      <c r="BA242" s="20" t="str">
        <f ca="1">IFERROR(IF(AND(Milestones[[#This Row],[Category]:[Category]]="Goal",BA$5&gt;=Milestones[[#This Row],[Start]:[Start]],BA$5&lt;=Milestones[[#This Row],[End]:[End]]),2,IF(AND(Milestones[[#This Row],[Category]:[Category]]="Milestone",BA$5&gt;=Milestones[[#This Row],[Start]:[Start]],BA$5&lt;=Milestones[[#This Row],[End]:[End]]),1,"")),"")</f>
        <v/>
      </c>
      <c r="BB242" s="20" t="str">
        <f ca="1">IFERROR(IF(AND(Milestones[[#This Row],[Category]:[Category]]="Goal",BB$5&gt;=Milestones[[#This Row],[Start]:[Start]],BB$5&lt;=Milestones[[#This Row],[End]:[End]]),2,IF(AND(Milestones[[#This Row],[Category]:[Category]]="Milestone",BB$5&gt;=Milestones[[#This Row],[Start]:[Start]],BB$5&lt;=Milestones[[#This Row],[End]:[End]]),1,"")),"")</f>
        <v/>
      </c>
      <c r="BC242" s="20" t="str">
        <f ca="1">IFERROR(IF(AND(Milestones[[#This Row],[Category]:[Category]]="Goal",BC$5&gt;=Milestones[[#This Row],[Start]:[Start]],BC$5&lt;=Milestones[[#This Row],[End]:[End]]),2,IF(AND(Milestones[[#This Row],[Category]:[Category]]="Milestone",BC$5&gt;=Milestones[[#This Row],[Start]:[Start]],BC$5&lt;=Milestones[[#This Row],[End]:[End]]),1,"")),"")</f>
        <v/>
      </c>
      <c r="BD242" s="20" t="str">
        <f ca="1">IFERROR(IF(AND(Milestones[[#This Row],[Category]:[Category]]="Goal",BD$5&gt;=Milestones[[#This Row],[Start]:[Start]],BD$5&lt;=Milestones[[#This Row],[End]:[End]]),2,IF(AND(Milestones[[#This Row],[Category]:[Category]]="Milestone",BD$5&gt;=Milestones[[#This Row],[Start]:[Start]],BD$5&lt;=Milestones[[#This Row],[End]:[End]]),1,"")),"")</f>
        <v/>
      </c>
      <c r="BE242" s="20" t="str">
        <f ca="1">IFERROR(IF(AND(Milestones[[#This Row],[Category]:[Category]]="Goal",BE$5&gt;=Milestones[[#This Row],[Start]:[Start]],BE$5&lt;=Milestones[[#This Row],[End]:[End]]),2,IF(AND(Milestones[[#This Row],[Category]:[Category]]="Milestone",BE$5&gt;=Milestones[[#This Row],[Start]:[Start]],BE$5&lt;=Milestones[[#This Row],[End]:[End]]),1,"")),"")</f>
        <v/>
      </c>
      <c r="BF242" s="20" t="str">
        <f ca="1">IFERROR(IF(AND(Milestones[[#This Row],[Category]:[Category]]="Goal",BF$5&gt;=Milestones[[#This Row],[Start]:[Start]],BF$5&lt;=Milestones[[#This Row],[End]:[End]]),2,IF(AND(Milestones[[#This Row],[Category]:[Category]]="Milestone",BF$5&gt;=Milestones[[#This Row],[Start]:[Start]],BF$5&lt;=Milestones[[#This Row],[End]:[End]]),1,"")),"")</f>
        <v/>
      </c>
      <c r="BG242" s="20" t="str">
        <f ca="1">IFERROR(IF(AND(Milestones[[#This Row],[Category]:[Category]]="Goal",BG$5&gt;=Milestones[[#This Row],[Start]:[Start]],BG$5&lt;=Milestones[[#This Row],[End]:[End]]),2,IF(AND(Milestones[[#This Row],[Category]:[Category]]="Milestone",BG$5&gt;=Milestones[[#This Row],[Start]:[Start]],BG$5&lt;=Milestones[[#This Row],[End]:[End]]),1,"")),"")</f>
        <v/>
      </c>
      <c r="BH242" s="20" t="str">
        <f ca="1">IFERROR(IF(AND(Milestones[[#This Row],[Category]:[Category]]="Goal",BH$5&gt;=Milestones[[#This Row],[Start]:[Start]],BH$5&lt;=Milestones[[#This Row],[End]:[End]]),2,IF(AND(Milestones[[#This Row],[Category]:[Category]]="Milestone",BH$5&gt;=Milestones[[#This Row],[Start]:[Start]],BH$5&lt;=Milestones[[#This Row],[End]:[End]]),1,"")),"")</f>
        <v/>
      </c>
      <c r="BI242" s="20" t="str">
        <f ca="1">IFERROR(IF(AND(Milestones[[#This Row],[Category]:[Category]]="Goal",BI$5&gt;=Milestones[[#This Row],[Start]:[Start]],BI$5&lt;=Milestones[[#This Row],[End]:[End]]),2,IF(AND(Milestones[[#This Row],[Category]:[Category]]="Milestone",BI$5&gt;=Milestones[[#This Row],[Start]:[Start]],BI$5&lt;=Milestones[[#This Row],[End]:[End]]),1,"")),"")</f>
        <v/>
      </c>
      <c r="BJ242" s="20" t="str">
        <f ca="1">IFERROR(IF(AND(Milestones[[#This Row],[Category]:[Category]]="Goal",BJ$5&gt;=Milestones[[#This Row],[Start]:[Start]],BJ$5&lt;=Milestones[[#This Row],[End]:[End]]),2,IF(AND(Milestones[[#This Row],[Category]:[Category]]="Milestone",BJ$5&gt;=Milestones[[#This Row],[Start]:[Start]],BJ$5&lt;=Milestones[[#This Row],[End]:[End]]),1,"")),"")</f>
        <v/>
      </c>
      <c r="BK242" s="20" t="str">
        <f ca="1">IFERROR(IF(AND(Milestones[[#This Row],[Category]:[Category]]="Goal",BK$5&gt;=Milestones[[#This Row],[Start]:[Start]],BK$5&lt;=Milestones[[#This Row],[End]:[End]]),2,IF(AND(Milestones[[#This Row],[Category]:[Category]]="Milestone",BK$5&gt;=Milestones[[#This Row],[Start]:[Start]],BK$5&lt;=Milestones[[#This Row],[End]:[End]]),1,"")),"")</f>
        <v/>
      </c>
      <c r="BL242" s="20" t="str">
        <f ca="1">IFERROR(IF(AND(Milestones[[#This Row],[Category]:[Category]]="Goal",BL$5&gt;=Milestones[[#This Row],[Start]:[Start]],BL$5&lt;=Milestones[[#This Row],[End]:[End]]),2,IF(AND(Milestones[[#This Row],[Category]:[Category]]="Milestone",BL$5&gt;=Milestones[[#This Row],[Start]:[Start]],BL$5&lt;=Milestones[[#This Row],[End]:[End]]),1,"")),"")</f>
        <v/>
      </c>
      <c r="BM242" s="20" t="str">
        <f ca="1">IFERROR(IF(AND(Milestones[[#This Row],[Category]:[Category]]="Goal",BM$5&gt;=Milestones[[#This Row],[Start]:[Start]],BM$5&lt;=Milestones[[#This Row],[End]:[End]]),2,IF(AND(Milestones[[#This Row],[Category]:[Category]]="Milestone",BM$5&gt;=Milestones[[#This Row],[Start]:[Start]],BM$5&lt;=Milestones[[#This Row],[End]:[End]]),1,"")),"")</f>
        <v/>
      </c>
      <c r="BN242" s="20" t="str">
        <f ca="1">IFERROR(IF(AND(Milestones[[#This Row],[Category]:[Category]]="Goal",BN$5&gt;=Milestones[[#This Row],[Start]:[Start]],BN$5&lt;=Milestones[[#This Row],[End]:[End]]),2,IF(AND(Milestones[[#This Row],[Category]:[Category]]="Milestone",BN$5&gt;=Milestones[[#This Row],[Start]:[Start]],BN$5&lt;=Milestones[[#This Row],[End]:[End]]),1,"")),"")</f>
        <v/>
      </c>
      <c r="BO242" s="20" t="str">
        <f ca="1">IFERROR(IF(AND(Milestones[[#This Row],[Category]:[Category]]="Goal",BO$5&gt;=Milestones[[#This Row],[Start]:[Start]],BO$5&lt;=Milestones[[#This Row],[End]:[End]]),2,IF(AND(Milestones[[#This Row],[Category]:[Category]]="Milestone",BO$5&gt;=Milestones[[#This Row],[Start]:[Start]],BO$5&lt;=Milestones[[#This Row],[End]:[End]]),1,"")),"")</f>
        <v/>
      </c>
      <c r="BP242" s="20" t="str">
        <f ca="1">IFERROR(IF(AND(Milestones[[#This Row],[Category]:[Category]]="Goal",BP$5&gt;=Milestones[[#This Row],[Start]:[Start]],BP$5&lt;=Milestones[[#This Row],[End]:[End]]),2,IF(AND(Milestones[[#This Row],[Category]:[Category]]="Milestone",BP$5&gt;=Milestones[[#This Row],[Start]:[Start]],BP$5&lt;=Milestones[[#This Row],[End]:[End]]),1,"")),"")</f>
        <v/>
      </c>
      <c r="BQ242" s="20" t="str">
        <f ca="1">IFERROR(IF(AND(Milestones[[#This Row],[Category]:[Category]]="Goal",BQ$5&gt;=Milestones[[#This Row],[Start]:[Start]],BQ$5&lt;=Milestones[[#This Row],[End]:[End]]),2,IF(AND(Milestones[[#This Row],[Category]:[Category]]="Milestone",BQ$5&gt;=Milestones[[#This Row],[Start]:[Start]],BQ$5&lt;=Milestones[[#This Row],[End]:[End]]),1,"")),"")</f>
        <v/>
      </c>
      <c r="BR242" s="20" t="str">
        <f ca="1">IFERROR(IF(AND(Milestones[[#This Row],[Category]:[Category]]="Goal",BR$5&gt;=Milestones[[#This Row],[Start]:[Start]],BR$5&lt;=Milestones[[#This Row],[End]:[End]]),2,IF(AND(Milestones[[#This Row],[Category]:[Category]]="Milestone",BR$5&gt;=Milestones[[#This Row],[Start]:[Start]],BR$5&lt;=Milestones[[#This Row],[End]:[End]]),1,"")),"")</f>
        <v/>
      </c>
      <c r="BS242" s="20" t="str">
        <f ca="1">IFERROR(IF(AND(Milestones[[#This Row],[Category]:[Category]]="Goal",BS$5&gt;=Milestones[[#This Row],[Start]:[Start]],BS$5&lt;=Milestones[[#This Row],[End]:[End]]),2,IF(AND(Milestones[[#This Row],[Category]:[Category]]="Milestone",BS$5&gt;=Milestones[[#This Row],[Start]:[Start]],BS$5&lt;=Milestones[[#This Row],[End]:[End]]),1,"")),"")</f>
        <v/>
      </c>
      <c r="BT242" s="20" t="str">
        <f ca="1">IFERROR(IF(AND(Milestones[[#This Row],[Category]:[Category]]="Goal",BT$5&gt;=Milestones[[#This Row],[Start]:[Start]],BT$5&lt;=Milestones[[#This Row],[End]:[End]]),2,IF(AND(Milestones[[#This Row],[Category]:[Category]]="Milestone",BT$5&gt;=Milestones[[#This Row],[Start]:[Start]],BT$5&lt;=Milestones[[#This Row],[End]:[End]]),1,"")),"")</f>
        <v/>
      </c>
      <c r="BU242" s="20" t="str">
        <f ca="1">IFERROR(IF(AND(Milestones[[#This Row],[Category]:[Category]]="Goal",BU$5&gt;=Milestones[[#This Row],[Start]:[Start]],BU$5&lt;=Milestones[[#This Row],[End]:[End]]),2,IF(AND(Milestones[[#This Row],[Category]:[Category]]="Milestone",BU$5&gt;=Milestones[[#This Row],[Start]:[Start]],BU$5&lt;=Milestones[[#This Row],[End]:[End]]),1,"")),"")</f>
        <v/>
      </c>
      <c r="BV242" s="20" t="str">
        <f ca="1">IFERROR(IF(AND(Milestones[[#This Row],[Category]:[Category]]="Goal",BV$5&gt;=Milestones[[#This Row],[Start]:[Start]],BV$5&lt;=Milestones[[#This Row],[End]:[End]]),2,IF(AND(Milestones[[#This Row],[Category]:[Category]]="Milestone",BV$5&gt;=Milestones[[#This Row],[Start]:[Start]],BV$5&lt;=Milestones[[#This Row],[End]:[End]]),1,"")),"")</f>
        <v/>
      </c>
      <c r="BW242" s="20" t="str">
        <f ca="1">IFERROR(IF(AND(Milestones[[#This Row],[Category]:[Category]]="Goal",BW$5&gt;=Milestones[[#This Row],[Start]:[Start]],BW$5&lt;=Milestones[[#This Row],[End]:[End]]),2,IF(AND(Milestones[[#This Row],[Category]:[Category]]="Milestone",BW$5&gt;=Milestones[[#This Row],[Start]:[Start]],BW$5&lt;=Milestones[[#This Row],[End]:[End]]),1,"")),"")</f>
        <v/>
      </c>
      <c r="BX242" s="20" t="str">
        <f ca="1">IFERROR(IF(AND(Milestones[[#This Row],[Category]:[Category]]="Goal",BX$5&gt;=Milestones[[#This Row],[Start]:[Start]],BX$5&lt;=Milestones[[#This Row],[End]:[End]]),2,IF(AND(Milestones[[#This Row],[Category]:[Category]]="Milestone",BX$5&gt;=Milestones[[#This Row],[Start]:[Start]],BX$5&lt;=Milestones[[#This Row],[End]:[End]]),1,"")),"")</f>
        <v/>
      </c>
      <c r="BY242" s="20" t="str">
        <f ca="1">IFERROR(IF(AND(Milestones[[#This Row],[Category]:[Category]]="Goal",BY$5&gt;=Milestones[[#This Row],[Start]:[Start]],BY$5&lt;=Milestones[[#This Row],[End]:[End]]),2,IF(AND(Milestones[[#This Row],[Category]:[Category]]="Milestone",BY$5&gt;=Milestones[[#This Row],[Start]:[Start]],BY$5&lt;=Milestones[[#This Row],[End]:[End]]),1,"")),"")</f>
        <v/>
      </c>
      <c r="BZ242" s="20" t="str">
        <f ca="1">IFERROR(IF(AND(Milestones[[#This Row],[Category]:[Category]]="Goal",BZ$5&gt;=Milestones[[#This Row],[Start]:[Start]],BZ$5&lt;=Milestones[[#This Row],[End]:[End]]),2,IF(AND(Milestones[[#This Row],[Category]:[Category]]="Milestone",BZ$5&gt;=Milestones[[#This Row],[Start]:[Start]],BZ$5&lt;=Milestones[[#This Row],[End]:[End]]),1,"")),"")</f>
        <v/>
      </c>
      <c r="CA242" s="20" t="str">
        <f ca="1">IFERROR(IF(AND(Milestones[[#This Row],[Category]:[Category]]="Goal",CA$5&gt;=Milestones[[#This Row],[Start]:[Start]],CA$5&lt;=Milestones[[#This Row],[End]:[End]]),2,IF(AND(Milestones[[#This Row],[Category]:[Category]]="Milestone",CA$5&gt;=Milestones[[#This Row],[Start]:[Start]],CA$5&lt;=Milestones[[#This Row],[End]:[End]]),1,"")),"")</f>
        <v/>
      </c>
      <c r="CB242" s="20" t="str">
        <f ca="1">IFERROR(IF(AND(Milestones[[#This Row],[Category]:[Category]]="Goal",CB$5&gt;=Milestones[[#This Row],[Start]:[Start]],CB$5&lt;=Milestones[[#This Row],[End]:[End]]),2,IF(AND(Milestones[[#This Row],[Category]:[Category]]="Milestone",CB$5&gt;=Milestones[[#This Row],[Start]:[Start]],CB$5&lt;=Milestones[[#This Row],[End]:[End]]),1,"")),"")</f>
        <v/>
      </c>
      <c r="CC242" s="20" t="str">
        <f ca="1">IFERROR(IF(AND(Milestones[[#This Row],[Category]:[Category]]="Goal",CC$5&gt;=Milestones[[#This Row],[Start]:[Start]],CC$5&lt;=Milestones[[#This Row],[End]:[End]]),2,IF(AND(Milestones[[#This Row],[Category]:[Category]]="Milestone",CC$5&gt;=Milestones[[#This Row],[Start]:[Start]],CC$5&lt;=Milestones[[#This Row],[End]:[End]]),1,"")),"")</f>
        <v/>
      </c>
      <c r="CD242" s="20" t="str">
        <f ca="1">IFERROR(IF(AND(Milestones[[#This Row],[Category]:[Category]]="Goal",CD$5&gt;=Milestones[[#This Row],[Start]:[Start]],CD$5&lt;=Milestones[[#This Row],[End]:[End]]),2,IF(AND(Milestones[[#This Row],[Category]:[Category]]="Milestone",CD$5&gt;=Milestones[[#This Row],[Start]:[Start]],CD$5&lt;=Milestones[[#This Row],[End]:[End]]),1,"")),"")</f>
        <v/>
      </c>
      <c r="CE242" s="20" t="str">
        <f ca="1">IFERROR(IF(AND(Milestones[[#This Row],[Category]:[Category]]="Goal",CE$5&gt;=Milestones[[#This Row],[Start]:[Start]],CE$5&lt;=Milestones[[#This Row],[End]:[End]]),2,IF(AND(Milestones[[#This Row],[Category]:[Category]]="Milestone",CE$5&gt;=Milestones[[#This Row],[Start]:[Start]],CE$5&lt;=Milestones[[#This Row],[End]:[End]]),1,"")),"")</f>
        <v/>
      </c>
      <c r="CF242" s="20" t="str">
        <f ca="1">IFERROR(IF(AND(Milestones[[#This Row],[Category]:[Category]]="Goal",CF$5&gt;=Milestones[[#This Row],[Start]:[Start]],CF$5&lt;=Milestones[[#This Row],[End]:[End]]),2,IF(AND(Milestones[[#This Row],[Category]:[Category]]="Milestone",CF$5&gt;=Milestones[[#This Row],[Start]:[Start]],CF$5&lt;=Milestones[[#This Row],[End]:[End]]),1,"")),"")</f>
        <v/>
      </c>
      <c r="CG242" s="20" t="str">
        <f ca="1">IFERROR(IF(AND(Milestones[[#This Row],[Category]:[Category]]="Goal",CG$5&gt;=Milestones[[#This Row],[Start]:[Start]],CG$5&lt;=Milestones[[#This Row],[End]:[End]]),2,IF(AND(Milestones[[#This Row],[Category]:[Category]]="Milestone",CG$5&gt;=Milestones[[#This Row],[Start]:[Start]],CG$5&lt;=Milestones[[#This Row],[End]:[End]]),1,"")),"")</f>
        <v/>
      </c>
      <c r="CH242" s="20" t="str">
        <f ca="1">IFERROR(IF(AND(Milestones[[#This Row],[Category]:[Category]]="Goal",CH$5&gt;=Milestones[[#This Row],[Start]:[Start]],CH$5&lt;=Milestones[[#This Row],[End]:[End]]),2,IF(AND(Milestones[[#This Row],[Category]:[Category]]="Milestone",CH$5&gt;=Milestones[[#This Row],[Start]:[Start]],CH$5&lt;=Milestones[[#This Row],[End]:[End]]),1,"")),"")</f>
        <v/>
      </c>
      <c r="CI242" s="20" t="str">
        <f ca="1">IFERROR(IF(AND(Milestones[[#This Row],[Category]:[Category]]="Goal",CI$5&gt;=Milestones[[#This Row],[Start]:[Start]],CI$5&lt;=Milestones[[#This Row],[End]:[End]]),2,IF(AND(Milestones[[#This Row],[Category]:[Category]]="Milestone",CI$5&gt;=Milestones[[#This Row],[Start]:[Start]],CI$5&lt;=Milestones[[#This Row],[End]:[End]]),1,"")),"")</f>
        <v/>
      </c>
      <c r="CJ242" s="20" t="str">
        <f ca="1">IFERROR(IF(AND(Milestones[[#This Row],[Category]:[Category]]="Goal",CJ$5&gt;=Milestones[[#This Row],[Start]:[Start]],CJ$5&lt;=Milestones[[#This Row],[End]:[End]]),2,IF(AND(Milestones[[#This Row],[Category]:[Category]]="Milestone",CJ$5&gt;=Milestones[[#This Row],[Start]:[Start]],CJ$5&lt;=Milestones[[#This Row],[End]:[End]]),1,"")),"")</f>
        <v/>
      </c>
      <c r="CK242" s="20" t="str">
        <f ca="1">IFERROR(IF(AND(Milestones[[#This Row],[Category]:[Category]]="Goal",CK$5&gt;=Milestones[[#This Row],[Start]:[Start]],CK$5&lt;=Milestones[[#This Row],[End]:[End]]),2,IF(AND(Milestones[[#This Row],[Category]:[Category]]="Milestone",CK$5&gt;=Milestones[[#This Row],[Start]:[Start]],CK$5&lt;=Milestones[[#This Row],[End]:[End]]),1,"")),"")</f>
        <v/>
      </c>
      <c r="CL242" s="20" t="str">
        <f ca="1">IFERROR(IF(AND(Milestones[[#This Row],[Category]:[Category]]="Goal",CL$5&gt;=Milestones[[#This Row],[Start]:[Start]],CL$5&lt;=Milestones[[#This Row],[End]:[End]]),2,IF(AND(Milestones[[#This Row],[Category]:[Category]]="Milestone",CL$5&gt;=Milestones[[#This Row],[Start]:[Start]],CL$5&lt;=Milestones[[#This Row],[End]:[End]]),1,"")),"")</f>
        <v/>
      </c>
      <c r="CM242" s="20" t="str">
        <f ca="1">IFERROR(IF(AND(Milestones[[#This Row],[Category]:[Category]]="Goal",CM$5&gt;=Milestones[[#This Row],[Start]:[Start]],CM$5&lt;=Milestones[[#This Row],[End]:[End]]),2,IF(AND(Milestones[[#This Row],[Category]:[Category]]="Milestone",CM$5&gt;=Milestones[[#This Row],[Start]:[Start]],CM$5&lt;=Milestones[[#This Row],[End]:[End]]),1,"")),"")</f>
        <v/>
      </c>
      <c r="CN242" s="20" t="str">
        <f ca="1">IFERROR(IF(AND(Milestones[[#This Row],[Category]:[Category]]="Goal",CN$5&gt;=Milestones[[#This Row],[Start]:[Start]],CN$5&lt;=Milestones[[#This Row],[End]:[End]]),2,IF(AND(Milestones[[#This Row],[Category]:[Category]]="Milestone",CN$5&gt;=Milestones[[#This Row],[Start]:[Start]],CN$5&lt;=Milestones[[#This Row],[End]:[End]]),1,"")),"")</f>
        <v/>
      </c>
      <c r="CO242" s="20" t="str">
        <f ca="1">IFERROR(IF(AND(Milestones[[#This Row],[Category]:[Category]]="Goal",CO$5&gt;=Milestones[[#This Row],[Start]:[Start]],CO$5&lt;=Milestones[[#This Row],[End]:[End]]),2,IF(AND(Milestones[[#This Row],[Category]:[Category]]="Milestone",CO$5&gt;=Milestones[[#This Row],[Start]:[Start]],CO$5&lt;=Milestones[[#This Row],[End]:[End]]),1,"")),"")</f>
        <v/>
      </c>
      <c r="CP242" s="20" t="str">
        <f ca="1">IFERROR(IF(AND(Milestones[[#This Row],[Category]:[Category]]="Goal",CP$5&gt;=Milestones[[#This Row],[Start]:[Start]],CP$5&lt;=Milestones[[#This Row],[End]:[End]]),2,IF(AND(Milestones[[#This Row],[Category]:[Category]]="Milestone",CP$5&gt;=Milestones[[#This Row],[Start]:[Start]],CP$5&lt;=Milestones[[#This Row],[End]:[End]]),1,"")),"")</f>
        <v/>
      </c>
      <c r="CQ242" s="20" t="str">
        <f ca="1">IFERROR(IF(AND(Milestones[[#This Row],[Category]:[Category]]="Goal",CQ$5&gt;=Milestones[[#This Row],[Start]:[Start]],CQ$5&lt;=Milestones[[#This Row],[End]:[End]]),2,IF(AND(Milestones[[#This Row],[Category]:[Category]]="Milestone",CQ$5&gt;=Milestones[[#This Row],[Start]:[Start]],CQ$5&lt;=Milestones[[#This Row],[End]:[End]]),1,"")),"")</f>
        <v/>
      </c>
      <c r="CR242" s="20" t="str">
        <f ca="1">IFERROR(IF(AND(Milestones[[#This Row],[Category]:[Category]]="Goal",CR$5&gt;=Milestones[[#This Row],[Start]:[Start]],CR$5&lt;=Milestones[[#This Row],[End]:[End]]),2,IF(AND(Milestones[[#This Row],[Category]:[Category]]="Milestone",CR$5&gt;=Milestones[[#This Row],[Start]:[Start]],CR$5&lt;=Milestones[[#This Row],[End]:[End]]),1,"")),"")</f>
        <v/>
      </c>
      <c r="CS242" s="20" t="str">
        <f ca="1">IFERROR(IF(AND(Milestones[[#This Row],[Category]:[Category]]="Goal",CS$5&gt;=Milestones[[#This Row],[Start]:[Start]],CS$5&lt;=Milestones[[#This Row],[End]:[End]]),2,IF(AND(Milestones[[#This Row],[Category]:[Category]]="Milestone",CS$5&gt;=Milestones[[#This Row],[Start]:[Start]],CS$5&lt;=Milestones[[#This Row],[End]:[End]]),1,"")),"")</f>
        <v/>
      </c>
      <c r="CT242" s="20" t="str">
        <f ca="1">IFERROR(IF(AND(Milestones[[#This Row],[Category]:[Category]]="Goal",CT$5&gt;=Milestones[[#This Row],[Start]:[Start]],CT$5&lt;=Milestones[[#This Row],[End]:[End]]),2,IF(AND(Milestones[[#This Row],[Category]:[Category]]="Milestone",CT$5&gt;=Milestones[[#This Row],[Start]:[Start]],CT$5&lt;=Milestones[[#This Row],[End]:[End]]),1,"")),"")</f>
        <v/>
      </c>
      <c r="CU242" s="20" t="str">
        <f ca="1">IFERROR(IF(AND(Milestones[[#This Row],[Category]:[Category]]="Goal",CU$5&gt;=Milestones[[#This Row],[Start]:[Start]],CU$5&lt;=Milestones[[#This Row],[End]:[End]]),2,IF(AND(Milestones[[#This Row],[Category]:[Category]]="Milestone",CU$5&gt;=Milestones[[#This Row],[Start]:[Start]],CU$5&lt;=Milestones[[#This Row],[End]:[End]]),1,"")),"")</f>
        <v/>
      </c>
      <c r="CV242" s="20" t="str">
        <f ca="1">IFERROR(IF(AND(Milestones[[#This Row],[Category]:[Category]]="Goal",CV$5&gt;=Milestones[[#This Row],[Start]:[Start]],CV$5&lt;=Milestones[[#This Row],[End]:[End]]),2,IF(AND(Milestones[[#This Row],[Category]:[Category]]="Milestone",CV$5&gt;=Milestones[[#This Row],[Start]:[Start]],CV$5&lt;=Milestones[[#This Row],[End]:[End]]),1,"")),"")</f>
        <v/>
      </c>
      <c r="CW242" s="20" t="str">
        <f ca="1">IFERROR(IF(AND(Milestones[[#This Row],[Category]:[Category]]="Goal",CW$5&gt;=Milestones[[#This Row],[Start]:[Start]],CW$5&lt;=Milestones[[#This Row],[End]:[End]]),2,IF(AND(Milestones[[#This Row],[Category]:[Category]]="Milestone",CW$5&gt;=Milestones[[#This Row],[Start]:[Start]],CW$5&lt;=Milestones[[#This Row],[End]:[End]]),1,"")),"")</f>
        <v/>
      </c>
      <c r="CX242" s="20" t="str">
        <f ca="1">IFERROR(IF(AND(Milestones[[#This Row],[Category]:[Category]]="Goal",CX$5&gt;=Milestones[[#This Row],[Start]:[Start]],CX$5&lt;=Milestones[[#This Row],[End]:[End]]),2,IF(AND(Milestones[[#This Row],[Category]:[Category]]="Milestone",CX$5&gt;=Milestones[[#This Row],[Start]:[Start]],CX$5&lt;=Milestones[[#This Row],[End]:[End]]),1,"")),"")</f>
        <v/>
      </c>
      <c r="CY242" s="20" t="str">
        <f ca="1">IFERROR(IF(AND(Milestones[[#This Row],[Category]:[Category]]="Goal",CY$5&gt;=Milestones[[#This Row],[Start]:[Start]],CY$5&lt;=Milestones[[#This Row],[End]:[End]]),2,IF(AND(Milestones[[#This Row],[Category]:[Category]]="Milestone",CY$5&gt;=Milestones[[#This Row],[Start]:[Start]],CY$5&lt;=Milestones[[#This Row],[End]:[End]]),1,"")),"")</f>
        <v/>
      </c>
      <c r="CZ242" s="20" t="str">
        <f ca="1">IFERROR(IF(AND(Milestones[[#This Row],[Category]:[Category]]="Goal",CZ$5&gt;=Milestones[[#This Row],[Start]:[Start]],CZ$5&lt;=Milestones[[#This Row],[End]:[End]]),2,IF(AND(Milestones[[#This Row],[Category]:[Category]]="Milestone",CZ$5&gt;=Milestones[[#This Row],[Start]:[Start]],CZ$5&lt;=Milestones[[#This Row],[End]:[End]]),1,"")),"")</f>
        <v/>
      </c>
      <c r="DA242" s="20" t="str">
        <f ca="1">IFERROR(IF(AND(Milestones[[#This Row],[Category]:[Category]]="Goal",DA$5&gt;=Milestones[[#This Row],[Start]:[Start]],DA$5&lt;=Milestones[[#This Row],[End]:[End]]),2,IF(AND(Milestones[[#This Row],[Category]:[Category]]="Milestone",DA$5&gt;=Milestones[[#This Row],[Start]:[Start]],DA$5&lt;=Milestones[[#This Row],[End]:[End]]),1,"")),"")</f>
        <v/>
      </c>
      <c r="DB242" s="20" t="str">
        <f ca="1">IFERROR(IF(AND(Milestones[[#This Row],[Category]:[Category]]="Goal",DB$5&gt;=Milestones[[#This Row],[Start]:[Start]],DB$5&lt;=Milestones[[#This Row],[End]:[End]]),2,IF(AND(Milestones[[#This Row],[Category]:[Category]]="Milestone",DB$5&gt;=Milestones[[#This Row],[Start]:[Start]],DB$5&lt;=Milestones[[#This Row],[End]:[End]]),1,"")),"")</f>
        <v/>
      </c>
      <c r="DC242" s="20" t="str">
        <f ca="1">IFERROR(IF(AND(Milestones[[#This Row],[Category]:[Category]]="Goal",DC$5&gt;=Milestones[[#This Row],[Start]:[Start]],DC$5&lt;=Milestones[[#This Row],[End]:[End]]),2,IF(AND(Milestones[[#This Row],[Category]:[Category]]="Milestone",DC$5&gt;=Milestones[[#This Row],[Start]:[Start]],DC$5&lt;=Milestones[[#This Row],[End]:[End]]),1,"")),"")</f>
        <v/>
      </c>
      <c r="DD242" s="20" t="str">
        <f ca="1">IFERROR(IF(AND(Milestones[[#This Row],[Category]:[Category]]="Goal",DD$5&gt;=Milestones[[#This Row],[Start]:[Start]],DD$5&lt;=Milestones[[#This Row],[End]:[End]]),2,IF(AND(Milestones[[#This Row],[Category]:[Category]]="Milestone",DD$5&gt;=Milestones[[#This Row],[Start]:[Start]],DD$5&lt;=Milestones[[#This Row],[End]:[End]]),1,"")),"")</f>
        <v/>
      </c>
      <c r="DE242" s="20" t="str">
        <f ca="1">IFERROR(IF(AND(Milestones[[#This Row],[Category]:[Category]]="Goal",DE$5&gt;=Milestones[[#This Row],[Start]:[Start]],DE$5&lt;=Milestones[[#This Row],[End]:[End]]),2,IF(AND(Milestones[[#This Row],[Category]:[Category]]="Milestone",DE$5&gt;=Milestones[[#This Row],[Start]:[Start]],DE$5&lt;=Milestones[[#This Row],[End]:[End]]),1,"")),"")</f>
        <v/>
      </c>
      <c r="DF242" s="20" t="str">
        <f ca="1">IFERROR(IF(AND(Milestones[[#This Row],[Category]:[Category]]="Goal",DF$5&gt;=Milestones[[#This Row],[Start]:[Start]],DF$5&lt;=Milestones[[#This Row],[End]:[End]]),2,IF(AND(Milestones[[#This Row],[Category]:[Category]]="Milestone",DF$5&gt;=Milestones[[#This Row],[Start]:[Start]],DF$5&lt;=Milestones[[#This Row],[End]:[End]]),1,"")),"")</f>
        <v/>
      </c>
      <c r="DG242" s="20" t="str">
        <f ca="1">IFERROR(IF(AND(Milestones[[#This Row],[Category]:[Category]]="Goal",DG$5&gt;=Milestones[[#This Row],[Start]:[Start]],DG$5&lt;=Milestones[[#This Row],[End]:[End]]),2,IF(AND(Milestones[[#This Row],[Category]:[Category]]="Milestone",DG$5&gt;=Milestones[[#This Row],[Start]:[Start]],DG$5&lt;=Milestones[[#This Row],[End]:[End]]),1,"")),"")</f>
        <v/>
      </c>
      <c r="DH242" s="20" t="str">
        <f ca="1">IFERROR(IF(AND(Milestones[[#This Row],[Category]:[Category]]="Goal",DH$5&gt;=Milestones[[#This Row],[Start]:[Start]],DH$5&lt;=Milestones[[#This Row],[End]:[End]]),2,IF(AND(Milestones[[#This Row],[Category]:[Category]]="Milestone",DH$5&gt;=Milestones[[#This Row],[Start]:[Start]],DH$5&lt;=Milestones[[#This Row],[End]:[End]]),1,"")),"")</f>
        <v/>
      </c>
      <c r="DI242" s="20" t="str">
        <f ca="1">IFERROR(IF(AND(Milestones[[#This Row],[Category]:[Category]]="Goal",DI$5&gt;=Milestones[[#This Row],[Start]:[Start]],DI$5&lt;=Milestones[[#This Row],[End]:[End]]),2,IF(AND(Milestones[[#This Row],[Category]:[Category]]="Milestone",DI$5&gt;=Milestones[[#This Row],[Start]:[Start]],DI$5&lt;=Milestones[[#This Row],[End]:[End]]),1,"")),"")</f>
        <v/>
      </c>
      <c r="DJ242" s="20" t="str">
        <f ca="1">IFERROR(IF(AND(Milestones[[#This Row],[Category]:[Category]]="Goal",DJ$5&gt;=Milestones[[#This Row],[Start]:[Start]],DJ$5&lt;=Milestones[[#This Row],[End]:[End]]),2,IF(AND(Milestones[[#This Row],[Category]:[Category]]="Milestone",DJ$5&gt;=Milestones[[#This Row],[Start]:[Start]],DJ$5&lt;=Milestones[[#This Row],[End]:[End]]),1,"")),"")</f>
        <v/>
      </c>
      <c r="DK242" s="20" t="str">
        <f ca="1">IFERROR(IF(AND(Milestones[[#This Row],[Category]:[Category]]="Goal",DK$5&gt;=Milestones[[#This Row],[Start]:[Start]],DK$5&lt;=Milestones[[#This Row],[End]:[End]]),2,IF(AND(Milestones[[#This Row],[Category]:[Category]]="Milestone",DK$5&gt;=Milestones[[#This Row],[Start]:[Start]],DK$5&lt;=Milestones[[#This Row],[End]:[End]]),1,"")),"")</f>
        <v/>
      </c>
      <c r="DL242" s="20" t="str">
        <f ca="1">IFERROR(IF(AND(Milestones[[#This Row],[Category]:[Category]]="Goal",DL$5&gt;=Milestones[[#This Row],[Start]:[Start]],DL$5&lt;=Milestones[[#This Row],[End]:[End]]),2,IF(AND(Milestones[[#This Row],[Category]:[Category]]="Milestone",DL$5&gt;=Milestones[[#This Row],[Start]:[Start]],DL$5&lt;=Milestones[[#This Row],[End]:[End]]),1,"")),"")</f>
        <v/>
      </c>
      <c r="DM242" s="20" t="str">
        <f ca="1">IFERROR(IF(AND(Milestones[[#This Row],[Category]:[Category]]="Goal",DM$5&gt;=Milestones[[#This Row],[Start]:[Start]],DM$5&lt;=Milestones[[#This Row],[End]:[End]]),2,IF(AND(Milestones[[#This Row],[Category]:[Category]]="Milestone",DM$5&gt;=Milestones[[#This Row],[Start]:[Start]],DM$5&lt;=Milestones[[#This Row],[End]:[End]]),1,"")),"")</f>
        <v/>
      </c>
      <c r="DN242" s="20" t="str">
        <f ca="1">IFERROR(IF(AND(Milestones[[#This Row],[Category]:[Category]]="Goal",DN$5&gt;=Milestones[[#This Row],[Start]:[Start]],DN$5&lt;=Milestones[[#This Row],[End]:[End]]),2,IF(AND(Milestones[[#This Row],[Category]:[Category]]="Milestone",DN$5&gt;=Milestones[[#This Row],[Start]:[Start]],DN$5&lt;=Milestones[[#This Row],[End]:[End]]),1,"")),"")</f>
        <v/>
      </c>
      <c r="DO242" s="20" t="str">
        <f ca="1">IFERROR(IF(AND(Milestones[[#This Row],[Category]:[Category]]="Goal",DO$5&gt;=Milestones[[#This Row],[Start]:[Start]],DO$5&lt;=Milestones[[#This Row],[End]:[End]]),2,IF(AND(Milestones[[#This Row],[Category]:[Category]]="Milestone",DO$5&gt;=Milestones[[#This Row],[Start]:[Start]],DO$5&lt;=Milestones[[#This Row],[End]:[End]]),1,"")),"")</f>
        <v/>
      </c>
      <c r="DP242" s="20" t="str">
        <f ca="1">IFERROR(IF(AND(Milestones[[#This Row],[Category]:[Category]]="Goal",DP$5&gt;=Milestones[[#This Row],[Start]:[Start]],DP$5&lt;=Milestones[[#This Row],[End]:[End]]),2,IF(AND(Milestones[[#This Row],[Category]:[Category]]="Milestone",DP$5&gt;=Milestones[[#This Row],[Start]:[Start]],DP$5&lt;=Milestones[[#This Row],[End]:[End]]),1,"")),"")</f>
        <v/>
      </c>
      <c r="DQ242" s="20" t="str">
        <f ca="1">IFERROR(IF(AND(Milestones[[#This Row],[Category]:[Category]]="Goal",DQ$5&gt;=Milestones[[#This Row],[Start]:[Start]],DQ$5&lt;=Milestones[[#This Row],[End]:[End]]),2,IF(AND(Milestones[[#This Row],[Category]:[Category]]="Milestone",DQ$5&gt;=Milestones[[#This Row],[Start]:[Start]],DQ$5&lt;=Milestones[[#This Row],[End]:[End]]),1,"")),"")</f>
        <v/>
      </c>
      <c r="DR242" s="20" t="str">
        <f ca="1">IFERROR(IF(AND(Milestones[[#This Row],[Category]:[Category]]="Goal",DR$5&gt;=Milestones[[#This Row],[Start]:[Start]],DR$5&lt;=Milestones[[#This Row],[End]:[End]]),2,IF(AND(Milestones[[#This Row],[Category]:[Category]]="Milestone",DR$5&gt;=Milestones[[#This Row],[Start]:[Start]],DR$5&lt;=Milestones[[#This Row],[End]:[End]]),1,"")),"")</f>
        <v/>
      </c>
      <c r="DS242" s="20" t="str">
        <f ca="1">IFERROR(IF(AND(Milestones[[#This Row],[Category]:[Category]]="Goal",DS$5&gt;=Milestones[[#This Row],[Start]:[Start]],DS$5&lt;=Milestones[[#This Row],[End]:[End]]),2,IF(AND(Milestones[[#This Row],[Category]:[Category]]="Milestone",DS$5&gt;=Milestones[[#This Row],[Start]:[Start]],DS$5&lt;=Milestones[[#This Row],[End]:[End]]),1,"")),"")</f>
        <v/>
      </c>
      <c r="DT242" s="20" t="str">
        <f ca="1">IFERROR(IF(AND(Milestones[[#This Row],[Category]:[Category]]="Goal",DT$5&gt;=Milestones[[#This Row],[Start]:[Start]],DT$5&lt;=Milestones[[#This Row],[End]:[End]]),2,IF(AND(Milestones[[#This Row],[Category]:[Category]]="Milestone",DT$5&gt;=Milestones[[#This Row],[Start]:[Start]],DT$5&lt;=Milestones[[#This Row],[End]:[End]]),1,"")),"")</f>
        <v/>
      </c>
      <c r="DU242" s="20" t="str">
        <f ca="1">IFERROR(IF(AND(Milestones[[#This Row],[Category]:[Category]]="Goal",DU$5&gt;=Milestones[[#This Row],[Start]:[Start]],DU$5&lt;=Milestones[[#This Row],[End]:[End]]),2,IF(AND(Milestones[[#This Row],[Category]:[Category]]="Milestone",DU$5&gt;=Milestones[[#This Row],[Start]:[Start]],DU$5&lt;=Milestones[[#This Row],[End]:[End]]),1,"")),"")</f>
        <v/>
      </c>
      <c r="DV242" s="20" t="str">
        <f ca="1">IFERROR(IF(AND(Milestones[[#This Row],[Category]:[Category]]="Goal",DV$5&gt;=Milestones[[#This Row],[Start]:[Start]],DV$5&lt;=Milestones[[#This Row],[End]:[End]]),2,IF(AND(Milestones[[#This Row],[Category]:[Category]]="Milestone",DV$5&gt;=Milestones[[#This Row],[Start]:[Start]],DV$5&lt;=Milestones[[#This Row],[End]:[End]]),1,"")),"")</f>
        <v/>
      </c>
      <c r="DW242" s="20" t="str">
        <f ca="1">IFERROR(IF(AND(Milestones[[#This Row],[Category]:[Category]]="Goal",DW$5&gt;=Milestones[[#This Row],[Start]:[Start]],DW$5&lt;=Milestones[[#This Row],[End]:[End]]),2,IF(AND(Milestones[[#This Row],[Category]:[Category]]="Milestone",DW$5&gt;=Milestones[[#This Row],[Start]:[Start]],DW$5&lt;=Milestones[[#This Row],[End]:[End]]),1,"")),"")</f>
        <v/>
      </c>
      <c r="DX242" s="20" t="str">
        <f ca="1">IFERROR(IF(AND(Milestones[[#This Row],[Category]:[Category]]="Goal",DX$5&gt;=Milestones[[#This Row],[Start]:[Start]],DX$5&lt;=Milestones[[#This Row],[End]:[End]]),2,IF(AND(Milestones[[#This Row],[Category]:[Category]]="Milestone",DX$5&gt;=Milestones[[#This Row],[Start]:[Start]],DX$5&lt;=Milestones[[#This Row],[End]:[End]]),1,"")),"")</f>
        <v/>
      </c>
      <c r="DY242" s="20" t="str">
        <f ca="1">IFERROR(IF(AND(Milestones[[#This Row],[Category]:[Category]]="Goal",DY$5&gt;=Milestones[[#This Row],[Start]:[Start]],DY$5&lt;=Milestones[[#This Row],[End]:[End]]),2,IF(AND(Milestones[[#This Row],[Category]:[Category]]="Milestone",DY$5&gt;=Milestones[[#This Row],[Start]:[Start]],DY$5&lt;=Milestones[[#This Row],[End]:[End]]),1,"")),"")</f>
        <v/>
      </c>
      <c r="DZ242" s="20" t="str">
        <f ca="1">IFERROR(IF(AND(Milestones[[#This Row],[Category]:[Category]]="Goal",DZ$5&gt;=Milestones[[#This Row],[Start]:[Start]],DZ$5&lt;=Milestones[[#This Row],[End]:[End]]),2,IF(AND(Milestones[[#This Row],[Category]:[Category]]="Milestone",DZ$5&gt;=Milestones[[#This Row],[Start]:[Start]],DZ$5&lt;=Milestones[[#This Row],[End]:[End]]),1,"")),"")</f>
        <v/>
      </c>
      <c r="EA242" s="20" t="str">
        <f ca="1">IFERROR(IF(AND(Milestones[[#This Row],[Category]:[Category]]="Goal",EA$5&gt;=Milestones[[#This Row],[Start]:[Start]],EA$5&lt;=Milestones[[#This Row],[End]:[End]]),2,IF(AND(Milestones[[#This Row],[Category]:[Category]]="Milestone",EA$5&gt;=Milestones[[#This Row],[Start]:[Start]],EA$5&lt;=Milestones[[#This Row],[End]:[End]]),1,"")),"")</f>
        <v/>
      </c>
      <c r="EB242" s="20" t="str">
        <f ca="1">IFERROR(IF(AND(Milestones[[#This Row],[Category]:[Category]]="Goal",EB$5&gt;=Milestones[[#This Row],[Start]:[Start]],EB$5&lt;=Milestones[[#This Row],[End]:[End]]),2,IF(AND(Milestones[[#This Row],[Category]:[Category]]="Milestone",EB$5&gt;=Milestones[[#This Row],[Start]:[Start]],EB$5&lt;=Milestones[[#This Row],[End]:[End]]),1,"")),"")</f>
        <v/>
      </c>
      <c r="EC242" s="20" t="str">
        <f ca="1">IFERROR(IF(AND(Milestones[[#This Row],[Category]:[Category]]="Goal",EC$5&gt;=Milestones[[#This Row],[Start]:[Start]],EC$5&lt;=Milestones[[#This Row],[End]:[End]]),2,IF(AND(Milestones[[#This Row],[Category]:[Category]]="Milestone",EC$5&gt;=Milestones[[#This Row],[Start]:[Start]],EC$5&lt;=Milestones[[#This Row],[End]:[End]]),1,"")),"")</f>
        <v/>
      </c>
      <c r="ED242" s="20" t="str">
        <f ca="1">IFERROR(IF(AND(Milestones[[#This Row],[Category]:[Category]]="Goal",ED$5&gt;=Milestones[[#This Row],[Start]:[Start]],ED$5&lt;=Milestones[[#This Row],[End]:[End]]),2,IF(AND(Milestones[[#This Row],[Category]:[Category]]="Milestone",ED$5&gt;=Milestones[[#This Row],[Start]:[Start]],ED$5&lt;=Milestones[[#This Row],[End]:[End]]),1,"")),"")</f>
        <v/>
      </c>
      <c r="EE242" s="20" t="str">
        <f ca="1">IFERROR(IF(AND(Milestones[[#This Row],[Category]:[Category]]="Goal",EE$5&gt;=Milestones[[#This Row],[Start]:[Start]],EE$5&lt;=Milestones[[#This Row],[End]:[End]]),2,IF(AND(Milestones[[#This Row],[Category]:[Category]]="Milestone",EE$5&gt;=Milestones[[#This Row],[Start]:[Start]],EE$5&lt;=Milestones[[#This Row],[End]:[End]]),1,"")),"")</f>
        <v/>
      </c>
      <c r="EF242" s="20" t="str">
        <f ca="1">IFERROR(IF(AND(Milestones[[#This Row],[Category]:[Category]]="Goal",EF$5&gt;=Milestones[[#This Row],[Start]:[Start]],EF$5&lt;=Milestones[[#This Row],[End]:[End]]),2,IF(AND(Milestones[[#This Row],[Category]:[Category]]="Milestone",EF$5&gt;=Milestones[[#This Row],[Start]:[Start]],EF$5&lt;=Milestones[[#This Row],[End]:[End]]),1,"")),"")</f>
        <v/>
      </c>
      <c r="EG242" s="20" t="str">
        <f ca="1">IFERROR(IF(AND(Milestones[[#This Row],[Category]:[Category]]="Goal",EG$5&gt;=Milestones[[#This Row],[Start]:[Start]],EG$5&lt;=Milestones[[#This Row],[End]:[End]]),2,IF(AND(Milestones[[#This Row],[Category]:[Category]]="Milestone",EG$5&gt;=Milestones[[#This Row],[Start]:[Start]],EG$5&lt;=Milestones[[#This Row],[End]:[End]]),1,"")),"")</f>
        <v/>
      </c>
      <c r="EH242" s="20" t="str">
        <f ca="1">IFERROR(IF(AND(Milestones[[#This Row],[Category]:[Category]]="Goal",EH$5&gt;=Milestones[[#This Row],[Start]:[Start]],EH$5&lt;=Milestones[[#This Row],[End]:[End]]),2,IF(AND(Milestones[[#This Row],[Category]:[Category]]="Milestone",EH$5&gt;=Milestones[[#This Row],[Start]:[Start]],EH$5&lt;=Milestones[[#This Row],[End]:[End]]),1,"")),"")</f>
        <v/>
      </c>
      <c r="EI242" s="20" t="str">
        <f ca="1">IFERROR(IF(AND(Milestones[[#This Row],[Category]:[Category]]="Goal",EI$5&gt;=Milestones[[#This Row],[Start]:[Start]],EI$5&lt;=Milestones[[#This Row],[End]:[End]]),2,IF(AND(Milestones[[#This Row],[Category]:[Category]]="Milestone",EI$5&gt;=Milestones[[#This Row],[Start]:[Start]],EI$5&lt;=Milestones[[#This Row],[End]:[End]]),1,"")),"")</f>
        <v/>
      </c>
      <c r="EJ242" s="20" t="str">
        <f ca="1">IFERROR(IF(AND(Milestones[[#This Row],[Category]:[Category]]="Goal",EJ$5&gt;=Milestones[[#This Row],[Start]:[Start]],EJ$5&lt;=Milestones[[#This Row],[End]:[End]]),2,IF(AND(Milestones[[#This Row],[Category]:[Category]]="Milestone",EJ$5&gt;=Milestones[[#This Row],[Start]:[Start]],EJ$5&lt;=Milestones[[#This Row],[End]:[End]]),1,"")),"")</f>
        <v/>
      </c>
      <c r="EK242" s="20" t="str">
        <f ca="1">IFERROR(IF(AND(Milestones[[#This Row],[Category]:[Category]]="Goal",EK$5&gt;=Milestones[[#This Row],[Start]:[Start]],EK$5&lt;=Milestones[[#This Row],[End]:[End]]),2,IF(AND(Milestones[[#This Row],[Category]:[Category]]="Milestone",EK$5&gt;=Milestones[[#This Row],[Start]:[Start]],EK$5&lt;=Milestones[[#This Row],[End]:[End]]),1,"")),"")</f>
        <v/>
      </c>
      <c r="EL242" s="20" t="str">
        <f ca="1">IFERROR(IF(AND(Milestones[[#This Row],[Category]:[Category]]="Goal",EL$5&gt;=Milestones[[#This Row],[Start]:[Start]],EL$5&lt;=Milestones[[#This Row],[End]:[End]]),2,IF(AND(Milestones[[#This Row],[Category]:[Category]]="Milestone",EL$5&gt;=Milestones[[#This Row],[Start]:[Start]],EL$5&lt;=Milestones[[#This Row],[End]:[End]]),1,"")),"")</f>
        <v/>
      </c>
      <c r="EM242" s="20" t="str">
        <f ca="1">IFERROR(IF(AND(Milestones[[#This Row],[Category]:[Category]]="Goal",EM$5&gt;=Milestones[[#This Row],[Start]:[Start]],EM$5&lt;=Milestones[[#This Row],[End]:[End]]),2,IF(AND(Milestones[[#This Row],[Category]:[Category]]="Milestone",EM$5&gt;=Milestones[[#This Row],[Start]:[Start]],EM$5&lt;=Milestones[[#This Row],[End]:[End]]),1,"")),"")</f>
        <v/>
      </c>
      <c r="EN242" s="20" t="str">
        <f ca="1">IFERROR(IF(AND(Milestones[[#This Row],[Category]:[Category]]="Goal",EN$5&gt;=Milestones[[#This Row],[Start]:[Start]],EN$5&lt;=Milestones[[#This Row],[End]:[End]]),2,IF(AND(Milestones[[#This Row],[Category]:[Category]]="Milestone",EN$5&gt;=Milestones[[#This Row],[Start]:[Start]],EN$5&lt;=Milestones[[#This Row],[End]:[End]]),1,"")),"")</f>
        <v/>
      </c>
      <c r="EO242" s="20" t="str">
        <f ca="1">IFERROR(IF(AND(Milestones[[#This Row],[Category]:[Category]]="Goal",EO$5&gt;=Milestones[[#This Row],[Start]:[Start]],EO$5&lt;=Milestones[[#This Row],[End]:[End]]),2,IF(AND(Milestones[[#This Row],[Category]:[Category]]="Milestone",EO$5&gt;=Milestones[[#This Row],[Start]:[Start]],EO$5&lt;=Milestones[[#This Row],[End]:[End]]),1,"")),"")</f>
        <v/>
      </c>
      <c r="EP242" s="20" t="str">
        <f ca="1">IFERROR(IF(AND(Milestones[[#This Row],[Category]:[Category]]="Goal",EP$5&gt;=Milestones[[#This Row],[Start]:[Start]],EP$5&lt;=Milestones[[#This Row],[End]:[End]]),2,IF(AND(Milestones[[#This Row],[Category]:[Category]]="Milestone",EP$5&gt;=Milestones[[#This Row],[Start]:[Start]],EP$5&lt;=Milestones[[#This Row],[End]:[End]]),1,"")),"")</f>
        <v/>
      </c>
      <c r="EQ242" s="20" t="str">
        <f ca="1">IFERROR(IF(AND(Milestones[[#This Row],[Category]:[Category]]="Goal",EQ$5&gt;=Milestones[[#This Row],[Start]:[Start]],EQ$5&lt;=Milestones[[#This Row],[End]:[End]]),2,IF(AND(Milestones[[#This Row],[Category]:[Category]]="Milestone",EQ$5&gt;=Milestones[[#This Row],[Start]:[Start]],EQ$5&lt;=Milestones[[#This Row],[End]:[End]]),1,"")),"")</f>
        <v/>
      </c>
      <c r="ER242" s="20" t="str">
        <f ca="1">IFERROR(IF(AND(Milestones[[#This Row],[Category]:[Category]]="Goal",ER$5&gt;=Milestones[[#This Row],[Start]:[Start]],ER$5&lt;=Milestones[[#This Row],[End]:[End]]),2,IF(AND(Milestones[[#This Row],[Category]:[Category]]="Milestone",ER$5&gt;=Milestones[[#This Row],[Start]:[Start]],ER$5&lt;=Milestones[[#This Row],[End]:[End]]),1,"")),"")</f>
        <v/>
      </c>
    </row>
    <row r="243" spans="2:148" ht="15" customHeight="1" x14ac:dyDescent="0.3">
      <c r="B243" s="52">
        <f t="shared" si="76"/>
        <v>236</v>
      </c>
      <c r="C243" s="63"/>
      <c r="D243" s="68"/>
      <c r="E243" s="51"/>
      <c r="F243" s="69"/>
      <c r="G243" s="53"/>
      <c r="H243" s="54"/>
      <c r="I243" s="59" t="str">
        <f>IFERROR(IF(Milestones[[#This Row],[Activity]]="","",WORKDAY(IF(Milestones[[#This Row],[Predecessor]]="",IF(O242&lt;&gt;"", O242, L242),IF(INDEX(Milestones[Actual End],Milestones[[#This Row],[Predecessor]])&lt;&gt;"",INDEX(Milestones[Actual End],Milestones[[#This Row],[Predecessor]]),INDEX(Milestones[End],Milestones[[#This Row],[Predecessor]]))),Milestones[[#This Row],[Lag Days (Working Days)]],Table5[Holidays])),"")</f>
        <v/>
      </c>
      <c r="J243" s="71"/>
      <c r="K243" s="55">
        <f>IF(Milestones[[#This Row],[Responsible]]="",Milestones[[#This Row],[Effort (Working Days)]],IFERROR(ROUND(Milestones[[#This Row],[Effort (Working Days)]]/VLOOKUP(Milestones[[#This Row],[Responsible]],ProjectPersonnel[],2,FALSE)*4,0)/4,0))</f>
        <v>0</v>
      </c>
      <c r="L243" s="56" t="str">
        <f>IFERROR(WORKDAY(Milestones[[#This Row],[Start]],Milestones[[#This Row],[Task Duration]],Table5[Holidays]),"")</f>
        <v/>
      </c>
      <c r="M243" s="57"/>
      <c r="N243" s="57"/>
      <c r="O243" s="57"/>
      <c r="P243" s="73"/>
      <c r="T243" s="20" t="str">
        <f ca="1">IFERROR(IF(AND(Milestones[[#This Row],[Category]:[Category]]="Goal",T$5&gt;=Milestones[[#This Row],[Start]:[Start]],T$5&lt;=Milestones[[#This Row],[End]:[End]]),2,IF(AND(Milestones[[#This Row],[Category]:[Category]]="Milestone",T$5&gt;=Milestones[[#This Row],[Start]:[Start]],T$5&lt;=Milestones[[#This Row],[End]:[End]]),1,"")),"")</f>
        <v/>
      </c>
      <c r="U243" s="20" t="str">
        <f ca="1">IFERROR(IF(AND(Milestones[[#This Row],[Category]:[Category]]="Goal",U$5&gt;=Milestones[[#This Row],[Start]:[Start]],U$5&lt;=Milestones[[#This Row],[End]:[End]]),2,IF(AND(Milestones[[#This Row],[Category]:[Category]]="Milestone",U$5&gt;=Milestones[[#This Row],[Start]:[Start]],U$5&lt;=Milestones[[#This Row],[End]:[End]]),1,"")),"")</f>
        <v/>
      </c>
      <c r="V243" s="20" t="str">
        <f ca="1">IFERROR(IF(AND(Milestones[[#This Row],[Category]:[Category]]="Goal",V$5&gt;=Milestones[[#This Row],[Start]:[Start]],V$5&lt;=Milestones[[#This Row],[End]:[End]]),2,IF(AND(Milestones[[#This Row],[Category]:[Category]]="Milestone",V$5&gt;=Milestones[[#This Row],[Start]:[Start]],V$5&lt;=Milestones[[#This Row],[End]:[End]]),1,"")),"")</f>
        <v/>
      </c>
      <c r="W243" s="20" t="str">
        <f ca="1">IFERROR(IF(AND(Milestones[[#This Row],[Category]:[Category]]="Goal",W$5&gt;=Milestones[[#This Row],[Start]:[Start]],W$5&lt;=Milestones[[#This Row],[End]:[End]]),2,IF(AND(Milestones[[#This Row],[Category]:[Category]]="Milestone",W$5&gt;=Milestones[[#This Row],[Start]:[Start]],W$5&lt;=Milestones[[#This Row],[End]:[End]]),1,"")),"")</f>
        <v/>
      </c>
      <c r="X243" s="20" t="str">
        <f ca="1">IFERROR(IF(AND(Milestones[[#This Row],[Category]:[Category]]="Goal",X$5&gt;=Milestones[[#This Row],[Start]:[Start]],X$5&lt;=Milestones[[#This Row],[End]:[End]]),2,IF(AND(Milestones[[#This Row],[Category]:[Category]]="Milestone",X$5&gt;=Milestones[[#This Row],[Start]:[Start]],X$5&lt;=Milestones[[#This Row],[End]:[End]]),1,"")),"")</f>
        <v/>
      </c>
      <c r="Y243" s="20" t="str">
        <f ca="1">IFERROR(IF(AND(Milestones[[#This Row],[Category]:[Category]]="Goal",Y$5&gt;=Milestones[[#This Row],[Start]:[Start]],Y$5&lt;=Milestones[[#This Row],[End]:[End]]),2,IF(AND(Milestones[[#This Row],[Category]:[Category]]="Milestone",Y$5&gt;=Milestones[[#This Row],[Start]:[Start]],Y$5&lt;=Milestones[[#This Row],[End]:[End]]),1,"")),"")</f>
        <v/>
      </c>
      <c r="Z243" s="20" t="str">
        <f ca="1">IFERROR(IF(AND(Milestones[[#This Row],[Category]:[Category]]="Goal",Z$5&gt;=Milestones[[#This Row],[Start]:[Start]],Z$5&lt;=Milestones[[#This Row],[End]:[End]]),2,IF(AND(Milestones[[#This Row],[Category]:[Category]]="Milestone",Z$5&gt;=Milestones[[#This Row],[Start]:[Start]],Z$5&lt;=Milestones[[#This Row],[End]:[End]]),1,"")),"")</f>
        <v/>
      </c>
      <c r="AA243" s="20" t="str">
        <f ca="1">IFERROR(IF(AND(Milestones[[#This Row],[Category]:[Category]]="Goal",AA$5&gt;=Milestones[[#This Row],[Start]:[Start]],AA$5&lt;=Milestones[[#This Row],[End]:[End]]),2,IF(AND(Milestones[[#This Row],[Category]:[Category]]="Milestone",AA$5&gt;=Milestones[[#This Row],[Start]:[Start]],AA$5&lt;=Milestones[[#This Row],[End]:[End]]),1,"")),"")</f>
        <v/>
      </c>
      <c r="AB243" s="20" t="str">
        <f ca="1">IFERROR(IF(AND(Milestones[[#This Row],[Category]:[Category]]="Goal",AB$5&gt;=Milestones[[#This Row],[Start]:[Start]],AB$5&lt;=Milestones[[#This Row],[End]:[End]]),2,IF(AND(Milestones[[#This Row],[Category]:[Category]]="Milestone",AB$5&gt;=Milestones[[#This Row],[Start]:[Start]],AB$5&lt;=Milestones[[#This Row],[End]:[End]]),1,"")),"")</f>
        <v/>
      </c>
      <c r="AC243" s="20" t="str">
        <f ca="1">IFERROR(IF(AND(Milestones[[#This Row],[Category]:[Category]]="Goal",AC$5&gt;=Milestones[[#This Row],[Start]:[Start]],AC$5&lt;=Milestones[[#This Row],[End]:[End]]),2,IF(AND(Milestones[[#This Row],[Category]:[Category]]="Milestone",AC$5&gt;=Milestones[[#This Row],[Start]:[Start]],AC$5&lt;=Milestones[[#This Row],[End]:[End]]),1,"")),"")</f>
        <v/>
      </c>
      <c r="AD243" s="20" t="str">
        <f ca="1">IFERROR(IF(AND(Milestones[[#This Row],[Category]:[Category]]="Goal",AD$5&gt;=Milestones[[#This Row],[Start]:[Start]],AD$5&lt;=Milestones[[#This Row],[End]:[End]]),2,IF(AND(Milestones[[#This Row],[Category]:[Category]]="Milestone",AD$5&gt;=Milestones[[#This Row],[Start]:[Start]],AD$5&lt;=Milestones[[#This Row],[End]:[End]]),1,"")),"")</f>
        <v/>
      </c>
      <c r="AE243" s="20" t="str">
        <f ca="1">IFERROR(IF(AND(Milestones[[#This Row],[Category]:[Category]]="Goal",AE$5&gt;=Milestones[[#This Row],[Start]:[Start]],AE$5&lt;=Milestones[[#This Row],[End]:[End]]),2,IF(AND(Milestones[[#This Row],[Category]:[Category]]="Milestone",AE$5&gt;=Milestones[[#This Row],[Start]:[Start]],AE$5&lt;=Milestones[[#This Row],[End]:[End]]),1,"")),"")</f>
        <v/>
      </c>
      <c r="AF243" s="20" t="str">
        <f ca="1">IFERROR(IF(AND(Milestones[[#This Row],[Category]:[Category]]="Goal",AF$5&gt;=Milestones[[#This Row],[Start]:[Start]],AF$5&lt;=Milestones[[#This Row],[End]:[End]]),2,IF(AND(Milestones[[#This Row],[Category]:[Category]]="Milestone",AF$5&gt;=Milestones[[#This Row],[Start]:[Start]],AF$5&lt;=Milestones[[#This Row],[End]:[End]]),1,"")),"")</f>
        <v/>
      </c>
      <c r="AG243" s="20" t="str">
        <f ca="1">IFERROR(IF(AND(Milestones[[#This Row],[Category]:[Category]]="Goal",AG$5&gt;=Milestones[[#This Row],[Start]:[Start]],AG$5&lt;=Milestones[[#This Row],[End]:[End]]),2,IF(AND(Milestones[[#This Row],[Category]:[Category]]="Milestone",AG$5&gt;=Milestones[[#This Row],[Start]:[Start]],AG$5&lt;=Milestones[[#This Row],[End]:[End]]),1,"")),"")</f>
        <v/>
      </c>
      <c r="AH243" s="20" t="str">
        <f ca="1">IFERROR(IF(AND(Milestones[[#This Row],[Category]:[Category]]="Goal",AH$5&gt;=Milestones[[#This Row],[Start]:[Start]],AH$5&lt;=Milestones[[#This Row],[End]:[End]]),2,IF(AND(Milestones[[#This Row],[Category]:[Category]]="Milestone",AH$5&gt;=Milestones[[#This Row],[Start]:[Start]],AH$5&lt;=Milestones[[#This Row],[End]:[End]]),1,"")),"")</f>
        <v/>
      </c>
      <c r="AI243" s="20" t="str">
        <f ca="1">IFERROR(IF(AND(Milestones[[#This Row],[Category]:[Category]]="Goal",AI$5&gt;=Milestones[[#This Row],[Start]:[Start]],AI$5&lt;=Milestones[[#This Row],[End]:[End]]),2,IF(AND(Milestones[[#This Row],[Category]:[Category]]="Milestone",AI$5&gt;=Milestones[[#This Row],[Start]:[Start]],AI$5&lt;=Milestones[[#This Row],[End]:[End]]),1,"")),"")</f>
        <v/>
      </c>
      <c r="AJ243" s="20" t="str">
        <f ca="1">IFERROR(IF(AND(Milestones[[#This Row],[Category]:[Category]]="Goal",AJ$5&gt;=Milestones[[#This Row],[Start]:[Start]],AJ$5&lt;=Milestones[[#This Row],[End]:[End]]),2,IF(AND(Milestones[[#This Row],[Category]:[Category]]="Milestone",AJ$5&gt;=Milestones[[#This Row],[Start]:[Start]],AJ$5&lt;=Milestones[[#This Row],[End]:[End]]),1,"")),"")</f>
        <v/>
      </c>
      <c r="AK243" s="20" t="str">
        <f ca="1">IFERROR(IF(AND(Milestones[[#This Row],[Category]:[Category]]="Goal",AK$5&gt;=Milestones[[#This Row],[Start]:[Start]],AK$5&lt;=Milestones[[#This Row],[End]:[End]]),2,IF(AND(Milestones[[#This Row],[Category]:[Category]]="Milestone",AK$5&gt;=Milestones[[#This Row],[Start]:[Start]],AK$5&lt;=Milestones[[#This Row],[End]:[End]]),1,"")),"")</f>
        <v/>
      </c>
      <c r="AL243" s="20" t="str">
        <f ca="1">IFERROR(IF(AND(Milestones[[#This Row],[Category]:[Category]]="Goal",AL$5&gt;=Milestones[[#This Row],[Start]:[Start]],AL$5&lt;=Milestones[[#This Row],[End]:[End]]),2,IF(AND(Milestones[[#This Row],[Category]:[Category]]="Milestone",AL$5&gt;=Milestones[[#This Row],[Start]:[Start]],AL$5&lt;=Milestones[[#This Row],[End]:[End]]),1,"")),"")</f>
        <v/>
      </c>
      <c r="AM243" s="20" t="str">
        <f ca="1">IFERROR(IF(AND(Milestones[[#This Row],[Category]:[Category]]="Goal",AM$5&gt;=Milestones[[#This Row],[Start]:[Start]],AM$5&lt;=Milestones[[#This Row],[End]:[End]]),2,IF(AND(Milestones[[#This Row],[Category]:[Category]]="Milestone",AM$5&gt;=Milestones[[#This Row],[Start]:[Start]],AM$5&lt;=Milestones[[#This Row],[End]:[End]]),1,"")),"")</f>
        <v/>
      </c>
      <c r="AN243" s="20" t="str">
        <f ca="1">IFERROR(IF(AND(Milestones[[#This Row],[Category]:[Category]]="Goal",AN$5&gt;=Milestones[[#This Row],[Start]:[Start]],AN$5&lt;=Milestones[[#This Row],[End]:[End]]),2,IF(AND(Milestones[[#This Row],[Category]:[Category]]="Milestone",AN$5&gt;=Milestones[[#This Row],[Start]:[Start]],AN$5&lt;=Milestones[[#This Row],[End]:[End]]),1,"")),"")</f>
        <v/>
      </c>
      <c r="AO243" s="20" t="str">
        <f ca="1">IFERROR(IF(AND(Milestones[[#This Row],[Category]:[Category]]="Goal",AO$5&gt;=Milestones[[#This Row],[Start]:[Start]],AO$5&lt;=Milestones[[#This Row],[End]:[End]]),2,IF(AND(Milestones[[#This Row],[Category]:[Category]]="Milestone",AO$5&gt;=Milestones[[#This Row],[Start]:[Start]],AO$5&lt;=Milestones[[#This Row],[End]:[End]]),1,"")),"")</f>
        <v/>
      </c>
      <c r="AP243" s="20" t="str">
        <f ca="1">IFERROR(IF(AND(Milestones[[#This Row],[Category]:[Category]]="Goal",AP$5&gt;=Milestones[[#This Row],[Start]:[Start]],AP$5&lt;=Milestones[[#This Row],[End]:[End]]),2,IF(AND(Milestones[[#This Row],[Category]:[Category]]="Milestone",AP$5&gt;=Milestones[[#This Row],[Start]:[Start]],AP$5&lt;=Milestones[[#This Row],[End]:[End]]),1,"")),"")</f>
        <v/>
      </c>
      <c r="AQ243" s="20" t="str">
        <f ca="1">IFERROR(IF(AND(Milestones[[#This Row],[Category]:[Category]]="Goal",AQ$5&gt;=Milestones[[#This Row],[Start]:[Start]],AQ$5&lt;=Milestones[[#This Row],[End]:[End]]),2,IF(AND(Milestones[[#This Row],[Category]:[Category]]="Milestone",AQ$5&gt;=Milestones[[#This Row],[Start]:[Start]],AQ$5&lt;=Milestones[[#This Row],[End]:[End]]),1,"")),"")</f>
        <v/>
      </c>
      <c r="AR243" s="20" t="str">
        <f ca="1">IFERROR(IF(AND(Milestones[[#This Row],[Category]:[Category]]="Goal",AR$5&gt;=Milestones[[#This Row],[Start]:[Start]],AR$5&lt;=Milestones[[#This Row],[End]:[End]]),2,IF(AND(Milestones[[#This Row],[Category]:[Category]]="Milestone",AR$5&gt;=Milestones[[#This Row],[Start]:[Start]],AR$5&lt;=Milestones[[#This Row],[End]:[End]]),1,"")),"")</f>
        <v/>
      </c>
      <c r="AS243" s="20" t="str">
        <f ca="1">IFERROR(IF(AND(Milestones[[#This Row],[Category]:[Category]]="Goal",AS$5&gt;=Milestones[[#This Row],[Start]:[Start]],AS$5&lt;=Milestones[[#This Row],[End]:[End]]),2,IF(AND(Milestones[[#This Row],[Category]:[Category]]="Milestone",AS$5&gt;=Milestones[[#This Row],[Start]:[Start]],AS$5&lt;=Milestones[[#This Row],[End]:[End]]),1,"")),"")</f>
        <v/>
      </c>
      <c r="AT243" s="20" t="str">
        <f ca="1">IFERROR(IF(AND(Milestones[[#This Row],[Category]:[Category]]="Goal",AT$5&gt;=Milestones[[#This Row],[Start]:[Start]],AT$5&lt;=Milestones[[#This Row],[End]:[End]]),2,IF(AND(Milestones[[#This Row],[Category]:[Category]]="Milestone",AT$5&gt;=Milestones[[#This Row],[Start]:[Start]],AT$5&lt;=Milestones[[#This Row],[End]:[End]]),1,"")),"")</f>
        <v/>
      </c>
      <c r="AU243" s="20" t="str">
        <f ca="1">IFERROR(IF(AND(Milestones[[#This Row],[Category]:[Category]]="Goal",AU$5&gt;=Milestones[[#This Row],[Start]:[Start]],AU$5&lt;=Milestones[[#This Row],[End]:[End]]),2,IF(AND(Milestones[[#This Row],[Category]:[Category]]="Milestone",AU$5&gt;=Milestones[[#This Row],[Start]:[Start]],AU$5&lt;=Milestones[[#This Row],[End]:[End]]),1,"")),"")</f>
        <v/>
      </c>
      <c r="AV243" s="20" t="str">
        <f ca="1">IFERROR(IF(AND(Milestones[[#This Row],[Category]:[Category]]="Goal",AV$5&gt;=Milestones[[#This Row],[Start]:[Start]],AV$5&lt;=Milestones[[#This Row],[End]:[End]]),2,IF(AND(Milestones[[#This Row],[Category]:[Category]]="Milestone",AV$5&gt;=Milestones[[#This Row],[Start]:[Start]],AV$5&lt;=Milestones[[#This Row],[End]:[End]]),1,"")),"")</f>
        <v/>
      </c>
      <c r="AW243" s="20" t="str">
        <f ca="1">IFERROR(IF(AND(Milestones[[#This Row],[Category]:[Category]]="Goal",AW$5&gt;=Milestones[[#This Row],[Start]:[Start]],AW$5&lt;=Milestones[[#This Row],[End]:[End]]),2,IF(AND(Milestones[[#This Row],[Category]:[Category]]="Milestone",AW$5&gt;=Milestones[[#This Row],[Start]:[Start]],AW$5&lt;=Milestones[[#This Row],[End]:[End]]),1,"")),"")</f>
        <v/>
      </c>
      <c r="AX243" s="20" t="str">
        <f ca="1">IFERROR(IF(AND(Milestones[[#This Row],[Category]:[Category]]="Goal",AX$5&gt;=Milestones[[#This Row],[Start]:[Start]],AX$5&lt;=Milestones[[#This Row],[End]:[End]]),2,IF(AND(Milestones[[#This Row],[Category]:[Category]]="Milestone",AX$5&gt;=Milestones[[#This Row],[Start]:[Start]],AX$5&lt;=Milestones[[#This Row],[End]:[End]]),1,"")),"")</f>
        <v/>
      </c>
      <c r="AY243" s="20" t="str">
        <f ca="1">IFERROR(IF(AND(Milestones[[#This Row],[Category]:[Category]]="Goal",AY$5&gt;=Milestones[[#This Row],[Start]:[Start]],AY$5&lt;=Milestones[[#This Row],[End]:[End]]),2,IF(AND(Milestones[[#This Row],[Category]:[Category]]="Milestone",AY$5&gt;=Milestones[[#This Row],[Start]:[Start]],AY$5&lt;=Milestones[[#This Row],[End]:[End]]),1,"")),"")</f>
        <v/>
      </c>
      <c r="AZ243" s="20" t="str">
        <f ca="1">IFERROR(IF(AND(Milestones[[#This Row],[Category]:[Category]]="Goal",AZ$5&gt;=Milestones[[#This Row],[Start]:[Start]],AZ$5&lt;=Milestones[[#This Row],[End]:[End]]),2,IF(AND(Milestones[[#This Row],[Category]:[Category]]="Milestone",AZ$5&gt;=Milestones[[#This Row],[Start]:[Start]],AZ$5&lt;=Milestones[[#This Row],[End]:[End]]),1,"")),"")</f>
        <v/>
      </c>
      <c r="BA243" s="20" t="str">
        <f ca="1">IFERROR(IF(AND(Milestones[[#This Row],[Category]:[Category]]="Goal",BA$5&gt;=Milestones[[#This Row],[Start]:[Start]],BA$5&lt;=Milestones[[#This Row],[End]:[End]]),2,IF(AND(Milestones[[#This Row],[Category]:[Category]]="Milestone",BA$5&gt;=Milestones[[#This Row],[Start]:[Start]],BA$5&lt;=Milestones[[#This Row],[End]:[End]]),1,"")),"")</f>
        <v/>
      </c>
      <c r="BB243" s="20" t="str">
        <f ca="1">IFERROR(IF(AND(Milestones[[#This Row],[Category]:[Category]]="Goal",BB$5&gt;=Milestones[[#This Row],[Start]:[Start]],BB$5&lt;=Milestones[[#This Row],[End]:[End]]),2,IF(AND(Milestones[[#This Row],[Category]:[Category]]="Milestone",BB$5&gt;=Milestones[[#This Row],[Start]:[Start]],BB$5&lt;=Milestones[[#This Row],[End]:[End]]),1,"")),"")</f>
        <v/>
      </c>
      <c r="BC243" s="20" t="str">
        <f ca="1">IFERROR(IF(AND(Milestones[[#This Row],[Category]:[Category]]="Goal",BC$5&gt;=Milestones[[#This Row],[Start]:[Start]],BC$5&lt;=Milestones[[#This Row],[End]:[End]]),2,IF(AND(Milestones[[#This Row],[Category]:[Category]]="Milestone",BC$5&gt;=Milestones[[#This Row],[Start]:[Start]],BC$5&lt;=Milestones[[#This Row],[End]:[End]]),1,"")),"")</f>
        <v/>
      </c>
      <c r="BD243" s="20" t="str">
        <f ca="1">IFERROR(IF(AND(Milestones[[#This Row],[Category]:[Category]]="Goal",BD$5&gt;=Milestones[[#This Row],[Start]:[Start]],BD$5&lt;=Milestones[[#This Row],[End]:[End]]),2,IF(AND(Milestones[[#This Row],[Category]:[Category]]="Milestone",BD$5&gt;=Milestones[[#This Row],[Start]:[Start]],BD$5&lt;=Milestones[[#This Row],[End]:[End]]),1,"")),"")</f>
        <v/>
      </c>
      <c r="BE243" s="20" t="str">
        <f ca="1">IFERROR(IF(AND(Milestones[[#This Row],[Category]:[Category]]="Goal",BE$5&gt;=Milestones[[#This Row],[Start]:[Start]],BE$5&lt;=Milestones[[#This Row],[End]:[End]]),2,IF(AND(Milestones[[#This Row],[Category]:[Category]]="Milestone",BE$5&gt;=Milestones[[#This Row],[Start]:[Start]],BE$5&lt;=Milestones[[#This Row],[End]:[End]]),1,"")),"")</f>
        <v/>
      </c>
      <c r="BF243" s="20" t="str">
        <f ca="1">IFERROR(IF(AND(Milestones[[#This Row],[Category]:[Category]]="Goal",BF$5&gt;=Milestones[[#This Row],[Start]:[Start]],BF$5&lt;=Milestones[[#This Row],[End]:[End]]),2,IF(AND(Milestones[[#This Row],[Category]:[Category]]="Milestone",BF$5&gt;=Milestones[[#This Row],[Start]:[Start]],BF$5&lt;=Milestones[[#This Row],[End]:[End]]),1,"")),"")</f>
        <v/>
      </c>
      <c r="BG243" s="20" t="str">
        <f ca="1">IFERROR(IF(AND(Milestones[[#This Row],[Category]:[Category]]="Goal",BG$5&gt;=Milestones[[#This Row],[Start]:[Start]],BG$5&lt;=Milestones[[#This Row],[End]:[End]]),2,IF(AND(Milestones[[#This Row],[Category]:[Category]]="Milestone",BG$5&gt;=Milestones[[#This Row],[Start]:[Start]],BG$5&lt;=Milestones[[#This Row],[End]:[End]]),1,"")),"")</f>
        <v/>
      </c>
      <c r="BH243" s="20" t="str">
        <f ca="1">IFERROR(IF(AND(Milestones[[#This Row],[Category]:[Category]]="Goal",BH$5&gt;=Milestones[[#This Row],[Start]:[Start]],BH$5&lt;=Milestones[[#This Row],[End]:[End]]),2,IF(AND(Milestones[[#This Row],[Category]:[Category]]="Milestone",BH$5&gt;=Milestones[[#This Row],[Start]:[Start]],BH$5&lt;=Milestones[[#This Row],[End]:[End]]),1,"")),"")</f>
        <v/>
      </c>
      <c r="BI243" s="20" t="str">
        <f ca="1">IFERROR(IF(AND(Milestones[[#This Row],[Category]:[Category]]="Goal",BI$5&gt;=Milestones[[#This Row],[Start]:[Start]],BI$5&lt;=Milestones[[#This Row],[End]:[End]]),2,IF(AND(Milestones[[#This Row],[Category]:[Category]]="Milestone",BI$5&gt;=Milestones[[#This Row],[Start]:[Start]],BI$5&lt;=Milestones[[#This Row],[End]:[End]]),1,"")),"")</f>
        <v/>
      </c>
      <c r="BJ243" s="20" t="str">
        <f ca="1">IFERROR(IF(AND(Milestones[[#This Row],[Category]:[Category]]="Goal",BJ$5&gt;=Milestones[[#This Row],[Start]:[Start]],BJ$5&lt;=Milestones[[#This Row],[End]:[End]]),2,IF(AND(Milestones[[#This Row],[Category]:[Category]]="Milestone",BJ$5&gt;=Milestones[[#This Row],[Start]:[Start]],BJ$5&lt;=Milestones[[#This Row],[End]:[End]]),1,"")),"")</f>
        <v/>
      </c>
      <c r="BK243" s="20" t="str">
        <f ca="1">IFERROR(IF(AND(Milestones[[#This Row],[Category]:[Category]]="Goal",BK$5&gt;=Milestones[[#This Row],[Start]:[Start]],BK$5&lt;=Milestones[[#This Row],[End]:[End]]),2,IF(AND(Milestones[[#This Row],[Category]:[Category]]="Milestone",BK$5&gt;=Milestones[[#This Row],[Start]:[Start]],BK$5&lt;=Milestones[[#This Row],[End]:[End]]),1,"")),"")</f>
        <v/>
      </c>
      <c r="BL243" s="20" t="str">
        <f ca="1">IFERROR(IF(AND(Milestones[[#This Row],[Category]:[Category]]="Goal",BL$5&gt;=Milestones[[#This Row],[Start]:[Start]],BL$5&lt;=Milestones[[#This Row],[End]:[End]]),2,IF(AND(Milestones[[#This Row],[Category]:[Category]]="Milestone",BL$5&gt;=Milestones[[#This Row],[Start]:[Start]],BL$5&lt;=Milestones[[#This Row],[End]:[End]]),1,"")),"")</f>
        <v/>
      </c>
      <c r="BM243" s="20" t="str">
        <f ca="1">IFERROR(IF(AND(Milestones[[#This Row],[Category]:[Category]]="Goal",BM$5&gt;=Milestones[[#This Row],[Start]:[Start]],BM$5&lt;=Milestones[[#This Row],[End]:[End]]),2,IF(AND(Milestones[[#This Row],[Category]:[Category]]="Milestone",BM$5&gt;=Milestones[[#This Row],[Start]:[Start]],BM$5&lt;=Milestones[[#This Row],[End]:[End]]),1,"")),"")</f>
        <v/>
      </c>
      <c r="BN243" s="20" t="str">
        <f ca="1">IFERROR(IF(AND(Milestones[[#This Row],[Category]:[Category]]="Goal",BN$5&gt;=Milestones[[#This Row],[Start]:[Start]],BN$5&lt;=Milestones[[#This Row],[End]:[End]]),2,IF(AND(Milestones[[#This Row],[Category]:[Category]]="Milestone",BN$5&gt;=Milestones[[#This Row],[Start]:[Start]],BN$5&lt;=Milestones[[#This Row],[End]:[End]]),1,"")),"")</f>
        <v/>
      </c>
      <c r="BO243" s="20" t="str">
        <f ca="1">IFERROR(IF(AND(Milestones[[#This Row],[Category]:[Category]]="Goal",BO$5&gt;=Milestones[[#This Row],[Start]:[Start]],BO$5&lt;=Milestones[[#This Row],[End]:[End]]),2,IF(AND(Milestones[[#This Row],[Category]:[Category]]="Milestone",BO$5&gt;=Milestones[[#This Row],[Start]:[Start]],BO$5&lt;=Milestones[[#This Row],[End]:[End]]),1,"")),"")</f>
        <v/>
      </c>
      <c r="BP243" s="20" t="str">
        <f ca="1">IFERROR(IF(AND(Milestones[[#This Row],[Category]:[Category]]="Goal",BP$5&gt;=Milestones[[#This Row],[Start]:[Start]],BP$5&lt;=Milestones[[#This Row],[End]:[End]]),2,IF(AND(Milestones[[#This Row],[Category]:[Category]]="Milestone",BP$5&gt;=Milestones[[#This Row],[Start]:[Start]],BP$5&lt;=Milestones[[#This Row],[End]:[End]]),1,"")),"")</f>
        <v/>
      </c>
      <c r="BQ243" s="20" t="str">
        <f ca="1">IFERROR(IF(AND(Milestones[[#This Row],[Category]:[Category]]="Goal",BQ$5&gt;=Milestones[[#This Row],[Start]:[Start]],BQ$5&lt;=Milestones[[#This Row],[End]:[End]]),2,IF(AND(Milestones[[#This Row],[Category]:[Category]]="Milestone",BQ$5&gt;=Milestones[[#This Row],[Start]:[Start]],BQ$5&lt;=Milestones[[#This Row],[End]:[End]]),1,"")),"")</f>
        <v/>
      </c>
      <c r="BR243" s="20" t="str">
        <f ca="1">IFERROR(IF(AND(Milestones[[#This Row],[Category]:[Category]]="Goal",BR$5&gt;=Milestones[[#This Row],[Start]:[Start]],BR$5&lt;=Milestones[[#This Row],[End]:[End]]),2,IF(AND(Milestones[[#This Row],[Category]:[Category]]="Milestone",BR$5&gt;=Milestones[[#This Row],[Start]:[Start]],BR$5&lt;=Milestones[[#This Row],[End]:[End]]),1,"")),"")</f>
        <v/>
      </c>
      <c r="BS243" s="20" t="str">
        <f ca="1">IFERROR(IF(AND(Milestones[[#This Row],[Category]:[Category]]="Goal",BS$5&gt;=Milestones[[#This Row],[Start]:[Start]],BS$5&lt;=Milestones[[#This Row],[End]:[End]]),2,IF(AND(Milestones[[#This Row],[Category]:[Category]]="Milestone",BS$5&gt;=Milestones[[#This Row],[Start]:[Start]],BS$5&lt;=Milestones[[#This Row],[End]:[End]]),1,"")),"")</f>
        <v/>
      </c>
      <c r="BT243" s="20" t="str">
        <f ca="1">IFERROR(IF(AND(Milestones[[#This Row],[Category]:[Category]]="Goal",BT$5&gt;=Milestones[[#This Row],[Start]:[Start]],BT$5&lt;=Milestones[[#This Row],[End]:[End]]),2,IF(AND(Milestones[[#This Row],[Category]:[Category]]="Milestone",BT$5&gt;=Milestones[[#This Row],[Start]:[Start]],BT$5&lt;=Milestones[[#This Row],[End]:[End]]),1,"")),"")</f>
        <v/>
      </c>
      <c r="BU243" s="20" t="str">
        <f ca="1">IFERROR(IF(AND(Milestones[[#This Row],[Category]:[Category]]="Goal",BU$5&gt;=Milestones[[#This Row],[Start]:[Start]],BU$5&lt;=Milestones[[#This Row],[End]:[End]]),2,IF(AND(Milestones[[#This Row],[Category]:[Category]]="Milestone",BU$5&gt;=Milestones[[#This Row],[Start]:[Start]],BU$5&lt;=Milestones[[#This Row],[End]:[End]]),1,"")),"")</f>
        <v/>
      </c>
      <c r="BV243" s="20" t="str">
        <f ca="1">IFERROR(IF(AND(Milestones[[#This Row],[Category]:[Category]]="Goal",BV$5&gt;=Milestones[[#This Row],[Start]:[Start]],BV$5&lt;=Milestones[[#This Row],[End]:[End]]),2,IF(AND(Milestones[[#This Row],[Category]:[Category]]="Milestone",BV$5&gt;=Milestones[[#This Row],[Start]:[Start]],BV$5&lt;=Milestones[[#This Row],[End]:[End]]),1,"")),"")</f>
        <v/>
      </c>
      <c r="BW243" s="20" t="str">
        <f ca="1">IFERROR(IF(AND(Milestones[[#This Row],[Category]:[Category]]="Goal",BW$5&gt;=Milestones[[#This Row],[Start]:[Start]],BW$5&lt;=Milestones[[#This Row],[End]:[End]]),2,IF(AND(Milestones[[#This Row],[Category]:[Category]]="Milestone",BW$5&gt;=Milestones[[#This Row],[Start]:[Start]],BW$5&lt;=Milestones[[#This Row],[End]:[End]]),1,"")),"")</f>
        <v/>
      </c>
      <c r="BX243" s="20" t="str">
        <f ca="1">IFERROR(IF(AND(Milestones[[#This Row],[Category]:[Category]]="Goal",BX$5&gt;=Milestones[[#This Row],[Start]:[Start]],BX$5&lt;=Milestones[[#This Row],[End]:[End]]),2,IF(AND(Milestones[[#This Row],[Category]:[Category]]="Milestone",BX$5&gt;=Milestones[[#This Row],[Start]:[Start]],BX$5&lt;=Milestones[[#This Row],[End]:[End]]),1,"")),"")</f>
        <v/>
      </c>
      <c r="BY243" s="20" t="str">
        <f ca="1">IFERROR(IF(AND(Milestones[[#This Row],[Category]:[Category]]="Goal",BY$5&gt;=Milestones[[#This Row],[Start]:[Start]],BY$5&lt;=Milestones[[#This Row],[End]:[End]]),2,IF(AND(Milestones[[#This Row],[Category]:[Category]]="Milestone",BY$5&gt;=Milestones[[#This Row],[Start]:[Start]],BY$5&lt;=Milestones[[#This Row],[End]:[End]]),1,"")),"")</f>
        <v/>
      </c>
      <c r="BZ243" s="20" t="str">
        <f ca="1">IFERROR(IF(AND(Milestones[[#This Row],[Category]:[Category]]="Goal",BZ$5&gt;=Milestones[[#This Row],[Start]:[Start]],BZ$5&lt;=Milestones[[#This Row],[End]:[End]]),2,IF(AND(Milestones[[#This Row],[Category]:[Category]]="Milestone",BZ$5&gt;=Milestones[[#This Row],[Start]:[Start]],BZ$5&lt;=Milestones[[#This Row],[End]:[End]]),1,"")),"")</f>
        <v/>
      </c>
      <c r="CA243" s="20" t="str">
        <f ca="1">IFERROR(IF(AND(Milestones[[#This Row],[Category]:[Category]]="Goal",CA$5&gt;=Milestones[[#This Row],[Start]:[Start]],CA$5&lt;=Milestones[[#This Row],[End]:[End]]),2,IF(AND(Milestones[[#This Row],[Category]:[Category]]="Milestone",CA$5&gt;=Milestones[[#This Row],[Start]:[Start]],CA$5&lt;=Milestones[[#This Row],[End]:[End]]),1,"")),"")</f>
        <v/>
      </c>
      <c r="CB243" s="20" t="str">
        <f ca="1">IFERROR(IF(AND(Milestones[[#This Row],[Category]:[Category]]="Goal",CB$5&gt;=Milestones[[#This Row],[Start]:[Start]],CB$5&lt;=Milestones[[#This Row],[End]:[End]]),2,IF(AND(Milestones[[#This Row],[Category]:[Category]]="Milestone",CB$5&gt;=Milestones[[#This Row],[Start]:[Start]],CB$5&lt;=Milestones[[#This Row],[End]:[End]]),1,"")),"")</f>
        <v/>
      </c>
      <c r="CC243" s="20" t="str">
        <f ca="1">IFERROR(IF(AND(Milestones[[#This Row],[Category]:[Category]]="Goal",CC$5&gt;=Milestones[[#This Row],[Start]:[Start]],CC$5&lt;=Milestones[[#This Row],[End]:[End]]),2,IF(AND(Milestones[[#This Row],[Category]:[Category]]="Milestone",CC$5&gt;=Milestones[[#This Row],[Start]:[Start]],CC$5&lt;=Milestones[[#This Row],[End]:[End]]),1,"")),"")</f>
        <v/>
      </c>
      <c r="CD243" s="20" t="str">
        <f ca="1">IFERROR(IF(AND(Milestones[[#This Row],[Category]:[Category]]="Goal",CD$5&gt;=Milestones[[#This Row],[Start]:[Start]],CD$5&lt;=Milestones[[#This Row],[End]:[End]]),2,IF(AND(Milestones[[#This Row],[Category]:[Category]]="Milestone",CD$5&gt;=Milestones[[#This Row],[Start]:[Start]],CD$5&lt;=Milestones[[#This Row],[End]:[End]]),1,"")),"")</f>
        <v/>
      </c>
      <c r="CE243" s="20" t="str">
        <f ca="1">IFERROR(IF(AND(Milestones[[#This Row],[Category]:[Category]]="Goal",CE$5&gt;=Milestones[[#This Row],[Start]:[Start]],CE$5&lt;=Milestones[[#This Row],[End]:[End]]),2,IF(AND(Milestones[[#This Row],[Category]:[Category]]="Milestone",CE$5&gt;=Milestones[[#This Row],[Start]:[Start]],CE$5&lt;=Milestones[[#This Row],[End]:[End]]),1,"")),"")</f>
        <v/>
      </c>
      <c r="CF243" s="20" t="str">
        <f ca="1">IFERROR(IF(AND(Milestones[[#This Row],[Category]:[Category]]="Goal",CF$5&gt;=Milestones[[#This Row],[Start]:[Start]],CF$5&lt;=Milestones[[#This Row],[End]:[End]]),2,IF(AND(Milestones[[#This Row],[Category]:[Category]]="Milestone",CF$5&gt;=Milestones[[#This Row],[Start]:[Start]],CF$5&lt;=Milestones[[#This Row],[End]:[End]]),1,"")),"")</f>
        <v/>
      </c>
      <c r="CG243" s="20" t="str">
        <f ca="1">IFERROR(IF(AND(Milestones[[#This Row],[Category]:[Category]]="Goal",CG$5&gt;=Milestones[[#This Row],[Start]:[Start]],CG$5&lt;=Milestones[[#This Row],[End]:[End]]),2,IF(AND(Milestones[[#This Row],[Category]:[Category]]="Milestone",CG$5&gt;=Milestones[[#This Row],[Start]:[Start]],CG$5&lt;=Milestones[[#This Row],[End]:[End]]),1,"")),"")</f>
        <v/>
      </c>
      <c r="CH243" s="20" t="str">
        <f ca="1">IFERROR(IF(AND(Milestones[[#This Row],[Category]:[Category]]="Goal",CH$5&gt;=Milestones[[#This Row],[Start]:[Start]],CH$5&lt;=Milestones[[#This Row],[End]:[End]]),2,IF(AND(Milestones[[#This Row],[Category]:[Category]]="Milestone",CH$5&gt;=Milestones[[#This Row],[Start]:[Start]],CH$5&lt;=Milestones[[#This Row],[End]:[End]]),1,"")),"")</f>
        <v/>
      </c>
      <c r="CI243" s="20" t="str">
        <f ca="1">IFERROR(IF(AND(Milestones[[#This Row],[Category]:[Category]]="Goal",CI$5&gt;=Milestones[[#This Row],[Start]:[Start]],CI$5&lt;=Milestones[[#This Row],[End]:[End]]),2,IF(AND(Milestones[[#This Row],[Category]:[Category]]="Milestone",CI$5&gt;=Milestones[[#This Row],[Start]:[Start]],CI$5&lt;=Milestones[[#This Row],[End]:[End]]),1,"")),"")</f>
        <v/>
      </c>
      <c r="CJ243" s="20" t="str">
        <f ca="1">IFERROR(IF(AND(Milestones[[#This Row],[Category]:[Category]]="Goal",CJ$5&gt;=Milestones[[#This Row],[Start]:[Start]],CJ$5&lt;=Milestones[[#This Row],[End]:[End]]),2,IF(AND(Milestones[[#This Row],[Category]:[Category]]="Milestone",CJ$5&gt;=Milestones[[#This Row],[Start]:[Start]],CJ$5&lt;=Milestones[[#This Row],[End]:[End]]),1,"")),"")</f>
        <v/>
      </c>
      <c r="CK243" s="20" t="str">
        <f ca="1">IFERROR(IF(AND(Milestones[[#This Row],[Category]:[Category]]="Goal",CK$5&gt;=Milestones[[#This Row],[Start]:[Start]],CK$5&lt;=Milestones[[#This Row],[End]:[End]]),2,IF(AND(Milestones[[#This Row],[Category]:[Category]]="Milestone",CK$5&gt;=Milestones[[#This Row],[Start]:[Start]],CK$5&lt;=Milestones[[#This Row],[End]:[End]]),1,"")),"")</f>
        <v/>
      </c>
      <c r="CL243" s="20" t="str">
        <f ca="1">IFERROR(IF(AND(Milestones[[#This Row],[Category]:[Category]]="Goal",CL$5&gt;=Milestones[[#This Row],[Start]:[Start]],CL$5&lt;=Milestones[[#This Row],[End]:[End]]),2,IF(AND(Milestones[[#This Row],[Category]:[Category]]="Milestone",CL$5&gt;=Milestones[[#This Row],[Start]:[Start]],CL$5&lt;=Milestones[[#This Row],[End]:[End]]),1,"")),"")</f>
        <v/>
      </c>
      <c r="CM243" s="20" t="str">
        <f ca="1">IFERROR(IF(AND(Milestones[[#This Row],[Category]:[Category]]="Goal",CM$5&gt;=Milestones[[#This Row],[Start]:[Start]],CM$5&lt;=Milestones[[#This Row],[End]:[End]]),2,IF(AND(Milestones[[#This Row],[Category]:[Category]]="Milestone",CM$5&gt;=Milestones[[#This Row],[Start]:[Start]],CM$5&lt;=Milestones[[#This Row],[End]:[End]]),1,"")),"")</f>
        <v/>
      </c>
      <c r="CN243" s="20" t="str">
        <f ca="1">IFERROR(IF(AND(Milestones[[#This Row],[Category]:[Category]]="Goal",CN$5&gt;=Milestones[[#This Row],[Start]:[Start]],CN$5&lt;=Milestones[[#This Row],[End]:[End]]),2,IF(AND(Milestones[[#This Row],[Category]:[Category]]="Milestone",CN$5&gt;=Milestones[[#This Row],[Start]:[Start]],CN$5&lt;=Milestones[[#This Row],[End]:[End]]),1,"")),"")</f>
        <v/>
      </c>
      <c r="CO243" s="20" t="str">
        <f ca="1">IFERROR(IF(AND(Milestones[[#This Row],[Category]:[Category]]="Goal",CO$5&gt;=Milestones[[#This Row],[Start]:[Start]],CO$5&lt;=Milestones[[#This Row],[End]:[End]]),2,IF(AND(Milestones[[#This Row],[Category]:[Category]]="Milestone",CO$5&gt;=Milestones[[#This Row],[Start]:[Start]],CO$5&lt;=Milestones[[#This Row],[End]:[End]]),1,"")),"")</f>
        <v/>
      </c>
      <c r="CP243" s="20" t="str">
        <f ca="1">IFERROR(IF(AND(Milestones[[#This Row],[Category]:[Category]]="Goal",CP$5&gt;=Milestones[[#This Row],[Start]:[Start]],CP$5&lt;=Milestones[[#This Row],[End]:[End]]),2,IF(AND(Milestones[[#This Row],[Category]:[Category]]="Milestone",CP$5&gt;=Milestones[[#This Row],[Start]:[Start]],CP$5&lt;=Milestones[[#This Row],[End]:[End]]),1,"")),"")</f>
        <v/>
      </c>
      <c r="CQ243" s="20" t="str">
        <f ca="1">IFERROR(IF(AND(Milestones[[#This Row],[Category]:[Category]]="Goal",CQ$5&gt;=Milestones[[#This Row],[Start]:[Start]],CQ$5&lt;=Milestones[[#This Row],[End]:[End]]),2,IF(AND(Milestones[[#This Row],[Category]:[Category]]="Milestone",CQ$5&gt;=Milestones[[#This Row],[Start]:[Start]],CQ$5&lt;=Milestones[[#This Row],[End]:[End]]),1,"")),"")</f>
        <v/>
      </c>
      <c r="CR243" s="20" t="str">
        <f ca="1">IFERROR(IF(AND(Milestones[[#This Row],[Category]:[Category]]="Goal",CR$5&gt;=Milestones[[#This Row],[Start]:[Start]],CR$5&lt;=Milestones[[#This Row],[End]:[End]]),2,IF(AND(Milestones[[#This Row],[Category]:[Category]]="Milestone",CR$5&gt;=Milestones[[#This Row],[Start]:[Start]],CR$5&lt;=Milestones[[#This Row],[End]:[End]]),1,"")),"")</f>
        <v/>
      </c>
      <c r="CS243" s="20" t="str">
        <f ca="1">IFERROR(IF(AND(Milestones[[#This Row],[Category]:[Category]]="Goal",CS$5&gt;=Milestones[[#This Row],[Start]:[Start]],CS$5&lt;=Milestones[[#This Row],[End]:[End]]),2,IF(AND(Milestones[[#This Row],[Category]:[Category]]="Milestone",CS$5&gt;=Milestones[[#This Row],[Start]:[Start]],CS$5&lt;=Milestones[[#This Row],[End]:[End]]),1,"")),"")</f>
        <v/>
      </c>
      <c r="CT243" s="20" t="str">
        <f ca="1">IFERROR(IF(AND(Milestones[[#This Row],[Category]:[Category]]="Goal",CT$5&gt;=Milestones[[#This Row],[Start]:[Start]],CT$5&lt;=Milestones[[#This Row],[End]:[End]]),2,IF(AND(Milestones[[#This Row],[Category]:[Category]]="Milestone",CT$5&gt;=Milestones[[#This Row],[Start]:[Start]],CT$5&lt;=Milestones[[#This Row],[End]:[End]]),1,"")),"")</f>
        <v/>
      </c>
      <c r="CU243" s="20" t="str">
        <f ca="1">IFERROR(IF(AND(Milestones[[#This Row],[Category]:[Category]]="Goal",CU$5&gt;=Milestones[[#This Row],[Start]:[Start]],CU$5&lt;=Milestones[[#This Row],[End]:[End]]),2,IF(AND(Milestones[[#This Row],[Category]:[Category]]="Milestone",CU$5&gt;=Milestones[[#This Row],[Start]:[Start]],CU$5&lt;=Milestones[[#This Row],[End]:[End]]),1,"")),"")</f>
        <v/>
      </c>
      <c r="CV243" s="20" t="str">
        <f ca="1">IFERROR(IF(AND(Milestones[[#This Row],[Category]:[Category]]="Goal",CV$5&gt;=Milestones[[#This Row],[Start]:[Start]],CV$5&lt;=Milestones[[#This Row],[End]:[End]]),2,IF(AND(Milestones[[#This Row],[Category]:[Category]]="Milestone",CV$5&gt;=Milestones[[#This Row],[Start]:[Start]],CV$5&lt;=Milestones[[#This Row],[End]:[End]]),1,"")),"")</f>
        <v/>
      </c>
      <c r="CW243" s="20" t="str">
        <f ca="1">IFERROR(IF(AND(Milestones[[#This Row],[Category]:[Category]]="Goal",CW$5&gt;=Milestones[[#This Row],[Start]:[Start]],CW$5&lt;=Milestones[[#This Row],[End]:[End]]),2,IF(AND(Milestones[[#This Row],[Category]:[Category]]="Milestone",CW$5&gt;=Milestones[[#This Row],[Start]:[Start]],CW$5&lt;=Milestones[[#This Row],[End]:[End]]),1,"")),"")</f>
        <v/>
      </c>
      <c r="CX243" s="20" t="str">
        <f ca="1">IFERROR(IF(AND(Milestones[[#This Row],[Category]:[Category]]="Goal",CX$5&gt;=Milestones[[#This Row],[Start]:[Start]],CX$5&lt;=Milestones[[#This Row],[End]:[End]]),2,IF(AND(Milestones[[#This Row],[Category]:[Category]]="Milestone",CX$5&gt;=Milestones[[#This Row],[Start]:[Start]],CX$5&lt;=Milestones[[#This Row],[End]:[End]]),1,"")),"")</f>
        <v/>
      </c>
      <c r="CY243" s="20" t="str">
        <f ca="1">IFERROR(IF(AND(Milestones[[#This Row],[Category]:[Category]]="Goal",CY$5&gt;=Milestones[[#This Row],[Start]:[Start]],CY$5&lt;=Milestones[[#This Row],[End]:[End]]),2,IF(AND(Milestones[[#This Row],[Category]:[Category]]="Milestone",CY$5&gt;=Milestones[[#This Row],[Start]:[Start]],CY$5&lt;=Milestones[[#This Row],[End]:[End]]),1,"")),"")</f>
        <v/>
      </c>
      <c r="CZ243" s="20" t="str">
        <f ca="1">IFERROR(IF(AND(Milestones[[#This Row],[Category]:[Category]]="Goal",CZ$5&gt;=Milestones[[#This Row],[Start]:[Start]],CZ$5&lt;=Milestones[[#This Row],[End]:[End]]),2,IF(AND(Milestones[[#This Row],[Category]:[Category]]="Milestone",CZ$5&gt;=Milestones[[#This Row],[Start]:[Start]],CZ$5&lt;=Milestones[[#This Row],[End]:[End]]),1,"")),"")</f>
        <v/>
      </c>
      <c r="DA243" s="20" t="str">
        <f ca="1">IFERROR(IF(AND(Milestones[[#This Row],[Category]:[Category]]="Goal",DA$5&gt;=Milestones[[#This Row],[Start]:[Start]],DA$5&lt;=Milestones[[#This Row],[End]:[End]]),2,IF(AND(Milestones[[#This Row],[Category]:[Category]]="Milestone",DA$5&gt;=Milestones[[#This Row],[Start]:[Start]],DA$5&lt;=Milestones[[#This Row],[End]:[End]]),1,"")),"")</f>
        <v/>
      </c>
      <c r="DB243" s="20" t="str">
        <f ca="1">IFERROR(IF(AND(Milestones[[#This Row],[Category]:[Category]]="Goal",DB$5&gt;=Milestones[[#This Row],[Start]:[Start]],DB$5&lt;=Milestones[[#This Row],[End]:[End]]),2,IF(AND(Milestones[[#This Row],[Category]:[Category]]="Milestone",DB$5&gt;=Milestones[[#This Row],[Start]:[Start]],DB$5&lt;=Milestones[[#This Row],[End]:[End]]),1,"")),"")</f>
        <v/>
      </c>
      <c r="DC243" s="20" t="str">
        <f ca="1">IFERROR(IF(AND(Milestones[[#This Row],[Category]:[Category]]="Goal",DC$5&gt;=Milestones[[#This Row],[Start]:[Start]],DC$5&lt;=Milestones[[#This Row],[End]:[End]]),2,IF(AND(Milestones[[#This Row],[Category]:[Category]]="Milestone",DC$5&gt;=Milestones[[#This Row],[Start]:[Start]],DC$5&lt;=Milestones[[#This Row],[End]:[End]]),1,"")),"")</f>
        <v/>
      </c>
      <c r="DD243" s="20" t="str">
        <f ca="1">IFERROR(IF(AND(Milestones[[#This Row],[Category]:[Category]]="Goal",DD$5&gt;=Milestones[[#This Row],[Start]:[Start]],DD$5&lt;=Milestones[[#This Row],[End]:[End]]),2,IF(AND(Milestones[[#This Row],[Category]:[Category]]="Milestone",DD$5&gt;=Milestones[[#This Row],[Start]:[Start]],DD$5&lt;=Milestones[[#This Row],[End]:[End]]),1,"")),"")</f>
        <v/>
      </c>
      <c r="DE243" s="20" t="str">
        <f ca="1">IFERROR(IF(AND(Milestones[[#This Row],[Category]:[Category]]="Goal",DE$5&gt;=Milestones[[#This Row],[Start]:[Start]],DE$5&lt;=Milestones[[#This Row],[End]:[End]]),2,IF(AND(Milestones[[#This Row],[Category]:[Category]]="Milestone",DE$5&gt;=Milestones[[#This Row],[Start]:[Start]],DE$5&lt;=Milestones[[#This Row],[End]:[End]]),1,"")),"")</f>
        <v/>
      </c>
      <c r="DF243" s="20" t="str">
        <f ca="1">IFERROR(IF(AND(Milestones[[#This Row],[Category]:[Category]]="Goal",DF$5&gt;=Milestones[[#This Row],[Start]:[Start]],DF$5&lt;=Milestones[[#This Row],[End]:[End]]),2,IF(AND(Milestones[[#This Row],[Category]:[Category]]="Milestone",DF$5&gt;=Milestones[[#This Row],[Start]:[Start]],DF$5&lt;=Milestones[[#This Row],[End]:[End]]),1,"")),"")</f>
        <v/>
      </c>
      <c r="DG243" s="20" t="str">
        <f ca="1">IFERROR(IF(AND(Milestones[[#This Row],[Category]:[Category]]="Goal",DG$5&gt;=Milestones[[#This Row],[Start]:[Start]],DG$5&lt;=Milestones[[#This Row],[End]:[End]]),2,IF(AND(Milestones[[#This Row],[Category]:[Category]]="Milestone",DG$5&gt;=Milestones[[#This Row],[Start]:[Start]],DG$5&lt;=Milestones[[#This Row],[End]:[End]]),1,"")),"")</f>
        <v/>
      </c>
      <c r="DH243" s="20" t="str">
        <f ca="1">IFERROR(IF(AND(Milestones[[#This Row],[Category]:[Category]]="Goal",DH$5&gt;=Milestones[[#This Row],[Start]:[Start]],DH$5&lt;=Milestones[[#This Row],[End]:[End]]),2,IF(AND(Milestones[[#This Row],[Category]:[Category]]="Milestone",DH$5&gt;=Milestones[[#This Row],[Start]:[Start]],DH$5&lt;=Milestones[[#This Row],[End]:[End]]),1,"")),"")</f>
        <v/>
      </c>
      <c r="DI243" s="20" t="str">
        <f ca="1">IFERROR(IF(AND(Milestones[[#This Row],[Category]:[Category]]="Goal",DI$5&gt;=Milestones[[#This Row],[Start]:[Start]],DI$5&lt;=Milestones[[#This Row],[End]:[End]]),2,IF(AND(Milestones[[#This Row],[Category]:[Category]]="Milestone",DI$5&gt;=Milestones[[#This Row],[Start]:[Start]],DI$5&lt;=Milestones[[#This Row],[End]:[End]]),1,"")),"")</f>
        <v/>
      </c>
      <c r="DJ243" s="20" t="str">
        <f ca="1">IFERROR(IF(AND(Milestones[[#This Row],[Category]:[Category]]="Goal",DJ$5&gt;=Milestones[[#This Row],[Start]:[Start]],DJ$5&lt;=Milestones[[#This Row],[End]:[End]]),2,IF(AND(Milestones[[#This Row],[Category]:[Category]]="Milestone",DJ$5&gt;=Milestones[[#This Row],[Start]:[Start]],DJ$5&lt;=Milestones[[#This Row],[End]:[End]]),1,"")),"")</f>
        <v/>
      </c>
      <c r="DK243" s="20" t="str">
        <f ca="1">IFERROR(IF(AND(Milestones[[#This Row],[Category]:[Category]]="Goal",DK$5&gt;=Milestones[[#This Row],[Start]:[Start]],DK$5&lt;=Milestones[[#This Row],[End]:[End]]),2,IF(AND(Milestones[[#This Row],[Category]:[Category]]="Milestone",DK$5&gt;=Milestones[[#This Row],[Start]:[Start]],DK$5&lt;=Milestones[[#This Row],[End]:[End]]),1,"")),"")</f>
        <v/>
      </c>
      <c r="DL243" s="20" t="str">
        <f ca="1">IFERROR(IF(AND(Milestones[[#This Row],[Category]:[Category]]="Goal",DL$5&gt;=Milestones[[#This Row],[Start]:[Start]],DL$5&lt;=Milestones[[#This Row],[End]:[End]]),2,IF(AND(Milestones[[#This Row],[Category]:[Category]]="Milestone",DL$5&gt;=Milestones[[#This Row],[Start]:[Start]],DL$5&lt;=Milestones[[#This Row],[End]:[End]]),1,"")),"")</f>
        <v/>
      </c>
      <c r="DM243" s="20" t="str">
        <f ca="1">IFERROR(IF(AND(Milestones[[#This Row],[Category]:[Category]]="Goal",DM$5&gt;=Milestones[[#This Row],[Start]:[Start]],DM$5&lt;=Milestones[[#This Row],[End]:[End]]),2,IF(AND(Milestones[[#This Row],[Category]:[Category]]="Milestone",DM$5&gt;=Milestones[[#This Row],[Start]:[Start]],DM$5&lt;=Milestones[[#This Row],[End]:[End]]),1,"")),"")</f>
        <v/>
      </c>
      <c r="DN243" s="20" t="str">
        <f ca="1">IFERROR(IF(AND(Milestones[[#This Row],[Category]:[Category]]="Goal",DN$5&gt;=Milestones[[#This Row],[Start]:[Start]],DN$5&lt;=Milestones[[#This Row],[End]:[End]]),2,IF(AND(Milestones[[#This Row],[Category]:[Category]]="Milestone",DN$5&gt;=Milestones[[#This Row],[Start]:[Start]],DN$5&lt;=Milestones[[#This Row],[End]:[End]]),1,"")),"")</f>
        <v/>
      </c>
      <c r="DO243" s="20" t="str">
        <f ca="1">IFERROR(IF(AND(Milestones[[#This Row],[Category]:[Category]]="Goal",DO$5&gt;=Milestones[[#This Row],[Start]:[Start]],DO$5&lt;=Milestones[[#This Row],[End]:[End]]),2,IF(AND(Milestones[[#This Row],[Category]:[Category]]="Milestone",DO$5&gt;=Milestones[[#This Row],[Start]:[Start]],DO$5&lt;=Milestones[[#This Row],[End]:[End]]),1,"")),"")</f>
        <v/>
      </c>
      <c r="DP243" s="20" t="str">
        <f ca="1">IFERROR(IF(AND(Milestones[[#This Row],[Category]:[Category]]="Goal",DP$5&gt;=Milestones[[#This Row],[Start]:[Start]],DP$5&lt;=Milestones[[#This Row],[End]:[End]]),2,IF(AND(Milestones[[#This Row],[Category]:[Category]]="Milestone",DP$5&gt;=Milestones[[#This Row],[Start]:[Start]],DP$5&lt;=Milestones[[#This Row],[End]:[End]]),1,"")),"")</f>
        <v/>
      </c>
      <c r="DQ243" s="20" t="str">
        <f ca="1">IFERROR(IF(AND(Milestones[[#This Row],[Category]:[Category]]="Goal",DQ$5&gt;=Milestones[[#This Row],[Start]:[Start]],DQ$5&lt;=Milestones[[#This Row],[End]:[End]]),2,IF(AND(Milestones[[#This Row],[Category]:[Category]]="Milestone",DQ$5&gt;=Milestones[[#This Row],[Start]:[Start]],DQ$5&lt;=Milestones[[#This Row],[End]:[End]]),1,"")),"")</f>
        <v/>
      </c>
      <c r="DR243" s="20" t="str">
        <f ca="1">IFERROR(IF(AND(Milestones[[#This Row],[Category]:[Category]]="Goal",DR$5&gt;=Milestones[[#This Row],[Start]:[Start]],DR$5&lt;=Milestones[[#This Row],[End]:[End]]),2,IF(AND(Milestones[[#This Row],[Category]:[Category]]="Milestone",DR$5&gt;=Milestones[[#This Row],[Start]:[Start]],DR$5&lt;=Milestones[[#This Row],[End]:[End]]),1,"")),"")</f>
        <v/>
      </c>
      <c r="DS243" s="20" t="str">
        <f ca="1">IFERROR(IF(AND(Milestones[[#This Row],[Category]:[Category]]="Goal",DS$5&gt;=Milestones[[#This Row],[Start]:[Start]],DS$5&lt;=Milestones[[#This Row],[End]:[End]]),2,IF(AND(Milestones[[#This Row],[Category]:[Category]]="Milestone",DS$5&gt;=Milestones[[#This Row],[Start]:[Start]],DS$5&lt;=Milestones[[#This Row],[End]:[End]]),1,"")),"")</f>
        <v/>
      </c>
      <c r="DT243" s="20" t="str">
        <f ca="1">IFERROR(IF(AND(Milestones[[#This Row],[Category]:[Category]]="Goal",DT$5&gt;=Milestones[[#This Row],[Start]:[Start]],DT$5&lt;=Milestones[[#This Row],[End]:[End]]),2,IF(AND(Milestones[[#This Row],[Category]:[Category]]="Milestone",DT$5&gt;=Milestones[[#This Row],[Start]:[Start]],DT$5&lt;=Milestones[[#This Row],[End]:[End]]),1,"")),"")</f>
        <v/>
      </c>
      <c r="DU243" s="20" t="str">
        <f ca="1">IFERROR(IF(AND(Milestones[[#This Row],[Category]:[Category]]="Goal",DU$5&gt;=Milestones[[#This Row],[Start]:[Start]],DU$5&lt;=Milestones[[#This Row],[End]:[End]]),2,IF(AND(Milestones[[#This Row],[Category]:[Category]]="Milestone",DU$5&gt;=Milestones[[#This Row],[Start]:[Start]],DU$5&lt;=Milestones[[#This Row],[End]:[End]]),1,"")),"")</f>
        <v/>
      </c>
      <c r="DV243" s="20" t="str">
        <f ca="1">IFERROR(IF(AND(Milestones[[#This Row],[Category]:[Category]]="Goal",DV$5&gt;=Milestones[[#This Row],[Start]:[Start]],DV$5&lt;=Milestones[[#This Row],[End]:[End]]),2,IF(AND(Milestones[[#This Row],[Category]:[Category]]="Milestone",DV$5&gt;=Milestones[[#This Row],[Start]:[Start]],DV$5&lt;=Milestones[[#This Row],[End]:[End]]),1,"")),"")</f>
        <v/>
      </c>
      <c r="DW243" s="20" t="str">
        <f ca="1">IFERROR(IF(AND(Milestones[[#This Row],[Category]:[Category]]="Goal",DW$5&gt;=Milestones[[#This Row],[Start]:[Start]],DW$5&lt;=Milestones[[#This Row],[End]:[End]]),2,IF(AND(Milestones[[#This Row],[Category]:[Category]]="Milestone",DW$5&gt;=Milestones[[#This Row],[Start]:[Start]],DW$5&lt;=Milestones[[#This Row],[End]:[End]]),1,"")),"")</f>
        <v/>
      </c>
      <c r="DX243" s="20" t="str">
        <f ca="1">IFERROR(IF(AND(Milestones[[#This Row],[Category]:[Category]]="Goal",DX$5&gt;=Milestones[[#This Row],[Start]:[Start]],DX$5&lt;=Milestones[[#This Row],[End]:[End]]),2,IF(AND(Milestones[[#This Row],[Category]:[Category]]="Milestone",DX$5&gt;=Milestones[[#This Row],[Start]:[Start]],DX$5&lt;=Milestones[[#This Row],[End]:[End]]),1,"")),"")</f>
        <v/>
      </c>
      <c r="DY243" s="20" t="str">
        <f ca="1">IFERROR(IF(AND(Milestones[[#This Row],[Category]:[Category]]="Goal",DY$5&gt;=Milestones[[#This Row],[Start]:[Start]],DY$5&lt;=Milestones[[#This Row],[End]:[End]]),2,IF(AND(Milestones[[#This Row],[Category]:[Category]]="Milestone",DY$5&gt;=Milestones[[#This Row],[Start]:[Start]],DY$5&lt;=Milestones[[#This Row],[End]:[End]]),1,"")),"")</f>
        <v/>
      </c>
      <c r="DZ243" s="20" t="str">
        <f ca="1">IFERROR(IF(AND(Milestones[[#This Row],[Category]:[Category]]="Goal",DZ$5&gt;=Milestones[[#This Row],[Start]:[Start]],DZ$5&lt;=Milestones[[#This Row],[End]:[End]]),2,IF(AND(Milestones[[#This Row],[Category]:[Category]]="Milestone",DZ$5&gt;=Milestones[[#This Row],[Start]:[Start]],DZ$5&lt;=Milestones[[#This Row],[End]:[End]]),1,"")),"")</f>
        <v/>
      </c>
      <c r="EA243" s="20" t="str">
        <f ca="1">IFERROR(IF(AND(Milestones[[#This Row],[Category]:[Category]]="Goal",EA$5&gt;=Milestones[[#This Row],[Start]:[Start]],EA$5&lt;=Milestones[[#This Row],[End]:[End]]),2,IF(AND(Milestones[[#This Row],[Category]:[Category]]="Milestone",EA$5&gt;=Milestones[[#This Row],[Start]:[Start]],EA$5&lt;=Milestones[[#This Row],[End]:[End]]),1,"")),"")</f>
        <v/>
      </c>
      <c r="EB243" s="20" t="str">
        <f ca="1">IFERROR(IF(AND(Milestones[[#This Row],[Category]:[Category]]="Goal",EB$5&gt;=Milestones[[#This Row],[Start]:[Start]],EB$5&lt;=Milestones[[#This Row],[End]:[End]]),2,IF(AND(Milestones[[#This Row],[Category]:[Category]]="Milestone",EB$5&gt;=Milestones[[#This Row],[Start]:[Start]],EB$5&lt;=Milestones[[#This Row],[End]:[End]]),1,"")),"")</f>
        <v/>
      </c>
      <c r="EC243" s="20" t="str">
        <f ca="1">IFERROR(IF(AND(Milestones[[#This Row],[Category]:[Category]]="Goal",EC$5&gt;=Milestones[[#This Row],[Start]:[Start]],EC$5&lt;=Milestones[[#This Row],[End]:[End]]),2,IF(AND(Milestones[[#This Row],[Category]:[Category]]="Milestone",EC$5&gt;=Milestones[[#This Row],[Start]:[Start]],EC$5&lt;=Milestones[[#This Row],[End]:[End]]),1,"")),"")</f>
        <v/>
      </c>
      <c r="ED243" s="20" t="str">
        <f ca="1">IFERROR(IF(AND(Milestones[[#This Row],[Category]:[Category]]="Goal",ED$5&gt;=Milestones[[#This Row],[Start]:[Start]],ED$5&lt;=Milestones[[#This Row],[End]:[End]]),2,IF(AND(Milestones[[#This Row],[Category]:[Category]]="Milestone",ED$5&gt;=Milestones[[#This Row],[Start]:[Start]],ED$5&lt;=Milestones[[#This Row],[End]:[End]]),1,"")),"")</f>
        <v/>
      </c>
      <c r="EE243" s="20" t="str">
        <f ca="1">IFERROR(IF(AND(Milestones[[#This Row],[Category]:[Category]]="Goal",EE$5&gt;=Milestones[[#This Row],[Start]:[Start]],EE$5&lt;=Milestones[[#This Row],[End]:[End]]),2,IF(AND(Milestones[[#This Row],[Category]:[Category]]="Milestone",EE$5&gt;=Milestones[[#This Row],[Start]:[Start]],EE$5&lt;=Milestones[[#This Row],[End]:[End]]),1,"")),"")</f>
        <v/>
      </c>
      <c r="EF243" s="20" t="str">
        <f ca="1">IFERROR(IF(AND(Milestones[[#This Row],[Category]:[Category]]="Goal",EF$5&gt;=Milestones[[#This Row],[Start]:[Start]],EF$5&lt;=Milestones[[#This Row],[End]:[End]]),2,IF(AND(Milestones[[#This Row],[Category]:[Category]]="Milestone",EF$5&gt;=Milestones[[#This Row],[Start]:[Start]],EF$5&lt;=Milestones[[#This Row],[End]:[End]]),1,"")),"")</f>
        <v/>
      </c>
      <c r="EG243" s="20" t="str">
        <f ca="1">IFERROR(IF(AND(Milestones[[#This Row],[Category]:[Category]]="Goal",EG$5&gt;=Milestones[[#This Row],[Start]:[Start]],EG$5&lt;=Milestones[[#This Row],[End]:[End]]),2,IF(AND(Milestones[[#This Row],[Category]:[Category]]="Milestone",EG$5&gt;=Milestones[[#This Row],[Start]:[Start]],EG$5&lt;=Milestones[[#This Row],[End]:[End]]),1,"")),"")</f>
        <v/>
      </c>
      <c r="EH243" s="20" t="str">
        <f ca="1">IFERROR(IF(AND(Milestones[[#This Row],[Category]:[Category]]="Goal",EH$5&gt;=Milestones[[#This Row],[Start]:[Start]],EH$5&lt;=Milestones[[#This Row],[End]:[End]]),2,IF(AND(Milestones[[#This Row],[Category]:[Category]]="Milestone",EH$5&gt;=Milestones[[#This Row],[Start]:[Start]],EH$5&lt;=Milestones[[#This Row],[End]:[End]]),1,"")),"")</f>
        <v/>
      </c>
      <c r="EI243" s="20" t="str">
        <f ca="1">IFERROR(IF(AND(Milestones[[#This Row],[Category]:[Category]]="Goal",EI$5&gt;=Milestones[[#This Row],[Start]:[Start]],EI$5&lt;=Milestones[[#This Row],[End]:[End]]),2,IF(AND(Milestones[[#This Row],[Category]:[Category]]="Milestone",EI$5&gt;=Milestones[[#This Row],[Start]:[Start]],EI$5&lt;=Milestones[[#This Row],[End]:[End]]),1,"")),"")</f>
        <v/>
      </c>
      <c r="EJ243" s="20" t="str">
        <f ca="1">IFERROR(IF(AND(Milestones[[#This Row],[Category]:[Category]]="Goal",EJ$5&gt;=Milestones[[#This Row],[Start]:[Start]],EJ$5&lt;=Milestones[[#This Row],[End]:[End]]),2,IF(AND(Milestones[[#This Row],[Category]:[Category]]="Milestone",EJ$5&gt;=Milestones[[#This Row],[Start]:[Start]],EJ$5&lt;=Milestones[[#This Row],[End]:[End]]),1,"")),"")</f>
        <v/>
      </c>
      <c r="EK243" s="20" t="str">
        <f ca="1">IFERROR(IF(AND(Milestones[[#This Row],[Category]:[Category]]="Goal",EK$5&gt;=Milestones[[#This Row],[Start]:[Start]],EK$5&lt;=Milestones[[#This Row],[End]:[End]]),2,IF(AND(Milestones[[#This Row],[Category]:[Category]]="Milestone",EK$5&gt;=Milestones[[#This Row],[Start]:[Start]],EK$5&lt;=Milestones[[#This Row],[End]:[End]]),1,"")),"")</f>
        <v/>
      </c>
      <c r="EL243" s="20" t="str">
        <f ca="1">IFERROR(IF(AND(Milestones[[#This Row],[Category]:[Category]]="Goal",EL$5&gt;=Milestones[[#This Row],[Start]:[Start]],EL$5&lt;=Milestones[[#This Row],[End]:[End]]),2,IF(AND(Milestones[[#This Row],[Category]:[Category]]="Milestone",EL$5&gt;=Milestones[[#This Row],[Start]:[Start]],EL$5&lt;=Milestones[[#This Row],[End]:[End]]),1,"")),"")</f>
        <v/>
      </c>
      <c r="EM243" s="20" t="str">
        <f ca="1">IFERROR(IF(AND(Milestones[[#This Row],[Category]:[Category]]="Goal",EM$5&gt;=Milestones[[#This Row],[Start]:[Start]],EM$5&lt;=Milestones[[#This Row],[End]:[End]]),2,IF(AND(Milestones[[#This Row],[Category]:[Category]]="Milestone",EM$5&gt;=Milestones[[#This Row],[Start]:[Start]],EM$5&lt;=Milestones[[#This Row],[End]:[End]]),1,"")),"")</f>
        <v/>
      </c>
      <c r="EN243" s="20" t="str">
        <f ca="1">IFERROR(IF(AND(Milestones[[#This Row],[Category]:[Category]]="Goal",EN$5&gt;=Milestones[[#This Row],[Start]:[Start]],EN$5&lt;=Milestones[[#This Row],[End]:[End]]),2,IF(AND(Milestones[[#This Row],[Category]:[Category]]="Milestone",EN$5&gt;=Milestones[[#This Row],[Start]:[Start]],EN$5&lt;=Milestones[[#This Row],[End]:[End]]),1,"")),"")</f>
        <v/>
      </c>
      <c r="EO243" s="20" t="str">
        <f ca="1">IFERROR(IF(AND(Milestones[[#This Row],[Category]:[Category]]="Goal",EO$5&gt;=Milestones[[#This Row],[Start]:[Start]],EO$5&lt;=Milestones[[#This Row],[End]:[End]]),2,IF(AND(Milestones[[#This Row],[Category]:[Category]]="Milestone",EO$5&gt;=Milestones[[#This Row],[Start]:[Start]],EO$5&lt;=Milestones[[#This Row],[End]:[End]]),1,"")),"")</f>
        <v/>
      </c>
      <c r="EP243" s="20" t="str">
        <f ca="1">IFERROR(IF(AND(Milestones[[#This Row],[Category]:[Category]]="Goal",EP$5&gt;=Milestones[[#This Row],[Start]:[Start]],EP$5&lt;=Milestones[[#This Row],[End]:[End]]),2,IF(AND(Milestones[[#This Row],[Category]:[Category]]="Milestone",EP$5&gt;=Milestones[[#This Row],[Start]:[Start]],EP$5&lt;=Milestones[[#This Row],[End]:[End]]),1,"")),"")</f>
        <v/>
      </c>
      <c r="EQ243" s="20" t="str">
        <f ca="1">IFERROR(IF(AND(Milestones[[#This Row],[Category]:[Category]]="Goal",EQ$5&gt;=Milestones[[#This Row],[Start]:[Start]],EQ$5&lt;=Milestones[[#This Row],[End]:[End]]),2,IF(AND(Milestones[[#This Row],[Category]:[Category]]="Milestone",EQ$5&gt;=Milestones[[#This Row],[Start]:[Start]],EQ$5&lt;=Milestones[[#This Row],[End]:[End]]),1,"")),"")</f>
        <v/>
      </c>
      <c r="ER243" s="20" t="str">
        <f ca="1">IFERROR(IF(AND(Milestones[[#This Row],[Category]:[Category]]="Goal",ER$5&gt;=Milestones[[#This Row],[Start]:[Start]],ER$5&lt;=Milestones[[#This Row],[End]:[End]]),2,IF(AND(Milestones[[#This Row],[Category]:[Category]]="Milestone",ER$5&gt;=Milestones[[#This Row],[Start]:[Start]],ER$5&lt;=Milestones[[#This Row],[End]:[End]]),1,"")),"")</f>
        <v/>
      </c>
    </row>
    <row r="244" spans="2:148" ht="15" customHeight="1" x14ac:dyDescent="0.3">
      <c r="B244" s="52">
        <f t="shared" si="76"/>
        <v>237</v>
      </c>
      <c r="C244" s="63"/>
      <c r="D244" s="68"/>
      <c r="E244" s="51"/>
      <c r="F244" s="69"/>
      <c r="G244" s="53"/>
      <c r="H244" s="54"/>
      <c r="I244" s="59" t="str">
        <f>IFERROR(IF(Milestones[[#This Row],[Activity]]="","",WORKDAY(IF(Milestones[[#This Row],[Predecessor]]="",IF(O243&lt;&gt;"", O243, L243),IF(INDEX(Milestones[Actual End],Milestones[[#This Row],[Predecessor]])&lt;&gt;"",INDEX(Milestones[Actual End],Milestones[[#This Row],[Predecessor]]),INDEX(Milestones[End],Milestones[[#This Row],[Predecessor]]))),Milestones[[#This Row],[Lag Days (Working Days)]],Table5[Holidays])),"")</f>
        <v/>
      </c>
      <c r="J244" s="71"/>
      <c r="K244" s="55">
        <f>IF(Milestones[[#This Row],[Responsible]]="",Milestones[[#This Row],[Effort (Working Days)]],IFERROR(ROUND(Milestones[[#This Row],[Effort (Working Days)]]/VLOOKUP(Milestones[[#This Row],[Responsible]],ProjectPersonnel[],2,FALSE)*4,0)/4,0))</f>
        <v>0</v>
      </c>
      <c r="L244" s="56" t="str">
        <f>IFERROR(WORKDAY(Milestones[[#This Row],[Start]],Milestones[[#This Row],[Task Duration]],Table5[Holidays]),"")</f>
        <v/>
      </c>
      <c r="M244" s="57"/>
      <c r="N244" s="57"/>
      <c r="O244" s="57"/>
      <c r="P244" s="73"/>
      <c r="T244" s="20" t="str">
        <f ca="1">IFERROR(IF(AND(Milestones[[#This Row],[Category]:[Category]]="Goal",T$5&gt;=Milestones[[#This Row],[Start]:[Start]],T$5&lt;=Milestones[[#This Row],[End]:[End]]),2,IF(AND(Milestones[[#This Row],[Category]:[Category]]="Milestone",T$5&gt;=Milestones[[#This Row],[Start]:[Start]],T$5&lt;=Milestones[[#This Row],[End]:[End]]),1,"")),"")</f>
        <v/>
      </c>
      <c r="U244" s="20" t="str">
        <f ca="1">IFERROR(IF(AND(Milestones[[#This Row],[Category]:[Category]]="Goal",U$5&gt;=Milestones[[#This Row],[Start]:[Start]],U$5&lt;=Milestones[[#This Row],[End]:[End]]),2,IF(AND(Milestones[[#This Row],[Category]:[Category]]="Milestone",U$5&gt;=Milestones[[#This Row],[Start]:[Start]],U$5&lt;=Milestones[[#This Row],[End]:[End]]),1,"")),"")</f>
        <v/>
      </c>
      <c r="V244" s="20" t="str">
        <f ca="1">IFERROR(IF(AND(Milestones[[#This Row],[Category]:[Category]]="Goal",V$5&gt;=Milestones[[#This Row],[Start]:[Start]],V$5&lt;=Milestones[[#This Row],[End]:[End]]),2,IF(AND(Milestones[[#This Row],[Category]:[Category]]="Milestone",V$5&gt;=Milestones[[#This Row],[Start]:[Start]],V$5&lt;=Milestones[[#This Row],[End]:[End]]),1,"")),"")</f>
        <v/>
      </c>
      <c r="W244" s="20" t="str">
        <f ca="1">IFERROR(IF(AND(Milestones[[#This Row],[Category]:[Category]]="Goal",W$5&gt;=Milestones[[#This Row],[Start]:[Start]],W$5&lt;=Milestones[[#This Row],[End]:[End]]),2,IF(AND(Milestones[[#This Row],[Category]:[Category]]="Milestone",W$5&gt;=Milestones[[#This Row],[Start]:[Start]],W$5&lt;=Milestones[[#This Row],[End]:[End]]),1,"")),"")</f>
        <v/>
      </c>
      <c r="X244" s="20" t="str">
        <f ca="1">IFERROR(IF(AND(Milestones[[#This Row],[Category]:[Category]]="Goal",X$5&gt;=Milestones[[#This Row],[Start]:[Start]],X$5&lt;=Milestones[[#This Row],[End]:[End]]),2,IF(AND(Milestones[[#This Row],[Category]:[Category]]="Milestone",X$5&gt;=Milestones[[#This Row],[Start]:[Start]],X$5&lt;=Milestones[[#This Row],[End]:[End]]),1,"")),"")</f>
        <v/>
      </c>
      <c r="Y244" s="20" t="str">
        <f ca="1">IFERROR(IF(AND(Milestones[[#This Row],[Category]:[Category]]="Goal",Y$5&gt;=Milestones[[#This Row],[Start]:[Start]],Y$5&lt;=Milestones[[#This Row],[End]:[End]]),2,IF(AND(Milestones[[#This Row],[Category]:[Category]]="Milestone",Y$5&gt;=Milestones[[#This Row],[Start]:[Start]],Y$5&lt;=Milestones[[#This Row],[End]:[End]]),1,"")),"")</f>
        <v/>
      </c>
      <c r="Z244" s="20" t="str">
        <f ca="1">IFERROR(IF(AND(Milestones[[#This Row],[Category]:[Category]]="Goal",Z$5&gt;=Milestones[[#This Row],[Start]:[Start]],Z$5&lt;=Milestones[[#This Row],[End]:[End]]),2,IF(AND(Milestones[[#This Row],[Category]:[Category]]="Milestone",Z$5&gt;=Milestones[[#This Row],[Start]:[Start]],Z$5&lt;=Milestones[[#This Row],[End]:[End]]),1,"")),"")</f>
        <v/>
      </c>
      <c r="AA244" s="20" t="str">
        <f ca="1">IFERROR(IF(AND(Milestones[[#This Row],[Category]:[Category]]="Goal",AA$5&gt;=Milestones[[#This Row],[Start]:[Start]],AA$5&lt;=Milestones[[#This Row],[End]:[End]]),2,IF(AND(Milestones[[#This Row],[Category]:[Category]]="Milestone",AA$5&gt;=Milestones[[#This Row],[Start]:[Start]],AA$5&lt;=Milestones[[#This Row],[End]:[End]]),1,"")),"")</f>
        <v/>
      </c>
      <c r="AB244" s="20" t="str">
        <f ca="1">IFERROR(IF(AND(Milestones[[#This Row],[Category]:[Category]]="Goal",AB$5&gt;=Milestones[[#This Row],[Start]:[Start]],AB$5&lt;=Milestones[[#This Row],[End]:[End]]),2,IF(AND(Milestones[[#This Row],[Category]:[Category]]="Milestone",AB$5&gt;=Milestones[[#This Row],[Start]:[Start]],AB$5&lt;=Milestones[[#This Row],[End]:[End]]),1,"")),"")</f>
        <v/>
      </c>
      <c r="AC244" s="20" t="str">
        <f ca="1">IFERROR(IF(AND(Milestones[[#This Row],[Category]:[Category]]="Goal",AC$5&gt;=Milestones[[#This Row],[Start]:[Start]],AC$5&lt;=Milestones[[#This Row],[End]:[End]]),2,IF(AND(Milestones[[#This Row],[Category]:[Category]]="Milestone",AC$5&gt;=Milestones[[#This Row],[Start]:[Start]],AC$5&lt;=Milestones[[#This Row],[End]:[End]]),1,"")),"")</f>
        <v/>
      </c>
      <c r="AD244" s="20" t="str">
        <f ca="1">IFERROR(IF(AND(Milestones[[#This Row],[Category]:[Category]]="Goal",AD$5&gt;=Milestones[[#This Row],[Start]:[Start]],AD$5&lt;=Milestones[[#This Row],[End]:[End]]),2,IF(AND(Milestones[[#This Row],[Category]:[Category]]="Milestone",AD$5&gt;=Milestones[[#This Row],[Start]:[Start]],AD$5&lt;=Milestones[[#This Row],[End]:[End]]),1,"")),"")</f>
        <v/>
      </c>
      <c r="AE244" s="20" t="str">
        <f ca="1">IFERROR(IF(AND(Milestones[[#This Row],[Category]:[Category]]="Goal",AE$5&gt;=Milestones[[#This Row],[Start]:[Start]],AE$5&lt;=Milestones[[#This Row],[End]:[End]]),2,IF(AND(Milestones[[#This Row],[Category]:[Category]]="Milestone",AE$5&gt;=Milestones[[#This Row],[Start]:[Start]],AE$5&lt;=Milestones[[#This Row],[End]:[End]]),1,"")),"")</f>
        <v/>
      </c>
      <c r="AF244" s="20" t="str">
        <f ca="1">IFERROR(IF(AND(Milestones[[#This Row],[Category]:[Category]]="Goal",AF$5&gt;=Milestones[[#This Row],[Start]:[Start]],AF$5&lt;=Milestones[[#This Row],[End]:[End]]),2,IF(AND(Milestones[[#This Row],[Category]:[Category]]="Milestone",AF$5&gt;=Milestones[[#This Row],[Start]:[Start]],AF$5&lt;=Milestones[[#This Row],[End]:[End]]),1,"")),"")</f>
        <v/>
      </c>
      <c r="AG244" s="20" t="str">
        <f ca="1">IFERROR(IF(AND(Milestones[[#This Row],[Category]:[Category]]="Goal",AG$5&gt;=Milestones[[#This Row],[Start]:[Start]],AG$5&lt;=Milestones[[#This Row],[End]:[End]]),2,IF(AND(Milestones[[#This Row],[Category]:[Category]]="Milestone",AG$5&gt;=Milestones[[#This Row],[Start]:[Start]],AG$5&lt;=Milestones[[#This Row],[End]:[End]]),1,"")),"")</f>
        <v/>
      </c>
      <c r="AH244" s="20" t="str">
        <f ca="1">IFERROR(IF(AND(Milestones[[#This Row],[Category]:[Category]]="Goal",AH$5&gt;=Milestones[[#This Row],[Start]:[Start]],AH$5&lt;=Milestones[[#This Row],[End]:[End]]),2,IF(AND(Milestones[[#This Row],[Category]:[Category]]="Milestone",AH$5&gt;=Milestones[[#This Row],[Start]:[Start]],AH$5&lt;=Milestones[[#This Row],[End]:[End]]),1,"")),"")</f>
        <v/>
      </c>
      <c r="AI244" s="20" t="str">
        <f ca="1">IFERROR(IF(AND(Milestones[[#This Row],[Category]:[Category]]="Goal",AI$5&gt;=Milestones[[#This Row],[Start]:[Start]],AI$5&lt;=Milestones[[#This Row],[End]:[End]]),2,IF(AND(Milestones[[#This Row],[Category]:[Category]]="Milestone",AI$5&gt;=Milestones[[#This Row],[Start]:[Start]],AI$5&lt;=Milestones[[#This Row],[End]:[End]]),1,"")),"")</f>
        <v/>
      </c>
      <c r="AJ244" s="20" t="str">
        <f ca="1">IFERROR(IF(AND(Milestones[[#This Row],[Category]:[Category]]="Goal",AJ$5&gt;=Milestones[[#This Row],[Start]:[Start]],AJ$5&lt;=Milestones[[#This Row],[End]:[End]]),2,IF(AND(Milestones[[#This Row],[Category]:[Category]]="Milestone",AJ$5&gt;=Milestones[[#This Row],[Start]:[Start]],AJ$5&lt;=Milestones[[#This Row],[End]:[End]]),1,"")),"")</f>
        <v/>
      </c>
      <c r="AK244" s="20" t="str">
        <f ca="1">IFERROR(IF(AND(Milestones[[#This Row],[Category]:[Category]]="Goal",AK$5&gt;=Milestones[[#This Row],[Start]:[Start]],AK$5&lt;=Milestones[[#This Row],[End]:[End]]),2,IF(AND(Milestones[[#This Row],[Category]:[Category]]="Milestone",AK$5&gt;=Milestones[[#This Row],[Start]:[Start]],AK$5&lt;=Milestones[[#This Row],[End]:[End]]),1,"")),"")</f>
        <v/>
      </c>
      <c r="AL244" s="20" t="str">
        <f ca="1">IFERROR(IF(AND(Milestones[[#This Row],[Category]:[Category]]="Goal",AL$5&gt;=Milestones[[#This Row],[Start]:[Start]],AL$5&lt;=Milestones[[#This Row],[End]:[End]]),2,IF(AND(Milestones[[#This Row],[Category]:[Category]]="Milestone",AL$5&gt;=Milestones[[#This Row],[Start]:[Start]],AL$5&lt;=Milestones[[#This Row],[End]:[End]]),1,"")),"")</f>
        <v/>
      </c>
      <c r="AM244" s="20" t="str">
        <f ca="1">IFERROR(IF(AND(Milestones[[#This Row],[Category]:[Category]]="Goal",AM$5&gt;=Milestones[[#This Row],[Start]:[Start]],AM$5&lt;=Milestones[[#This Row],[End]:[End]]),2,IF(AND(Milestones[[#This Row],[Category]:[Category]]="Milestone",AM$5&gt;=Milestones[[#This Row],[Start]:[Start]],AM$5&lt;=Milestones[[#This Row],[End]:[End]]),1,"")),"")</f>
        <v/>
      </c>
      <c r="AN244" s="20" t="str">
        <f ca="1">IFERROR(IF(AND(Milestones[[#This Row],[Category]:[Category]]="Goal",AN$5&gt;=Milestones[[#This Row],[Start]:[Start]],AN$5&lt;=Milestones[[#This Row],[End]:[End]]),2,IF(AND(Milestones[[#This Row],[Category]:[Category]]="Milestone",AN$5&gt;=Milestones[[#This Row],[Start]:[Start]],AN$5&lt;=Milestones[[#This Row],[End]:[End]]),1,"")),"")</f>
        <v/>
      </c>
      <c r="AO244" s="20" t="str">
        <f ca="1">IFERROR(IF(AND(Milestones[[#This Row],[Category]:[Category]]="Goal",AO$5&gt;=Milestones[[#This Row],[Start]:[Start]],AO$5&lt;=Milestones[[#This Row],[End]:[End]]),2,IF(AND(Milestones[[#This Row],[Category]:[Category]]="Milestone",AO$5&gt;=Milestones[[#This Row],[Start]:[Start]],AO$5&lt;=Milestones[[#This Row],[End]:[End]]),1,"")),"")</f>
        <v/>
      </c>
      <c r="AP244" s="20" t="str">
        <f ca="1">IFERROR(IF(AND(Milestones[[#This Row],[Category]:[Category]]="Goal",AP$5&gt;=Milestones[[#This Row],[Start]:[Start]],AP$5&lt;=Milestones[[#This Row],[End]:[End]]),2,IF(AND(Milestones[[#This Row],[Category]:[Category]]="Milestone",AP$5&gt;=Milestones[[#This Row],[Start]:[Start]],AP$5&lt;=Milestones[[#This Row],[End]:[End]]),1,"")),"")</f>
        <v/>
      </c>
      <c r="AQ244" s="20" t="str">
        <f ca="1">IFERROR(IF(AND(Milestones[[#This Row],[Category]:[Category]]="Goal",AQ$5&gt;=Milestones[[#This Row],[Start]:[Start]],AQ$5&lt;=Milestones[[#This Row],[End]:[End]]),2,IF(AND(Milestones[[#This Row],[Category]:[Category]]="Milestone",AQ$5&gt;=Milestones[[#This Row],[Start]:[Start]],AQ$5&lt;=Milestones[[#This Row],[End]:[End]]),1,"")),"")</f>
        <v/>
      </c>
      <c r="AR244" s="20" t="str">
        <f ca="1">IFERROR(IF(AND(Milestones[[#This Row],[Category]:[Category]]="Goal",AR$5&gt;=Milestones[[#This Row],[Start]:[Start]],AR$5&lt;=Milestones[[#This Row],[End]:[End]]),2,IF(AND(Milestones[[#This Row],[Category]:[Category]]="Milestone",AR$5&gt;=Milestones[[#This Row],[Start]:[Start]],AR$5&lt;=Milestones[[#This Row],[End]:[End]]),1,"")),"")</f>
        <v/>
      </c>
      <c r="AS244" s="20" t="str">
        <f ca="1">IFERROR(IF(AND(Milestones[[#This Row],[Category]:[Category]]="Goal",AS$5&gt;=Milestones[[#This Row],[Start]:[Start]],AS$5&lt;=Milestones[[#This Row],[End]:[End]]),2,IF(AND(Milestones[[#This Row],[Category]:[Category]]="Milestone",AS$5&gt;=Milestones[[#This Row],[Start]:[Start]],AS$5&lt;=Milestones[[#This Row],[End]:[End]]),1,"")),"")</f>
        <v/>
      </c>
      <c r="AT244" s="20" t="str">
        <f ca="1">IFERROR(IF(AND(Milestones[[#This Row],[Category]:[Category]]="Goal",AT$5&gt;=Milestones[[#This Row],[Start]:[Start]],AT$5&lt;=Milestones[[#This Row],[End]:[End]]),2,IF(AND(Milestones[[#This Row],[Category]:[Category]]="Milestone",AT$5&gt;=Milestones[[#This Row],[Start]:[Start]],AT$5&lt;=Milestones[[#This Row],[End]:[End]]),1,"")),"")</f>
        <v/>
      </c>
      <c r="AU244" s="20" t="str">
        <f ca="1">IFERROR(IF(AND(Milestones[[#This Row],[Category]:[Category]]="Goal",AU$5&gt;=Milestones[[#This Row],[Start]:[Start]],AU$5&lt;=Milestones[[#This Row],[End]:[End]]),2,IF(AND(Milestones[[#This Row],[Category]:[Category]]="Milestone",AU$5&gt;=Milestones[[#This Row],[Start]:[Start]],AU$5&lt;=Milestones[[#This Row],[End]:[End]]),1,"")),"")</f>
        <v/>
      </c>
      <c r="AV244" s="20" t="str">
        <f ca="1">IFERROR(IF(AND(Milestones[[#This Row],[Category]:[Category]]="Goal",AV$5&gt;=Milestones[[#This Row],[Start]:[Start]],AV$5&lt;=Milestones[[#This Row],[End]:[End]]),2,IF(AND(Milestones[[#This Row],[Category]:[Category]]="Milestone",AV$5&gt;=Milestones[[#This Row],[Start]:[Start]],AV$5&lt;=Milestones[[#This Row],[End]:[End]]),1,"")),"")</f>
        <v/>
      </c>
      <c r="AW244" s="20" t="str">
        <f ca="1">IFERROR(IF(AND(Milestones[[#This Row],[Category]:[Category]]="Goal",AW$5&gt;=Milestones[[#This Row],[Start]:[Start]],AW$5&lt;=Milestones[[#This Row],[End]:[End]]),2,IF(AND(Milestones[[#This Row],[Category]:[Category]]="Milestone",AW$5&gt;=Milestones[[#This Row],[Start]:[Start]],AW$5&lt;=Milestones[[#This Row],[End]:[End]]),1,"")),"")</f>
        <v/>
      </c>
      <c r="AX244" s="20" t="str">
        <f ca="1">IFERROR(IF(AND(Milestones[[#This Row],[Category]:[Category]]="Goal",AX$5&gt;=Milestones[[#This Row],[Start]:[Start]],AX$5&lt;=Milestones[[#This Row],[End]:[End]]),2,IF(AND(Milestones[[#This Row],[Category]:[Category]]="Milestone",AX$5&gt;=Milestones[[#This Row],[Start]:[Start]],AX$5&lt;=Milestones[[#This Row],[End]:[End]]),1,"")),"")</f>
        <v/>
      </c>
      <c r="AY244" s="20" t="str">
        <f ca="1">IFERROR(IF(AND(Milestones[[#This Row],[Category]:[Category]]="Goal",AY$5&gt;=Milestones[[#This Row],[Start]:[Start]],AY$5&lt;=Milestones[[#This Row],[End]:[End]]),2,IF(AND(Milestones[[#This Row],[Category]:[Category]]="Milestone",AY$5&gt;=Milestones[[#This Row],[Start]:[Start]],AY$5&lt;=Milestones[[#This Row],[End]:[End]]),1,"")),"")</f>
        <v/>
      </c>
      <c r="AZ244" s="20" t="str">
        <f ca="1">IFERROR(IF(AND(Milestones[[#This Row],[Category]:[Category]]="Goal",AZ$5&gt;=Milestones[[#This Row],[Start]:[Start]],AZ$5&lt;=Milestones[[#This Row],[End]:[End]]),2,IF(AND(Milestones[[#This Row],[Category]:[Category]]="Milestone",AZ$5&gt;=Milestones[[#This Row],[Start]:[Start]],AZ$5&lt;=Milestones[[#This Row],[End]:[End]]),1,"")),"")</f>
        <v/>
      </c>
      <c r="BA244" s="20" t="str">
        <f ca="1">IFERROR(IF(AND(Milestones[[#This Row],[Category]:[Category]]="Goal",BA$5&gt;=Milestones[[#This Row],[Start]:[Start]],BA$5&lt;=Milestones[[#This Row],[End]:[End]]),2,IF(AND(Milestones[[#This Row],[Category]:[Category]]="Milestone",BA$5&gt;=Milestones[[#This Row],[Start]:[Start]],BA$5&lt;=Milestones[[#This Row],[End]:[End]]),1,"")),"")</f>
        <v/>
      </c>
      <c r="BB244" s="20" t="str">
        <f ca="1">IFERROR(IF(AND(Milestones[[#This Row],[Category]:[Category]]="Goal",BB$5&gt;=Milestones[[#This Row],[Start]:[Start]],BB$5&lt;=Milestones[[#This Row],[End]:[End]]),2,IF(AND(Milestones[[#This Row],[Category]:[Category]]="Milestone",BB$5&gt;=Milestones[[#This Row],[Start]:[Start]],BB$5&lt;=Milestones[[#This Row],[End]:[End]]),1,"")),"")</f>
        <v/>
      </c>
      <c r="BC244" s="20" t="str">
        <f ca="1">IFERROR(IF(AND(Milestones[[#This Row],[Category]:[Category]]="Goal",BC$5&gt;=Milestones[[#This Row],[Start]:[Start]],BC$5&lt;=Milestones[[#This Row],[End]:[End]]),2,IF(AND(Milestones[[#This Row],[Category]:[Category]]="Milestone",BC$5&gt;=Milestones[[#This Row],[Start]:[Start]],BC$5&lt;=Milestones[[#This Row],[End]:[End]]),1,"")),"")</f>
        <v/>
      </c>
      <c r="BD244" s="20" t="str">
        <f ca="1">IFERROR(IF(AND(Milestones[[#This Row],[Category]:[Category]]="Goal",BD$5&gt;=Milestones[[#This Row],[Start]:[Start]],BD$5&lt;=Milestones[[#This Row],[End]:[End]]),2,IF(AND(Milestones[[#This Row],[Category]:[Category]]="Milestone",BD$5&gt;=Milestones[[#This Row],[Start]:[Start]],BD$5&lt;=Milestones[[#This Row],[End]:[End]]),1,"")),"")</f>
        <v/>
      </c>
      <c r="BE244" s="20" t="str">
        <f ca="1">IFERROR(IF(AND(Milestones[[#This Row],[Category]:[Category]]="Goal",BE$5&gt;=Milestones[[#This Row],[Start]:[Start]],BE$5&lt;=Milestones[[#This Row],[End]:[End]]),2,IF(AND(Milestones[[#This Row],[Category]:[Category]]="Milestone",BE$5&gt;=Milestones[[#This Row],[Start]:[Start]],BE$5&lt;=Milestones[[#This Row],[End]:[End]]),1,"")),"")</f>
        <v/>
      </c>
      <c r="BF244" s="20" t="str">
        <f ca="1">IFERROR(IF(AND(Milestones[[#This Row],[Category]:[Category]]="Goal",BF$5&gt;=Milestones[[#This Row],[Start]:[Start]],BF$5&lt;=Milestones[[#This Row],[End]:[End]]),2,IF(AND(Milestones[[#This Row],[Category]:[Category]]="Milestone",BF$5&gt;=Milestones[[#This Row],[Start]:[Start]],BF$5&lt;=Milestones[[#This Row],[End]:[End]]),1,"")),"")</f>
        <v/>
      </c>
      <c r="BG244" s="20" t="str">
        <f ca="1">IFERROR(IF(AND(Milestones[[#This Row],[Category]:[Category]]="Goal",BG$5&gt;=Milestones[[#This Row],[Start]:[Start]],BG$5&lt;=Milestones[[#This Row],[End]:[End]]),2,IF(AND(Milestones[[#This Row],[Category]:[Category]]="Milestone",BG$5&gt;=Milestones[[#This Row],[Start]:[Start]],BG$5&lt;=Milestones[[#This Row],[End]:[End]]),1,"")),"")</f>
        <v/>
      </c>
      <c r="BH244" s="20" t="str">
        <f ca="1">IFERROR(IF(AND(Milestones[[#This Row],[Category]:[Category]]="Goal",BH$5&gt;=Milestones[[#This Row],[Start]:[Start]],BH$5&lt;=Milestones[[#This Row],[End]:[End]]),2,IF(AND(Milestones[[#This Row],[Category]:[Category]]="Milestone",BH$5&gt;=Milestones[[#This Row],[Start]:[Start]],BH$5&lt;=Milestones[[#This Row],[End]:[End]]),1,"")),"")</f>
        <v/>
      </c>
      <c r="BI244" s="20" t="str">
        <f ca="1">IFERROR(IF(AND(Milestones[[#This Row],[Category]:[Category]]="Goal",BI$5&gt;=Milestones[[#This Row],[Start]:[Start]],BI$5&lt;=Milestones[[#This Row],[End]:[End]]),2,IF(AND(Milestones[[#This Row],[Category]:[Category]]="Milestone",BI$5&gt;=Milestones[[#This Row],[Start]:[Start]],BI$5&lt;=Milestones[[#This Row],[End]:[End]]),1,"")),"")</f>
        <v/>
      </c>
      <c r="BJ244" s="20" t="str">
        <f ca="1">IFERROR(IF(AND(Milestones[[#This Row],[Category]:[Category]]="Goal",BJ$5&gt;=Milestones[[#This Row],[Start]:[Start]],BJ$5&lt;=Milestones[[#This Row],[End]:[End]]),2,IF(AND(Milestones[[#This Row],[Category]:[Category]]="Milestone",BJ$5&gt;=Milestones[[#This Row],[Start]:[Start]],BJ$5&lt;=Milestones[[#This Row],[End]:[End]]),1,"")),"")</f>
        <v/>
      </c>
      <c r="BK244" s="20" t="str">
        <f ca="1">IFERROR(IF(AND(Milestones[[#This Row],[Category]:[Category]]="Goal",BK$5&gt;=Milestones[[#This Row],[Start]:[Start]],BK$5&lt;=Milestones[[#This Row],[End]:[End]]),2,IF(AND(Milestones[[#This Row],[Category]:[Category]]="Milestone",BK$5&gt;=Milestones[[#This Row],[Start]:[Start]],BK$5&lt;=Milestones[[#This Row],[End]:[End]]),1,"")),"")</f>
        <v/>
      </c>
      <c r="BL244" s="20" t="str">
        <f ca="1">IFERROR(IF(AND(Milestones[[#This Row],[Category]:[Category]]="Goal",BL$5&gt;=Milestones[[#This Row],[Start]:[Start]],BL$5&lt;=Milestones[[#This Row],[End]:[End]]),2,IF(AND(Milestones[[#This Row],[Category]:[Category]]="Milestone",BL$5&gt;=Milestones[[#This Row],[Start]:[Start]],BL$5&lt;=Milestones[[#This Row],[End]:[End]]),1,"")),"")</f>
        <v/>
      </c>
      <c r="BM244" s="20" t="str">
        <f ca="1">IFERROR(IF(AND(Milestones[[#This Row],[Category]:[Category]]="Goal",BM$5&gt;=Milestones[[#This Row],[Start]:[Start]],BM$5&lt;=Milestones[[#This Row],[End]:[End]]),2,IF(AND(Milestones[[#This Row],[Category]:[Category]]="Milestone",BM$5&gt;=Milestones[[#This Row],[Start]:[Start]],BM$5&lt;=Milestones[[#This Row],[End]:[End]]),1,"")),"")</f>
        <v/>
      </c>
      <c r="BN244" s="20" t="str">
        <f ca="1">IFERROR(IF(AND(Milestones[[#This Row],[Category]:[Category]]="Goal",BN$5&gt;=Milestones[[#This Row],[Start]:[Start]],BN$5&lt;=Milestones[[#This Row],[End]:[End]]),2,IF(AND(Milestones[[#This Row],[Category]:[Category]]="Milestone",BN$5&gt;=Milestones[[#This Row],[Start]:[Start]],BN$5&lt;=Milestones[[#This Row],[End]:[End]]),1,"")),"")</f>
        <v/>
      </c>
      <c r="BO244" s="20" t="str">
        <f ca="1">IFERROR(IF(AND(Milestones[[#This Row],[Category]:[Category]]="Goal",BO$5&gt;=Milestones[[#This Row],[Start]:[Start]],BO$5&lt;=Milestones[[#This Row],[End]:[End]]),2,IF(AND(Milestones[[#This Row],[Category]:[Category]]="Milestone",BO$5&gt;=Milestones[[#This Row],[Start]:[Start]],BO$5&lt;=Milestones[[#This Row],[End]:[End]]),1,"")),"")</f>
        <v/>
      </c>
      <c r="BP244" s="20" t="str">
        <f ca="1">IFERROR(IF(AND(Milestones[[#This Row],[Category]:[Category]]="Goal",BP$5&gt;=Milestones[[#This Row],[Start]:[Start]],BP$5&lt;=Milestones[[#This Row],[End]:[End]]),2,IF(AND(Milestones[[#This Row],[Category]:[Category]]="Milestone",BP$5&gt;=Milestones[[#This Row],[Start]:[Start]],BP$5&lt;=Milestones[[#This Row],[End]:[End]]),1,"")),"")</f>
        <v/>
      </c>
      <c r="BQ244" s="20" t="str">
        <f ca="1">IFERROR(IF(AND(Milestones[[#This Row],[Category]:[Category]]="Goal",BQ$5&gt;=Milestones[[#This Row],[Start]:[Start]],BQ$5&lt;=Milestones[[#This Row],[End]:[End]]),2,IF(AND(Milestones[[#This Row],[Category]:[Category]]="Milestone",BQ$5&gt;=Milestones[[#This Row],[Start]:[Start]],BQ$5&lt;=Milestones[[#This Row],[End]:[End]]),1,"")),"")</f>
        <v/>
      </c>
      <c r="BR244" s="20" t="str">
        <f ca="1">IFERROR(IF(AND(Milestones[[#This Row],[Category]:[Category]]="Goal",BR$5&gt;=Milestones[[#This Row],[Start]:[Start]],BR$5&lt;=Milestones[[#This Row],[End]:[End]]),2,IF(AND(Milestones[[#This Row],[Category]:[Category]]="Milestone",BR$5&gt;=Milestones[[#This Row],[Start]:[Start]],BR$5&lt;=Milestones[[#This Row],[End]:[End]]),1,"")),"")</f>
        <v/>
      </c>
      <c r="BS244" s="20" t="str">
        <f ca="1">IFERROR(IF(AND(Milestones[[#This Row],[Category]:[Category]]="Goal",BS$5&gt;=Milestones[[#This Row],[Start]:[Start]],BS$5&lt;=Milestones[[#This Row],[End]:[End]]),2,IF(AND(Milestones[[#This Row],[Category]:[Category]]="Milestone",BS$5&gt;=Milestones[[#This Row],[Start]:[Start]],BS$5&lt;=Milestones[[#This Row],[End]:[End]]),1,"")),"")</f>
        <v/>
      </c>
      <c r="BT244" s="20" t="str">
        <f ca="1">IFERROR(IF(AND(Milestones[[#This Row],[Category]:[Category]]="Goal",BT$5&gt;=Milestones[[#This Row],[Start]:[Start]],BT$5&lt;=Milestones[[#This Row],[End]:[End]]),2,IF(AND(Milestones[[#This Row],[Category]:[Category]]="Milestone",BT$5&gt;=Milestones[[#This Row],[Start]:[Start]],BT$5&lt;=Milestones[[#This Row],[End]:[End]]),1,"")),"")</f>
        <v/>
      </c>
      <c r="BU244" s="20" t="str">
        <f ca="1">IFERROR(IF(AND(Milestones[[#This Row],[Category]:[Category]]="Goal",BU$5&gt;=Milestones[[#This Row],[Start]:[Start]],BU$5&lt;=Milestones[[#This Row],[End]:[End]]),2,IF(AND(Milestones[[#This Row],[Category]:[Category]]="Milestone",BU$5&gt;=Milestones[[#This Row],[Start]:[Start]],BU$5&lt;=Milestones[[#This Row],[End]:[End]]),1,"")),"")</f>
        <v/>
      </c>
      <c r="BV244" s="20" t="str">
        <f ca="1">IFERROR(IF(AND(Milestones[[#This Row],[Category]:[Category]]="Goal",BV$5&gt;=Milestones[[#This Row],[Start]:[Start]],BV$5&lt;=Milestones[[#This Row],[End]:[End]]),2,IF(AND(Milestones[[#This Row],[Category]:[Category]]="Milestone",BV$5&gt;=Milestones[[#This Row],[Start]:[Start]],BV$5&lt;=Milestones[[#This Row],[End]:[End]]),1,"")),"")</f>
        <v/>
      </c>
      <c r="BW244" s="20" t="str">
        <f ca="1">IFERROR(IF(AND(Milestones[[#This Row],[Category]:[Category]]="Goal",BW$5&gt;=Milestones[[#This Row],[Start]:[Start]],BW$5&lt;=Milestones[[#This Row],[End]:[End]]),2,IF(AND(Milestones[[#This Row],[Category]:[Category]]="Milestone",BW$5&gt;=Milestones[[#This Row],[Start]:[Start]],BW$5&lt;=Milestones[[#This Row],[End]:[End]]),1,"")),"")</f>
        <v/>
      </c>
      <c r="BX244" s="20" t="str">
        <f ca="1">IFERROR(IF(AND(Milestones[[#This Row],[Category]:[Category]]="Goal",BX$5&gt;=Milestones[[#This Row],[Start]:[Start]],BX$5&lt;=Milestones[[#This Row],[End]:[End]]),2,IF(AND(Milestones[[#This Row],[Category]:[Category]]="Milestone",BX$5&gt;=Milestones[[#This Row],[Start]:[Start]],BX$5&lt;=Milestones[[#This Row],[End]:[End]]),1,"")),"")</f>
        <v/>
      </c>
      <c r="BY244" s="20" t="str">
        <f ca="1">IFERROR(IF(AND(Milestones[[#This Row],[Category]:[Category]]="Goal",BY$5&gt;=Milestones[[#This Row],[Start]:[Start]],BY$5&lt;=Milestones[[#This Row],[End]:[End]]),2,IF(AND(Milestones[[#This Row],[Category]:[Category]]="Milestone",BY$5&gt;=Milestones[[#This Row],[Start]:[Start]],BY$5&lt;=Milestones[[#This Row],[End]:[End]]),1,"")),"")</f>
        <v/>
      </c>
      <c r="BZ244" s="20" t="str">
        <f ca="1">IFERROR(IF(AND(Milestones[[#This Row],[Category]:[Category]]="Goal",BZ$5&gt;=Milestones[[#This Row],[Start]:[Start]],BZ$5&lt;=Milestones[[#This Row],[End]:[End]]),2,IF(AND(Milestones[[#This Row],[Category]:[Category]]="Milestone",BZ$5&gt;=Milestones[[#This Row],[Start]:[Start]],BZ$5&lt;=Milestones[[#This Row],[End]:[End]]),1,"")),"")</f>
        <v/>
      </c>
      <c r="CA244" s="20" t="str">
        <f ca="1">IFERROR(IF(AND(Milestones[[#This Row],[Category]:[Category]]="Goal",CA$5&gt;=Milestones[[#This Row],[Start]:[Start]],CA$5&lt;=Milestones[[#This Row],[End]:[End]]),2,IF(AND(Milestones[[#This Row],[Category]:[Category]]="Milestone",CA$5&gt;=Milestones[[#This Row],[Start]:[Start]],CA$5&lt;=Milestones[[#This Row],[End]:[End]]),1,"")),"")</f>
        <v/>
      </c>
      <c r="CB244" s="20" t="str">
        <f ca="1">IFERROR(IF(AND(Milestones[[#This Row],[Category]:[Category]]="Goal",CB$5&gt;=Milestones[[#This Row],[Start]:[Start]],CB$5&lt;=Milestones[[#This Row],[End]:[End]]),2,IF(AND(Milestones[[#This Row],[Category]:[Category]]="Milestone",CB$5&gt;=Milestones[[#This Row],[Start]:[Start]],CB$5&lt;=Milestones[[#This Row],[End]:[End]]),1,"")),"")</f>
        <v/>
      </c>
      <c r="CC244" s="20" t="str">
        <f ca="1">IFERROR(IF(AND(Milestones[[#This Row],[Category]:[Category]]="Goal",CC$5&gt;=Milestones[[#This Row],[Start]:[Start]],CC$5&lt;=Milestones[[#This Row],[End]:[End]]),2,IF(AND(Milestones[[#This Row],[Category]:[Category]]="Milestone",CC$5&gt;=Milestones[[#This Row],[Start]:[Start]],CC$5&lt;=Milestones[[#This Row],[End]:[End]]),1,"")),"")</f>
        <v/>
      </c>
      <c r="CD244" s="20" t="str">
        <f ca="1">IFERROR(IF(AND(Milestones[[#This Row],[Category]:[Category]]="Goal",CD$5&gt;=Milestones[[#This Row],[Start]:[Start]],CD$5&lt;=Milestones[[#This Row],[End]:[End]]),2,IF(AND(Milestones[[#This Row],[Category]:[Category]]="Milestone",CD$5&gt;=Milestones[[#This Row],[Start]:[Start]],CD$5&lt;=Milestones[[#This Row],[End]:[End]]),1,"")),"")</f>
        <v/>
      </c>
      <c r="CE244" s="20" t="str">
        <f ca="1">IFERROR(IF(AND(Milestones[[#This Row],[Category]:[Category]]="Goal",CE$5&gt;=Milestones[[#This Row],[Start]:[Start]],CE$5&lt;=Milestones[[#This Row],[End]:[End]]),2,IF(AND(Milestones[[#This Row],[Category]:[Category]]="Milestone",CE$5&gt;=Milestones[[#This Row],[Start]:[Start]],CE$5&lt;=Milestones[[#This Row],[End]:[End]]),1,"")),"")</f>
        <v/>
      </c>
      <c r="CF244" s="20" t="str">
        <f ca="1">IFERROR(IF(AND(Milestones[[#This Row],[Category]:[Category]]="Goal",CF$5&gt;=Milestones[[#This Row],[Start]:[Start]],CF$5&lt;=Milestones[[#This Row],[End]:[End]]),2,IF(AND(Milestones[[#This Row],[Category]:[Category]]="Milestone",CF$5&gt;=Milestones[[#This Row],[Start]:[Start]],CF$5&lt;=Milestones[[#This Row],[End]:[End]]),1,"")),"")</f>
        <v/>
      </c>
      <c r="CG244" s="20" t="str">
        <f ca="1">IFERROR(IF(AND(Milestones[[#This Row],[Category]:[Category]]="Goal",CG$5&gt;=Milestones[[#This Row],[Start]:[Start]],CG$5&lt;=Milestones[[#This Row],[End]:[End]]),2,IF(AND(Milestones[[#This Row],[Category]:[Category]]="Milestone",CG$5&gt;=Milestones[[#This Row],[Start]:[Start]],CG$5&lt;=Milestones[[#This Row],[End]:[End]]),1,"")),"")</f>
        <v/>
      </c>
      <c r="CH244" s="20" t="str">
        <f ca="1">IFERROR(IF(AND(Milestones[[#This Row],[Category]:[Category]]="Goal",CH$5&gt;=Milestones[[#This Row],[Start]:[Start]],CH$5&lt;=Milestones[[#This Row],[End]:[End]]),2,IF(AND(Milestones[[#This Row],[Category]:[Category]]="Milestone",CH$5&gt;=Milestones[[#This Row],[Start]:[Start]],CH$5&lt;=Milestones[[#This Row],[End]:[End]]),1,"")),"")</f>
        <v/>
      </c>
      <c r="CI244" s="20" t="str">
        <f ca="1">IFERROR(IF(AND(Milestones[[#This Row],[Category]:[Category]]="Goal",CI$5&gt;=Milestones[[#This Row],[Start]:[Start]],CI$5&lt;=Milestones[[#This Row],[End]:[End]]),2,IF(AND(Milestones[[#This Row],[Category]:[Category]]="Milestone",CI$5&gt;=Milestones[[#This Row],[Start]:[Start]],CI$5&lt;=Milestones[[#This Row],[End]:[End]]),1,"")),"")</f>
        <v/>
      </c>
      <c r="CJ244" s="20" t="str">
        <f ca="1">IFERROR(IF(AND(Milestones[[#This Row],[Category]:[Category]]="Goal",CJ$5&gt;=Milestones[[#This Row],[Start]:[Start]],CJ$5&lt;=Milestones[[#This Row],[End]:[End]]),2,IF(AND(Milestones[[#This Row],[Category]:[Category]]="Milestone",CJ$5&gt;=Milestones[[#This Row],[Start]:[Start]],CJ$5&lt;=Milestones[[#This Row],[End]:[End]]),1,"")),"")</f>
        <v/>
      </c>
      <c r="CK244" s="20" t="str">
        <f ca="1">IFERROR(IF(AND(Milestones[[#This Row],[Category]:[Category]]="Goal",CK$5&gt;=Milestones[[#This Row],[Start]:[Start]],CK$5&lt;=Milestones[[#This Row],[End]:[End]]),2,IF(AND(Milestones[[#This Row],[Category]:[Category]]="Milestone",CK$5&gt;=Milestones[[#This Row],[Start]:[Start]],CK$5&lt;=Milestones[[#This Row],[End]:[End]]),1,"")),"")</f>
        <v/>
      </c>
      <c r="CL244" s="20" t="str">
        <f ca="1">IFERROR(IF(AND(Milestones[[#This Row],[Category]:[Category]]="Goal",CL$5&gt;=Milestones[[#This Row],[Start]:[Start]],CL$5&lt;=Milestones[[#This Row],[End]:[End]]),2,IF(AND(Milestones[[#This Row],[Category]:[Category]]="Milestone",CL$5&gt;=Milestones[[#This Row],[Start]:[Start]],CL$5&lt;=Milestones[[#This Row],[End]:[End]]),1,"")),"")</f>
        <v/>
      </c>
      <c r="CM244" s="20" t="str">
        <f ca="1">IFERROR(IF(AND(Milestones[[#This Row],[Category]:[Category]]="Goal",CM$5&gt;=Milestones[[#This Row],[Start]:[Start]],CM$5&lt;=Milestones[[#This Row],[End]:[End]]),2,IF(AND(Milestones[[#This Row],[Category]:[Category]]="Milestone",CM$5&gt;=Milestones[[#This Row],[Start]:[Start]],CM$5&lt;=Milestones[[#This Row],[End]:[End]]),1,"")),"")</f>
        <v/>
      </c>
      <c r="CN244" s="20" t="str">
        <f ca="1">IFERROR(IF(AND(Milestones[[#This Row],[Category]:[Category]]="Goal",CN$5&gt;=Milestones[[#This Row],[Start]:[Start]],CN$5&lt;=Milestones[[#This Row],[End]:[End]]),2,IF(AND(Milestones[[#This Row],[Category]:[Category]]="Milestone",CN$5&gt;=Milestones[[#This Row],[Start]:[Start]],CN$5&lt;=Milestones[[#This Row],[End]:[End]]),1,"")),"")</f>
        <v/>
      </c>
      <c r="CO244" s="20" t="str">
        <f ca="1">IFERROR(IF(AND(Milestones[[#This Row],[Category]:[Category]]="Goal",CO$5&gt;=Milestones[[#This Row],[Start]:[Start]],CO$5&lt;=Milestones[[#This Row],[End]:[End]]),2,IF(AND(Milestones[[#This Row],[Category]:[Category]]="Milestone",CO$5&gt;=Milestones[[#This Row],[Start]:[Start]],CO$5&lt;=Milestones[[#This Row],[End]:[End]]),1,"")),"")</f>
        <v/>
      </c>
      <c r="CP244" s="20" t="str">
        <f ca="1">IFERROR(IF(AND(Milestones[[#This Row],[Category]:[Category]]="Goal",CP$5&gt;=Milestones[[#This Row],[Start]:[Start]],CP$5&lt;=Milestones[[#This Row],[End]:[End]]),2,IF(AND(Milestones[[#This Row],[Category]:[Category]]="Milestone",CP$5&gt;=Milestones[[#This Row],[Start]:[Start]],CP$5&lt;=Milestones[[#This Row],[End]:[End]]),1,"")),"")</f>
        <v/>
      </c>
      <c r="CQ244" s="20" t="str">
        <f ca="1">IFERROR(IF(AND(Milestones[[#This Row],[Category]:[Category]]="Goal",CQ$5&gt;=Milestones[[#This Row],[Start]:[Start]],CQ$5&lt;=Milestones[[#This Row],[End]:[End]]),2,IF(AND(Milestones[[#This Row],[Category]:[Category]]="Milestone",CQ$5&gt;=Milestones[[#This Row],[Start]:[Start]],CQ$5&lt;=Milestones[[#This Row],[End]:[End]]),1,"")),"")</f>
        <v/>
      </c>
      <c r="CR244" s="20" t="str">
        <f ca="1">IFERROR(IF(AND(Milestones[[#This Row],[Category]:[Category]]="Goal",CR$5&gt;=Milestones[[#This Row],[Start]:[Start]],CR$5&lt;=Milestones[[#This Row],[End]:[End]]),2,IF(AND(Milestones[[#This Row],[Category]:[Category]]="Milestone",CR$5&gt;=Milestones[[#This Row],[Start]:[Start]],CR$5&lt;=Milestones[[#This Row],[End]:[End]]),1,"")),"")</f>
        <v/>
      </c>
      <c r="CS244" s="20" t="str">
        <f ca="1">IFERROR(IF(AND(Milestones[[#This Row],[Category]:[Category]]="Goal",CS$5&gt;=Milestones[[#This Row],[Start]:[Start]],CS$5&lt;=Milestones[[#This Row],[End]:[End]]),2,IF(AND(Milestones[[#This Row],[Category]:[Category]]="Milestone",CS$5&gt;=Milestones[[#This Row],[Start]:[Start]],CS$5&lt;=Milestones[[#This Row],[End]:[End]]),1,"")),"")</f>
        <v/>
      </c>
      <c r="CT244" s="20" t="str">
        <f ca="1">IFERROR(IF(AND(Milestones[[#This Row],[Category]:[Category]]="Goal",CT$5&gt;=Milestones[[#This Row],[Start]:[Start]],CT$5&lt;=Milestones[[#This Row],[End]:[End]]),2,IF(AND(Milestones[[#This Row],[Category]:[Category]]="Milestone",CT$5&gt;=Milestones[[#This Row],[Start]:[Start]],CT$5&lt;=Milestones[[#This Row],[End]:[End]]),1,"")),"")</f>
        <v/>
      </c>
      <c r="CU244" s="20" t="str">
        <f ca="1">IFERROR(IF(AND(Milestones[[#This Row],[Category]:[Category]]="Goal",CU$5&gt;=Milestones[[#This Row],[Start]:[Start]],CU$5&lt;=Milestones[[#This Row],[End]:[End]]),2,IF(AND(Milestones[[#This Row],[Category]:[Category]]="Milestone",CU$5&gt;=Milestones[[#This Row],[Start]:[Start]],CU$5&lt;=Milestones[[#This Row],[End]:[End]]),1,"")),"")</f>
        <v/>
      </c>
      <c r="CV244" s="20" t="str">
        <f ca="1">IFERROR(IF(AND(Milestones[[#This Row],[Category]:[Category]]="Goal",CV$5&gt;=Milestones[[#This Row],[Start]:[Start]],CV$5&lt;=Milestones[[#This Row],[End]:[End]]),2,IF(AND(Milestones[[#This Row],[Category]:[Category]]="Milestone",CV$5&gt;=Milestones[[#This Row],[Start]:[Start]],CV$5&lt;=Milestones[[#This Row],[End]:[End]]),1,"")),"")</f>
        <v/>
      </c>
      <c r="CW244" s="20" t="str">
        <f ca="1">IFERROR(IF(AND(Milestones[[#This Row],[Category]:[Category]]="Goal",CW$5&gt;=Milestones[[#This Row],[Start]:[Start]],CW$5&lt;=Milestones[[#This Row],[End]:[End]]),2,IF(AND(Milestones[[#This Row],[Category]:[Category]]="Milestone",CW$5&gt;=Milestones[[#This Row],[Start]:[Start]],CW$5&lt;=Milestones[[#This Row],[End]:[End]]),1,"")),"")</f>
        <v/>
      </c>
      <c r="CX244" s="20" t="str">
        <f ca="1">IFERROR(IF(AND(Milestones[[#This Row],[Category]:[Category]]="Goal",CX$5&gt;=Milestones[[#This Row],[Start]:[Start]],CX$5&lt;=Milestones[[#This Row],[End]:[End]]),2,IF(AND(Milestones[[#This Row],[Category]:[Category]]="Milestone",CX$5&gt;=Milestones[[#This Row],[Start]:[Start]],CX$5&lt;=Milestones[[#This Row],[End]:[End]]),1,"")),"")</f>
        <v/>
      </c>
      <c r="CY244" s="20" t="str">
        <f ca="1">IFERROR(IF(AND(Milestones[[#This Row],[Category]:[Category]]="Goal",CY$5&gt;=Milestones[[#This Row],[Start]:[Start]],CY$5&lt;=Milestones[[#This Row],[End]:[End]]),2,IF(AND(Milestones[[#This Row],[Category]:[Category]]="Milestone",CY$5&gt;=Milestones[[#This Row],[Start]:[Start]],CY$5&lt;=Milestones[[#This Row],[End]:[End]]),1,"")),"")</f>
        <v/>
      </c>
      <c r="CZ244" s="20" t="str">
        <f ca="1">IFERROR(IF(AND(Milestones[[#This Row],[Category]:[Category]]="Goal",CZ$5&gt;=Milestones[[#This Row],[Start]:[Start]],CZ$5&lt;=Milestones[[#This Row],[End]:[End]]),2,IF(AND(Milestones[[#This Row],[Category]:[Category]]="Milestone",CZ$5&gt;=Milestones[[#This Row],[Start]:[Start]],CZ$5&lt;=Milestones[[#This Row],[End]:[End]]),1,"")),"")</f>
        <v/>
      </c>
      <c r="DA244" s="20" t="str">
        <f ca="1">IFERROR(IF(AND(Milestones[[#This Row],[Category]:[Category]]="Goal",DA$5&gt;=Milestones[[#This Row],[Start]:[Start]],DA$5&lt;=Milestones[[#This Row],[End]:[End]]),2,IF(AND(Milestones[[#This Row],[Category]:[Category]]="Milestone",DA$5&gt;=Milestones[[#This Row],[Start]:[Start]],DA$5&lt;=Milestones[[#This Row],[End]:[End]]),1,"")),"")</f>
        <v/>
      </c>
      <c r="DB244" s="20" t="str">
        <f ca="1">IFERROR(IF(AND(Milestones[[#This Row],[Category]:[Category]]="Goal",DB$5&gt;=Milestones[[#This Row],[Start]:[Start]],DB$5&lt;=Milestones[[#This Row],[End]:[End]]),2,IF(AND(Milestones[[#This Row],[Category]:[Category]]="Milestone",DB$5&gt;=Milestones[[#This Row],[Start]:[Start]],DB$5&lt;=Milestones[[#This Row],[End]:[End]]),1,"")),"")</f>
        <v/>
      </c>
      <c r="DC244" s="20" t="str">
        <f ca="1">IFERROR(IF(AND(Milestones[[#This Row],[Category]:[Category]]="Goal",DC$5&gt;=Milestones[[#This Row],[Start]:[Start]],DC$5&lt;=Milestones[[#This Row],[End]:[End]]),2,IF(AND(Milestones[[#This Row],[Category]:[Category]]="Milestone",DC$5&gt;=Milestones[[#This Row],[Start]:[Start]],DC$5&lt;=Milestones[[#This Row],[End]:[End]]),1,"")),"")</f>
        <v/>
      </c>
      <c r="DD244" s="20" t="str">
        <f ca="1">IFERROR(IF(AND(Milestones[[#This Row],[Category]:[Category]]="Goal",DD$5&gt;=Milestones[[#This Row],[Start]:[Start]],DD$5&lt;=Milestones[[#This Row],[End]:[End]]),2,IF(AND(Milestones[[#This Row],[Category]:[Category]]="Milestone",DD$5&gt;=Milestones[[#This Row],[Start]:[Start]],DD$5&lt;=Milestones[[#This Row],[End]:[End]]),1,"")),"")</f>
        <v/>
      </c>
      <c r="DE244" s="20" t="str">
        <f ca="1">IFERROR(IF(AND(Milestones[[#This Row],[Category]:[Category]]="Goal",DE$5&gt;=Milestones[[#This Row],[Start]:[Start]],DE$5&lt;=Milestones[[#This Row],[End]:[End]]),2,IF(AND(Milestones[[#This Row],[Category]:[Category]]="Milestone",DE$5&gt;=Milestones[[#This Row],[Start]:[Start]],DE$5&lt;=Milestones[[#This Row],[End]:[End]]),1,"")),"")</f>
        <v/>
      </c>
      <c r="DF244" s="20" t="str">
        <f ca="1">IFERROR(IF(AND(Milestones[[#This Row],[Category]:[Category]]="Goal",DF$5&gt;=Milestones[[#This Row],[Start]:[Start]],DF$5&lt;=Milestones[[#This Row],[End]:[End]]),2,IF(AND(Milestones[[#This Row],[Category]:[Category]]="Milestone",DF$5&gt;=Milestones[[#This Row],[Start]:[Start]],DF$5&lt;=Milestones[[#This Row],[End]:[End]]),1,"")),"")</f>
        <v/>
      </c>
      <c r="DG244" s="20" t="str">
        <f ca="1">IFERROR(IF(AND(Milestones[[#This Row],[Category]:[Category]]="Goal",DG$5&gt;=Milestones[[#This Row],[Start]:[Start]],DG$5&lt;=Milestones[[#This Row],[End]:[End]]),2,IF(AND(Milestones[[#This Row],[Category]:[Category]]="Milestone",DG$5&gt;=Milestones[[#This Row],[Start]:[Start]],DG$5&lt;=Milestones[[#This Row],[End]:[End]]),1,"")),"")</f>
        <v/>
      </c>
      <c r="DH244" s="20" t="str">
        <f ca="1">IFERROR(IF(AND(Milestones[[#This Row],[Category]:[Category]]="Goal",DH$5&gt;=Milestones[[#This Row],[Start]:[Start]],DH$5&lt;=Milestones[[#This Row],[End]:[End]]),2,IF(AND(Milestones[[#This Row],[Category]:[Category]]="Milestone",DH$5&gt;=Milestones[[#This Row],[Start]:[Start]],DH$5&lt;=Milestones[[#This Row],[End]:[End]]),1,"")),"")</f>
        <v/>
      </c>
      <c r="DI244" s="20" t="str">
        <f ca="1">IFERROR(IF(AND(Milestones[[#This Row],[Category]:[Category]]="Goal",DI$5&gt;=Milestones[[#This Row],[Start]:[Start]],DI$5&lt;=Milestones[[#This Row],[End]:[End]]),2,IF(AND(Milestones[[#This Row],[Category]:[Category]]="Milestone",DI$5&gt;=Milestones[[#This Row],[Start]:[Start]],DI$5&lt;=Milestones[[#This Row],[End]:[End]]),1,"")),"")</f>
        <v/>
      </c>
      <c r="DJ244" s="20" t="str">
        <f ca="1">IFERROR(IF(AND(Milestones[[#This Row],[Category]:[Category]]="Goal",DJ$5&gt;=Milestones[[#This Row],[Start]:[Start]],DJ$5&lt;=Milestones[[#This Row],[End]:[End]]),2,IF(AND(Milestones[[#This Row],[Category]:[Category]]="Milestone",DJ$5&gt;=Milestones[[#This Row],[Start]:[Start]],DJ$5&lt;=Milestones[[#This Row],[End]:[End]]),1,"")),"")</f>
        <v/>
      </c>
      <c r="DK244" s="20" t="str">
        <f ca="1">IFERROR(IF(AND(Milestones[[#This Row],[Category]:[Category]]="Goal",DK$5&gt;=Milestones[[#This Row],[Start]:[Start]],DK$5&lt;=Milestones[[#This Row],[End]:[End]]),2,IF(AND(Milestones[[#This Row],[Category]:[Category]]="Milestone",DK$5&gt;=Milestones[[#This Row],[Start]:[Start]],DK$5&lt;=Milestones[[#This Row],[End]:[End]]),1,"")),"")</f>
        <v/>
      </c>
      <c r="DL244" s="20" t="str">
        <f ca="1">IFERROR(IF(AND(Milestones[[#This Row],[Category]:[Category]]="Goal",DL$5&gt;=Milestones[[#This Row],[Start]:[Start]],DL$5&lt;=Milestones[[#This Row],[End]:[End]]),2,IF(AND(Milestones[[#This Row],[Category]:[Category]]="Milestone",DL$5&gt;=Milestones[[#This Row],[Start]:[Start]],DL$5&lt;=Milestones[[#This Row],[End]:[End]]),1,"")),"")</f>
        <v/>
      </c>
      <c r="DM244" s="20" t="str">
        <f ca="1">IFERROR(IF(AND(Milestones[[#This Row],[Category]:[Category]]="Goal",DM$5&gt;=Milestones[[#This Row],[Start]:[Start]],DM$5&lt;=Milestones[[#This Row],[End]:[End]]),2,IF(AND(Milestones[[#This Row],[Category]:[Category]]="Milestone",DM$5&gt;=Milestones[[#This Row],[Start]:[Start]],DM$5&lt;=Milestones[[#This Row],[End]:[End]]),1,"")),"")</f>
        <v/>
      </c>
      <c r="DN244" s="20" t="str">
        <f ca="1">IFERROR(IF(AND(Milestones[[#This Row],[Category]:[Category]]="Goal",DN$5&gt;=Milestones[[#This Row],[Start]:[Start]],DN$5&lt;=Milestones[[#This Row],[End]:[End]]),2,IF(AND(Milestones[[#This Row],[Category]:[Category]]="Milestone",DN$5&gt;=Milestones[[#This Row],[Start]:[Start]],DN$5&lt;=Milestones[[#This Row],[End]:[End]]),1,"")),"")</f>
        <v/>
      </c>
      <c r="DO244" s="20" t="str">
        <f ca="1">IFERROR(IF(AND(Milestones[[#This Row],[Category]:[Category]]="Goal",DO$5&gt;=Milestones[[#This Row],[Start]:[Start]],DO$5&lt;=Milestones[[#This Row],[End]:[End]]),2,IF(AND(Milestones[[#This Row],[Category]:[Category]]="Milestone",DO$5&gt;=Milestones[[#This Row],[Start]:[Start]],DO$5&lt;=Milestones[[#This Row],[End]:[End]]),1,"")),"")</f>
        <v/>
      </c>
      <c r="DP244" s="20" t="str">
        <f ca="1">IFERROR(IF(AND(Milestones[[#This Row],[Category]:[Category]]="Goal",DP$5&gt;=Milestones[[#This Row],[Start]:[Start]],DP$5&lt;=Milestones[[#This Row],[End]:[End]]),2,IF(AND(Milestones[[#This Row],[Category]:[Category]]="Milestone",DP$5&gt;=Milestones[[#This Row],[Start]:[Start]],DP$5&lt;=Milestones[[#This Row],[End]:[End]]),1,"")),"")</f>
        <v/>
      </c>
      <c r="DQ244" s="20" t="str">
        <f ca="1">IFERROR(IF(AND(Milestones[[#This Row],[Category]:[Category]]="Goal",DQ$5&gt;=Milestones[[#This Row],[Start]:[Start]],DQ$5&lt;=Milestones[[#This Row],[End]:[End]]),2,IF(AND(Milestones[[#This Row],[Category]:[Category]]="Milestone",DQ$5&gt;=Milestones[[#This Row],[Start]:[Start]],DQ$5&lt;=Milestones[[#This Row],[End]:[End]]),1,"")),"")</f>
        <v/>
      </c>
      <c r="DR244" s="20" t="str">
        <f ca="1">IFERROR(IF(AND(Milestones[[#This Row],[Category]:[Category]]="Goal",DR$5&gt;=Milestones[[#This Row],[Start]:[Start]],DR$5&lt;=Milestones[[#This Row],[End]:[End]]),2,IF(AND(Milestones[[#This Row],[Category]:[Category]]="Milestone",DR$5&gt;=Milestones[[#This Row],[Start]:[Start]],DR$5&lt;=Milestones[[#This Row],[End]:[End]]),1,"")),"")</f>
        <v/>
      </c>
      <c r="DS244" s="20" t="str">
        <f ca="1">IFERROR(IF(AND(Milestones[[#This Row],[Category]:[Category]]="Goal",DS$5&gt;=Milestones[[#This Row],[Start]:[Start]],DS$5&lt;=Milestones[[#This Row],[End]:[End]]),2,IF(AND(Milestones[[#This Row],[Category]:[Category]]="Milestone",DS$5&gt;=Milestones[[#This Row],[Start]:[Start]],DS$5&lt;=Milestones[[#This Row],[End]:[End]]),1,"")),"")</f>
        <v/>
      </c>
      <c r="DT244" s="20" t="str">
        <f ca="1">IFERROR(IF(AND(Milestones[[#This Row],[Category]:[Category]]="Goal",DT$5&gt;=Milestones[[#This Row],[Start]:[Start]],DT$5&lt;=Milestones[[#This Row],[End]:[End]]),2,IF(AND(Milestones[[#This Row],[Category]:[Category]]="Milestone",DT$5&gt;=Milestones[[#This Row],[Start]:[Start]],DT$5&lt;=Milestones[[#This Row],[End]:[End]]),1,"")),"")</f>
        <v/>
      </c>
      <c r="DU244" s="20" t="str">
        <f ca="1">IFERROR(IF(AND(Milestones[[#This Row],[Category]:[Category]]="Goal",DU$5&gt;=Milestones[[#This Row],[Start]:[Start]],DU$5&lt;=Milestones[[#This Row],[End]:[End]]),2,IF(AND(Milestones[[#This Row],[Category]:[Category]]="Milestone",DU$5&gt;=Milestones[[#This Row],[Start]:[Start]],DU$5&lt;=Milestones[[#This Row],[End]:[End]]),1,"")),"")</f>
        <v/>
      </c>
      <c r="DV244" s="20" t="str">
        <f ca="1">IFERROR(IF(AND(Milestones[[#This Row],[Category]:[Category]]="Goal",DV$5&gt;=Milestones[[#This Row],[Start]:[Start]],DV$5&lt;=Milestones[[#This Row],[End]:[End]]),2,IF(AND(Milestones[[#This Row],[Category]:[Category]]="Milestone",DV$5&gt;=Milestones[[#This Row],[Start]:[Start]],DV$5&lt;=Milestones[[#This Row],[End]:[End]]),1,"")),"")</f>
        <v/>
      </c>
      <c r="DW244" s="20" t="str">
        <f ca="1">IFERROR(IF(AND(Milestones[[#This Row],[Category]:[Category]]="Goal",DW$5&gt;=Milestones[[#This Row],[Start]:[Start]],DW$5&lt;=Milestones[[#This Row],[End]:[End]]),2,IF(AND(Milestones[[#This Row],[Category]:[Category]]="Milestone",DW$5&gt;=Milestones[[#This Row],[Start]:[Start]],DW$5&lt;=Milestones[[#This Row],[End]:[End]]),1,"")),"")</f>
        <v/>
      </c>
      <c r="DX244" s="20" t="str">
        <f ca="1">IFERROR(IF(AND(Milestones[[#This Row],[Category]:[Category]]="Goal",DX$5&gt;=Milestones[[#This Row],[Start]:[Start]],DX$5&lt;=Milestones[[#This Row],[End]:[End]]),2,IF(AND(Milestones[[#This Row],[Category]:[Category]]="Milestone",DX$5&gt;=Milestones[[#This Row],[Start]:[Start]],DX$5&lt;=Milestones[[#This Row],[End]:[End]]),1,"")),"")</f>
        <v/>
      </c>
      <c r="DY244" s="20" t="str">
        <f ca="1">IFERROR(IF(AND(Milestones[[#This Row],[Category]:[Category]]="Goal",DY$5&gt;=Milestones[[#This Row],[Start]:[Start]],DY$5&lt;=Milestones[[#This Row],[End]:[End]]),2,IF(AND(Milestones[[#This Row],[Category]:[Category]]="Milestone",DY$5&gt;=Milestones[[#This Row],[Start]:[Start]],DY$5&lt;=Milestones[[#This Row],[End]:[End]]),1,"")),"")</f>
        <v/>
      </c>
      <c r="DZ244" s="20" t="str">
        <f ca="1">IFERROR(IF(AND(Milestones[[#This Row],[Category]:[Category]]="Goal",DZ$5&gt;=Milestones[[#This Row],[Start]:[Start]],DZ$5&lt;=Milestones[[#This Row],[End]:[End]]),2,IF(AND(Milestones[[#This Row],[Category]:[Category]]="Milestone",DZ$5&gt;=Milestones[[#This Row],[Start]:[Start]],DZ$5&lt;=Milestones[[#This Row],[End]:[End]]),1,"")),"")</f>
        <v/>
      </c>
      <c r="EA244" s="20" t="str">
        <f ca="1">IFERROR(IF(AND(Milestones[[#This Row],[Category]:[Category]]="Goal",EA$5&gt;=Milestones[[#This Row],[Start]:[Start]],EA$5&lt;=Milestones[[#This Row],[End]:[End]]),2,IF(AND(Milestones[[#This Row],[Category]:[Category]]="Milestone",EA$5&gt;=Milestones[[#This Row],[Start]:[Start]],EA$5&lt;=Milestones[[#This Row],[End]:[End]]),1,"")),"")</f>
        <v/>
      </c>
      <c r="EB244" s="20" t="str">
        <f ca="1">IFERROR(IF(AND(Milestones[[#This Row],[Category]:[Category]]="Goal",EB$5&gt;=Milestones[[#This Row],[Start]:[Start]],EB$5&lt;=Milestones[[#This Row],[End]:[End]]),2,IF(AND(Milestones[[#This Row],[Category]:[Category]]="Milestone",EB$5&gt;=Milestones[[#This Row],[Start]:[Start]],EB$5&lt;=Milestones[[#This Row],[End]:[End]]),1,"")),"")</f>
        <v/>
      </c>
      <c r="EC244" s="20" t="str">
        <f ca="1">IFERROR(IF(AND(Milestones[[#This Row],[Category]:[Category]]="Goal",EC$5&gt;=Milestones[[#This Row],[Start]:[Start]],EC$5&lt;=Milestones[[#This Row],[End]:[End]]),2,IF(AND(Milestones[[#This Row],[Category]:[Category]]="Milestone",EC$5&gt;=Milestones[[#This Row],[Start]:[Start]],EC$5&lt;=Milestones[[#This Row],[End]:[End]]),1,"")),"")</f>
        <v/>
      </c>
      <c r="ED244" s="20" t="str">
        <f ca="1">IFERROR(IF(AND(Milestones[[#This Row],[Category]:[Category]]="Goal",ED$5&gt;=Milestones[[#This Row],[Start]:[Start]],ED$5&lt;=Milestones[[#This Row],[End]:[End]]),2,IF(AND(Milestones[[#This Row],[Category]:[Category]]="Milestone",ED$5&gt;=Milestones[[#This Row],[Start]:[Start]],ED$5&lt;=Milestones[[#This Row],[End]:[End]]),1,"")),"")</f>
        <v/>
      </c>
      <c r="EE244" s="20" t="str">
        <f ca="1">IFERROR(IF(AND(Milestones[[#This Row],[Category]:[Category]]="Goal",EE$5&gt;=Milestones[[#This Row],[Start]:[Start]],EE$5&lt;=Milestones[[#This Row],[End]:[End]]),2,IF(AND(Milestones[[#This Row],[Category]:[Category]]="Milestone",EE$5&gt;=Milestones[[#This Row],[Start]:[Start]],EE$5&lt;=Milestones[[#This Row],[End]:[End]]),1,"")),"")</f>
        <v/>
      </c>
      <c r="EF244" s="20" t="str">
        <f ca="1">IFERROR(IF(AND(Milestones[[#This Row],[Category]:[Category]]="Goal",EF$5&gt;=Milestones[[#This Row],[Start]:[Start]],EF$5&lt;=Milestones[[#This Row],[End]:[End]]),2,IF(AND(Milestones[[#This Row],[Category]:[Category]]="Milestone",EF$5&gt;=Milestones[[#This Row],[Start]:[Start]],EF$5&lt;=Milestones[[#This Row],[End]:[End]]),1,"")),"")</f>
        <v/>
      </c>
      <c r="EG244" s="20" t="str">
        <f ca="1">IFERROR(IF(AND(Milestones[[#This Row],[Category]:[Category]]="Goal",EG$5&gt;=Milestones[[#This Row],[Start]:[Start]],EG$5&lt;=Milestones[[#This Row],[End]:[End]]),2,IF(AND(Milestones[[#This Row],[Category]:[Category]]="Milestone",EG$5&gt;=Milestones[[#This Row],[Start]:[Start]],EG$5&lt;=Milestones[[#This Row],[End]:[End]]),1,"")),"")</f>
        <v/>
      </c>
      <c r="EH244" s="20" t="str">
        <f ca="1">IFERROR(IF(AND(Milestones[[#This Row],[Category]:[Category]]="Goal",EH$5&gt;=Milestones[[#This Row],[Start]:[Start]],EH$5&lt;=Milestones[[#This Row],[End]:[End]]),2,IF(AND(Milestones[[#This Row],[Category]:[Category]]="Milestone",EH$5&gt;=Milestones[[#This Row],[Start]:[Start]],EH$5&lt;=Milestones[[#This Row],[End]:[End]]),1,"")),"")</f>
        <v/>
      </c>
      <c r="EI244" s="20" t="str">
        <f ca="1">IFERROR(IF(AND(Milestones[[#This Row],[Category]:[Category]]="Goal",EI$5&gt;=Milestones[[#This Row],[Start]:[Start]],EI$5&lt;=Milestones[[#This Row],[End]:[End]]),2,IF(AND(Milestones[[#This Row],[Category]:[Category]]="Milestone",EI$5&gt;=Milestones[[#This Row],[Start]:[Start]],EI$5&lt;=Milestones[[#This Row],[End]:[End]]),1,"")),"")</f>
        <v/>
      </c>
      <c r="EJ244" s="20" t="str">
        <f ca="1">IFERROR(IF(AND(Milestones[[#This Row],[Category]:[Category]]="Goal",EJ$5&gt;=Milestones[[#This Row],[Start]:[Start]],EJ$5&lt;=Milestones[[#This Row],[End]:[End]]),2,IF(AND(Milestones[[#This Row],[Category]:[Category]]="Milestone",EJ$5&gt;=Milestones[[#This Row],[Start]:[Start]],EJ$5&lt;=Milestones[[#This Row],[End]:[End]]),1,"")),"")</f>
        <v/>
      </c>
      <c r="EK244" s="20" t="str">
        <f ca="1">IFERROR(IF(AND(Milestones[[#This Row],[Category]:[Category]]="Goal",EK$5&gt;=Milestones[[#This Row],[Start]:[Start]],EK$5&lt;=Milestones[[#This Row],[End]:[End]]),2,IF(AND(Milestones[[#This Row],[Category]:[Category]]="Milestone",EK$5&gt;=Milestones[[#This Row],[Start]:[Start]],EK$5&lt;=Milestones[[#This Row],[End]:[End]]),1,"")),"")</f>
        <v/>
      </c>
      <c r="EL244" s="20" t="str">
        <f ca="1">IFERROR(IF(AND(Milestones[[#This Row],[Category]:[Category]]="Goal",EL$5&gt;=Milestones[[#This Row],[Start]:[Start]],EL$5&lt;=Milestones[[#This Row],[End]:[End]]),2,IF(AND(Milestones[[#This Row],[Category]:[Category]]="Milestone",EL$5&gt;=Milestones[[#This Row],[Start]:[Start]],EL$5&lt;=Milestones[[#This Row],[End]:[End]]),1,"")),"")</f>
        <v/>
      </c>
      <c r="EM244" s="20" t="str">
        <f ca="1">IFERROR(IF(AND(Milestones[[#This Row],[Category]:[Category]]="Goal",EM$5&gt;=Milestones[[#This Row],[Start]:[Start]],EM$5&lt;=Milestones[[#This Row],[End]:[End]]),2,IF(AND(Milestones[[#This Row],[Category]:[Category]]="Milestone",EM$5&gt;=Milestones[[#This Row],[Start]:[Start]],EM$5&lt;=Milestones[[#This Row],[End]:[End]]),1,"")),"")</f>
        <v/>
      </c>
      <c r="EN244" s="20" t="str">
        <f ca="1">IFERROR(IF(AND(Milestones[[#This Row],[Category]:[Category]]="Goal",EN$5&gt;=Milestones[[#This Row],[Start]:[Start]],EN$5&lt;=Milestones[[#This Row],[End]:[End]]),2,IF(AND(Milestones[[#This Row],[Category]:[Category]]="Milestone",EN$5&gt;=Milestones[[#This Row],[Start]:[Start]],EN$5&lt;=Milestones[[#This Row],[End]:[End]]),1,"")),"")</f>
        <v/>
      </c>
      <c r="EO244" s="20" t="str">
        <f ca="1">IFERROR(IF(AND(Milestones[[#This Row],[Category]:[Category]]="Goal",EO$5&gt;=Milestones[[#This Row],[Start]:[Start]],EO$5&lt;=Milestones[[#This Row],[End]:[End]]),2,IF(AND(Milestones[[#This Row],[Category]:[Category]]="Milestone",EO$5&gt;=Milestones[[#This Row],[Start]:[Start]],EO$5&lt;=Milestones[[#This Row],[End]:[End]]),1,"")),"")</f>
        <v/>
      </c>
      <c r="EP244" s="20" t="str">
        <f ca="1">IFERROR(IF(AND(Milestones[[#This Row],[Category]:[Category]]="Goal",EP$5&gt;=Milestones[[#This Row],[Start]:[Start]],EP$5&lt;=Milestones[[#This Row],[End]:[End]]),2,IF(AND(Milestones[[#This Row],[Category]:[Category]]="Milestone",EP$5&gt;=Milestones[[#This Row],[Start]:[Start]],EP$5&lt;=Milestones[[#This Row],[End]:[End]]),1,"")),"")</f>
        <v/>
      </c>
      <c r="EQ244" s="20" t="str">
        <f ca="1">IFERROR(IF(AND(Milestones[[#This Row],[Category]:[Category]]="Goal",EQ$5&gt;=Milestones[[#This Row],[Start]:[Start]],EQ$5&lt;=Milestones[[#This Row],[End]:[End]]),2,IF(AND(Milestones[[#This Row],[Category]:[Category]]="Milestone",EQ$5&gt;=Milestones[[#This Row],[Start]:[Start]],EQ$5&lt;=Milestones[[#This Row],[End]:[End]]),1,"")),"")</f>
        <v/>
      </c>
      <c r="ER244" s="20" t="str">
        <f ca="1">IFERROR(IF(AND(Milestones[[#This Row],[Category]:[Category]]="Goal",ER$5&gt;=Milestones[[#This Row],[Start]:[Start]],ER$5&lt;=Milestones[[#This Row],[End]:[End]]),2,IF(AND(Milestones[[#This Row],[Category]:[Category]]="Milestone",ER$5&gt;=Milestones[[#This Row],[Start]:[Start]],ER$5&lt;=Milestones[[#This Row],[End]:[End]]),1,"")),"")</f>
        <v/>
      </c>
    </row>
    <row r="245" spans="2:148" ht="15" customHeight="1" x14ac:dyDescent="0.3">
      <c r="B245" s="52">
        <f t="shared" si="76"/>
        <v>238</v>
      </c>
      <c r="C245" s="63"/>
      <c r="D245" s="68"/>
      <c r="E245" s="51"/>
      <c r="F245" s="69"/>
      <c r="G245" s="53"/>
      <c r="H245" s="54"/>
      <c r="I245" s="59" t="str">
        <f>IFERROR(IF(Milestones[[#This Row],[Activity]]="","",WORKDAY(IF(Milestones[[#This Row],[Predecessor]]="",IF(O244&lt;&gt;"", O244, L244),IF(INDEX(Milestones[Actual End],Milestones[[#This Row],[Predecessor]])&lt;&gt;"",INDEX(Milestones[Actual End],Milestones[[#This Row],[Predecessor]]),INDEX(Milestones[End],Milestones[[#This Row],[Predecessor]]))),Milestones[[#This Row],[Lag Days (Working Days)]],Table5[Holidays])),"")</f>
        <v/>
      </c>
      <c r="J245" s="71"/>
      <c r="K245" s="55">
        <f>IF(Milestones[[#This Row],[Responsible]]="",Milestones[[#This Row],[Effort (Working Days)]],IFERROR(ROUND(Milestones[[#This Row],[Effort (Working Days)]]/VLOOKUP(Milestones[[#This Row],[Responsible]],ProjectPersonnel[],2,FALSE)*4,0)/4,0))</f>
        <v>0</v>
      </c>
      <c r="L245" s="56" t="str">
        <f>IFERROR(WORKDAY(Milestones[[#This Row],[Start]],Milestones[[#This Row],[Task Duration]],Table5[Holidays]),"")</f>
        <v/>
      </c>
      <c r="M245" s="57"/>
      <c r="N245" s="57"/>
      <c r="O245" s="57"/>
      <c r="P245" s="73"/>
      <c r="T245" s="20" t="str">
        <f ca="1">IFERROR(IF(AND(Milestones[[#This Row],[Category]:[Category]]="Goal",T$5&gt;=Milestones[[#This Row],[Start]:[Start]],T$5&lt;=Milestones[[#This Row],[End]:[End]]),2,IF(AND(Milestones[[#This Row],[Category]:[Category]]="Milestone",T$5&gt;=Milestones[[#This Row],[Start]:[Start]],T$5&lt;=Milestones[[#This Row],[End]:[End]]),1,"")),"")</f>
        <v/>
      </c>
      <c r="U245" s="20" t="str">
        <f ca="1">IFERROR(IF(AND(Milestones[[#This Row],[Category]:[Category]]="Goal",U$5&gt;=Milestones[[#This Row],[Start]:[Start]],U$5&lt;=Milestones[[#This Row],[End]:[End]]),2,IF(AND(Milestones[[#This Row],[Category]:[Category]]="Milestone",U$5&gt;=Milestones[[#This Row],[Start]:[Start]],U$5&lt;=Milestones[[#This Row],[End]:[End]]),1,"")),"")</f>
        <v/>
      </c>
      <c r="V245" s="20" t="str">
        <f ca="1">IFERROR(IF(AND(Milestones[[#This Row],[Category]:[Category]]="Goal",V$5&gt;=Milestones[[#This Row],[Start]:[Start]],V$5&lt;=Milestones[[#This Row],[End]:[End]]),2,IF(AND(Milestones[[#This Row],[Category]:[Category]]="Milestone",V$5&gt;=Milestones[[#This Row],[Start]:[Start]],V$5&lt;=Milestones[[#This Row],[End]:[End]]),1,"")),"")</f>
        <v/>
      </c>
      <c r="W245" s="20" t="str">
        <f ca="1">IFERROR(IF(AND(Milestones[[#This Row],[Category]:[Category]]="Goal",W$5&gt;=Milestones[[#This Row],[Start]:[Start]],W$5&lt;=Milestones[[#This Row],[End]:[End]]),2,IF(AND(Milestones[[#This Row],[Category]:[Category]]="Milestone",W$5&gt;=Milestones[[#This Row],[Start]:[Start]],W$5&lt;=Milestones[[#This Row],[End]:[End]]),1,"")),"")</f>
        <v/>
      </c>
      <c r="X245" s="20" t="str">
        <f ca="1">IFERROR(IF(AND(Milestones[[#This Row],[Category]:[Category]]="Goal",X$5&gt;=Milestones[[#This Row],[Start]:[Start]],X$5&lt;=Milestones[[#This Row],[End]:[End]]),2,IF(AND(Milestones[[#This Row],[Category]:[Category]]="Milestone",X$5&gt;=Milestones[[#This Row],[Start]:[Start]],X$5&lt;=Milestones[[#This Row],[End]:[End]]),1,"")),"")</f>
        <v/>
      </c>
      <c r="Y245" s="20" t="str">
        <f ca="1">IFERROR(IF(AND(Milestones[[#This Row],[Category]:[Category]]="Goal",Y$5&gt;=Milestones[[#This Row],[Start]:[Start]],Y$5&lt;=Milestones[[#This Row],[End]:[End]]),2,IF(AND(Milestones[[#This Row],[Category]:[Category]]="Milestone",Y$5&gt;=Milestones[[#This Row],[Start]:[Start]],Y$5&lt;=Milestones[[#This Row],[End]:[End]]),1,"")),"")</f>
        <v/>
      </c>
      <c r="Z245" s="20" t="str">
        <f ca="1">IFERROR(IF(AND(Milestones[[#This Row],[Category]:[Category]]="Goal",Z$5&gt;=Milestones[[#This Row],[Start]:[Start]],Z$5&lt;=Milestones[[#This Row],[End]:[End]]),2,IF(AND(Milestones[[#This Row],[Category]:[Category]]="Milestone",Z$5&gt;=Milestones[[#This Row],[Start]:[Start]],Z$5&lt;=Milestones[[#This Row],[End]:[End]]),1,"")),"")</f>
        <v/>
      </c>
      <c r="AA245" s="20" t="str">
        <f ca="1">IFERROR(IF(AND(Milestones[[#This Row],[Category]:[Category]]="Goal",AA$5&gt;=Milestones[[#This Row],[Start]:[Start]],AA$5&lt;=Milestones[[#This Row],[End]:[End]]),2,IF(AND(Milestones[[#This Row],[Category]:[Category]]="Milestone",AA$5&gt;=Milestones[[#This Row],[Start]:[Start]],AA$5&lt;=Milestones[[#This Row],[End]:[End]]),1,"")),"")</f>
        <v/>
      </c>
      <c r="AB245" s="20" t="str">
        <f ca="1">IFERROR(IF(AND(Milestones[[#This Row],[Category]:[Category]]="Goal",AB$5&gt;=Milestones[[#This Row],[Start]:[Start]],AB$5&lt;=Milestones[[#This Row],[End]:[End]]),2,IF(AND(Milestones[[#This Row],[Category]:[Category]]="Milestone",AB$5&gt;=Milestones[[#This Row],[Start]:[Start]],AB$5&lt;=Milestones[[#This Row],[End]:[End]]),1,"")),"")</f>
        <v/>
      </c>
      <c r="AC245" s="20" t="str">
        <f ca="1">IFERROR(IF(AND(Milestones[[#This Row],[Category]:[Category]]="Goal",AC$5&gt;=Milestones[[#This Row],[Start]:[Start]],AC$5&lt;=Milestones[[#This Row],[End]:[End]]),2,IF(AND(Milestones[[#This Row],[Category]:[Category]]="Milestone",AC$5&gt;=Milestones[[#This Row],[Start]:[Start]],AC$5&lt;=Milestones[[#This Row],[End]:[End]]),1,"")),"")</f>
        <v/>
      </c>
      <c r="AD245" s="20" t="str">
        <f ca="1">IFERROR(IF(AND(Milestones[[#This Row],[Category]:[Category]]="Goal",AD$5&gt;=Milestones[[#This Row],[Start]:[Start]],AD$5&lt;=Milestones[[#This Row],[End]:[End]]),2,IF(AND(Milestones[[#This Row],[Category]:[Category]]="Milestone",AD$5&gt;=Milestones[[#This Row],[Start]:[Start]],AD$5&lt;=Milestones[[#This Row],[End]:[End]]),1,"")),"")</f>
        <v/>
      </c>
      <c r="AE245" s="20" t="str">
        <f ca="1">IFERROR(IF(AND(Milestones[[#This Row],[Category]:[Category]]="Goal",AE$5&gt;=Milestones[[#This Row],[Start]:[Start]],AE$5&lt;=Milestones[[#This Row],[End]:[End]]),2,IF(AND(Milestones[[#This Row],[Category]:[Category]]="Milestone",AE$5&gt;=Milestones[[#This Row],[Start]:[Start]],AE$5&lt;=Milestones[[#This Row],[End]:[End]]),1,"")),"")</f>
        <v/>
      </c>
      <c r="AF245" s="20" t="str">
        <f ca="1">IFERROR(IF(AND(Milestones[[#This Row],[Category]:[Category]]="Goal",AF$5&gt;=Milestones[[#This Row],[Start]:[Start]],AF$5&lt;=Milestones[[#This Row],[End]:[End]]),2,IF(AND(Milestones[[#This Row],[Category]:[Category]]="Milestone",AF$5&gt;=Milestones[[#This Row],[Start]:[Start]],AF$5&lt;=Milestones[[#This Row],[End]:[End]]),1,"")),"")</f>
        <v/>
      </c>
      <c r="AG245" s="20" t="str">
        <f ca="1">IFERROR(IF(AND(Milestones[[#This Row],[Category]:[Category]]="Goal",AG$5&gt;=Milestones[[#This Row],[Start]:[Start]],AG$5&lt;=Milestones[[#This Row],[End]:[End]]),2,IF(AND(Milestones[[#This Row],[Category]:[Category]]="Milestone",AG$5&gt;=Milestones[[#This Row],[Start]:[Start]],AG$5&lt;=Milestones[[#This Row],[End]:[End]]),1,"")),"")</f>
        <v/>
      </c>
      <c r="AH245" s="20" t="str">
        <f ca="1">IFERROR(IF(AND(Milestones[[#This Row],[Category]:[Category]]="Goal",AH$5&gt;=Milestones[[#This Row],[Start]:[Start]],AH$5&lt;=Milestones[[#This Row],[End]:[End]]),2,IF(AND(Milestones[[#This Row],[Category]:[Category]]="Milestone",AH$5&gt;=Milestones[[#This Row],[Start]:[Start]],AH$5&lt;=Milestones[[#This Row],[End]:[End]]),1,"")),"")</f>
        <v/>
      </c>
      <c r="AI245" s="20" t="str">
        <f ca="1">IFERROR(IF(AND(Milestones[[#This Row],[Category]:[Category]]="Goal",AI$5&gt;=Milestones[[#This Row],[Start]:[Start]],AI$5&lt;=Milestones[[#This Row],[End]:[End]]),2,IF(AND(Milestones[[#This Row],[Category]:[Category]]="Milestone",AI$5&gt;=Milestones[[#This Row],[Start]:[Start]],AI$5&lt;=Milestones[[#This Row],[End]:[End]]),1,"")),"")</f>
        <v/>
      </c>
      <c r="AJ245" s="20" t="str">
        <f ca="1">IFERROR(IF(AND(Milestones[[#This Row],[Category]:[Category]]="Goal",AJ$5&gt;=Milestones[[#This Row],[Start]:[Start]],AJ$5&lt;=Milestones[[#This Row],[End]:[End]]),2,IF(AND(Milestones[[#This Row],[Category]:[Category]]="Milestone",AJ$5&gt;=Milestones[[#This Row],[Start]:[Start]],AJ$5&lt;=Milestones[[#This Row],[End]:[End]]),1,"")),"")</f>
        <v/>
      </c>
      <c r="AK245" s="20" t="str">
        <f ca="1">IFERROR(IF(AND(Milestones[[#This Row],[Category]:[Category]]="Goal",AK$5&gt;=Milestones[[#This Row],[Start]:[Start]],AK$5&lt;=Milestones[[#This Row],[End]:[End]]),2,IF(AND(Milestones[[#This Row],[Category]:[Category]]="Milestone",AK$5&gt;=Milestones[[#This Row],[Start]:[Start]],AK$5&lt;=Milestones[[#This Row],[End]:[End]]),1,"")),"")</f>
        <v/>
      </c>
      <c r="AL245" s="20" t="str">
        <f ca="1">IFERROR(IF(AND(Milestones[[#This Row],[Category]:[Category]]="Goal",AL$5&gt;=Milestones[[#This Row],[Start]:[Start]],AL$5&lt;=Milestones[[#This Row],[End]:[End]]),2,IF(AND(Milestones[[#This Row],[Category]:[Category]]="Milestone",AL$5&gt;=Milestones[[#This Row],[Start]:[Start]],AL$5&lt;=Milestones[[#This Row],[End]:[End]]),1,"")),"")</f>
        <v/>
      </c>
      <c r="AM245" s="20" t="str">
        <f ca="1">IFERROR(IF(AND(Milestones[[#This Row],[Category]:[Category]]="Goal",AM$5&gt;=Milestones[[#This Row],[Start]:[Start]],AM$5&lt;=Milestones[[#This Row],[End]:[End]]),2,IF(AND(Milestones[[#This Row],[Category]:[Category]]="Milestone",AM$5&gt;=Milestones[[#This Row],[Start]:[Start]],AM$5&lt;=Milestones[[#This Row],[End]:[End]]),1,"")),"")</f>
        <v/>
      </c>
      <c r="AN245" s="20" t="str">
        <f ca="1">IFERROR(IF(AND(Milestones[[#This Row],[Category]:[Category]]="Goal",AN$5&gt;=Milestones[[#This Row],[Start]:[Start]],AN$5&lt;=Milestones[[#This Row],[End]:[End]]),2,IF(AND(Milestones[[#This Row],[Category]:[Category]]="Milestone",AN$5&gt;=Milestones[[#This Row],[Start]:[Start]],AN$5&lt;=Milestones[[#This Row],[End]:[End]]),1,"")),"")</f>
        <v/>
      </c>
      <c r="AO245" s="20" t="str">
        <f ca="1">IFERROR(IF(AND(Milestones[[#This Row],[Category]:[Category]]="Goal",AO$5&gt;=Milestones[[#This Row],[Start]:[Start]],AO$5&lt;=Milestones[[#This Row],[End]:[End]]),2,IF(AND(Milestones[[#This Row],[Category]:[Category]]="Milestone",AO$5&gt;=Milestones[[#This Row],[Start]:[Start]],AO$5&lt;=Milestones[[#This Row],[End]:[End]]),1,"")),"")</f>
        <v/>
      </c>
      <c r="AP245" s="20" t="str">
        <f ca="1">IFERROR(IF(AND(Milestones[[#This Row],[Category]:[Category]]="Goal",AP$5&gt;=Milestones[[#This Row],[Start]:[Start]],AP$5&lt;=Milestones[[#This Row],[End]:[End]]),2,IF(AND(Milestones[[#This Row],[Category]:[Category]]="Milestone",AP$5&gt;=Milestones[[#This Row],[Start]:[Start]],AP$5&lt;=Milestones[[#This Row],[End]:[End]]),1,"")),"")</f>
        <v/>
      </c>
      <c r="AQ245" s="20" t="str">
        <f ca="1">IFERROR(IF(AND(Milestones[[#This Row],[Category]:[Category]]="Goal",AQ$5&gt;=Milestones[[#This Row],[Start]:[Start]],AQ$5&lt;=Milestones[[#This Row],[End]:[End]]),2,IF(AND(Milestones[[#This Row],[Category]:[Category]]="Milestone",AQ$5&gt;=Milestones[[#This Row],[Start]:[Start]],AQ$5&lt;=Milestones[[#This Row],[End]:[End]]),1,"")),"")</f>
        <v/>
      </c>
      <c r="AR245" s="20" t="str">
        <f ca="1">IFERROR(IF(AND(Milestones[[#This Row],[Category]:[Category]]="Goal",AR$5&gt;=Milestones[[#This Row],[Start]:[Start]],AR$5&lt;=Milestones[[#This Row],[End]:[End]]),2,IF(AND(Milestones[[#This Row],[Category]:[Category]]="Milestone",AR$5&gt;=Milestones[[#This Row],[Start]:[Start]],AR$5&lt;=Milestones[[#This Row],[End]:[End]]),1,"")),"")</f>
        <v/>
      </c>
      <c r="AS245" s="20" t="str">
        <f ca="1">IFERROR(IF(AND(Milestones[[#This Row],[Category]:[Category]]="Goal",AS$5&gt;=Milestones[[#This Row],[Start]:[Start]],AS$5&lt;=Milestones[[#This Row],[End]:[End]]),2,IF(AND(Milestones[[#This Row],[Category]:[Category]]="Milestone",AS$5&gt;=Milestones[[#This Row],[Start]:[Start]],AS$5&lt;=Milestones[[#This Row],[End]:[End]]),1,"")),"")</f>
        <v/>
      </c>
      <c r="AT245" s="20" t="str">
        <f ca="1">IFERROR(IF(AND(Milestones[[#This Row],[Category]:[Category]]="Goal",AT$5&gt;=Milestones[[#This Row],[Start]:[Start]],AT$5&lt;=Milestones[[#This Row],[End]:[End]]),2,IF(AND(Milestones[[#This Row],[Category]:[Category]]="Milestone",AT$5&gt;=Milestones[[#This Row],[Start]:[Start]],AT$5&lt;=Milestones[[#This Row],[End]:[End]]),1,"")),"")</f>
        <v/>
      </c>
      <c r="AU245" s="20" t="str">
        <f ca="1">IFERROR(IF(AND(Milestones[[#This Row],[Category]:[Category]]="Goal",AU$5&gt;=Milestones[[#This Row],[Start]:[Start]],AU$5&lt;=Milestones[[#This Row],[End]:[End]]),2,IF(AND(Milestones[[#This Row],[Category]:[Category]]="Milestone",AU$5&gt;=Milestones[[#This Row],[Start]:[Start]],AU$5&lt;=Milestones[[#This Row],[End]:[End]]),1,"")),"")</f>
        <v/>
      </c>
      <c r="AV245" s="20" t="str">
        <f ca="1">IFERROR(IF(AND(Milestones[[#This Row],[Category]:[Category]]="Goal",AV$5&gt;=Milestones[[#This Row],[Start]:[Start]],AV$5&lt;=Milestones[[#This Row],[End]:[End]]),2,IF(AND(Milestones[[#This Row],[Category]:[Category]]="Milestone",AV$5&gt;=Milestones[[#This Row],[Start]:[Start]],AV$5&lt;=Milestones[[#This Row],[End]:[End]]),1,"")),"")</f>
        <v/>
      </c>
      <c r="AW245" s="20" t="str">
        <f ca="1">IFERROR(IF(AND(Milestones[[#This Row],[Category]:[Category]]="Goal",AW$5&gt;=Milestones[[#This Row],[Start]:[Start]],AW$5&lt;=Milestones[[#This Row],[End]:[End]]),2,IF(AND(Milestones[[#This Row],[Category]:[Category]]="Milestone",AW$5&gt;=Milestones[[#This Row],[Start]:[Start]],AW$5&lt;=Milestones[[#This Row],[End]:[End]]),1,"")),"")</f>
        <v/>
      </c>
      <c r="AX245" s="20" t="str">
        <f ca="1">IFERROR(IF(AND(Milestones[[#This Row],[Category]:[Category]]="Goal",AX$5&gt;=Milestones[[#This Row],[Start]:[Start]],AX$5&lt;=Milestones[[#This Row],[End]:[End]]),2,IF(AND(Milestones[[#This Row],[Category]:[Category]]="Milestone",AX$5&gt;=Milestones[[#This Row],[Start]:[Start]],AX$5&lt;=Milestones[[#This Row],[End]:[End]]),1,"")),"")</f>
        <v/>
      </c>
      <c r="AY245" s="20" t="str">
        <f ca="1">IFERROR(IF(AND(Milestones[[#This Row],[Category]:[Category]]="Goal",AY$5&gt;=Milestones[[#This Row],[Start]:[Start]],AY$5&lt;=Milestones[[#This Row],[End]:[End]]),2,IF(AND(Milestones[[#This Row],[Category]:[Category]]="Milestone",AY$5&gt;=Milestones[[#This Row],[Start]:[Start]],AY$5&lt;=Milestones[[#This Row],[End]:[End]]),1,"")),"")</f>
        <v/>
      </c>
      <c r="AZ245" s="20" t="str">
        <f ca="1">IFERROR(IF(AND(Milestones[[#This Row],[Category]:[Category]]="Goal",AZ$5&gt;=Milestones[[#This Row],[Start]:[Start]],AZ$5&lt;=Milestones[[#This Row],[End]:[End]]),2,IF(AND(Milestones[[#This Row],[Category]:[Category]]="Milestone",AZ$5&gt;=Milestones[[#This Row],[Start]:[Start]],AZ$5&lt;=Milestones[[#This Row],[End]:[End]]),1,"")),"")</f>
        <v/>
      </c>
      <c r="BA245" s="20" t="str">
        <f ca="1">IFERROR(IF(AND(Milestones[[#This Row],[Category]:[Category]]="Goal",BA$5&gt;=Milestones[[#This Row],[Start]:[Start]],BA$5&lt;=Milestones[[#This Row],[End]:[End]]),2,IF(AND(Milestones[[#This Row],[Category]:[Category]]="Milestone",BA$5&gt;=Milestones[[#This Row],[Start]:[Start]],BA$5&lt;=Milestones[[#This Row],[End]:[End]]),1,"")),"")</f>
        <v/>
      </c>
      <c r="BB245" s="20" t="str">
        <f ca="1">IFERROR(IF(AND(Milestones[[#This Row],[Category]:[Category]]="Goal",BB$5&gt;=Milestones[[#This Row],[Start]:[Start]],BB$5&lt;=Milestones[[#This Row],[End]:[End]]),2,IF(AND(Milestones[[#This Row],[Category]:[Category]]="Milestone",BB$5&gt;=Milestones[[#This Row],[Start]:[Start]],BB$5&lt;=Milestones[[#This Row],[End]:[End]]),1,"")),"")</f>
        <v/>
      </c>
      <c r="BC245" s="20" t="str">
        <f ca="1">IFERROR(IF(AND(Milestones[[#This Row],[Category]:[Category]]="Goal",BC$5&gt;=Milestones[[#This Row],[Start]:[Start]],BC$5&lt;=Milestones[[#This Row],[End]:[End]]),2,IF(AND(Milestones[[#This Row],[Category]:[Category]]="Milestone",BC$5&gt;=Milestones[[#This Row],[Start]:[Start]],BC$5&lt;=Milestones[[#This Row],[End]:[End]]),1,"")),"")</f>
        <v/>
      </c>
      <c r="BD245" s="20" t="str">
        <f ca="1">IFERROR(IF(AND(Milestones[[#This Row],[Category]:[Category]]="Goal",BD$5&gt;=Milestones[[#This Row],[Start]:[Start]],BD$5&lt;=Milestones[[#This Row],[End]:[End]]),2,IF(AND(Milestones[[#This Row],[Category]:[Category]]="Milestone",BD$5&gt;=Milestones[[#This Row],[Start]:[Start]],BD$5&lt;=Milestones[[#This Row],[End]:[End]]),1,"")),"")</f>
        <v/>
      </c>
      <c r="BE245" s="20" t="str">
        <f ca="1">IFERROR(IF(AND(Milestones[[#This Row],[Category]:[Category]]="Goal",BE$5&gt;=Milestones[[#This Row],[Start]:[Start]],BE$5&lt;=Milestones[[#This Row],[End]:[End]]),2,IF(AND(Milestones[[#This Row],[Category]:[Category]]="Milestone",BE$5&gt;=Milestones[[#This Row],[Start]:[Start]],BE$5&lt;=Milestones[[#This Row],[End]:[End]]),1,"")),"")</f>
        <v/>
      </c>
      <c r="BF245" s="20" t="str">
        <f ca="1">IFERROR(IF(AND(Milestones[[#This Row],[Category]:[Category]]="Goal",BF$5&gt;=Milestones[[#This Row],[Start]:[Start]],BF$5&lt;=Milestones[[#This Row],[End]:[End]]),2,IF(AND(Milestones[[#This Row],[Category]:[Category]]="Milestone",BF$5&gt;=Milestones[[#This Row],[Start]:[Start]],BF$5&lt;=Milestones[[#This Row],[End]:[End]]),1,"")),"")</f>
        <v/>
      </c>
      <c r="BG245" s="20" t="str">
        <f ca="1">IFERROR(IF(AND(Milestones[[#This Row],[Category]:[Category]]="Goal",BG$5&gt;=Milestones[[#This Row],[Start]:[Start]],BG$5&lt;=Milestones[[#This Row],[End]:[End]]),2,IF(AND(Milestones[[#This Row],[Category]:[Category]]="Milestone",BG$5&gt;=Milestones[[#This Row],[Start]:[Start]],BG$5&lt;=Milestones[[#This Row],[End]:[End]]),1,"")),"")</f>
        <v/>
      </c>
      <c r="BH245" s="20" t="str">
        <f ca="1">IFERROR(IF(AND(Milestones[[#This Row],[Category]:[Category]]="Goal",BH$5&gt;=Milestones[[#This Row],[Start]:[Start]],BH$5&lt;=Milestones[[#This Row],[End]:[End]]),2,IF(AND(Milestones[[#This Row],[Category]:[Category]]="Milestone",BH$5&gt;=Milestones[[#This Row],[Start]:[Start]],BH$5&lt;=Milestones[[#This Row],[End]:[End]]),1,"")),"")</f>
        <v/>
      </c>
      <c r="BI245" s="20" t="str">
        <f ca="1">IFERROR(IF(AND(Milestones[[#This Row],[Category]:[Category]]="Goal",BI$5&gt;=Milestones[[#This Row],[Start]:[Start]],BI$5&lt;=Milestones[[#This Row],[End]:[End]]),2,IF(AND(Milestones[[#This Row],[Category]:[Category]]="Milestone",BI$5&gt;=Milestones[[#This Row],[Start]:[Start]],BI$5&lt;=Milestones[[#This Row],[End]:[End]]),1,"")),"")</f>
        <v/>
      </c>
      <c r="BJ245" s="20" t="str">
        <f ca="1">IFERROR(IF(AND(Milestones[[#This Row],[Category]:[Category]]="Goal",BJ$5&gt;=Milestones[[#This Row],[Start]:[Start]],BJ$5&lt;=Milestones[[#This Row],[End]:[End]]),2,IF(AND(Milestones[[#This Row],[Category]:[Category]]="Milestone",BJ$5&gt;=Milestones[[#This Row],[Start]:[Start]],BJ$5&lt;=Milestones[[#This Row],[End]:[End]]),1,"")),"")</f>
        <v/>
      </c>
      <c r="BK245" s="20" t="str">
        <f ca="1">IFERROR(IF(AND(Milestones[[#This Row],[Category]:[Category]]="Goal",BK$5&gt;=Milestones[[#This Row],[Start]:[Start]],BK$5&lt;=Milestones[[#This Row],[End]:[End]]),2,IF(AND(Milestones[[#This Row],[Category]:[Category]]="Milestone",BK$5&gt;=Milestones[[#This Row],[Start]:[Start]],BK$5&lt;=Milestones[[#This Row],[End]:[End]]),1,"")),"")</f>
        <v/>
      </c>
      <c r="BL245" s="20" t="str">
        <f ca="1">IFERROR(IF(AND(Milestones[[#This Row],[Category]:[Category]]="Goal",BL$5&gt;=Milestones[[#This Row],[Start]:[Start]],BL$5&lt;=Milestones[[#This Row],[End]:[End]]),2,IF(AND(Milestones[[#This Row],[Category]:[Category]]="Milestone",BL$5&gt;=Milestones[[#This Row],[Start]:[Start]],BL$5&lt;=Milestones[[#This Row],[End]:[End]]),1,"")),"")</f>
        <v/>
      </c>
      <c r="BM245" s="20" t="str">
        <f ca="1">IFERROR(IF(AND(Milestones[[#This Row],[Category]:[Category]]="Goal",BM$5&gt;=Milestones[[#This Row],[Start]:[Start]],BM$5&lt;=Milestones[[#This Row],[End]:[End]]),2,IF(AND(Milestones[[#This Row],[Category]:[Category]]="Milestone",BM$5&gt;=Milestones[[#This Row],[Start]:[Start]],BM$5&lt;=Milestones[[#This Row],[End]:[End]]),1,"")),"")</f>
        <v/>
      </c>
      <c r="BN245" s="20" t="str">
        <f ca="1">IFERROR(IF(AND(Milestones[[#This Row],[Category]:[Category]]="Goal",BN$5&gt;=Milestones[[#This Row],[Start]:[Start]],BN$5&lt;=Milestones[[#This Row],[End]:[End]]),2,IF(AND(Milestones[[#This Row],[Category]:[Category]]="Milestone",BN$5&gt;=Milestones[[#This Row],[Start]:[Start]],BN$5&lt;=Milestones[[#This Row],[End]:[End]]),1,"")),"")</f>
        <v/>
      </c>
      <c r="BO245" s="20" t="str">
        <f ca="1">IFERROR(IF(AND(Milestones[[#This Row],[Category]:[Category]]="Goal",BO$5&gt;=Milestones[[#This Row],[Start]:[Start]],BO$5&lt;=Milestones[[#This Row],[End]:[End]]),2,IF(AND(Milestones[[#This Row],[Category]:[Category]]="Milestone",BO$5&gt;=Milestones[[#This Row],[Start]:[Start]],BO$5&lt;=Milestones[[#This Row],[End]:[End]]),1,"")),"")</f>
        <v/>
      </c>
      <c r="BP245" s="20" t="str">
        <f ca="1">IFERROR(IF(AND(Milestones[[#This Row],[Category]:[Category]]="Goal",BP$5&gt;=Milestones[[#This Row],[Start]:[Start]],BP$5&lt;=Milestones[[#This Row],[End]:[End]]),2,IF(AND(Milestones[[#This Row],[Category]:[Category]]="Milestone",BP$5&gt;=Milestones[[#This Row],[Start]:[Start]],BP$5&lt;=Milestones[[#This Row],[End]:[End]]),1,"")),"")</f>
        <v/>
      </c>
      <c r="BQ245" s="20" t="str">
        <f ca="1">IFERROR(IF(AND(Milestones[[#This Row],[Category]:[Category]]="Goal",BQ$5&gt;=Milestones[[#This Row],[Start]:[Start]],BQ$5&lt;=Milestones[[#This Row],[End]:[End]]),2,IF(AND(Milestones[[#This Row],[Category]:[Category]]="Milestone",BQ$5&gt;=Milestones[[#This Row],[Start]:[Start]],BQ$5&lt;=Milestones[[#This Row],[End]:[End]]),1,"")),"")</f>
        <v/>
      </c>
      <c r="BR245" s="20" t="str">
        <f ca="1">IFERROR(IF(AND(Milestones[[#This Row],[Category]:[Category]]="Goal",BR$5&gt;=Milestones[[#This Row],[Start]:[Start]],BR$5&lt;=Milestones[[#This Row],[End]:[End]]),2,IF(AND(Milestones[[#This Row],[Category]:[Category]]="Milestone",BR$5&gt;=Milestones[[#This Row],[Start]:[Start]],BR$5&lt;=Milestones[[#This Row],[End]:[End]]),1,"")),"")</f>
        <v/>
      </c>
      <c r="BS245" s="20" t="str">
        <f ca="1">IFERROR(IF(AND(Milestones[[#This Row],[Category]:[Category]]="Goal",BS$5&gt;=Milestones[[#This Row],[Start]:[Start]],BS$5&lt;=Milestones[[#This Row],[End]:[End]]),2,IF(AND(Milestones[[#This Row],[Category]:[Category]]="Milestone",BS$5&gt;=Milestones[[#This Row],[Start]:[Start]],BS$5&lt;=Milestones[[#This Row],[End]:[End]]),1,"")),"")</f>
        <v/>
      </c>
      <c r="BT245" s="20" t="str">
        <f ca="1">IFERROR(IF(AND(Milestones[[#This Row],[Category]:[Category]]="Goal",BT$5&gt;=Milestones[[#This Row],[Start]:[Start]],BT$5&lt;=Milestones[[#This Row],[End]:[End]]),2,IF(AND(Milestones[[#This Row],[Category]:[Category]]="Milestone",BT$5&gt;=Milestones[[#This Row],[Start]:[Start]],BT$5&lt;=Milestones[[#This Row],[End]:[End]]),1,"")),"")</f>
        <v/>
      </c>
      <c r="BU245" s="20" t="str">
        <f ca="1">IFERROR(IF(AND(Milestones[[#This Row],[Category]:[Category]]="Goal",BU$5&gt;=Milestones[[#This Row],[Start]:[Start]],BU$5&lt;=Milestones[[#This Row],[End]:[End]]),2,IF(AND(Milestones[[#This Row],[Category]:[Category]]="Milestone",BU$5&gt;=Milestones[[#This Row],[Start]:[Start]],BU$5&lt;=Milestones[[#This Row],[End]:[End]]),1,"")),"")</f>
        <v/>
      </c>
      <c r="BV245" s="20" t="str">
        <f ca="1">IFERROR(IF(AND(Milestones[[#This Row],[Category]:[Category]]="Goal",BV$5&gt;=Milestones[[#This Row],[Start]:[Start]],BV$5&lt;=Milestones[[#This Row],[End]:[End]]),2,IF(AND(Milestones[[#This Row],[Category]:[Category]]="Milestone",BV$5&gt;=Milestones[[#This Row],[Start]:[Start]],BV$5&lt;=Milestones[[#This Row],[End]:[End]]),1,"")),"")</f>
        <v/>
      </c>
      <c r="BW245" s="20" t="str">
        <f ca="1">IFERROR(IF(AND(Milestones[[#This Row],[Category]:[Category]]="Goal",BW$5&gt;=Milestones[[#This Row],[Start]:[Start]],BW$5&lt;=Milestones[[#This Row],[End]:[End]]),2,IF(AND(Milestones[[#This Row],[Category]:[Category]]="Milestone",BW$5&gt;=Milestones[[#This Row],[Start]:[Start]],BW$5&lt;=Milestones[[#This Row],[End]:[End]]),1,"")),"")</f>
        <v/>
      </c>
      <c r="BX245" s="20" t="str">
        <f ca="1">IFERROR(IF(AND(Milestones[[#This Row],[Category]:[Category]]="Goal",BX$5&gt;=Milestones[[#This Row],[Start]:[Start]],BX$5&lt;=Milestones[[#This Row],[End]:[End]]),2,IF(AND(Milestones[[#This Row],[Category]:[Category]]="Milestone",BX$5&gt;=Milestones[[#This Row],[Start]:[Start]],BX$5&lt;=Milestones[[#This Row],[End]:[End]]),1,"")),"")</f>
        <v/>
      </c>
      <c r="BY245" s="20" t="str">
        <f ca="1">IFERROR(IF(AND(Milestones[[#This Row],[Category]:[Category]]="Goal",BY$5&gt;=Milestones[[#This Row],[Start]:[Start]],BY$5&lt;=Milestones[[#This Row],[End]:[End]]),2,IF(AND(Milestones[[#This Row],[Category]:[Category]]="Milestone",BY$5&gt;=Milestones[[#This Row],[Start]:[Start]],BY$5&lt;=Milestones[[#This Row],[End]:[End]]),1,"")),"")</f>
        <v/>
      </c>
      <c r="BZ245" s="20" t="str">
        <f ca="1">IFERROR(IF(AND(Milestones[[#This Row],[Category]:[Category]]="Goal",BZ$5&gt;=Milestones[[#This Row],[Start]:[Start]],BZ$5&lt;=Milestones[[#This Row],[End]:[End]]),2,IF(AND(Milestones[[#This Row],[Category]:[Category]]="Milestone",BZ$5&gt;=Milestones[[#This Row],[Start]:[Start]],BZ$5&lt;=Milestones[[#This Row],[End]:[End]]),1,"")),"")</f>
        <v/>
      </c>
      <c r="CA245" s="20" t="str">
        <f ca="1">IFERROR(IF(AND(Milestones[[#This Row],[Category]:[Category]]="Goal",CA$5&gt;=Milestones[[#This Row],[Start]:[Start]],CA$5&lt;=Milestones[[#This Row],[End]:[End]]),2,IF(AND(Milestones[[#This Row],[Category]:[Category]]="Milestone",CA$5&gt;=Milestones[[#This Row],[Start]:[Start]],CA$5&lt;=Milestones[[#This Row],[End]:[End]]),1,"")),"")</f>
        <v/>
      </c>
      <c r="CB245" s="20" t="str">
        <f ca="1">IFERROR(IF(AND(Milestones[[#This Row],[Category]:[Category]]="Goal",CB$5&gt;=Milestones[[#This Row],[Start]:[Start]],CB$5&lt;=Milestones[[#This Row],[End]:[End]]),2,IF(AND(Milestones[[#This Row],[Category]:[Category]]="Milestone",CB$5&gt;=Milestones[[#This Row],[Start]:[Start]],CB$5&lt;=Milestones[[#This Row],[End]:[End]]),1,"")),"")</f>
        <v/>
      </c>
      <c r="CC245" s="20" t="str">
        <f ca="1">IFERROR(IF(AND(Milestones[[#This Row],[Category]:[Category]]="Goal",CC$5&gt;=Milestones[[#This Row],[Start]:[Start]],CC$5&lt;=Milestones[[#This Row],[End]:[End]]),2,IF(AND(Milestones[[#This Row],[Category]:[Category]]="Milestone",CC$5&gt;=Milestones[[#This Row],[Start]:[Start]],CC$5&lt;=Milestones[[#This Row],[End]:[End]]),1,"")),"")</f>
        <v/>
      </c>
      <c r="CD245" s="20" t="str">
        <f ca="1">IFERROR(IF(AND(Milestones[[#This Row],[Category]:[Category]]="Goal",CD$5&gt;=Milestones[[#This Row],[Start]:[Start]],CD$5&lt;=Milestones[[#This Row],[End]:[End]]),2,IF(AND(Milestones[[#This Row],[Category]:[Category]]="Milestone",CD$5&gt;=Milestones[[#This Row],[Start]:[Start]],CD$5&lt;=Milestones[[#This Row],[End]:[End]]),1,"")),"")</f>
        <v/>
      </c>
      <c r="CE245" s="20" t="str">
        <f ca="1">IFERROR(IF(AND(Milestones[[#This Row],[Category]:[Category]]="Goal",CE$5&gt;=Milestones[[#This Row],[Start]:[Start]],CE$5&lt;=Milestones[[#This Row],[End]:[End]]),2,IF(AND(Milestones[[#This Row],[Category]:[Category]]="Milestone",CE$5&gt;=Milestones[[#This Row],[Start]:[Start]],CE$5&lt;=Milestones[[#This Row],[End]:[End]]),1,"")),"")</f>
        <v/>
      </c>
      <c r="CF245" s="20" t="str">
        <f ca="1">IFERROR(IF(AND(Milestones[[#This Row],[Category]:[Category]]="Goal",CF$5&gt;=Milestones[[#This Row],[Start]:[Start]],CF$5&lt;=Milestones[[#This Row],[End]:[End]]),2,IF(AND(Milestones[[#This Row],[Category]:[Category]]="Milestone",CF$5&gt;=Milestones[[#This Row],[Start]:[Start]],CF$5&lt;=Milestones[[#This Row],[End]:[End]]),1,"")),"")</f>
        <v/>
      </c>
      <c r="CG245" s="20" t="str">
        <f ca="1">IFERROR(IF(AND(Milestones[[#This Row],[Category]:[Category]]="Goal",CG$5&gt;=Milestones[[#This Row],[Start]:[Start]],CG$5&lt;=Milestones[[#This Row],[End]:[End]]),2,IF(AND(Milestones[[#This Row],[Category]:[Category]]="Milestone",CG$5&gt;=Milestones[[#This Row],[Start]:[Start]],CG$5&lt;=Milestones[[#This Row],[End]:[End]]),1,"")),"")</f>
        <v/>
      </c>
      <c r="CH245" s="20" t="str">
        <f ca="1">IFERROR(IF(AND(Milestones[[#This Row],[Category]:[Category]]="Goal",CH$5&gt;=Milestones[[#This Row],[Start]:[Start]],CH$5&lt;=Milestones[[#This Row],[End]:[End]]),2,IF(AND(Milestones[[#This Row],[Category]:[Category]]="Milestone",CH$5&gt;=Milestones[[#This Row],[Start]:[Start]],CH$5&lt;=Milestones[[#This Row],[End]:[End]]),1,"")),"")</f>
        <v/>
      </c>
      <c r="CI245" s="20" t="str">
        <f ca="1">IFERROR(IF(AND(Milestones[[#This Row],[Category]:[Category]]="Goal",CI$5&gt;=Milestones[[#This Row],[Start]:[Start]],CI$5&lt;=Milestones[[#This Row],[End]:[End]]),2,IF(AND(Milestones[[#This Row],[Category]:[Category]]="Milestone",CI$5&gt;=Milestones[[#This Row],[Start]:[Start]],CI$5&lt;=Milestones[[#This Row],[End]:[End]]),1,"")),"")</f>
        <v/>
      </c>
      <c r="CJ245" s="20" t="str">
        <f ca="1">IFERROR(IF(AND(Milestones[[#This Row],[Category]:[Category]]="Goal",CJ$5&gt;=Milestones[[#This Row],[Start]:[Start]],CJ$5&lt;=Milestones[[#This Row],[End]:[End]]),2,IF(AND(Milestones[[#This Row],[Category]:[Category]]="Milestone",CJ$5&gt;=Milestones[[#This Row],[Start]:[Start]],CJ$5&lt;=Milestones[[#This Row],[End]:[End]]),1,"")),"")</f>
        <v/>
      </c>
      <c r="CK245" s="20" t="str">
        <f ca="1">IFERROR(IF(AND(Milestones[[#This Row],[Category]:[Category]]="Goal",CK$5&gt;=Milestones[[#This Row],[Start]:[Start]],CK$5&lt;=Milestones[[#This Row],[End]:[End]]),2,IF(AND(Milestones[[#This Row],[Category]:[Category]]="Milestone",CK$5&gt;=Milestones[[#This Row],[Start]:[Start]],CK$5&lt;=Milestones[[#This Row],[End]:[End]]),1,"")),"")</f>
        <v/>
      </c>
      <c r="CL245" s="20" t="str">
        <f ca="1">IFERROR(IF(AND(Milestones[[#This Row],[Category]:[Category]]="Goal",CL$5&gt;=Milestones[[#This Row],[Start]:[Start]],CL$5&lt;=Milestones[[#This Row],[End]:[End]]),2,IF(AND(Milestones[[#This Row],[Category]:[Category]]="Milestone",CL$5&gt;=Milestones[[#This Row],[Start]:[Start]],CL$5&lt;=Milestones[[#This Row],[End]:[End]]),1,"")),"")</f>
        <v/>
      </c>
      <c r="CM245" s="20" t="str">
        <f ca="1">IFERROR(IF(AND(Milestones[[#This Row],[Category]:[Category]]="Goal",CM$5&gt;=Milestones[[#This Row],[Start]:[Start]],CM$5&lt;=Milestones[[#This Row],[End]:[End]]),2,IF(AND(Milestones[[#This Row],[Category]:[Category]]="Milestone",CM$5&gt;=Milestones[[#This Row],[Start]:[Start]],CM$5&lt;=Milestones[[#This Row],[End]:[End]]),1,"")),"")</f>
        <v/>
      </c>
      <c r="CN245" s="20" t="str">
        <f ca="1">IFERROR(IF(AND(Milestones[[#This Row],[Category]:[Category]]="Goal",CN$5&gt;=Milestones[[#This Row],[Start]:[Start]],CN$5&lt;=Milestones[[#This Row],[End]:[End]]),2,IF(AND(Milestones[[#This Row],[Category]:[Category]]="Milestone",CN$5&gt;=Milestones[[#This Row],[Start]:[Start]],CN$5&lt;=Milestones[[#This Row],[End]:[End]]),1,"")),"")</f>
        <v/>
      </c>
      <c r="CO245" s="20" t="str">
        <f ca="1">IFERROR(IF(AND(Milestones[[#This Row],[Category]:[Category]]="Goal",CO$5&gt;=Milestones[[#This Row],[Start]:[Start]],CO$5&lt;=Milestones[[#This Row],[End]:[End]]),2,IF(AND(Milestones[[#This Row],[Category]:[Category]]="Milestone",CO$5&gt;=Milestones[[#This Row],[Start]:[Start]],CO$5&lt;=Milestones[[#This Row],[End]:[End]]),1,"")),"")</f>
        <v/>
      </c>
      <c r="CP245" s="20" t="str">
        <f ca="1">IFERROR(IF(AND(Milestones[[#This Row],[Category]:[Category]]="Goal",CP$5&gt;=Milestones[[#This Row],[Start]:[Start]],CP$5&lt;=Milestones[[#This Row],[End]:[End]]),2,IF(AND(Milestones[[#This Row],[Category]:[Category]]="Milestone",CP$5&gt;=Milestones[[#This Row],[Start]:[Start]],CP$5&lt;=Milestones[[#This Row],[End]:[End]]),1,"")),"")</f>
        <v/>
      </c>
      <c r="CQ245" s="20" t="str">
        <f ca="1">IFERROR(IF(AND(Milestones[[#This Row],[Category]:[Category]]="Goal",CQ$5&gt;=Milestones[[#This Row],[Start]:[Start]],CQ$5&lt;=Milestones[[#This Row],[End]:[End]]),2,IF(AND(Milestones[[#This Row],[Category]:[Category]]="Milestone",CQ$5&gt;=Milestones[[#This Row],[Start]:[Start]],CQ$5&lt;=Milestones[[#This Row],[End]:[End]]),1,"")),"")</f>
        <v/>
      </c>
      <c r="CR245" s="20" t="str">
        <f ca="1">IFERROR(IF(AND(Milestones[[#This Row],[Category]:[Category]]="Goal",CR$5&gt;=Milestones[[#This Row],[Start]:[Start]],CR$5&lt;=Milestones[[#This Row],[End]:[End]]),2,IF(AND(Milestones[[#This Row],[Category]:[Category]]="Milestone",CR$5&gt;=Milestones[[#This Row],[Start]:[Start]],CR$5&lt;=Milestones[[#This Row],[End]:[End]]),1,"")),"")</f>
        <v/>
      </c>
      <c r="CS245" s="20" t="str">
        <f ca="1">IFERROR(IF(AND(Milestones[[#This Row],[Category]:[Category]]="Goal",CS$5&gt;=Milestones[[#This Row],[Start]:[Start]],CS$5&lt;=Milestones[[#This Row],[End]:[End]]),2,IF(AND(Milestones[[#This Row],[Category]:[Category]]="Milestone",CS$5&gt;=Milestones[[#This Row],[Start]:[Start]],CS$5&lt;=Milestones[[#This Row],[End]:[End]]),1,"")),"")</f>
        <v/>
      </c>
      <c r="CT245" s="20" t="str">
        <f ca="1">IFERROR(IF(AND(Milestones[[#This Row],[Category]:[Category]]="Goal",CT$5&gt;=Milestones[[#This Row],[Start]:[Start]],CT$5&lt;=Milestones[[#This Row],[End]:[End]]),2,IF(AND(Milestones[[#This Row],[Category]:[Category]]="Milestone",CT$5&gt;=Milestones[[#This Row],[Start]:[Start]],CT$5&lt;=Milestones[[#This Row],[End]:[End]]),1,"")),"")</f>
        <v/>
      </c>
      <c r="CU245" s="20" t="str">
        <f ca="1">IFERROR(IF(AND(Milestones[[#This Row],[Category]:[Category]]="Goal",CU$5&gt;=Milestones[[#This Row],[Start]:[Start]],CU$5&lt;=Milestones[[#This Row],[End]:[End]]),2,IF(AND(Milestones[[#This Row],[Category]:[Category]]="Milestone",CU$5&gt;=Milestones[[#This Row],[Start]:[Start]],CU$5&lt;=Milestones[[#This Row],[End]:[End]]),1,"")),"")</f>
        <v/>
      </c>
      <c r="CV245" s="20" t="str">
        <f ca="1">IFERROR(IF(AND(Milestones[[#This Row],[Category]:[Category]]="Goal",CV$5&gt;=Milestones[[#This Row],[Start]:[Start]],CV$5&lt;=Milestones[[#This Row],[End]:[End]]),2,IF(AND(Milestones[[#This Row],[Category]:[Category]]="Milestone",CV$5&gt;=Milestones[[#This Row],[Start]:[Start]],CV$5&lt;=Milestones[[#This Row],[End]:[End]]),1,"")),"")</f>
        <v/>
      </c>
      <c r="CW245" s="20" t="str">
        <f ca="1">IFERROR(IF(AND(Milestones[[#This Row],[Category]:[Category]]="Goal",CW$5&gt;=Milestones[[#This Row],[Start]:[Start]],CW$5&lt;=Milestones[[#This Row],[End]:[End]]),2,IF(AND(Milestones[[#This Row],[Category]:[Category]]="Milestone",CW$5&gt;=Milestones[[#This Row],[Start]:[Start]],CW$5&lt;=Milestones[[#This Row],[End]:[End]]),1,"")),"")</f>
        <v/>
      </c>
      <c r="CX245" s="20" t="str">
        <f ca="1">IFERROR(IF(AND(Milestones[[#This Row],[Category]:[Category]]="Goal",CX$5&gt;=Milestones[[#This Row],[Start]:[Start]],CX$5&lt;=Milestones[[#This Row],[End]:[End]]),2,IF(AND(Milestones[[#This Row],[Category]:[Category]]="Milestone",CX$5&gt;=Milestones[[#This Row],[Start]:[Start]],CX$5&lt;=Milestones[[#This Row],[End]:[End]]),1,"")),"")</f>
        <v/>
      </c>
      <c r="CY245" s="20" t="str">
        <f ca="1">IFERROR(IF(AND(Milestones[[#This Row],[Category]:[Category]]="Goal",CY$5&gt;=Milestones[[#This Row],[Start]:[Start]],CY$5&lt;=Milestones[[#This Row],[End]:[End]]),2,IF(AND(Milestones[[#This Row],[Category]:[Category]]="Milestone",CY$5&gt;=Milestones[[#This Row],[Start]:[Start]],CY$5&lt;=Milestones[[#This Row],[End]:[End]]),1,"")),"")</f>
        <v/>
      </c>
      <c r="CZ245" s="20" t="str">
        <f ca="1">IFERROR(IF(AND(Milestones[[#This Row],[Category]:[Category]]="Goal",CZ$5&gt;=Milestones[[#This Row],[Start]:[Start]],CZ$5&lt;=Milestones[[#This Row],[End]:[End]]),2,IF(AND(Milestones[[#This Row],[Category]:[Category]]="Milestone",CZ$5&gt;=Milestones[[#This Row],[Start]:[Start]],CZ$5&lt;=Milestones[[#This Row],[End]:[End]]),1,"")),"")</f>
        <v/>
      </c>
      <c r="DA245" s="20" t="str">
        <f ca="1">IFERROR(IF(AND(Milestones[[#This Row],[Category]:[Category]]="Goal",DA$5&gt;=Milestones[[#This Row],[Start]:[Start]],DA$5&lt;=Milestones[[#This Row],[End]:[End]]),2,IF(AND(Milestones[[#This Row],[Category]:[Category]]="Milestone",DA$5&gt;=Milestones[[#This Row],[Start]:[Start]],DA$5&lt;=Milestones[[#This Row],[End]:[End]]),1,"")),"")</f>
        <v/>
      </c>
      <c r="DB245" s="20" t="str">
        <f ca="1">IFERROR(IF(AND(Milestones[[#This Row],[Category]:[Category]]="Goal",DB$5&gt;=Milestones[[#This Row],[Start]:[Start]],DB$5&lt;=Milestones[[#This Row],[End]:[End]]),2,IF(AND(Milestones[[#This Row],[Category]:[Category]]="Milestone",DB$5&gt;=Milestones[[#This Row],[Start]:[Start]],DB$5&lt;=Milestones[[#This Row],[End]:[End]]),1,"")),"")</f>
        <v/>
      </c>
      <c r="DC245" s="20" t="str">
        <f ca="1">IFERROR(IF(AND(Milestones[[#This Row],[Category]:[Category]]="Goal",DC$5&gt;=Milestones[[#This Row],[Start]:[Start]],DC$5&lt;=Milestones[[#This Row],[End]:[End]]),2,IF(AND(Milestones[[#This Row],[Category]:[Category]]="Milestone",DC$5&gt;=Milestones[[#This Row],[Start]:[Start]],DC$5&lt;=Milestones[[#This Row],[End]:[End]]),1,"")),"")</f>
        <v/>
      </c>
      <c r="DD245" s="20" t="str">
        <f ca="1">IFERROR(IF(AND(Milestones[[#This Row],[Category]:[Category]]="Goal",DD$5&gt;=Milestones[[#This Row],[Start]:[Start]],DD$5&lt;=Milestones[[#This Row],[End]:[End]]),2,IF(AND(Milestones[[#This Row],[Category]:[Category]]="Milestone",DD$5&gt;=Milestones[[#This Row],[Start]:[Start]],DD$5&lt;=Milestones[[#This Row],[End]:[End]]),1,"")),"")</f>
        <v/>
      </c>
      <c r="DE245" s="20" t="str">
        <f ca="1">IFERROR(IF(AND(Milestones[[#This Row],[Category]:[Category]]="Goal",DE$5&gt;=Milestones[[#This Row],[Start]:[Start]],DE$5&lt;=Milestones[[#This Row],[End]:[End]]),2,IF(AND(Milestones[[#This Row],[Category]:[Category]]="Milestone",DE$5&gt;=Milestones[[#This Row],[Start]:[Start]],DE$5&lt;=Milestones[[#This Row],[End]:[End]]),1,"")),"")</f>
        <v/>
      </c>
      <c r="DF245" s="20" t="str">
        <f ca="1">IFERROR(IF(AND(Milestones[[#This Row],[Category]:[Category]]="Goal",DF$5&gt;=Milestones[[#This Row],[Start]:[Start]],DF$5&lt;=Milestones[[#This Row],[End]:[End]]),2,IF(AND(Milestones[[#This Row],[Category]:[Category]]="Milestone",DF$5&gt;=Milestones[[#This Row],[Start]:[Start]],DF$5&lt;=Milestones[[#This Row],[End]:[End]]),1,"")),"")</f>
        <v/>
      </c>
      <c r="DG245" s="20" t="str">
        <f ca="1">IFERROR(IF(AND(Milestones[[#This Row],[Category]:[Category]]="Goal",DG$5&gt;=Milestones[[#This Row],[Start]:[Start]],DG$5&lt;=Milestones[[#This Row],[End]:[End]]),2,IF(AND(Milestones[[#This Row],[Category]:[Category]]="Milestone",DG$5&gt;=Milestones[[#This Row],[Start]:[Start]],DG$5&lt;=Milestones[[#This Row],[End]:[End]]),1,"")),"")</f>
        <v/>
      </c>
      <c r="DH245" s="20" t="str">
        <f ca="1">IFERROR(IF(AND(Milestones[[#This Row],[Category]:[Category]]="Goal",DH$5&gt;=Milestones[[#This Row],[Start]:[Start]],DH$5&lt;=Milestones[[#This Row],[End]:[End]]),2,IF(AND(Milestones[[#This Row],[Category]:[Category]]="Milestone",DH$5&gt;=Milestones[[#This Row],[Start]:[Start]],DH$5&lt;=Milestones[[#This Row],[End]:[End]]),1,"")),"")</f>
        <v/>
      </c>
      <c r="DI245" s="20" t="str">
        <f ca="1">IFERROR(IF(AND(Milestones[[#This Row],[Category]:[Category]]="Goal",DI$5&gt;=Milestones[[#This Row],[Start]:[Start]],DI$5&lt;=Milestones[[#This Row],[End]:[End]]),2,IF(AND(Milestones[[#This Row],[Category]:[Category]]="Milestone",DI$5&gt;=Milestones[[#This Row],[Start]:[Start]],DI$5&lt;=Milestones[[#This Row],[End]:[End]]),1,"")),"")</f>
        <v/>
      </c>
      <c r="DJ245" s="20" t="str">
        <f ca="1">IFERROR(IF(AND(Milestones[[#This Row],[Category]:[Category]]="Goal",DJ$5&gt;=Milestones[[#This Row],[Start]:[Start]],DJ$5&lt;=Milestones[[#This Row],[End]:[End]]),2,IF(AND(Milestones[[#This Row],[Category]:[Category]]="Milestone",DJ$5&gt;=Milestones[[#This Row],[Start]:[Start]],DJ$5&lt;=Milestones[[#This Row],[End]:[End]]),1,"")),"")</f>
        <v/>
      </c>
      <c r="DK245" s="20" t="str">
        <f ca="1">IFERROR(IF(AND(Milestones[[#This Row],[Category]:[Category]]="Goal",DK$5&gt;=Milestones[[#This Row],[Start]:[Start]],DK$5&lt;=Milestones[[#This Row],[End]:[End]]),2,IF(AND(Milestones[[#This Row],[Category]:[Category]]="Milestone",DK$5&gt;=Milestones[[#This Row],[Start]:[Start]],DK$5&lt;=Milestones[[#This Row],[End]:[End]]),1,"")),"")</f>
        <v/>
      </c>
      <c r="DL245" s="20" t="str">
        <f ca="1">IFERROR(IF(AND(Milestones[[#This Row],[Category]:[Category]]="Goal",DL$5&gt;=Milestones[[#This Row],[Start]:[Start]],DL$5&lt;=Milestones[[#This Row],[End]:[End]]),2,IF(AND(Milestones[[#This Row],[Category]:[Category]]="Milestone",DL$5&gt;=Milestones[[#This Row],[Start]:[Start]],DL$5&lt;=Milestones[[#This Row],[End]:[End]]),1,"")),"")</f>
        <v/>
      </c>
      <c r="DM245" s="20" t="str">
        <f ca="1">IFERROR(IF(AND(Milestones[[#This Row],[Category]:[Category]]="Goal",DM$5&gt;=Milestones[[#This Row],[Start]:[Start]],DM$5&lt;=Milestones[[#This Row],[End]:[End]]),2,IF(AND(Milestones[[#This Row],[Category]:[Category]]="Milestone",DM$5&gt;=Milestones[[#This Row],[Start]:[Start]],DM$5&lt;=Milestones[[#This Row],[End]:[End]]),1,"")),"")</f>
        <v/>
      </c>
      <c r="DN245" s="20" t="str">
        <f ca="1">IFERROR(IF(AND(Milestones[[#This Row],[Category]:[Category]]="Goal",DN$5&gt;=Milestones[[#This Row],[Start]:[Start]],DN$5&lt;=Milestones[[#This Row],[End]:[End]]),2,IF(AND(Milestones[[#This Row],[Category]:[Category]]="Milestone",DN$5&gt;=Milestones[[#This Row],[Start]:[Start]],DN$5&lt;=Milestones[[#This Row],[End]:[End]]),1,"")),"")</f>
        <v/>
      </c>
      <c r="DO245" s="20" t="str">
        <f ca="1">IFERROR(IF(AND(Milestones[[#This Row],[Category]:[Category]]="Goal",DO$5&gt;=Milestones[[#This Row],[Start]:[Start]],DO$5&lt;=Milestones[[#This Row],[End]:[End]]),2,IF(AND(Milestones[[#This Row],[Category]:[Category]]="Milestone",DO$5&gt;=Milestones[[#This Row],[Start]:[Start]],DO$5&lt;=Milestones[[#This Row],[End]:[End]]),1,"")),"")</f>
        <v/>
      </c>
      <c r="DP245" s="20" t="str">
        <f ca="1">IFERROR(IF(AND(Milestones[[#This Row],[Category]:[Category]]="Goal",DP$5&gt;=Milestones[[#This Row],[Start]:[Start]],DP$5&lt;=Milestones[[#This Row],[End]:[End]]),2,IF(AND(Milestones[[#This Row],[Category]:[Category]]="Milestone",DP$5&gt;=Milestones[[#This Row],[Start]:[Start]],DP$5&lt;=Milestones[[#This Row],[End]:[End]]),1,"")),"")</f>
        <v/>
      </c>
      <c r="DQ245" s="20" t="str">
        <f ca="1">IFERROR(IF(AND(Milestones[[#This Row],[Category]:[Category]]="Goal",DQ$5&gt;=Milestones[[#This Row],[Start]:[Start]],DQ$5&lt;=Milestones[[#This Row],[End]:[End]]),2,IF(AND(Milestones[[#This Row],[Category]:[Category]]="Milestone",DQ$5&gt;=Milestones[[#This Row],[Start]:[Start]],DQ$5&lt;=Milestones[[#This Row],[End]:[End]]),1,"")),"")</f>
        <v/>
      </c>
      <c r="DR245" s="20" t="str">
        <f ca="1">IFERROR(IF(AND(Milestones[[#This Row],[Category]:[Category]]="Goal",DR$5&gt;=Milestones[[#This Row],[Start]:[Start]],DR$5&lt;=Milestones[[#This Row],[End]:[End]]),2,IF(AND(Milestones[[#This Row],[Category]:[Category]]="Milestone",DR$5&gt;=Milestones[[#This Row],[Start]:[Start]],DR$5&lt;=Milestones[[#This Row],[End]:[End]]),1,"")),"")</f>
        <v/>
      </c>
      <c r="DS245" s="20" t="str">
        <f ca="1">IFERROR(IF(AND(Milestones[[#This Row],[Category]:[Category]]="Goal",DS$5&gt;=Milestones[[#This Row],[Start]:[Start]],DS$5&lt;=Milestones[[#This Row],[End]:[End]]),2,IF(AND(Milestones[[#This Row],[Category]:[Category]]="Milestone",DS$5&gt;=Milestones[[#This Row],[Start]:[Start]],DS$5&lt;=Milestones[[#This Row],[End]:[End]]),1,"")),"")</f>
        <v/>
      </c>
      <c r="DT245" s="20" t="str">
        <f ca="1">IFERROR(IF(AND(Milestones[[#This Row],[Category]:[Category]]="Goal",DT$5&gt;=Milestones[[#This Row],[Start]:[Start]],DT$5&lt;=Milestones[[#This Row],[End]:[End]]),2,IF(AND(Milestones[[#This Row],[Category]:[Category]]="Milestone",DT$5&gt;=Milestones[[#This Row],[Start]:[Start]],DT$5&lt;=Milestones[[#This Row],[End]:[End]]),1,"")),"")</f>
        <v/>
      </c>
      <c r="DU245" s="20" t="str">
        <f ca="1">IFERROR(IF(AND(Milestones[[#This Row],[Category]:[Category]]="Goal",DU$5&gt;=Milestones[[#This Row],[Start]:[Start]],DU$5&lt;=Milestones[[#This Row],[End]:[End]]),2,IF(AND(Milestones[[#This Row],[Category]:[Category]]="Milestone",DU$5&gt;=Milestones[[#This Row],[Start]:[Start]],DU$5&lt;=Milestones[[#This Row],[End]:[End]]),1,"")),"")</f>
        <v/>
      </c>
      <c r="DV245" s="20" t="str">
        <f ca="1">IFERROR(IF(AND(Milestones[[#This Row],[Category]:[Category]]="Goal",DV$5&gt;=Milestones[[#This Row],[Start]:[Start]],DV$5&lt;=Milestones[[#This Row],[End]:[End]]),2,IF(AND(Milestones[[#This Row],[Category]:[Category]]="Milestone",DV$5&gt;=Milestones[[#This Row],[Start]:[Start]],DV$5&lt;=Milestones[[#This Row],[End]:[End]]),1,"")),"")</f>
        <v/>
      </c>
      <c r="DW245" s="20" t="str">
        <f ca="1">IFERROR(IF(AND(Milestones[[#This Row],[Category]:[Category]]="Goal",DW$5&gt;=Milestones[[#This Row],[Start]:[Start]],DW$5&lt;=Milestones[[#This Row],[End]:[End]]),2,IF(AND(Milestones[[#This Row],[Category]:[Category]]="Milestone",DW$5&gt;=Milestones[[#This Row],[Start]:[Start]],DW$5&lt;=Milestones[[#This Row],[End]:[End]]),1,"")),"")</f>
        <v/>
      </c>
      <c r="DX245" s="20" t="str">
        <f ca="1">IFERROR(IF(AND(Milestones[[#This Row],[Category]:[Category]]="Goal",DX$5&gt;=Milestones[[#This Row],[Start]:[Start]],DX$5&lt;=Milestones[[#This Row],[End]:[End]]),2,IF(AND(Milestones[[#This Row],[Category]:[Category]]="Milestone",DX$5&gt;=Milestones[[#This Row],[Start]:[Start]],DX$5&lt;=Milestones[[#This Row],[End]:[End]]),1,"")),"")</f>
        <v/>
      </c>
      <c r="DY245" s="20" t="str">
        <f ca="1">IFERROR(IF(AND(Milestones[[#This Row],[Category]:[Category]]="Goal",DY$5&gt;=Milestones[[#This Row],[Start]:[Start]],DY$5&lt;=Milestones[[#This Row],[End]:[End]]),2,IF(AND(Milestones[[#This Row],[Category]:[Category]]="Milestone",DY$5&gt;=Milestones[[#This Row],[Start]:[Start]],DY$5&lt;=Milestones[[#This Row],[End]:[End]]),1,"")),"")</f>
        <v/>
      </c>
      <c r="DZ245" s="20" t="str">
        <f ca="1">IFERROR(IF(AND(Milestones[[#This Row],[Category]:[Category]]="Goal",DZ$5&gt;=Milestones[[#This Row],[Start]:[Start]],DZ$5&lt;=Milestones[[#This Row],[End]:[End]]),2,IF(AND(Milestones[[#This Row],[Category]:[Category]]="Milestone",DZ$5&gt;=Milestones[[#This Row],[Start]:[Start]],DZ$5&lt;=Milestones[[#This Row],[End]:[End]]),1,"")),"")</f>
        <v/>
      </c>
      <c r="EA245" s="20" t="str">
        <f ca="1">IFERROR(IF(AND(Milestones[[#This Row],[Category]:[Category]]="Goal",EA$5&gt;=Milestones[[#This Row],[Start]:[Start]],EA$5&lt;=Milestones[[#This Row],[End]:[End]]),2,IF(AND(Milestones[[#This Row],[Category]:[Category]]="Milestone",EA$5&gt;=Milestones[[#This Row],[Start]:[Start]],EA$5&lt;=Milestones[[#This Row],[End]:[End]]),1,"")),"")</f>
        <v/>
      </c>
      <c r="EB245" s="20" t="str">
        <f ca="1">IFERROR(IF(AND(Milestones[[#This Row],[Category]:[Category]]="Goal",EB$5&gt;=Milestones[[#This Row],[Start]:[Start]],EB$5&lt;=Milestones[[#This Row],[End]:[End]]),2,IF(AND(Milestones[[#This Row],[Category]:[Category]]="Milestone",EB$5&gt;=Milestones[[#This Row],[Start]:[Start]],EB$5&lt;=Milestones[[#This Row],[End]:[End]]),1,"")),"")</f>
        <v/>
      </c>
      <c r="EC245" s="20" t="str">
        <f ca="1">IFERROR(IF(AND(Milestones[[#This Row],[Category]:[Category]]="Goal",EC$5&gt;=Milestones[[#This Row],[Start]:[Start]],EC$5&lt;=Milestones[[#This Row],[End]:[End]]),2,IF(AND(Milestones[[#This Row],[Category]:[Category]]="Milestone",EC$5&gt;=Milestones[[#This Row],[Start]:[Start]],EC$5&lt;=Milestones[[#This Row],[End]:[End]]),1,"")),"")</f>
        <v/>
      </c>
      <c r="ED245" s="20" t="str">
        <f ca="1">IFERROR(IF(AND(Milestones[[#This Row],[Category]:[Category]]="Goal",ED$5&gt;=Milestones[[#This Row],[Start]:[Start]],ED$5&lt;=Milestones[[#This Row],[End]:[End]]),2,IF(AND(Milestones[[#This Row],[Category]:[Category]]="Milestone",ED$5&gt;=Milestones[[#This Row],[Start]:[Start]],ED$5&lt;=Milestones[[#This Row],[End]:[End]]),1,"")),"")</f>
        <v/>
      </c>
      <c r="EE245" s="20" t="str">
        <f ca="1">IFERROR(IF(AND(Milestones[[#This Row],[Category]:[Category]]="Goal",EE$5&gt;=Milestones[[#This Row],[Start]:[Start]],EE$5&lt;=Milestones[[#This Row],[End]:[End]]),2,IF(AND(Milestones[[#This Row],[Category]:[Category]]="Milestone",EE$5&gt;=Milestones[[#This Row],[Start]:[Start]],EE$5&lt;=Milestones[[#This Row],[End]:[End]]),1,"")),"")</f>
        <v/>
      </c>
      <c r="EF245" s="20" t="str">
        <f ca="1">IFERROR(IF(AND(Milestones[[#This Row],[Category]:[Category]]="Goal",EF$5&gt;=Milestones[[#This Row],[Start]:[Start]],EF$5&lt;=Milestones[[#This Row],[End]:[End]]),2,IF(AND(Milestones[[#This Row],[Category]:[Category]]="Milestone",EF$5&gt;=Milestones[[#This Row],[Start]:[Start]],EF$5&lt;=Milestones[[#This Row],[End]:[End]]),1,"")),"")</f>
        <v/>
      </c>
      <c r="EG245" s="20" t="str">
        <f ca="1">IFERROR(IF(AND(Milestones[[#This Row],[Category]:[Category]]="Goal",EG$5&gt;=Milestones[[#This Row],[Start]:[Start]],EG$5&lt;=Milestones[[#This Row],[End]:[End]]),2,IF(AND(Milestones[[#This Row],[Category]:[Category]]="Milestone",EG$5&gt;=Milestones[[#This Row],[Start]:[Start]],EG$5&lt;=Milestones[[#This Row],[End]:[End]]),1,"")),"")</f>
        <v/>
      </c>
      <c r="EH245" s="20" t="str">
        <f ca="1">IFERROR(IF(AND(Milestones[[#This Row],[Category]:[Category]]="Goal",EH$5&gt;=Milestones[[#This Row],[Start]:[Start]],EH$5&lt;=Milestones[[#This Row],[End]:[End]]),2,IF(AND(Milestones[[#This Row],[Category]:[Category]]="Milestone",EH$5&gt;=Milestones[[#This Row],[Start]:[Start]],EH$5&lt;=Milestones[[#This Row],[End]:[End]]),1,"")),"")</f>
        <v/>
      </c>
      <c r="EI245" s="20" t="str">
        <f ca="1">IFERROR(IF(AND(Milestones[[#This Row],[Category]:[Category]]="Goal",EI$5&gt;=Milestones[[#This Row],[Start]:[Start]],EI$5&lt;=Milestones[[#This Row],[End]:[End]]),2,IF(AND(Milestones[[#This Row],[Category]:[Category]]="Milestone",EI$5&gt;=Milestones[[#This Row],[Start]:[Start]],EI$5&lt;=Milestones[[#This Row],[End]:[End]]),1,"")),"")</f>
        <v/>
      </c>
      <c r="EJ245" s="20" t="str">
        <f ca="1">IFERROR(IF(AND(Milestones[[#This Row],[Category]:[Category]]="Goal",EJ$5&gt;=Milestones[[#This Row],[Start]:[Start]],EJ$5&lt;=Milestones[[#This Row],[End]:[End]]),2,IF(AND(Milestones[[#This Row],[Category]:[Category]]="Milestone",EJ$5&gt;=Milestones[[#This Row],[Start]:[Start]],EJ$5&lt;=Milestones[[#This Row],[End]:[End]]),1,"")),"")</f>
        <v/>
      </c>
      <c r="EK245" s="20" t="str">
        <f ca="1">IFERROR(IF(AND(Milestones[[#This Row],[Category]:[Category]]="Goal",EK$5&gt;=Milestones[[#This Row],[Start]:[Start]],EK$5&lt;=Milestones[[#This Row],[End]:[End]]),2,IF(AND(Milestones[[#This Row],[Category]:[Category]]="Milestone",EK$5&gt;=Milestones[[#This Row],[Start]:[Start]],EK$5&lt;=Milestones[[#This Row],[End]:[End]]),1,"")),"")</f>
        <v/>
      </c>
      <c r="EL245" s="20" t="str">
        <f ca="1">IFERROR(IF(AND(Milestones[[#This Row],[Category]:[Category]]="Goal",EL$5&gt;=Milestones[[#This Row],[Start]:[Start]],EL$5&lt;=Milestones[[#This Row],[End]:[End]]),2,IF(AND(Milestones[[#This Row],[Category]:[Category]]="Milestone",EL$5&gt;=Milestones[[#This Row],[Start]:[Start]],EL$5&lt;=Milestones[[#This Row],[End]:[End]]),1,"")),"")</f>
        <v/>
      </c>
      <c r="EM245" s="20" t="str">
        <f ca="1">IFERROR(IF(AND(Milestones[[#This Row],[Category]:[Category]]="Goal",EM$5&gt;=Milestones[[#This Row],[Start]:[Start]],EM$5&lt;=Milestones[[#This Row],[End]:[End]]),2,IF(AND(Milestones[[#This Row],[Category]:[Category]]="Milestone",EM$5&gt;=Milestones[[#This Row],[Start]:[Start]],EM$5&lt;=Milestones[[#This Row],[End]:[End]]),1,"")),"")</f>
        <v/>
      </c>
      <c r="EN245" s="20" t="str">
        <f ca="1">IFERROR(IF(AND(Milestones[[#This Row],[Category]:[Category]]="Goal",EN$5&gt;=Milestones[[#This Row],[Start]:[Start]],EN$5&lt;=Milestones[[#This Row],[End]:[End]]),2,IF(AND(Milestones[[#This Row],[Category]:[Category]]="Milestone",EN$5&gt;=Milestones[[#This Row],[Start]:[Start]],EN$5&lt;=Milestones[[#This Row],[End]:[End]]),1,"")),"")</f>
        <v/>
      </c>
      <c r="EO245" s="20" t="str">
        <f ca="1">IFERROR(IF(AND(Milestones[[#This Row],[Category]:[Category]]="Goal",EO$5&gt;=Milestones[[#This Row],[Start]:[Start]],EO$5&lt;=Milestones[[#This Row],[End]:[End]]),2,IF(AND(Milestones[[#This Row],[Category]:[Category]]="Milestone",EO$5&gt;=Milestones[[#This Row],[Start]:[Start]],EO$5&lt;=Milestones[[#This Row],[End]:[End]]),1,"")),"")</f>
        <v/>
      </c>
      <c r="EP245" s="20" t="str">
        <f ca="1">IFERROR(IF(AND(Milestones[[#This Row],[Category]:[Category]]="Goal",EP$5&gt;=Milestones[[#This Row],[Start]:[Start]],EP$5&lt;=Milestones[[#This Row],[End]:[End]]),2,IF(AND(Milestones[[#This Row],[Category]:[Category]]="Milestone",EP$5&gt;=Milestones[[#This Row],[Start]:[Start]],EP$5&lt;=Milestones[[#This Row],[End]:[End]]),1,"")),"")</f>
        <v/>
      </c>
      <c r="EQ245" s="20" t="str">
        <f ca="1">IFERROR(IF(AND(Milestones[[#This Row],[Category]:[Category]]="Goal",EQ$5&gt;=Milestones[[#This Row],[Start]:[Start]],EQ$5&lt;=Milestones[[#This Row],[End]:[End]]),2,IF(AND(Milestones[[#This Row],[Category]:[Category]]="Milestone",EQ$5&gt;=Milestones[[#This Row],[Start]:[Start]],EQ$5&lt;=Milestones[[#This Row],[End]:[End]]),1,"")),"")</f>
        <v/>
      </c>
      <c r="ER245" s="20" t="str">
        <f ca="1">IFERROR(IF(AND(Milestones[[#This Row],[Category]:[Category]]="Goal",ER$5&gt;=Milestones[[#This Row],[Start]:[Start]],ER$5&lt;=Milestones[[#This Row],[End]:[End]]),2,IF(AND(Milestones[[#This Row],[Category]:[Category]]="Milestone",ER$5&gt;=Milestones[[#This Row],[Start]:[Start]],ER$5&lt;=Milestones[[#This Row],[End]:[End]]),1,"")),"")</f>
        <v/>
      </c>
    </row>
    <row r="246" spans="2:148" ht="15" customHeight="1" x14ac:dyDescent="0.3">
      <c r="B246" s="52">
        <f t="shared" si="76"/>
        <v>239</v>
      </c>
      <c r="C246" s="63"/>
      <c r="D246" s="68"/>
      <c r="E246" s="51"/>
      <c r="F246" s="69"/>
      <c r="G246" s="53"/>
      <c r="H246" s="54"/>
      <c r="I246" s="59" t="str">
        <f>IFERROR(IF(Milestones[[#This Row],[Activity]]="","",WORKDAY(IF(Milestones[[#This Row],[Predecessor]]="",IF(O245&lt;&gt;"", O245, L245),IF(INDEX(Milestones[Actual End],Milestones[[#This Row],[Predecessor]])&lt;&gt;"",INDEX(Milestones[Actual End],Milestones[[#This Row],[Predecessor]]),INDEX(Milestones[End],Milestones[[#This Row],[Predecessor]]))),Milestones[[#This Row],[Lag Days (Working Days)]],Table5[Holidays])),"")</f>
        <v/>
      </c>
      <c r="J246" s="71"/>
      <c r="K246" s="55">
        <f>IF(Milestones[[#This Row],[Responsible]]="",Milestones[[#This Row],[Effort (Working Days)]],IFERROR(ROUND(Milestones[[#This Row],[Effort (Working Days)]]/VLOOKUP(Milestones[[#This Row],[Responsible]],ProjectPersonnel[],2,FALSE)*4,0)/4,0))</f>
        <v>0</v>
      </c>
      <c r="L246" s="56" t="str">
        <f>IFERROR(WORKDAY(Milestones[[#This Row],[Start]],Milestones[[#This Row],[Task Duration]],Table5[Holidays]),"")</f>
        <v/>
      </c>
      <c r="M246" s="57"/>
      <c r="N246" s="57"/>
      <c r="O246" s="57"/>
      <c r="P246" s="73"/>
      <c r="T246" s="20" t="str">
        <f ca="1">IFERROR(IF(AND(Milestones[[#This Row],[Category]:[Category]]="Goal",T$5&gt;=Milestones[[#This Row],[Start]:[Start]],T$5&lt;=Milestones[[#This Row],[End]:[End]]),2,IF(AND(Milestones[[#This Row],[Category]:[Category]]="Milestone",T$5&gt;=Milestones[[#This Row],[Start]:[Start]],T$5&lt;=Milestones[[#This Row],[End]:[End]]),1,"")),"")</f>
        <v/>
      </c>
      <c r="U246" s="20" t="str">
        <f ca="1">IFERROR(IF(AND(Milestones[[#This Row],[Category]:[Category]]="Goal",U$5&gt;=Milestones[[#This Row],[Start]:[Start]],U$5&lt;=Milestones[[#This Row],[End]:[End]]),2,IF(AND(Milestones[[#This Row],[Category]:[Category]]="Milestone",U$5&gt;=Milestones[[#This Row],[Start]:[Start]],U$5&lt;=Milestones[[#This Row],[End]:[End]]),1,"")),"")</f>
        <v/>
      </c>
      <c r="V246" s="20" t="str">
        <f ca="1">IFERROR(IF(AND(Milestones[[#This Row],[Category]:[Category]]="Goal",V$5&gt;=Milestones[[#This Row],[Start]:[Start]],V$5&lt;=Milestones[[#This Row],[End]:[End]]),2,IF(AND(Milestones[[#This Row],[Category]:[Category]]="Milestone",V$5&gt;=Milestones[[#This Row],[Start]:[Start]],V$5&lt;=Milestones[[#This Row],[End]:[End]]),1,"")),"")</f>
        <v/>
      </c>
      <c r="W246" s="20" t="str">
        <f ca="1">IFERROR(IF(AND(Milestones[[#This Row],[Category]:[Category]]="Goal",W$5&gt;=Milestones[[#This Row],[Start]:[Start]],W$5&lt;=Milestones[[#This Row],[End]:[End]]),2,IF(AND(Milestones[[#This Row],[Category]:[Category]]="Milestone",W$5&gt;=Milestones[[#This Row],[Start]:[Start]],W$5&lt;=Milestones[[#This Row],[End]:[End]]),1,"")),"")</f>
        <v/>
      </c>
      <c r="X246" s="20" t="str">
        <f ca="1">IFERROR(IF(AND(Milestones[[#This Row],[Category]:[Category]]="Goal",X$5&gt;=Milestones[[#This Row],[Start]:[Start]],X$5&lt;=Milestones[[#This Row],[End]:[End]]),2,IF(AND(Milestones[[#This Row],[Category]:[Category]]="Milestone",X$5&gt;=Milestones[[#This Row],[Start]:[Start]],X$5&lt;=Milestones[[#This Row],[End]:[End]]),1,"")),"")</f>
        <v/>
      </c>
      <c r="Y246" s="20" t="str">
        <f ca="1">IFERROR(IF(AND(Milestones[[#This Row],[Category]:[Category]]="Goal",Y$5&gt;=Milestones[[#This Row],[Start]:[Start]],Y$5&lt;=Milestones[[#This Row],[End]:[End]]),2,IF(AND(Milestones[[#This Row],[Category]:[Category]]="Milestone",Y$5&gt;=Milestones[[#This Row],[Start]:[Start]],Y$5&lt;=Milestones[[#This Row],[End]:[End]]),1,"")),"")</f>
        <v/>
      </c>
      <c r="Z246" s="20" t="str">
        <f ca="1">IFERROR(IF(AND(Milestones[[#This Row],[Category]:[Category]]="Goal",Z$5&gt;=Milestones[[#This Row],[Start]:[Start]],Z$5&lt;=Milestones[[#This Row],[End]:[End]]),2,IF(AND(Milestones[[#This Row],[Category]:[Category]]="Milestone",Z$5&gt;=Milestones[[#This Row],[Start]:[Start]],Z$5&lt;=Milestones[[#This Row],[End]:[End]]),1,"")),"")</f>
        <v/>
      </c>
      <c r="AA246" s="20" t="str">
        <f ca="1">IFERROR(IF(AND(Milestones[[#This Row],[Category]:[Category]]="Goal",AA$5&gt;=Milestones[[#This Row],[Start]:[Start]],AA$5&lt;=Milestones[[#This Row],[End]:[End]]),2,IF(AND(Milestones[[#This Row],[Category]:[Category]]="Milestone",AA$5&gt;=Milestones[[#This Row],[Start]:[Start]],AA$5&lt;=Milestones[[#This Row],[End]:[End]]),1,"")),"")</f>
        <v/>
      </c>
      <c r="AB246" s="20" t="str">
        <f ca="1">IFERROR(IF(AND(Milestones[[#This Row],[Category]:[Category]]="Goal",AB$5&gt;=Milestones[[#This Row],[Start]:[Start]],AB$5&lt;=Milestones[[#This Row],[End]:[End]]),2,IF(AND(Milestones[[#This Row],[Category]:[Category]]="Milestone",AB$5&gt;=Milestones[[#This Row],[Start]:[Start]],AB$5&lt;=Milestones[[#This Row],[End]:[End]]),1,"")),"")</f>
        <v/>
      </c>
      <c r="AC246" s="20" t="str">
        <f ca="1">IFERROR(IF(AND(Milestones[[#This Row],[Category]:[Category]]="Goal",AC$5&gt;=Milestones[[#This Row],[Start]:[Start]],AC$5&lt;=Milestones[[#This Row],[End]:[End]]),2,IF(AND(Milestones[[#This Row],[Category]:[Category]]="Milestone",AC$5&gt;=Milestones[[#This Row],[Start]:[Start]],AC$5&lt;=Milestones[[#This Row],[End]:[End]]),1,"")),"")</f>
        <v/>
      </c>
      <c r="AD246" s="20" t="str">
        <f ca="1">IFERROR(IF(AND(Milestones[[#This Row],[Category]:[Category]]="Goal",AD$5&gt;=Milestones[[#This Row],[Start]:[Start]],AD$5&lt;=Milestones[[#This Row],[End]:[End]]),2,IF(AND(Milestones[[#This Row],[Category]:[Category]]="Milestone",AD$5&gt;=Milestones[[#This Row],[Start]:[Start]],AD$5&lt;=Milestones[[#This Row],[End]:[End]]),1,"")),"")</f>
        <v/>
      </c>
      <c r="AE246" s="20" t="str">
        <f ca="1">IFERROR(IF(AND(Milestones[[#This Row],[Category]:[Category]]="Goal",AE$5&gt;=Milestones[[#This Row],[Start]:[Start]],AE$5&lt;=Milestones[[#This Row],[End]:[End]]),2,IF(AND(Milestones[[#This Row],[Category]:[Category]]="Milestone",AE$5&gt;=Milestones[[#This Row],[Start]:[Start]],AE$5&lt;=Milestones[[#This Row],[End]:[End]]),1,"")),"")</f>
        <v/>
      </c>
      <c r="AF246" s="20" t="str">
        <f ca="1">IFERROR(IF(AND(Milestones[[#This Row],[Category]:[Category]]="Goal",AF$5&gt;=Milestones[[#This Row],[Start]:[Start]],AF$5&lt;=Milestones[[#This Row],[End]:[End]]),2,IF(AND(Milestones[[#This Row],[Category]:[Category]]="Milestone",AF$5&gt;=Milestones[[#This Row],[Start]:[Start]],AF$5&lt;=Milestones[[#This Row],[End]:[End]]),1,"")),"")</f>
        <v/>
      </c>
      <c r="AG246" s="20" t="str">
        <f ca="1">IFERROR(IF(AND(Milestones[[#This Row],[Category]:[Category]]="Goal",AG$5&gt;=Milestones[[#This Row],[Start]:[Start]],AG$5&lt;=Milestones[[#This Row],[End]:[End]]),2,IF(AND(Milestones[[#This Row],[Category]:[Category]]="Milestone",AG$5&gt;=Milestones[[#This Row],[Start]:[Start]],AG$5&lt;=Milestones[[#This Row],[End]:[End]]),1,"")),"")</f>
        <v/>
      </c>
      <c r="AH246" s="20" t="str">
        <f ca="1">IFERROR(IF(AND(Milestones[[#This Row],[Category]:[Category]]="Goal",AH$5&gt;=Milestones[[#This Row],[Start]:[Start]],AH$5&lt;=Milestones[[#This Row],[End]:[End]]),2,IF(AND(Milestones[[#This Row],[Category]:[Category]]="Milestone",AH$5&gt;=Milestones[[#This Row],[Start]:[Start]],AH$5&lt;=Milestones[[#This Row],[End]:[End]]),1,"")),"")</f>
        <v/>
      </c>
      <c r="AI246" s="20" t="str">
        <f ca="1">IFERROR(IF(AND(Milestones[[#This Row],[Category]:[Category]]="Goal",AI$5&gt;=Milestones[[#This Row],[Start]:[Start]],AI$5&lt;=Milestones[[#This Row],[End]:[End]]),2,IF(AND(Milestones[[#This Row],[Category]:[Category]]="Milestone",AI$5&gt;=Milestones[[#This Row],[Start]:[Start]],AI$5&lt;=Milestones[[#This Row],[End]:[End]]),1,"")),"")</f>
        <v/>
      </c>
      <c r="AJ246" s="20" t="str">
        <f ca="1">IFERROR(IF(AND(Milestones[[#This Row],[Category]:[Category]]="Goal",AJ$5&gt;=Milestones[[#This Row],[Start]:[Start]],AJ$5&lt;=Milestones[[#This Row],[End]:[End]]),2,IF(AND(Milestones[[#This Row],[Category]:[Category]]="Milestone",AJ$5&gt;=Milestones[[#This Row],[Start]:[Start]],AJ$5&lt;=Milestones[[#This Row],[End]:[End]]),1,"")),"")</f>
        <v/>
      </c>
      <c r="AK246" s="20" t="str">
        <f ca="1">IFERROR(IF(AND(Milestones[[#This Row],[Category]:[Category]]="Goal",AK$5&gt;=Milestones[[#This Row],[Start]:[Start]],AK$5&lt;=Milestones[[#This Row],[End]:[End]]),2,IF(AND(Milestones[[#This Row],[Category]:[Category]]="Milestone",AK$5&gt;=Milestones[[#This Row],[Start]:[Start]],AK$5&lt;=Milestones[[#This Row],[End]:[End]]),1,"")),"")</f>
        <v/>
      </c>
      <c r="AL246" s="20" t="str">
        <f ca="1">IFERROR(IF(AND(Milestones[[#This Row],[Category]:[Category]]="Goal",AL$5&gt;=Milestones[[#This Row],[Start]:[Start]],AL$5&lt;=Milestones[[#This Row],[End]:[End]]),2,IF(AND(Milestones[[#This Row],[Category]:[Category]]="Milestone",AL$5&gt;=Milestones[[#This Row],[Start]:[Start]],AL$5&lt;=Milestones[[#This Row],[End]:[End]]),1,"")),"")</f>
        <v/>
      </c>
      <c r="AM246" s="20" t="str">
        <f ca="1">IFERROR(IF(AND(Milestones[[#This Row],[Category]:[Category]]="Goal",AM$5&gt;=Milestones[[#This Row],[Start]:[Start]],AM$5&lt;=Milestones[[#This Row],[End]:[End]]),2,IF(AND(Milestones[[#This Row],[Category]:[Category]]="Milestone",AM$5&gt;=Milestones[[#This Row],[Start]:[Start]],AM$5&lt;=Milestones[[#This Row],[End]:[End]]),1,"")),"")</f>
        <v/>
      </c>
      <c r="AN246" s="20" t="str">
        <f ca="1">IFERROR(IF(AND(Milestones[[#This Row],[Category]:[Category]]="Goal",AN$5&gt;=Milestones[[#This Row],[Start]:[Start]],AN$5&lt;=Milestones[[#This Row],[End]:[End]]),2,IF(AND(Milestones[[#This Row],[Category]:[Category]]="Milestone",AN$5&gt;=Milestones[[#This Row],[Start]:[Start]],AN$5&lt;=Milestones[[#This Row],[End]:[End]]),1,"")),"")</f>
        <v/>
      </c>
      <c r="AO246" s="20" t="str">
        <f ca="1">IFERROR(IF(AND(Milestones[[#This Row],[Category]:[Category]]="Goal",AO$5&gt;=Milestones[[#This Row],[Start]:[Start]],AO$5&lt;=Milestones[[#This Row],[End]:[End]]),2,IF(AND(Milestones[[#This Row],[Category]:[Category]]="Milestone",AO$5&gt;=Milestones[[#This Row],[Start]:[Start]],AO$5&lt;=Milestones[[#This Row],[End]:[End]]),1,"")),"")</f>
        <v/>
      </c>
      <c r="AP246" s="20" t="str">
        <f ca="1">IFERROR(IF(AND(Milestones[[#This Row],[Category]:[Category]]="Goal",AP$5&gt;=Milestones[[#This Row],[Start]:[Start]],AP$5&lt;=Milestones[[#This Row],[End]:[End]]),2,IF(AND(Milestones[[#This Row],[Category]:[Category]]="Milestone",AP$5&gt;=Milestones[[#This Row],[Start]:[Start]],AP$5&lt;=Milestones[[#This Row],[End]:[End]]),1,"")),"")</f>
        <v/>
      </c>
      <c r="AQ246" s="20" t="str">
        <f ca="1">IFERROR(IF(AND(Milestones[[#This Row],[Category]:[Category]]="Goal",AQ$5&gt;=Milestones[[#This Row],[Start]:[Start]],AQ$5&lt;=Milestones[[#This Row],[End]:[End]]),2,IF(AND(Milestones[[#This Row],[Category]:[Category]]="Milestone",AQ$5&gt;=Milestones[[#This Row],[Start]:[Start]],AQ$5&lt;=Milestones[[#This Row],[End]:[End]]),1,"")),"")</f>
        <v/>
      </c>
      <c r="AR246" s="20" t="str">
        <f ca="1">IFERROR(IF(AND(Milestones[[#This Row],[Category]:[Category]]="Goal",AR$5&gt;=Milestones[[#This Row],[Start]:[Start]],AR$5&lt;=Milestones[[#This Row],[End]:[End]]),2,IF(AND(Milestones[[#This Row],[Category]:[Category]]="Milestone",AR$5&gt;=Milestones[[#This Row],[Start]:[Start]],AR$5&lt;=Milestones[[#This Row],[End]:[End]]),1,"")),"")</f>
        <v/>
      </c>
      <c r="AS246" s="20" t="str">
        <f ca="1">IFERROR(IF(AND(Milestones[[#This Row],[Category]:[Category]]="Goal",AS$5&gt;=Milestones[[#This Row],[Start]:[Start]],AS$5&lt;=Milestones[[#This Row],[End]:[End]]),2,IF(AND(Milestones[[#This Row],[Category]:[Category]]="Milestone",AS$5&gt;=Milestones[[#This Row],[Start]:[Start]],AS$5&lt;=Milestones[[#This Row],[End]:[End]]),1,"")),"")</f>
        <v/>
      </c>
      <c r="AT246" s="20" t="str">
        <f ca="1">IFERROR(IF(AND(Milestones[[#This Row],[Category]:[Category]]="Goal",AT$5&gt;=Milestones[[#This Row],[Start]:[Start]],AT$5&lt;=Milestones[[#This Row],[End]:[End]]),2,IF(AND(Milestones[[#This Row],[Category]:[Category]]="Milestone",AT$5&gt;=Milestones[[#This Row],[Start]:[Start]],AT$5&lt;=Milestones[[#This Row],[End]:[End]]),1,"")),"")</f>
        <v/>
      </c>
      <c r="AU246" s="20" t="str">
        <f ca="1">IFERROR(IF(AND(Milestones[[#This Row],[Category]:[Category]]="Goal",AU$5&gt;=Milestones[[#This Row],[Start]:[Start]],AU$5&lt;=Milestones[[#This Row],[End]:[End]]),2,IF(AND(Milestones[[#This Row],[Category]:[Category]]="Milestone",AU$5&gt;=Milestones[[#This Row],[Start]:[Start]],AU$5&lt;=Milestones[[#This Row],[End]:[End]]),1,"")),"")</f>
        <v/>
      </c>
      <c r="AV246" s="20" t="str">
        <f ca="1">IFERROR(IF(AND(Milestones[[#This Row],[Category]:[Category]]="Goal",AV$5&gt;=Milestones[[#This Row],[Start]:[Start]],AV$5&lt;=Milestones[[#This Row],[End]:[End]]),2,IF(AND(Milestones[[#This Row],[Category]:[Category]]="Milestone",AV$5&gt;=Milestones[[#This Row],[Start]:[Start]],AV$5&lt;=Milestones[[#This Row],[End]:[End]]),1,"")),"")</f>
        <v/>
      </c>
      <c r="AW246" s="20" t="str">
        <f ca="1">IFERROR(IF(AND(Milestones[[#This Row],[Category]:[Category]]="Goal",AW$5&gt;=Milestones[[#This Row],[Start]:[Start]],AW$5&lt;=Milestones[[#This Row],[End]:[End]]),2,IF(AND(Milestones[[#This Row],[Category]:[Category]]="Milestone",AW$5&gt;=Milestones[[#This Row],[Start]:[Start]],AW$5&lt;=Milestones[[#This Row],[End]:[End]]),1,"")),"")</f>
        <v/>
      </c>
      <c r="AX246" s="20" t="str">
        <f ca="1">IFERROR(IF(AND(Milestones[[#This Row],[Category]:[Category]]="Goal",AX$5&gt;=Milestones[[#This Row],[Start]:[Start]],AX$5&lt;=Milestones[[#This Row],[End]:[End]]),2,IF(AND(Milestones[[#This Row],[Category]:[Category]]="Milestone",AX$5&gt;=Milestones[[#This Row],[Start]:[Start]],AX$5&lt;=Milestones[[#This Row],[End]:[End]]),1,"")),"")</f>
        <v/>
      </c>
      <c r="AY246" s="20" t="str">
        <f ca="1">IFERROR(IF(AND(Milestones[[#This Row],[Category]:[Category]]="Goal",AY$5&gt;=Milestones[[#This Row],[Start]:[Start]],AY$5&lt;=Milestones[[#This Row],[End]:[End]]),2,IF(AND(Milestones[[#This Row],[Category]:[Category]]="Milestone",AY$5&gt;=Milestones[[#This Row],[Start]:[Start]],AY$5&lt;=Milestones[[#This Row],[End]:[End]]),1,"")),"")</f>
        <v/>
      </c>
      <c r="AZ246" s="20" t="str">
        <f ca="1">IFERROR(IF(AND(Milestones[[#This Row],[Category]:[Category]]="Goal",AZ$5&gt;=Milestones[[#This Row],[Start]:[Start]],AZ$5&lt;=Milestones[[#This Row],[End]:[End]]),2,IF(AND(Milestones[[#This Row],[Category]:[Category]]="Milestone",AZ$5&gt;=Milestones[[#This Row],[Start]:[Start]],AZ$5&lt;=Milestones[[#This Row],[End]:[End]]),1,"")),"")</f>
        <v/>
      </c>
      <c r="BA246" s="20" t="str">
        <f ca="1">IFERROR(IF(AND(Milestones[[#This Row],[Category]:[Category]]="Goal",BA$5&gt;=Milestones[[#This Row],[Start]:[Start]],BA$5&lt;=Milestones[[#This Row],[End]:[End]]),2,IF(AND(Milestones[[#This Row],[Category]:[Category]]="Milestone",BA$5&gt;=Milestones[[#This Row],[Start]:[Start]],BA$5&lt;=Milestones[[#This Row],[End]:[End]]),1,"")),"")</f>
        <v/>
      </c>
      <c r="BB246" s="20" t="str">
        <f ca="1">IFERROR(IF(AND(Milestones[[#This Row],[Category]:[Category]]="Goal",BB$5&gt;=Milestones[[#This Row],[Start]:[Start]],BB$5&lt;=Milestones[[#This Row],[End]:[End]]),2,IF(AND(Milestones[[#This Row],[Category]:[Category]]="Milestone",BB$5&gt;=Milestones[[#This Row],[Start]:[Start]],BB$5&lt;=Milestones[[#This Row],[End]:[End]]),1,"")),"")</f>
        <v/>
      </c>
      <c r="BC246" s="20" t="str">
        <f ca="1">IFERROR(IF(AND(Milestones[[#This Row],[Category]:[Category]]="Goal",BC$5&gt;=Milestones[[#This Row],[Start]:[Start]],BC$5&lt;=Milestones[[#This Row],[End]:[End]]),2,IF(AND(Milestones[[#This Row],[Category]:[Category]]="Milestone",BC$5&gt;=Milestones[[#This Row],[Start]:[Start]],BC$5&lt;=Milestones[[#This Row],[End]:[End]]),1,"")),"")</f>
        <v/>
      </c>
      <c r="BD246" s="20" t="str">
        <f ca="1">IFERROR(IF(AND(Milestones[[#This Row],[Category]:[Category]]="Goal",BD$5&gt;=Milestones[[#This Row],[Start]:[Start]],BD$5&lt;=Milestones[[#This Row],[End]:[End]]),2,IF(AND(Milestones[[#This Row],[Category]:[Category]]="Milestone",BD$5&gt;=Milestones[[#This Row],[Start]:[Start]],BD$5&lt;=Milestones[[#This Row],[End]:[End]]),1,"")),"")</f>
        <v/>
      </c>
      <c r="BE246" s="20" t="str">
        <f ca="1">IFERROR(IF(AND(Milestones[[#This Row],[Category]:[Category]]="Goal",BE$5&gt;=Milestones[[#This Row],[Start]:[Start]],BE$5&lt;=Milestones[[#This Row],[End]:[End]]),2,IF(AND(Milestones[[#This Row],[Category]:[Category]]="Milestone",BE$5&gt;=Milestones[[#This Row],[Start]:[Start]],BE$5&lt;=Milestones[[#This Row],[End]:[End]]),1,"")),"")</f>
        <v/>
      </c>
      <c r="BF246" s="20" t="str">
        <f ca="1">IFERROR(IF(AND(Milestones[[#This Row],[Category]:[Category]]="Goal",BF$5&gt;=Milestones[[#This Row],[Start]:[Start]],BF$5&lt;=Milestones[[#This Row],[End]:[End]]),2,IF(AND(Milestones[[#This Row],[Category]:[Category]]="Milestone",BF$5&gt;=Milestones[[#This Row],[Start]:[Start]],BF$5&lt;=Milestones[[#This Row],[End]:[End]]),1,"")),"")</f>
        <v/>
      </c>
      <c r="BG246" s="20" t="str">
        <f ca="1">IFERROR(IF(AND(Milestones[[#This Row],[Category]:[Category]]="Goal",BG$5&gt;=Milestones[[#This Row],[Start]:[Start]],BG$5&lt;=Milestones[[#This Row],[End]:[End]]),2,IF(AND(Milestones[[#This Row],[Category]:[Category]]="Milestone",BG$5&gt;=Milestones[[#This Row],[Start]:[Start]],BG$5&lt;=Milestones[[#This Row],[End]:[End]]),1,"")),"")</f>
        <v/>
      </c>
      <c r="BH246" s="20" t="str">
        <f ca="1">IFERROR(IF(AND(Milestones[[#This Row],[Category]:[Category]]="Goal",BH$5&gt;=Milestones[[#This Row],[Start]:[Start]],BH$5&lt;=Milestones[[#This Row],[End]:[End]]),2,IF(AND(Milestones[[#This Row],[Category]:[Category]]="Milestone",BH$5&gt;=Milestones[[#This Row],[Start]:[Start]],BH$5&lt;=Milestones[[#This Row],[End]:[End]]),1,"")),"")</f>
        <v/>
      </c>
      <c r="BI246" s="20" t="str">
        <f ca="1">IFERROR(IF(AND(Milestones[[#This Row],[Category]:[Category]]="Goal",BI$5&gt;=Milestones[[#This Row],[Start]:[Start]],BI$5&lt;=Milestones[[#This Row],[End]:[End]]),2,IF(AND(Milestones[[#This Row],[Category]:[Category]]="Milestone",BI$5&gt;=Milestones[[#This Row],[Start]:[Start]],BI$5&lt;=Milestones[[#This Row],[End]:[End]]),1,"")),"")</f>
        <v/>
      </c>
      <c r="BJ246" s="20" t="str">
        <f ca="1">IFERROR(IF(AND(Milestones[[#This Row],[Category]:[Category]]="Goal",BJ$5&gt;=Milestones[[#This Row],[Start]:[Start]],BJ$5&lt;=Milestones[[#This Row],[End]:[End]]),2,IF(AND(Milestones[[#This Row],[Category]:[Category]]="Milestone",BJ$5&gt;=Milestones[[#This Row],[Start]:[Start]],BJ$5&lt;=Milestones[[#This Row],[End]:[End]]),1,"")),"")</f>
        <v/>
      </c>
      <c r="BK246" s="20" t="str">
        <f ca="1">IFERROR(IF(AND(Milestones[[#This Row],[Category]:[Category]]="Goal",BK$5&gt;=Milestones[[#This Row],[Start]:[Start]],BK$5&lt;=Milestones[[#This Row],[End]:[End]]),2,IF(AND(Milestones[[#This Row],[Category]:[Category]]="Milestone",BK$5&gt;=Milestones[[#This Row],[Start]:[Start]],BK$5&lt;=Milestones[[#This Row],[End]:[End]]),1,"")),"")</f>
        <v/>
      </c>
      <c r="BL246" s="20" t="str">
        <f ca="1">IFERROR(IF(AND(Milestones[[#This Row],[Category]:[Category]]="Goal",BL$5&gt;=Milestones[[#This Row],[Start]:[Start]],BL$5&lt;=Milestones[[#This Row],[End]:[End]]),2,IF(AND(Milestones[[#This Row],[Category]:[Category]]="Milestone",BL$5&gt;=Milestones[[#This Row],[Start]:[Start]],BL$5&lt;=Milestones[[#This Row],[End]:[End]]),1,"")),"")</f>
        <v/>
      </c>
      <c r="BM246" s="20" t="str">
        <f ca="1">IFERROR(IF(AND(Milestones[[#This Row],[Category]:[Category]]="Goal",BM$5&gt;=Milestones[[#This Row],[Start]:[Start]],BM$5&lt;=Milestones[[#This Row],[End]:[End]]),2,IF(AND(Milestones[[#This Row],[Category]:[Category]]="Milestone",BM$5&gt;=Milestones[[#This Row],[Start]:[Start]],BM$5&lt;=Milestones[[#This Row],[End]:[End]]),1,"")),"")</f>
        <v/>
      </c>
      <c r="BN246" s="20" t="str">
        <f ca="1">IFERROR(IF(AND(Milestones[[#This Row],[Category]:[Category]]="Goal",BN$5&gt;=Milestones[[#This Row],[Start]:[Start]],BN$5&lt;=Milestones[[#This Row],[End]:[End]]),2,IF(AND(Milestones[[#This Row],[Category]:[Category]]="Milestone",BN$5&gt;=Milestones[[#This Row],[Start]:[Start]],BN$5&lt;=Milestones[[#This Row],[End]:[End]]),1,"")),"")</f>
        <v/>
      </c>
      <c r="BO246" s="20" t="str">
        <f ca="1">IFERROR(IF(AND(Milestones[[#This Row],[Category]:[Category]]="Goal",BO$5&gt;=Milestones[[#This Row],[Start]:[Start]],BO$5&lt;=Milestones[[#This Row],[End]:[End]]),2,IF(AND(Milestones[[#This Row],[Category]:[Category]]="Milestone",BO$5&gt;=Milestones[[#This Row],[Start]:[Start]],BO$5&lt;=Milestones[[#This Row],[End]:[End]]),1,"")),"")</f>
        <v/>
      </c>
      <c r="BP246" s="20" t="str">
        <f ca="1">IFERROR(IF(AND(Milestones[[#This Row],[Category]:[Category]]="Goal",BP$5&gt;=Milestones[[#This Row],[Start]:[Start]],BP$5&lt;=Milestones[[#This Row],[End]:[End]]),2,IF(AND(Milestones[[#This Row],[Category]:[Category]]="Milestone",BP$5&gt;=Milestones[[#This Row],[Start]:[Start]],BP$5&lt;=Milestones[[#This Row],[End]:[End]]),1,"")),"")</f>
        <v/>
      </c>
      <c r="BQ246" s="20" t="str">
        <f ca="1">IFERROR(IF(AND(Milestones[[#This Row],[Category]:[Category]]="Goal",BQ$5&gt;=Milestones[[#This Row],[Start]:[Start]],BQ$5&lt;=Milestones[[#This Row],[End]:[End]]),2,IF(AND(Milestones[[#This Row],[Category]:[Category]]="Milestone",BQ$5&gt;=Milestones[[#This Row],[Start]:[Start]],BQ$5&lt;=Milestones[[#This Row],[End]:[End]]),1,"")),"")</f>
        <v/>
      </c>
      <c r="BR246" s="20" t="str">
        <f ca="1">IFERROR(IF(AND(Milestones[[#This Row],[Category]:[Category]]="Goal",BR$5&gt;=Milestones[[#This Row],[Start]:[Start]],BR$5&lt;=Milestones[[#This Row],[End]:[End]]),2,IF(AND(Milestones[[#This Row],[Category]:[Category]]="Milestone",BR$5&gt;=Milestones[[#This Row],[Start]:[Start]],BR$5&lt;=Milestones[[#This Row],[End]:[End]]),1,"")),"")</f>
        <v/>
      </c>
      <c r="BS246" s="20" t="str">
        <f ca="1">IFERROR(IF(AND(Milestones[[#This Row],[Category]:[Category]]="Goal",BS$5&gt;=Milestones[[#This Row],[Start]:[Start]],BS$5&lt;=Milestones[[#This Row],[End]:[End]]),2,IF(AND(Milestones[[#This Row],[Category]:[Category]]="Milestone",BS$5&gt;=Milestones[[#This Row],[Start]:[Start]],BS$5&lt;=Milestones[[#This Row],[End]:[End]]),1,"")),"")</f>
        <v/>
      </c>
      <c r="BT246" s="20" t="str">
        <f ca="1">IFERROR(IF(AND(Milestones[[#This Row],[Category]:[Category]]="Goal",BT$5&gt;=Milestones[[#This Row],[Start]:[Start]],BT$5&lt;=Milestones[[#This Row],[End]:[End]]),2,IF(AND(Milestones[[#This Row],[Category]:[Category]]="Milestone",BT$5&gt;=Milestones[[#This Row],[Start]:[Start]],BT$5&lt;=Milestones[[#This Row],[End]:[End]]),1,"")),"")</f>
        <v/>
      </c>
      <c r="BU246" s="20" t="str">
        <f ca="1">IFERROR(IF(AND(Milestones[[#This Row],[Category]:[Category]]="Goal",BU$5&gt;=Milestones[[#This Row],[Start]:[Start]],BU$5&lt;=Milestones[[#This Row],[End]:[End]]),2,IF(AND(Milestones[[#This Row],[Category]:[Category]]="Milestone",BU$5&gt;=Milestones[[#This Row],[Start]:[Start]],BU$5&lt;=Milestones[[#This Row],[End]:[End]]),1,"")),"")</f>
        <v/>
      </c>
      <c r="BV246" s="20" t="str">
        <f ca="1">IFERROR(IF(AND(Milestones[[#This Row],[Category]:[Category]]="Goal",BV$5&gt;=Milestones[[#This Row],[Start]:[Start]],BV$5&lt;=Milestones[[#This Row],[End]:[End]]),2,IF(AND(Milestones[[#This Row],[Category]:[Category]]="Milestone",BV$5&gt;=Milestones[[#This Row],[Start]:[Start]],BV$5&lt;=Milestones[[#This Row],[End]:[End]]),1,"")),"")</f>
        <v/>
      </c>
      <c r="BW246" s="20" t="str">
        <f ca="1">IFERROR(IF(AND(Milestones[[#This Row],[Category]:[Category]]="Goal",BW$5&gt;=Milestones[[#This Row],[Start]:[Start]],BW$5&lt;=Milestones[[#This Row],[End]:[End]]),2,IF(AND(Milestones[[#This Row],[Category]:[Category]]="Milestone",BW$5&gt;=Milestones[[#This Row],[Start]:[Start]],BW$5&lt;=Milestones[[#This Row],[End]:[End]]),1,"")),"")</f>
        <v/>
      </c>
      <c r="BX246" s="20" t="str">
        <f ca="1">IFERROR(IF(AND(Milestones[[#This Row],[Category]:[Category]]="Goal",BX$5&gt;=Milestones[[#This Row],[Start]:[Start]],BX$5&lt;=Milestones[[#This Row],[End]:[End]]),2,IF(AND(Milestones[[#This Row],[Category]:[Category]]="Milestone",BX$5&gt;=Milestones[[#This Row],[Start]:[Start]],BX$5&lt;=Milestones[[#This Row],[End]:[End]]),1,"")),"")</f>
        <v/>
      </c>
      <c r="BY246" s="20" t="str">
        <f ca="1">IFERROR(IF(AND(Milestones[[#This Row],[Category]:[Category]]="Goal",BY$5&gt;=Milestones[[#This Row],[Start]:[Start]],BY$5&lt;=Milestones[[#This Row],[End]:[End]]),2,IF(AND(Milestones[[#This Row],[Category]:[Category]]="Milestone",BY$5&gt;=Milestones[[#This Row],[Start]:[Start]],BY$5&lt;=Milestones[[#This Row],[End]:[End]]),1,"")),"")</f>
        <v/>
      </c>
      <c r="BZ246" s="20" t="str">
        <f ca="1">IFERROR(IF(AND(Milestones[[#This Row],[Category]:[Category]]="Goal",BZ$5&gt;=Milestones[[#This Row],[Start]:[Start]],BZ$5&lt;=Milestones[[#This Row],[End]:[End]]),2,IF(AND(Milestones[[#This Row],[Category]:[Category]]="Milestone",BZ$5&gt;=Milestones[[#This Row],[Start]:[Start]],BZ$5&lt;=Milestones[[#This Row],[End]:[End]]),1,"")),"")</f>
        <v/>
      </c>
      <c r="CA246" s="20" t="str">
        <f ca="1">IFERROR(IF(AND(Milestones[[#This Row],[Category]:[Category]]="Goal",CA$5&gt;=Milestones[[#This Row],[Start]:[Start]],CA$5&lt;=Milestones[[#This Row],[End]:[End]]),2,IF(AND(Milestones[[#This Row],[Category]:[Category]]="Milestone",CA$5&gt;=Milestones[[#This Row],[Start]:[Start]],CA$5&lt;=Milestones[[#This Row],[End]:[End]]),1,"")),"")</f>
        <v/>
      </c>
      <c r="CB246" s="20" t="str">
        <f ca="1">IFERROR(IF(AND(Milestones[[#This Row],[Category]:[Category]]="Goal",CB$5&gt;=Milestones[[#This Row],[Start]:[Start]],CB$5&lt;=Milestones[[#This Row],[End]:[End]]),2,IF(AND(Milestones[[#This Row],[Category]:[Category]]="Milestone",CB$5&gt;=Milestones[[#This Row],[Start]:[Start]],CB$5&lt;=Milestones[[#This Row],[End]:[End]]),1,"")),"")</f>
        <v/>
      </c>
      <c r="CC246" s="20" t="str">
        <f ca="1">IFERROR(IF(AND(Milestones[[#This Row],[Category]:[Category]]="Goal",CC$5&gt;=Milestones[[#This Row],[Start]:[Start]],CC$5&lt;=Milestones[[#This Row],[End]:[End]]),2,IF(AND(Milestones[[#This Row],[Category]:[Category]]="Milestone",CC$5&gt;=Milestones[[#This Row],[Start]:[Start]],CC$5&lt;=Milestones[[#This Row],[End]:[End]]),1,"")),"")</f>
        <v/>
      </c>
      <c r="CD246" s="20" t="str">
        <f ca="1">IFERROR(IF(AND(Milestones[[#This Row],[Category]:[Category]]="Goal",CD$5&gt;=Milestones[[#This Row],[Start]:[Start]],CD$5&lt;=Milestones[[#This Row],[End]:[End]]),2,IF(AND(Milestones[[#This Row],[Category]:[Category]]="Milestone",CD$5&gt;=Milestones[[#This Row],[Start]:[Start]],CD$5&lt;=Milestones[[#This Row],[End]:[End]]),1,"")),"")</f>
        <v/>
      </c>
      <c r="CE246" s="20" t="str">
        <f ca="1">IFERROR(IF(AND(Milestones[[#This Row],[Category]:[Category]]="Goal",CE$5&gt;=Milestones[[#This Row],[Start]:[Start]],CE$5&lt;=Milestones[[#This Row],[End]:[End]]),2,IF(AND(Milestones[[#This Row],[Category]:[Category]]="Milestone",CE$5&gt;=Milestones[[#This Row],[Start]:[Start]],CE$5&lt;=Milestones[[#This Row],[End]:[End]]),1,"")),"")</f>
        <v/>
      </c>
      <c r="CF246" s="20" t="str">
        <f ca="1">IFERROR(IF(AND(Milestones[[#This Row],[Category]:[Category]]="Goal",CF$5&gt;=Milestones[[#This Row],[Start]:[Start]],CF$5&lt;=Milestones[[#This Row],[End]:[End]]),2,IF(AND(Milestones[[#This Row],[Category]:[Category]]="Milestone",CF$5&gt;=Milestones[[#This Row],[Start]:[Start]],CF$5&lt;=Milestones[[#This Row],[End]:[End]]),1,"")),"")</f>
        <v/>
      </c>
      <c r="CG246" s="20" t="str">
        <f ca="1">IFERROR(IF(AND(Milestones[[#This Row],[Category]:[Category]]="Goal",CG$5&gt;=Milestones[[#This Row],[Start]:[Start]],CG$5&lt;=Milestones[[#This Row],[End]:[End]]),2,IF(AND(Milestones[[#This Row],[Category]:[Category]]="Milestone",CG$5&gt;=Milestones[[#This Row],[Start]:[Start]],CG$5&lt;=Milestones[[#This Row],[End]:[End]]),1,"")),"")</f>
        <v/>
      </c>
      <c r="CH246" s="20" t="str">
        <f ca="1">IFERROR(IF(AND(Milestones[[#This Row],[Category]:[Category]]="Goal",CH$5&gt;=Milestones[[#This Row],[Start]:[Start]],CH$5&lt;=Milestones[[#This Row],[End]:[End]]),2,IF(AND(Milestones[[#This Row],[Category]:[Category]]="Milestone",CH$5&gt;=Milestones[[#This Row],[Start]:[Start]],CH$5&lt;=Milestones[[#This Row],[End]:[End]]),1,"")),"")</f>
        <v/>
      </c>
      <c r="CI246" s="20" t="str">
        <f ca="1">IFERROR(IF(AND(Milestones[[#This Row],[Category]:[Category]]="Goal",CI$5&gt;=Milestones[[#This Row],[Start]:[Start]],CI$5&lt;=Milestones[[#This Row],[End]:[End]]),2,IF(AND(Milestones[[#This Row],[Category]:[Category]]="Milestone",CI$5&gt;=Milestones[[#This Row],[Start]:[Start]],CI$5&lt;=Milestones[[#This Row],[End]:[End]]),1,"")),"")</f>
        <v/>
      </c>
      <c r="CJ246" s="20" t="str">
        <f ca="1">IFERROR(IF(AND(Milestones[[#This Row],[Category]:[Category]]="Goal",CJ$5&gt;=Milestones[[#This Row],[Start]:[Start]],CJ$5&lt;=Milestones[[#This Row],[End]:[End]]),2,IF(AND(Milestones[[#This Row],[Category]:[Category]]="Milestone",CJ$5&gt;=Milestones[[#This Row],[Start]:[Start]],CJ$5&lt;=Milestones[[#This Row],[End]:[End]]),1,"")),"")</f>
        <v/>
      </c>
      <c r="CK246" s="20" t="str">
        <f ca="1">IFERROR(IF(AND(Milestones[[#This Row],[Category]:[Category]]="Goal",CK$5&gt;=Milestones[[#This Row],[Start]:[Start]],CK$5&lt;=Milestones[[#This Row],[End]:[End]]),2,IF(AND(Milestones[[#This Row],[Category]:[Category]]="Milestone",CK$5&gt;=Milestones[[#This Row],[Start]:[Start]],CK$5&lt;=Milestones[[#This Row],[End]:[End]]),1,"")),"")</f>
        <v/>
      </c>
      <c r="CL246" s="20" t="str">
        <f ca="1">IFERROR(IF(AND(Milestones[[#This Row],[Category]:[Category]]="Goal",CL$5&gt;=Milestones[[#This Row],[Start]:[Start]],CL$5&lt;=Milestones[[#This Row],[End]:[End]]),2,IF(AND(Milestones[[#This Row],[Category]:[Category]]="Milestone",CL$5&gt;=Milestones[[#This Row],[Start]:[Start]],CL$5&lt;=Milestones[[#This Row],[End]:[End]]),1,"")),"")</f>
        <v/>
      </c>
      <c r="CM246" s="20" t="str">
        <f ca="1">IFERROR(IF(AND(Milestones[[#This Row],[Category]:[Category]]="Goal",CM$5&gt;=Milestones[[#This Row],[Start]:[Start]],CM$5&lt;=Milestones[[#This Row],[End]:[End]]),2,IF(AND(Milestones[[#This Row],[Category]:[Category]]="Milestone",CM$5&gt;=Milestones[[#This Row],[Start]:[Start]],CM$5&lt;=Milestones[[#This Row],[End]:[End]]),1,"")),"")</f>
        <v/>
      </c>
      <c r="CN246" s="20" t="str">
        <f ca="1">IFERROR(IF(AND(Milestones[[#This Row],[Category]:[Category]]="Goal",CN$5&gt;=Milestones[[#This Row],[Start]:[Start]],CN$5&lt;=Milestones[[#This Row],[End]:[End]]),2,IF(AND(Milestones[[#This Row],[Category]:[Category]]="Milestone",CN$5&gt;=Milestones[[#This Row],[Start]:[Start]],CN$5&lt;=Milestones[[#This Row],[End]:[End]]),1,"")),"")</f>
        <v/>
      </c>
      <c r="CO246" s="20" t="str">
        <f ca="1">IFERROR(IF(AND(Milestones[[#This Row],[Category]:[Category]]="Goal",CO$5&gt;=Milestones[[#This Row],[Start]:[Start]],CO$5&lt;=Milestones[[#This Row],[End]:[End]]),2,IF(AND(Milestones[[#This Row],[Category]:[Category]]="Milestone",CO$5&gt;=Milestones[[#This Row],[Start]:[Start]],CO$5&lt;=Milestones[[#This Row],[End]:[End]]),1,"")),"")</f>
        <v/>
      </c>
      <c r="CP246" s="20" t="str">
        <f ca="1">IFERROR(IF(AND(Milestones[[#This Row],[Category]:[Category]]="Goal",CP$5&gt;=Milestones[[#This Row],[Start]:[Start]],CP$5&lt;=Milestones[[#This Row],[End]:[End]]),2,IF(AND(Milestones[[#This Row],[Category]:[Category]]="Milestone",CP$5&gt;=Milestones[[#This Row],[Start]:[Start]],CP$5&lt;=Milestones[[#This Row],[End]:[End]]),1,"")),"")</f>
        <v/>
      </c>
      <c r="CQ246" s="20" t="str">
        <f ca="1">IFERROR(IF(AND(Milestones[[#This Row],[Category]:[Category]]="Goal",CQ$5&gt;=Milestones[[#This Row],[Start]:[Start]],CQ$5&lt;=Milestones[[#This Row],[End]:[End]]),2,IF(AND(Milestones[[#This Row],[Category]:[Category]]="Milestone",CQ$5&gt;=Milestones[[#This Row],[Start]:[Start]],CQ$5&lt;=Milestones[[#This Row],[End]:[End]]),1,"")),"")</f>
        <v/>
      </c>
      <c r="CR246" s="20" t="str">
        <f ca="1">IFERROR(IF(AND(Milestones[[#This Row],[Category]:[Category]]="Goal",CR$5&gt;=Milestones[[#This Row],[Start]:[Start]],CR$5&lt;=Milestones[[#This Row],[End]:[End]]),2,IF(AND(Milestones[[#This Row],[Category]:[Category]]="Milestone",CR$5&gt;=Milestones[[#This Row],[Start]:[Start]],CR$5&lt;=Milestones[[#This Row],[End]:[End]]),1,"")),"")</f>
        <v/>
      </c>
      <c r="CS246" s="20" t="str">
        <f ca="1">IFERROR(IF(AND(Milestones[[#This Row],[Category]:[Category]]="Goal",CS$5&gt;=Milestones[[#This Row],[Start]:[Start]],CS$5&lt;=Milestones[[#This Row],[End]:[End]]),2,IF(AND(Milestones[[#This Row],[Category]:[Category]]="Milestone",CS$5&gt;=Milestones[[#This Row],[Start]:[Start]],CS$5&lt;=Milestones[[#This Row],[End]:[End]]),1,"")),"")</f>
        <v/>
      </c>
      <c r="CT246" s="20" t="str">
        <f ca="1">IFERROR(IF(AND(Milestones[[#This Row],[Category]:[Category]]="Goal",CT$5&gt;=Milestones[[#This Row],[Start]:[Start]],CT$5&lt;=Milestones[[#This Row],[End]:[End]]),2,IF(AND(Milestones[[#This Row],[Category]:[Category]]="Milestone",CT$5&gt;=Milestones[[#This Row],[Start]:[Start]],CT$5&lt;=Milestones[[#This Row],[End]:[End]]),1,"")),"")</f>
        <v/>
      </c>
      <c r="CU246" s="20" t="str">
        <f ca="1">IFERROR(IF(AND(Milestones[[#This Row],[Category]:[Category]]="Goal",CU$5&gt;=Milestones[[#This Row],[Start]:[Start]],CU$5&lt;=Milestones[[#This Row],[End]:[End]]),2,IF(AND(Milestones[[#This Row],[Category]:[Category]]="Milestone",CU$5&gt;=Milestones[[#This Row],[Start]:[Start]],CU$5&lt;=Milestones[[#This Row],[End]:[End]]),1,"")),"")</f>
        <v/>
      </c>
      <c r="CV246" s="20" t="str">
        <f ca="1">IFERROR(IF(AND(Milestones[[#This Row],[Category]:[Category]]="Goal",CV$5&gt;=Milestones[[#This Row],[Start]:[Start]],CV$5&lt;=Milestones[[#This Row],[End]:[End]]),2,IF(AND(Milestones[[#This Row],[Category]:[Category]]="Milestone",CV$5&gt;=Milestones[[#This Row],[Start]:[Start]],CV$5&lt;=Milestones[[#This Row],[End]:[End]]),1,"")),"")</f>
        <v/>
      </c>
      <c r="CW246" s="20" t="str">
        <f ca="1">IFERROR(IF(AND(Milestones[[#This Row],[Category]:[Category]]="Goal",CW$5&gt;=Milestones[[#This Row],[Start]:[Start]],CW$5&lt;=Milestones[[#This Row],[End]:[End]]),2,IF(AND(Milestones[[#This Row],[Category]:[Category]]="Milestone",CW$5&gt;=Milestones[[#This Row],[Start]:[Start]],CW$5&lt;=Milestones[[#This Row],[End]:[End]]),1,"")),"")</f>
        <v/>
      </c>
      <c r="CX246" s="20" t="str">
        <f ca="1">IFERROR(IF(AND(Milestones[[#This Row],[Category]:[Category]]="Goal",CX$5&gt;=Milestones[[#This Row],[Start]:[Start]],CX$5&lt;=Milestones[[#This Row],[End]:[End]]),2,IF(AND(Milestones[[#This Row],[Category]:[Category]]="Milestone",CX$5&gt;=Milestones[[#This Row],[Start]:[Start]],CX$5&lt;=Milestones[[#This Row],[End]:[End]]),1,"")),"")</f>
        <v/>
      </c>
      <c r="CY246" s="20" t="str">
        <f ca="1">IFERROR(IF(AND(Milestones[[#This Row],[Category]:[Category]]="Goal",CY$5&gt;=Milestones[[#This Row],[Start]:[Start]],CY$5&lt;=Milestones[[#This Row],[End]:[End]]),2,IF(AND(Milestones[[#This Row],[Category]:[Category]]="Milestone",CY$5&gt;=Milestones[[#This Row],[Start]:[Start]],CY$5&lt;=Milestones[[#This Row],[End]:[End]]),1,"")),"")</f>
        <v/>
      </c>
      <c r="CZ246" s="20" t="str">
        <f ca="1">IFERROR(IF(AND(Milestones[[#This Row],[Category]:[Category]]="Goal",CZ$5&gt;=Milestones[[#This Row],[Start]:[Start]],CZ$5&lt;=Milestones[[#This Row],[End]:[End]]),2,IF(AND(Milestones[[#This Row],[Category]:[Category]]="Milestone",CZ$5&gt;=Milestones[[#This Row],[Start]:[Start]],CZ$5&lt;=Milestones[[#This Row],[End]:[End]]),1,"")),"")</f>
        <v/>
      </c>
      <c r="DA246" s="20" t="str">
        <f ca="1">IFERROR(IF(AND(Milestones[[#This Row],[Category]:[Category]]="Goal",DA$5&gt;=Milestones[[#This Row],[Start]:[Start]],DA$5&lt;=Milestones[[#This Row],[End]:[End]]),2,IF(AND(Milestones[[#This Row],[Category]:[Category]]="Milestone",DA$5&gt;=Milestones[[#This Row],[Start]:[Start]],DA$5&lt;=Milestones[[#This Row],[End]:[End]]),1,"")),"")</f>
        <v/>
      </c>
      <c r="DB246" s="20" t="str">
        <f ca="1">IFERROR(IF(AND(Milestones[[#This Row],[Category]:[Category]]="Goal",DB$5&gt;=Milestones[[#This Row],[Start]:[Start]],DB$5&lt;=Milestones[[#This Row],[End]:[End]]),2,IF(AND(Milestones[[#This Row],[Category]:[Category]]="Milestone",DB$5&gt;=Milestones[[#This Row],[Start]:[Start]],DB$5&lt;=Milestones[[#This Row],[End]:[End]]),1,"")),"")</f>
        <v/>
      </c>
      <c r="DC246" s="20" t="str">
        <f ca="1">IFERROR(IF(AND(Milestones[[#This Row],[Category]:[Category]]="Goal",DC$5&gt;=Milestones[[#This Row],[Start]:[Start]],DC$5&lt;=Milestones[[#This Row],[End]:[End]]),2,IF(AND(Milestones[[#This Row],[Category]:[Category]]="Milestone",DC$5&gt;=Milestones[[#This Row],[Start]:[Start]],DC$5&lt;=Milestones[[#This Row],[End]:[End]]),1,"")),"")</f>
        <v/>
      </c>
      <c r="DD246" s="20" t="str">
        <f ca="1">IFERROR(IF(AND(Milestones[[#This Row],[Category]:[Category]]="Goal",DD$5&gt;=Milestones[[#This Row],[Start]:[Start]],DD$5&lt;=Milestones[[#This Row],[End]:[End]]),2,IF(AND(Milestones[[#This Row],[Category]:[Category]]="Milestone",DD$5&gt;=Milestones[[#This Row],[Start]:[Start]],DD$5&lt;=Milestones[[#This Row],[End]:[End]]),1,"")),"")</f>
        <v/>
      </c>
      <c r="DE246" s="20" t="str">
        <f ca="1">IFERROR(IF(AND(Milestones[[#This Row],[Category]:[Category]]="Goal",DE$5&gt;=Milestones[[#This Row],[Start]:[Start]],DE$5&lt;=Milestones[[#This Row],[End]:[End]]),2,IF(AND(Milestones[[#This Row],[Category]:[Category]]="Milestone",DE$5&gt;=Milestones[[#This Row],[Start]:[Start]],DE$5&lt;=Milestones[[#This Row],[End]:[End]]),1,"")),"")</f>
        <v/>
      </c>
      <c r="DF246" s="20" t="str">
        <f ca="1">IFERROR(IF(AND(Milestones[[#This Row],[Category]:[Category]]="Goal",DF$5&gt;=Milestones[[#This Row],[Start]:[Start]],DF$5&lt;=Milestones[[#This Row],[End]:[End]]),2,IF(AND(Milestones[[#This Row],[Category]:[Category]]="Milestone",DF$5&gt;=Milestones[[#This Row],[Start]:[Start]],DF$5&lt;=Milestones[[#This Row],[End]:[End]]),1,"")),"")</f>
        <v/>
      </c>
      <c r="DG246" s="20" t="str">
        <f ca="1">IFERROR(IF(AND(Milestones[[#This Row],[Category]:[Category]]="Goal",DG$5&gt;=Milestones[[#This Row],[Start]:[Start]],DG$5&lt;=Milestones[[#This Row],[End]:[End]]),2,IF(AND(Milestones[[#This Row],[Category]:[Category]]="Milestone",DG$5&gt;=Milestones[[#This Row],[Start]:[Start]],DG$5&lt;=Milestones[[#This Row],[End]:[End]]),1,"")),"")</f>
        <v/>
      </c>
      <c r="DH246" s="20" t="str">
        <f ca="1">IFERROR(IF(AND(Milestones[[#This Row],[Category]:[Category]]="Goal",DH$5&gt;=Milestones[[#This Row],[Start]:[Start]],DH$5&lt;=Milestones[[#This Row],[End]:[End]]),2,IF(AND(Milestones[[#This Row],[Category]:[Category]]="Milestone",DH$5&gt;=Milestones[[#This Row],[Start]:[Start]],DH$5&lt;=Milestones[[#This Row],[End]:[End]]),1,"")),"")</f>
        <v/>
      </c>
      <c r="DI246" s="20" t="str">
        <f ca="1">IFERROR(IF(AND(Milestones[[#This Row],[Category]:[Category]]="Goal",DI$5&gt;=Milestones[[#This Row],[Start]:[Start]],DI$5&lt;=Milestones[[#This Row],[End]:[End]]),2,IF(AND(Milestones[[#This Row],[Category]:[Category]]="Milestone",DI$5&gt;=Milestones[[#This Row],[Start]:[Start]],DI$5&lt;=Milestones[[#This Row],[End]:[End]]),1,"")),"")</f>
        <v/>
      </c>
      <c r="DJ246" s="20" t="str">
        <f ca="1">IFERROR(IF(AND(Milestones[[#This Row],[Category]:[Category]]="Goal",DJ$5&gt;=Milestones[[#This Row],[Start]:[Start]],DJ$5&lt;=Milestones[[#This Row],[End]:[End]]),2,IF(AND(Milestones[[#This Row],[Category]:[Category]]="Milestone",DJ$5&gt;=Milestones[[#This Row],[Start]:[Start]],DJ$5&lt;=Milestones[[#This Row],[End]:[End]]),1,"")),"")</f>
        <v/>
      </c>
      <c r="DK246" s="20" t="str">
        <f ca="1">IFERROR(IF(AND(Milestones[[#This Row],[Category]:[Category]]="Goal",DK$5&gt;=Milestones[[#This Row],[Start]:[Start]],DK$5&lt;=Milestones[[#This Row],[End]:[End]]),2,IF(AND(Milestones[[#This Row],[Category]:[Category]]="Milestone",DK$5&gt;=Milestones[[#This Row],[Start]:[Start]],DK$5&lt;=Milestones[[#This Row],[End]:[End]]),1,"")),"")</f>
        <v/>
      </c>
      <c r="DL246" s="20" t="str">
        <f ca="1">IFERROR(IF(AND(Milestones[[#This Row],[Category]:[Category]]="Goal",DL$5&gt;=Milestones[[#This Row],[Start]:[Start]],DL$5&lt;=Milestones[[#This Row],[End]:[End]]),2,IF(AND(Milestones[[#This Row],[Category]:[Category]]="Milestone",DL$5&gt;=Milestones[[#This Row],[Start]:[Start]],DL$5&lt;=Milestones[[#This Row],[End]:[End]]),1,"")),"")</f>
        <v/>
      </c>
      <c r="DM246" s="20" t="str">
        <f ca="1">IFERROR(IF(AND(Milestones[[#This Row],[Category]:[Category]]="Goal",DM$5&gt;=Milestones[[#This Row],[Start]:[Start]],DM$5&lt;=Milestones[[#This Row],[End]:[End]]),2,IF(AND(Milestones[[#This Row],[Category]:[Category]]="Milestone",DM$5&gt;=Milestones[[#This Row],[Start]:[Start]],DM$5&lt;=Milestones[[#This Row],[End]:[End]]),1,"")),"")</f>
        <v/>
      </c>
      <c r="DN246" s="20" t="str">
        <f ca="1">IFERROR(IF(AND(Milestones[[#This Row],[Category]:[Category]]="Goal",DN$5&gt;=Milestones[[#This Row],[Start]:[Start]],DN$5&lt;=Milestones[[#This Row],[End]:[End]]),2,IF(AND(Milestones[[#This Row],[Category]:[Category]]="Milestone",DN$5&gt;=Milestones[[#This Row],[Start]:[Start]],DN$5&lt;=Milestones[[#This Row],[End]:[End]]),1,"")),"")</f>
        <v/>
      </c>
      <c r="DO246" s="20" t="str">
        <f ca="1">IFERROR(IF(AND(Milestones[[#This Row],[Category]:[Category]]="Goal",DO$5&gt;=Milestones[[#This Row],[Start]:[Start]],DO$5&lt;=Milestones[[#This Row],[End]:[End]]),2,IF(AND(Milestones[[#This Row],[Category]:[Category]]="Milestone",DO$5&gt;=Milestones[[#This Row],[Start]:[Start]],DO$5&lt;=Milestones[[#This Row],[End]:[End]]),1,"")),"")</f>
        <v/>
      </c>
      <c r="DP246" s="20" t="str">
        <f ca="1">IFERROR(IF(AND(Milestones[[#This Row],[Category]:[Category]]="Goal",DP$5&gt;=Milestones[[#This Row],[Start]:[Start]],DP$5&lt;=Milestones[[#This Row],[End]:[End]]),2,IF(AND(Milestones[[#This Row],[Category]:[Category]]="Milestone",DP$5&gt;=Milestones[[#This Row],[Start]:[Start]],DP$5&lt;=Milestones[[#This Row],[End]:[End]]),1,"")),"")</f>
        <v/>
      </c>
      <c r="DQ246" s="20" t="str">
        <f ca="1">IFERROR(IF(AND(Milestones[[#This Row],[Category]:[Category]]="Goal",DQ$5&gt;=Milestones[[#This Row],[Start]:[Start]],DQ$5&lt;=Milestones[[#This Row],[End]:[End]]),2,IF(AND(Milestones[[#This Row],[Category]:[Category]]="Milestone",DQ$5&gt;=Milestones[[#This Row],[Start]:[Start]],DQ$5&lt;=Milestones[[#This Row],[End]:[End]]),1,"")),"")</f>
        <v/>
      </c>
      <c r="DR246" s="20" t="str">
        <f ca="1">IFERROR(IF(AND(Milestones[[#This Row],[Category]:[Category]]="Goal",DR$5&gt;=Milestones[[#This Row],[Start]:[Start]],DR$5&lt;=Milestones[[#This Row],[End]:[End]]),2,IF(AND(Milestones[[#This Row],[Category]:[Category]]="Milestone",DR$5&gt;=Milestones[[#This Row],[Start]:[Start]],DR$5&lt;=Milestones[[#This Row],[End]:[End]]),1,"")),"")</f>
        <v/>
      </c>
      <c r="DS246" s="20" t="str">
        <f ca="1">IFERROR(IF(AND(Milestones[[#This Row],[Category]:[Category]]="Goal",DS$5&gt;=Milestones[[#This Row],[Start]:[Start]],DS$5&lt;=Milestones[[#This Row],[End]:[End]]),2,IF(AND(Milestones[[#This Row],[Category]:[Category]]="Milestone",DS$5&gt;=Milestones[[#This Row],[Start]:[Start]],DS$5&lt;=Milestones[[#This Row],[End]:[End]]),1,"")),"")</f>
        <v/>
      </c>
      <c r="DT246" s="20" t="str">
        <f ca="1">IFERROR(IF(AND(Milestones[[#This Row],[Category]:[Category]]="Goal",DT$5&gt;=Milestones[[#This Row],[Start]:[Start]],DT$5&lt;=Milestones[[#This Row],[End]:[End]]),2,IF(AND(Milestones[[#This Row],[Category]:[Category]]="Milestone",DT$5&gt;=Milestones[[#This Row],[Start]:[Start]],DT$5&lt;=Milestones[[#This Row],[End]:[End]]),1,"")),"")</f>
        <v/>
      </c>
      <c r="DU246" s="20" t="str">
        <f ca="1">IFERROR(IF(AND(Milestones[[#This Row],[Category]:[Category]]="Goal",DU$5&gt;=Milestones[[#This Row],[Start]:[Start]],DU$5&lt;=Milestones[[#This Row],[End]:[End]]),2,IF(AND(Milestones[[#This Row],[Category]:[Category]]="Milestone",DU$5&gt;=Milestones[[#This Row],[Start]:[Start]],DU$5&lt;=Milestones[[#This Row],[End]:[End]]),1,"")),"")</f>
        <v/>
      </c>
      <c r="DV246" s="20" t="str">
        <f ca="1">IFERROR(IF(AND(Milestones[[#This Row],[Category]:[Category]]="Goal",DV$5&gt;=Milestones[[#This Row],[Start]:[Start]],DV$5&lt;=Milestones[[#This Row],[End]:[End]]),2,IF(AND(Milestones[[#This Row],[Category]:[Category]]="Milestone",DV$5&gt;=Milestones[[#This Row],[Start]:[Start]],DV$5&lt;=Milestones[[#This Row],[End]:[End]]),1,"")),"")</f>
        <v/>
      </c>
      <c r="DW246" s="20" t="str">
        <f ca="1">IFERROR(IF(AND(Milestones[[#This Row],[Category]:[Category]]="Goal",DW$5&gt;=Milestones[[#This Row],[Start]:[Start]],DW$5&lt;=Milestones[[#This Row],[End]:[End]]),2,IF(AND(Milestones[[#This Row],[Category]:[Category]]="Milestone",DW$5&gt;=Milestones[[#This Row],[Start]:[Start]],DW$5&lt;=Milestones[[#This Row],[End]:[End]]),1,"")),"")</f>
        <v/>
      </c>
      <c r="DX246" s="20" t="str">
        <f ca="1">IFERROR(IF(AND(Milestones[[#This Row],[Category]:[Category]]="Goal",DX$5&gt;=Milestones[[#This Row],[Start]:[Start]],DX$5&lt;=Milestones[[#This Row],[End]:[End]]),2,IF(AND(Milestones[[#This Row],[Category]:[Category]]="Milestone",DX$5&gt;=Milestones[[#This Row],[Start]:[Start]],DX$5&lt;=Milestones[[#This Row],[End]:[End]]),1,"")),"")</f>
        <v/>
      </c>
      <c r="DY246" s="20" t="str">
        <f ca="1">IFERROR(IF(AND(Milestones[[#This Row],[Category]:[Category]]="Goal",DY$5&gt;=Milestones[[#This Row],[Start]:[Start]],DY$5&lt;=Milestones[[#This Row],[End]:[End]]),2,IF(AND(Milestones[[#This Row],[Category]:[Category]]="Milestone",DY$5&gt;=Milestones[[#This Row],[Start]:[Start]],DY$5&lt;=Milestones[[#This Row],[End]:[End]]),1,"")),"")</f>
        <v/>
      </c>
      <c r="DZ246" s="20" t="str">
        <f ca="1">IFERROR(IF(AND(Milestones[[#This Row],[Category]:[Category]]="Goal",DZ$5&gt;=Milestones[[#This Row],[Start]:[Start]],DZ$5&lt;=Milestones[[#This Row],[End]:[End]]),2,IF(AND(Milestones[[#This Row],[Category]:[Category]]="Milestone",DZ$5&gt;=Milestones[[#This Row],[Start]:[Start]],DZ$5&lt;=Milestones[[#This Row],[End]:[End]]),1,"")),"")</f>
        <v/>
      </c>
      <c r="EA246" s="20" t="str">
        <f ca="1">IFERROR(IF(AND(Milestones[[#This Row],[Category]:[Category]]="Goal",EA$5&gt;=Milestones[[#This Row],[Start]:[Start]],EA$5&lt;=Milestones[[#This Row],[End]:[End]]),2,IF(AND(Milestones[[#This Row],[Category]:[Category]]="Milestone",EA$5&gt;=Milestones[[#This Row],[Start]:[Start]],EA$5&lt;=Milestones[[#This Row],[End]:[End]]),1,"")),"")</f>
        <v/>
      </c>
      <c r="EB246" s="20" t="str">
        <f ca="1">IFERROR(IF(AND(Milestones[[#This Row],[Category]:[Category]]="Goal",EB$5&gt;=Milestones[[#This Row],[Start]:[Start]],EB$5&lt;=Milestones[[#This Row],[End]:[End]]),2,IF(AND(Milestones[[#This Row],[Category]:[Category]]="Milestone",EB$5&gt;=Milestones[[#This Row],[Start]:[Start]],EB$5&lt;=Milestones[[#This Row],[End]:[End]]),1,"")),"")</f>
        <v/>
      </c>
      <c r="EC246" s="20" t="str">
        <f ca="1">IFERROR(IF(AND(Milestones[[#This Row],[Category]:[Category]]="Goal",EC$5&gt;=Milestones[[#This Row],[Start]:[Start]],EC$5&lt;=Milestones[[#This Row],[End]:[End]]),2,IF(AND(Milestones[[#This Row],[Category]:[Category]]="Milestone",EC$5&gt;=Milestones[[#This Row],[Start]:[Start]],EC$5&lt;=Milestones[[#This Row],[End]:[End]]),1,"")),"")</f>
        <v/>
      </c>
      <c r="ED246" s="20" t="str">
        <f ca="1">IFERROR(IF(AND(Milestones[[#This Row],[Category]:[Category]]="Goal",ED$5&gt;=Milestones[[#This Row],[Start]:[Start]],ED$5&lt;=Milestones[[#This Row],[End]:[End]]),2,IF(AND(Milestones[[#This Row],[Category]:[Category]]="Milestone",ED$5&gt;=Milestones[[#This Row],[Start]:[Start]],ED$5&lt;=Milestones[[#This Row],[End]:[End]]),1,"")),"")</f>
        <v/>
      </c>
      <c r="EE246" s="20" t="str">
        <f ca="1">IFERROR(IF(AND(Milestones[[#This Row],[Category]:[Category]]="Goal",EE$5&gt;=Milestones[[#This Row],[Start]:[Start]],EE$5&lt;=Milestones[[#This Row],[End]:[End]]),2,IF(AND(Milestones[[#This Row],[Category]:[Category]]="Milestone",EE$5&gt;=Milestones[[#This Row],[Start]:[Start]],EE$5&lt;=Milestones[[#This Row],[End]:[End]]),1,"")),"")</f>
        <v/>
      </c>
      <c r="EF246" s="20" t="str">
        <f ca="1">IFERROR(IF(AND(Milestones[[#This Row],[Category]:[Category]]="Goal",EF$5&gt;=Milestones[[#This Row],[Start]:[Start]],EF$5&lt;=Milestones[[#This Row],[End]:[End]]),2,IF(AND(Milestones[[#This Row],[Category]:[Category]]="Milestone",EF$5&gt;=Milestones[[#This Row],[Start]:[Start]],EF$5&lt;=Milestones[[#This Row],[End]:[End]]),1,"")),"")</f>
        <v/>
      </c>
      <c r="EG246" s="20" t="str">
        <f ca="1">IFERROR(IF(AND(Milestones[[#This Row],[Category]:[Category]]="Goal",EG$5&gt;=Milestones[[#This Row],[Start]:[Start]],EG$5&lt;=Milestones[[#This Row],[End]:[End]]),2,IF(AND(Milestones[[#This Row],[Category]:[Category]]="Milestone",EG$5&gt;=Milestones[[#This Row],[Start]:[Start]],EG$5&lt;=Milestones[[#This Row],[End]:[End]]),1,"")),"")</f>
        <v/>
      </c>
      <c r="EH246" s="20" t="str">
        <f ca="1">IFERROR(IF(AND(Milestones[[#This Row],[Category]:[Category]]="Goal",EH$5&gt;=Milestones[[#This Row],[Start]:[Start]],EH$5&lt;=Milestones[[#This Row],[End]:[End]]),2,IF(AND(Milestones[[#This Row],[Category]:[Category]]="Milestone",EH$5&gt;=Milestones[[#This Row],[Start]:[Start]],EH$5&lt;=Milestones[[#This Row],[End]:[End]]),1,"")),"")</f>
        <v/>
      </c>
      <c r="EI246" s="20" t="str">
        <f ca="1">IFERROR(IF(AND(Milestones[[#This Row],[Category]:[Category]]="Goal",EI$5&gt;=Milestones[[#This Row],[Start]:[Start]],EI$5&lt;=Milestones[[#This Row],[End]:[End]]),2,IF(AND(Milestones[[#This Row],[Category]:[Category]]="Milestone",EI$5&gt;=Milestones[[#This Row],[Start]:[Start]],EI$5&lt;=Milestones[[#This Row],[End]:[End]]),1,"")),"")</f>
        <v/>
      </c>
      <c r="EJ246" s="20" t="str">
        <f ca="1">IFERROR(IF(AND(Milestones[[#This Row],[Category]:[Category]]="Goal",EJ$5&gt;=Milestones[[#This Row],[Start]:[Start]],EJ$5&lt;=Milestones[[#This Row],[End]:[End]]),2,IF(AND(Milestones[[#This Row],[Category]:[Category]]="Milestone",EJ$5&gt;=Milestones[[#This Row],[Start]:[Start]],EJ$5&lt;=Milestones[[#This Row],[End]:[End]]),1,"")),"")</f>
        <v/>
      </c>
      <c r="EK246" s="20" t="str">
        <f ca="1">IFERROR(IF(AND(Milestones[[#This Row],[Category]:[Category]]="Goal",EK$5&gt;=Milestones[[#This Row],[Start]:[Start]],EK$5&lt;=Milestones[[#This Row],[End]:[End]]),2,IF(AND(Milestones[[#This Row],[Category]:[Category]]="Milestone",EK$5&gt;=Milestones[[#This Row],[Start]:[Start]],EK$5&lt;=Milestones[[#This Row],[End]:[End]]),1,"")),"")</f>
        <v/>
      </c>
      <c r="EL246" s="20" t="str">
        <f ca="1">IFERROR(IF(AND(Milestones[[#This Row],[Category]:[Category]]="Goal",EL$5&gt;=Milestones[[#This Row],[Start]:[Start]],EL$5&lt;=Milestones[[#This Row],[End]:[End]]),2,IF(AND(Milestones[[#This Row],[Category]:[Category]]="Milestone",EL$5&gt;=Milestones[[#This Row],[Start]:[Start]],EL$5&lt;=Milestones[[#This Row],[End]:[End]]),1,"")),"")</f>
        <v/>
      </c>
      <c r="EM246" s="20" t="str">
        <f ca="1">IFERROR(IF(AND(Milestones[[#This Row],[Category]:[Category]]="Goal",EM$5&gt;=Milestones[[#This Row],[Start]:[Start]],EM$5&lt;=Milestones[[#This Row],[End]:[End]]),2,IF(AND(Milestones[[#This Row],[Category]:[Category]]="Milestone",EM$5&gt;=Milestones[[#This Row],[Start]:[Start]],EM$5&lt;=Milestones[[#This Row],[End]:[End]]),1,"")),"")</f>
        <v/>
      </c>
      <c r="EN246" s="20" t="str">
        <f ca="1">IFERROR(IF(AND(Milestones[[#This Row],[Category]:[Category]]="Goal",EN$5&gt;=Milestones[[#This Row],[Start]:[Start]],EN$5&lt;=Milestones[[#This Row],[End]:[End]]),2,IF(AND(Milestones[[#This Row],[Category]:[Category]]="Milestone",EN$5&gt;=Milestones[[#This Row],[Start]:[Start]],EN$5&lt;=Milestones[[#This Row],[End]:[End]]),1,"")),"")</f>
        <v/>
      </c>
      <c r="EO246" s="20" t="str">
        <f ca="1">IFERROR(IF(AND(Milestones[[#This Row],[Category]:[Category]]="Goal",EO$5&gt;=Milestones[[#This Row],[Start]:[Start]],EO$5&lt;=Milestones[[#This Row],[End]:[End]]),2,IF(AND(Milestones[[#This Row],[Category]:[Category]]="Milestone",EO$5&gt;=Milestones[[#This Row],[Start]:[Start]],EO$5&lt;=Milestones[[#This Row],[End]:[End]]),1,"")),"")</f>
        <v/>
      </c>
      <c r="EP246" s="20" t="str">
        <f ca="1">IFERROR(IF(AND(Milestones[[#This Row],[Category]:[Category]]="Goal",EP$5&gt;=Milestones[[#This Row],[Start]:[Start]],EP$5&lt;=Milestones[[#This Row],[End]:[End]]),2,IF(AND(Milestones[[#This Row],[Category]:[Category]]="Milestone",EP$5&gt;=Milestones[[#This Row],[Start]:[Start]],EP$5&lt;=Milestones[[#This Row],[End]:[End]]),1,"")),"")</f>
        <v/>
      </c>
      <c r="EQ246" s="20" t="str">
        <f ca="1">IFERROR(IF(AND(Milestones[[#This Row],[Category]:[Category]]="Goal",EQ$5&gt;=Milestones[[#This Row],[Start]:[Start]],EQ$5&lt;=Milestones[[#This Row],[End]:[End]]),2,IF(AND(Milestones[[#This Row],[Category]:[Category]]="Milestone",EQ$5&gt;=Milestones[[#This Row],[Start]:[Start]],EQ$5&lt;=Milestones[[#This Row],[End]:[End]]),1,"")),"")</f>
        <v/>
      </c>
      <c r="ER246" s="20" t="str">
        <f ca="1">IFERROR(IF(AND(Milestones[[#This Row],[Category]:[Category]]="Goal",ER$5&gt;=Milestones[[#This Row],[Start]:[Start]],ER$5&lt;=Milestones[[#This Row],[End]:[End]]),2,IF(AND(Milestones[[#This Row],[Category]:[Category]]="Milestone",ER$5&gt;=Milestones[[#This Row],[Start]:[Start]],ER$5&lt;=Milestones[[#This Row],[End]:[End]]),1,"")),"")</f>
        <v/>
      </c>
    </row>
    <row r="247" spans="2:148" ht="15" customHeight="1" x14ac:dyDescent="0.3">
      <c r="B247" s="52">
        <f t="shared" si="76"/>
        <v>240</v>
      </c>
      <c r="C247" s="63"/>
      <c r="D247" s="68"/>
      <c r="E247" s="51"/>
      <c r="F247" s="69"/>
      <c r="G247" s="53"/>
      <c r="H247" s="54"/>
      <c r="I247" s="59" t="str">
        <f>IFERROR(IF(Milestones[[#This Row],[Activity]]="","",WORKDAY(IF(Milestones[[#This Row],[Predecessor]]="",IF(O246&lt;&gt;"", O246, L246),IF(INDEX(Milestones[Actual End],Milestones[[#This Row],[Predecessor]])&lt;&gt;"",INDEX(Milestones[Actual End],Milestones[[#This Row],[Predecessor]]),INDEX(Milestones[End],Milestones[[#This Row],[Predecessor]]))),Milestones[[#This Row],[Lag Days (Working Days)]],Table5[Holidays])),"")</f>
        <v/>
      </c>
      <c r="J247" s="71"/>
      <c r="K247" s="55">
        <f>IF(Milestones[[#This Row],[Responsible]]="",Milestones[[#This Row],[Effort (Working Days)]],IFERROR(ROUND(Milestones[[#This Row],[Effort (Working Days)]]/VLOOKUP(Milestones[[#This Row],[Responsible]],ProjectPersonnel[],2,FALSE)*4,0)/4,0))</f>
        <v>0</v>
      </c>
      <c r="L247" s="56" t="str">
        <f>IFERROR(WORKDAY(Milestones[[#This Row],[Start]],Milestones[[#This Row],[Task Duration]],Table5[Holidays]),"")</f>
        <v/>
      </c>
      <c r="M247" s="57"/>
      <c r="N247" s="57"/>
      <c r="O247" s="57"/>
      <c r="P247" s="73"/>
      <c r="T247" s="20" t="str">
        <f ca="1">IFERROR(IF(AND(Milestones[[#This Row],[Category]:[Category]]="Goal",T$5&gt;=Milestones[[#This Row],[Start]:[Start]],T$5&lt;=Milestones[[#This Row],[End]:[End]]),2,IF(AND(Milestones[[#This Row],[Category]:[Category]]="Milestone",T$5&gt;=Milestones[[#This Row],[Start]:[Start]],T$5&lt;=Milestones[[#This Row],[End]:[End]]),1,"")),"")</f>
        <v/>
      </c>
      <c r="U247" s="20" t="str">
        <f ca="1">IFERROR(IF(AND(Milestones[[#This Row],[Category]:[Category]]="Goal",U$5&gt;=Milestones[[#This Row],[Start]:[Start]],U$5&lt;=Milestones[[#This Row],[End]:[End]]),2,IF(AND(Milestones[[#This Row],[Category]:[Category]]="Milestone",U$5&gt;=Milestones[[#This Row],[Start]:[Start]],U$5&lt;=Milestones[[#This Row],[End]:[End]]),1,"")),"")</f>
        <v/>
      </c>
      <c r="V247" s="20" t="str">
        <f ca="1">IFERROR(IF(AND(Milestones[[#This Row],[Category]:[Category]]="Goal",V$5&gt;=Milestones[[#This Row],[Start]:[Start]],V$5&lt;=Milestones[[#This Row],[End]:[End]]),2,IF(AND(Milestones[[#This Row],[Category]:[Category]]="Milestone",V$5&gt;=Milestones[[#This Row],[Start]:[Start]],V$5&lt;=Milestones[[#This Row],[End]:[End]]),1,"")),"")</f>
        <v/>
      </c>
      <c r="W247" s="20" t="str">
        <f ca="1">IFERROR(IF(AND(Milestones[[#This Row],[Category]:[Category]]="Goal",W$5&gt;=Milestones[[#This Row],[Start]:[Start]],W$5&lt;=Milestones[[#This Row],[End]:[End]]),2,IF(AND(Milestones[[#This Row],[Category]:[Category]]="Milestone",W$5&gt;=Milestones[[#This Row],[Start]:[Start]],W$5&lt;=Milestones[[#This Row],[End]:[End]]),1,"")),"")</f>
        <v/>
      </c>
      <c r="X247" s="20" t="str">
        <f ca="1">IFERROR(IF(AND(Milestones[[#This Row],[Category]:[Category]]="Goal",X$5&gt;=Milestones[[#This Row],[Start]:[Start]],X$5&lt;=Milestones[[#This Row],[End]:[End]]),2,IF(AND(Milestones[[#This Row],[Category]:[Category]]="Milestone",X$5&gt;=Milestones[[#This Row],[Start]:[Start]],X$5&lt;=Milestones[[#This Row],[End]:[End]]),1,"")),"")</f>
        <v/>
      </c>
      <c r="Y247" s="20" t="str">
        <f ca="1">IFERROR(IF(AND(Milestones[[#This Row],[Category]:[Category]]="Goal",Y$5&gt;=Milestones[[#This Row],[Start]:[Start]],Y$5&lt;=Milestones[[#This Row],[End]:[End]]),2,IF(AND(Milestones[[#This Row],[Category]:[Category]]="Milestone",Y$5&gt;=Milestones[[#This Row],[Start]:[Start]],Y$5&lt;=Milestones[[#This Row],[End]:[End]]),1,"")),"")</f>
        <v/>
      </c>
      <c r="Z247" s="20" t="str">
        <f ca="1">IFERROR(IF(AND(Milestones[[#This Row],[Category]:[Category]]="Goal",Z$5&gt;=Milestones[[#This Row],[Start]:[Start]],Z$5&lt;=Milestones[[#This Row],[End]:[End]]),2,IF(AND(Milestones[[#This Row],[Category]:[Category]]="Milestone",Z$5&gt;=Milestones[[#This Row],[Start]:[Start]],Z$5&lt;=Milestones[[#This Row],[End]:[End]]),1,"")),"")</f>
        <v/>
      </c>
      <c r="AA247" s="20" t="str">
        <f ca="1">IFERROR(IF(AND(Milestones[[#This Row],[Category]:[Category]]="Goal",AA$5&gt;=Milestones[[#This Row],[Start]:[Start]],AA$5&lt;=Milestones[[#This Row],[End]:[End]]),2,IF(AND(Milestones[[#This Row],[Category]:[Category]]="Milestone",AA$5&gt;=Milestones[[#This Row],[Start]:[Start]],AA$5&lt;=Milestones[[#This Row],[End]:[End]]),1,"")),"")</f>
        <v/>
      </c>
      <c r="AB247" s="20" t="str">
        <f ca="1">IFERROR(IF(AND(Milestones[[#This Row],[Category]:[Category]]="Goal",AB$5&gt;=Milestones[[#This Row],[Start]:[Start]],AB$5&lt;=Milestones[[#This Row],[End]:[End]]),2,IF(AND(Milestones[[#This Row],[Category]:[Category]]="Milestone",AB$5&gt;=Milestones[[#This Row],[Start]:[Start]],AB$5&lt;=Milestones[[#This Row],[End]:[End]]),1,"")),"")</f>
        <v/>
      </c>
      <c r="AC247" s="20" t="str">
        <f ca="1">IFERROR(IF(AND(Milestones[[#This Row],[Category]:[Category]]="Goal",AC$5&gt;=Milestones[[#This Row],[Start]:[Start]],AC$5&lt;=Milestones[[#This Row],[End]:[End]]),2,IF(AND(Milestones[[#This Row],[Category]:[Category]]="Milestone",AC$5&gt;=Milestones[[#This Row],[Start]:[Start]],AC$5&lt;=Milestones[[#This Row],[End]:[End]]),1,"")),"")</f>
        <v/>
      </c>
      <c r="AD247" s="20" t="str">
        <f ca="1">IFERROR(IF(AND(Milestones[[#This Row],[Category]:[Category]]="Goal",AD$5&gt;=Milestones[[#This Row],[Start]:[Start]],AD$5&lt;=Milestones[[#This Row],[End]:[End]]),2,IF(AND(Milestones[[#This Row],[Category]:[Category]]="Milestone",AD$5&gt;=Milestones[[#This Row],[Start]:[Start]],AD$5&lt;=Milestones[[#This Row],[End]:[End]]),1,"")),"")</f>
        <v/>
      </c>
      <c r="AE247" s="20" t="str">
        <f ca="1">IFERROR(IF(AND(Milestones[[#This Row],[Category]:[Category]]="Goal",AE$5&gt;=Milestones[[#This Row],[Start]:[Start]],AE$5&lt;=Milestones[[#This Row],[End]:[End]]),2,IF(AND(Milestones[[#This Row],[Category]:[Category]]="Milestone",AE$5&gt;=Milestones[[#This Row],[Start]:[Start]],AE$5&lt;=Milestones[[#This Row],[End]:[End]]),1,"")),"")</f>
        <v/>
      </c>
      <c r="AF247" s="20" t="str">
        <f ca="1">IFERROR(IF(AND(Milestones[[#This Row],[Category]:[Category]]="Goal",AF$5&gt;=Milestones[[#This Row],[Start]:[Start]],AF$5&lt;=Milestones[[#This Row],[End]:[End]]),2,IF(AND(Milestones[[#This Row],[Category]:[Category]]="Milestone",AF$5&gt;=Milestones[[#This Row],[Start]:[Start]],AF$5&lt;=Milestones[[#This Row],[End]:[End]]),1,"")),"")</f>
        <v/>
      </c>
      <c r="AG247" s="20" t="str">
        <f ca="1">IFERROR(IF(AND(Milestones[[#This Row],[Category]:[Category]]="Goal",AG$5&gt;=Milestones[[#This Row],[Start]:[Start]],AG$5&lt;=Milestones[[#This Row],[End]:[End]]),2,IF(AND(Milestones[[#This Row],[Category]:[Category]]="Milestone",AG$5&gt;=Milestones[[#This Row],[Start]:[Start]],AG$5&lt;=Milestones[[#This Row],[End]:[End]]),1,"")),"")</f>
        <v/>
      </c>
      <c r="AH247" s="20" t="str">
        <f ca="1">IFERROR(IF(AND(Milestones[[#This Row],[Category]:[Category]]="Goal",AH$5&gt;=Milestones[[#This Row],[Start]:[Start]],AH$5&lt;=Milestones[[#This Row],[End]:[End]]),2,IF(AND(Milestones[[#This Row],[Category]:[Category]]="Milestone",AH$5&gt;=Milestones[[#This Row],[Start]:[Start]],AH$5&lt;=Milestones[[#This Row],[End]:[End]]),1,"")),"")</f>
        <v/>
      </c>
      <c r="AI247" s="20" t="str">
        <f ca="1">IFERROR(IF(AND(Milestones[[#This Row],[Category]:[Category]]="Goal",AI$5&gt;=Milestones[[#This Row],[Start]:[Start]],AI$5&lt;=Milestones[[#This Row],[End]:[End]]),2,IF(AND(Milestones[[#This Row],[Category]:[Category]]="Milestone",AI$5&gt;=Milestones[[#This Row],[Start]:[Start]],AI$5&lt;=Milestones[[#This Row],[End]:[End]]),1,"")),"")</f>
        <v/>
      </c>
      <c r="AJ247" s="20" t="str">
        <f ca="1">IFERROR(IF(AND(Milestones[[#This Row],[Category]:[Category]]="Goal",AJ$5&gt;=Milestones[[#This Row],[Start]:[Start]],AJ$5&lt;=Milestones[[#This Row],[End]:[End]]),2,IF(AND(Milestones[[#This Row],[Category]:[Category]]="Milestone",AJ$5&gt;=Milestones[[#This Row],[Start]:[Start]],AJ$5&lt;=Milestones[[#This Row],[End]:[End]]),1,"")),"")</f>
        <v/>
      </c>
      <c r="AK247" s="20" t="str">
        <f ca="1">IFERROR(IF(AND(Milestones[[#This Row],[Category]:[Category]]="Goal",AK$5&gt;=Milestones[[#This Row],[Start]:[Start]],AK$5&lt;=Milestones[[#This Row],[End]:[End]]),2,IF(AND(Milestones[[#This Row],[Category]:[Category]]="Milestone",AK$5&gt;=Milestones[[#This Row],[Start]:[Start]],AK$5&lt;=Milestones[[#This Row],[End]:[End]]),1,"")),"")</f>
        <v/>
      </c>
      <c r="AL247" s="20" t="str">
        <f ca="1">IFERROR(IF(AND(Milestones[[#This Row],[Category]:[Category]]="Goal",AL$5&gt;=Milestones[[#This Row],[Start]:[Start]],AL$5&lt;=Milestones[[#This Row],[End]:[End]]),2,IF(AND(Milestones[[#This Row],[Category]:[Category]]="Milestone",AL$5&gt;=Milestones[[#This Row],[Start]:[Start]],AL$5&lt;=Milestones[[#This Row],[End]:[End]]),1,"")),"")</f>
        <v/>
      </c>
      <c r="AM247" s="20" t="str">
        <f ca="1">IFERROR(IF(AND(Milestones[[#This Row],[Category]:[Category]]="Goal",AM$5&gt;=Milestones[[#This Row],[Start]:[Start]],AM$5&lt;=Milestones[[#This Row],[End]:[End]]),2,IF(AND(Milestones[[#This Row],[Category]:[Category]]="Milestone",AM$5&gt;=Milestones[[#This Row],[Start]:[Start]],AM$5&lt;=Milestones[[#This Row],[End]:[End]]),1,"")),"")</f>
        <v/>
      </c>
      <c r="AN247" s="20" t="str">
        <f ca="1">IFERROR(IF(AND(Milestones[[#This Row],[Category]:[Category]]="Goal",AN$5&gt;=Milestones[[#This Row],[Start]:[Start]],AN$5&lt;=Milestones[[#This Row],[End]:[End]]),2,IF(AND(Milestones[[#This Row],[Category]:[Category]]="Milestone",AN$5&gt;=Milestones[[#This Row],[Start]:[Start]],AN$5&lt;=Milestones[[#This Row],[End]:[End]]),1,"")),"")</f>
        <v/>
      </c>
      <c r="AO247" s="20" t="str">
        <f ca="1">IFERROR(IF(AND(Milestones[[#This Row],[Category]:[Category]]="Goal",AO$5&gt;=Milestones[[#This Row],[Start]:[Start]],AO$5&lt;=Milestones[[#This Row],[End]:[End]]),2,IF(AND(Milestones[[#This Row],[Category]:[Category]]="Milestone",AO$5&gt;=Milestones[[#This Row],[Start]:[Start]],AO$5&lt;=Milestones[[#This Row],[End]:[End]]),1,"")),"")</f>
        <v/>
      </c>
      <c r="AP247" s="20" t="str">
        <f ca="1">IFERROR(IF(AND(Milestones[[#This Row],[Category]:[Category]]="Goal",AP$5&gt;=Milestones[[#This Row],[Start]:[Start]],AP$5&lt;=Milestones[[#This Row],[End]:[End]]),2,IF(AND(Milestones[[#This Row],[Category]:[Category]]="Milestone",AP$5&gt;=Milestones[[#This Row],[Start]:[Start]],AP$5&lt;=Milestones[[#This Row],[End]:[End]]),1,"")),"")</f>
        <v/>
      </c>
      <c r="AQ247" s="20" t="str">
        <f ca="1">IFERROR(IF(AND(Milestones[[#This Row],[Category]:[Category]]="Goal",AQ$5&gt;=Milestones[[#This Row],[Start]:[Start]],AQ$5&lt;=Milestones[[#This Row],[End]:[End]]),2,IF(AND(Milestones[[#This Row],[Category]:[Category]]="Milestone",AQ$5&gt;=Milestones[[#This Row],[Start]:[Start]],AQ$5&lt;=Milestones[[#This Row],[End]:[End]]),1,"")),"")</f>
        <v/>
      </c>
      <c r="AR247" s="20" t="str">
        <f ca="1">IFERROR(IF(AND(Milestones[[#This Row],[Category]:[Category]]="Goal",AR$5&gt;=Milestones[[#This Row],[Start]:[Start]],AR$5&lt;=Milestones[[#This Row],[End]:[End]]),2,IF(AND(Milestones[[#This Row],[Category]:[Category]]="Milestone",AR$5&gt;=Milestones[[#This Row],[Start]:[Start]],AR$5&lt;=Milestones[[#This Row],[End]:[End]]),1,"")),"")</f>
        <v/>
      </c>
      <c r="AS247" s="20" t="str">
        <f ca="1">IFERROR(IF(AND(Milestones[[#This Row],[Category]:[Category]]="Goal",AS$5&gt;=Milestones[[#This Row],[Start]:[Start]],AS$5&lt;=Milestones[[#This Row],[End]:[End]]),2,IF(AND(Milestones[[#This Row],[Category]:[Category]]="Milestone",AS$5&gt;=Milestones[[#This Row],[Start]:[Start]],AS$5&lt;=Milestones[[#This Row],[End]:[End]]),1,"")),"")</f>
        <v/>
      </c>
      <c r="AT247" s="20" t="str">
        <f ca="1">IFERROR(IF(AND(Milestones[[#This Row],[Category]:[Category]]="Goal",AT$5&gt;=Milestones[[#This Row],[Start]:[Start]],AT$5&lt;=Milestones[[#This Row],[End]:[End]]),2,IF(AND(Milestones[[#This Row],[Category]:[Category]]="Milestone",AT$5&gt;=Milestones[[#This Row],[Start]:[Start]],AT$5&lt;=Milestones[[#This Row],[End]:[End]]),1,"")),"")</f>
        <v/>
      </c>
      <c r="AU247" s="20" t="str">
        <f ca="1">IFERROR(IF(AND(Milestones[[#This Row],[Category]:[Category]]="Goal",AU$5&gt;=Milestones[[#This Row],[Start]:[Start]],AU$5&lt;=Milestones[[#This Row],[End]:[End]]),2,IF(AND(Milestones[[#This Row],[Category]:[Category]]="Milestone",AU$5&gt;=Milestones[[#This Row],[Start]:[Start]],AU$5&lt;=Milestones[[#This Row],[End]:[End]]),1,"")),"")</f>
        <v/>
      </c>
      <c r="AV247" s="20" t="str">
        <f ca="1">IFERROR(IF(AND(Milestones[[#This Row],[Category]:[Category]]="Goal",AV$5&gt;=Milestones[[#This Row],[Start]:[Start]],AV$5&lt;=Milestones[[#This Row],[End]:[End]]),2,IF(AND(Milestones[[#This Row],[Category]:[Category]]="Milestone",AV$5&gt;=Milestones[[#This Row],[Start]:[Start]],AV$5&lt;=Milestones[[#This Row],[End]:[End]]),1,"")),"")</f>
        <v/>
      </c>
      <c r="AW247" s="20" t="str">
        <f ca="1">IFERROR(IF(AND(Milestones[[#This Row],[Category]:[Category]]="Goal",AW$5&gt;=Milestones[[#This Row],[Start]:[Start]],AW$5&lt;=Milestones[[#This Row],[End]:[End]]),2,IF(AND(Milestones[[#This Row],[Category]:[Category]]="Milestone",AW$5&gt;=Milestones[[#This Row],[Start]:[Start]],AW$5&lt;=Milestones[[#This Row],[End]:[End]]),1,"")),"")</f>
        <v/>
      </c>
      <c r="AX247" s="20" t="str">
        <f ca="1">IFERROR(IF(AND(Milestones[[#This Row],[Category]:[Category]]="Goal",AX$5&gt;=Milestones[[#This Row],[Start]:[Start]],AX$5&lt;=Milestones[[#This Row],[End]:[End]]),2,IF(AND(Milestones[[#This Row],[Category]:[Category]]="Milestone",AX$5&gt;=Milestones[[#This Row],[Start]:[Start]],AX$5&lt;=Milestones[[#This Row],[End]:[End]]),1,"")),"")</f>
        <v/>
      </c>
      <c r="AY247" s="20" t="str">
        <f ca="1">IFERROR(IF(AND(Milestones[[#This Row],[Category]:[Category]]="Goal",AY$5&gt;=Milestones[[#This Row],[Start]:[Start]],AY$5&lt;=Milestones[[#This Row],[End]:[End]]),2,IF(AND(Milestones[[#This Row],[Category]:[Category]]="Milestone",AY$5&gt;=Milestones[[#This Row],[Start]:[Start]],AY$5&lt;=Milestones[[#This Row],[End]:[End]]),1,"")),"")</f>
        <v/>
      </c>
      <c r="AZ247" s="20" t="str">
        <f ca="1">IFERROR(IF(AND(Milestones[[#This Row],[Category]:[Category]]="Goal",AZ$5&gt;=Milestones[[#This Row],[Start]:[Start]],AZ$5&lt;=Milestones[[#This Row],[End]:[End]]),2,IF(AND(Milestones[[#This Row],[Category]:[Category]]="Milestone",AZ$5&gt;=Milestones[[#This Row],[Start]:[Start]],AZ$5&lt;=Milestones[[#This Row],[End]:[End]]),1,"")),"")</f>
        <v/>
      </c>
      <c r="BA247" s="20" t="str">
        <f ca="1">IFERROR(IF(AND(Milestones[[#This Row],[Category]:[Category]]="Goal",BA$5&gt;=Milestones[[#This Row],[Start]:[Start]],BA$5&lt;=Milestones[[#This Row],[End]:[End]]),2,IF(AND(Milestones[[#This Row],[Category]:[Category]]="Milestone",BA$5&gt;=Milestones[[#This Row],[Start]:[Start]],BA$5&lt;=Milestones[[#This Row],[End]:[End]]),1,"")),"")</f>
        <v/>
      </c>
      <c r="BB247" s="20" t="str">
        <f ca="1">IFERROR(IF(AND(Milestones[[#This Row],[Category]:[Category]]="Goal",BB$5&gt;=Milestones[[#This Row],[Start]:[Start]],BB$5&lt;=Milestones[[#This Row],[End]:[End]]),2,IF(AND(Milestones[[#This Row],[Category]:[Category]]="Milestone",BB$5&gt;=Milestones[[#This Row],[Start]:[Start]],BB$5&lt;=Milestones[[#This Row],[End]:[End]]),1,"")),"")</f>
        <v/>
      </c>
      <c r="BC247" s="20" t="str">
        <f ca="1">IFERROR(IF(AND(Milestones[[#This Row],[Category]:[Category]]="Goal",BC$5&gt;=Milestones[[#This Row],[Start]:[Start]],BC$5&lt;=Milestones[[#This Row],[End]:[End]]),2,IF(AND(Milestones[[#This Row],[Category]:[Category]]="Milestone",BC$5&gt;=Milestones[[#This Row],[Start]:[Start]],BC$5&lt;=Milestones[[#This Row],[End]:[End]]),1,"")),"")</f>
        <v/>
      </c>
      <c r="BD247" s="20" t="str">
        <f ca="1">IFERROR(IF(AND(Milestones[[#This Row],[Category]:[Category]]="Goal",BD$5&gt;=Milestones[[#This Row],[Start]:[Start]],BD$5&lt;=Milestones[[#This Row],[End]:[End]]),2,IF(AND(Milestones[[#This Row],[Category]:[Category]]="Milestone",BD$5&gt;=Milestones[[#This Row],[Start]:[Start]],BD$5&lt;=Milestones[[#This Row],[End]:[End]]),1,"")),"")</f>
        <v/>
      </c>
      <c r="BE247" s="20" t="str">
        <f ca="1">IFERROR(IF(AND(Milestones[[#This Row],[Category]:[Category]]="Goal",BE$5&gt;=Milestones[[#This Row],[Start]:[Start]],BE$5&lt;=Milestones[[#This Row],[End]:[End]]),2,IF(AND(Milestones[[#This Row],[Category]:[Category]]="Milestone",BE$5&gt;=Milestones[[#This Row],[Start]:[Start]],BE$5&lt;=Milestones[[#This Row],[End]:[End]]),1,"")),"")</f>
        <v/>
      </c>
      <c r="BF247" s="20" t="str">
        <f ca="1">IFERROR(IF(AND(Milestones[[#This Row],[Category]:[Category]]="Goal",BF$5&gt;=Milestones[[#This Row],[Start]:[Start]],BF$5&lt;=Milestones[[#This Row],[End]:[End]]),2,IF(AND(Milestones[[#This Row],[Category]:[Category]]="Milestone",BF$5&gt;=Milestones[[#This Row],[Start]:[Start]],BF$5&lt;=Milestones[[#This Row],[End]:[End]]),1,"")),"")</f>
        <v/>
      </c>
      <c r="BG247" s="20" t="str">
        <f ca="1">IFERROR(IF(AND(Milestones[[#This Row],[Category]:[Category]]="Goal",BG$5&gt;=Milestones[[#This Row],[Start]:[Start]],BG$5&lt;=Milestones[[#This Row],[End]:[End]]),2,IF(AND(Milestones[[#This Row],[Category]:[Category]]="Milestone",BG$5&gt;=Milestones[[#This Row],[Start]:[Start]],BG$5&lt;=Milestones[[#This Row],[End]:[End]]),1,"")),"")</f>
        <v/>
      </c>
      <c r="BH247" s="20" t="str">
        <f ca="1">IFERROR(IF(AND(Milestones[[#This Row],[Category]:[Category]]="Goal",BH$5&gt;=Milestones[[#This Row],[Start]:[Start]],BH$5&lt;=Milestones[[#This Row],[End]:[End]]),2,IF(AND(Milestones[[#This Row],[Category]:[Category]]="Milestone",BH$5&gt;=Milestones[[#This Row],[Start]:[Start]],BH$5&lt;=Milestones[[#This Row],[End]:[End]]),1,"")),"")</f>
        <v/>
      </c>
      <c r="BI247" s="20" t="str">
        <f ca="1">IFERROR(IF(AND(Milestones[[#This Row],[Category]:[Category]]="Goal",BI$5&gt;=Milestones[[#This Row],[Start]:[Start]],BI$5&lt;=Milestones[[#This Row],[End]:[End]]),2,IF(AND(Milestones[[#This Row],[Category]:[Category]]="Milestone",BI$5&gt;=Milestones[[#This Row],[Start]:[Start]],BI$5&lt;=Milestones[[#This Row],[End]:[End]]),1,"")),"")</f>
        <v/>
      </c>
      <c r="BJ247" s="20" t="str">
        <f ca="1">IFERROR(IF(AND(Milestones[[#This Row],[Category]:[Category]]="Goal",BJ$5&gt;=Milestones[[#This Row],[Start]:[Start]],BJ$5&lt;=Milestones[[#This Row],[End]:[End]]),2,IF(AND(Milestones[[#This Row],[Category]:[Category]]="Milestone",BJ$5&gt;=Milestones[[#This Row],[Start]:[Start]],BJ$5&lt;=Milestones[[#This Row],[End]:[End]]),1,"")),"")</f>
        <v/>
      </c>
      <c r="BK247" s="20" t="str">
        <f ca="1">IFERROR(IF(AND(Milestones[[#This Row],[Category]:[Category]]="Goal",BK$5&gt;=Milestones[[#This Row],[Start]:[Start]],BK$5&lt;=Milestones[[#This Row],[End]:[End]]),2,IF(AND(Milestones[[#This Row],[Category]:[Category]]="Milestone",BK$5&gt;=Milestones[[#This Row],[Start]:[Start]],BK$5&lt;=Milestones[[#This Row],[End]:[End]]),1,"")),"")</f>
        <v/>
      </c>
      <c r="BL247" s="20" t="str">
        <f ca="1">IFERROR(IF(AND(Milestones[[#This Row],[Category]:[Category]]="Goal",BL$5&gt;=Milestones[[#This Row],[Start]:[Start]],BL$5&lt;=Milestones[[#This Row],[End]:[End]]),2,IF(AND(Milestones[[#This Row],[Category]:[Category]]="Milestone",BL$5&gt;=Milestones[[#This Row],[Start]:[Start]],BL$5&lt;=Milestones[[#This Row],[End]:[End]]),1,"")),"")</f>
        <v/>
      </c>
      <c r="BM247" s="20" t="str">
        <f ca="1">IFERROR(IF(AND(Milestones[[#This Row],[Category]:[Category]]="Goal",BM$5&gt;=Milestones[[#This Row],[Start]:[Start]],BM$5&lt;=Milestones[[#This Row],[End]:[End]]),2,IF(AND(Milestones[[#This Row],[Category]:[Category]]="Milestone",BM$5&gt;=Milestones[[#This Row],[Start]:[Start]],BM$5&lt;=Milestones[[#This Row],[End]:[End]]),1,"")),"")</f>
        <v/>
      </c>
      <c r="BN247" s="20" t="str">
        <f ca="1">IFERROR(IF(AND(Milestones[[#This Row],[Category]:[Category]]="Goal",BN$5&gt;=Milestones[[#This Row],[Start]:[Start]],BN$5&lt;=Milestones[[#This Row],[End]:[End]]),2,IF(AND(Milestones[[#This Row],[Category]:[Category]]="Milestone",BN$5&gt;=Milestones[[#This Row],[Start]:[Start]],BN$5&lt;=Milestones[[#This Row],[End]:[End]]),1,"")),"")</f>
        <v/>
      </c>
      <c r="BO247" s="20" t="str">
        <f ca="1">IFERROR(IF(AND(Milestones[[#This Row],[Category]:[Category]]="Goal",BO$5&gt;=Milestones[[#This Row],[Start]:[Start]],BO$5&lt;=Milestones[[#This Row],[End]:[End]]),2,IF(AND(Milestones[[#This Row],[Category]:[Category]]="Milestone",BO$5&gt;=Milestones[[#This Row],[Start]:[Start]],BO$5&lt;=Milestones[[#This Row],[End]:[End]]),1,"")),"")</f>
        <v/>
      </c>
      <c r="BP247" s="20" t="str">
        <f ca="1">IFERROR(IF(AND(Milestones[[#This Row],[Category]:[Category]]="Goal",BP$5&gt;=Milestones[[#This Row],[Start]:[Start]],BP$5&lt;=Milestones[[#This Row],[End]:[End]]),2,IF(AND(Milestones[[#This Row],[Category]:[Category]]="Milestone",BP$5&gt;=Milestones[[#This Row],[Start]:[Start]],BP$5&lt;=Milestones[[#This Row],[End]:[End]]),1,"")),"")</f>
        <v/>
      </c>
      <c r="BQ247" s="20" t="str">
        <f ca="1">IFERROR(IF(AND(Milestones[[#This Row],[Category]:[Category]]="Goal",BQ$5&gt;=Milestones[[#This Row],[Start]:[Start]],BQ$5&lt;=Milestones[[#This Row],[End]:[End]]),2,IF(AND(Milestones[[#This Row],[Category]:[Category]]="Milestone",BQ$5&gt;=Milestones[[#This Row],[Start]:[Start]],BQ$5&lt;=Milestones[[#This Row],[End]:[End]]),1,"")),"")</f>
        <v/>
      </c>
      <c r="BR247" s="20" t="str">
        <f ca="1">IFERROR(IF(AND(Milestones[[#This Row],[Category]:[Category]]="Goal",BR$5&gt;=Milestones[[#This Row],[Start]:[Start]],BR$5&lt;=Milestones[[#This Row],[End]:[End]]),2,IF(AND(Milestones[[#This Row],[Category]:[Category]]="Milestone",BR$5&gt;=Milestones[[#This Row],[Start]:[Start]],BR$5&lt;=Milestones[[#This Row],[End]:[End]]),1,"")),"")</f>
        <v/>
      </c>
      <c r="BS247" s="20" t="str">
        <f ca="1">IFERROR(IF(AND(Milestones[[#This Row],[Category]:[Category]]="Goal",BS$5&gt;=Milestones[[#This Row],[Start]:[Start]],BS$5&lt;=Milestones[[#This Row],[End]:[End]]),2,IF(AND(Milestones[[#This Row],[Category]:[Category]]="Milestone",BS$5&gt;=Milestones[[#This Row],[Start]:[Start]],BS$5&lt;=Milestones[[#This Row],[End]:[End]]),1,"")),"")</f>
        <v/>
      </c>
      <c r="BT247" s="20" t="str">
        <f ca="1">IFERROR(IF(AND(Milestones[[#This Row],[Category]:[Category]]="Goal",BT$5&gt;=Milestones[[#This Row],[Start]:[Start]],BT$5&lt;=Milestones[[#This Row],[End]:[End]]),2,IF(AND(Milestones[[#This Row],[Category]:[Category]]="Milestone",BT$5&gt;=Milestones[[#This Row],[Start]:[Start]],BT$5&lt;=Milestones[[#This Row],[End]:[End]]),1,"")),"")</f>
        <v/>
      </c>
      <c r="BU247" s="20" t="str">
        <f ca="1">IFERROR(IF(AND(Milestones[[#This Row],[Category]:[Category]]="Goal",BU$5&gt;=Milestones[[#This Row],[Start]:[Start]],BU$5&lt;=Milestones[[#This Row],[End]:[End]]),2,IF(AND(Milestones[[#This Row],[Category]:[Category]]="Milestone",BU$5&gt;=Milestones[[#This Row],[Start]:[Start]],BU$5&lt;=Milestones[[#This Row],[End]:[End]]),1,"")),"")</f>
        <v/>
      </c>
      <c r="BV247" s="20" t="str">
        <f ca="1">IFERROR(IF(AND(Milestones[[#This Row],[Category]:[Category]]="Goal",BV$5&gt;=Milestones[[#This Row],[Start]:[Start]],BV$5&lt;=Milestones[[#This Row],[End]:[End]]),2,IF(AND(Milestones[[#This Row],[Category]:[Category]]="Milestone",BV$5&gt;=Milestones[[#This Row],[Start]:[Start]],BV$5&lt;=Milestones[[#This Row],[End]:[End]]),1,"")),"")</f>
        <v/>
      </c>
      <c r="BW247" s="20" t="str">
        <f ca="1">IFERROR(IF(AND(Milestones[[#This Row],[Category]:[Category]]="Goal",BW$5&gt;=Milestones[[#This Row],[Start]:[Start]],BW$5&lt;=Milestones[[#This Row],[End]:[End]]),2,IF(AND(Milestones[[#This Row],[Category]:[Category]]="Milestone",BW$5&gt;=Milestones[[#This Row],[Start]:[Start]],BW$5&lt;=Milestones[[#This Row],[End]:[End]]),1,"")),"")</f>
        <v/>
      </c>
      <c r="BX247" s="20" t="str">
        <f ca="1">IFERROR(IF(AND(Milestones[[#This Row],[Category]:[Category]]="Goal",BX$5&gt;=Milestones[[#This Row],[Start]:[Start]],BX$5&lt;=Milestones[[#This Row],[End]:[End]]),2,IF(AND(Milestones[[#This Row],[Category]:[Category]]="Milestone",BX$5&gt;=Milestones[[#This Row],[Start]:[Start]],BX$5&lt;=Milestones[[#This Row],[End]:[End]]),1,"")),"")</f>
        <v/>
      </c>
      <c r="BY247" s="20" t="str">
        <f ca="1">IFERROR(IF(AND(Milestones[[#This Row],[Category]:[Category]]="Goal",BY$5&gt;=Milestones[[#This Row],[Start]:[Start]],BY$5&lt;=Milestones[[#This Row],[End]:[End]]),2,IF(AND(Milestones[[#This Row],[Category]:[Category]]="Milestone",BY$5&gt;=Milestones[[#This Row],[Start]:[Start]],BY$5&lt;=Milestones[[#This Row],[End]:[End]]),1,"")),"")</f>
        <v/>
      </c>
      <c r="BZ247" s="20" t="str">
        <f ca="1">IFERROR(IF(AND(Milestones[[#This Row],[Category]:[Category]]="Goal",BZ$5&gt;=Milestones[[#This Row],[Start]:[Start]],BZ$5&lt;=Milestones[[#This Row],[End]:[End]]),2,IF(AND(Milestones[[#This Row],[Category]:[Category]]="Milestone",BZ$5&gt;=Milestones[[#This Row],[Start]:[Start]],BZ$5&lt;=Milestones[[#This Row],[End]:[End]]),1,"")),"")</f>
        <v/>
      </c>
      <c r="CA247" s="20" t="str">
        <f ca="1">IFERROR(IF(AND(Milestones[[#This Row],[Category]:[Category]]="Goal",CA$5&gt;=Milestones[[#This Row],[Start]:[Start]],CA$5&lt;=Milestones[[#This Row],[End]:[End]]),2,IF(AND(Milestones[[#This Row],[Category]:[Category]]="Milestone",CA$5&gt;=Milestones[[#This Row],[Start]:[Start]],CA$5&lt;=Milestones[[#This Row],[End]:[End]]),1,"")),"")</f>
        <v/>
      </c>
      <c r="CB247" s="20" t="str">
        <f ca="1">IFERROR(IF(AND(Milestones[[#This Row],[Category]:[Category]]="Goal",CB$5&gt;=Milestones[[#This Row],[Start]:[Start]],CB$5&lt;=Milestones[[#This Row],[End]:[End]]),2,IF(AND(Milestones[[#This Row],[Category]:[Category]]="Milestone",CB$5&gt;=Milestones[[#This Row],[Start]:[Start]],CB$5&lt;=Milestones[[#This Row],[End]:[End]]),1,"")),"")</f>
        <v/>
      </c>
      <c r="CC247" s="20" t="str">
        <f ca="1">IFERROR(IF(AND(Milestones[[#This Row],[Category]:[Category]]="Goal",CC$5&gt;=Milestones[[#This Row],[Start]:[Start]],CC$5&lt;=Milestones[[#This Row],[End]:[End]]),2,IF(AND(Milestones[[#This Row],[Category]:[Category]]="Milestone",CC$5&gt;=Milestones[[#This Row],[Start]:[Start]],CC$5&lt;=Milestones[[#This Row],[End]:[End]]),1,"")),"")</f>
        <v/>
      </c>
      <c r="CD247" s="20" t="str">
        <f ca="1">IFERROR(IF(AND(Milestones[[#This Row],[Category]:[Category]]="Goal",CD$5&gt;=Milestones[[#This Row],[Start]:[Start]],CD$5&lt;=Milestones[[#This Row],[End]:[End]]),2,IF(AND(Milestones[[#This Row],[Category]:[Category]]="Milestone",CD$5&gt;=Milestones[[#This Row],[Start]:[Start]],CD$5&lt;=Milestones[[#This Row],[End]:[End]]),1,"")),"")</f>
        <v/>
      </c>
      <c r="CE247" s="20" t="str">
        <f ca="1">IFERROR(IF(AND(Milestones[[#This Row],[Category]:[Category]]="Goal",CE$5&gt;=Milestones[[#This Row],[Start]:[Start]],CE$5&lt;=Milestones[[#This Row],[End]:[End]]),2,IF(AND(Milestones[[#This Row],[Category]:[Category]]="Milestone",CE$5&gt;=Milestones[[#This Row],[Start]:[Start]],CE$5&lt;=Milestones[[#This Row],[End]:[End]]),1,"")),"")</f>
        <v/>
      </c>
      <c r="CF247" s="20" t="str">
        <f ca="1">IFERROR(IF(AND(Milestones[[#This Row],[Category]:[Category]]="Goal",CF$5&gt;=Milestones[[#This Row],[Start]:[Start]],CF$5&lt;=Milestones[[#This Row],[End]:[End]]),2,IF(AND(Milestones[[#This Row],[Category]:[Category]]="Milestone",CF$5&gt;=Milestones[[#This Row],[Start]:[Start]],CF$5&lt;=Milestones[[#This Row],[End]:[End]]),1,"")),"")</f>
        <v/>
      </c>
      <c r="CG247" s="20" t="str">
        <f ca="1">IFERROR(IF(AND(Milestones[[#This Row],[Category]:[Category]]="Goal",CG$5&gt;=Milestones[[#This Row],[Start]:[Start]],CG$5&lt;=Milestones[[#This Row],[End]:[End]]),2,IF(AND(Milestones[[#This Row],[Category]:[Category]]="Milestone",CG$5&gt;=Milestones[[#This Row],[Start]:[Start]],CG$5&lt;=Milestones[[#This Row],[End]:[End]]),1,"")),"")</f>
        <v/>
      </c>
      <c r="CH247" s="20" t="str">
        <f ca="1">IFERROR(IF(AND(Milestones[[#This Row],[Category]:[Category]]="Goal",CH$5&gt;=Milestones[[#This Row],[Start]:[Start]],CH$5&lt;=Milestones[[#This Row],[End]:[End]]),2,IF(AND(Milestones[[#This Row],[Category]:[Category]]="Milestone",CH$5&gt;=Milestones[[#This Row],[Start]:[Start]],CH$5&lt;=Milestones[[#This Row],[End]:[End]]),1,"")),"")</f>
        <v/>
      </c>
      <c r="CI247" s="20" t="str">
        <f ca="1">IFERROR(IF(AND(Milestones[[#This Row],[Category]:[Category]]="Goal",CI$5&gt;=Milestones[[#This Row],[Start]:[Start]],CI$5&lt;=Milestones[[#This Row],[End]:[End]]),2,IF(AND(Milestones[[#This Row],[Category]:[Category]]="Milestone",CI$5&gt;=Milestones[[#This Row],[Start]:[Start]],CI$5&lt;=Milestones[[#This Row],[End]:[End]]),1,"")),"")</f>
        <v/>
      </c>
      <c r="CJ247" s="20" t="str">
        <f ca="1">IFERROR(IF(AND(Milestones[[#This Row],[Category]:[Category]]="Goal",CJ$5&gt;=Milestones[[#This Row],[Start]:[Start]],CJ$5&lt;=Milestones[[#This Row],[End]:[End]]),2,IF(AND(Milestones[[#This Row],[Category]:[Category]]="Milestone",CJ$5&gt;=Milestones[[#This Row],[Start]:[Start]],CJ$5&lt;=Milestones[[#This Row],[End]:[End]]),1,"")),"")</f>
        <v/>
      </c>
      <c r="CK247" s="20" t="str">
        <f ca="1">IFERROR(IF(AND(Milestones[[#This Row],[Category]:[Category]]="Goal",CK$5&gt;=Milestones[[#This Row],[Start]:[Start]],CK$5&lt;=Milestones[[#This Row],[End]:[End]]),2,IF(AND(Milestones[[#This Row],[Category]:[Category]]="Milestone",CK$5&gt;=Milestones[[#This Row],[Start]:[Start]],CK$5&lt;=Milestones[[#This Row],[End]:[End]]),1,"")),"")</f>
        <v/>
      </c>
      <c r="CL247" s="20" t="str">
        <f ca="1">IFERROR(IF(AND(Milestones[[#This Row],[Category]:[Category]]="Goal",CL$5&gt;=Milestones[[#This Row],[Start]:[Start]],CL$5&lt;=Milestones[[#This Row],[End]:[End]]),2,IF(AND(Milestones[[#This Row],[Category]:[Category]]="Milestone",CL$5&gt;=Milestones[[#This Row],[Start]:[Start]],CL$5&lt;=Milestones[[#This Row],[End]:[End]]),1,"")),"")</f>
        <v/>
      </c>
      <c r="CM247" s="20" t="str">
        <f ca="1">IFERROR(IF(AND(Milestones[[#This Row],[Category]:[Category]]="Goal",CM$5&gt;=Milestones[[#This Row],[Start]:[Start]],CM$5&lt;=Milestones[[#This Row],[End]:[End]]),2,IF(AND(Milestones[[#This Row],[Category]:[Category]]="Milestone",CM$5&gt;=Milestones[[#This Row],[Start]:[Start]],CM$5&lt;=Milestones[[#This Row],[End]:[End]]),1,"")),"")</f>
        <v/>
      </c>
      <c r="CN247" s="20" t="str">
        <f ca="1">IFERROR(IF(AND(Milestones[[#This Row],[Category]:[Category]]="Goal",CN$5&gt;=Milestones[[#This Row],[Start]:[Start]],CN$5&lt;=Milestones[[#This Row],[End]:[End]]),2,IF(AND(Milestones[[#This Row],[Category]:[Category]]="Milestone",CN$5&gt;=Milestones[[#This Row],[Start]:[Start]],CN$5&lt;=Milestones[[#This Row],[End]:[End]]),1,"")),"")</f>
        <v/>
      </c>
      <c r="CO247" s="20" t="str">
        <f ca="1">IFERROR(IF(AND(Milestones[[#This Row],[Category]:[Category]]="Goal",CO$5&gt;=Milestones[[#This Row],[Start]:[Start]],CO$5&lt;=Milestones[[#This Row],[End]:[End]]),2,IF(AND(Milestones[[#This Row],[Category]:[Category]]="Milestone",CO$5&gt;=Milestones[[#This Row],[Start]:[Start]],CO$5&lt;=Milestones[[#This Row],[End]:[End]]),1,"")),"")</f>
        <v/>
      </c>
      <c r="CP247" s="20" t="str">
        <f ca="1">IFERROR(IF(AND(Milestones[[#This Row],[Category]:[Category]]="Goal",CP$5&gt;=Milestones[[#This Row],[Start]:[Start]],CP$5&lt;=Milestones[[#This Row],[End]:[End]]),2,IF(AND(Milestones[[#This Row],[Category]:[Category]]="Milestone",CP$5&gt;=Milestones[[#This Row],[Start]:[Start]],CP$5&lt;=Milestones[[#This Row],[End]:[End]]),1,"")),"")</f>
        <v/>
      </c>
      <c r="CQ247" s="20" t="str">
        <f ca="1">IFERROR(IF(AND(Milestones[[#This Row],[Category]:[Category]]="Goal",CQ$5&gt;=Milestones[[#This Row],[Start]:[Start]],CQ$5&lt;=Milestones[[#This Row],[End]:[End]]),2,IF(AND(Milestones[[#This Row],[Category]:[Category]]="Milestone",CQ$5&gt;=Milestones[[#This Row],[Start]:[Start]],CQ$5&lt;=Milestones[[#This Row],[End]:[End]]),1,"")),"")</f>
        <v/>
      </c>
      <c r="CR247" s="20" t="str">
        <f ca="1">IFERROR(IF(AND(Milestones[[#This Row],[Category]:[Category]]="Goal",CR$5&gt;=Milestones[[#This Row],[Start]:[Start]],CR$5&lt;=Milestones[[#This Row],[End]:[End]]),2,IF(AND(Milestones[[#This Row],[Category]:[Category]]="Milestone",CR$5&gt;=Milestones[[#This Row],[Start]:[Start]],CR$5&lt;=Milestones[[#This Row],[End]:[End]]),1,"")),"")</f>
        <v/>
      </c>
      <c r="CS247" s="20" t="str">
        <f ca="1">IFERROR(IF(AND(Milestones[[#This Row],[Category]:[Category]]="Goal",CS$5&gt;=Milestones[[#This Row],[Start]:[Start]],CS$5&lt;=Milestones[[#This Row],[End]:[End]]),2,IF(AND(Milestones[[#This Row],[Category]:[Category]]="Milestone",CS$5&gt;=Milestones[[#This Row],[Start]:[Start]],CS$5&lt;=Milestones[[#This Row],[End]:[End]]),1,"")),"")</f>
        <v/>
      </c>
      <c r="CT247" s="20" t="str">
        <f ca="1">IFERROR(IF(AND(Milestones[[#This Row],[Category]:[Category]]="Goal",CT$5&gt;=Milestones[[#This Row],[Start]:[Start]],CT$5&lt;=Milestones[[#This Row],[End]:[End]]),2,IF(AND(Milestones[[#This Row],[Category]:[Category]]="Milestone",CT$5&gt;=Milestones[[#This Row],[Start]:[Start]],CT$5&lt;=Milestones[[#This Row],[End]:[End]]),1,"")),"")</f>
        <v/>
      </c>
      <c r="CU247" s="20" t="str">
        <f ca="1">IFERROR(IF(AND(Milestones[[#This Row],[Category]:[Category]]="Goal",CU$5&gt;=Milestones[[#This Row],[Start]:[Start]],CU$5&lt;=Milestones[[#This Row],[End]:[End]]),2,IF(AND(Milestones[[#This Row],[Category]:[Category]]="Milestone",CU$5&gt;=Milestones[[#This Row],[Start]:[Start]],CU$5&lt;=Milestones[[#This Row],[End]:[End]]),1,"")),"")</f>
        <v/>
      </c>
      <c r="CV247" s="20" t="str">
        <f ca="1">IFERROR(IF(AND(Milestones[[#This Row],[Category]:[Category]]="Goal",CV$5&gt;=Milestones[[#This Row],[Start]:[Start]],CV$5&lt;=Milestones[[#This Row],[End]:[End]]),2,IF(AND(Milestones[[#This Row],[Category]:[Category]]="Milestone",CV$5&gt;=Milestones[[#This Row],[Start]:[Start]],CV$5&lt;=Milestones[[#This Row],[End]:[End]]),1,"")),"")</f>
        <v/>
      </c>
      <c r="CW247" s="20" t="str">
        <f ca="1">IFERROR(IF(AND(Milestones[[#This Row],[Category]:[Category]]="Goal",CW$5&gt;=Milestones[[#This Row],[Start]:[Start]],CW$5&lt;=Milestones[[#This Row],[End]:[End]]),2,IF(AND(Milestones[[#This Row],[Category]:[Category]]="Milestone",CW$5&gt;=Milestones[[#This Row],[Start]:[Start]],CW$5&lt;=Milestones[[#This Row],[End]:[End]]),1,"")),"")</f>
        <v/>
      </c>
      <c r="CX247" s="20" t="str">
        <f ca="1">IFERROR(IF(AND(Milestones[[#This Row],[Category]:[Category]]="Goal",CX$5&gt;=Milestones[[#This Row],[Start]:[Start]],CX$5&lt;=Milestones[[#This Row],[End]:[End]]),2,IF(AND(Milestones[[#This Row],[Category]:[Category]]="Milestone",CX$5&gt;=Milestones[[#This Row],[Start]:[Start]],CX$5&lt;=Milestones[[#This Row],[End]:[End]]),1,"")),"")</f>
        <v/>
      </c>
      <c r="CY247" s="20" t="str">
        <f ca="1">IFERROR(IF(AND(Milestones[[#This Row],[Category]:[Category]]="Goal",CY$5&gt;=Milestones[[#This Row],[Start]:[Start]],CY$5&lt;=Milestones[[#This Row],[End]:[End]]),2,IF(AND(Milestones[[#This Row],[Category]:[Category]]="Milestone",CY$5&gt;=Milestones[[#This Row],[Start]:[Start]],CY$5&lt;=Milestones[[#This Row],[End]:[End]]),1,"")),"")</f>
        <v/>
      </c>
      <c r="CZ247" s="20" t="str">
        <f ca="1">IFERROR(IF(AND(Milestones[[#This Row],[Category]:[Category]]="Goal",CZ$5&gt;=Milestones[[#This Row],[Start]:[Start]],CZ$5&lt;=Milestones[[#This Row],[End]:[End]]),2,IF(AND(Milestones[[#This Row],[Category]:[Category]]="Milestone",CZ$5&gt;=Milestones[[#This Row],[Start]:[Start]],CZ$5&lt;=Milestones[[#This Row],[End]:[End]]),1,"")),"")</f>
        <v/>
      </c>
      <c r="DA247" s="20" t="str">
        <f ca="1">IFERROR(IF(AND(Milestones[[#This Row],[Category]:[Category]]="Goal",DA$5&gt;=Milestones[[#This Row],[Start]:[Start]],DA$5&lt;=Milestones[[#This Row],[End]:[End]]),2,IF(AND(Milestones[[#This Row],[Category]:[Category]]="Milestone",DA$5&gt;=Milestones[[#This Row],[Start]:[Start]],DA$5&lt;=Milestones[[#This Row],[End]:[End]]),1,"")),"")</f>
        <v/>
      </c>
      <c r="DB247" s="20" t="str">
        <f ca="1">IFERROR(IF(AND(Milestones[[#This Row],[Category]:[Category]]="Goal",DB$5&gt;=Milestones[[#This Row],[Start]:[Start]],DB$5&lt;=Milestones[[#This Row],[End]:[End]]),2,IF(AND(Milestones[[#This Row],[Category]:[Category]]="Milestone",DB$5&gt;=Milestones[[#This Row],[Start]:[Start]],DB$5&lt;=Milestones[[#This Row],[End]:[End]]),1,"")),"")</f>
        <v/>
      </c>
      <c r="DC247" s="20" t="str">
        <f ca="1">IFERROR(IF(AND(Milestones[[#This Row],[Category]:[Category]]="Goal",DC$5&gt;=Milestones[[#This Row],[Start]:[Start]],DC$5&lt;=Milestones[[#This Row],[End]:[End]]),2,IF(AND(Milestones[[#This Row],[Category]:[Category]]="Milestone",DC$5&gt;=Milestones[[#This Row],[Start]:[Start]],DC$5&lt;=Milestones[[#This Row],[End]:[End]]),1,"")),"")</f>
        <v/>
      </c>
      <c r="DD247" s="20" t="str">
        <f ca="1">IFERROR(IF(AND(Milestones[[#This Row],[Category]:[Category]]="Goal",DD$5&gt;=Milestones[[#This Row],[Start]:[Start]],DD$5&lt;=Milestones[[#This Row],[End]:[End]]),2,IF(AND(Milestones[[#This Row],[Category]:[Category]]="Milestone",DD$5&gt;=Milestones[[#This Row],[Start]:[Start]],DD$5&lt;=Milestones[[#This Row],[End]:[End]]),1,"")),"")</f>
        <v/>
      </c>
      <c r="DE247" s="20" t="str">
        <f ca="1">IFERROR(IF(AND(Milestones[[#This Row],[Category]:[Category]]="Goal",DE$5&gt;=Milestones[[#This Row],[Start]:[Start]],DE$5&lt;=Milestones[[#This Row],[End]:[End]]),2,IF(AND(Milestones[[#This Row],[Category]:[Category]]="Milestone",DE$5&gt;=Milestones[[#This Row],[Start]:[Start]],DE$5&lt;=Milestones[[#This Row],[End]:[End]]),1,"")),"")</f>
        <v/>
      </c>
      <c r="DF247" s="20" t="str">
        <f ca="1">IFERROR(IF(AND(Milestones[[#This Row],[Category]:[Category]]="Goal",DF$5&gt;=Milestones[[#This Row],[Start]:[Start]],DF$5&lt;=Milestones[[#This Row],[End]:[End]]),2,IF(AND(Milestones[[#This Row],[Category]:[Category]]="Milestone",DF$5&gt;=Milestones[[#This Row],[Start]:[Start]],DF$5&lt;=Milestones[[#This Row],[End]:[End]]),1,"")),"")</f>
        <v/>
      </c>
      <c r="DG247" s="20" t="str">
        <f ca="1">IFERROR(IF(AND(Milestones[[#This Row],[Category]:[Category]]="Goal",DG$5&gt;=Milestones[[#This Row],[Start]:[Start]],DG$5&lt;=Milestones[[#This Row],[End]:[End]]),2,IF(AND(Milestones[[#This Row],[Category]:[Category]]="Milestone",DG$5&gt;=Milestones[[#This Row],[Start]:[Start]],DG$5&lt;=Milestones[[#This Row],[End]:[End]]),1,"")),"")</f>
        <v/>
      </c>
      <c r="DH247" s="20" t="str">
        <f ca="1">IFERROR(IF(AND(Milestones[[#This Row],[Category]:[Category]]="Goal",DH$5&gt;=Milestones[[#This Row],[Start]:[Start]],DH$5&lt;=Milestones[[#This Row],[End]:[End]]),2,IF(AND(Milestones[[#This Row],[Category]:[Category]]="Milestone",DH$5&gt;=Milestones[[#This Row],[Start]:[Start]],DH$5&lt;=Milestones[[#This Row],[End]:[End]]),1,"")),"")</f>
        <v/>
      </c>
      <c r="DI247" s="20" t="str">
        <f ca="1">IFERROR(IF(AND(Milestones[[#This Row],[Category]:[Category]]="Goal",DI$5&gt;=Milestones[[#This Row],[Start]:[Start]],DI$5&lt;=Milestones[[#This Row],[End]:[End]]),2,IF(AND(Milestones[[#This Row],[Category]:[Category]]="Milestone",DI$5&gt;=Milestones[[#This Row],[Start]:[Start]],DI$5&lt;=Milestones[[#This Row],[End]:[End]]),1,"")),"")</f>
        <v/>
      </c>
      <c r="DJ247" s="20" t="str">
        <f ca="1">IFERROR(IF(AND(Milestones[[#This Row],[Category]:[Category]]="Goal",DJ$5&gt;=Milestones[[#This Row],[Start]:[Start]],DJ$5&lt;=Milestones[[#This Row],[End]:[End]]),2,IF(AND(Milestones[[#This Row],[Category]:[Category]]="Milestone",DJ$5&gt;=Milestones[[#This Row],[Start]:[Start]],DJ$5&lt;=Milestones[[#This Row],[End]:[End]]),1,"")),"")</f>
        <v/>
      </c>
      <c r="DK247" s="20" t="str">
        <f ca="1">IFERROR(IF(AND(Milestones[[#This Row],[Category]:[Category]]="Goal",DK$5&gt;=Milestones[[#This Row],[Start]:[Start]],DK$5&lt;=Milestones[[#This Row],[End]:[End]]),2,IF(AND(Milestones[[#This Row],[Category]:[Category]]="Milestone",DK$5&gt;=Milestones[[#This Row],[Start]:[Start]],DK$5&lt;=Milestones[[#This Row],[End]:[End]]),1,"")),"")</f>
        <v/>
      </c>
      <c r="DL247" s="20" t="str">
        <f ca="1">IFERROR(IF(AND(Milestones[[#This Row],[Category]:[Category]]="Goal",DL$5&gt;=Milestones[[#This Row],[Start]:[Start]],DL$5&lt;=Milestones[[#This Row],[End]:[End]]),2,IF(AND(Milestones[[#This Row],[Category]:[Category]]="Milestone",DL$5&gt;=Milestones[[#This Row],[Start]:[Start]],DL$5&lt;=Milestones[[#This Row],[End]:[End]]),1,"")),"")</f>
        <v/>
      </c>
      <c r="DM247" s="20" t="str">
        <f ca="1">IFERROR(IF(AND(Milestones[[#This Row],[Category]:[Category]]="Goal",DM$5&gt;=Milestones[[#This Row],[Start]:[Start]],DM$5&lt;=Milestones[[#This Row],[End]:[End]]),2,IF(AND(Milestones[[#This Row],[Category]:[Category]]="Milestone",DM$5&gt;=Milestones[[#This Row],[Start]:[Start]],DM$5&lt;=Milestones[[#This Row],[End]:[End]]),1,"")),"")</f>
        <v/>
      </c>
      <c r="DN247" s="20" t="str">
        <f ca="1">IFERROR(IF(AND(Milestones[[#This Row],[Category]:[Category]]="Goal",DN$5&gt;=Milestones[[#This Row],[Start]:[Start]],DN$5&lt;=Milestones[[#This Row],[End]:[End]]),2,IF(AND(Milestones[[#This Row],[Category]:[Category]]="Milestone",DN$5&gt;=Milestones[[#This Row],[Start]:[Start]],DN$5&lt;=Milestones[[#This Row],[End]:[End]]),1,"")),"")</f>
        <v/>
      </c>
      <c r="DO247" s="20" t="str">
        <f ca="1">IFERROR(IF(AND(Milestones[[#This Row],[Category]:[Category]]="Goal",DO$5&gt;=Milestones[[#This Row],[Start]:[Start]],DO$5&lt;=Milestones[[#This Row],[End]:[End]]),2,IF(AND(Milestones[[#This Row],[Category]:[Category]]="Milestone",DO$5&gt;=Milestones[[#This Row],[Start]:[Start]],DO$5&lt;=Milestones[[#This Row],[End]:[End]]),1,"")),"")</f>
        <v/>
      </c>
      <c r="DP247" s="20" t="str">
        <f ca="1">IFERROR(IF(AND(Milestones[[#This Row],[Category]:[Category]]="Goal",DP$5&gt;=Milestones[[#This Row],[Start]:[Start]],DP$5&lt;=Milestones[[#This Row],[End]:[End]]),2,IF(AND(Milestones[[#This Row],[Category]:[Category]]="Milestone",DP$5&gt;=Milestones[[#This Row],[Start]:[Start]],DP$5&lt;=Milestones[[#This Row],[End]:[End]]),1,"")),"")</f>
        <v/>
      </c>
      <c r="DQ247" s="20" t="str">
        <f ca="1">IFERROR(IF(AND(Milestones[[#This Row],[Category]:[Category]]="Goal",DQ$5&gt;=Milestones[[#This Row],[Start]:[Start]],DQ$5&lt;=Milestones[[#This Row],[End]:[End]]),2,IF(AND(Milestones[[#This Row],[Category]:[Category]]="Milestone",DQ$5&gt;=Milestones[[#This Row],[Start]:[Start]],DQ$5&lt;=Milestones[[#This Row],[End]:[End]]),1,"")),"")</f>
        <v/>
      </c>
      <c r="DR247" s="20" t="str">
        <f ca="1">IFERROR(IF(AND(Milestones[[#This Row],[Category]:[Category]]="Goal",DR$5&gt;=Milestones[[#This Row],[Start]:[Start]],DR$5&lt;=Milestones[[#This Row],[End]:[End]]),2,IF(AND(Milestones[[#This Row],[Category]:[Category]]="Milestone",DR$5&gt;=Milestones[[#This Row],[Start]:[Start]],DR$5&lt;=Milestones[[#This Row],[End]:[End]]),1,"")),"")</f>
        <v/>
      </c>
      <c r="DS247" s="20" t="str">
        <f ca="1">IFERROR(IF(AND(Milestones[[#This Row],[Category]:[Category]]="Goal",DS$5&gt;=Milestones[[#This Row],[Start]:[Start]],DS$5&lt;=Milestones[[#This Row],[End]:[End]]),2,IF(AND(Milestones[[#This Row],[Category]:[Category]]="Milestone",DS$5&gt;=Milestones[[#This Row],[Start]:[Start]],DS$5&lt;=Milestones[[#This Row],[End]:[End]]),1,"")),"")</f>
        <v/>
      </c>
      <c r="DT247" s="20" t="str">
        <f ca="1">IFERROR(IF(AND(Milestones[[#This Row],[Category]:[Category]]="Goal",DT$5&gt;=Milestones[[#This Row],[Start]:[Start]],DT$5&lt;=Milestones[[#This Row],[End]:[End]]),2,IF(AND(Milestones[[#This Row],[Category]:[Category]]="Milestone",DT$5&gt;=Milestones[[#This Row],[Start]:[Start]],DT$5&lt;=Milestones[[#This Row],[End]:[End]]),1,"")),"")</f>
        <v/>
      </c>
      <c r="DU247" s="20" t="str">
        <f ca="1">IFERROR(IF(AND(Milestones[[#This Row],[Category]:[Category]]="Goal",DU$5&gt;=Milestones[[#This Row],[Start]:[Start]],DU$5&lt;=Milestones[[#This Row],[End]:[End]]),2,IF(AND(Milestones[[#This Row],[Category]:[Category]]="Milestone",DU$5&gt;=Milestones[[#This Row],[Start]:[Start]],DU$5&lt;=Milestones[[#This Row],[End]:[End]]),1,"")),"")</f>
        <v/>
      </c>
      <c r="DV247" s="20" t="str">
        <f ca="1">IFERROR(IF(AND(Milestones[[#This Row],[Category]:[Category]]="Goal",DV$5&gt;=Milestones[[#This Row],[Start]:[Start]],DV$5&lt;=Milestones[[#This Row],[End]:[End]]),2,IF(AND(Milestones[[#This Row],[Category]:[Category]]="Milestone",DV$5&gt;=Milestones[[#This Row],[Start]:[Start]],DV$5&lt;=Milestones[[#This Row],[End]:[End]]),1,"")),"")</f>
        <v/>
      </c>
      <c r="DW247" s="20" t="str">
        <f ca="1">IFERROR(IF(AND(Milestones[[#This Row],[Category]:[Category]]="Goal",DW$5&gt;=Milestones[[#This Row],[Start]:[Start]],DW$5&lt;=Milestones[[#This Row],[End]:[End]]),2,IF(AND(Milestones[[#This Row],[Category]:[Category]]="Milestone",DW$5&gt;=Milestones[[#This Row],[Start]:[Start]],DW$5&lt;=Milestones[[#This Row],[End]:[End]]),1,"")),"")</f>
        <v/>
      </c>
      <c r="DX247" s="20" t="str">
        <f ca="1">IFERROR(IF(AND(Milestones[[#This Row],[Category]:[Category]]="Goal",DX$5&gt;=Milestones[[#This Row],[Start]:[Start]],DX$5&lt;=Milestones[[#This Row],[End]:[End]]),2,IF(AND(Milestones[[#This Row],[Category]:[Category]]="Milestone",DX$5&gt;=Milestones[[#This Row],[Start]:[Start]],DX$5&lt;=Milestones[[#This Row],[End]:[End]]),1,"")),"")</f>
        <v/>
      </c>
      <c r="DY247" s="20" t="str">
        <f ca="1">IFERROR(IF(AND(Milestones[[#This Row],[Category]:[Category]]="Goal",DY$5&gt;=Milestones[[#This Row],[Start]:[Start]],DY$5&lt;=Milestones[[#This Row],[End]:[End]]),2,IF(AND(Milestones[[#This Row],[Category]:[Category]]="Milestone",DY$5&gt;=Milestones[[#This Row],[Start]:[Start]],DY$5&lt;=Milestones[[#This Row],[End]:[End]]),1,"")),"")</f>
        <v/>
      </c>
      <c r="DZ247" s="20" t="str">
        <f ca="1">IFERROR(IF(AND(Milestones[[#This Row],[Category]:[Category]]="Goal",DZ$5&gt;=Milestones[[#This Row],[Start]:[Start]],DZ$5&lt;=Milestones[[#This Row],[End]:[End]]),2,IF(AND(Milestones[[#This Row],[Category]:[Category]]="Milestone",DZ$5&gt;=Milestones[[#This Row],[Start]:[Start]],DZ$5&lt;=Milestones[[#This Row],[End]:[End]]),1,"")),"")</f>
        <v/>
      </c>
      <c r="EA247" s="20" t="str">
        <f ca="1">IFERROR(IF(AND(Milestones[[#This Row],[Category]:[Category]]="Goal",EA$5&gt;=Milestones[[#This Row],[Start]:[Start]],EA$5&lt;=Milestones[[#This Row],[End]:[End]]),2,IF(AND(Milestones[[#This Row],[Category]:[Category]]="Milestone",EA$5&gt;=Milestones[[#This Row],[Start]:[Start]],EA$5&lt;=Milestones[[#This Row],[End]:[End]]),1,"")),"")</f>
        <v/>
      </c>
      <c r="EB247" s="20" t="str">
        <f ca="1">IFERROR(IF(AND(Milestones[[#This Row],[Category]:[Category]]="Goal",EB$5&gt;=Milestones[[#This Row],[Start]:[Start]],EB$5&lt;=Milestones[[#This Row],[End]:[End]]),2,IF(AND(Milestones[[#This Row],[Category]:[Category]]="Milestone",EB$5&gt;=Milestones[[#This Row],[Start]:[Start]],EB$5&lt;=Milestones[[#This Row],[End]:[End]]),1,"")),"")</f>
        <v/>
      </c>
      <c r="EC247" s="20" t="str">
        <f ca="1">IFERROR(IF(AND(Milestones[[#This Row],[Category]:[Category]]="Goal",EC$5&gt;=Milestones[[#This Row],[Start]:[Start]],EC$5&lt;=Milestones[[#This Row],[End]:[End]]),2,IF(AND(Milestones[[#This Row],[Category]:[Category]]="Milestone",EC$5&gt;=Milestones[[#This Row],[Start]:[Start]],EC$5&lt;=Milestones[[#This Row],[End]:[End]]),1,"")),"")</f>
        <v/>
      </c>
      <c r="ED247" s="20" t="str">
        <f ca="1">IFERROR(IF(AND(Milestones[[#This Row],[Category]:[Category]]="Goal",ED$5&gt;=Milestones[[#This Row],[Start]:[Start]],ED$5&lt;=Milestones[[#This Row],[End]:[End]]),2,IF(AND(Milestones[[#This Row],[Category]:[Category]]="Milestone",ED$5&gt;=Milestones[[#This Row],[Start]:[Start]],ED$5&lt;=Milestones[[#This Row],[End]:[End]]),1,"")),"")</f>
        <v/>
      </c>
      <c r="EE247" s="20" t="str">
        <f ca="1">IFERROR(IF(AND(Milestones[[#This Row],[Category]:[Category]]="Goal",EE$5&gt;=Milestones[[#This Row],[Start]:[Start]],EE$5&lt;=Milestones[[#This Row],[End]:[End]]),2,IF(AND(Milestones[[#This Row],[Category]:[Category]]="Milestone",EE$5&gt;=Milestones[[#This Row],[Start]:[Start]],EE$5&lt;=Milestones[[#This Row],[End]:[End]]),1,"")),"")</f>
        <v/>
      </c>
      <c r="EF247" s="20" t="str">
        <f ca="1">IFERROR(IF(AND(Milestones[[#This Row],[Category]:[Category]]="Goal",EF$5&gt;=Milestones[[#This Row],[Start]:[Start]],EF$5&lt;=Milestones[[#This Row],[End]:[End]]),2,IF(AND(Milestones[[#This Row],[Category]:[Category]]="Milestone",EF$5&gt;=Milestones[[#This Row],[Start]:[Start]],EF$5&lt;=Milestones[[#This Row],[End]:[End]]),1,"")),"")</f>
        <v/>
      </c>
      <c r="EG247" s="20" t="str">
        <f ca="1">IFERROR(IF(AND(Milestones[[#This Row],[Category]:[Category]]="Goal",EG$5&gt;=Milestones[[#This Row],[Start]:[Start]],EG$5&lt;=Milestones[[#This Row],[End]:[End]]),2,IF(AND(Milestones[[#This Row],[Category]:[Category]]="Milestone",EG$5&gt;=Milestones[[#This Row],[Start]:[Start]],EG$5&lt;=Milestones[[#This Row],[End]:[End]]),1,"")),"")</f>
        <v/>
      </c>
      <c r="EH247" s="20" t="str">
        <f ca="1">IFERROR(IF(AND(Milestones[[#This Row],[Category]:[Category]]="Goal",EH$5&gt;=Milestones[[#This Row],[Start]:[Start]],EH$5&lt;=Milestones[[#This Row],[End]:[End]]),2,IF(AND(Milestones[[#This Row],[Category]:[Category]]="Milestone",EH$5&gt;=Milestones[[#This Row],[Start]:[Start]],EH$5&lt;=Milestones[[#This Row],[End]:[End]]),1,"")),"")</f>
        <v/>
      </c>
      <c r="EI247" s="20" t="str">
        <f ca="1">IFERROR(IF(AND(Milestones[[#This Row],[Category]:[Category]]="Goal",EI$5&gt;=Milestones[[#This Row],[Start]:[Start]],EI$5&lt;=Milestones[[#This Row],[End]:[End]]),2,IF(AND(Milestones[[#This Row],[Category]:[Category]]="Milestone",EI$5&gt;=Milestones[[#This Row],[Start]:[Start]],EI$5&lt;=Milestones[[#This Row],[End]:[End]]),1,"")),"")</f>
        <v/>
      </c>
      <c r="EJ247" s="20" t="str">
        <f ca="1">IFERROR(IF(AND(Milestones[[#This Row],[Category]:[Category]]="Goal",EJ$5&gt;=Milestones[[#This Row],[Start]:[Start]],EJ$5&lt;=Milestones[[#This Row],[End]:[End]]),2,IF(AND(Milestones[[#This Row],[Category]:[Category]]="Milestone",EJ$5&gt;=Milestones[[#This Row],[Start]:[Start]],EJ$5&lt;=Milestones[[#This Row],[End]:[End]]),1,"")),"")</f>
        <v/>
      </c>
      <c r="EK247" s="20" t="str">
        <f ca="1">IFERROR(IF(AND(Milestones[[#This Row],[Category]:[Category]]="Goal",EK$5&gt;=Milestones[[#This Row],[Start]:[Start]],EK$5&lt;=Milestones[[#This Row],[End]:[End]]),2,IF(AND(Milestones[[#This Row],[Category]:[Category]]="Milestone",EK$5&gt;=Milestones[[#This Row],[Start]:[Start]],EK$5&lt;=Milestones[[#This Row],[End]:[End]]),1,"")),"")</f>
        <v/>
      </c>
      <c r="EL247" s="20" t="str">
        <f ca="1">IFERROR(IF(AND(Milestones[[#This Row],[Category]:[Category]]="Goal",EL$5&gt;=Milestones[[#This Row],[Start]:[Start]],EL$5&lt;=Milestones[[#This Row],[End]:[End]]),2,IF(AND(Milestones[[#This Row],[Category]:[Category]]="Milestone",EL$5&gt;=Milestones[[#This Row],[Start]:[Start]],EL$5&lt;=Milestones[[#This Row],[End]:[End]]),1,"")),"")</f>
        <v/>
      </c>
      <c r="EM247" s="20" t="str">
        <f ca="1">IFERROR(IF(AND(Milestones[[#This Row],[Category]:[Category]]="Goal",EM$5&gt;=Milestones[[#This Row],[Start]:[Start]],EM$5&lt;=Milestones[[#This Row],[End]:[End]]),2,IF(AND(Milestones[[#This Row],[Category]:[Category]]="Milestone",EM$5&gt;=Milestones[[#This Row],[Start]:[Start]],EM$5&lt;=Milestones[[#This Row],[End]:[End]]),1,"")),"")</f>
        <v/>
      </c>
      <c r="EN247" s="20" t="str">
        <f ca="1">IFERROR(IF(AND(Milestones[[#This Row],[Category]:[Category]]="Goal",EN$5&gt;=Milestones[[#This Row],[Start]:[Start]],EN$5&lt;=Milestones[[#This Row],[End]:[End]]),2,IF(AND(Milestones[[#This Row],[Category]:[Category]]="Milestone",EN$5&gt;=Milestones[[#This Row],[Start]:[Start]],EN$5&lt;=Milestones[[#This Row],[End]:[End]]),1,"")),"")</f>
        <v/>
      </c>
      <c r="EO247" s="20" t="str">
        <f ca="1">IFERROR(IF(AND(Milestones[[#This Row],[Category]:[Category]]="Goal",EO$5&gt;=Milestones[[#This Row],[Start]:[Start]],EO$5&lt;=Milestones[[#This Row],[End]:[End]]),2,IF(AND(Milestones[[#This Row],[Category]:[Category]]="Milestone",EO$5&gt;=Milestones[[#This Row],[Start]:[Start]],EO$5&lt;=Milestones[[#This Row],[End]:[End]]),1,"")),"")</f>
        <v/>
      </c>
      <c r="EP247" s="20" t="str">
        <f ca="1">IFERROR(IF(AND(Milestones[[#This Row],[Category]:[Category]]="Goal",EP$5&gt;=Milestones[[#This Row],[Start]:[Start]],EP$5&lt;=Milestones[[#This Row],[End]:[End]]),2,IF(AND(Milestones[[#This Row],[Category]:[Category]]="Milestone",EP$5&gt;=Milestones[[#This Row],[Start]:[Start]],EP$5&lt;=Milestones[[#This Row],[End]:[End]]),1,"")),"")</f>
        <v/>
      </c>
      <c r="EQ247" s="20" t="str">
        <f ca="1">IFERROR(IF(AND(Milestones[[#This Row],[Category]:[Category]]="Goal",EQ$5&gt;=Milestones[[#This Row],[Start]:[Start]],EQ$5&lt;=Milestones[[#This Row],[End]:[End]]),2,IF(AND(Milestones[[#This Row],[Category]:[Category]]="Milestone",EQ$5&gt;=Milestones[[#This Row],[Start]:[Start]],EQ$5&lt;=Milestones[[#This Row],[End]:[End]]),1,"")),"")</f>
        <v/>
      </c>
      <c r="ER247" s="20" t="str">
        <f ca="1">IFERROR(IF(AND(Milestones[[#This Row],[Category]:[Category]]="Goal",ER$5&gt;=Milestones[[#This Row],[Start]:[Start]],ER$5&lt;=Milestones[[#This Row],[End]:[End]]),2,IF(AND(Milestones[[#This Row],[Category]:[Category]]="Milestone",ER$5&gt;=Milestones[[#This Row],[Start]:[Start]],ER$5&lt;=Milestones[[#This Row],[End]:[End]]),1,"")),"")</f>
        <v/>
      </c>
    </row>
    <row r="248" spans="2:148" ht="15" customHeight="1" x14ac:dyDescent="0.3">
      <c r="B248" s="52">
        <f t="shared" si="76"/>
        <v>241</v>
      </c>
      <c r="C248" s="63"/>
      <c r="D248" s="68"/>
      <c r="E248" s="51"/>
      <c r="F248" s="69"/>
      <c r="G248" s="53"/>
      <c r="H248" s="54"/>
      <c r="I248" s="59" t="str">
        <f>IFERROR(IF(Milestones[[#This Row],[Activity]]="","",WORKDAY(IF(Milestones[[#This Row],[Predecessor]]="",IF(O247&lt;&gt;"", O247, L247),IF(INDEX(Milestones[Actual End],Milestones[[#This Row],[Predecessor]])&lt;&gt;"",INDEX(Milestones[Actual End],Milestones[[#This Row],[Predecessor]]),INDEX(Milestones[End],Milestones[[#This Row],[Predecessor]]))),Milestones[[#This Row],[Lag Days (Working Days)]],Table5[Holidays])),"")</f>
        <v/>
      </c>
      <c r="J248" s="71"/>
      <c r="K248" s="55">
        <f>IF(Milestones[[#This Row],[Responsible]]="",Milestones[[#This Row],[Effort (Working Days)]],IFERROR(ROUND(Milestones[[#This Row],[Effort (Working Days)]]/VLOOKUP(Milestones[[#This Row],[Responsible]],ProjectPersonnel[],2,FALSE)*4,0)/4,0))</f>
        <v>0</v>
      </c>
      <c r="L248" s="56" t="str">
        <f>IFERROR(WORKDAY(Milestones[[#This Row],[Start]],Milestones[[#This Row],[Task Duration]],Table5[Holidays]),"")</f>
        <v/>
      </c>
      <c r="M248" s="57"/>
      <c r="N248" s="57"/>
      <c r="O248" s="57"/>
      <c r="P248" s="73"/>
      <c r="T248" s="20" t="str">
        <f ca="1">IFERROR(IF(AND(Milestones[[#This Row],[Category]:[Category]]="Goal",T$5&gt;=Milestones[[#This Row],[Start]:[Start]],T$5&lt;=Milestones[[#This Row],[End]:[End]]),2,IF(AND(Milestones[[#This Row],[Category]:[Category]]="Milestone",T$5&gt;=Milestones[[#This Row],[Start]:[Start]],T$5&lt;=Milestones[[#This Row],[End]:[End]]),1,"")),"")</f>
        <v/>
      </c>
      <c r="U248" s="20" t="str">
        <f ca="1">IFERROR(IF(AND(Milestones[[#This Row],[Category]:[Category]]="Goal",U$5&gt;=Milestones[[#This Row],[Start]:[Start]],U$5&lt;=Milestones[[#This Row],[End]:[End]]),2,IF(AND(Milestones[[#This Row],[Category]:[Category]]="Milestone",U$5&gt;=Milestones[[#This Row],[Start]:[Start]],U$5&lt;=Milestones[[#This Row],[End]:[End]]),1,"")),"")</f>
        <v/>
      </c>
      <c r="V248" s="20" t="str">
        <f ca="1">IFERROR(IF(AND(Milestones[[#This Row],[Category]:[Category]]="Goal",V$5&gt;=Milestones[[#This Row],[Start]:[Start]],V$5&lt;=Milestones[[#This Row],[End]:[End]]),2,IF(AND(Milestones[[#This Row],[Category]:[Category]]="Milestone",V$5&gt;=Milestones[[#This Row],[Start]:[Start]],V$5&lt;=Milestones[[#This Row],[End]:[End]]),1,"")),"")</f>
        <v/>
      </c>
      <c r="W248" s="20" t="str">
        <f ca="1">IFERROR(IF(AND(Milestones[[#This Row],[Category]:[Category]]="Goal",W$5&gt;=Milestones[[#This Row],[Start]:[Start]],W$5&lt;=Milestones[[#This Row],[End]:[End]]),2,IF(AND(Milestones[[#This Row],[Category]:[Category]]="Milestone",W$5&gt;=Milestones[[#This Row],[Start]:[Start]],W$5&lt;=Milestones[[#This Row],[End]:[End]]),1,"")),"")</f>
        <v/>
      </c>
      <c r="X248" s="20" t="str">
        <f ca="1">IFERROR(IF(AND(Milestones[[#This Row],[Category]:[Category]]="Goal",X$5&gt;=Milestones[[#This Row],[Start]:[Start]],X$5&lt;=Milestones[[#This Row],[End]:[End]]),2,IF(AND(Milestones[[#This Row],[Category]:[Category]]="Milestone",X$5&gt;=Milestones[[#This Row],[Start]:[Start]],X$5&lt;=Milestones[[#This Row],[End]:[End]]),1,"")),"")</f>
        <v/>
      </c>
      <c r="Y248" s="20" t="str">
        <f ca="1">IFERROR(IF(AND(Milestones[[#This Row],[Category]:[Category]]="Goal",Y$5&gt;=Milestones[[#This Row],[Start]:[Start]],Y$5&lt;=Milestones[[#This Row],[End]:[End]]),2,IF(AND(Milestones[[#This Row],[Category]:[Category]]="Milestone",Y$5&gt;=Milestones[[#This Row],[Start]:[Start]],Y$5&lt;=Milestones[[#This Row],[End]:[End]]),1,"")),"")</f>
        <v/>
      </c>
      <c r="Z248" s="20" t="str">
        <f ca="1">IFERROR(IF(AND(Milestones[[#This Row],[Category]:[Category]]="Goal",Z$5&gt;=Milestones[[#This Row],[Start]:[Start]],Z$5&lt;=Milestones[[#This Row],[End]:[End]]),2,IF(AND(Milestones[[#This Row],[Category]:[Category]]="Milestone",Z$5&gt;=Milestones[[#This Row],[Start]:[Start]],Z$5&lt;=Milestones[[#This Row],[End]:[End]]),1,"")),"")</f>
        <v/>
      </c>
      <c r="AA248" s="20" t="str">
        <f ca="1">IFERROR(IF(AND(Milestones[[#This Row],[Category]:[Category]]="Goal",AA$5&gt;=Milestones[[#This Row],[Start]:[Start]],AA$5&lt;=Milestones[[#This Row],[End]:[End]]),2,IF(AND(Milestones[[#This Row],[Category]:[Category]]="Milestone",AA$5&gt;=Milestones[[#This Row],[Start]:[Start]],AA$5&lt;=Milestones[[#This Row],[End]:[End]]),1,"")),"")</f>
        <v/>
      </c>
      <c r="AB248" s="20" t="str">
        <f ca="1">IFERROR(IF(AND(Milestones[[#This Row],[Category]:[Category]]="Goal",AB$5&gt;=Milestones[[#This Row],[Start]:[Start]],AB$5&lt;=Milestones[[#This Row],[End]:[End]]),2,IF(AND(Milestones[[#This Row],[Category]:[Category]]="Milestone",AB$5&gt;=Milestones[[#This Row],[Start]:[Start]],AB$5&lt;=Milestones[[#This Row],[End]:[End]]),1,"")),"")</f>
        <v/>
      </c>
      <c r="AC248" s="20" t="str">
        <f ca="1">IFERROR(IF(AND(Milestones[[#This Row],[Category]:[Category]]="Goal",AC$5&gt;=Milestones[[#This Row],[Start]:[Start]],AC$5&lt;=Milestones[[#This Row],[End]:[End]]),2,IF(AND(Milestones[[#This Row],[Category]:[Category]]="Milestone",AC$5&gt;=Milestones[[#This Row],[Start]:[Start]],AC$5&lt;=Milestones[[#This Row],[End]:[End]]),1,"")),"")</f>
        <v/>
      </c>
      <c r="AD248" s="20" t="str">
        <f ca="1">IFERROR(IF(AND(Milestones[[#This Row],[Category]:[Category]]="Goal",AD$5&gt;=Milestones[[#This Row],[Start]:[Start]],AD$5&lt;=Milestones[[#This Row],[End]:[End]]),2,IF(AND(Milestones[[#This Row],[Category]:[Category]]="Milestone",AD$5&gt;=Milestones[[#This Row],[Start]:[Start]],AD$5&lt;=Milestones[[#This Row],[End]:[End]]),1,"")),"")</f>
        <v/>
      </c>
      <c r="AE248" s="20" t="str">
        <f ca="1">IFERROR(IF(AND(Milestones[[#This Row],[Category]:[Category]]="Goal",AE$5&gt;=Milestones[[#This Row],[Start]:[Start]],AE$5&lt;=Milestones[[#This Row],[End]:[End]]),2,IF(AND(Milestones[[#This Row],[Category]:[Category]]="Milestone",AE$5&gt;=Milestones[[#This Row],[Start]:[Start]],AE$5&lt;=Milestones[[#This Row],[End]:[End]]),1,"")),"")</f>
        <v/>
      </c>
      <c r="AF248" s="20" t="str">
        <f ca="1">IFERROR(IF(AND(Milestones[[#This Row],[Category]:[Category]]="Goal",AF$5&gt;=Milestones[[#This Row],[Start]:[Start]],AF$5&lt;=Milestones[[#This Row],[End]:[End]]),2,IF(AND(Milestones[[#This Row],[Category]:[Category]]="Milestone",AF$5&gt;=Milestones[[#This Row],[Start]:[Start]],AF$5&lt;=Milestones[[#This Row],[End]:[End]]),1,"")),"")</f>
        <v/>
      </c>
      <c r="AG248" s="20" t="str">
        <f ca="1">IFERROR(IF(AND(Milestones[[#This Row],[Category]:[Category]]="Goal",AG$5&gt;=Milestones[[#This Row],[Start]:[Start]],AG$5&lt;=Milestones[[#This Row],[End]:[End]]),2,IF(AND(Milestones[[#This Row],[Category]:[Category]]="Milestone",AG$5&gt;=Milestones[[#This Row],[Start]:[Start]],AG$5&lt;=Milestones[[#This Row],[End]:[End]]),1,"")),"")</f>
        <v/>
      </c>
      <c r="AH248" s="20" t="str">
        <f ca="1">IFERROR(IF(AND(Milestones[[#This Row],[Category]:[Category]]="Goal",AH$5&gt;=Milestones[[#This Row],[Start]:[Start]],AH$5&lt;=Milestones[[#This Row],[End]:[End]]),2,IF(AND(Milestones[[#This Row],[Category]:[Category]]="Milestone",AH$5&gt;=Milestones[[#This Row],[Start]:[Start]],AH$5&lt;=Milestones[[#This Row],[End]:[End]]),1,"")),"")</f>
        <v/>
      </c>
      <c r="AI248" s="20" t="str">
        <f ca="1">IFERROR(IF(AND(Milestones[[#This Row],[Category]:[Category]]="Goal",AI$5&gt;=Milestones[[#This Row],[Start]:[Start]],AI$5&lt;=Milestones[[#This Row],[End]:[End]]),2,IF(AND(Milestones[[#This Row],[Category]:[Category]]="Milestone",AI$5&gt;=Milestones[[#This Row],[Start]:[Start]],AI$5&lt;=Milestones[[#This Row],[End]:[End]]),1,"")),"")</f>
        <v/>
      </c>
      <c r="AJ248" s="20" t="str">
        <f ca="1">IFERROR(IF(AND(Milestones[[#This Row],[Category]:[Category]]="Goal",AJ$5&gt;=Milestones[[#This Row],[Start]:[Start]],AJ$5&lt;=Milestones[[#This Row],[End]:[End]]),2,IF(AND(Milestones[[#This Row],[Category]:[Category]]="Milestone",AJ$5&gt;=Milestones[[#This Row],[Start]:[Start]],AJ$5&lt;=Milestones[[#This Row],[End]:[End]]),1,"")),"")</f>
        <v/>
      </c>
      <c r="AK248" s="20" t="str">
        <f ca="1">IFERROR(IF(AND(Milestones[[#This Row],[Category]:[Category]]="Goal",AK$5&gt;=Milestones[[#This Row],[Start]:[Start]],AK$5&lt;=Milestones[[#This Row],[End]:[End]]),2,IF(AND(Milestones[[#This Row],[Category]:[Category]]="Milestone",AK$5&gt;=Milestones[[#This Row],[Start]:[Start]],AK$5&lt;=Milestones[[#This Row],[End]:[End]]),1,"")),"")</f>
        <v/>
      </c>
      <c r="AL248" s="20" t="str">
        <f ca="1">IFERROR(IF(AND(Milestones[[#This Row],[Category]:[Category]]="Goal",AL$5&gt;=Milestones[[#This Row],[Start]:[Start]],AL$5&lt;=Milestones[[#This Row],[End]:[End]]),2,IF(AND(Milestones[[#This Row],[Category]:[Category]]="Milestone",AL$5&gt;=Milestones[[#This Row],[Start]:[Start]],AL$5&lt;=Milestones[[#This Row],[End]:[End]]),1,"")),"")</f>
        <v/>
      </c>
      <c r="AM248" s="20" t="str">
        <f ca="1">IFERROR(IF(AND(Milestones[[#This Row],[Category]:[Category]]="Goal",AM$5&gt;=Milestones[[#This Row],[Start]:[Start]],AM$5&lt;=Milestones[[#This Row],[End]:[End]]),2,IF(AND(Milestones[[#This Row],[Category]:[Category]]="Milestone",AM$5&gt;=Milestones[[#This Row],[Start]:[Start]],AM$5&lt;=Milestones[[#This Row],[End]:[End]]),1,"")),"")</f>
        <v/>
      </c>
      <c r="AN248" s="20" t="str">
        <f ca="1">IFERROR(IF(AND(Milestones[[#This Row],[Category]:[Category]]="Goal",AN$5&gt;=Milestones[[#This Row],[Start]:[Start]],AN$5&lt;=Milestones[[#This Row],[End]:[End]]),2,IF(AND(Milestones[[#This Row],[Category]:[Category]]="Milestone",AN$5&gt;=Milestones[[#This Row],[Start]:[Start]],AN$5&lt;=Milestones[[#This Row],[End]:[End]]),1,"")),"")</f>
        <v/>
      </c>
      <c r="AO248" s="20" t="str">
        <f ca="1">IFERROR(IF(AND(Milestones[[#This Row],[Category]:[Category]]="Goal",AO$5&gt;=Milestones[[#This Row],[Start]:[Start]],AO$5&lt;=Milestones[[#This Row],[End]:[End]]),2,IF(AND(Milestones[[#This Row],[Category]:[Category]]="Milestone",AO$5&gt;=Milestones[[#This Row],[Start]:[Start]],AO$5&lt;=Milestones[[#This Row],[End]:[End]]),1,"")),"")</f>
        <v/>
      </c>
      <c r="AP248" s="20" t="str">
        <f ca="1">IFERROR(IF(AND(Milestones[[#This Row],[Category]:[Category]]="Goal",AP$5&gt;=Milestones[[#This Row],[Start]:[Start]],AP$5&lt;=Milestones[[#This Row],[End]:[End]]),2,IF(AND(Milestones[[#This Row],[Category]:[Category]]="Milestone",AP$5&gt;=Milestones[[#This Row],[Start]:[Start]],AP$5&lt;=Milestones[[#This Row],[End]:[End]]),1,"")),"")</f>
        <v/>
      </c>
      <c r="AQ248" s="20" t="str">
        <f ca="1">IFERROR(IF(AND(Milestones[[#This Row],[Category]:[Category]]="Goal",AQ$5&gt;=Milestones[[#This Row],[Start]:[Start]],AQ$5&lt;=Milestones[[#This Row],[End]:[End]]),2,IF(AND(Milestones[[#This Row],[Category]:[Category]]="Milestone",AQ$5&gt;=Milestones[[#This Row],[Start]:[Start]],AQ$5&lt;=Milestones[[#This Row],[End]:[End]]),1,"")),"")</f>
        <v/>
      </c>
      <c r="AR248" s="20" t="str">
        <f ca="1">IFERROR(IF(AND(Milestones[[#This Row],[Category]:[Category]]="Goal",AR$5&gt;=Milestones[[#This Row],[Start]:[Start]],AR$5&lt;=Milestones[[#This Row],[End]:[End]]),2,IF(AND(Milestones[[#This Row],[Category]:[Category]]="Milestone",AR$5&gt;=Milestones[[#This Row],[Start]:[Start]],AR$5&lt;=Milestones[[#This Row],[End]:[End]]),1,"")),"")</f>
        <v/>
      </c>
      <c r="AS248" s="20" t="str">
        <f ca="1">IFERROR(IF(AND(Milestones[[#This Row],[Category]:[Category]]="Goal",AS$5&gt;=Milestones[[#This Row],[Start]:[Start]],AS$5&lt;=Milestones[[#This Row],[End]:[End]]),2,IF(AND(Milestones[[#This Row],[Category]:[Category]]="Milestone",AS$5&gt;=Milestones[[#This Row],[Start]:[Start]],AS$5&lt;=Milestones[[#This Row],[End]:[End]]),1,"")),"")</f>
        <v/>
      </c>
      <c r="AT248" s="20" t="str">
        <f ca="1">IFERROR(IF(AND(Milestones[[#This Row],[Category]:[Category]]="Goal",AT$5&gt;=Milestones[[#This Row],[Start]:[Start]],AT$5&lt;=Milestones[[#This Row],[End]:[End]]),2,IF(AND(Milestones[[#This Row],[Category]:[Category]]="Milestone",AT$5&gt;=Milestones[[#This Row],[Start]:[Start]],AT$5&lt;=Milestones[[#This Row],[End]:[End]]),1,"")),"")</f>
        <v/>
      </c>
      <c r="AU248" s="20" t="str">
        <f ca="1">IFERROR(IF(AND(Milestones[[#This Row],[Category]:[Category]]="Goal",AU$5&gt;=Milestones[[#This Row],[Start]:[Start]],AU$5&lt;=Milestones[[#This Row],[End]:[End]]),2,IF(AND(Milestones[[#This Row],[Category]:[Category]]="Milestone",AU$5&gt;=Milestones[[#This Row],[Start]:[Start]],AU$5&lt;=Milestones[[#This Row],[End]:[End]]),1,"")),"")</f>
        <v/>
      </c>
      <c r="AV248" s="20" t="str">
        <f ca="1">IFERROR(IF(AND(Milestones[[#This Row],[Category]:[Category]]="Goal",AV$5&gt;=Milestones[[#This Row],[Start]:[Start]],AV$5&lt;=Milestones[[#This Row],[End]:[End]]),2,IF(AND(Milestones[[#This Row],[Category]:[Category]]="Milestone",AV$5&gt;=Milestones[[#This Row],[Start]:[Start]],AV$5&lt;=Milestones[[#This Row],[End]:[End]]),1,"")),"")</f>
        <v/>
      </c>
      <c r="AW248" s="20" t="str">
        <f ca="1">IFERROR(IF(AND(Milestones[[#This Row],[Category]:[Category]]="Goal",AW$5&gt;=Milestones[[#This Row],[Start]:[Start]],AW$5&lt;=Milestones[[#This Row],[End]:[End]]),2,IF(AND(Milestones[[#This Row],[Category]:[Category]]="Milestone",AW$5&gt;=Milestones[[#This Row],[Start]:[Start]],AW$5&lt;=Milestones[[#This Row],[End]:[End]]),1,"")),"")</f>
        <v/>
      </c>
      <c r="AX248" s="20" t="str">
        <f ca="1">IFERROR(IF(AND(Milestones[[#This Row],[Category]:[Category]]="Goal",AX$5&gt;=Milestones[[#This Row],[Start]:[Start]],AX$5&lt;=Milestones[[#This Row],[End]:[End]]),2,IF(AND(Milestones[[#This Row],[Category]:[Category]]="Milestone",AX$5&gt;=Milestones[[#This Row],[Start]:[Start]],AX$5&lt;=Milestones[[#This Row],[End]:[End]]),1,"")),"")</f>
        <v/>
      </c>
      <c r="AY248" s="20" t="str">
        <f ca="1">IFERROR(IF(AND(Milestones[[#This Row],[Category]:[Category]]="Goal",AY$5&gt;=Milestones[[#This Row],[Start]:[Start]],AY$5&lt;=Milestones[[#This Row],[End]:[End]]),2,IF(AND(Milestones[[#This Row],[Category]:[Category]]="Milestone",AY$5&gt;=Milestones[[#This Row],[Start]:[Start]],AY$5&lt;=Milestones[[#This Row],[End]:[End]]),1,"")),"")</f>
        <v/>
      </c>
      <c r="AZ248" s="20" t="str">
        <f ca="1">IFERROR(IF(AND(Milestones[[#This Row],[Category]:[Category]]="Goal",AZ$5&gt;=Milestones[[#This Row],[Start]:[Start]],AZ$5&lt;=Milestones[[#This Row],[End]:[End]]),2,IF(AND(Milestones[[#This Row],[Category]:[Category]]="Milestone",AZ$5&gt;=Milestones[[#This Row],[Start]:[Start]],AZ$5&lt;=Milestones[[#This Row],[End]:[End]]),1,"")),"")</f>
        <v/>
      </c>
      <c r="BA248" s="20" t="str">
        <f ca="1">IFERROR(IF(AND(Milestones[[#This Row],[Category]:[Category]]="Goal",BA$5&gt;=Milestones[[#This Row],[Start]:[Start]],BA$5&lt;=Milestones[[#This Row],[End]:[End]]),2,IF(AND(Milestones[[#This Row],[Category]:[Category]]="Milestone",BA$5&gt;=Milestones[[#This Row],[Start]:[Start]],BA$5&lt;=Milestones[[#This Row],[End]:[End]]),1,"")),"")</f>
        <v/>
      </c>
      <c r="BB248" s="20" t="str">
        <f ca="1">IFERROR(IF(AND(Milestones[[#This Row],[Category]:[Category]]="Goal",BB$5&gt;=Milestones[[#This Row],[Start]:[Start]],BB$5&lt;=Milestones[[#This Row],[End]:[End]]),2,IF(AND(Milestones[[#This Row],[Category]:[Category]]="Milestone",BB$5&gt;=Milestones[[#This Row],[Start]:[Start]],BB$5&lt;=Milestones[[#This Row],[End]:[End]]),1,"")),"")</f>
        <v/>
      </c>
      <c r="BC248" s="20" t="str">
        <f ca="1">IFERROR(IF(AND(Milestones[[#This Row],[Category]:[Category]]="Goal",BC$5&gt;=Milestones[[#This Row],[Start]:[Start]],BC$5&lt;=Milestones[[#This Row],[End]:[End]]),2,IF(AND(Milestones[[#This Row],[Category]:[Category]]="Milestone",BC$5&gt;=Milestones[[#This Row],[Start]:[Start]],BC$5&lt;=Milestones[[#This Row],[End]:[End]]),1,"")),"")</f>
        <v/>
      </c>
      <c r="BD248" s="20" t="str">
        <f ca="1">IFERROR(IF(AND(Milestones[[#This Row],[Category]:[Category]]="Goal",BD$5&gt;=Milestones[[#This Row],[Start]:[Start]],BD$5&lt;=Milestones[[#This Row],[End]:[End]]),2,IF(AND(Milestones[[#This Row],[Category]:[Category]]="Milestone",BD$5&gt;=Milestones[[#This Row],[Start]:[Start]],BD$5&lt;=Milestones[[#This Row],[End]:[End]]),1,"")),"")</f>
        <v/>
      </c>
      <c r="BE248" s="20" t="str">
        <f ca="1">IFERROR(IF(AND(Milestones[[#This Row],[Category]:[Category]]="Goal",BE$5&gt;=Milestones[[#This Row],[Start]:[Start]],BE$5&lt;=Milestones[[#This Row],[End]:[End]]),2,IF(AND(Milestones[[#This Row],[Category]:[Category]]="Milestone",BE$5&gt;=Milestones[[#This Row],[Start]:[Start]],BE$5&lt;=Milestones[[#This Row],[End]:[End]]),1,"")),"")</f>
        <v/>
      </c>
      <c r="BF248" s="20" t="str">
        <f ca="1">IFERROR(IF(AND(Milestones[[#This Row],[Category]:[Category]]="Goal",BF$5&gt;=Milestones[[#This Row],[Start]:[Start]],BF$5&lt;=Milestones[[#This Row],[End]:[End]]),2,IF(AND(Milestones[[#This Row],[Category]:[Category]]="Milestone",BF$5&gt;=Milestones[[#This Row],[Start]:[Start]],BF$5&lt;=Milestones[[#This Row],[End]:[End]]),1,"")),"")</f>
        <v/>
      </c>
      <c r="BG248" s="20" t="str">
        <f ca="1">IFERROR(IF(AND(Milestones[[#This Row],[Category]:[Category]]="Goal",BG$5&gt;=Milestones[[#This Row],[Start]:[Start]],BG$5&lt;=Milestones[[#This Row],[End]:[End]]),2,IF(AND(Milestones[[#This Row],[Category]:[Category]]="Milestone",BG$5&gt;=Milestones[[#This Row],[Start]:[Start]],BG$5&lt;=Milestones[[#This Row],[End]:[End]]),1,"")),"")</f>
        <v/>
      </c>
      <c r="BH248" s="20" t="str">
        <f ca="1">IFERROR(IF(AND(Milestones[[#This Row],[Category]:[Category]]="Goal",BH$5&gt;=Milestones[[#This Row],[Start]:[Start]],BH$5&lt;=Milestones[[#This Row],[End]:[End]]),2,IF(AND(Milestones[[#This Row],[Category]:[Category]]="Milestone",BH$5&gt;=Milestones[[#This Row],[Start]:[Start]],BH$5&lt;=Milestones[[#This Row],[End]:[End]]),1,"")),"")</f>
        <v/>
      </c>
      <c r="BI248" s="20" t="str">
        <f ca="1">IFERROR(IF(AND(Milestones[[#This Row],[Category]:[Category]]="Goal",BI$5&gt;=Milestones[[#This Row],[Start]:[Start]],BI$5&lt;=Milestones[[#This Row],[End]:[End]]),2,IF(AND(Milestones[[#This Row],[Category]:[Category]]="Milestone",BI$5&gt;=Milestones[[#This Row],[Start]:[Start]],BI$5&lt;=Milestones[[#This Row],[End]:[End]]),1,"")),"")</f>
        <v/>
      </c>
      <c r="BJ248" s="20" t="str">
        <f ca="1">IFERROR(IF(AND(Milestones[[#This Row],[Category]:[Category]]="Goal",BJ$5&gt;=Milestones[[#This Row],[Start]:[Start]],BJ$5&lt;=Milestones[[#This Row],[End]:[End]]),2,IF(AND(Milestones[[#This Row],[Category]:[Category]]="Milestone",BJ$5&gt;=Milestones[[#This Row],[Start]:[Start]],BJ$5&lt;=Milestones[[#This Row],[End]:[End]]),1,"")),"")</f>
        <v/>
      </c>
      <c r="BK248" s="20" t="str">
        <f ca="1">IFERROR(IF(AND(Milestones[[#This Row],[Category]:[Category]]="Goal",BK$5&gt;=Milestones[[#This Row],[Start]:[Start]],BK$5&lt;=Milestones[[#This Row],[End]:[End]]),2,IF(AND(Milestones[[#This Row],[Category]:[Category]]="Milestone",BK$5&gt;=Milestones[[#This Row],[Start]:[Start]],BK$5&lt;=Milestones[[#This Row],[End]:[End]]),1,"")),"")</f>
        <v/>
      </c>
      <c r="BL248" s="20" t="str">
        <f ca="1">IFERROR(IF(AND(Milestones[[#This Row],[Category]:[Category]]="Goal",BL$5&gt;=Milestones[[#This Row],[Start]:[Start]],BL$5&lt;=Milestones[[#This Row],[End]:[End]]),2,IF(AND(Milestones[[#This Row],[Category]:[Category]]="Milestone",BL$5&gt;=Milestones[[#This Row],[Start]:[Start]],BL$5&lt;=Milestones[[#This Row],[End]:[End]]),1,"")),"")</f>
        <v/>
      </c>
      <c r="BM248" s="20" t="str">
        <f ca="1">IFERROR(IF(AND(Milestones[[#This Row],[Category]:[Category]]="Goal",BM$5&gt;=Milestones[[#This Row],[Start]:[Start]],BM$5&lt;=Milestones[[#This Row],[End]:[End]]),2,IF(AND(Milestones[[#This Row],[Category]:[Category]]="Milestone",BM$5&gt;=Milestones[[#This Row],[Start]:[Start]],BM$5&lt;=Milestones[[#This Row],[End]:[End]]),1,"")),"")</f>
        <v/>
      </c>
      <c r="BN248" s="20" t="str">
        <f ca="1">IFERROR(IF(AND(Milestones[[#This Row],[Category]:[Category]]="Goal",BN$5&gt;=Milestones[[#This Row],[Start]:[Start]],BN$5&lt;=Milestones[[#This Row],[End]:[End]]),2,IF(AND(Milestones[[#This Row],[Category]:[Category]]="Milestone",BN$5&gt;=Milestones[[#This Row],[Start]:[Start]],BN$5&lt;=Milestones[[#This Row],[End]:[End]]),1,"")),"")</f>
        <v/>
      </c>
      <c r="BO248" s="20" t="str">
        <f ca="1">IFERROR(IF(AND(Milestones[[#This Row],[Category]:[Category]]="Goal",BO$5&gt;=Milestones[[#This Row],[Start]:[Start]],BO$5&lt;=Milestones[[#This Row],[End]:[End]]),2,IF(AND(Milestones[[#This Row],[Category]:[Category]]="Milestone",BO$5&gt;=Milestones[[#This Row],[Start]:[Start]],BO$5&lt;=Milestones[[#This Row],[End]:[End]]),1,"")),"")</f>
        <v/>
      </c>
      <c r="BP248" s="20" t="str">
        <f ca="1">IFERROR(IF(AND(Milestones[[#This Row],[Category]:[Category]]="Goal",BP$5&gt;=Milestones[[#This Row],[Start]:[Start]],BP$5&lt;=Milestones[[#This Row],[End]:[End]]),2,IF(AND(Milestones[[#This Row],[Category]:[Category]]="Milestone",BP$5&gt;=Milestones[[#This Row],[Start]:[Start]],BP$5&lt;=Milestones[[#This Row],[End]:[End]]),1,"")),"")</f>
        <v/>
      </c>
      <c r="BQ248" s="20" t="str">
        <f ca="1">IFERROR(IF(AND(Milestones[[#This Row],[Category]:[Category]]="Goal",BQ$5&gt;=Milestones[[#This Row],[Start]:[Start]],BQ$5&lt;=Milestones[[#This Row],[End]:[End]]),2,IF(AND(Milestones[[#This Row],[Category]:[Category]]="Milestone",BQ$5&gt;=Milestones[[#This Row],[Start]:[Start]],BQ$5&lt;=Milestones[[#This Row],[End]:[End]]),1,"")),"")</f>
        <v/>
      </c>
      <c r="BR248" s="20" t="str">
        <f ca="1">IFERROR(IF(AND(Milestones[[#This Row],[Category]:[Category]]="Goal",BR$5&gt;=Milestones[[#This Row],[Start]:[Start]],BR$5&lt;=Milestones[[#This Row],[End]:[End]]),2,IF(AND(Milestones[[#This Row],[Category]:[Category]]="Milestone",BR$5&gt;=Milestones[[#This Row],[Start]:[Start]],BR$5&lt;=Milestones[[#This Row],[End]:[End]]),1,"")),"")</f>
        <v/>
      </c>
      <c r="BS248" s="20" t="str">
        <f ca="1">IFERROR(IF(AND(Milestones[[#This Row],[Category]:[Category]]="Goal",BS$5&gt;=Milestones[[#This Row],[Start]:[Start]],BS$5&lt;=Milestones[[#This Row],[End]:[End]]),2,IF(AND(Milestones[[#This Row],[Category]:[Category]]="Milestone",BS$5&gt;=Milestones[[#This Row],[Start]:[Start]],BS$5&lt;=Milestones[[#This Row],[End]:[End]]),1,"")),"")</f>
        <v/>
      </c>
      <c r="BT248" s="20" t="str">
        <f ca="1">IFERROR(IF(AND(Milestones[[#This Row],[Category]:[Category]]="Goal",BT$5&gt;=Milestones[[#This Row],[Start]:[Start]],BT$5&lt;=Milestones[[#This Row],[End]:[End]]),2,IF(AND(Milestones[[#This Row],[Category]:[Category]]="Milestone",BT$5&gt;=Milestones[[#This Row],[Start]:[Start]],BT$5&lt;=Milestones[[#This Row],[End]:[End]]),1,"")),"")</f>
        <v/>
      </c>
      <c r="BU248" s="20" t="str">
        <f ca="1">IFERROR(IF(AND(Milestones[[#This Row],[Category]:[Category]]="Goal",BU$5&gt;=Milestones[[#This Row],[Start]:[Start]],BU$5&lt;=Milestones[[#This Row],[End]:[End]]),2,IF(AND(Milestones[[#This Row],[Category]:[Category]]="Milestone",BU$5&gt;=Milestones[[#This Row],[Start]:[Start]],BU$5&lt;=Milestones[[#This Row],[End]:[End]]),1,"")),"")</f>
        <v/>
      </c>
      <c r="BV248" s="20" t="str">
        <f ca="1">IFERROR(IF(AND(Milestones[[#This Row],[Category]:[Category]]="Goal",BV$5&gt;=Milestones[[#This Row],[Start]:[Start]],BV$5&lt;=Milestones[[#This Row],[End]:[End]]),2,IF(AND(Milestones[[#This Row],[Category]:[Category]]="Milestone",BV$5&gt;=Milestones[[#This Row],[Start]:[Start]],BV$5&lt;=Milestones[[#This Row],[End]:[End]]),1,"")),"")</f>
        <v/>
      </c>
      <c r="BW248" s="20" t="str">
        <f ca="1">IFERROR(IF(AND(Milestones[[#This Row],[Category]:[Category]]="Goal",BW$5&gt;=Milestones[[#This Row],[Start]:[Start]],BW$5&lt;=Milestones[[#This Row],[End]:[End]]),2,IF(AND(Milestones[[#This Row],[Category]:[Category]]="Milestone",BW$5&gt;=Milestones[[#This Row],[Start]:[Start]],BW$5&lt;=Milestones[[#This Row],[End]:[End]]),1,"")),"")</f>
        <v/>
      </c>
      <c r="BX248" s="20" t="str">
        <f ca="1">IFERROR(IF(AND(Milestones[[#This Row],[Category]:[Category]]="Goal",BX$5&gt;=Milestones[[#This Row],[Start]:[Start]],BX$5&lt;=Milestones[[#This Row],[End]:[End]]),2,IF(AND(Milestones[[#This Row],[Category]:[Category]]="Milestone",BX$5&gt;=Milestones[[#This Row],[Start]:[Start]],BX$5&lt;=Milestones[[#This Row],[End]:[End]]),1,"")),"")</f>
        <v/>
      </c>
      <c r="BY248" s="20" t="str">
        <f ca="1">IFERROR(IF(AND(Milestones[[#This Row],[Category]:[Category]]="Goal",BY$5&gt;=Milestones[[#This Row],[Start]:[Start]],BY$5&lt;=Milestones[[#This Row],[End]:[End]]),2,IF(AND(Milestones[[#This Row],[Category]:[Category]]="Milestone",BY$5&gt;=Milestones[[#This Row],[Start]:[Start]],BY$5&lt;=Milestones[[#This Row],[End]:[End]]),1,"")),"")</f>
        <v/>
      </c>
      <c r="BZ248" s="20" t="str">
        <f ca="1">IFERROR(IF(AND(Milestones[[#This Row],[Category]:[Category]]="Goal",BZ$5&gt;=Milestones[[#This Row],[Start]:[Start]],BZ$5&lt;=Milestones[[#This Row],[End]:[End]]),2,IF(AND(Milestones[[#This Row],[Category]:[Category]]="Milestone",BZ$5&gt;=Milestones[[#This Row],[Start]:[Start]],BZ$5&lt;=Milestones[[#This Row],[End]:[End]]),1,"")),"")</f>
        <v/>
      </c>
      <c r="CA248" s="20" t="str">
        <f ca="1">IFERROR(IF(AND(Milestones[[#This Row],[Category]:[Category]]="Goal",CA$5&gt;=Milestones[[#This Row],[Start]:[Start]],CA$5&lt;=Milestones[[#This Row],[End]:[End]]),2,IF(AND(Milestones[[#This Row],[Category]:[Category]]="Milestone",CA$5&gt;=Milestones[[#This Row],[Start]:[Start]],CA$5&lt;=Milestones[[#This Row],[End]:[End]]),1,"")),"")</f>
        <v/>
      </c>
      <c r="CB248" s="20" t="str">
        <f ca="1">IFERROR(IF(AND(Milestones[[#This Row],[Category]:[Category]]="Goal",CB$5&gt;=Milestones[[#This Row],[Start]:[Start]],CB$5&lt;=Milestones[[#This Row],[End]:[End]]),2,IF(AND(Milestones[[#This Row],[Category]:[Category]]="Milestone",CB$5&gt;=Milestones[[#This Row],[Start]:[Start]],CB$5&lt;=Milestones[[#This Row],[End]:[End]]),1,"")),"")</f>
        <v/>
      </c>
      <c r="CC248" s="20" t="str">
        <f ca="1">IFERROR(IF(AND(Milestones[[#This Row],[Category]:[Category]]="Goal",CC$5&gt;=Milestones[[#This Row],[Start]:[Start]],CC$5&lt;=Milestones[[#This Row],[End]:[End]]),2,IF(AND(Milestones[[#This Row],[Category]:[Category]]="Milestone",CC$5&gt;=Milestones[[#This Row],[Start]:[Start]],CC$5&lt;=Milestones[[#This Row],[End]:[End]]),1,"")),"")</f>
        <v/>
      </c>
      <c r="CD248" s="20" t="str">
        <f ca="1">IFERROR(IF(AND(Milestones[[#This Row],[Category]:[Category]]="Goal",CD$5&gt;=Milestones[[#This Row],[Start]:[Start]],CD$5&lt;=Milestones[[#This Row],[End]:[End]]),2,IF(AND(Milestones[[#This Row],[Category]:[Category]]="Milestone",CD$5&gt;=Milestones[[#This Row],[Start]:[Start]],CD$5&lt;=Milestones[[#This Row],[End]:[End]]),1,"")),"")</f>
        <v/>
      </c>
      <c r="CE248" s="20" t="str">
        <f ca="1">IFERROR(IF(AND(Milestones[[#This Row],[Category]:[Category]]="Goal",CE$5&gt;=Milestones[[#This Row],[Start]:[Start]],CE$5&lt;=Milestones[[#This Row],[End]:[End]]),2,IF(AND(Milestones[[#This Row],[Category]:[Category]]="Milestone",CE$5&gt;=Milestones[[#This Row],[Start]:[Start]],CE$5&lt;=Milestones[[#This Row],[End]:[End]]),1,"")),"")</f>
        <v/>
      </c>
      <c r="CF248" s="20" t="str">
        <f ca="1">IFERROR(IF(AND(Milestones[[#This Row],[Category]:[Category]]="Goal",CF$5&gt;=Milestones[[#This Row],[Start]:[Start]],CF$5&lt;=Milestones[[#This Row],[End]:[End]]),2,IF(AND(Milestones[[#This Row],[Category]:[Category]]="Milestone",CF$5&gt;=Milestones[[#This Row],[Start]:[Start]],CF$5&lt;=Milestones[[#This Row],[End]:[End]]),1,"")),"")</f>
        <v/>
      </c>
      <c r="CG248" s="20" t="str">
        <f ca="1">IFERROR(IF(AND(Milestones[[#This Row],[Category]:[Category]]="Goal",CG$5&gt;=Milestones[[#This Row],[Start]:[Start]],CG$5&lt;=Milestones[[#This Row],[End]:[End]]),2,IF(AND(Milestones[[#This Row],[Category]:[Category]]="Milestone",CG$5&gt;=Milestones[[#This Row],[Start]:[Start]],CG$5&lt;=Milestones[[#This Row],[End]:[End]]),1,"")),"")</f>
        <v/>
      </c>
      <c r="CH248" s="20" t="str">
        <f ca="1">IFERROR(IF(AND(Milestones[[#This Row],[Category]:[Category]]="Goal",CH$5&gt;=Milestones[[#This Row],[Start]:[Start]],CH$5&lt;=Milestones[[#This Row],[End]:[End]]),2,IF(AND(Milestones[[#This Row],[Category]:[Category]]="Milestone",CH$5&gt;=Milestones[[#This Row],[Start]:[Start]],CH$5&lt;=Milestones[[#This Row],[End]:[End]]),1,"")),"")</f>
        <v/>
      </c>
      <c r="CI248" s="20" t="str">
        <f ca="1">IFERROR(IF(AND(Milestones[[#This Row],[Category]:[Category]]="Goal",CI$5&gt;=Milestones[[#This Row],[Start]:[Start]],CI$5&lt;=Milestones[[#This Row],[End]:[End]]),2,IF(AND(Milestones[[#This Row],[Category]:[Category]]="Milestone",CI$5&gt;=Milestones[[#This Row],[Start]:[Start]],CI$5&lt;=Milestones[[#This Row],[End]:[End]]),1,"")),"")</f>
        <v/>
      </c>
      <c r="CJ248" s="20" t="str">
        <f ca="1">IFERROR(IF(AND(Milestones[[#This Row],[Category]:[Category]]="Goal",CJ$5&gt;=Milestones[[#This Row],[Start]:[Start]],CJ$5&lt;=Milestones[[#This Row],[End]:[End]]),2,IF(AND(Milestones[[#This Row],[Category]:[Category]]="Milestone",CJ$5&gt;=Milestones[[#This Row],[Start]:[Start]],CJ$5&lt;=Milestones[[#This Row],[End]:[End]]),1,"")),"")</f>
        <v/>
      </c>
      <c r="CK248" s="20" t="str">
        <f ca="1">IFERROR(IF(AND(Milestones[[#This Row],[Category]:[Category]]="Goal",CK$5&gt;=Milestones[[#This Row],[Start]:[Start]],CK$5&lt;=Milestones[[#This Row],[End]:[End]]),2,IF(AND(Milestones[[#This Row],[Category]:[Category]]="Milestone",CK$5&gt;=Milestones[[#This Row],[Start]:[Start]],CK$5&lt;=Milestones[[#This Row],[End]:[End]]),1,"")),"")</f>
        <v/>
      </c>
      <c r="CL248" s="20" t="str">
        <f ca="1">IFERROR(IF(AND(Milestones[[#This Row],[Category]:[Category]]="Goal",CL$5&gt;=Milestones[[#This Row],[Start]:[Start]],CL$5&lt;=Milestones[[#This Row],[End]:[End]]),2,IF(AND(Milestones[[#This Row],[Category]:[Category]]="Milestone",CL$5&gt;=Milestones[[#This Row],[Start]:[Start]],CL$5&lt;=Milestones[[#This Row],[End]:[End]]),1,"")),"")</f>
        <v/>
      </c>
      <c r="CM248" s="20" t="str">
        <f ca="1">IFERROR(IF(AND(Milestones[[#This Row],[Category]:[Category]]="Goal",CM$5&gt;=Milestones[[#This Row],[Start]:[Start]],CM$5&lt;=Milestones[[#This Row],[End]:[End]]),2,IF(AND(Milestones[[#This Row],[Category]:[Category]]="Milestone",CM$5&gt;=Milestones[[#This Row],[Start]:[Start]],CM$5&lt;=Milestones[[#This Row],[End]:[End]]),1,"")),"")</f>
        <v/>
      </c>
      <c r="CN248" s="20" t="str">
        <f ca="1">IFERROR(IF(AND(Milestones[[#This Row],[Category]:[Category]]="Goal",CN$5&gt;=Milestones[[#This Row],[Start]:[Start]],CN$5&lt;=Milestones[[#This Row],[End]:[End]]),2,IF(AND(Milestones[[#This Row],[Category]:[Category]]="Milestone",CN$5&gt;=Milestones[[#This Row],[Start]:[Start]],CN$5&lt;=Milestones[[#This Row],[End]:[End]]),1,"")),"")</f>
        <v/>
      </c>
      <c r="CO248" s="20" t="str">
        <f ca="1">IFERROR(IF(AND(Milestones[[#This Row],[Category]:[Category]]="Goal",CO$5&gt;=Milestones[[#This Row],[Start]:[Start]],CO$5&lt;=Milestones[[#This Row],[End]:[End]]),2,IF(AND(Milestones[[#This Row],[Category]:[Category]]="Milestone",CO$5&gt;=Milestones[[#This Row],[Start]:[Start]],CO$5&lt;=Milestones[[#This Row],[End]:[End]]),1,"")),"")</f>
        <v/>
      </c>
      <c r="CP248" s="20" t="str">
        <f ca="1">IFERROR(IF(AND(Milestones[[#This Row],[Category]:[Category]]="Goal",CP$5&gt;=Milestones[[#This Row],[Start]:[Start]],CP$5&lt;=Milestones[[#This Row],[End]:[End]]),2,IF(AND(Milestones[[#This Row],[Category]:[Category]]="Milestone",CP$5&gt;=Milestones[[#This Row],[Start]:[Start]],CP$5&lt;=Milestones[[#This Row],[End]:[End]]),1,"")),"")</f>
        <v/>
      </c>
      <c r="CQ248" s="20" t="str">
        <f ca="1">IFERROR(IF(AND(Milestones[[#This Row],[Category]:[Category]]="Goal",CQ$5&gt;=Milestones[[#This Row],[Start]:[Start]],CQ$5&lt;=Milestones[[#This Row],[End]:[End]]),2,IF(AND(Milestones[[#This Row],[Category]:[Category]]="Milestone",CQ$5&gt;=Milestones[[#This Row],[Start]:[Start]],CQ$5&lt;=Milestones[[#This Row],[End]:[End]]),1,"")),"")</f>
        <v/>
      </c>
      <c r="CR248" s="20" t="str">
        <f ca="1">IFERROR(IF(AND(Milestones[[#This Row],[Category]:[Category]]="Goal",CR$5&gt;=Milestones[[#This Row],[Start]:[Start]],CR$5&lt;=Milestones[[#This Row],[End]:[End]]),2,IF(AND(Milestones[[#This Row],[Category]:[Category]]="Milestone",CR$5&gt;=Milestones[[#This Row],[Start]:[Start]],CR$5&lt;=Milestones[[#This Row],[End]:[End]]),1,"")),"")</f>
        <v/>
      </c>
      <c r="CS248" s="20" t="str">
        <f ca="1">IFERROR(IF(AND(Milestones[[#This Row],[Category]:[Category]]="Goal",CS$5&gt;=Milestones[[#This Row],[Start]:[Start]],CS$5&lt;=Milestones[[#This Row],[End]:[End]]),2,IF(AND(Milestones[[#This Row],[Category]:[Category]]="Milestone",CS$5&gt;=Milestones[[#This Row],[Start]:[Start]],CS$5&lt;=Milestones[[#This Row],[End]:[End]]),1,"")),"")</f>
        <v/>
      </c>
      <c r="CT248" s="20" t="str">
        <f ca="1">IFERROR(IF(AND(Milestones[[#This Row],[Category]:[Category]]="Goal",CT$5&gt;=Milestones[[#This Row],[Start]:[Start]],CT$5&lt;=Milestones[[#This Row],[End]:[End]]),2,IF(AND(Milestones[[#This Row],[Category]:[Category]]="Milestone",CT$5&gt;=Milestones[[#This Row],[Start]:[Start]],CT$5&lt;=Milestones[[#This Row],[End]:[End]]),1,"")),"")</f>
        <v/>
      </c>
      <c r="CU248" s="20" t="str">
        <f ca="1">IFERROR(IF(AND(Milestones[[#This Row],[Category]:[Category]]="Goal",CU$5&gt;=Milestones[[#This Row],[Start]:[Start]],CU$5&lt;=Milestones[[#This Row],[End]:[End]]),2,IF(AND(Milestones[[#This Row],[Category]:[Category]]="Milestone",CU$5&gt;=Milestones[[#This Row],[Start]:[Start]],CU$5&lt;=Milestones[[#This Row],[End]:[End]]),1,"")),"")</f>
        <v/>
      </c>
      <c r="CV248" s="20" t="str">
        <f ca="1">IFERROR(IF(AND(Milestones[[#This Row],[Category]:[Category]]="Goal",CV$5&gt;=Milestones[[#This Row],[Start]:[Start]],CV$5&lt;=Milestones[[#This Row],[End]:[End]]),2,IF(AND(Milestones[[#This Row],[Category]:[Category]]="Milestone",CV$5&gt;=Milestones[[#This Row],[Start]:[Start]],CV$5&lt;=Milestones[[#This Row],[End]:[End]]),1,"")),"")</f>
        <v/>
      </c>
      <c r="CW248" s="20" t="str">
        <f ca="1">IFERROR(IF(AND(Milestones[[#This Row],[Category]:[Category]]="Goal",CW$5&gt;=Milestones[[#This Row],[Start]:[Start]],CW$5&lt;=Milestones[[#This Row],[End]:[End]]),2,IF(AND(Milestones[[#This Row],[Category]:[Category]]="Milestone",CW$5&gt;=Milestones[[#This Row],[Start]:[Start]],CW$5&lt;=Milestones[[#This Row],[End]:[End]]),1,"")),"")</f>
        <v/>
      </c>
      <c r="CX248" s="20" t="str">
        <f ca="1">IFERROR(IF(AND(Milestones[[#This Row],[Category]:[Category]]="Goal",CX$5&gt;=Milestones[[#This Row],[Start]:[Start]],CX$5&lt;=Milestones[[#This Row],[End]:[End]]),2,IF(AND(Milestones[[#This Row],[Category]:[Category]]="Milestone",CX$5&gt;=Milestones[[#This Row],[Start]:[Start]],CX$5&lt;=Milestones[[#This Row],[End]:[End]]),1,"")),"")</f>
        <v/>
      </c>
      <c r="CY248" s="20" t="str">
        <f ca="1">IFERROR(IF(AND(Milestones[[#This Row],[Category]:[Category]]="Goal",CY$5&gt;=Milestones[[#This Row],[Start]:[Start]],CY$5&lt;=Milestones[[#This Row],[End]:[End]]),2,IF(AND(Milestones[[#This Row],[Category]:[Category]]="Milestone",CY$5&gt;=Milestones[[#This Row],[Start]:[Start]],CY$5&lt;=Milestones[[#This Row],[End]:[End]]),1,"")),"")</f>
        <v/>
      </c>
      <c r="CZ248" s="20" t="str">
        <f ca="1">IFERROR(IF(AND(Milestones[[#This Row],[Category]:[Category]]="Goal",CZ$5&gt;=Milestones[[#This Row],[Start]:[Start]],CZ$5&lt;=Milestones[[#This Row],[End]:[End]]),2,IF(AND(Milestones[[#This Row],[Category]:[Category]]="Milestone",CZ$5&gt;=Milestones[[#This Row],[Start]:[Start]],CZ$5&lt;=Milestones[[#This Row],[End]:[End]]),1,"")),"")</f>
        <v/>
      </c>
      <c r="DA248" s="20" t="str">
        <f ca="1">IFERROR(IF(AND(Milestones[[#This Row],[Category]:[Category]]="Goal",DA$5&gt;=Milestones[[#This Row],[Start]:[Start]],DA$5&lt;=Milestones[[#This Row],[End]:[End]]),2,IF(AND(Milestones[[#This Row],[Category]:[Category]]="Milestone",DA$5&gt;=Milestones[[#This Row],[Start]:[Start]],DA$5&lt;=Milestones[[#This Row],[End]:[End]]),1,"")),"")</f>
        <v/>
      </c>
      <c r="DB248" s="20" t="str">
        <f ca="1">IFERROR(IF(AND(Milestones[[#This Row],[Category]:[Category]]="Goal",DB$5&gt;=Milestones[[#This Row],[Start]:[Start]],DB$5&lt;=Milestones[[#This Row],[End]:[End]]),2,IF(AND(Milestones[[#This Row],[Category]:[Category]]="Milestone",DB$5&gt;=Milestones[[#This Row],[Start]:[Start]],DB$5&lt;=Milestones[[#This Row],[End]:[End]]),1,"")),"")</f>
        <v/>
      </c>
      <c r="DC248" s="20" t="str">
        <f ca="1">IFERROR(IF(AND(Milestones[[#This Row],[Category]:[Category]]="Goal",DC$5&gt;=Milestones[[#This Row],[Start]:[Start]],DC$5&lt;=Milestones[[#This Row],[End]:[End]]),2,IF(AND(Milestones[[#This Row],[Category]:[Category]]="Milestone",DC$5&gt;=Milestones[[#This Row],[Start]:[Start]],DC$5&lt;=Milestones[[#This Row],[End]:[End]]),1,"")),"")</f>
        <v/>
      </c>
      <c r="DD248" s="20" t="str">
        <f ca="1">IFERROR(IF(AND(Milestones[[#This Row],[Category]:[Category]]="Goal",DD$5&gt;=Milestones[[#This Row],[Start]:[Start]],DD$5&lt;=Milestones[[#This Row],[End]:[End]]),2,IF(AND(Milestones[[#This Row],[Category]:[Category]]="Milestone",DD$5&gt;=Milestones[[#This Row],[Start]:[Start]],DD$5&lt;=Milestones[[#This Row],[End]:[End]]),1,"")),"")</f>
        <v/>
      </c>
      <c r="DE248" s="20" t="str">
        <f ca="1">IFERROR(IF(AND(Milestones[[#This Row],[Category]:[Category]]="Goal",DE$5&gt;=Milestones[[#This Row],[Start]:[Start]],DE$5&lt;=Milestones[[#This Row],[End]:[End]]),2,IF(AND(Milestones[[#This Row],[Category]:[Category]]="Milestone",DE$5&gt;=Milestones[[#This Row],[Start]:[Start]],DE$5&lt;=Milestones[[#This Row],[End]:[End]]),1,"")),"")</f>
        <v/>
      </c>
      <c r="DF248" s="20" t="str">
        <f ca="1">IFERROR(IF(AND(Milestones[[#This Row],[Category]:[Category]]="Goal",DF$5&gt;=Milestones[[#This Row],[Start]:[Start]],DF$5&lt;=Milestones[[#This Row],[End]:[End]]),2,IF(AND(Milestones[[#This Row],[Category]:[Category]]="Milestone",DF$5&gt;=Milestones[[#This Row],[Start]:[Start]],DF$5&lt;=Milestones[[#This Row],[End]:[End]]),1,"")),"")</f>
        <v/>
      </c>
      <c r="DG248" s="20" t="str">
        <f ca="1">IFERROR(IF(AND(Milestones[[#This Row],[Category]:[Category]]="Goal",DG$5&gt;=Milestones[[#This Row],[Start]:[Start]],DG$5&lt;=Milestones[[#This Row],[End]:[End]]),2,IF(AND(Milestones[[#This Row],[Category]:[Category]]="Milestone",DG$5&gt;=Milestones[[#This Row],[Start]:[Start]],DG$5&lt;=Milestones[[#This Row],[End]:[End]]),1,"")),"")</f>
        <v/>
      </c>
      <c r="DH248" s="20" t="str">
        <f ca="1">IFERROR(IF(AND(Milestones[[#This Row],[Category]:[Category]]="Goal",DH$5&gt;=Milestones[[#This Row],[Start]:[Start]],DH$5&lt;=Milestones[[#This Row],[End]:[End]]),2,IF(AND(Milestones[[#This Row],[Category]:[Category]]="Milestone",DH$5&gt;=Milestones[[#This Row],[Start]:[Start]],DH$5&lt;=Milestones[[#This Row],[End]:[End]]),1,"")),"")</f>
        <v/>
      </c>
      <c r="DI248" s="20" t="str">
        <f ca="1">IFERROR(IF(AND(Milestones[[#This Row],[Category]:[Category]]="Goal",DI$5&gt;=Milestones[[#This Row],[Start]:[Start]],DI$5&lt;=Milestones[[#This Row],[End]:[End]]),2,IF(AND(Milestones[[#This Row],[Category]:[Category]]="Milestone",DI$5&gt;=Milestones[[#This Row],[Start]:[Start]],DI$5&lt;=Milestones[[#This Row],[End]:[End]]),1,"")),"")</f>
        <v/>
      </c>
      <c r="DJ248" s="20" t="str">
        <f ca="1">IFERROR(IF(AND(Milestones[[#This Row],[Category]:[Category]]="Goal",DJ$5&gt;=Milestones[[#This Row],[Start]:[Start]],DJ$5&lt;=Milestones[[#This Row],[End]:[End]]),2,IF(AND(Milestones[[#This Row],[Category]:[Category]]="Milestone",DJ$5&gt;=Milestones[[#This Row],[Start]:[Start]],DJ$5&lt;=Milestones[[#This Row],[End]:[End]]),1,"")),"")</f>
        <v/>
      </c>
      <c r="DK248" s="20" t="str">
        <f ca="1">IFERROR(IF(AND(Milestones[[#This Row],[Category]:[Category]]="Goal",DK$5&gt;=Milestones[[#This Row],[Start]:[Start]],DK$5&lt;=Milestones[[#This Row],[End]:[End]]),2,IF(AND(Milestones[[#This Row],[Category]:[Category]]="Milestone",DK$5&gt;=Milestones[[#This Row],[Start]:[Start]],DK$5&lt;=Milestones[[#This Row],[End]:[End]]),1,"")),"")</f>
        <v/>
      </c>
      <c r="DL248" s="20" t="str">
        <f ca="1">IFERROR(IF(AND(Milestones[[#This Row],[Category]:[Category]]="Goal",DL$5&gt;=Milestones[[#This Row],[Start]:[Start]],DL$5&lt;=Milestones[[#This Row],[End]:[End]]),2,IF(AND(Milestones[[#This Row],[Category]:[Category]]="Milestone",DL$5&gt;=Milestones[[#This Row],[Start]:[Start]],DL$5&lt;=Milestones[[#This Row],[End]:[End]]),1,"")),"")</f>
        <v/>
      </c>
      <c r="DM248" s="20" t="str">
        <f ca="1">IFERROR(IF(AND(Milestones[[#This Row],[Category]:[Category]]="Goal",DM$5&gt;=Milestones[[#This Row],[Start]:[Start]],DM$5&lt;=Milestones[[#This Row],[End]:[End]]),2,IF(AND(Milestones[[#This Row],[Category]:[Category]]="Milestone",DM$5&gt;=Milestones[[#This Row],[Start]:[Start]],DM$5&lt;=Milestones[[#This Row],[End]:[End]]),1,"")),"")</f>
        <v/>
      </c>
      <c r="DN248" s="20" t="str">
        <f ca="1">IFERROR(IF(AND(Milestones[[#This Row],[Category]:[Category]]="Goal",DN$5&gt;=Milestones[[#This Row],[Start]:[Start]],DN$5&lt;=Milestones[[#This Row],[End]:[End]]),2,IF(AND(Milestones[[#This Row],[Category]:[Category]]="Milestone",DN$5&gt;=Milestones[[#This Row],[Start]:[Start]],DN$5&lt;=Milestones[[#This Row],[End]:[End]]),1,"")),"")</f>
        <v/>
      </c>
      <c r="DO248" s="20" t="str">
        <f ca="1">IFERROR(IF(AND(Milestones[[#This Row],[Category]:[Category]]="Goal",DO$5&gt;=Milestones[[#This Row],[Start]:[Start]],DO$5&lt;=Milestones[[#This Row],[End]:[End]]),2,IF(AND(Milestones[[#This Row],[Category]:[Category]]="Milestone",DO$5&gt;=Milestones[[#This Row],[Start]:[Start]],DO$5&lt;=Milestones[[#This Row],[End]:[End]]),1,"")),"")</f>
        <v/>
      </c>
      <c r="DP248" s="20" t="str">
        <f ca="1">IFERROR(IF(AND(Milestones[[#This Row],[Category]:[Category]]="Goal",DP$5&gt;=Milestones[[#This Row],[Start]:[Start]],DP$5&lt;=Milestones[[#This Row],[End]:[End]]),2,IF(AND(Milestones[[#This Row],[Category]:[Category]]="Milestone",DP$5&gt;=Milestones[[#This Row],[Start]:[Start]],DP$5&lt;=Milestones[[#This Row],[End]:[End]]),1,"")),"")</f>
        <v/>
      </c>
      <c r="DQ248" s="20" t="str">
        <f ca="1">IFERROR(IF(AND(Milestones[[#This Row],[Category]:[Category]]="Goal",DQ$5&gt;=Milestones[[#This Row],[Start]:[Start]],DQ$5&lt;=Milestones[[#This Row],[End]:[End]]),2,IF(AND(Milestones[[#This Row],[Category]:[Category]]="Milestone",DQ$5&gt;=Milestones[[#This Row],[Start]:[Start]],DQ$5&lt;=Milestones[[#This Row],[End]:[End]]),1,"")),"")</f>
        <v/>
      </c>
      <c r="DR248" s="20" t="str">
        <f ca="1">IFERROR(IF(AND(Milestones[[#This Row],[Category]:[Category]]="Goal",DR$5&gt;=Milestones[[#This Row],[Start]:[Start]],DR$5&lt;=Milestones[[#This Row],[End]:[End]]),2,IF(AND(Milestones[[#This Row],[Category]:[Category]]="Milestone",DR$5&gt;=Milestones[[#This Row],[Start]:[Start]],DR$5&lt;=Milestones[[#This Row],[End]:[End]]),1,"")),"")</f>
        <v/>
      </c>
      <c r="DS248" s="20" t="str">
        <f ca="1">IFERROR(IF(AND(Milestones[[#This Row],[Category]:[Category]]="Goal",DS$5&gt;=Milestones[[#This Row],[Start]:[Start]],DS$5&lt;=Milestones[[#This Row],[End]:[End]]),2,IF(AND(Milestones[[#This Row],[Category]:[Category]]="Milestone",DS$5&gt;=Milestones[[#This Row],[Start]:[Start]],DS$5&lt;=Milestones[[#This Row],[End]:[End]]),1,"")),"")</f>
        <v/>
      </c>
      <c r="DT248" s="20" t="str">
        <f ca="1">IFERROR(IF(AND(Milestones[[#This Row],[Category]:[Category]]="Goal",DT$5&gt;=Milestones[[#This Row],[Start]:[Start]],DT$5&lt;=Milestones[[#This Row],[End]:[End]]),2,IF(AND(Milestones[[#This Row],[Category]:[Category]]="Milestone",DT$5&gt;=Milestones[[#This Row],[Start]:[Start]],DT$5&lt;=Milestones[[#This Row],[End]:[End]]),1,"")),"")</f>
        <v/>
      </c>
      <c r="DU248" s="20" t="str">
        <f ca="1">IFERROR(IF(AND(Milestones[[#This Row],[Category]:[Category]]="Goal",DU$5&gt;=Milestones[[#This Row],[Start]:[Start]],DU$5&lt;=Milestones[[#This Row],[End]:[End]]),2,IF(AND(Milestones[[#This Row],[Category]:[Category]]="Milestone",DU$5&gt;=Milestones[[#This Row],[Start]:[Start]],DU$5&lt;=Milestones[[#This Row],[End]:[End]]),1,"")),"")</f>
        <v/>
      </c>
      <c r="DV248" s="20" t="str">
        <f ca="1">IFERROR(IF(AND(Milestones[[#This Row],[Category]:[Category]]="Goal",DV$5&gt;=Milestones[[#This Row],[Start]:[Start]],DV$5&lt;=Milestones[[#This Row],[End]:[End]]),2,IF(AND(Milestones[[#This Row],[Category]:[Category]]="Milestone",DV$5&gt;=Milestones[[#This Row],[Start]:[Start]],DV$5&lt;=Milestones[[#This Row],[End]:[End]]),1,"")),"")</f>
        <v/>
      </c>
      <c r="DW248" s="20" t="str">
        <f ca="1">IFERROR(IF(AND(Milestones[[#This Row],[Category]:[Category]]="Goal",DW$5&gt;=Milestones[[#This Row],[Start]:[Start]],DW$5&lt;=Milestones[[#This Row],[End]:[End]]),2,IF(AND(Milestones[[#This Row],[Category]:[Category]]="Milestone",DW$5&gt;=Milestones[[#This Row],[Start]:[Start]],DW$5&lt;=Milestones[[#This Row],[End]:[End]]),1,"")),"")</f>
        <v/>
      </c>
      <c r="DX248" s="20" t="str">
        <f ca="1">IFERROR(IF(AND(Milestones[[#This Row],[Category]:[Category]]="Goal",DX$5&gt;=Milestones[[#This Row],[Start]:[Start]],DX$5&lt;=Milestones[[#This Row],[End]:[End]]),2,IF(AND(Milestones[[#This Row],[Category]:[Category]]="Milestone",DX$5&gt;=Milestones[[#This Row],[Start]:[Start]],DX$5&lt;=Milestones[[#This Row],[End]:[End]]),1,"")),"")</f>
        <v/>
      </c>
      <c r="DY248" s="20" t="str">
        <f ca="1">IFERROR(IF(AND(Milestones[[#This Row],[Category]:[Category]]="Goal",DY$5&gt;=Milestones[[#This Row],[Start]:[Start]],DY$5&lt;=Milestones[[#This Row],[End]:[End]]),2,IF(AND(Milestones[[#This Row],[Category]:[Category]]="Milestone",DY$5&gt;=Milestones[[#This Row],[Start]:[Start]],DY$5&lt;=Milestones[[#This Row],[End]:[End]]),1,"")),"")</f>
        <v/>
      </c>
      <c r="DZ248" s="20" t="str">
        <f ca="1">IFERROR(IF(AND(Milestones[[#This Row],[Category]:[Category]]="Goal",DZ$5&gt;=Milestones[[#This Row],[Start]:[Start]],DZ$5&lt;=Milestones[[#This Row],[End]:[End]]),2,IF(AND(Milestones[[#This Row],[Category]:[Category]]="Milestone",DZ$5&gt;=Milestones[[#This Row],[Start]:[Start]],DZ$5&lt;=Milestones[[#This Row],[End]:[End]]),1,"")),"")</f>
        <v/>
      </c>
      <c r="EA248" s="20" t="str">
        <f ca="1">IFERROR(IF(AND(Milestones[[#This Row],[Category]:[Category]]="Goal",EA$5&gt;=Milestones[[#This Row],[Start]:[Start]],EA$5&lt;=Milestones[[#This Row],[End]:[End]]),2,IF(AND(Milestones[[#This Row],[Category]:[Category]]="Milestone",EA$5&gt;=Milestones[[#This Row],[Start]:[Start]],EA$5&lt;=Milestones[[#This Row],[End]:[End]]),1,"")),"")</f>
        <v/>
      </c>
      <c r="EB248" s="20" t="str">
        <f ca="1">IFERROR(IF(AND(Milestones[[#This Row],[Category]:[Category]]="Goal",EB$5&gt;=Milestones[[#This Row],[Start]:[Start]],EB$5&lt;=Milestones[[#This Row],[End]:[End]]),2,IF(AND(Milestones[[#This Row],[Category]:[Category]]="Milestone",EB$5&gt;=Milestones[[#This Row],[Start]:[Start]],EB$5&lt;=Milestones[[#This Row],[End]:[End]]),1,"")),"")</f>
        <v/>
      </c>
      <c r="EC248" s="20" t="str">
        <f ca="1">IFERROR(IF(AND(Milestones[[#This Row],[Category]:[Category]]="Goal",EC$5&gt;=Milestones[[#This Row],[Start]:[Start]],EC$5&lt;=Milestones[[#This Row],[End]:[End]]),2,IF(AND(Milestones[[#This Row],[Category]:[Category]]="Milestone",EC$5&gt;=Milestones[[#This Row],[Start]:[Start]],EC$5&lt;=Milestones[[#This Row],[End]:[End]]),1,"")),"")</f>
        <v/>
      </c>
      <c r="ED248" s="20" t="str">
        <f ca="1">IFERROR(IF(AND(Milestones[[#This Row],[Category]:[Category]]="Goal",ED$5&gt;=Milestones[[#This Row],[Start]:[Start]],ED$5&lt;=Milestones[[#This Row],[End]:[End]]),2,IF(AND(Milestones[[#This Row],[Category]:[Category]]="Milestone",ED$5&gt;=Milestones[[#This Row],[Start]:[Start]],ED$5&lt;=Milestones[[#This Row],[End]:[End]]),1,"")),"")</f>
        <v/>
      </c>
      <c r="EE248" s="20" t="str">
        <f ca="1">IFERROR(IF(AND(Milestones[[#This Row],[Category]:[Category]]="Goal",EE$5&gt;=Milestones[[#This Row],[Start]:[Start]],EE$5&lt;=Milestones[[#This Row],[End]:[End]]),2,IF(AND(Milestones[[#This Row],[Category]:[Category]]="Milestone",EE$5&gt;=Milestones[[#This Row],[Start]:[Start]],EE$5&lt;=Milestones[[#This Row],[End]:[End]]),1,"")),"")</f>
        <v/>
      </c>
      <c r="EF248" s="20" t="str">
        <f ca="1">IFERROR(IF(AND(Milestones[[#This Row],[Category]:[Category]]="Goal",EF$5&gt;=Milestones[[#This Row],[Start]:[Start]],EF$5&lt;=Milestones[[#This Row],[End]:[End]]),2,IF(AND(Milestones[[#This Row],[Category]:[Category]]="Milestone",EF$5&gt;=Milestones[[#This Row],[Start]:[Start]],EF$5&lt;=Milestones[[#This Row],[End]:[End]]),1,"")),"")</f>
        <v/>
      </c>
      <c r="EG248" s="20" t="str">
        <f ca="1">IFERROR(IF(AND(Milestones[[#This Row],[Category]:[Category]]="Goal",EG$5&gt;=Milestones[[#This Row],[Start]:[Start]],EG$5&lt;=Milestones[[#This Row],[End]:[End]]),2,IF(AND(Milestones[[#This Row],[Category]:[Category]]="Milestone",EG$5&gt;=Milestones[[#This Row],[Start]:[Start]],EG$5&lt;=Milestones[[#This Row],[End]:[End]]),1,"")),"")</f>
        <v/>
      </c>
      <c r="EH248" s="20" t="str">
        <f ca="1">IFERROR(IF(AND(Milestones[[#This Row],[Category]:[Category]]="Goal",EH$5&gt;=Milestones[[#This Row],[Start]:[Start]],EH$5&lt;=Milestones[[#This Row],[End]:[End]]),2,IF(AND(Milestones[[#This Row],[Category]:[Category]]="Milestone",EH$5&gt;=Milestones[[#This Row],[Start]:[Start]],EH$5&lt;=Milestones[[#This Row],[End]:[End]]),1,"")),"")</f>
        <v/>
      </c>
      <c r="EI248" s="20" t="str">
        <f ca="1">IFERROR(IF(AND(Milestones[[#This Row],[Category]:[Category]]="Goal",EI$5&gt;=Milestones[[#This Row],[Start]:[Start]],EI$5&lt;=Milestones[[#This Row],[End]:[End]]),2,IF(AND(Milestones[[#This Row],[Category]:[Category]]="Milestone",EI$5&gt;=Milestones[[#This Row],[Start]:[Start]],EI$5&lt;=Milestones[[#This Row],[End]:[End]]),1,"")),"")</f>
        <v/>
      </c>
      <c r="EJ248" s="20" t="str">
        <f ca="1">IFERROR(IF(AND(Milestones[[#This Row],[Category]:[Category]]="Goal",EJ$5&gt;=Milestones[[#This Row],[Start]:[Start]],EJ$5&lt;=Milestones[[#This Row],[End]:[End]]),2,IF(AND(Milestones[[#This Row],[Category]:[Category]]="Milestone",EJ$5&gt;=Milestones[[#This Row],[Start]:[Start]],EJ$5&lt;=Milestones[[#This Row],[End]:[End]]),1,"")),"")</f>
        <v/>
      </c>
      <c r="EK248" s="20" t="str">
        <f ca="1">IFERROR(IF(AND(Milestones[[#This Row],[Category]:[Category]]="Goal",EK$5&gt;=Milestones[[#This Row],[Start]:[Start]],EK$5&lt;=Milestones[[#This Row],[End]:[End]]),2,IF(AND(Milestones[[#This Row],[Category]:[Category]]="Milestone",EK$5&gt;=Milestones[[#This Row],[Start]:[Start]],EK$5&lt;=Milestones[[#This Row],[End]:[End]]),1,"")),"")</f>
        <v/>
      </c>
      <c r="EL248" s="20" t="str">
        <f ca="1">IFERROR(IF(AND(Milestones[[#This Row],[Category]:[Category]]="Goal",EL$5&gt;=Milestones[[#This Row],[Start]:[Start]],EL$5&lt;=Milestones[[#This Row],[End]:[End]]),2,IF(AND(Milestones[[#This Row],[Category]:[Category]]="Milestone",EL$5&gt;=Milestones[[#This Row],[Start]:[Start]],EL$5&lt;=Milestones[[#This Row],[End]:[End]]),1,"")),"")</f>
        <v/>
      </c>
      <c r="EM248" s="20" t="str">
        <f ca="1">IFERROR(IF(AND(Milestones[[#This Row],[Category]:[Category]]="Goal",EM$5&gt;=Milestones[[#This Row],[Start]:[Start]],EM$5&lt;=Milestones[[#This Row],[End]:[End]]),2,IF(AND(Milestones[[#This Row],[Category]:[Category]]="Milestone",EM$5&gt;=Milestones[[#This Row],[Start]:[Start]],EM$5&lt;=Milestones[[#This Row],[End]:[End]]),1,"")),"")</f>
        <v/>
      </c>
      <c r="EN248" s="20" t="str">
        <f ca="1">IFERROR(IF(AND(Milestones[[#This Row],[Category]:[Category]]="Goal",EN$5&gt;=Milestones[[#This Row],[Start]:[Start]],EN$5&lt;=Milestones[[#This Row],[End]:[End]]),2,IF(AND(Milestones[[#This Row],[Category]:[Category]]="Milestone",EN$5&gt;=Milestones[[#This Row],[Start]:[Start]],EN$5&lt;=Milestones[[#This Row],[End]:[End]]),1,"")),"")</f>
        <v/>
      </c>
      <c r="EO248" s="20" t="str">
        <f ca="1">IFERROR(IF(AND(Milestones[[#This Row],[Category]:[Category]]="Goal",EO$5&gt;=Milestones[[#This Row],[Start]:[Start]],EO$5&lt;=Milestones[[#This Row],[End]:[End]]),2,IF(AND(Milestones[[#This Row],[Category]:[Category]]="Milestone",EO$5&gt;=Milestones[[#This Row],[Start]:[Start]],EO$5&lt;=Milestones[[#This Row],[End]:[End]]),1,"")),"")</f>
        <v/>
      </c>
      <c r="EP248" s="20" t="str">
        <f ca="1">IFERROR(IF(AND(Milestones[[#This Row],[Category]:[Category]]="Goal",EP$5&gt;=Milestones[[#This Row],[Start]:[Start]],EP$5&lt;=Milestones[[#This Row],[End]:[End]]),2,IF(AND(Milestones[[#This Row],[Category]:[Category]]="Milestone",EP$5&gt;=Milestones[[#This Row],[Start]:[Start]],EP$5&lt;=Milestones[[#This Row],[End]:[End]]),1,"")),"")</f>
        <v/>
      </c>
      <c r="EQ248" s="20" t="str">
        <f ca="1">IFERROR(IF(AND(Milestones[[#This Row],[Category]:[Category]]="Goal",EQ$5&gt;=Milestones[[#This Row],[Start]:[Start]],EQ$5&lt;=Milestones[[#This Row],[End]:[End]]),2,IF(AND(Milestones[[#This Row],[Category]:[Category]]="Milestone",EQ$5&gt;=Milestones[[#This Row],[Start]:[Start]],EQ$5&lt;=Milestones[[#This Row],[End]:[End]]),1,"")),"")</f>
        <v/>
      </c>
      <c r="ER248" s="20" t="str">
        <f ca="1">IFERROR(IF(AND(Milestones[[#This Row],[Category]:[Category]]="Goal",ER$5&gt;=Milestones[[#This Row],[Start]:[Start]],ER$5&lt;=Milestones[[#This Row],[End]:[End]]),2,IF(AND(Milestones[[#This Row],[Category]:[Category]]="Milestone",ER$5&gt;=Milestones[[#This Row],[Start]:[Start]],ER$5&lt;=Milestones[[#This Row],[End]:[End]]),1,"")),"")</f>
        <v/>
      </c>
    </row>
    <row r="249" spans="2:148" ht="15" customHeight="1" x14ac:dyDescent="0.3">
      <c r="B249" s="52">
        <f t="shared" si="76"/>
        <v>242</v>
      </c>
      <c r="C249" s="63"/>
      <c r="D249" s="68"/>
      <c r="E249" s="51"/>
      <c r="F249" s="69"/>
      <c r="G249" s="53"/>
      <c r="H249" s="54"/>
      <c r="I249" s="59" t="str">
        <f>IFERROR(IF(Milestones[[#This Row],[Activity]]="","",WORKDAY(IF(Milestones[[#This Row],[Predecessor]]="",IF(O248&lt;&gt;"", O248, L248),IF(INDEX(Milestones[Actual End],Milestones[[#This Row],[Predecessor]])&lt;&gt;"",INDEX(Milestones[Actual End],Milestones[[#This Row],[Predecessor]]),INDEX(Milestones[End],Milestones[[#This Row],[Predecessor]]))),Milestones[[#This Row],[Lag Days (Working Days)]],Table5[Holidays])),"")</f>
        <v/>
      </c>
      <c r="J249" s="71"/>
      <c r="K249" s="55">
        <f>IF(Milestones[[#This Row],[Responsible]]="",Milestones[[#This Row],[Effort (Working Days)]],IFERROR(ROUND(Milestones[[#This Row],[Effort (Working Days)]]/VLOOKUP(Milestones[[#This Row],[Responsible]],ProjectPersonnel[],2,FALSE)*4,0)/4,0))</f>
        <v>0</v>
      </c>
      <c r="L249" s="56" t="str">
        <f>IFERROR(WORKDAY(Milestones[[#This Row],[Start]],Milestones[[#This Row],[Task Duration]],Table5[Holidays]),"")</f>
        <v/>
      </c>
      <c r="M249" s="57"/>
      <c r="N249" s="57"/>
      <c r="O249" s="57"/>
      <c r="P249" s="73"/>
      <c r="T249" s="20" t="str">
        <f ca="1">IFERROR(IF(AND(Milestones[[#This Row],[Category]:[Category]]="Goal",T$5&gt;=Milestones[[#This Row],[Start]:[Start]],T$5&lt;=Milestones[[#This Row],[End]:[End]]),2,IF(AND(Milestones[[#This Row],[Category]:[Category]]="Milestone",T$5&gt;=Milestones[[#This Row],[Start]:[Start]],T$5&lt;=Milestones[[#This Row],[End]:[End]]),1,"")),"")</f>
        <v/>
      </c>
      <c r="U249" s="20" t="str">
        <f ca="1">IFERROR(IF(AND(Milestones[[#This Row],[Category]:[Category]]="Goal",U$5&gt;=Milestones[[#This Row],[Start]:[Start]],U$5&lt;=Milestones[[#This Row],[End]:[End]]),2,IF(AND(Milestones[[#This Row],[Category]:[Category]]="Milestone",U$5&gt;=Milestones[[#This Row],[Start]:[Start]],U$5&lt;=Milestones[[#This Row],[End]:[End]]),1,"")),"")</f>
        <v/>
      </c>
      <c r="V249" s="20" t="str">
        <f ca="1">IFERROR(IF(AND(Milestones[[#This Row],[Category]:[Category]]="Goal",V$5&gt;=Milestones[[#This Row],[Start]:[Start]],V$5&lt;=Milestones[[#This Row],[End]:[End]]),2,IF(AND(Milestones[[#This Row],[Category]:[Category]]="Milestone",V$5&gt;=Milestones[[#This Row],[Start]:[Start]],V$5&lt;=Milestones[[#This Row],[End]:[End]]),1,"")),"")</f>
        <v/>
      </c>
      <c r="W249" s="20" t="str">
        <f ca="1">IFERROR(IF(AND(Milestones[[#This Row],[Category]:[Category]]="Goal",W$5&gt;=Milestones[[#This Row],[Start]:[Start]],W$5&lt;=Milestones[[#This Row],[End]:[End]]),2,IF(AND(Milestones[[#This Row],[Category]:[Category]]="Milestone",W$5&gt;=Milestones[[#This Row],[Start]:[Start]],W$5&lt;=Milestones[[#This Row],[End]:[End]]),1,"")),"")</f>
        <v/>
      </c>
      <c r="X249" s="20" t="str">
        <f ca="1">IFERROR(IF(AND(Milestones[[#This Row],[Category]:[Category]]="Goal",X$5&gt;=Milestones[[#This Row],[Start]:[Start]],X$5&lt;=Milestones[[#This Row],[End]:[End]]),2,IF(AND(Milestones[[#This Row],[Category]:[Category]]="Milestone",X$5&gt;=Milestones[[#This Row],[Start]:[Start]],X$5&lt;=Milestones[[#This Row],[End]:[End]]),1,"")),"")</f>
        <v/>
      </c>
      <c r="Y249" s="20" t="str">
        <f ca="1">IFERROR(IF(AND(Milestones[[#This Row],[Category]:[Category]]="Goal",Y$5&gt;=Milestones[[#This Row],[Start]:[Start]],Y$5&lt;=Milestones[[#This Row],[End]:[End]]),2,IF(AND(Milestones[[#This Row],[Category]:[Category]]="Milestone",Y$5&gt;=Milestones[[#This Row],[Start]:[Start]],Y$5&lt;=Milestones[[#This Row],[End]:[End]]),1,"")),"")</f>
        <v/>
      </c>
      <c r="Z249" s="20" t="str">
        <f ca="1">IFERROR(IF(AND(Milestones[[#This Row],[Category]:[Category]]="Goal",Z$5&gt;=Milestones[[#This Row],[Start]:[Start]],Z$5&lt;=Milestones[[#This Row],[End]:[End]]),2,IF(AND(Milestones[[#This Row],[Category]:[Category]]="Milestone",Z$5&gt;=Milestones[[#This Row],[Start]:[Start]],Z$5&lt;=Milestones[[#This Row],[End]:[End]]),1,"")),"")</f>
        <v/>
      </c>
      <c r="AA249" s="20" t="str">
        <f ca="1">IFERROR(IF(AND(Milestones[[#This Row],[Category]:[Category]]="Goal",AA$5&gt;=Milestones[[#This Row],[Start]:[Start]],AA$5&lt;=Milestones[[#This Row],[End]:[End]]),2,IF(AND(Milestones[[#This Row],[Category]:[Category]]="Milestone",AA$5&gt;=Milestones[[#This Row],[Start]:[Start]],AA$5&lt;=Milestones[[#This Row],[End]:[End]]),1,"")),"")</f>
        <v/>
      </c>
      <c r="AB249" s="20" t="str">
        <f ca="1">IFERROR(IF(AND(Milestones[[#This Row],[Category]:[Category]]="Goal",AB$5&gt;=Milestones[[#This Row],[Start]:[Start]],AB$5&lt;=Milestones[[#This Row],[End]:[End]]),2,IF(AND(Milestones[[#This Row],[Category]:[Category]]="Milestone",AB$5&gt;=Milestones[[#This Row],[Start]:[Start]],AB$5&lt;=Milestones[[#This Row],[End]:[End]]),1,"")),"")</f>
        <v/>
      </c>
      <c r="AC249" s="20" t="str">
        <f ca="1">IFERROR(IF(AND(Milestones[[#This Row],[Category]:[Category]]="Goal",AC$5&gt;=Milestones[[#This Row],[Start]:[Start]],AC$5&lt;=Milestones[[#This Row],[End]:[End]]),2,IF(AND(Milestones[[#This Row],[Category]:[Category]]="Milestone",AC$5&gt;=Milestones[[#This Row],[Start]:[Start]],AC$5&lt;=Milestones[[#This Row],[End]:[End]]),1,"")),"")</f>
        <v/>
      </c>
      <c r="AD249" s="20" t="str">
        <f ca="1">IFERROR(IF(AND(Milestones[[#This Row],[Category]:[Category]]="Goal",AD$5&gt;=Milestones[[#This Row],[Start]:[Start]],AD$5&lt;=Milestones[[#This Row],[End]:[End]]),2,IF(AND(Milestones[[#This Row],[Category]:[Category]]="Milestone",AD$5&gt;=Milestones[[#This Row],[Start]:[Start]],AD$5&lt;=Milestones[[#This Row],[End]:[End]]),1,"")),"")</f>
        <v/>
      </c>
      <c r="AE249" s="20" t="str">
        <f ca="1">IFERROR(IF(AND(Milestones[[#This Row],[Category]:[Category]]="Goal",AE$5&gt;=Milestones[[#This Row],[Start]:[Start]],AE$5&lt;=Milestones[[#This Row],[End]:[End]]),2,IF(AND(Milestones[[#This Row],[Category]:[Category]]="Milestone",AE$5&gt;=Milestones[[#This Row],[Start]:[Start]],AE$5&lt;=Milestones[[#This Row],[End]:[End]]),1,"")),"")</f>
        <v/>
      </c>
      <c r="AF249" s="20" t="str">
        <f ca="1">IFERROR(IF(AND(Milestones[[#This Row],[Category]:[Category]]="Goal",AF$5&gt;=Milestones[[#This Row],[Start]:[Start]],AF$5&lt;=Milestones[[#This Row],[End]:[End]]),2,IF(AND(Milestones[[#This Row],[Category]:[Category]]="Milestone",AF$5&gt;=Milestones[[#This Row],[Start]:[Start]],AF$5&lt;=Milestones[[#This Row],[End]:[End]]),1,"")),"")</f>
        <v/>
      </c>
      <c r="AG249" s="20" t="str">
        <f ca="1">IFERROR(IF(AND(Milestones[[#This Row],[Category]:[Category]]="Goal",AG$5&gt;=Milestones[[#This Row],[Start]:[Start]],AG$5&lt;=Milestones[[#This Row],[End]:[End]]),2,IF(AND(Milestones[[#This Row],[Category]:[Category]]="Milestone",AG$5&gt;=Milestones[[#This Row],[Start]:[Start]],AG$5&lt;=Milestones[[#This Row],[End]:[End]]),1,"")),"")</f>
        <v/>
      </c>
      <c r="AH249" s="20" t="str">
        <f ca="1">IFERROR(IF(AND(Milestones[[#This Row],[Category]:[Category]]="Goal",AH$5&gt;=Milestones[[#This Row],[Start]:[Start]],AH$5&lt;=Milestones[[#This Row],[End]:[End]]),2,IF(AND(Milestones[[#This Row],[Category]:[Category]]="Milestone",AH$5&gt;=Milestones[[#This Row],[Start]:[Start]],AH$5&lt;=Milestones[[#This Row],[End]:[End]]),1,"")),"")</f>
        <v/>
      </c>
      <c r="AI249" s="20" t="str">
        <f ca="1">IFERROR(IF(AND(Milestones[[#This Row],[Category]:[Category]]="Goal",AI$5&gt;=Milestones[[#This Row],[Start]:[Start]],AI$5&lt;=Milestones[[#This Row],[End]:[End]]),2,IF(AND(Milestones[[#This Row],[Category]:[Category]]="Milestone",AI$5&gt;=Milestones[[#This Row],[Start]:[Start]],AI$5&lt;=Milestones[[#This Row],[End]:[End]]),1,"")),"")</f>
        <v/>
      </c>
      <c r="AJ249" s="20" t="str">
        <f ca="1">IFERROR(IF(AND(Milestones[[#This Row],[Category]:[Category]]="Goal",AJ$5&gt;=Milestones[[#This Row],[Start]:[Start]],AJ$5&lt;=Milestones[[#This Row],[End]:[End]]),2,IF(AND(Milestones[[#This Row],[Category]:[Category]]="Milestone",AJ$5&gt;=Milestones[[#This Row],[Start]:[Start]],AJ$5&lt;=Milestones[[#This Row],[End]:[End]]),1,"")),"")</f>
        <v/>
      </c>
      <c r="AK249" s="20" t="str">
        <f ca="1">IFERROR(IF(AND(Milestones[[#This Row],[Category]:[Category]]="Goal",AK$5&gt;=Milestones[[#This Row],[Start]:[Start]],AK$5&lt;=Milestones[[#This Row],[End]:[End]]),2,IF(AND(Milestones[[#This Row],[Category]:[Category]]="Milestone",AK$5&gt;=Milestones[[#This Row],[Start]:[Start]],AK$5&lt;=Milestones[[#This Row],[End]:[End]]),1,"")),"")</f>
        <v/>
      </c>
      <c r="AL249" s="20" t="str">
        <f ca="1">IFERROR(IF(AND(Milestones[[#This Row],[Category]:[Category]]="Goal",AL$5&gt;=Milestones[[#This Row],[Start]:[Start]],AL$5&lt;=Milestones[[#This Row],[End]:[End]]),2,IF(AND(Milestones[[#This Row],[Category]:[Category]]="Milestone",AL$5&gt;=Milestones[[#This Row],[Start]:[Start]],AL$5&lt;=Milestones[[#This Row],[End]:[End]]),1,"")),"")</f>
        <v/>
      </c>
      <c r="AM249" s="20" t="str">
        <f ca="1">IFERROR(IF(AND(Milestones[[#This Row],[Category]:[Category]]="Goal",AM$5&gt;=Milestones[[#This Row],[Start]:[Start]],AM$5&lt;=Milestones[[#This Row],[End]:[End]]),2,IF(AND(Milestones[[#This Row],[Category]:[Category]]="Milestone",AM$5&gt;=Milestones[[#This Row],[Start]:[Start]],AM$5&lt;=Milestones[[#This Row],[End]:[End]]),1,"")),"")</f>
        <v/>
      </c>
      <c r="AN249" s="20" t="str">
        <f ca="1">IFERROR(IF(AND(Milestones[[#This Row],[Category]:[Category]]="Goal",AN$5&gt;=Milestones[[#This Row],[Start]:[Start]],AN$5&lt;=Milestones[[#This Row],[End]:[End]]),2,IF(AND(Milestones[[#This Row],[Category]:[Category]]="Milestone",AN$5&gt;=Milestones[[#This Row],[Start]:[Start]],AN$5&lt;=Milestones[[#This Row],[End]:[End]]),1,"")),"")</f>
        <v/>
      </c>
      <c r="AO249" s="20" t="str">
        <f ca="1">IFERROR(IF(AND(Milestones[[#This Row],[Category]:[Category]]="Goal",AO$5&gt;=Milestones[[#This Row],[Start]:[Start]],AO$5&lt;=Milestones[[#This Row],[End]:[End]]),2,IF(AND(Milestones[[#This Row],[Category]:[Category]]="Milestone",AO$5&gt;=Milestones[[#This Row],[Start]:[Start]],AO$5&lt;=Milestones[[#This Row],[End]:[End]]),1,"")),"")</f>
        <v/>
      </c>
      <c r="AP249" s="20" t="str">
        <f ca="1">IFERROR(IF(AND(Milestones[[#This Row],[Category]:[Category]]="Goal",AP$5&gt;=Milestones[[#This Row],[Start]:[Start]],AP$5&lt;=Milestones[[#This Row],[End]:[End]]),2,IF(AND(Milestones[[#This Row],[Category]:[Category]]="Milestone",AP$5&gt;=Milestones[[#This Row],[Start]:[Start]],AP$5&lt;=Milestones[[#This Row],[End]:[End]]),1,"")),"")</f>
        <v/>
      </c>
      <c r="AQ249" s="20" t="str">
        <f ca="1">IFERROR(IF(AND(Milestones[[#This Row],[Category]:[Category]]="Goal",AQ$5&gt;=Milestones[[#This Row],[Start]:[Start]],AQ$5&lt;=Milestones[[#This Row],[End]:[End]]),2,IF(AND(Milestones[[#This Row],[Category]:[Category]]="Milestone",AQ$5&gt;=Milestones[[#This Row],[Start]:[Start]],AQ$5&lt;=Milestones[[#This Row],[End]:[End]]),1,"")),"")</f>
        <v/>
      </c>
      <c r="AR249" s="20" t="str">
        <f ca="1">IFERROR(IF(AND(Milestones[[#This Row],[Category]:[Category]]="Goal",AR$5&gt;=Milestones[[#This Row],[Start]:[Start]],AR$5&lt;=Milestones[[#This Row],[End]:[End]]),2,IF(AND(Milestones[[#This Row],[Category]:[Category]]="Milestone",AR$5&gt;=Milestones[[#This Row],[Start]:[Start]],AR$5&lt;=Milestones[[#This Row],[End]:[End]]),1,"")),"")</f>
        <v/>
      </c>
      <c r="AS249" s="20" t="str">
        <f ca="1">IFERROR(IF(AND(Milestones[[#This Row],[Category]:[Category]]="Goal",AS$5&gt;=Milestones[[#This Row],[Start]:[Start]],AS$5&lt;=Milestones[[#This Row],[End]:[End]]),2,IF(AND(Milestones[[#This Row],[Category]:[Category]]="Milestone",AS$5&gt;=Milestones[[#This Row],[Start]:[Start]],AS$5&lt;=Milestones[[#This Row],[End]:[End]]),1,"")),"")</f>
        <v/>
      </c>
      <c r="AT249" s="20" t="str">
        <f ca="1">IFERROR(IF(AND(Milestones[[#This Row],[Category]:[Category]]="Goal",AT$5&gt;=Milestones[[#This Row],[Start]:[Start]],AT$5&lt;=Milestones[[#This Row],[End]:[End]]),2,IF(AND(Milestones[[#This Row],[Category]:[Category]]="Milestone",AT$5&gt;=Milestones[[#This Row],[Start]:[Start]],AT$5&lt;=Milestones[[#This Row],[End]:[End]]),1,"")),"")</f>
        <v/>
      </c>
      <c r="AU249" s="20" t="str">
        <f ca="1">IFERROR(IF(AND(Milestones[[#This Row],[Category]:[Category]]="Goal",AU$5&gt;=Milestones[[#This Row],[Start]:[Start]],AU$5&lt;=Milestones[[#This Row],[End]:[End]]),2,IF(AND(Milestones[[#This Row],[Category]:[Category]]="Milestone",AU$5&gt;=Milestones[[#This Row],[Start]:[Start]],AU$5&lt;=Milestones[[#This Row],[End]:[End]]),1,"")),"")</f>
        <v/>
      </c>
      <c r="AV249" s="20" t="str">
        <f ca="1">IFERROR(IF(AND(Milestones[[#This Row],[Category]:[Category]]="Goal",AV$5&gt;=Milestones[[#This Row],[Start]:[Start]],AV$5&lt;=Milestones[[#This Row],[End]:[End]]),2,IF(AND(Milestones[[#This Row],[Category]:[Category]]="Milestone",AV$5&gt;=Milestones[[#This Row],[Start]:[Start]],AV$5&lt;=Milestones[[#This Row],[End]:[End]]),1,"")),"")</f>
        <v/>
      </c>
      <c r="AW249" s="20" t="str">
        <f ca="1">IFERROR(IF(AND(Milestones[[#This Row],[Category]:[Category]]="Goal",AW$5&gt;=Milestones[[#This Row],[Start]:[Start]],AW$5&lt;=Milestones[[#This Row],[End]:[End]]),2,IF(AND(Milestones[[#This Row],[Category]:[Category]]="Milestone",AW$5&gt;=Milestones[[#This Row],[Start]:[Start]],AW$5&lt;=Milestones[[#This Row],[End]:[End]]),1,"")),"")</f>
        <v/>
      </c>
      <c r="AX249" s="20" t="str">
        <f ca="1">IFERROR(IF(AND(Milestones[[#This Row],[Category]:[Category]]="Goal",AX$5&gt;=Milestones[[#This Row],[Start]:[Start]],AX$5&lt;=Milestones[[#This Row],[End]:[End]]),2,IF(AND(Milestones[[#This Row],[Category]:[Category]]="Milestone",AX$5&gt;=Milestones[[#This Row],[Start]:[Start]],AX$5&lt;=Milestones[[#This Row],[End]:[End]]),1,"")),"")</f>
        <v/>
      </c>
      <c r="AY249" s="20" t="str">
        <f ca="1">IFERROR(IF(AND(Milestones[[#This Row],[Category]:[Category]]="Goal",AY$5&gt;=Milestones[[#This Row],[Start]:[Start]],AY$5&lt;=Milestones[[#This Row],[End]:[End]]),2,IF(AND(Milestones[[#This Row],[Category]:[Category]]="Milestone",AY$5&gt;=Milestones[[#This Row],[Start]:[Start]],AY$5&lt;=Milestones[[#This Row],[End]:[End]]),1,"")),"")</f>
        <v/>
      </c>
      <c r="AZ249" s="20" t="str">
        <f ca="1">IFERROR(IF(AND(Milestones[[#This Row],[Category]:[Category]]="Goal",AZ$5&gt;=Milestones[[#This Row],[Start]:[Start]],AZ$5&lt;=Milestones[[#This Row],[End]:[End]]),2,IF(AND(Milestones[[#This Row],[Category]:[Category]]="Milestone",AZ$5&gt;=Milestones[[#This Row],[Start]:[Start]],AZ$5&lt;=Milestones[[#This Row],[End]:[End]]),1,"")),"")</f>
        <v/>
      </c>
      <c r="BA249" s="20" t="str">
        <f ca="1">IFERROR(IF(AND(Milestones[[#This Row],[Category]:[Category]]="Goal",BA$5&gt;=Milestones[[#This Row],[Start]:[Start]],BA$5&lt;=Milestones[[#This Row],[End]:[End]]),2,IF(AND(Milestones[[#This Row],[Category]:[Category]]="Milestone",BA$5&gt;=Milestones[[#This Row],[Start]:[Start]],BA$5&lt;=Milestones[[#This Row],[End]:[End]]),1,"")),"")</f>
        <v/>
      </c>
      <c r="BB249" s="20" t="str">
        <f ca="1">IFERROR(IF(AND(Milestones[[#This Row],[Category]:[Category]]="Goal",BB$5&gt;=Milestones[[#This Row],[Start]:[Start]],BB$5&lt;=Milestones[[#This Row],[End]:[End]]),2,IF(AND(Milestones[[#This Row],[Category]:[Category]]="Milestone",BB$5&gt;=Milestones[[#This Row],[Start]:[Start]],BB$5&lt;=Milestones[[#This Row],[End]:[End]]),1,"")),"")</f>
        <v/>
      </c>
      <c r="BC249" s="20" t="str">
        <f ca="1">IFERROR(IF(AND(Milestones[[#This Row],[Category]:[Category]]="Goal",BC$5&gt;=Milestones[[#This Row],[Start]:[Start]],BC$5&lt;=Milestones[[#This Row],[End]:[End]]),2,IF(AND(Milestones[[#This Row],[Category]:[Category]]="Milestone",BC$5&gt;=Milestones[[#This Row],[Start]:[Start]],BC$5&lt;=Milestones[[#This Row],[End]:[End]]),1,"")),"")</f>
        <v/>
      </c>
      <c r="BD249" s="20" t="str">
        <f ca="1">IFERROR(IF(AND(Milestones[[#This Row],[Category]:[Category]]="Goal",BD$5&gt;=Milestones[[#This Row],[Start]:[Start]],BD$5&lt;=Milestones[[#This Row],[End]:[End]]),2,IF(AND(Milestones[[#This Row],[Category]:[Category]]="Milestone",BD$5&gt;=Milestones[[#This Row],[Start]:[Start]],BD$5&lt;=Milestones[[#This Row],[End]:[End]]),1,"")),"")</f>
        <v/>
      </c>
      <c r="BE249" s="20" t="str">
        <f ca="1">IFERROR(IF(AND(Milestones[[#This Row],[Category]:[Category]]="Goal",BE$5&gt;=Milestones[[#This Row],[Start]:[Start]],BE$5&lt;=Milestones[[#This Row],[End]:[End]]),2,IF(AND(Milestones[[#This Row],[Category]:[Category]]="Milestone",BE$5&gt;=Milestones[[#This Row],[Start]:[Start]],BE$5&lt;=Milestones[[#This Row],[End]:[End]]),1,"")),"")</f>
        <v/>
      </c>
      <c r="BF249" s="20" t="str">
        <f ca="1">IFERROR(IF(AND(Milestones[[#This Row],[Category]:[Category]]="Goal",BF$5&gt;=Milestones[[#This Row],[Start]:[Start]],BF$5&lt;=Milestones[[#This Row],[End]:[End]]),2,IF(AND(Milestones[[#This Row],[Category]:[Category]]="Milestone",BF$5&gt;=Milestones[[#This Row],[Start]:[Start]],BF$5&lt;=Milestones[[#This Row],[End]:[End]]),1,"")),"")</f>
        <v/>
      </c>
      <c r="BG249" s="20" t="str">
        <f ca="1">IFERROR(IF(AND(Milestones[[#This Row],[Category]:[Category]]="Goal",BG$5&gt;=Milestones[[#This Row],[Start]:[Start]],BG$5&lt;=Milestones[[#This Row],[End]:[End]]),2,IF(AND(Milestones[[#This Row],[Category]:[Category]]="Milestone",BG$5&gt;=Milestones[[#This Row],[Start]:[Start]],BG$5&lt;=Milestones[[#This Row],[End]:[End]]),1,"")),"")</f>
        <v/>
      </c>
      <c r="BH249" s="20" t="str">
        <f ca="1">IFERROR(IF(AND(Milestones[[#This Row],[Category]:[Category]]="Goal",BH$5&gt;=Milestones[[#This Row],[Start]:[Start]],BH$5&lt;=Milestones[[#This Row],[End]:[End]]),2,IF(AND(Milestones[[#This Row],[Category]:[Category]]="Milestone",BH$5&gt;=Milestones[[#This Row],[Start]:[Start]],BH$5&lt;=Milestones[[#This Row],[End]:[End]]),1,"")),"")</f>
        <v/>
      </c>
      <c r="BI249" s="20" t="str">
        <f ca="1">IFERROR(IF(AND(Milestones[[#This Row],[Category]:[Category]]="Goal",BI$5&gt;=Milestones[[#This Row],[Start]:[Start]],BI$5&lt;=Milestones[[#This Row],[End]:[End]]),2,IF(AND(Milestones[[#This Row],[Category]:[Category]]="Milestone",BI$5&gt;=Milestones[[#This Row],[Start]:[Start]],BI$5&lt;=Milestones[[#This Row],[End]:[End]]),1,"")),"")</f>
        <v/>
      </c>
      <c r="BJ249" s="20" t="str">
        <f ca="1">IFERROR(IF(AND(Milestones[[#This Row],[Category]:[Category]]="Goal",BJ$5&gt;=Milestones[[#This Row],[Start]:[Start]],BJ$5&lt;=Milestones[[#This Row],[End]:[End]]),2,IF(AND(Milestones[[#This Row],[Category]:[Category]]="Milestone",BJ$5&gt;=Milestones[[#This Row],[Start]:[Start]],BJ$5&lt;=Milestones[[#This Row],[End]:[End]]),1,"")),"")</f>
        <v/>
      </c>
      <c r="BK249" s="20" t="str">
        <f ca="1">IFERROR(IF(AND(Milestones[[#This Row],[Category]:[Category]]="Goal",BK$5&gt;=Milestones[[#This Row],[Start]:[Start]],BK$5&lt;=Milestones[[#This Row],[End]:[End]]),2,IF(AND(Milestones[[#This Row],[Category]:[Category]]="Milestone",BK$5&gt;=Milestones[[#This Row],[Start]:[Start]],BK$5&lt;=Milestones[[#This Row],[End]:[End]]),1,"")),"")</f>
        <v/>
      </c>
      <c r="BL249" s="20" t="str">
        <f ca="1">IFERROR(IF(AND(Milestones[[#This Row],[Category]:[Category]]="Goal",BL$5&gt;=Milestones[[#This Row],[Start]:[Start]],BL$5&lt;=Milestones[[#This Row],[End]:[End]]),2,IF(AND(Milestones[[#This Row],[Category]:[Category]]="Milestone",BL$5&gt;=Milestones[[#This Row],[Start]:[Start]],BL$5&lt;=Milestones[[#This Row],[End]:[End]]),1,"")),"")</f>
        <v/>
      </c>
      <c r="BM249" s="20" t="str">
        <f ca="1">IFERROR(IF(AND(Milestones[[#This Row],[Category]:[Category]]="Goal",BM$5&gt;=Milestones[[#This Row],[Start]:[Start]],BM$5&lt;=Milestones[[#This Row],[End]:[End]]),2,IF(AND(Milestones[[#This Row],[Category]:[Category]]="Milestone",BM$5&gt;=Milestones[[#This Row],[Start]:[Start]],BM$5&lt;=Milestones[[#This Row],[End]:[End]]),1,"")),"")</f>
        <v/>
      </c>
      <c r="BN249" s="20" t="str">
        <f ca="1">IFERROR(IF(AND(Milestones[[#This Row],[Category]:[Category]]="Goal",BN$5&gt;=Milestones[[#This Row],[Start]:[Start]],BN$5&lt;=Milestones[[#This Row],[End]:[End]]),2,IF(AND(Milestones[[#This Row],[Category]:[Category]]="Milestone",BN$5&gt;=Milestones[[#This Row],[Start]:[Start]],BN$5&lt;=Milestones[[#This Row],[End]:[End]]),1,"")),"")</f>
        <v/>
      </c>
      <c r="BO249" s="20" t="str">
        <f ca="1">IFERROR(IF(AND(Milestones[[#This Row],[Category]:[Category]]="Goal",BO$5&gt;=Milestones[[#This Row],[Start]:[Start]],BO$5&lt;=Milestones[[#This Row],[End]:[End]]),2,IF(AND(Milestones[[#This Row],[Category]:[Category]]="Milestone",BO$5&gt;=Milestones[[#This Row],[Start]:[Start]],BO$5&lt;=Milestones[[#This Row],[End]:[End]]),1,"")),"")</f>
        <v/>
      </c>
      <c r="BP249" s="20" t="str">
        <f ca="1">IFERROR(IF(AND(Milestones[[#This Row],[Category]:[Category]]="Goal",BP$5&gt;=Milestones[[#This Row],[Start]:[Start]],BP$5&lt;=Milestones[[#This Row],[End]:[End]]),2,IF(AND(Milestones[[#This Row],[Category]:[Category]]="Milestone",BP$5&gt;=Milestones[[#This Row],[Start]:[Start]],BP$5&lt;=Milestones[[#This Row],[End]:[End]]),1,"")),"")</f>
        <v/>
      </c>
      <c r="BQ249" s="20" t="str">
        <f ca="1">IFERROR(IF(AND(Milestones[[#This Row],[Category]:[Category]]="Goal",BQ$5&gt;=Milestones[[#This Row],[Start]:[Start]],BQ$5&lt;=Milestones[[#This Row],[End]:[End]]),2,IF(AND(Milestones[[#This Row],[Category]:[Category]]="Milestone",BQ$5&gt;=Milestones[[#This Row],[Start]:[Start]],BQ$5&lt;=Milestones[[#This Row],[End]:[End]]),1,"")),"")</f>
        <v/>
      </c>
      <c r="BR249" s="20" t="str">
        <f ca="1">IFERROR(IF(AND(Milestones[[#This Row],[Category]:[Category]]="Goal",BR$5&gt;=Milestones[[#This Row],[Start]:[Start]],BR$5&lt;=Milestones[[#This Row],[End]:[End]]),2,IF(AND(Milestones[[#This Row],[Category]:[Category]]="Milestone",BR$5&gt;=Milestones[[#This Row],[Start]:[Start]],BR$5&lt;=Milestones[[#This Row],[End]:[End]]),1,"")),"")</f>
        <v/>
      </c>
      <c r="BS249" s="20" t="str">
        <f ca="1">IFERROR(IF(AND(Milestones[[#This Row],[Category]:[Category]]="Goal",BS$5&gt;=Milestones[[#This Row],[Start]:[Start]],BS$5&lt;=Milestones[[#This Row],[End]:[End]]),2,IF(AND(Milestones[[#This Row],[Category]:[Category]]="Milestone",BS$5&gt;=Milestones[[#This Row],[Start]:[Start]],BS$5&lt;=Milestones[[#This Row],[End]:[End]]),1,"")),"")</f>
        <v/>
      </c>
      <c r="BT249" s="20" t="str">
        <f ca="1">IFERROR(IF(AND(Milestones[[#This Row],[Category]:[Category]]="Goal",BT$5&gt;=Milestones[[#This Row],[Start]:[Start]],BT$5&lt;=Milestones[[#This Row],[End]:[End]]),2,IF(AND(Milestones[[#This Row],[Category]:[Category]]="Milestone",BT$5&gt;=Milestones[[#This Row],[Start]:[Start]],BT$5&lt;=Milestones[[#This Row],[End]:[End]]),1,"")),"")</f>
        <v/>
      </c>
      <c r="BU249" s="20" t="str">
        <f ca="1">IFERROR(IF(AND(Milestones[[#This Row],[Category]:[Category]]="Goal",BU$5&gt;=Milestones[[#This Row],[Start]:[Start]],BU$5&lt;=Milestones[[#This Row],[End]:[End]]),2,IF(AND(Milestones[[#This Row],[Category]:[Category]]="Milestone",BU$5&gt;=Milestones[[#This Row],[Start]:[Start]],BU$5&lt;=Milestones[[#This Row],[End]:[End]]),1,"")),"")</f>
        <v/>
      </c>
      <c r="BV249" s="20" t="str">
        <f ca="1">IFERROR(IF(AND(Milestones[[#This Row],[Category]:[Category]]="Goal",BV$5&gt;=Milestones[[#This Row],[Start]:[Start]],BV$5&lt;=Milestones[[#This Row],[End]:[End]]),2,IF(AND(Milestones[[#This Row],[Category]:[Category]]="Milestone",BV$5&gt;=Milestones[[#This Row],[Start]:[Start]],BV$5&lt;=Milestones[[#This Row],[End]:[End]]),1,"")),"")</f>
        <v/>
      </c>
      <c r="BW249" s="20" t="str">
        <f ca="1">IFERROR(IF(AND(Milestones[[#This Row],[Category]:[Category]]="Goal",BW$5&gt;=Milestones[[#This Row],[Start]:[Start]],BW$5&lt;=Milestones[[#This Row],[End]:[End]]),2,IF(AND(Milestones[[#This Row],[Category]:[Category]]="Milestone",BW$5&gt;=Milestones[[#This Row],[Start]:[Start]],BW$5&lt;=Milestones[[#This Row],[End]:[End]]),1,"")),"")</f>
        <v/>
      </c>
      <c r="BX249" s="20" t="str">
        <f ca="1">IFERROR(IF(AND(Milestones[[#This Row],[Category]:[Category]]="Goal",BX$5&gt;=Milestones[[#This Row],[Start]:[Start]],BX$5&lt;=Milestones[[#This Row],[End]:[End]]),2,IF(AND(Milestones[[#This Row],[Category]:[Category]]="Milestone",BX$5&gt;=Milestones[[#This Row],[Start]:[Start]],BX$5&lt;=Milestones[[#This Row],[End]:[End]]),1,"")),"")</f>
        <v/>
      </c>
      <c r="BY249" s="20" t="str">
        <f ca="1">IFERROR(IF(AND(Milestones[[#This Row],[Category]:[Category]]="Goal",BY$5&gt;=Milestones[[#This Row],[Start]:[Start]],BY$5&lt;=Milestones[[#This Row],[End]:[End]]),2,IF(AND(Milestones[[#This Row],[Category]:[Category]]="Milestone",BY$5&gt;=Milestones[[#This Row],[Start]:[Start]],BY$5&lt;=Milestones[[#This Row],[End]:[End]]),1,"")),"")</f>
        <v/>
      </c>
      <c r="BZ249" s="20" t="str">
        <f ca="1">IFERROR(IF(AND(Milestones[[#This Row],[Category]:[Category]]="Goal",BZ$5&gt;=Milestones[[#This Row],[Start]:[Start]],BZ$5&lt;=Milestones[[#This Row],[End]:[End]]),2,IF(AND(Milestones[[#This Row],[Category]:[Category]]="Milestone",BZ$5&gt;=Milestones[[#This Row],[Start]:[Start]],BZ$5&lt;=Milestones[[#This Row],[End]:[End]]),1,"")),"")</f>
        <v/>
      </c>
      <c r="CA249" s="20" t="str">
        <f ca="1">IFERROR(IF(AND(Milestones[[#This Row],[Category]:[Category]]="Goal",CA$5&gt;=Milestones[[#This Row],[Start]:[Start]],CA$5&lt;=Milestones[[#This Row],[End]:[End]]),2,IF(AND(Milestones[[#This Row],[Category]:[Category]]="Milestone",CA$5&gt;=Milestones[[#This Row],[Start]:[Start]],CA$5&lt;=Milestones[[#This Row],[End]:[End]]),1,"")),"")</f>
        <v/>
      </c>
      <c r="CB249" s="20" t="str">
        <f ca="1">IFERROR(IF(AND(Milestones[[#This Row],[Category]:[Category]]="Goal",CB$5&gt;=Milestones[[#This Row],[Start]:[Start]],CB$5&lt;=Milestones[[#This Row],[End]:[End]]),2,IF(AND(Milestones[[#This Row],[Category]:[Category]]="Milestone",CB$5&gt;=Milestones[[#This Row],[Start]:[Start]],CB$5&lt;=Milestones[[#This Row],[End]:[End]]),1,"")),"")</f>
        <v/>
      </c>
      <c r="CC249" s="20" t="str">
        <f ca="1">IFERROR(IF(AND(Milestones[[#This Row],[Category]:[Category]]="Goal",CC$5&gt;=Milestones[[#This Row],[Start]:[Start]],CC$5&lt;=Milestones[[#This Row],[End]:[End]]),2,IF(AND(Milestones[[#This Row],[Category]:[Category]]="Milestone",CC$5&gt;=Milestones[[#This Row],[Start]:[Start]],CC$5&lt;=Milestones[[#This Row],[End]:[End]]),1,"")),"")</f>
        <v/>
      </c>
      <c r="CD249" s="20" t="str">
        <f ca="1">IFERROR(IF(AND(Milestones[[#This Row],[Category]:[Category]]="Goal",CD$5&gt;=Milestones[[#This Row],[Start]:[Start]],CD$5&lt;=Milestones[[#This Row],[End]:[End]]),2,IF(AND(Milestones[[#This Row],[Category]:[Category]]="Milestone",CD$5&gt;=Milestones[[#This Row],[Start]:[Start]],CD$5&lt;=Milestones[[#This Row],[End]:[End]]),1,"")),"")</f>
        <v/>
      </c>
      <c r="CE249" s="20" t="str">
        <f ca="1">IFERROR(IF(AND(Milestones[[#This Row],[Category]:[Category]]="Goal",CE$5&gt;=Milestones[[#This Row],[Start]:[Start]],CE$5&lt;=Milestones[[#This Row],[End]:[End]]),2,IF(AND(Milestones[[#This Row],[Category]:[Category]]="Milestone",CE$5&gt;=Milestones[[#This Row],[Start]:[Start]],CE$5&lt;=Milestones[[#This Row],[End]:[End]]),1,"")),"")</f>
        <v/>
      </c>
      <c r="CF249" s="20" t="str">
        <f ca="1">IFERROR(IF(AND(Milestones[[#This Row],[Category]:[Category]]="Goal",CF$5&gt;=Milestones[[#This Row],[Start]:[Start]],CF$5&lt;=Milestones[[#This Row],[End]:[End]]),2,IF(AND(Milestones[[#This Row],[Category]:[Category]]="Milestone",CF$5&gt;=Milestones[[#This Row],[Start]:[Start]],CF$5&lt;=Milestones[[#This Row],[End]:[End]]),1,"")),"")</f>
        <v/>
      </c>
      <c r="CG249" s="20" t="str">
        <f ca="1">IFERROR(IF(AND(Milestones[[#This Row],[Category]:[Category]]="Goal",CG$5&gt;=Milestones[[#This Row],[Start]:[Start]],CG$5&lt;=Milestones[[#This Row],[End]:[End]]),2,IF(AND(Milestones[[#This Row],[Category]:[Category]]="Milestone",CG$5&gt;=Milestones[[#This Row],[Start]:[Start]],CG$5&lt;=Milestones[[#This Row],[End]:[End]]),1,"")),"")</f>
        <v/>
      </c>
      <c r="CH249" s="20" t="str">
        <f ca="1">IFERROR(IF(AND(Milestones[[#This Row],[Category]:[Category]]="Goal",CH$5&gt;=Milestones[[#This Row],[Start]:[Start]],CH$5&lt;=Milestones[[#This Row],[End]:[End]]),2,IF(AND(Milestones[[#This Row],[Category]:[Category]]="Milestone",CH$5&gt;=Milestones[[#This Row],[Start]:[Start]],CH$5&lt;=Milestones[[#This Row],[End]:[End]]),1,"")),"")</f>
        <v/>
      </c>
      <c r="CI249" s="20" t="str">
        <f ca="1">IFERROR(IF(AND(Milestones[[#This Row],[Category]:[Category]]="Goal",CI$5&gt;=Milestones[[#This Row],[Start]:[Start]],CI$5&lt;=Milestones[[#This Row],[End]:[End]]),2,IF(AND(Milestones[[#This Row],[Category]:[Category]]="Milestone",CI$5&gt;=Milestones[[#This Row],[Start]:[Start]],CI$5&lt;=Milestones[[#This Row],[End]:[End]]),1,"")),"")</f>
        <v/>
      </c>
      <c r="CJ249" s="20" t="str">
        <f ca="1">IFERROR(IF(AND(Milestones[[#This Row],[Category]:[Category]]="Goal",CJ$5&gt;=Milestones[[#This Row],[Start]:[Start]],CJ$5&lt;=Milestones[[#This Row],[End]:[End]]),2,IF(AND(Milestones[[#This Row],[Category]:[Category]]="Milestone",CJ$5&gt;=Milestones[[#This Row],[Start]:[Start]],CJ$5&lt;=Milestones[[#This Row],[End]:[End]]),1,"")),"")</f>
        <v/>
      </c>
      <c r="CK249" s="20" t="str">
        <f ca="1">IFERROR(IF(AND(Milestones[[#This Row],[Category]:[Category]]="Goal",CK$5&gt;=Milestones[[#This Row],[Start]:[Start]],CK$5&lt;=Milestones[[#This Row],[End]:[End]]),2,IF(AND(Milestones[[#This Row],[Category]:[Category]]="Milestone",CK$5&gt;=Milestones[[#This Row],[Start]:[Start]],CK$5&lt;=Milestones[[#This Row],[End]:[End]]),1,"")),"")</f>
        <v/>
      </c>
      <c r="CL249" s="20" t="str">
        <f ca="1">IFERROR(IF(AND(Milestones[[#This Row],[Category]:[Category]]="Goal",CL$5&gt;=Milestones[[#This Row],[Start]:[Start]],CL$5&lt;=Milestones[[#This Row],[End]:[End]]),2,IF(AND(Milestones[[#This Row],[Category]:[Category]]="Milestone",CL$5&gt;=Milestones[[#This Row],[Start]:[Start]],CL$5&lt;=Milestones[[#This Row],[End]:[End]]),1,"")),"")</f>
        <v/>
      </c>
      <c r="CM249" s="20" t="str">
        <f ca="1">IFERROR(IF(AND(Milestones[[#This Row],[Category]:[Category]]="Goal",CM$5&gt;=Milestones[[#This Row],[Start]:[Start]],CM$5&lt;=Milestones[[#This Row],[End]:[End]]),2,IF(AND(Milestones[[#This Row],[Category]:[Category]]="Milestone",CM$5&gt;=Milestones[[#This Row],[Start]:[Start]],CM$5&lt;=Milestones[[#This Row],[End]:[End]]),1,"")),"")</f>
        <v/>
      </c>
      <c r="CN249" s="20" t="str">
        <f ca="1">IFERROR(IF(AND(Milestones[[#This Row],[Category]:[Category]]="Goal",CN$5&gt;=Milestones[[#This Row],[Start]:[Start]],CN$5&lt;=Milestones[[#This Row],[End]:[End]]),2,IF(AND(Milestones[[#This Row],[Category]:[Category]]="Milestone",CN$5&gt;=Milestones[[#This Row],[Start]:[Start]],CN$5&lt;=Milestones[[#This Row],[End]:[End]]),1,"")),"")</f>
        <v/>
      </c>
      <c r="CO249" s="20" t="str">
        <f ca="1">IFERROR(IF(AND(Milestones[[#This Row],[Category]:[Category]]="Goal",CO$5&gt;=Milestones[[#This Row],[Start]:[Start]],CO$5&lt;=Milestones[[#This Row],[End]:[End]]),2,IF(AND(Milestones[[#This Row],[Category]:[Category]]="Milestone",CO$5&gt;=Milestones[[#This Row],[Start]:[Start]],CO$5&lt;=Milestones[[#This Row],[End]:[End]]),1,"")),"")</f>
        <v/>
      </c>
      <c r="CP249" s="20" t="str">
        <f ca="1">IFERROR(IF(AND(Milestones[[#This Row],[Category]:[Category]]="Goal",CP$5&gt;=Milestones[[#This Row],[Start]:[Start]],CP$5&lt;=Milestones[[#This Row],[End]:[End]]),2,IF(AND(Milestones[[#This Row],[Category]:[Category]]="Milestone",CP$5&gt;=Milestones[[#This Row],[Start]:[Start]],CP$5&lt;=Milestones[[#This Row],[End]:[End]]),1,"")),"")</f>
        <v/>
      </c>
      <c r="CQ249" s="20" t="str">
        <f ca="1">IFERROR(IF(AND(Milestones[[#This Row],[Category]:[Category]]="Goal",CQ$5&gt;=Milestones[[#This Row],[Start]:[Start]],CQ$5&lt;=Milestones[[#This Row],[End]:[End]]),2,IF(AND(Milestones[[#This Row],[Category]:[Category]]="Milestone",CQ$5&gt;=Milestones[[#This Row],[Start]:[Start]],CQ$5&lt;=Milestones[[#This Row],[End]:[End]]),1,"")),"")</f>
        <v/>
      </c>
      <c r="CR249" s="20" t="str">
        <f ca="1">IFERROR(IF(AND(Milestones[[#This Row],[Category]:[Category]]="Goal",CR$5&gt;=Milestones[[#This Row],[Start]:[Start]],CR$5&lt;=Milestones[[#This Row],[End]:[End]]),2,IF(AND(Milestones[[#This Row],[Category]:[Category]]="Milestone",CR$5&gt;=Milestones[[#This Row],[Start]:[Start]],CR$5&lt;=Milestones[[#This Row],[End]:[End]]),1,"")),"")</f>
        <v/>
      </c>
      <c r="CS249" s="20" t="str">
        <f ca="1">IFERROR(IF(AND(Milestones[[#This Row],[Category]:[Category]]="Goal",CS$5&gt;=Milestones[[#This Row],[Start]:[Start]],CS$5&lt;=Milestones[[#This Row],[End]:[End]]),2,IF(AND(Milestones[[#This Row],[Category]:[Category]]="Milestone",CS$5&gt;=Milestones[[#This Row],[Start]:[Start]],CS$5&lt;=Milestones[[#This Row],[End]:[End]]),1,"")),"")</f>
        <v/>
      </c>
      <c r="CT249" s="20" t="str">
        <f ca="1">IFERROR(IF(AND(Milestones[[#This Row],[Category]:[Category]]="Goal",CT$5&gt;=Milestones[[#This Row],[Start]:[Start]],CT$5&lt;=Milestones[[#This Row],[End]:[End]]),2,IF(AND(Milestones[[#This Row],[Category]:[Category]]="Milestone",CT$5&gt;=Milestones[[#This Row],[Start]:[Start]],CT$5&lt;=Milestones[[#This Row],[End]:[End]]),1,"")),"")</f>
        <v/>
      </c>
      <c r="CU249" s="20" t="str">
        <f ca="1">IFERROR(IF(AND(Milestones[[#This Row],[Category]:[Category]]="Goal",CU$5&gt;=Milestones[[#This Row],[Start]:[Start]],CU$5&lt;=Milestones[[#This Row],[End]:[End]]),2,IF(AND(Milestones[[#This Row],[Category]:[Category]]="Milestone",CU$5&gt;=Milestones[[#This Row],[Start]:[Start]],CU$5&lt;=Milestones[[#This Row],[End]:[End]]),1,"")),"")</f>
        <v/>
      </c>
      <c r="CV249" s="20" t="str">
        <f ca="1">IFERROR(IF(AND(Milestones[[#This Row],[Category]:[Category]]="Goal",CV$5&gt;=Milestones[[#This Row],[Start]:[Start]],CV$5&lt;=Milestones[[#This Row],[End]:[End]]),2,IF(AND(Milestones[[#This Row],[Category]:[Category]]="Milestone",CV$5&gt;=Milestones[[#This Row],[Start]:[Start]],CV$5&lt;=Milestones[[#This Row],[End]:[End]]),1,"")),"")</f>
        <v/>
      </c>
      <c r="CW249" s="20" t="str">
        <f ca="1">IFERROR(IF(AND(Milestones[[#This Row],[Category]:[Category]]="Goal",CW$5&gt;=Milestones[[#This Row],[Start]:[Start]],CW$5&lt;=Milestones[[#This Row],[End]:[End]]),2,IF(AND(Milestones[[#This Row],[Category]:[Category]]="Milestone",CW$5&gt;=Milestones[[#This Row],[Start]:[Start]],CW$5&lt;=Milestones[[#This Row],[End]:[End]]),1,"")),"")</f>
        <v/>
      </c>
      <c r="CX249" s="20" t="str">
        <f ca="1">IFERROR(IF(AND(Milestones[[#This Row],[Category]:[Category]]="Goal",CX$5&gt;=Milestones[[#This Row],[Start]:[Start]],CX$5&lt;=Milestones[[#This Row],[End]:[End]]),2,IF(AND(Milestones[[#This Row],[Category]:[Category]]="Milestone",CX$5&gt;=Milestones[[#This Row],[Start]:[Start]],CX$5&lt;=Milestones[[#This Row],[End]:[End]]),1,"")),"")</f>
        <v/>
      </c>
      <c r="CY249" s="20" t="str">
        <f ca="1">IFERROR(IF(AND(Milestones[[#This Row],[Category]:[Category]]="Goal",CY$5&gt;=Milestones[[#This Row],[Start]:[Start]],CY$5&lt;=Milestones[[#This Row],[End]:[End]]),2,IF(AND(Milestones[[#This Row],[Category]:[Category]]="Milestone",CY$5&gt;=Milestones[[#This Row],[Start]:[Start]],CY$5&lt;=Milestones[[#This Row],[End]:[End]]),1,"")),"")</f>
        <v/>
      </c>
      <c r="CZ249" s="20" t="str">
        <f ca="1">IFERROR(IF(AND(Milestones[[#This Row],[Category]:[Category]]="Goal",CZ$5&gt;=Milestones[[#This Row],[Start]:[Start]],CZ$5&lt;=Milestones[[#This Row],[End]:[End]]),2,IF(AND(Milestones[[#This Row],[Category]:[Category]]="Milestone",CZ$5&gt;=Milestones[[#This Row],[Start]:[Start]],CZ$5&lt;=Milestones[[#This Row],[End]:[End]]),1,"")),"")</f>
        <v/>
      </c>
      <c r="DA249" s="20" t="str">
        <f ca="1">IFERROR(IF(AND(Milestones[[#This Row],[Category]:[Category]]="Goal",DA$5&gt;=Milestones[[#This Row],[Start]:[Start]],DA$5&lt;=Milestones[[#This Row],[End]:[End]]),2,IF(AND(Milestones[[#This Row],[Category]:[Category]]="Milestone",DA$5&gt;=Milestones[[#This Row],[Start]:[Start]],DA$5&lt;=Milestones[[#This Row],[End]:[End]]),1,"")),"")</f>
        <v/>
      </c>
      <c r="DB249" s="20" t="str">
        <f ca="1">IFERROR(IF(AND(Milestones[[#This Row],[Category]:[Category]]="Goal",DB$5&gt;=Milestones[[#This Row],[Start]:[Start]],DB$5&lt;=Milestones[[#This Row],[End]:[End]]),2,IF(AND(Milestones[[#This Row],[Category]:[Category]]="Milestone",DB$5&gt;=Milestones[[#This Row],[Start]:[Start]],DB$5&lt;=Milestones[[#This Row],[End]:[End]]),1,"")),"")</f>
        <v/>
      </c>
      <c r="DC249" s="20" t="str">
        <f ca="1">IFERROR(IF(AND(Milestones[[#This Row],[Category]:[Category]]="Goal",DC$5&gt;=Milestones[[#This Row],[Start]:[Start]],DC$5&lt;=Milestones[[#This Row],[End]:[End]]),2,IF(AND(Milestones[[#This Row],[Category]:[Category]]="Milestone",DC$5&gt;=Milestones[[#This Row],[Start]:[Start]],DC$5&lt;=Milestones[[#This Row],[End]:[End]]),1,"")),"")</f>
        <v/>
      </c>
      <c r="DD249" s="20" t="str">
        <f ca="1">IFERROR(IF(AND(Milestones[[#This Row],[Category]:[Category]]="Goal",DD$5&gt;=Milestones[[#This Row],[Start]:[Start]],DD$5&lt;=Milestones[[#This Row],[End]:[End]]),2,IF(AND(Milestones[[#This Row],[Category]:[Category]]="Milestone",DD$5&gt;=Milestones[[#This Row],[Start]:[Start]],DD$5&lt;=Milestones[[#This Row],[End]:[End]]),1,"")),"")</f>
        <v/>
      </c>
      <c r="DE249" s="20" t="str">
        <f ca="1">IFERROR(IF(AND(Milestones[[#This Row],[Category]:[Category]]="Goal",DE$5&gt;=Milestones[[#This Row],[Start]:[Start]],DE$5&lt;=Milestones[[#This Row],[End]:[End]]),2,IF(AND(Milestones[[#This Row],[Category]:[Category]]="Milestone",DE$5&gt;=Milestones[[#This Row],[Start]:[Start]],DE$5&lt;=Milestones[[#This Row],[End]:[End]]),1,"")),"")</f>
        <v/>
      </c>
      <c r="DF249" s="20" t="str">
        <f ca="1">IFERROR(IF(AND(Milestones[[#This Row],[Category]:[Category]]="Goal",DF$5&gt;=Milestones[[#This Row],[Start]:[Start]],DF$5&lt;=Milestones[[#This Row],[End]:[End]]),2,IF(AND(Milestones[[#This Row],[Category]:[Category]]="Milestone",DF$5&gt;=Milestones[[#This Row],[Start]:[Start]],DF$5&lt;=Milestones[[#This Row],[End]:[End]]),1,"")),"")</f>
        <v/>
      </c>
      <c r="DG249" s="20" t="str">
        <f ca="1">IFERROR(IF(AND(Milestones[[#This Row],[Category]:[Category]]="Goal",DG$5&gt;=Milestones[[#This Row],[Start]:[Start]],DG$5&lt;=Milestones[[#This Row],[End]:[End]]),2,IF(AND(Milestones[[#This Row],[Category]:[Category]]="Milestone",DG$5&gt;=Milestones[[#This Row],[Start]:[Start]],DG$5&lt;=Milestones[[#This Row],[End]:[End]]),1,"")),"")</f>
        <v/>
      </c>
      <c r="DH249" s="20" t="str">
        <f ca="1">IFERROR(IF(AND(Milestones[[#This Row],[Category]:[Category]]="Goal",DH$5&gt;=Milestones[[#This Row],[Start]:[Start]],DH$5&lt;=Milestones[[#This Row],[End]:[End]]),2,IF(AND(Milestones[[#This Row],[Category]:[Category]]="Milestone",DH$5&gt;=Milestones[[#This Row],[Start]:[Start]],DH$5&lt;=Milestones[[#This Row],[End]:[End]]),1,"")),"")</f>
        <v/>
      </c>
      <c r="DI249" s="20" t="str">
        <f ca="1">IFERROR(IF(AND(Milestones[[#This Row],[Category]:[Category]]="Goal",DI$5&gt;=Milestones[[#This Row],[Start]:[Start]],DI$5&lt;=Milestones[[#This Row],[End]:[End]]),2,IF(AND(Milestones[[#This Row],[Category]:[Category]]="Milestone",DI$5&gt;=Milestones[[#This Row],[Start]:[Start]],DI$5&lt;=Milestones[[#This Row],[End]:[End]]),1,"")),"")</f>
        <v/>
      </c>
      <c r="DJ249" s="20" t="str">
        <f ca="1">IFERROR(IF(AND(Milestones[[#This Row],[Category]:[Category]]="Goal",DJ$5&gt;=Milestones[[#This Row],[Start]:[Start]],DJ$5&lt;=Milestones[[#This Row],[End]:[End]]),2,IF(AND(Milestones[[#This Row],[Category]:[Category]]="Milestone",DJ$5&gt;=Milestones[[#This Row],[Start]:[Start]],DJ$5&lt;=Milestones[[#This Row],[End]:[End]]),1,"")),"")</f>
        <v/>
      </c>
      <c r="DK249" s="20" t="str">
        <f ca="1">IFERROR(IF(AND(Milestones[[#This Row],[Category]:[Category]]="Goal",DK$5&gt;=Milestones[[#This Row],[Start]:[Start]],DK$5&lt;=Milestones[[#This Row],[End]:[End]]),2,IF(AND(Milestones[[#This Row],[Category]:[Category]]="Milestone",DK$5&gt;=Milestones[[#This Row],[Start]:[Start]],DK$5&lt;=Milestones[[#This Row],[End]:[End]]),1,"")),"")</f>
        <v/>
      </c>
      <c r="DL249" s="20" t="str">
        <f ca="1">IFERROR(IF(AND(Milestones[[#This Row],[Category]:[Category]]="Goal",DL$5&gt;=Milestones[[#This Row],[Start]:[Start]],DL$5&lt;=Milestones[[#This Row],[End]:[End]]),2,IF(AND(Milestones[[#This Row],[Category]:[Category]]="Milestone",DL$5&gt;=Milestones[[#This Row],[Start]:[Start]],DL$5&lt;=Milestones[[#This Row],[End]:[End]]),1,"")),"")</f>
        <v/>
      </c>
      <c r="DM249" s="20" t="str">
        <f ca="1">IFERROR(IF(AND(Milestones[[#This Row],[Category]:[Category]]="Goal",DM$5&gt;=Milestones[[#This Row],[Start]:[Start]],DM$5&lt;=Milestones[[#This Row],[End]:[End]]),2,IF(AND(Milestones[[#This Row],[Category]:[Category]]="Milestone",DM$5&gt;=Milestones[[#This Row],[Start]:[Start]],DM$5&lt;=Milestones[[#This Row],[End]:[End]]),1,"")),"")</f>
        <v/>
      </c>
      <c r="DN249" s="20" t="str">
        <f ca="1">IFERROR(IF(AND(Milestones[[#This Row],[Category]:[Category]]="Goal",DN$5&gt;=Milestones[[#This Row],[Start]:[Start]],DN$5&lt;=Milestones[[#This Row],[End]:[End]]),2,IF(AND(Milestones[[#This Row],[Category]:[Category]]="Milestone",DN$5&gt;=Milestones[[#This Row],[Start]:[Start]],DN$5&lt;=Milestones[[#This Row],[End]:[End]]),1,"")),"")</f>
        <v/>
      </c>
      <c r="DO249" s="20" t="str">
        <f ca="1">IFERROR(IF(AND(Milestones[[#This Row],[Category]:[Category]]="Goal",DO$5&gt;=Milestones[[#This Row],[Start]:[Start]],DO$5&lt;=Milestones[[#This Row],[End]:[End]]),2,IF(AND(Milestones[[#This Row],[Category]:[Category]]="Milestone",DO$5&gt;=Milestones[[#This Row],[Start]:[Start]],DO$5&lt;=Milestones[[#This Row],[End]:[End]]),1,"")),"")</f>
        <v/>
      </c>
      <c r="DP249" s="20" t="str">
        <f ca="1">IFERROR(IF(AND(Milestones[[#This Row],[Category]:[Category]]="Goal",DP$5&gt;=Milestones[[#This Row],[Start]:[Start]],DP$5&lt;=Milestones[[#This Row],[End]:[End]]),2,IF(AND(Milestones[[#This Row],[Category]:[Category]]="Milestone",DP$5&gt;=Milestones[[#This Row],[Start]:[Start]],DP$5&lt;=Milestones[[#This Row],[End]:[End]]),1,"")),"")</f>
        <v/>
      </c>
      <c r="DQ249" s="20" t="str">
        <f ca="1">IFERROR(IF(AND(Milestones[[#This Row],[Category]:[Category]]="Goal",DQ$5&gt;=Milestones[[#This Row],[Start]:[Start]],DQ$5&lt;=Milestones[[#This Row],[End]:[End]]),2,IF(AND(Milestones[[#This Row],[Category]:[Category]]="Milestone",DQ$5&gt;=Milestones[[#This Row],[Start]:[Start]],DQ$5&lt;=Milestones[[#This Row],[End]:[End]]),1,"")),"")</f>
        <v/>
      </c>
      <c r="DR249" s="20" t="str">
        <f ca="1">IFERROR(IF(AND(Milestones[[#This Row],[Category]:[Category]]="Goal",DR$5&gt;=Milestones[[#This Row],[Start]:[Start]],DR$5&lt;=Milestones[[#This Row],[End]:[End]]),2,IF(AND(Milestones[[#This Row],[Category]:[Category]]="Milestone",DR$5&gt;=Milestones[[#This Row],[Start]:[Start]],DR$5&lt;=Milestones[[#This Row],[End]:[End]]),1,"")),"")</f>
        <v/>
      </c>
      <c r="DS249" s="20" t="str">
        <f ca="1">IFERROR(IF(AND(Milestones[[#This Row],[Category]:[Category]]="Goal",DS$5&gt;=Milestones[[#This Row],[Start]:[Start]],DS$5&lt;=Milestones[[#This Row],[End]:[End]]),2,IF(AND(Milestones[[#This Row],[Category]:[Category]]="Milestone",DS$5&gt;=Milestones[[#This Row],[Start]:[Start]],DS$5&lt;=Milestones[[#This Row],[End]:[End]]),1,"")),"")</f>
        <v/>
      </c>
      <c r="DT249" s="20" t="str">
        <f ca="1">IFERROR(IF(AND(Milestones[[#This Row],[Category]:[Category]]="Goal",DT$5&gt;=Milestones[[#This Row],[Start]:[Start]],DT$5&lt;=Milestones[[#This Row],[End]:[End]]),2,IF(AND(Milestones[[#This Row],[Category]:[Category]]="Milestone",DT$5&gt;=Milestones[[#This Row],[Start]:[Start]],DT$5&lt;=Milestones[[#This Row],[End]:[End]]),1,"")),"")</f>
        <v/>
      </c>
      <c r="DU249" s="20" t="str">
        <f ca="1">IFERROR(IF(AND(Milestones[[#This Row],[Category]:[Category]]="Goal",DU$5&gt;=Milestones[[#This Row],[Start]:[Start]],DU$5&lt;=Milestones[[#This Row],[End]:[End]]),2,IF(AND(Milestones[[#This Row],[Category]:[Category]]="Milestone",DU$5&gt;=Milestones[[#This Row],[Start]:[Start]],DU$5&lt;=Milestones[[#This Row],[End]:[End]]),1,"")),"")</f>
        <v/>
      </c>
      <c r="DV249" s="20" t="str">
        <f ca="1">IFERROR(IF(AND(Milestones[[#This Row],[Category]:[Category]]="Goal",DV$5&gt;=Milestones[[#This Row],[Start]:[Start]],DV$5&lt;=Milestones[[#This Row],[End]:[End]]),2,IF(AND(Milestones[[#This Row],[Category]:[Category]]="Milestone",DV$5&gt;=Milestones[[#This Row],[Start]:[Start]],DV$5&lt;=Milestones[[#This Row],[End]:[End]]),1,"")),"")</f>
        <v/>
      </c>
      <c r="DW249" s="20" t="str">
        <f ca="1">IFERROR(IF(AND(Milestones[[#This Row],[Category]:[Category]]="Goal",DW$5&gt;=Milestones[[#This Row],[Start]:[Start]],DW$5&lt;=Milestones[[#This Row],[End]:[End]]),2,IF(AND(Milestones[[#This Row],[Category]:[Category]]="Milestone",DW$5&gt;=Milestones[[#This Row],[Start]:[Start]],DW$5&lt;=Milestones[[#This Row],[End]:[End]]),1,"")),"")</f>
        <v/>
      </c>
      <c r="DX249" s="20" t="str">
        <f ca="1">IFERROR(IF(AND(Milestones[[#This Row],[Category]:[Category]]="Goal",DX$5&gt;=Milestones[[#This Row],[Start]:[Start]],DX$5&lt;=Milestones[[#This Row],[End]:[End]]),2,IF(AND(Milestones[[#This Row],[Category]:[Category]]="Milestone",DX$5&gt;=Milestones[[#This Row],[Start]:[Start]],DX$5&lt;=Milestones[[#This Row],[End]:[End]]),1,"")),"")</f>
        <v/>
      </c>
      <c r="DY249" s="20" t="str">
        <f ca="1">IFERROR(IF(AND(Milestones[[#This Row],[Category]:[Category]]="Goal",DY$5&gt;=Milestones[[#This Row],[Start]:[Start]],DY$5&lt;=Milestones[[#This Row],[End]:[End]]),2,IF(AND(Milestones[[#This Row],[Category]:[Category]]="Milestone",DY$5&gt;=Milestones[[#This Row],[Start]:[Start]],DY$5&lt;=Milestones[[#This Row],[End]:[End]]),1,"")),"")</f>
        <v/>
      </c>
      <c r="DZ249" s="20" t="str">
        <f ca="1">IFERROR(IF(AND(Milestones[[#This Row],[Category]:[Category]]="Goal",DZ$5&gt;=Milestones[[#This Row],[Start]:[Start]],DZ$5&lt;=Milestones[[#This Row],[End]:[End]]),2,IF(AND(Milestones[[#This Row],[Category]:[Category]]="Milestone",DZ$5&gt;=Milestones[[#This Row],[Start]:[Start]],DZ$5&lt;=Milestones[[#This Row],[End]:[End]]),1,"")),"")</f>
        <v/>
      </c>
      <c r="EA249" s="20" t="str">
        <f ca="1">IFERROR(IF(AND(Milestones[[#This Row],[Category]:[Category]]="Goal",EA$5&gt;=Milestones[[#This Row],[Start]:[Start]],EA$5&lt;=Milestones[[#This Row],[End]:[End]]),2,IF(AND(Milestones[[#This Row],[Category]:[Category]]="Milestone",EA$5&gt;=Milestones[[#This Row],[Start]:[Start]],EA$5&lt;=Milestones[[#This Row],[End]:[End]]),1,"")),"")</f>
        <v/>
      </c>
      <c r="EB249" s="20" t="str">
        <f ca="1">IFERROR(IF(AND(Milestones[[#This Row],[Category]:[Category]]="Goal",EB$5&gt;=Milestones[[#This Row],[Start]:[Start]],EB$5&lt;=Milestones[[#This Row],[End]:[End]]),2,IF(AND(Milestones[[#This Row],[Category]:[Category]]="Milestone",EB$5&gt;=Milestones[[#This Row],[Start]:[Start]],EB$5&lt;=Milestones[[#This Row],[End]:[End]]),1,"")),"")</f>
        <v/>
      </c>
      <c r="EC249" s="20" t="str">
        <f ca="1">IFERROR(IF(AND(Milestones[[#This Row],[Category]:[Category]]="Goal",EC$5&gt;=Milestones[[#This Row],[Start]:[Start]],EC$5&lt;=Milestones[[#This Row],[End]:[End]]),2,IF(AND(Milestones[[#This Row],[Category]:[Category]]="Milestone",EC$5&gt;=Milestones[[#This Row],[Start]:[Start]],EC$5&lt;=Milestones[[#This Row],[End]:[End]]),1,"")),"")</f>
        <v/>
      </c>
      <c r="ED249" s="20" t="str">
        <f ca="1">IFERROR(IF(AND(Milestones[[#This Row],[Category]:[Category]]="Goal",ED$5&gt;=Milestones[[#This Row],[Start]:[Start]],ED$5&lt;=Milestones[[#This Row],[End]:[End]]),2,IF(AND(Milestones[[#This Row],[Category]:[Category]]="Milestone",ED$5&gt;=Milestones[[#This Row],[Start]:[Start]],ED$5&lt;=Milestones[[#This Row],[End]:[End]]),1,"")),"")</f>
        <v/>
      </c>
      <c r="EE249" s="20" t="str">
        <f ca="1">IFERROR(IF(AND(Milestones[[#This Row],[Category]:[Category]]="Goal",EE$5&gt;=Milestones[[#This Row],[Start]:[Start]],EE$5&lt;=Milestones[[#This Row],[End]:[End]]),2,IF(AND(Milestones[[#This Row],[Category]:[Category]]="Milestone",EE$5&gt;=Milestones[[#This Row],[Start]:[Start]],EE$5&lt;=Milestones[[#This Row],[End]:[End]]),1,"")),"")</f>
        <v/>
      </c>
      <c r="EF249" s="20" t="str">
        <f ca="1">IFERROR(IF(AND(Milestones[[#This Row],[Category]:[Category]]="Goal",EF$5&gt;=Milestones[[#This Row],[Start]:[Start]],EF$5&lt;=Milestones[[#This Row],[End]:[End]]),2,IF(AND(Milestones[[#This Row],[Category]:[Category]]="Milestone",EF$5&gt;=Milestones[[#This Row],[Start]:[Start]],EF$5&lt;=Milestones[[#This Row],[End]:[End]]),1,"")),"")</f>
        <v/>
      </c>
      <c r="EG249" s="20" t="str">
        <f ca="1">IFERROR(IF(AND(Milestones[[#This Row],[Category]:[Category]]="Goal",EG$5&gt;=Milestones[[#This Row],[Start]:[Start]],EG$5&lt;=Milestones[[#This Row],[End]:[End]]),2,IF(AND(Milestones[[#This Row],[Category]:[Category]]="Milestone",EG$5&gt;=Milestones[[#This Row],[Start]:[Start]],EG$5&lt;=Milestones[[#This Row],[End]:[End]]),1,"")),"")</f>
        <v/>
      </c>
      <c r="EH249" s="20" t="str">
        <f ca="1">IFERROR(IF(AND(Milestones[[#This Row],[Category]:[Category]]="Goal",EH$5&gt;=Milestones[[#This Row],[Start]:[Start]],EH$5&lt;=Milestones[[#This Row],[End]:[End]]),2,IF(AND(Milestones[[#This Row],[Category]:[Category]]="Milestone",EH$5&gt;=Milestones[[#This Row],[Start]:[Start]],EH$5&lt;=Milestones[[#This Row],[End]:[End]]),1,"")),"")</f>
        <v/>
      </c>
      <c r="EI249" s="20" t="str">
        <f ca="1">IFERROR(IF(AND(Milestones[[#This Row],[Category]:[Category]]="Goal",EI$5&gt;=Milestones[[#This Row],[Start]:[Start]],EI$5&lt;=Milestones[[#This Row],[End]:[End]]),2,IF(AND(Milestones[[#This Row],[Category]:[Category]]="Milestone",EI$5&gt;=Milestones[[#This Row],[Start]:[Start]],EI$5&lt;=Milestones[[#This Row],[End]:[End]]),1,"")),"")</f>
        <v/>
      </c>
      <c r="EJ249" s="20" t="str">
        <f ca="1">IFERROR(IF(AND(Milestones[[#This Row],[Category]:[Category]]="Goal",EJ$5&gt;=Milestones[[#This Row],[Start]:[Start]],EJ$5&lt;=Milestones[[#This Row],[End]:[End]]),2,IF(AND(Milestones[[#This Row],[Category]:[Category]]="Milestone",EJ$5&gt;=Milestones[[#This Row],[Start]:[Start]],EJ$5&lt;=Milestones[[#This Row],[End]:[End]]),1,"")),"")</f>
        <v/>
      </c>
      <c r="EK249" s="20" t="str">
        <f ca="1">IFERROR(IF(AND(Milestones[[#This Row],[Category]:[Category]]="Goal",EK$5&gt;=Milestones[[#This Row],[Start]:[Start]],EK$5&lt;=Milestones[[#This Row],[End]:[End]]),2,IF(AND(Milestones[[#This Row],[Category]:[Category]]="Milestone",EK$5&gt;=Milestones[[#This Row],[Start]:[Start]],EK$5&lt;=Milestones[[#This Row],[End]:[End]]),1,"")),"")</f>
        <v/>
      </c>
      <c r="EL249" s="20" t="str">
        <f ca="1">IFERROR(IF(AND(Milestones[[#This Row],[Category]:[Category]]="Goal",EL$5&gt;=Milestones[[#This Row],[Start]:[Start]],EL$5&lt;=Milestones[[#This Row],[End]:[End]]),2,IF(AND(Milestones[[#This Row],[Category]:[Category]]="Milestone",EL$5&gt;=Milestones[[#This Row],[Start]:[Start]],EL$5&lt;=Milestones[[#This Row],[End]:[End]]),1,"")),"")</f>
        <v/>
      </c>
      <c r="EM249" s="20" t="str">
        <f ca="1">IFERROR(IF(AND(Milestones[[#This Row],[Category]:[Category]]="Goal",EM$5&gt;=Milestones[[#This Row],[Start]:[Start]],EM$5&lt;=Milestones[[#This Row],[End]:[End]]),2,IF(AND(Milestones[[#This Row],[Category]:[Category]]="Milestone",EM$5&gt;=Milestones[[#This Row],[Start]:[Start]],EM$5&lt;=Milestones[[#This Row],[End]:[End]]),1,"")),"")</f>
        <v/>
      </c>
      <c r="EN249" s="20" t="str">
        <f ca="1">IFERROR(IF(AND(Milestones[[#This Row],[Category]:[Category]]="Goal",EN$5&gt;=Milestones[[#This Row],[Start]:[Start]],EN$5&lt;=Milestones[[#This Row],[End]:[End]]),2,IF(AND(Milestones[[#This Row],[Category]:[Category]]="Milestone",EN$5&gt;=Milestones[[#This Row],[Start]:[Start]],EN$5&lt;=Milestones[[#This Row],[End]:[End]]),1,"")),"")</f>
        <v/>
      </c>
      <c r="EO249" s="20" t="str">
        <f ca="1">IFERROR(IF(AND(Milestones[[#This Row],[Category]:[Category]]="Goal",EO$5&gt;=Milestones[[#This Row],[Start]:[Start]],EO$5&lt;=Milestones[[#This Row],[End]:[End]]),2,IF(AND(Milestones[[#This Row],[Category]:[Category]]="Milestone",EO$5&gt;=Milestones[[#This Row],[Start]:[Start]],EO$5&lt;=Milestones[[#This Row],[End]:[End]]),1,"")),"")</f>
        <v/>
      </c>
      <c r="EP249" s="20" t="str">
        <f ca="1">IFERROR(IF(AND(Milestones[[#This Row],[Category]:[Category]]="Goal",EP$5&gt;=Milestones[[#This Row],[Start]:[Start]],EP$5&lt;=Milestones[[#This Row],[End]:[End]]),2,IF(AND(Milestones[[#This Row],[Category]:[Category]]="Milestone",EP$5&gt;=Milestones[[#This Row],[Start]:[Start]],EP$5&lt;=Milestones[[#This Row],[End]:[End]]),1,"")),"")</f>
        <v/>
      </c>
      <c r="EQ249" s="20" t="str">
        <f ca="1">IFERROR(IF(AND(Milestones[[#This Row],[Category]:[Category]]="Goal",EQ$5&gt;=Milestones[[#This Row],[Start]:[Start]],EQ$5&lt;=Milestones[[#This Row],[End]:[End]]),2,IF(AND(Milestones[[#This Row],[Category]:[Category]]="Milestone",EQ$5&gt;=Milestones[[#This Row],[Start]:[Start]],EQ$5&lt;=Milestones[[#This Row],[End]:[End]]),1,"")),"")</f>
        <v/>
      </c>
      <c r="ER249" s="20" t="str">
        <f ca="1">IFERROR(IF(AND(Milestones[[#This Row],[Category]:[Category]]="Goal",ER$5&gt;=Milestones[[#This Row],[Start]:[Start]],ER$5&lt;=Milestones[[#This Row],[End]:[End]]),2,IF(AND(Milestones[[#This Row],[Category]:[Category]]="Milestone",ER$5&gt;=Milestones[[#This Row],[Start]:[Start]],ER$5&lt;=Milestones[[#This Row],[End]:[End]]),1,"")),"")</f>
        <v/>
      </c>
    </row>
    <row r="250" spans="2:148" ht="15" customHeight="1" x14ac:dyDescent="0.3">
      <c r="B250" s="52">
        <f t="shared" si="76"/>
        <v>243</v>
      </c>
      <c r="C250" s="63"/>
      <c r="D250" s="68"/>
      <c r="E250" s="51"/>
      <c r="F250" s="69"/>
      <c r="G250" s="53"/>
      <c r="H250" s="54"/>
      <c r="I250" s="59" t="str">
        <f>IFERROR(IF(Milestones[[#This Row],[Activity]]="","",WORKDAY(IF(Milestones[[#This Row],[Predecessor]]="",IF(O249&lt;&gt;"", O249, L249),IF(INDEX(Milestones[Actual End],Milestones[[#This Row],[Predecessor]])&lt;&gt;"",INDEX(Milestones[Actual End],Milestones[[#This Row],[Predecessor]]),INDEX(Milestones[End],Milestones[[#This Row],[Predecessor]]))),Milestones[[#This Row],[Lag Days (Working Days)]],Table5[Holidays])),"")</f>
        <v/>
      </c>
      <c r="J250" s="71"/>
      <c r="K250" s="55">
        <f>IF(Milestones[[#This Row],[Responsible]]="",Milestones[[#This Row],[Effort (Working Days)]],IFERROR(ROUND(Milestones[[#This Row],[Effort (Working Days)]]/VLOOKUP(Milestones[[#This Row],[Responsible]],ProjectPersonnel[],2,FALSE)*4,0)/4,0))</f>
        <v>0</v>
      </c>
      <c r="L250" s="56" t="str">
        <f>IFERROR(WORKDAY(Milestones[[#This Row],[Start]],Milestones[[#This Row],[Task Duration]],Table5[Holidays]),"")</f>
        <v/>
      </c>
      <c r="M250" s="57"/>
      <c r="N250" s="57"/>
      <c r="O250" s="57"/>
      <c r="P250" s="73"/>
      <c r="T250" s="20" t="str">
        <f ca="1">IFERROR(IF(AND(Milestones[[#This Row],[Category]:[Category]]="Goal",T$5&gt;=Milestones[[#This Row],[Start]:[Start]],T$5&lt;=Milestones[[#This Row],[End]:[End]]),2,IF(AND(Milestones[[#This Row],[Category]:[Category]]="Milestone",T$5&gt;=Milestones[[#This Row],[Start]:[Start]],T$5&lt;=Milestones[[#This Row],[End]:[End]]),1,"")),"")</f>
        <v/>
      </c>
      <c r="U250" s="20" t="str">
        <f ca="1">IFERROR(IF(AND(Milestones[[#This Row],[Category]:[Category]]="Goal",U$5&gt;=Milestones[[#This Row],[Start]:[Start]],U$5&lt;=Milestones[[#This Row],[End]:[End]]),2,IF(AND(Milestones[[#This Row],[Category]:[Category]]="Milestone",U$5&gt;=Milestones[[#This Row],[Start]:[Start]],U$5&lt;=Milestones[[#This Row],[End]:[End]]),1,"")),"")</f>
        <v/>
      </c>
      <c r="V250" s="20" t="str">
        <f ca="1">IFERROR(IF(AND(Milestones[[#This Row],[Category]:[Category]]="Goal",V$5&gt;=Milestones[[#This Row],[Start]:[Start]],V$5&lt;=Milestones[[#This Row],[End]:[End]]),2,IF(AND(Milestones[[#This Row],[Category]:[Category]]="Milestone",V$5&gt;=Milestones[[#This Row],[Start]:[Start]],V$5&lt;=Milestones[[#This Row],[End]:[End]]),1,"")),"")</f>
        <v/>
      </c>
      <c r="W250" s="20" t="str">
        <f ca="1">IFERROR(IF(AND(Milestones[[#This Row],[Category]:[Category]]="Goal",W$5&gt;=Milestones[[#This Row],[Start]:[Start]],W$5&lt;=Milestones[[#This Row],[End]:[End]]),2,IF(AND(Milestones[[#This Row],[Category]:[Category]]="Milestone",W$5&gt;=Milestones[[#This Row],[Start]:[Start]],W$5&lt;=Milestones[[#This Row],[End]:[End]]),1,"")),"")</f>
        <v/>
      </c>
      <c r="X250" s="20" t="str">
        <f ca="1">IFERROR(IF(AND(Milestones[[#This Row],[Category]:[Category]]="Goal",X$5&gt;=Milestones[[#This Row],[Start]:[Start]],X$5&lt;=Milestones[[#This Row],[End]:[End]]),2,IF(AND(Milestones[[#This Row],[Category]:[Category]]="Milestone",X$5&gt;=Milestones[[#This Row],[Start]:[Start]],X$5&lt;=Milestones[[#This Row],[End]:[End]]),1,"")),"")</f>
        <v/>
      </c>
      <c r="Y250" s="20" t="str">
        <f ca="1">IFERROR(IF(AND(Milestones[[#This Row],[Category]:[Category]]="Goal",Y$5&gt;=Milestones[[#This Row],[Start]:[Start]],Y$5&lt;=Milestones[[#This Row],[End]:[End]]),2,IF(AND(Milestones[[#This Row],[Category]:[Category]]="Milestone",Y$5&gt;=Milestones[[#This Row],[Start]:[Start]],Y$5&lt;=Milestones[[#This Row],[End]:[End]]),1,"")),"")</f>
        <v/>
      </c>
      <c r="Z250" s="20" t="str">
        <f ca="1">IFERROR(IF(AND(Milestones[[#This Row],[Category]:[Category]]="Goal",Z$5&gt;=Milestones[[#This Row],[Start]:[Start]],Z$5&lt;=Milestones[[#This Row],[End]:[End]]),2,IF(AND(Milestones[[#This Row],[Category]:[Category]]="Milestone",Z$5&gt;=Milestones[[#This Row],[Start]:[Start]],Z$5&lt;=Milestones[[#This Row],[End]:[End]]),1,"")),"")</f>
        <v/>
      </c>
      <c r="AA250" s="20" t="str">
        <f ca="1">IFERROR(IF(AND(Milestones[[#This Row],[Category]:[Category]]="Goal",AA$5&gt;=Milestones[[#This Row],[Start]:[Start]],AA$5&lt;=Milestones[[#This Row],[End]:[End]]),2,IF(AND(Milestones[[#This Row],[Category]:[Category]]="Milestone",AA$5&gt;=Milestones[[#This Row],[Start]:[Start]],AA$5&lt;=Milestones[[#This Row],[End]:[End]]),1,"")),"")</f>
        <v/>
      </c>
      <c r="AB250" s="20" t="str">
        <f ca="1">IFERROR(IF(AND(Milestones[[#This Row],[Category]:[Category]]="Goal",AB$5&gt;=Milestones[[#This Row],[Start]:[Start]],AB$5&lt;=Milestones[[#This Row],[End]:[End]]),2,IF(AND(Milestones[[#This Row],[Category]:[Category]]="Milestone",AB$5&gt;=Milestones[[#This Row],[Start]:[Start]],AB$5&lt;=Milestones[[#This Row],[End]:[End]]),1,"")),"")</f>
        <v/>
      </c>
      <c r="AC250" s="20" t="str">
        <f ca="1">IFERROR(IF(AND(Milestones[[#This Row],[Category]:[Category]]="Goal",AC$5&gt;=Milestones[[#This Row],[Start]:[Start]],AC$5&lt;=Milestones[[#This Row],[End]:[End]]),2,IF(AND(Milestones[[#This Row],[Category]:[Category]]="Milestone",AC$5&gt;=Milestones[[#This Row],[Start]:[Start]],AC$5&lt;=Milestones[[#This Row],[End]:[End]]),1,"")),"")</f>
        <v/>
      </c>
      <c r="AD250" s="20" t="str">
        <f ca="1">IFERROR(IF(AND(Milestones[[#This Row],[Category]:[Category]]="Goal",AD$5&gt;=Milestones[[#This Row],[Start]:[Start]],AD$5&lt;=Milestones[[#This Row],[End]:[End]]),2,IF(AND(Milestones[[#This Row],[Category]:[Category]]="Milestone",AD$5&gt;=Milestones[[#This Row],[Start]:[Start]],AD$5&lt;=Milestones[[#This Row],[End]:[End]]),1,"")),"")</f>
        <v/>
      </c>
      <c r="AE250" s="20" t="str">
        <f ca="1">IFERROR(IF(AND(Milestones[[#This Row],[Category]:[Category]]="Goal",AE$5&gt;=Milestones[[#This Row],[Start]:[Start]],AE$5&lt;=Milestones[[#This Row],[End]:[End]]),2,IF(AND(Milestones[[#This Row],[Category]:[Category]]="Milestone",AE$5&gt;=Milestones[[#This Row],[Start]:[Start]],AE$5&lt;=Milestones[[#This Row],[End]:[End]]),1,"")),"")</f>
        <v/>
      </c>
      <c r="AF250" s="20" t="str">
        <f ca="1">IFERROR(IF(AND(Milestones[[#This Row],[Category]:[Category]]="Goal",AF$5&gt;=Milestones[[#This Row],[Start]:[Start]],AF$5&lt;=Milestones[[#This Row],[End]:[End]]),2,IF(AND(Milestones[[#This Row],[Category]:[Category]]="Milestone",AF$5&gt;=Milestones[[#This Row],[Start]:[Start]],AF$5&lt;=Milestones[[#This Row],[End]:[End]]),1,"")),"")</f>
        <v/>
      </c>
      <c r="AG250" s="20" t="str">
        <f ca="1">IFERROR(IF(AND(Milestones[[#This Row],[Category]:[Category]]="Goal",AG$5&gt;=Milestones[[#This Row],[Start]:[Start]],AG$5&lt;=Milestones[[#This Row],[End]:[End]]),2,IF(AND(Milestones[[#This Row],[Category]:[Category]]="Milestone",AG$5&gt;=Milestones[[#This Row],[Start]:[Start]],AG$5&lt;=Milestones[[#This Row],[End]:[End]]),1,"")),"")</f>
        <v/>
      </c>
      <c r="AH250" s="20" t="str">
        <f ca="1">IFERROR(IF(AND(Milestones[[#This Row],[Category]:[Category]]="Goal",AH$5&gt;=Milestones[[#This Row],[Start]:[Start]],AH$5&lt;=Milestones[[#This Row],[End]:[End]]),2,IF(AND(Milestones[[#This Row],[Category]:[Category]]="Milestone",AH$5&gt;=Milestones[[#This Row],[Start]:[Start]],AH$5&lt;=Milestones[[#This Row],[End]:[End]]),1,"")),"")</f>
        <v/>
      </c>
      <c r="AI250" s="20" t="str">
        <f ca="1">IFERROR(IF(AND(Milestones[[#This Row],[Category]:[Category]]="Goal",AI$5&gt;=Milestones[[#This Row],[Start]:[Start]],AI$5&lt;=Milestones[[#This Row],[End]:[End]]),2,IF(AND(Milestones[[#This Row],[Category]:[Category]]="Milestone",AI$5&gt;=Milestones[[#This Row],[Start]:[Start]],AI$5&lt;=Milestones[[#This Row],[End]:[End]]),1,"")),"")</f>
        <v/>
      </c>
      <c r="AJ250" s="20" t="str">
        <f ca="1">IFERROR(IF(AND(Milestones[[#This Row],[Category]:[Category]]="Goal",AJ$5&gt;=Milestones[[#This Row],[Start]:[Start]],AJ$5&lt;=Milestones[[#This Row],[End]:[End]]),2,IF(AND(Milestones[[#This Row],[Category]:[Category]]="Milestone",AJ$5&gt;=Milestones[[#This Row],[Start]:[Start]],AJ$5&lt;=Milestones[[#This Row],[End]:[End]]),1,"")),"")</f>
        <v/>
      </c>
      <c r="AK250" s="20" t="str">
        <f ca="1">IFERROR(IF(AND(Milestones[[#This Row],[Category]:[Category]]="Goal",AK$5&gt;=Milestones[[#This Row],[Start]:[Start]],AK$5&lt;=Milestones[[#This Row],[End]:[End]]),2,IF(AND(Milestones[[#This Row],[Category]:[Category]]="Milestone",AK$5&gt;=Milestones[[#This Row],[Start]:[Start]],AK$5&lt;=Milestones[[#This Row],[End]:[End]]),1,"")),"")</f>
        <v/>
      </c>
      <c r="AL250" s="20" t="str">
        <f ca="1">IFERROR(IF(AND(Milestones[[#This Row],[Category]:[Category]]="Goal",AL$5&gt;=Milestones[[#This Row],[Start]:[Start]],AL$5&lt;=Milestones[[#This Row],[End]:[End]]),2,IF(AND(Milestones[[#This Row],[Category]:[Category]]="Milestone",AL$5&gt;=Milestones[[#This Row],[Start]:[Start]],AL$5&lt;=Milestones[[#This Row],[End]:[End]]),1,"")),"")</f>
        <v/>
      </c>
      <c r="AM250" s="20" t="str">
        <f ca="1">IFERROR(IF(AND(Milestones[[#This Row],[Category]:[Category]]="Goal",AM$5&gt;=Milestones[[#This Row],[Start]:[Start]],AM$5&lt;=Milestones[[#This Row],[End]:[End]]),2,IF(AND(Milestones[[#This Row],[Category]:[Category]]="Milestone",AM$5&gt;=Milestones[[#This Row],[Start]:[Start]],AM$5&lt;=Milestones[[#This Row],[End]:[End]]),1,"")),"")</f>
        <v/>
      </c>
      <c r="AN250" s="20" t="str">
        <f ca="1">IFERROR(IF(AND(Milestones[[#This Row],[Category]:[Category]]="Goal",AN$5&gt;=Milestones[[#This Row],[Start]:[Start]],AN$5&lt;=Milestones[[#This Row],[End]:[End]]),2,IF(AND(Milestones[[#This Row],[Category]:[Category]]="Milestone",AN$5&gt;=Milestones[[#This Row],[Start]:[Start]],AN$5&lt;=Milestones[[#This Row],[End]:[End]]),1,"")),"")</f>
        <v/>
      </c>
      <c r="AO250" s="20" t="str">
        <f ca="1">IFERROR(IF(AND(Milestones[[#This Row],[Category]:[Category]]="Goal",AO$5&gt;=Milestones[[#This Row],[Start]:[Start]],AO$5&lt;=Milestones[[#This Row],[End]:[End]]),2,IF(AND(Milestones[[#This Row],[Category]:[Category]]="Milestone",AO$5&gt;=Milestones[[#This Row],[Start]:[Start]],AO$5&lt;=Milestones[[#This Row],[End]:[End]]),1,"")),"")</f>
        <v/>
      </c>
      <c r="AP250" s="20" t="str">
        <f ca="1">IFERROR(IF(AND(Milestones[[#This Row],[Category]:[Category]]="Goal",AP$5&gt;=Milestones[[#This Row],[Start]:[Start]],AP$5&lt;=Milestones[[#This Row],[End]:[End]]),2,IF(AND(Milestones[[#This Row],[Category]:[Category]]="Milestone",AP$5&gt;=Milestones[[#This Row],[Start]:[Start]],AP$5&lt;=Milestones[[#This Row],[End]:[End]]),1,"")),"")</f>
        <v/>
      </c>
      <c r="AQ250" s="20" t="str">
        <f ca="1">IFERROR(IF(AND(Milestones[[#This Row],[Category]:[Category]]="Goal",AQ$5&gt;=Milestones[[#This Row],[Start]:[Start]],AQ$5&lt;=Milestones[[#This Row],[End]:[End]]),2,IF(AND(Milestones[[#This Row],[Category]:[Category]]="Milestone",AQ$5&gt;=Milestones[[#This Row],[Start]:[Start]],AQ$5&lt;=Milestones[[#This Row],[End]:[End]]),1,"")),"")</f>
        <v/>
      </c>
      <c r="AR250" s="20" t="str">
        <f ca="1">IFERROR(IF(AND(Milestones[[#This Row],[Category]:[Category]]="Goal",AR$5&gt;=Milestones[[#This Row],[Start]:[Start]],AR$5&lt;=Milestones[[#This Row],[End]:[End]]),2,IF(AND(Milestones[[#This Row],[Category]:[Category]]="Milestone",AR$5&gt;=Milestones[[#This Row],[Start]:[Start]],AR$5&lt;=Milestones[[#This Row],[End]:[End]]),1,"")),"")</f>
        <v/>
      </c>
      <c r="AS250" s="20" t="str">
        <f ca="1">IFERROR(IF(AND(Milestones[[#This Row],[Category]:[Category]]="Goal",AS$5&gt;=Milestones[[#This Row],[Start]:[Start]],AS$5&lt;=Milestones[[#This Row],[End]:[End]]),2,IF(AND(Milestones[[#This Row],[Category]:[Category]]="Milestone",AS$5&gt;=Milestones[[#This Row],[Start]:[Start]],AS$5&lt;=Milestones[[#This Row],[End]:[End]]),1,"")),"")</f>
        <v/>
      </c>
      <c r="AT250" s="20" t="str">
        <f ca="1">IFERROR(IF(AND(Milestones[[#This Row],[Category]:[Category]]="Goal",AT$5&gt;=Milestones[[#This Row],[Start]:[Start]],AT$5&lt;=Milestones[[#This Row],[End]:[End]]),2,IF(AND(Milestones[[#This Row],[Category]:[Category]]="Milestone",AT$5&gt;=Milestones[[#This Row],[Start]:[Start]],AT$5&lt;=Milestones[[#This Row],[End]:[End]]),1,"")),"")</f>
        <v/>
      </c>
      <c r="AU250" s="20" t="str">
        <f ca="1">IFERROR(IF(AND(Milestones[[#This Row],[Category]:[Category]]="Goal",AU$5&gt;=Milestones[[#This Row],[Start]:[Start]],AU$5&lt;=Milestones[[#This Row],[End]:[End]]),2,IF(AND(Milestones[[#This Row],[Category]:[Category]]="Milestone",AU$5&gt;=Milestones[[#This Row],[Start]:[Start]],AU$5&lt;=Milestones[[#This Row],[End]:[End]]),1,"")),"")</f>
        <v/>
      </c>
      <c r="AV250" s="20" t="str">
        <f ca="1">IFERROR(IF(AND(Milestones[[#This Row],[Category]:[Category]]="Goal",AV$5&gt;=Milestones[[#This Row],[Start]:[Start]],AV$5&lt;=Milestones[[#This Row],[End]:[End]]),2,IF(AND(Milestones[[#This Row],[Category]:[Category]]="Milestone",AV$5&gt;=Milestones[[#This Row],[Start]:[Start]],AV$5&lt;=Milestones[[#This Row],[End]:[End]]),1,"")),"")</f>
        <v/>
      </c>
      <c r="AW250" s="20" t="str">
        <f ca="1">IFERROR(IF(AND(Milestones[[#This Row],[Category]:[Category]]="Goal",AW$5&gt;=Milestones[[#This Row],[Start]:[Start]],AW$5&lt;=Milestones[[#This Row],[End]:[End]]),2,IF(AND(Milestones[[#This Row],[Category]:[Category]]="Milestone",AW$5&gt;=Milestones[[#This Row],[Start]:[Start]],AW$5&lt;=Milestones[[#This Row],[End]:[End]]),1,"")),"")</f>
        <v/>
      </c>
      <c r="AX250" s="20" t="str">
        <f ca="1">IFERROR(IF(AND(Milestones[[#This Row],[Category]:[Category]]="Goal",AX$5&gt;=Milestones[[#This Row],[Start]:[Start]],AX$5&lt;=Milestones[[#This Row],[End]:[End]]),2,IF(AND(Milestones[[#This Row],[Category]:[Category]]="Milestone",AX$5&gt;=Milestones[[#This Row],[Start]:[Start]],AX$5&lt;=Milestones[[#This Row],[End]:[End]]),1,"")),"")</f>
        <v/>
      </c>
      <c r="AY250" s="20" t="str">
        <f ca="1">IFERROR(IF(AND(Milestones[[#This Row],[Category]:[Category]]="Goal",AY$5&gt;=Milestones[[#This Row],[Start]:[Start]],AY$5&lt;=Milestones[[#This Row],[End]:[End]]),2,IF(AND(Milestones[[#This Row],[Category]:[Category]]="Milestone",AY$5&gt;=Milestones[[#This Row],[Start]:[Start]],AY$5&lt;=Milestones[[#This Row],[End]:[End]]),1,"")),"")</f>
        <v/>
      </c>
      <c r="AZ250" s="20" t="str">
        <f ca="1">IFERROR(IF(AND(Milestones[[#This Row],[Category]:[Category]]="Goal",AZ$5&gt;=Milestones[[#This Row],[Start]:[Start]],AZ$5&lt;=Milestones[[#This Row],[End]:[End]]),2,IF(AND(Milestones[[#This Row],[Category]:[Category]]="Milestone",AZ$5&gt;=Milestones[[#This Row],[Start]:[Start]],AZ$5&lt;=Milestones[[#This Row],[End]:[End]]),1,"")),"")</f>
        <v/>
      </c>
      <c r="BA250" s="20" t="str">
        <f ca="1">IFERROR(IF(AND(Milestones[[#This Row],[Category]:[Category]]="Goal",BA$5&gt;=Milestones[[#This Row],[Start]:[Start]],BA$5&lt;=Milestones[[#This Row],[End]:[End]]),2,IF(AND(Milestones[[#This Row],[Category]:[Category]]="Milestone",BA$5&gt;=Milestones[[#This Row],[Start]:[Start]],BA$5&lt;=Milestones[[#This Row],[End]:[End]]),1,"")),"")</f>
        <v/>
      </c>
      <c r="BB250" s="20" t="str">
        <f ca="1">IFERROR(IF(AND(Milestones[[#This Row],[Category]:[Category]]="Goal",BB$5&gt;=Milestones[[#This Row],[Start]:[Start]],BB$5&lt;=Milestones[[#This Row],[End]:[End]]),2,IF(AND(Milestones[[#This Row],[Category]:[Category]]="Milestone",BB$5&gt;=Milestones[[#This Row],[Start]:[Start]],BB$5&lt;=Milestones[[#This Row],[End]:[End]]),1,"")),"")</f>
        <v/>
      </c>
      <c r="BC250" s="20" t="str">
        <f ca="1">IFERROR(IF(AND(Milestones[[#This Row],[Category]:[Category]]="Goal",BC$5&gt;=Milestones[[#This Row],[Start]:[Start]],BC$5&lt;=Milestones[[#This Row],[End]:[End]]),2,IF(AND(Milestones[[#This Row],[Category]:[Category]]="Milestone",BC$5&gt;=Milestones[[#This Row],[Start]:[Start]],BC$5&lt;=Milestones[[#This Row],[End]:[End]]),1,"")),"")</f>
        <v/>
      </c>
      <c r="BD250" s="20" t="str">
        <f ca="1">IFERROR(IF(AND(Milestones[[#This Row],[Category]:[Category]]="Goal",BD$5&gt;=Milestones[[#This Row],[Start]:[Start]],BD$5&lt;=Milestones[[#This Row],[End]:[End]]),2,IF(AND(Milestones[[#This Row],[Category]:[Category]]="Milestone",BD$5&gt;=Milestones[[#This Row],[Start]:[Start]],BD$5&lt;=Milestones[[#This Row],[End]:[End]]),1,"")),"")</f>
        <v/>
      </c>
      <c r="BE250" s="20" t="str">
        <f ca="1">IFERROR(IF(AND(Milestones[[#This Row],[Category]:[Category]]="Goal",BE$5&gt;=Milestones[[#This Row],[Start]:[Start]],BE$5&lt;=Milestones[[#This Row],[End]:[End]]),2,IF(AND(Milestones[[#This Row],[Category]:[Category]]="Milestone",BE$5&gt;=Milestones[[#This Row],[Start]:[Start]],BE$5&lt;=Milestones[[#This Row],[End]:[End]]),1,"")),"")</f>
        <v/>
      </c>
      <c r="BF250" s="20" t="str">
        <f ca="1">IFERROR(IF(AND(Milestones[[#This Row],[Category]:[Category]]="Goal",BF$5&gt;=Milestones[[#This Row],[Start]:[Start]],BF$5&lt;=Milestones[[#This Row],[End]:[End]]),2,IF(AND(Milestones[[#This Row],[Category]:[Category]]="Milestone",BF$5&gt;=Milestones[[#This Row],[Start]:[Start]],BF$5&lt;=Milestones[[#This Row],[End]:[End]]),1,"")),"")</f>
        <v/>
      </c>
      <c r="BG250" s="20" t="str">
        <f ca="1">IFERROR(IF(AND(Milestones[[#This Row],[Category]:[Category]]="Goal",BG$5&gt;=Milestones[[#This Row],[Start]:[Start]],BG$5&lt;=Milestones[[#This Row],[End]:[End]]),2,IF(AND(Milestones[[#This Row],[Category]:[Category]]="Milestone",BG$5&gt;=Milestones[[#This Row],[Start]:[Start]],BG$5&lt;=Milestones[[#This Row],[End]:[End]]),1,"")),"")</f>
        <v/>
      </c>
      <c r="BH250" s="20" t="str">
        <f ca="1">IFERROR(IF(AND(Milestones[[#This Row],[Category]:[Category]]="Goal",BH$5&gt;=Milestones[[#This Row],[Start]:[Start]],BH$5&lt;=Milestones[[#This Row],[End]:[End]]),2,IF(AND(Milestones[[#This Row],[Category]:[Category]]="Milestone",BH$5&gt;=Milestones[[#This Row],[Start]:[Start]],BH$5&lt;=Milestones[[#This Row],[End]:[End]]),1,"")),"")</f>
        <v/>
      </c>
      <c r="BI250" s="20" t="str">
        <f ca="1">IFERROR(IF(AND(Milestones[[#This Row],[Category]:[Category]]="Goal",BI$5&gt;=Milestones[[#This Row],[Start]:[Start]],BI$5&lt;=Milestones[[#This Row],[End]:[End]]),2,IF(AND(Milestones[[#This Row],[Category]:[Category]]="Milestone",BI$5&gt;=Milestones[[#This Row],[Start]:[Start]],BI$5&lt;=Milestones[[#This Row],[End]:[End]]),1,"")),"")</f>
        <v/>
      </c>
      <c r="BJ250" s="20" t="str">
        <f ca="1">IFERROR(IF(AND(Milestones[[#This Row],[Category]:[Category]]="Goal",BJ$5&gt;=Milestones[[#This Row],[Start]:[Start]],BJ$5&lt;=Milestones[[#This Row],[End]:[End]]),2,IF(AND(Milestones[[#This Row],[Category]:[Category]]="Milestone",BJ$5&gt;=Milestones[[#This Row],[Start]:[Start]],BJ$5&lt;=Milestones[[#This Row],[End]:[End]]),1,"")),"")</f>
        <v/>
      </c>
      <c r="BK250" s="20" t="str">
        <f ca="1">IFERROR(IF(AND(Milestones[[#This Row],[Category]:[Category]]="Goal",BK$5&gt;=Milestones[[#This Row],[Start]:[Start]],BK$5&lt;=Milestones[[#This Row],[End]:[End]]),2,IF(AND(Milestones[[#This Row],[Category]:[Category]]="Milestone",BK$5&gt;=Milestones[[#This Row],[Start]:[Start]],BK$5&lt;=Milestones[[#This Row],[End]:[End]]),1,"")),"")</f>
        <v/>
      </c>
      <c r="BL250" s="20" t="str">
        <f ca="1">IFERROR(IF(AND(Milestones[[#This Row],[Category]:[Category]]="Goal",BL$5&gt;=Milestones[[#This Row],[Start]:[Start]],BL$5&lt;=Milestones[[#This Row],[End]:[End]]),2,IF(AND(Milestones[[#This Row],[Category]:[Category]]="Milestone",BL$5&gt;=Milestones[[#This Row],[Start]:[Start]],BL$5&lt;=Milestones[[#This Row],[End]:[End]]),1,"")),"")</f>
        <v/>
      </c>
      <c r="BM250" s="20" t="str">
        <f ca="1">IFERROR(IF(AND(Milestones[[#This Row],[Category]:[Category]]="Goal",BM$5&gt;=Milestones[[#This Row],[Start]:[Start]],BM$5&lt;=Milestones[[#This Row],[End]:[End]]),2,IF(AND(Milestones[[#This Row],[Category]:[Category]]="Milestone",BM$5&gt;=Milestones[[#This Row],[Start]:[Start]],BM$5&lt;=Milestones[[#This Row],[End]:[End]]),1,"")),"")</f>
        <v/>
      </c>
      <c r="BN250" s="20" t="str">
        <f ca="1">IFERROR(IF(AND(Milestones[[#This Row],[Category]:[Category]]="Goal",BN$5&gt;=Milestones[[#This Row],[Start]:[Start]],BN$5&lt;=Milestones[[#This Row],[End]:[End]]),2,IF(AND(Milestones[[#This Row],[Category]:[Category]]="Milestone",BN$5&gt;=Milestones[[#This Row],[Start]:[Start]],BN$5&lt;=Milestones[[#This Row],[End]:[End]]),1,"")),"")</f>
        <v/>
      </c>
      <c r="BO250" s="20" t="str">
        <f ca="1">IFERROR(IF(AND(Milestones[[#This Row],[Category]:[Category]]="Goal",BO$5&gt;=Milestones[[#This Row],[Start]:[Start]],BO$5&lt;=Milestones[[#This Row],[End]:[End]]),2,IF(AND(Milestones[[#This Row],[Category]:[Category]]="Milestone",BO$5&gt;=Milestones[[#This Row],[Start]:[Start]],BO$5&lt;=Milestones[[#This Row],[End]:[End]]),1,"")),"")</f>
        <v/>
      </c>
      <c r="BP250" s="20" t="str">
        <f ca="1">IFERROR(IF(AND(Milestones[[#This Row],[Category]:[Category]]="Goal",BP$5&gt;=Milestones[[#This Row],[Start]:[Start]],BP$5&lt;=Milestones[[#This Row],[End]:[End]]),2,IF(AND(Milestones[[#This Row],[Category]:[Category]]="Milestone",BP$5&gt;=Milestones[[#This Row],[Start]:[Start]],BP$5&lt;=Milestones[[#This Row],[End]:[End]]),1,"")),"")</f>
        <v/>
      </c>
      <c r="BQ250" s="20" t="str">
        <f ca="1">IFERROR(IF(AND(Milestones[[#This Row],[Category]:[Category]]="Goal",BQ$5&gt;=Milestones[[#This Row],[Start]:[Start]],BQ$5&lt;=Milestones[[#This Row],[End]:[End]]),2,IF(AND(Milestones[[#This Row],[Category]:[Category]]="Milestone",BQ$5&gt;=Milestones[[#This Row],[Start]:[Start]],BQ$5&lt;=Milestones[[#This Row],[End]:[End]]),1,"")),"")</f>
        <v/>
      </c>
      <c r="BR250" s="20" t="str">
        <f ca="1">IFERROR(IF(AND(Milestones[[#This Row],[Category]:[Category]]="Goal",BR$5&gt;=Milestones[[#This Row],[Start]:[Start]],BR$5&lt;=Milestones[[#This Row],[End]:[End]]),2,IF(AND(Milestones[[#This Row],[Category]:[Category]]="Milestone",BR$5&gt;=Milestones[[#This Row],[Start]:[Start]],BR$5&lt;=Milestones[[#This Row],[End]:[End]]),1,"")),"")</f>
        <v/>
      </c>
      <c r="BS250" s="20" t="str">
        <f ca="1">IFERROR(IF(AND(Milestones[[#This Row],[Category]:[Category]]="Goal",BS$5&gt;=Milestones[[#This Row],[Start]:[Start]],BS$5&lt;=Milestones[[#This Row],[End]:[End]]),2,IF(AND(Milestones[[#This Row],[Category]:[Category]]="Milestone",BS$5&gt;=Milestones[[#This Row],[Start]:[Start]],BS$5&lt;=Milestones[[#This Row],[End]:[End]]),1,"")),"")</f>
        <v/>
      </c>
      <c r="BT250" s="20" t="str">
        <f ca="1">IFERROR(IF(AND(Milestones[[#This Row],[Category]:[Category]]="Goal",BT$5&gt;=Milestones[[#This Row],[Start]:[Start]],BT$5&lt;=Milestones[[#This Row],[End]:[End]]),2,IF(AND(Milestones[[#This Row],[Category]:[Category]]="Milestone",BT$5&gt;=Milestones[[#This Row],[Start]:[Start]],BT$5&lt;=Milestones[[#This Row],[End]:[End]]),1,"")),"")</f>
        <v/>
      </c>
      <c r="BU250" s="20" t="str">
        <f ca="1">IFERROR(IF(AND(Milestones[[#This Row],[Category]:[Category]]="Goal",BU$5&gt;=Milestones[[#This Row],[Start]:[Start]],BU$5&lt;=Milestones[[#This Row],[End]:[End]]),2,IF(AND(Milestones[[#This Row],[Category]:[Category]]="Milestone",BU$5&gt;=Milestones[[#This Row],[Start]:[Start]],BU$5&lt;=Milestones[[#This Row],[End]:[End]]),1,"")),"")</f>
        <v/>
      </c>
      <c r="BV250" s="20" t="str">
        <f ca="1">IFERROR(IF(AND(Milestones[[#This Row],[Category]:[Category]]="Goal",BV$5&gt;=Milestones[[#This Row],[Start]:[Start]],BV$5&lt;=Milestones[[#This Row],[End]:[End]]),2,IF(AND(Milestones[[#This Row],[Category]:[Category]]="Milestone",BV$5&gt;=Milestones[[#This Row],[Start]:[Start]],BV$5&lt;=Milestones[[#This Row],[End]:[End]]),1,"")),"")</f>
        <v/>
      </c>
      <c r="BW250" s="20" t="str">
        <f ca="1">IFERROR(IF(AND(Milestones[[#This Row],[Category]:[Category]]="Goal",BW$5&gt;=Milestones[[#This Row],[Start]:[Start]],BW$5&lt;=Milestones[[#This Row],[End]:[End]]),2,IF(AND(Milestones[[#This Row],[Category]:[Category]]="Milestone",BW$5&gt;=Milestones[[#This Row],[Start]:[Start]],BW$5&lt;=Milestones[[#This Row],[End]:[End]]),1,"")),"")</f>
        <v/>
      </c>
      <c r="BX250" s="20" t="str">
        <f ca="1">IFERROR(IF(AND(Milestones[[#This Row],[Category]:[Category]]="Goal",BX$5&gt;=Milestones[[#This Row],[Start]:[Start]],BX$5&lt;=Milestones[[#This Row],[End]:[End]]),2,IF(AND(Milestones[[#This Row],[Category]:[Category]]="Milestone",BX$5&gt;=Milestones[[#This Row],[Start]:[Start]],BX$5&lt;=Milestones[[#This Row],[End]:[End]]),1,"")),"")</f>
        <v/>
      </c>
      <c r="BY250" s="20" t="str">
        <f ca="1">IFERROR(IF(AND(Milestones[[#This Row],[Category]:[Category]]="Goal",BY$5&gt;=Milestones[[#This Row],[Start]:[Start]],BY$5&lt;=Milestones[[#This Row],[End]:[End]]),2,IF(AND(Milestones[[#This Row],[Category]:[Category]]="Milestone",BY$5&gt;=Milestones[[#This Row],[Start]:[Start]],BY$5&lt;=Milestones[[#This Row],[End]:[End]]),1,"")),"")</f>
        <v/>
      </c>
      <c r="BZ250" s="20" t="str">
        <f ca="1">IFERROR(IF(AND(Milestones[[#This Row],[Category]:[Category]]="Goal",BZ$5&gt;=Milestones[[#This Row],[Start]:[Start]],BZ$5&lt;=Milestones[[#This Row],[End]:[End]]),2,IF(AND(Milestones[[#This Row],[Category]:[Category]]="Milestone",BZ$5&gt;=Milestones[[#This Row],[Start]:[Start]],BZ$5&lt;=Milestones[[#This Row],[End]:[End]]),1,"")),"")</f>
        <v/>
      </c>
      <c r="CA250" s="20" t="str">
        <f ca="1">IFERROR(IF(AND(Milestones[[#This Row],[Category]:[Category]]="Goal",CA$5&gt;=Milestones[[#This Row],[Start]:[Start]],CA$5&lt;=Milestones[[#This Row],[End]:[End]]),2,IF(AND(Milestones[[#This Row],[Category]:[Category]]="Milestone",CA$5&gt;=Milestones[[#This Row],[Start]:[Start]],CA$5&lt;=Milestones[[#This Row],[End]:[End]]),1,"")),"")</f>
        <v/>
      </c>
      <c r="CB250" s="20" t="str">
        <f ca="1">IFERROR(IF(AND(Milestones[[#This Row],[Category]:[Category]]="Goal",CB$5&gt;=Milestones[[#This Row],[Start]:[Start]],CB$5&lt;=Milestones[[#This Row],[End]:[End]]),2,IF(AND(Milestones[[#This Row],[Category]:[Category]]="Milestone",CB$5&gt;=Milestones[[#This Row],[Start]:[Start]],CB$5&lt;=Milestones[[#This Row],[End]:[End]]),1,"")),"")</f>
        <v/>
      </c>
      <c r="CC250" s="20" t="str">
        <f ca="1">IFERROR(IF(AND(Milestones[[#This Row],[Category]:[Category]]="Goal",CC$5&gt;=Milestones[[#This Row],[Start]:[Start]],CC$5&lt;=Milestones[[#This Row],[End]:[End]]),2,IF(AND(Milestones[[#This Row],[Category]:[Category]]="Milestone",CC$5&gt;=Milestones[[#This Row],[Start]:[Start]],CC$5&lt;=Milestones[[#This Row],[End]:[End]]),1,"")),"")</f>
        <v/>
      </c>
      <c r="CD250" s="20" t="str">
        <f ca="1">IFERROR(IF(AND(Milestones[[#This Row],[Category]:[Category]]="Goal",CD$5&gt;=Milestones[[#This Row],[Start]:[Start]],CD$5&lt;=Milestones[[#This Row],[End]:[End]]),2,IF(AND(Milestones[[#This Row],[Category]:[Category]]="Milestone",CD$5&gt;=Milestones[[#This Row],[Start]:[Start]],CD$5&lt;=Milestones[[#This Row],[End]:[End]]),1,"")),"")</f>
        <v/>
      </c>
      <c r="CE250" s="20" t="str">
        <f ca="1">IFERROR(IF(AND(Milestones[[#This Row],[Category]:[Category]]="Goal",CE$5&gt;=Milestones[[#This Row],[Start]:[Start]],CE$5&lt;=Milestones[[#This Row],[End]:[End]]),2,IF(AND(Milestones[[#This Row],[Category]:[Category]]="Milestone",CE$5&gt;=Milestones[[#This Row],[Start]:[Start]],CE$5&lt;=Milestones[[#This Row],[End]:[End]]),1,"")),"")</f>
        <v/>
      </c>
      <c r="CF250" s="20" t="str">
        <f ca="1">IFERROR(IF(AND(Milestones[[#This Row],[Category]:[Category]]="Goal",CF$5&gt;=Milestones[[#This Row],[Start]:[Start]],CF$5&lt;=Milestones[[#This Row],[End]:[End]]),2,IF(AND(Milestones[[#This Row],[Category]:[Category]]="Milestone",CF$5&gt;=Milestones[[#This Row],[Start]:[Start]],CF$5&lt;=Milestones[[#This Row],[End]:[End]]),1,"")),"")</f>
        <v/>
      </c>
      <c r="CG250" s="20" t="str">
        <f ca="1">IFERROR(IF(AND(Milestones[[#This Row],[Category]:[Category]]="Goal",CG$5&gt;=Milestones[[#This Row],[Start]:[Start]],CG$5&lt;=Milestones[[#This Row],[End]:[End]]),2,IF(AND(Milestones[[#This Row],[Category]:[Category]]="Milestone",CG$5&gt;=Milestones[[#This Row],[Start]:[Start]],CG$5&lt;=Milestones[[#This Row],[End]:[End]]),1,"")),"")</f>
        <v/>
      </c>
      <c r="CH250" s="20" t="str">
        <f ca="1">IFERROR(IF(AND(Milestones[[#This Row],[Category]:[Category]]="Goal",CH$5&gt;=Milestones[[#This Row],[Start]:[Start]],CH$5&lt;=Milestones[[#This Row],[End]:[End]]),2,IF(AND(Milestones[[#This Row],[Category]:[Category]]="Milestone",CH$5&gt;=Milestones[[#This Row],[Start]:[Start]],CH$5&lt;=Milestones[[#This Row],[End]:[End]]),1,"")),"")</f>
        <v/>
      </c>
      <c r="CI250" s="20" t="str">
        <f ca="1">IFERROR(IF(AND(Milestones[[#This Row],[Category]:[Category]]="Goal",CI$5&gt;=Milestones[[#This Row],[Start]:[Start]],CI$5&lt;=Milestones[[#This Row],[End]:[End]]),2,IF(AND(Milestones[[#This Row],[Category]:[Category]]="Milestone",CI$5&gt;=Milestones[[#This Row],[Start]:[Start]],CI$5&lt;=Milestones[[#This Row],[End]:[End]]),1,"")),"")</f>
        <v/>
      </c>
      <c r="CJ250" s="20" t="str">
        <f ca="1">IFERROR(IF(AND(Milestones[[#This Row],[Category]:[Category]]="Goal",CJ$5&gt;=Milestones[[#This Row],[Start]:[Start]],CJ$5&lt;=Milestones[[#This Row],[End]:[End]]),2,IF(AND(Milestones[[#This Row],[Category]:[Category]]="Milestone",CJ$5&gt;=Milestones[[#This Row],[Start]:[Start]],CJ$5&lt;=Milestones[[#This Row],[End]:[End]]),1,"")),"")</f>
        <v/>
      </c>
      <c r="CK250" s="20" t="str">
        <f ca="1">IFERROR(IF(AND(Milestones[[#This Row],[Category]:[Category]]="Goal",CK$5&gt;=Milestones[[#This Row],[Start]:[Start]],CK$5&lt;=Milestones[[#This Row],[End]:[End]]),2,IF(AND(Milestones[[#This Row],[Category]:[Category]]="Milestone",CK$5&gt;=Milestones[[#This Row],[Start]:[Start]],CK$5&lt;=Milestones[[#This Row],[End]:[End]]),1,"")),"")</f>
        <v/>
      </c>
      <c r="CL250" s="20" t="str">
        <f ca="1">IFERROR(IF(AND(Milestones[[#This Row],[Category]:[Category]]="Goal",CL$5&gt;=Milestones[[#This Row],[Start]:[Start]],CL$5&lt;=Milestones[[#This Row],[End]:[End]]),2,IF(AND(Milestones[[#This Row],[Category]:[Category]]="Milestone",CL$5&gt;=Milestones[[#This Row],[Start]:[Start]],CL$5&lt;=Milestones[[#This Row],[End]:[End]]),1,"")),"")</f>
        <v/>
      </c>
      <c r="CM250" s="20" t="str">
        <f ca="1">IFERROR(IF(AND(Milestones[[#This Row],[Category]:[Category]]="Goal",CM$5&gt;=Milestones[[#This Row],[Start]:[Start]],CM$5&lt;=Milestones[[#This Row],[End]:[End]]),2,IF(AND(Milestones[[#This Row],[Category]:[Category]]="Milestone",CM$5&gt;=Milestones[[#This Row],[Start]:[Start]],CM$5&lt;=Milestones[[#This Row],[End]:[End]]),1,"")),"")</f>
        <v/>
      </c>
      <c r="CN250" s="20" t="str">
        <f ca="1">IFERROR(IF(AND(Milestones[[#This Row],[Category]:[Category]]="Goal",CN$5&gt;=Milestones[[#This Row],[Start]:[Start]],CN$5&lt;=Milestones[[#This Row],[End]:[End]]),2,IF(AND(Milestones[[#This Row],[Category]:[Category]]="Milestone",CN$5&gt;=Milestones[[#This Row],[Start]:[Start]],CN$5&lt;=Milestones[[#This Row],[End]:[End]]),1,"")),"")</f>
        <v/>
      </c>
      <c r="CO250" s="20" t="str">
        <f ca="1">IFERROR(IF(AND(Milestones[[#This Row],[Category]:[Category]]="Goal",CO$5&gt;=Milestones[[#This Row],[Start]:[Start]],CO$5&lt;=Milestones[[#This Row],[End]:[End]]),2,IF(AND(Milestones[[#This Row],[Category]:[Category]]="Milestone",CO$5&gt;=Milestones[[#This Row],[Start]:[Start]],CO$5&lt;=Milestones[[#This Row],[End]:[End]]),1,"")),"")</f>
        <v/>
      </c>
      <c r="CP250" s="20" t="str">
        <f ca="1">IFERROR(IF(AND(Milestones[[#This Row],[Category]:[Category]]="Goal",CP$5&gt;=Milestones[[#This Row],[Start]:[Start]],CP$5&lt;=Milestones[[#This Row],[End]:[End]]),2,IF(AND(Milestones[[#This Row],[Category]:[Category]]="Milestone",CP$5&gt;=Milestones[[#This Row],[Start]:[Start]],CP$5&lt;=Milestones[[#This Row],[End]:[End]]),1,"")),"")</f>
        <v/>
      </c>
      <c r="CQ250" s="20" t="str">
        <f ca="1">IFERROR(IF(AND(Milestones[[#This Row],[Category]:[Category]]="Goal",CQ$5&gt;=Milestones[[#This Row],[Start]:[Start]],CQ$5&lt;=Milestones[[#This Row],[End]:[End]]),2,IF(AND(Milestones[[#This Row],[Category]:[Category]]="Milestone",CQ$5&gt;=Milestones[[#This Row],[Start]:[Start]],CQ$5&lt;=Milestones[[#This Row],[End]:[End]]),1,"")),"")</f>
        <v/>
      </c>
      <c r="CR250" s="20" t="str">
        <f ca="1">IFERROR(IF(AND(Milestones[[#This Row],[Category]:[Category]]="Goal",CR$5&gt;=Milestones[[#This Row],[Start]:[Start]],CR$5&lt;=Milestones[[#This Row],[End]:[End]]),2,IF(AND(Milestones[[#This Row],[Category]:[Category]]="Milestone",CR$5&gt;=Milestones[[#This Row],[Start]:[Start]],CR$5&lt;=Milestones[[#This Row],[End]:[End]]),1,"")),"")</f>
        <v/>
      </c>
      <c r="CS250" s="20" t="str">
        <f ca="1">IFERROR(IF(AND(Milestones[[#This Row],[Category]:[Category]]="Goal",CS$5&gt;=Milestones[[#This Row],[Start]:[Start]],CS$5&lt;=Milestones[[#This Row],[End]:[End]]),2,IF(AND(Milestones[[#This Row],[Category]:[Category]]="Milestone",CS$5&gt;=Milestones[[#This Row],[Start]:[Start]],CS$5&lt;=Milestones[[#This Row],[End]:[End]]),1,"")),"")</f>
        <v/>
      </c>
      <c r="CT250" s="20" t="str">
        <f ca="1">IFERROR(IF(AND(Milestones[[#This Row],[Category]:[Category]]="Goal",CT$5&gt;=Milestones[[#This Row],[Start]:[Start]],CT$5&lt;=Milestones[[#This Row],[End]:[End]]),2,IF(AND(Milestones[[#This Row],[Category]:[Category]]="Milestone",CT$5&gt;=Milestones[[#This Row],[Start]:[Start]],CT$5&lt;=Milestones[[#This Row],[End]:[End]]),1,"")),"")</f>
        <v/>
      </c>
      <c r="CU250" s="20" t="str">
        <f ca="1">IFERROR(IF(AND(Milestones[[#This Row],[Category]:[Category]]="Goal",CU$5&gt;=Milestones[[#This Row],[Start]:[Start]],CU$5&lt;=Milestones[[#This Row],[End]:[End]]),2,IF(AND(Milestones[[#This Row],[Category]:[Category]]="Milestone",CU$5&gt;=Milestones[[#This Row],[Start]:[Start]],CU$5&lt;=Milestones[[#This Row],[End]:[End]]),1,"")),"")</f>
        <v/>
      </c>
      <c r="CV250" s="20" t="str">
        <f ca="1">IFERROR(IF(AND(Milestones[[#This Row],[Category]:[Category]]="Goal",CV$5&gt;=Milestones[[#This Row],[Start]:[Start]],CV$5&lt;=Milestones[[#This Row],[End]:[End]]),2,IF(AND(Milestones[[#This Row],[Category]:[Category]]="Milestone",CV$5&gt;=Milestones[[#This Row],[Start]:[Start]],CV$5&lt;=Milestones[[#This Row],[End]:[End]]),1,"")),"")</f>
        <v/>
      </c>
      <c r="CW250" s="20" t="str">
        <f ca="1">IFERROR(IF(AND(Milestones[[#This Row],[Category]:[Category]]="Goal",CW$5&gt;=Milestones[[#This Row],[Start]:[Start]],CW$5&lt;=Milestones[[#This Row],[End]:[End]]),2,IF(AND(Milestones[[#This Row],[Category]:[Category]]="Milestone",CW$5&gt;=Milestones[[#This Row],[Start]:[Start]],CW$5&lt;=Milestones[[#This Row],[End]:[End]]),1,"")),"")</f>
        <v/>
      </c>
      <c r="CX250" s="20" t="str">
        <f ca="1">IFERROR(IF(AND(Milestones[[#This Row],[Category]:[Category]]="Goal",CX$5&gt;=Milestones[[#This Row],[Start]:[Start]],CX$5&lt;=Milestones[[#This Row],[End]:[End]]),2,IF(AND(Milestones[[#This Row],[Category]:[Category]]="Milestone",CX$5&gt;=Milestones[[#This Row],[Start]:[Start]],CX$5&lt;=Milestones[[#This Row],[End]:[End]]),1,"")),"")</f>
        <v/>
      </c>
      <c r="CY250" s="20" t="str">
        <f ca="1">IFERROR(IF(AND(Milestones[[#This Row],[Category]:[Category]]="Goal",CY$5&gt;=Milestones[[#This Row],[Start]:[Start]],CY$5&lt;=Milestones[[#This Row],[End]:[End]]),2,IF(AND(Milestones[[#This Row],[Category]:[Category]]="Milestone",CY$5&gt;=Milestones[[#This Row],[Start]:[Start]],CY$5&lt;=Milestones[[#This Row],[End]:[End]]),1,"")),"")</f>
        <v/>
      </c>
      <c r="CZ250" s="20" t="str">
        <f ca="1">IFERROR(IF(AND(Milestones[[#This Row],[Category]:[Category]]="Goal",CZ$5&gt;=Milestones[[#This Row],[Start]:[Start]],CZ$5&lt;=Milestones[[#This Row],[End]:[End]]),2,IF(AND(Milestones[[#This Row],[Category]:[Category]]="Milestone",CZ$5&gt;=Milestones[[#This Row],[Start]:[Start]],CZ$5&lt;=Milestones[[#This Row],[End]:[End]]),1,"")),"")</f>
        <v/>
      </c>
      <c r="DA250" s="20" t="str">
        <f ca="1">IFERROR(IF(AND(Milestones[[#This Row],[Category]:[Category]]="Goal",DA$5&gt;=Milestones[[#This Row],[Start]:[Start]],DA$5&lt;=Milestones[[#This Row],[End]:[End]]),2,IF(AND(Milestones[[#This Row],[Category]:[Category]]="Milestone",DA$5&gt;=Milestones[[#This Row],[Start]:[Start]],DA$5&lt;=Milestones[[#This Row],[End]:[End]]),1,"")),"")</f>
        <v/>
      </c>
      <c r="DB250" s="20" t="str">
        <f ca="1">IFERROR(IF(AND(Milestones[[#This Row],[Category]:[Category]]="Goal",DB$5&gt;=Milestones[[#This Row],[Start]:[Start]],DB$5&lt;=Milestones[[#This Row],[End]:[End]]),2,IF(AND(Milestones[[#This Row],[Category]:[Category]]="Milestone",DB$5&gt;=Milestones[[#This Row],[Start]:[Start]],DB$5&lt;=Milestones[[#This Row],[End]:[End]]),1,"")),"")</f>
        <v/>
      </c>
      <c r="DC250" s="20" t="str">
        <f ca="1">IFERROR(IF(AND(Milestones[[#This Row],[Category]:[Category]]="Goal",DC$5&gt;=Milestones[[#This Row],[Start]:[Start]],DC$5&lt;=Milestones[[#This Row],[End]:[End]]),2,IF(AND(Milestones[[#This Row],[Category]:[Category]]="Milestone",DC$5&gt;=Milestones[[#This Row],[Start]:[Start]],DC$5&lt;=Milestones[[#This Row],[End]:[End]]),1,"")),"")</f>
        <v/>
      </c>
      <c r="DD250" s="20" t="str">
        <f ca="1">IFERROR(IF(AND(Milestones[[#This Row],[Category]:[Category]]="Goal",DD$5&gt;=Milestones[[#This Row],[Start]:[Start]],DD$5&lt;=Milestones[[#This Row],[End]:[End]]),2,IF(AND(Milestones[[#This Row],[Category]:[Category]]="Milestone",DD$5&gt;=Milestones[[#This Row],[Start]:[Start]],DD$5&lt;=Milestones[[#This Row],[End]:[End]]),1,"")),"")</f>
        <v/>
      </c>
      <c r="DE250" s="20" t="str">
        <f ca="1">IFERROR(IF(AND(Milestones[[#This Row],[Category]:[Category]]="Goal",DE$5&gt;=Milestones[[#This Row],[Start]:[Start]],DE$5&lt;=Milestones[[#This Row],[End]:[End]]),2,IF(AND(Milestones[[#This Row],[Category]:[Category]]="Milestone",DE$5&gt;=Milestones[[#This Row],[Start]:[Start]],DE$5&lt;=Milestones[[#This Row],[End]:[End]]),1,"")),"")</f>
        <v/>
      </c>
      <c r="DF250" s="20" t="str">
        <f ca="1">IFERROR(IF(AND(Milestones[[#This Row],[Category]:[Category]]="Goal",DF$5&gt;=Milestones[[#This Row],[Start]:[Start]],DF$5&lt;=Milestones[[#This Row],[End]:[End]]),2,IF(AND(Milestones[[#This Row],[Category]:[Category]]="Milestone",DF$5&gt;=Milestones[[#This Row],[Start]:[Start]],DF$5&lt;=Milestones[[#This Row],[End]:[End]]),1,"")),"")</f>
        <v/>
      </c>
      <c r="DG250" s="20" t="str">
        <f ca="1">IFERROR(IF(AND(Milestones[[#This Row],[Category]:[Category]]="Goal",DG$5&gt;=Milestones[[#This Row],[Start]:[Start]],DG$5&lt;=Milestones[[#This Row],[End]:[End]]),2,IF(AND(Milestones[[#This Row],[Category]:[Category]]="Milestone",DG$5&gt;=Milestones[[#This Row],[Start]:[Start]],DG$5&lt;=Milestones[[#This Row],[End]:[End]]),1,"")),"")</f>
        <v/>
      </c>
      <c r="DH250" s="20" t="str">
        <f ca="1">IFERROR(IF(AND(Milestones[[#This Row],[Category]:[Category]]="Goal",DH$5&gt;=Milestones[[#This Row],[Start]:[Start]],DH$5&lt;=Milestones[[#This Row],[End]:[End]]),2,IF(AND(Milestones[[#This Row],[Category]:[Category]]="Milestone",DH$5&gt;=Milestones[[#This Row],[Start]:[Start]],DH$5&lt;=Milestones[[#This Row],[End]:[End]]),1,"")),"")</f>
        <v/>
      </c>
      <c r="DI250" s="20" t="str">
        <f ca="1">IFERROR(IF(AND(Milestones[[#This Row],[Category]:[Category]]="Goal",DI$5&gt;=Milestones[[#This Row],[Start]:[Start]],DI$5&lt;=Milestones[[#This Row],[End]:[End]]),2,IF(AND(Milestones[[#This Row],[Category]:[Category]]="Milestone",DI$5&gt;=Milestones[[#This Row],[Start]:[Start]],DI$5&lt;=Milestones[[#This Row],[End]:[End]]),1,"")),"")</f>
        <v/>
      </c>
      <c r="DJ250" s="20" t="str">
        <f ca="1">IFERROR(IF(AND(Milestones[[#This Row],[Category]:[Category]]="Goal",DJ$5&gt;=Milestones[[#This Row],[Start]:[Start]],DJ$5&lt;=Milestones[[#This Row],[End]:[End]]),2,IF(AND(Milestones[[#This Row],[Category]:[Category]]="Milestone",DJ$5&gt;=Milestones[[#This Row],[Start]:[Start]],DJ$5&lt;=Milestones[[#This Row],[End]:[End]]),1,"")),"")</f>
        <v/>
      </c>
      <c r="DK250" s="20" t="str">
        <f ca="1">IFERROR(IF(AND(Milestones[[#This Row],[Category]:[Category]]="Goal",DK$5&gt;=Milestones[[#This Row],[Start]:[Start]],DK$5&lt;=Milestones[[#This Row],[End]:[End]]),2,IF(AND(Milestones[[#This Row],[Category]:[Category]]="Milestone",DK$5&gt;=Milestones[[#This Row],[Start]:[Start]],DK$5&lt;=Milestones[[#This Row],[End]:[End]]),1,"")),"")</f>
        <v/>
      </c>
      <c r="DL250" s="20" t="str">
        <f ca="1">IFERROR(IF(AND(Milestones[[#This Row],[Category]:[Category]]="Goal",DL$5&gt;=Milestones[[#This Row],[Start]:[Start]],DL$5&lt;=Milestones[[#This Row],[End]:[End]]),2,IF(AND(Milestones[[#This Row],[Category]:[Category]]="Milestone",DL$5&gt;=Milestones[[#This Row],[Start]:[Start]],DL$5&lt;=Milestones[[#This Row],[End]:[End]]),1,"")),"")</f>
        <v/>
      </c>
      <c r="DM250" s="20" t="str">
        <f ca="1">IFERROR(IF(AND(Milestones[[#This Row],[Category]:[Category]]="Goal",DM$5&gt;=Milestones[[#This Row],[Start]:[Start]],DM$5&lt;=Milestones[[#This Row],[End]:[End]]),2,IF(AND(Milestones[[#This Row],[Category]:[Category]]="Milestone",DM$5&gt;=Milestones[[#This Row],[Start]:[Start]],DM$5&lt;=Milestones[[#This Row],[End]:[End]]),1,"")),"")</f>
        <v/>
      </c>
      <c r="DN250" s="20" t="str">
        <f ca="1">IFERROR(IF(AND(Milestones[[#This Row],[Category]:[Category]]="Goal",DN$5&gt;=Milestones[[#This Row],[Start]:[Start]],DN$5&lt;=Milestones[[#This Row],[End]:[End]]),2,IF(AND(Milestones[[#This Row],[Category]:[Category]]="Milestone",DN$5&gt;=Milestones[[#This Row],[Start]:[Start]],DN$5&lt;=Milestones[[#This Row],[End]:[End]]),1,"")),"")</f>
        <v/>
      </c>
      <c r="DO250" s="20" t="str">
        <f ca="1">IFERROR(IF(AND(Milestones[[#This Row],[Category]:[Category]]="Goal",DO$5&gt;=Milestones[[#This Row],[Start]:[Start]],DO$5&lt;=Milestones[[#This Row],[End]:[End]]),2,IF(AND(Milestones[[#This Row],[Category]:[Category]]="Milestone",DO$5&gt;=Milestones[[#This Row],[Start]:[Start]],DO$5&lt;=Milestones[[#This Row],[End]:[End]]),1,"")),"")</f>
        <v/>
      </c>
      <c r="DP250" s="20" t="str">
        <f ca="1">IFERROR(IF(AND(Milestones[[#This Row],[Category]:[Category]]="Goal",DP$5&gt;=Milestones[[#This Row],[Start]:[Start]],DP$5&lt;=Milestones[[#This Row],[End]:[End]]),2,IF(AND(Milestones[[#This Row],[Category]:[Category]]="Milestone",DP$5&gt;=Milestones[[#This Row],[Start]:[Start]],DP$5&lt;=Milestones[[#This Row],[End]:[End]]),1,"")),"")</f>
        <v/>
      </c>
      <c r="DQ250" s="20" t="str">
        <f ca="1">IFERROR(IF(AND(Milestones[[#This Row],[Category]:[Category]]="Goal",DQ$5&gt;=Milestones[[#This Row],[Start]:[Start]],DQ$5&lt;=Milestones[[#This Row],[End]:[End]]),2,IF(AND(Milestones[[#This Row],[Category]:[Category]]="Milestone",DQ$5&gt;=Milestones[[#This Row],[Start]:[Start]],DQ$5&lt;=Milestones[[#This Row],[End]:[End]]),1,"")),"")</f>
        <v/>
      </c>
      <c r="DR250" s="20" t="str">
        <f ca="1">IFERROR(IF(AND(Milestones[[#This Row],[Category]:[Category]]="Goal",DR$5&gt;=Milestones[[#This Row],[Start]:[Start]],DR$5&lt;=Milestones[[#This Row],[End]:[End]]),2,IF(AND(Milestones[[#This Row],[Category]:[Category]]="Milestone",DR$5&gt;=Milestones[[#This Row],[Start]:[Start]],DR$5&lt;=Milestones[[#This Row],[End]:[End]]),1,"")),"")</f>
        <v/>
      </c>
      <c r="DS250" s="20" t="str">
        <f ca="1">IFERROR(IF(AND(Milestones[[#This Row],[Category]:[Category]]="Goal",DS$5&gt;=Milestones[[#This Row],[Start]:[Start]],DS$5&lt;=Milestones[[#This Row],[End]:[End]]),2,IF(AND(Milestones[[#This Row],[Category]:[Category]]="Milestone",DS$5&gt;=Milestones[[#This Row],[Start]:[Start]],DS$5&lt;=Milestones[[#This Row],[End]:[End]]),1,"")),"")</f>
        <v/>
      </c>
      <c r="DT250" s="20" t="str">
        <f ca="1">IFERROR(IF(AND(Milestones[[#This Row],[Category]:[Category]]="Goal",DT$5&gt;=Milestones[[#This Row],[Start]:[Start]],DT$5&lt;=Milestones[[#This Row],[End]:[End]]),2,IF(AND(Milestones[[#This Row],[Category]:[Category]]="Milestone",DT$5&gt;=Milestones[[#This Row],[Start]:[Start]],DT$5&lt;=Milestones[[#This Row],[End]:[End]]),1,"")),"")</f>
        <v/>
      </c>
      <c r="DU250" s="20" t="str">
        <f ca="1">IFERROR(IF(AND(Milestones[[#This Row],[Category]:[Category]]="Goal",DU$5&gt;=Milestones[[#This Row],[Start]:[Start]],DU$5&lt;=Milestones[[#This Row],[End]:[End]]),2,IF(AND(Milestones[[#This Row],[Category]:[Category]]="Milestone",DU$5&gt;=Milestones[[#This Row],[Start]:[Start]],DU$5&lt;=Milestones[[#This Row],[End]:[End]]),1,"")),"")</f>
        <v/>
      </c>
      <c r="DV250" s="20" t="str">
        <f ca="1">IFERROR(IF(AND(Milestones[[#This Row],[Category]:[Category]]="Goal",DV$5&gt;=Milestones[[#This Row],[Start]:[Start]],DV$5&lt;=Milestones[[#This Row],[End]:[End]]),2,IF(AND(Milestones[[#This Row],[Category]:[Category]]="Milestone",DV$5&gt;=Milestones[[#This Row],[Start]:[Start]],DV$5&lt;=Milestones[[#This Row],[End]:[End]]),1,"")),"")</f>
        <v/>
      </c>
      <c r="DW250" s="20" t="str">
        <f ca="1">IFERROR(IF(AND(Milestones[[#This Row],[Category]:[Category]]="Goal",DW$5&gt;=Milestones[[#This Row],[Start]:[Start]],DW$5&lt;=Milestones[[#This Row],[End]:[End]]),2,IF(AND(Milestones[[#This Row],[Category]:[Category]]="Milestone",DW$5&gt;=Milestones[[#This Row],[Start]:[Start]],DW$5&lt;=Milestones[[#This Row],[End]:[End]]),1,"")),"")</f>
        <v/>
      </c>
      <c r="DX250" s="20" t="str">
        <f ca="1">IFERROR(IF(AND(Milestones[[#This Row],[Category]:[Category]]="Goal",DX$5&gt;=Milestones[[#This Row],[Start]:[Start]],DX$5&lt;=Milestones[[#This Row],[End]:[End]]),2,IF(AND(Milestones[[#This Row],[Category]:[Category]]="Milestone",DX$5&gt;=Milestones[[#This Row],[Start]:[Start]],DX$5&lt;=Milestones[[#This Row],[End]:[End]]),1,"")),"")</f>
        <v/>
      </c>
      <c r="DY250" s="20" t="str">
        <f ca="1">IFERROR(IF(AND(Milestones[[#This Row],[Category]:[Category]]="Goal",DY$5&gt;=Milestones[[#This Row],[Start]:[Start]],DY$5&lt;=Milestones[[#This Row],[End]:[End]]),2,IF(AND(Milestones[[#This Row],[Category]:[Category]]="Milestone",DY$5&gt;=Milestones[[#This Row],[Start]:[Start]],DY$5&lt;=Milestones[[#This Row],[End]:[End]]),1,"")),"")</f>
        <v/>
      </c>
      <c r="DZ250" s="20" t="str">
        <f ca="1">IFERROR(IF(AND(Milestones[[#This Row],[Category]:[Category]]="Goal",DZ$5&gt;=Milestones[[#This Row],[Start]:[Start]],DZ$5&lt;=Milestones[[#This Row],[End]:[End]]),2,IF(AND(Milestones[[#This Row],[Category]:[Category]]="Milestone",DZ$5&gt;=Milestones[[#This Row],[Start]:[Start]],DZ$5&lt;=Milestones[[#This Row],[End]:[End]]),1,"")),"")</f>
        <v/>
      </c>
      <c r="EA250" s="20" t="str">
        <f ca="1">IFERROR(IF(AND(Milestones[[#This Row],[Category]:[Category]]="Goal",EA$5&gt;=Milestones[[#This Row],[Start]:[Start]],EA$5&lt;=Milestones[[#This Row],[End]:[End]]),2,IF(AND(Milestones[[#This Row],[Category]:[Category]]="Milestone",EA$5&gt;=Milestones[[#This Row],[Start]:[Start]],EA$5&lt;=Milestones[[#This Row],[End]:[End]]),1,"")),"")</f>
        <v/>
      </c>
      <c r="EB250" s="20" t="str">
        <f ca="1">IFERROR(IF(AND(Milestones[[#This Row],[Category]:[Category]]="Goal",EB$5&gt;=Milestones[[#This Row],[Start]:[Start]],EB$5&lt;=Milestones[[#This Row],[End]:[End]]),2,IF(AND(Milestones[[#This Row],[Category]:[Category]]="Milestone",EB$5&gt;=Milestones[[#This Row],[Start]:[Start]],EB$5&lt;=Milestones[[#This Row],[End]:[End]]),1,"")),"")</f>
        <v/>
      </c>
      <c r="EC250" s="20" t="str">
        <f ca="1">IFERROR(IF(AND(Milestones[[#This Row],[Category]:[Category]]="Goal",EC$5&gt;=Milestones[[#This Row],[Start]:[Start]],EC$5&lt;=Milestones[[#This Row],[End]:[End]]),2,IF(AND(Milestones[[#This Row],[Category]:[Category]]="Milestone",EC$5&gt;=Milestones[[#This Row],[Start]:[Start]],EC$5&lt;=Milestones[[#This Row],[End]:[End]]),1,"")),"")</f>
        <v/>
      </c>
      <c r="ED250" s="20" t="str">
        <f ca="1">IFERROR(IF(AND(Milestones[[#This Row],[Category]:[Category]]="Goal",ED$5&gt;=Milestones[[#This Row],[Start]:[Start]],ED$5&lt;=Milestones[[#This Row],[End]:[End]]),2,IF(AND(Milestones[[#This Row],[Category]:[Category]]="Milestone",ED$5&gt;=Milestones[[#This Row],[Start]:[Start]],ED$5&lt;=Milestones[[#This Row],[End]:[End]]),1,"")),"")</f>
        <v/>
      </c>
      <c r="EE250" s="20" t="str">
        <f ca="1">IFERROR(IF(AND(Milestones[[#This Row],[Category]:[Category]]="Goal",EE$5&gt;=Milestones[[#This Row],[Start]:[Start]],EE$5&lt;=Milestones[[#This Row],[End]:[End]]),2,IF(AND(Milestones[[#This Row],[Category]:[Category]]="Milestone",EE$5&gt;=Milestones[[#This Row],[Start]:[Start]],EE$5&lt;=Milestones[[#This Row],[End]:[End]]),1,"")),"")</f>
        <v/>
      </c>
      <c r="EF250" s="20" t="str">
        <f ca="1">IFERROR(IF(AND(Milestones[[#This Row],[Category]:[Category]]="Goal",EF$5&gt;=Milestones[[#This Row],[Start]:[Start]],EF$5&lt;=Milestones[[#This Row],[End]:[End]]),2,IF(AND(Milestones[[#This Row],[Category]:[Category]]="Milestone",EF$5&gt;=Milestones[[#This Row],[Start]:[Start]],EF$5&lt;=Milestones[[#This Row],[End]:[End]]),1,"")),"")</f>
        <v/>
      </c>
      <c r="EG250" s="20" t="str">
        <f ca="1">IFERROR(IF(AND(Milestones[[#This Row],[Category]:[Category]]="Goal",EG$5&gt;=Milestones[[#This Row],[Start]:[Start]],EG$5&lt;=Milestones[[#This Row],[End]:[End]]),2,IF(AND(Milestones[[#This Row],[Category]:[Category]]="Milestone",EG$5&gt;=Milestones[[#This Row],[Start]:[Start]],EG$5&lt;=Milestones[[#This Row],[End]:[End]]),1,"")),"")</f>
        <v/>
      </c>
      <c r="EH250" s="20" t="str">
        <f ca="1">IFERROR(IF(AND(Milestones[[#This Row],[Category]:[Category]]="Goal",EH$5&gt;=Milestones[[#This Row],[Start]:[Start]],EH$5&lt;=Milestones[[#This Row],[End]:[End]]),2,IF(AND(Milestones[[#This Row],[Category]:[Category]]="Milestone",EH$5&gt;=Milestones[[#This Row],[Start]:[Start]],EH$5&lt;=Milestones[[#This Row],[End]:[End]]),1,"")),"")</f>
        <v/>
      </c>
      <c r="EI250" s="20" t="str">
        <f ca="1">IFERROR(IF(AND(Milestones[[#This Row],[Category]:[Category]]="Goal",EI$5&gt;=Milestones[[#This Row],[Start]:[Start]],EI$5&lt;=Milestones[[#This Row],[End]:[End]]),2,IF(AND(Milestones[[#This Row],[Category]:[Category]]="Milestone",EI$5&gt;=Milestones[[#This Row],[Start]:[Start]],EI$5&lt;=Milestones[[#This Row],[End]:[End]]),1,"")),"")</f>
        <v/>
      </c>
      <c r="EJ250" s="20" t="str">
        <f ca="1">IFERROR(IF(AND(Milestones[[#This Row],[Category]:[Category]]="Goal",EJ$5&gt;=Milestones[[#This Row],[Start]:[Start]],EJ$5&lt;=Milestones[[#This Row],[End]:[End]]),2,IF(AND(Milestones[[#This Row],[Category]:[Category]]="Milestone",EJ$5&gt;=Milestones[[#This Row],[Start]:[Start]],EJ$5&lt;=Milestones[[#This Row],[End]:[End]]),1,"")),"")</f>
        <v/>
      </c>
      <c r="EK250" s="20" t="str">
        <f ca="1">IFERROR(IF(AND(Milestones[[#This Row],[Category]:[Category]]="Goal",EK$5&gt;=Milestones[[#This Row],[Start]:[Start]],EK$5&lt;=Milestones[[#This Row],[End]:[End]]),2,IF(AND(Milestones[[#This Row],[Category]:[Category]]="Milestone",EK$5&gt;=Milestones[[#This Row],[Start]:[Start]],EK$5&lt;=Milestones[[#This Row],[End]:[End]]),1,"")),"")</f>
        <v/>
      </c>
      <c r="EL250" s="20" t="str">
        <f ca="1">IFERROR(IF(AND(Milestones[[#This Row],[Category]:[Category]]="Goal",EL$5&gt;=Milestones[[#This Row],[Start]:[Start]],EL$5&lt;=Milestones[[#This Row],[End]:[End]]),2,IF(AND(Milestones[[#This Row],[Category]:[Category]]="Milestone",EL$5&gt;=Milestones[[#This Row],[Start]:[Start]],EL$5&lt;=Milestones[[#This Row],[End]:[End]]),1,"")),"")</f>
        <v/>
      </c>
      <c r="EM250" s="20" t="str">
        <f ca="1">IFERROR(IF(AND(Milestones[[#This Row],[Category]:[Category]]="Goal",EM$5&gt;=Milestones[[#This Row],[Start]:[Start]],EM$5&lt;=Milestones[[#This Row],[End]:[End]]),2,IF(AND(Milestones[[#This Row],[Category]:[Category]]="Milestone",EM$5&gt;=Milestones[[#This Row],[Start]:[Start]],EM$5&lt;=Milestones[[#This Row],[End]:[End]]),1,"")),"")</f>
        <v/>
      </c>
      <c r="EN250" s="20" t="str">
        <f ca="1">IFERROR(IF(AND(Milestones[[#This Row],[Category]:[Category]]="Goal",EN$5&gt;=Milestones[[#This Row],[Start]:[Start]],EN$5&lt;=Milestones[[#This Row],[End]:[End]]),2,IF(AND(Milestones[[#This Row],[Category]:[Category]]="Milestone",EN$5&gt;=Milestones[[#This Row],[Start]:[Start]],EN$5&lt;=Milestones[[#This Row],[End]:[End]]),1,"")),"")</f>
        <v/>
      </c>
      <c r="EO250" s="20" t="str">
        <f ca="1">IFERROR(IF(AND(Milestones[[#This Row],[Category]:[Category]]="Goal",EO$5&gt;=Milestones[[#This Row],[Start]:[Start]],EO$5&lt;=Milestones[[#This Row],[End]:[End]]),2,IF(AND(Milestones[[#This Row],[Category]:[Category]]="Milestone",EO$5&gt;=Milestones[[#This Row],[Start]:[Start]],EO$5&lt;=Milestones[[#This Row],[End]:[End]]),1,"")),"")</f>
        <v/>
      </c>
      <c r="EP250" s="20" t="str">
        <f ca="1">IFERROR(IF(AND(Milestones[[#This Row],[Category]:[Category]]="Goal",EP$5&gt;=Milestones[[#This Row],[Start]:[Start]],EP$5&lt;=Milestones[[#This Row],[End]:[End]]),2,IF(AND(Milestones[[#This Row],[Category]:[Category]]="Milestone",EP$5&gt;=Milestones[[#This Row],[Start]:[Start]],EP$5&lt;=Milestones[[#This Row],[End]:[End]]),1,"")),"")</f>
        <v/>
      </c>
      <c r="EQ250" s="20" t="str">
        <f ca="1">IFERROR(IF(AND(Milestones[[#This Row],[Category]:[Category]]="Goal",EQ$5&gt;=Milestones[[#This Row],[Start]:[Start]],EQ$5&lt;=Milestones[[#This Row],[End]:[End]]),2,IF(AND(Milestones[[#This Row],[Category]:[Category]]="Milestone",EQ$5&gt;=Milestones[[#This Row],[Start]:[Start]],EQ$5&lt;=Milestones[[#This Row],[End]:[End]]),1,"")),"")</f>
        <v/>
      </c>
      <c r="ER250" s="20" t="str">
        <f ca="1">IFERROR(IF(AND(Milestones[[#This Row],[Category]:[Category]]="Goal",ER$5&gt;=Milestones[[#This Row],[Start]:[Start]],ER$5&lt;=Milestones[[#This Row],[End]:[End]]),2,IF(AND(Milestones[[#This Row],[Category]:[Category]]="Milestone",ER$5&gt;=Milestones[[#This Row],[Start]:[Start]],ER$5&lt;=Milestones[[#This Row],[End]:[End]]),1,"")),"")</f>
        <v/>
      </c>
    </row>
  </sheetData>
  <sheetProtection insertColumns="0" insertRows="0" selectLockedCells="1" autoFilter="0"/>
  <mergeCells count="9">
    <mergeCell ref="AS2:AV2"/>
    <mergeCell ref="AI2:AL2"/>
    <mergeCell ref="AN2:AQ2"/>
    <mergeCell ref="J2:L2"/>
    <mergeCell ref="J3:L3"/>
    <mergeCell ref="B5:P5"/>
    <mergeCell ref="T2:W2"/>
    <mergeCell ref="Y2:AB2"/>
    <mergeCell ref="AD2:AG2"/>
  </mergeCells>
  <conditionalFormatting sqref="P8:P250">
    <cfRule type="dataBar" priority="10">
      <dataBar>
        <cfvo type="num" val="0"/>
        <cfvo type="num" val="1"/>
        <color theme="0" tint="-0.249977111117893"/>
      </dataBar>
      <extLst>
        <ext xmlns:x14="http://schemas.microsoft.com/office/spreadsheetml/2009/9/main" uri="{B025F937-C7B1-47D3-B67F-A62EFF666E3E}">
          <x14:id>{B0389232-4C98-4A03-AD0E-39F63BAD1F53}</x14:id>
        </ext>
      </extLst>
    </cfRule>
  </conditionalFormatting>
  <conditionalFormatting sqref="T5:BV6 BX5:CC6 CE5:CJ6 CL5:CQ6 CS5:CX6 CZ5:DE6 DG5:DL6 DN5:DS6 DU5:EE6 EG5:EL6 EN5:ER6">
    <cfRule type="expression" dxfId="14" priority="3">
      <formula>AND(TODAY()&gt;=T$5,TODAY()&lt;U$5)</formula>
    </cfRule>
  </conditionalFormatting>
  <conditionalFormatting sqref="BW5:BW6 CD5:CD6 CK5:CK6 CR5:CR6 CY5:CY6 DF5:DF6 DM5:DM6 DT5:DT6 EF5:EF6 EM5:EM6">
    <cfRule type="expression" dxfId="13" priority="107">
      <formula>AND(TODAY()&gt;=BW$5,TODAY()&lt;#REF!)</formula>
    </cfRule>
  </conditionalFormatting>
  <conditionalFormatting sqref="T4:AX4">
    <cfRule type="expression" dxfId="12" priority="109">
      <formula>T$5&lt;=EOMONTH($T$5,0)</formula>
    </cfRule>
  </conditionalFormatting>
  <conditionalFormatting sqref="U4:ER4">
    <cfRule type="expression" dxfId="11" priority="111">
      <formula>AND(U$5&lt;=EOMONTH($T$5,2),U$5&gt;EOMONTH($T$5,0),U$5&gt;EOMONTH($T$5,1))</formula>
    </cfRule>
  </conditionalFormatting>
  <conditionalFormatting sqref="T4:ER4">
    <cfRule type="expression" dxfId="10" priority="113">
      <formula>AND(T$5&lt;=EOMONTH($T$5,1),T$5&gt;EOMONTH($T$5,0))</formula>
    </cfRule>
  </conditionalFormatting>
  <conditionalFormatting sqref="T7:ER250">
    <cfRule type="expression" dxfId="9" priority="126">
      <formula>AND(TODAY()&gt;=T$5,TODAY()&lt;U$5)</formula>
    </cfRule>
  </conditionalFormatting>
  <conditionalFormatting sqref="M8:O250">
    <cfRule type="expression" dxfId="8" priority="2">
      <formula>COUNTIFS(K985:K1048560,M8,F985:F1048560, "&lt;="&amp;K8,G985:G1048560,"&gt;="&amp;F8)&gt;1</formula>
    </cfRule>
  </conditionalFormatting>
  <conditionalFormatting sqref="T8:ER250">
    <cfRule type="expression" dxfId="7" priority="132" stopIfTrue="1">
      <formula>AND($F8="Low Risk",T$5&gt;=$I8,T$5&lt;=$L8)</formula>
    </cfRule>
    <cfRule type="expression" dxfId="6" priority="133" stopIfTrue="1">
      <formula>AND($F8="High Risk",T$5&gt;=$I8,T$5&lt;=$L8)</formula>
    </cfRule>
    <cfRule type="expression" dxfId="5" priority="134" stopIfTrue="1">
      <formula>AND($F8="On Track",T$5&gt;=$I8,T$5&lt;=$L8)</formula>
    </cfRule>
    <cfRule type="expression" dxfId="4" priority="135" stopIfTrue="1">
      <formula>AND($F8="Med Risk",T$5&gt;=$I8,T$5&lt;=$L8)</formula>
    </cfRule>
    <cfRule type="expression" dxfId="3" priority="136" stopIfTrue="1">
      <formula>AND(LEN($F8)=0,T$5&gt;=$I8,T$5&lt;=$L8)</formula>
    </cfRule>
    <cfRule type="expression" dxfId="2" priority="1">
      <formula>AND($N8&lt;&gt;"",$O8&lt;&gt;"",T$5&gt;=$N8,T$5&lt;=$O8)</formula>
    </cfRule>
  </conditionalFormatting>
  <dataValidations count="6">
    <dataValidation type="whole" operator="greaterThanOrEqual" allowBlank="1" showInputMessage="1" promptTitle="Scrolling Increment" prompt="Changing this number will scroll the Gantt Chart view." sqref="M3:O3" xr:uid="{00000000-0002-0000-0000-000000000000}">
      <formula1>0</formula1>
    </dataValidation>
    <dataValidation type="list" allowBlank="1" showInputMessage="1" showErrorMessage="1" sqref="F8 F10:F11 F15:F20 F25:F26 F29:F30 F36:F37 F42:F43 F46:F48 F52:F54 F61:F62 F82:F83 F93 F102 F109 F115:F116 F121:F122 F128 F144 F153 F160 F165 F169 F177 F179:F180 F184:F186 F198:F201" xr:uid="{5196C805-6432-41E6-873E-6E411B98A976}">
      <formula1>"Goal,Milestone,On Track, Low Risk, Med Risk, High Risk"</formula1>
    </dataValidation>
    <dataValidation type="list" allowBlank="1" showInputMessage="1" sqref="F9 F12:F14 F21:F24 F27:F28 F31:F35 F38:F41 F44:F45 F49:F51 F55:F60 F63:F81 F84:F92 F94:F101 F103:F108 F110:F114 F117:F120 F123:F127 F129:F143 F145:F152 F154:F159 F161:F164 F166:F168 F170:F176 F178 F181:F183 F187:F197 F202" xr:uid="{77D76407-42C8-4F92-8CBE-1B847121E7CF}">
      <formula1>"Goal,Milestone,On Track, Low Risk, Med Risk, High Risk"</formula1>
    </dataValidation>
    <dataValidation type="list" allowBlank="1" showInputMessage="1" showErrorMessage="1" sqref="E8:E250" xr:uid="{8F03E6A9-E85A-41DF-9103-0C2950EC6DF5}">
      <formula1>Tasks</formula1>
    </dataValidation>
    <dataValidation type="list" allowBlank="1" showInputMessage="1" showErrorMessage="1" sqref="C8:C250" xr:uid="{1656575B-E137-4CEF-A417-4B426365B42F}">
      <formula1>Component</formula1>
    </dataValidation>
    <dataValidation type="list" allowBlank="1" showInputMessage="1" showErrorMessage="1" sqref="M8:M250" xr:uid="{F8AE4BD0-C928-4353-B40C-DAE287A688C1}">
      <formula1>Personnel</formula1>
    </dataValidation>
  </dataValidations>
  <printOptions horizontalCentered="1"/>
  <pageMargins left="0.25" right="0.25" top="0.5" bottom="0.5" header="0.3" footer="0.3"/>
  <pageSetup scale="20" fitToHeight="0" orientation="landscape" r:id="rId1"/>
  <headerFooter differentFirst="1" scaleWithDoc="0"/>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B0389232-4C98-4A03-AD0E-39F63BAD1F53}">
            <x14:dataBar minLength="0" maxLength="100" gradient="0">
              <x14:cfvo type="num">
                <xm:f>0</xm:f>
              </x14:cfvo>
              <x14:cfvo type="num">
                <xm:f>1</xm:f>
              </x14:cfvo>
              <x14:negativeFillColor rgb="FFFF0000"/>
              <x14:axisColor rgb="FF000000"/>
            </x14:dataBar>
          </x14:cfRule>
          <xm:sqref>P8:P250</xm:sqref>
        </x14:conditionalFormatting>
        <x14:conditionalFormatting xmlns:xm="http://schemas.microsoft.com/office/excel/2006/main">
          <x14:cfRule type="iconSet" priority="11" id="{628A03C6-EE71-4B44-A6BA-69DC45906EA6}">
            <x14:iconSet iconSet="3Stars" showValue="0" custom="1">
              <x14:cfvo type="percent">
                <xm:f>0</xm:f>
              </x14:cfvo>
              <x14:cfvo type="num">
                <xm:f>1</xm:f>
              </x14:cfvo>
              <x14:cfvo type="num">
                <xm:f>2</xm:f>
              </x14:cfvo>
              <x14:cfIcon iconSet="NoIcons" iconId="0"/>
              <x14:cfIcon iconSet="3Flags" iconId="1"/>
              <x14:cfIcon iconSet="3Signs" iconId="0"/>
            </x14:iconSet>
          </x14:cfRule>
          <xm:sqref>T8:ER250</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288E0-F271-4677-8E94-E01915DE4236}">
  <dimension ref="A1:B12"/>
  <sheetViews>
    <sheetView workbookViewId="0">
      <selection activeCell="B12" sqref="B12"/>
    </sheetView>
  </sheetViews>
  <sheetFormatPr defaultRowHeight="14.4" x14ac:dyDescent="0.3"/>
  <cols>
    <col min="1" max="1" width="17.33203125" customWidth="1"/>
    <col min="2" max="2" width="11.44140625" customWidth="1"/>
  </cols>
  <sheetData>
    <row r="1" spans="1:2" x14ac:dyDescent="0.3">
      <c r="A1" s="2" t="s">
        <v>3</v>
      </c>
      <c r="B1" s="2" t="s">
        <v>141</v>
      </c>
    </row>
    <row r="2" spans="1:2" x14ac:dyDescent="0.3">
      <c r="A2" s="2" t="s">
        <v>151</v>
      </c>
      <c r="B2" s="89">
        <v>1</v>
      </c>
    </row>
    <row r="3" spans="1:2" x14ac:dyDescent="0.3">
      <c r="A3" s="2" t="s">
        <v>152</v>
      </c>
      <c r="B3" s="89">
        <v>0.6</v>
      </c>
    </row>
    <row r="4" spans="1:2" x14ac:dyDescent="0.3">
      <c r="A4" s="2" t="s">
        <v>153</v>
      </c>
      <c r="B4" s="89">
        <v>0.5</v>
      </c>
    </row>
    <row r="5" spans="1:2" x14ac:dyDescent="0.3">
      <c r="A5" s="2" t="s">
        <v>154</v>
      </c>
      <c r="B5" s="89">
        <v>0.6</v>
      </c>
    </row>
    <row r="6" spans="1:2" x14ac:dyDescent="0.3">
      <c r="A6" s="2" t="s">
        <v>155</v>
      </c>
      <c r="B6" s="89">
        <v>0.4</v>
      </c>
    </row>
    <row r="7" spans="1:2" x14ac:dyDescent="0.3">
      <c r="A7" s="2" t="s">
        <v>156</v>
      </c>
      <c r="B7" s="89">
        <v>0.7</v>
      </c>
    </row>
    <row r="8" spans="1:2" x14ac:dyDescent="0.3">
      <c r="A8" s="2" t="s">
        <v>157</v>
      </c>
      <c r="B8" s="89">
        <v>0.8</v>
      </c>
    </row>
    <row r="9" spans="1:2" x14ac:dyDescent="0.3">
      <c r="A9" s="2" t="s">
        <v>158</v>
      </c>
      <c r="B9" s="89">
        <v>0.9</v>
      </c>
    </row>
    <row r="10" spans="1:2" x14ac:dyDescent="0.3">
      <c r="A10" s="2" t="s">
        <v>159</v>
      </c>
      <c r="B10" s="89">
        <v>1</v>
      </c>
    </row>
    <row r="11" spans="1:2" x14ac:dyDescent="0.3">
      <c r="A11" s="2" t="s">
        <v>160</v>
      </c>
      <c r="B11" s="89">
        <v>0.65</v>
      </c>
    </row>
    <row r="12" spans="1:2" x14ac:dyDescent="0.3">
      <c r="A12" s="2" t="s">
        <v>161</v>
      </c>
      <c r="B12" s="89">
        <v>1</v>
      </c>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5C113-470F-4DF4-AA46-723A62F714E5}">
  <dimension ref="A1:H36"/>
  <sheetViews>
    <sheetView workbookViewId="0">
      <selection activeCell="F31" sqref="F31"/>
    </sheetView>
  </sheetViews>
  <sheetFormatPr defaultRowHeight="14.4" x14ac:dyDescent="0.3"/>
  <cols>
    <col min="1" max="1" width="14.33203125" bestFit="1" customWidth="1"/>
    <col min="2" max="2" width="11.44140625" bestFit="1" customWidth="1"/>
    <col min="3" max="3" width="10.5546875" bestFit="1" customWidth="1"/>
    <col min="5" max="5" width="14.33203125" bestFit="1" customWidth="1"/>
    <col min="6" max="6" width="20.77734375" bestFit="1" customWidth="1"/>
    <col min="7" max="7" width="11.44140625" bestFit="1" customWidth="1"/>
    <col min="8" max="8" width="10.5546875" bestFit="1" customWidth="1"/>
  </cols>
  <sheetData>
    <row r="1" spans="1:8" ht="15" thickBot="1" x14ac:dyDescent="0.35">
      <c r="A1" s="82" t="s">
        <v>142</v>
      </c>
      <c r="B1" s="83"/>
      <c r="C1" s="84"/>
      <c r="D1" s="2"/>
      <c r="E1" s="85" t="s">
        <v>143</v>
      </c>
      <c r="F1" s="86"/>
      <c r="G1" s="86"/>
      <c r="H1" s="87"/>
    </row>
    <row r="2" spans="1:8" x14ac:dyDescent="0.3">
      <c r="A2" s="2" t="s">
        <v>17</v>
      </c>
      <c r="B2" s="2" t="s">
        <v>144</v>
      </c>
      <c r="C2" s="2" t="s">
        <v>145</v>
      </c>
      <c r="D2" s="2"/>
      <c r="E2" s="2" t="s">
        <v>17</v>
      </c>
      <c r="F2" s="2" t="s">
        <v>19</v>
      </c>
      <c r="G2" s="2" t="s">
        <v>144</v>
      </c>
      <c r="H2" s="2" t="s">
        <v>145</v>
      </c>
    </row>
    <row r="3" spans="1:8" x14ac:dyDescent="0.3">
      <c r="A3" s="2" t="s">
        <v>162</v>
      </c>
      <c r="B3" s="50">
        <f>_xlfn.MINIFS(MidLevelSummary[Start Date],MidLevelSummary[Component],HighLevelSummary[[#This Row],[Component]])</f>
        <v>43388</v>
      </c>
      <c r="C3" s="50">
        <f>_xlfn.MAXIFS(MidLevelSummary[End Date],MidLevelSummary[Component],HighLevelSummary[[#This Row],[Component]])</f>
        <v>43411</v>
      </c>
      <c r="D3" s="2"/>
      <c r="E3" s="2" t="s">
        <v>162</v>
      </c>
      <c r="F3" s="2" t="s">
        <v>22</v>
      </c>
      <c r="G3" s="50">
        <f>_xlfn.MINIFS(Milestones[Start],Milestones[Component],MidLevelSummary[[#This Row],[Component]],Milestones[Task],MidLevelSummary[[#This Row],[Task]])</f>
        <v>43388</v>
      </c>
      <c r="H3" s="50">
        <f>_xlfn.MAXIFS(Milestones[End],Milestones[Component],MidLevelSummary[[#This Row],[Component]],Milestones[Task],MidLevelSummary[[#This Row],[Task]])</f>
        <v>43389</v>
      </c>
    </row>
    <row r="4" spans="1:8" x14ac:dyDescent="0.3">
      <c r="A4" s="2" t="s">
        <v>163</v>
      </c>
      <c r="B4" s="50">
        <f>_xlfn.MINIFS(MidLevelSummary[Start Date],MidLevelSummary[Component],HighLevelSummary[[#This Row],[Component]])</f>
        <v>43388</v>
      </c>
      <c r="C4" s="50">
        <f>_xlfn.MAXIFS(MidLevelSummary[End Date],MidLevelSummary[Component],HighLevelSummary[[#This Row],[Component]])</f>
        <v>43593</v>
      </c>
      <c r="D4" s="2"/>
      <c r="E4" s="2" t="s">
        <v>162</v>
      </c>
      <c r="F4" s="2" t="s">
        <v>24</v>
      </c>
      <c r="G4" s="50">
        <f>_xlfn.MINIFS(Milestones[Start],Milestones[Component],MidLevelSummary[[#This Row],[Component]],Milestones[Task],MidLevelSummary[[#This Row],[Task]])</f>
        <v>43396</v>
      </c>
      <c r="H4" s="50">
        <f>_xlfn.MAXIFS(Milestones[End],Milestones[Component],MidLevelSummary[[#This Row],[Component]],Milestones[Task],MidLevelSummary[[#This Row],[Task]])</f>
        <v>43399</v>
      </c>
    </row>
    <row r="5" spans="1:8" x14ac:dyDescent="0.3">
      <c r="A5" s="2" t="s">
        <v>164</v>
      </c>
      <c r="B5" s="50">
        <f>_xlfn.MINIFS(MidLevelSummary[Start Date],MidLevelSummary[Component],HighLevelSummary[[#This Row],[Component]])</f>
        <v>43388</v>
      </c>
      <c r="C5" s="50">
        <f>_xlfn.MAXIFS(MidLevelSummary[End Date],MidLevelSummary[Component],HighLevelSummary[[#This Row],[Component]])</f>
        <v>43581</v>
      </c>
      <c r="D5" s="2"/>
      <c r="E5" s="2" t="s">
        <v>162</v>
      </c>
      <c r="F5" s="2" t="s">
        <v>28</v>
      </c>
      <c r="G5" s="50">
        <f>_xlfn.MINIFS(Milestones[Start],Milestones[Component],MidLevelSummary[[#This Row],[Component]],Milestones[Task],MidLevelSummary[[#This Row],[Task]])</f>
        <v>43398</v>
      </c>
      <c r="H5" s="50">
        <f>_xlfn.MAXIFS(Milestones[End],Milestones[Component],MidLevelSummary[[#This Row],[Component]],Milestones[Task],MidLevelSummary[[#This Row],[Task]])</f>
        <v>43406</v>
      </c>
    </row>
    <row r="6" spans="1:8" x14ac:dyDescent="0.3">
      <c r="A6" s="2" t="s">
        <v>165</v>
      </c>
      <c r="B6" s="50">
        <f>_xlfn.MINIFS(MidLevelSummary[Start Date],MidLevelSummary[Component],HighLevelSummary[[#This Row],[Component]])</f>
        <v>43388</v>
      </c>
      <c r="C6" s="50">
        <f>_xlfn.MAXIFS(MidLevelSummary[End Date],MidLevelSummary[Component],HighLevelSummary[[#This Row],[Component]])</f>
        <v>43388</v>
      </c>
      <c r="D6" s="2"/>
      <c r="E6" s="2" t="s">
        <v>162</v>
      </c>
      <c r="F6" s="2" t="s">
        <v>33</v>
      </c>
      <c r="G6" s="50">
        <f>_xlfn.MINIFS(Milestones[Start],Milestones[Component],MidLevelSummary[[#This Row],[Component]],Milestones[Task],MidLevelSummary[[#This Row],[Task]])</f>
        <v>43399</v>
      </c>
      <c r="H6" s="50">
        <f>_xlfn.MAXIFS(Milestones[End],Milestones[Component],MidLevelSummary[[#This Row],[Component]],Milestones[Task],MidLevelSummary[[#This Row],[Task]])</f>
        <v>43411</v>
      </c>
    </row>
    <row r="7" spans="1:8" x14ac:dyDescent="0.3">
      <c r="A7" s="2" t="s">
        <v>166</v>
      </c>
      <c r="B7" s="50">
        <f>_xlfn.MINIFS(MidLevelSummary[Start Date],MidLevelSummary[Component],HighLevelSummary[[#This Row],[Component]])</f>
        <v>43388</v>
      </c>
      <c r="C7" s="50">
        <f>_xlfn.MAXIFS(MidLevelSummary[End Date],MidLevelSummary[Component],HighLevelSummary[[#This Row],[Component]])</f>
        <v>43388</v>
      </c>
      <c r="D7" s="2"/>
      <c r="E7" s="2" t="s">
        <v>162</v>
      </c>
      <c r="F7" s="2" t="s">
        <v>36</v>
      </c>
      <c r="G7" s="50">
        <f>_xlfn.MINIFS(Milestones[Start],Milestones[Component],MidLevelSummary[[#This Row],[Component]],Milestones[Task],MidLevelSummary[[#This Row],[Task]])</f>
        <v>43388</v>
      </c>
      <c r="H7" s="50">
        <f>_xlfn.MAXIFS(Milestones[End],Milestones[Component],MidLevelSummary[[#This Row],[Component]],Milestones[Task],MidLevelSummary[[#This Row],[Task]])</f>
        <v>43396</v>
      </c>
    </row>
    <row r="8" spans="1:8" x14ac:dyDescent="0.3">
      <c r="A8" s="2" t="s">
        <v>167</v>
      </c>
      <c r="B8" s="50">
        <f>_xlfn.MINIFS(MidLevelSummary[Start Date],MidLevelSummary[Component],HighLevelSummary[[#This Row],[Component]])</f>
        <v>43593</v>
      </c>
      <c r="C8" s="50">
        <f>_xlfn.MAXIFS(MidLevelSummary[End Date],MidLevelSummary[Component],HighLevelSummary[[#This Row],[Component]])</f>
        <v>43593</v>
      </c>
      <c r="D8" s="2"/>
      <c r="E8" s="2" t="s">
        <v>162</v>
      </c>
      <c r="F8" s="2" t="s">
        <v>42</v>
      </c>
      <c r="G8" s="50">
        <f>_xlfn.MINIFS(Milestones[Start],Milestones[Component],MidLevelSummary[[#This Row],[Component]],Milestones[Task],MidLevelSummary[[#This Row],[Task]])</f>
        <v>43388</v>
      </c>
      <c r="H8" s="50">
        <f>_xlfn.MAXIFS(Milestones[End],Milestones[Component],MidLevelSummary[[#This Row],[Component]],Milestones[Task],MidLevelSummary[[#This Row],[Task]])</f>
        <v>43390</v>
      </c>
    </row>
    <row r="9" spans="1:8" x14ac:dyDescent="0.3">
      <c r="A9" s="2"/>
      <c r="B9" s="2"/>
      <c r="C9" s="2"/>
      <c r="D9" s="2"/>
      <c r="E9" s="2" t="s">
        <v>162</v>
      </c>
      <c r="F9" s="2" t="s">
        <v>44</v>
      </c>
      <c r="G9" s="50">
        <f>_xlfn.MINIFS(Milestones[Start],Milestones[Component],MidLevelSummary[[#This Row],[Component]],Milestones[Task],MidLevelSummary[[#This Row],[Task]])</f>
        <v>43390</v>
      </c>
      <c r="H9" s="50">
        <f>_xlfn.MAXIFS(Milestones[End],Milestones[Component],MidLevelSummary[[#This Row],[Component]],Milestones[Task],MidLevelSummary[[#This Row],[Task]])</f>
        <v>43390</v>
      </c>
    </row>
    <row r="10" spans="1:8" x14ac:dyDescent="0.3">
      <c r="A10" s="2"/>
      <c r="B10" s="2"/>
      <c r="C10" s="2"/>
      <c r="D10" s="2"/>
      <c r="E10" s="2" t="s">
        <v>162</v>
      </c>
      <c r="F10" s="2" t="s">
        <v>46</v>
      </c>
      <c r="G10" s="50">
        <f>_xlfn.MINIFS(Milestones[Start],Milestones[Component],MidLevelSummary[[#This Row],[Component]],Milestones[Task],MidLevelSummary[[#This Row],[Task]])</f>
        <v>43390</v>
      </c>
      <c r="H10" s="50">
        <f>_xlfn.MAXIFS(Milestones[End],Milestones[Component],MidLevelSummary[[#This Row],[Component]],Milestones[Task],MidLevelSummary[[#This Row],[Task]])</f>
        <v>43402</v>
      </c>
    </row>
    <row r="11" spans="1:8" x14ac:dyDescent="0.3">
      <c r="A11" s="2"/>
      <c r="B11" s="2"/>
      <c r="C11" s="2"/>
      <c r="D11" s="2"/>
      <c r="E11" s="2" t="s">
        <v>162</v>
      </c>
      <c r="F11" s="2" t="s">
        <v>50</v>
      </c>
      <c r="G11" s="50">
        <f>_xlfn.MINIFS(Milestones[Start],Milestones[Component],MidLevelSummary[[#This Row],[Component]],Milestones[Task],MidLevelSummary[[#This Row],[Task]])</f>
        <v>43402</v>
      </c>
      <c r="H11" s="50">
        <f>_xlfn.MAXIFS(Milestones[End],Milestones[Component],MidLevelSummary[[#This Row],[Component]],Milestones[Task],MidLevelSummary[[#This Row],[Task]])</f>
        <v>43404</v>
      </c>
    </row>
    <row r="12" spans="1:8" x14ac:dyDescent="0.3">
      <c r="A12" s="2"/>
      <c r="B12" s="2"/>
      <c r="C12" s="2"/>
      <c r="D12" s="2"/>
      <c r="E12" s="2" t="s">
        <v>162</v>
      </c>
      <c r="F12" s="2" t="s">
        <v>52</v>
      </c>
      <c r="G12" s="50">
        <f>_xlfn.MINIFS(Milestones[Start],Milestones[Component],MidLevelSummary[[#This Row],[Component]],Milestones[Task],MidLevelSummary[[#This Row],[Task]])</f>
        <v>43404</v>
      </c>
      <c r="H12" s="50">
        <f>_xlfn.MAXIFS(Milestones[End],Milestones[Component],MidLevelSummary[[#This Row],[Component]],Milestones[Task],MidLevelSummary[[#This Row],[Task]])</f>
        <v>43404</v>
      </c>
    </row>
    <row r="13" spans="1:8" x14ac:dyDescent="0.3">
      <c r="A13" s="2"/>
      <c r="B13" s="2"/>
      <c r="C13" s="2"/>
      <c r="D13" s="2"/>
      <c r="E13" s="2" t="s">
        <v>163</v>
      </c>
      <c r="F13" s="2" t="s">
        <v>24</v>
      </c>
      <c r="G13" s="50">
        <f>_xlfn.MINIFS(Milestones[Start],Milestones[Component],MidLevelSummary[[#This Row],[Component]],Milestones[Task],MidLevelSummary[[#This Row],[Task]])</f>
        <v>43388</v>
      </c>
      <c r="H13" s="50">
        <f>_xlfn.MAXIFS(Milestones[End],Milestones[Component],MidLevelSummary[[#This Row],[Component]],Milestones[Task],MidLevelSummary[[#This Row],[Task]])</f>
        <v>43395</v>
      </c>
    </row>
    <row r="14" spans="1:8" x14ac:dyDescent="0.3">
      <c r="A14" s="2"/>
      <c r="B14" s="2"/>
      <c r="C14" s="2"/>
      <c r="D14" s="2"/>
      <c r="E14" s="2" t="s">
        <v>163</v>
      </c>
      <c r="F14" s="2" t="s">
        <v>28</v>
      </c>
      <c r="G14" s="50">
        <f>_xlfn.MINIFS(Milestones[Start],Milestones[Component],MidLevelSummary[[#This Row],[Component]],Milestones[Task],MidLevelSummary[[#This Row],[Task]])</f>
        <v>43395</v>
      </c>
      <c r="H14" s="50">
        <f>_xlfn.MAXIFS(Milestones[End],Milestones[Component],MidLevelSummary[[#This Row],[Component]],Milestones[Task],MidLevelSummary[[#This Row],[Task]])</f>
        <v>43403</v>
      </c>
    </row>
    <row r="15" spans="1:8" x14ac:dyDescent="0.3">
      <c r="A15" s="2"/>
      <c r="B15" s="2"/>
      <c r="C15" s="2"/>
      <c r="D15" s="2"/>
      <c r="E15" s="2" t="s">
        <v>163</v>
      </c>
      <c r="F15" s="2" t="s">
        <v>59</v>
      </c>
      <c r="G15" s="50">
        <f>_xlfn.MINIFS(Milestones[Start],Milestones[Component],MidLevelSummary[[#This Row],[Component]],Milestones[Task],MidLevelSummary[[#This Row],[Task]])</f>
        <v>43388</v>
      </c>
      <c r="H15" s="50">
        <f>_xlfn.MAXIFS(Milestones[End],Milestones[Component],MidLevelSummary[[#This Row],[Component]],Milestones[Task],MidLevelSummary[[#This Row],[Task]])</f>
        <v>43473</v>
      </c>
    </row>
    <row r="16" spans="1:8" x14ac:dyDescent="0.3">
      <c r="A16" s="2"/>
      <c r="B16" s="2"/>
      <c r="C16" s="2"/>
      <c r="D16" s="2"/>
      <c r="E16" s="2" t="s">
        <v>163</v>
      </c>
      <c r="F16" s="2" t="s">
        <v>71</v>
      </c>
      <c r="G16" s="50">
        <f>_xlfn.MINIFS(Milestones[Start],Milestones[Component],MidLevelSummary[[#This Row],[Component]],Milestones[Task],MidLevelSummary[[#This Row],[Task]])</f>
        <v>43473</v>
      </c>
      <c r="H16" s="50">
        <f>_xlfn.MAXIFS(Milestones[End],Milestones[Component],MidLevelSummary[[#This Row],[Component]],Milestones[Task],MidLevelSummary[[#This Row],[Task]])</f>
        <v>43521</v>
      </c>
    </row>
    <row r="17" spans="1:8" x14ac:dyDescent="0.3">
      <c r="A17" s="2"/>
      <c r="B17" s="2"/>
      <c r="C17" s="2"/>
      <c r="D17" s="2"/>
      <c r="E17" s="2" t="s">
        <v>163</v>
      </c>
      <c r="F17" s="2" t="s">
        <v>80</v>
      </c>
      <c r="G17" s="50">
        <f>_xlfn.MINIFS(Milestones[Start],Milestones[Component],MidLevelSummary[[#This Row],[Component]],Milestones[Task],MidLevelSummary[[#This Row],[Task]])</f>
        <v>43403</v>
      </c>
      <c r="H17" s="50">
        <f>_xlfn.MAXIFS(Milestones[End],Milestones[Component],MidLevelSummary[[#This Row],[Component]],Milestones[Task],MidLevelSummary[[#This Row],[Task]])</f>
        <v>43552</v>
      </c>
    </row>
    <row r="18" spans="1:8" x14ac:dyDescent="0.3">
      <c r="A18" s="2"/>
      <c r="B18" s="2"/>
      <c r="C18" s="2"/>
      <c r="D18" s="2"/>
      <c r="E18" s="2" t="s">
        <v>163</v>
      </c>
      <c r="F18" s="2" t="s">
        <v>87</v>
      </c>
      <c r="G18" s="50">
        <f>_xlfn.MINIFS(Milestones[Start],Milestones[Component],MidLevelSummary[[#This Row],[Component]],Milestones[Task],MidLevelSummary[[#This Row],[Task]])</f>
        <v>43388</v>
      </c>
      <c r="H18" s="50">
        <f>_xlfn.MAXIFS(Milestones[End],Milestones[Component],MidLevelSummary[[#This Row],[Component]],Milestones[Task],MidLevelSummary[[#This Row],[Task]])</f>
        <v>43388</v>
      </c>
    </row>
    <row r="19" spans="1:8" x14ac:dyDescent="0.3">
      <c r="A19" s="2"/>
      <c r="B19" s="2"/>
      <c r="C19" s="2"/>
      <c r="D19" s="2"/>
      <c r="E19" s="2" t="s">
        <v>163</v>
      </c>
      <c r="F19" s="2" t="s">
        <v>50</v>
      </c>
      <c r="G19" s="50">
        <f>_xlfn.MINIFS(Milestones[Start],Milestones[Component],MidLevelSummary[[#This Row],[Component]],Milestones[Task],MidLevelSummary[[#This Row],[Task]])</f>
        <v>43388</v>
      </c>
      <c r="H19" s="50">
        <f>_xlfn.MAXIFS(Milestones[End],Milestones[Component],MidLevelSummary[[#This Row],[Component]],Milestones[Task],MidLevelSummary[[#This Row],[Task]])</f>
        <v>43593</v>
      </c>
    </row>
    <row r="20" spans="1:8" x14ac:dyDescent="0.3">
      <c r="A20" s="2"/>
      <c r="B20" s="2"/>
      <c r="C20" s="2"/>
      <c r="D20" s="2"/>
      <c r="E20" s="2" t="s">
        <v>163</v>
      </c>
      <c r="F20" s="2" t="s">
        <v>93</v>
      </c>
      <c r="G20" s="50">
        <f>_xlfn.MINIFS(Milestones[Start],Milestones[Component],MidLevelSummary[[#This Row],[Component]],Milestones[Task],MidLevelSummary[[#This Row],[Task]])</f>
        <v>43388</v>
      </c>
      <c r="H20" s="50">
        <f>_xlfn.MAXIFS(Milestones[End],Milestones[Component],MidLevelSummary[[#This Row],[Component]],Milestones[Task],MidLevelSummary[[#This Row],[Task]])</f>
        <v>43567</v>
      </c>
    </row>
    <row r="21" spans="1:8" x14ac:dyDescent="0.3">
      <c r="A21" s="2"/>
      <c r="B21" s="2"/>
      <c r="C21" s="2"/>
      <c r="D21" s="2"/>
      <c r="E21" s="2" t="s">
        <v>163</v>
      </c>
      <c r="F21" s="2" t="s">
        <v>46</v>
      </c>
      <c r="G21" s="50">
        <f>_xlfn.MINIFS(Milestones[Start],Milestones[Component],MidLevelSummary[[#This Row],[Component]],Milestones[Task],MidLevelSummary[[#This Row],[Task]])</f>
        <v>43388</v>
      </c>
      <c r="H21" s="50">
        <f>_xlfn.MAXIFS(Milestones[End],Milestones[Component],MidLevelSummary[[#This Row],[Component]],Milestones[Task],MidLevelSummary[[#This Row],[Task]])</f>
        <v>43388</v>
      </c>
    </row>
    <row r="22" spans="1:8" x14ac:dyDescent="0.3">
      <c r="A22" s="2"/>
      <c r="B22" s="2"/>
      <c r="C22" s="2"/>
      <c r="D22" s="2"/>
      <c r="E22" s="2" t="s">
        <v>164</v>
      </c>
      <c r="F22" s="2" t="s">
        <v>22</v>
      </c>
      <c r="G22" s="50">
        <f>_xlfn.MINIFS(Milestones[Start],Milestones[Component],MidLevelSummary[[#This Row],[Component]],Milestones[Task],MidLevelSummary[[#This Row],[Task]])</f>
        <v>43404</v>
      </c>
      <c r="H22" s="50">
        <f>_xlfn.MAXIFS(Milestones[End],Milestones[Component],MidLevelSummary[[#This Row],[Component]],Milestones[Task],MidLevelSummary[[#This Row],[Task]])</f>
        <v>43410</v>
      </c>
    </row>
    <row r="23" spans="1:8" x14ac:dyDescent="0.3">
      <c r="A23" s="2"/>
      <c r="B23" s="2"/>
      <c r="C23" s="2"/>
      <c r="D23" s="2"/>
      <c r="E23" s="2" t="s">
        <v>164</v>
      </c>
      <c r="F23" s="2" t="s">
        <v>28</v>
      </c>
      <c r="G23" s="50">
        <f>_xlfn.MINIFS(Milestones[Start],Milestones[Component],MidLevelSummary[[#This Row],[Component]],Milestones[Task],MidLevelSummary[[#This Row],[Task]])</f>
        <v>43410</v>
      </c>
      <c r="H23" s="50">
        <f>_xlfn.MAXIFS(Milestones[End],Milestones[Component],MidLevelSummary[[#This Row],[Component]],Milestones[Task],MidLevelSummary[[#This Row],[Task]])</f>
        <v>43419</v>
      </c>
    </row>
    <row r="24" spans="1:8" x14ac:dyDescent="0.3">
      <c r="A24" s="2"/>
      <c r="B24" s="2"/>
      <c r="C24" s="2"/>
      <c r="D24" s="2"/>
      <c r="E24" s="2" t="s">
        <v>164</v>
      </c>
      <c r="F24" s="2" t="s">
        <v>36</v>
      </c>
      <c r="G24" s="50">
        <f>_xlfn.MINIFS(Milestones[Start],Milestones[Component],MidLevelSummary[[#This Row],[Component]],Milestones[Task],MidLevelSummary[[#This Row],[Task]])</f>
        <v>43410</v>
      </c>
      <c r="H24" s="50">
        <f>_xlfn.MAXIFS(Milestones[End],Milestones[Component],MidLevelSummary[[#This Row],[Component]],Milestones[Task],MidLevelSummary[[#This Row],[Task]])</f>
        <v>43489</v>
      </c>
    </row>
    <row r="25" spans="1:8" x14ac:dyDescent="0.3">
      <c r="A25" s="2"/>
      <c r="B25" s="2"/>
      <c r="C25" s="2"/>
      <c r="D25" s="2"/>
      <c r="E25" s="2" t="s">
        <v>164</v>
      </c>
      <c r="F25" s="2" t="s">
        <v>87</v>
      </c>
      <c r="G25" s="50">
        <f>_xlfn.MINIFS(Milestones[Start],Milestones[Component],MidLevelSummary[[#This Row],[Component]],Milestones[Task],MidLevelSummary[[#This Row],[Task]])</f>
        <v>43410</v>
      </c>
      <c r="H25" s="50">
        <f>_xlfn.MAXIFS(Milestones[End],Milestones[Component],MidLevelSummary[[#This Row],[Component]],Milestones[Task],MidLevelSummary[[#This Row],[Task]])</f>
        <v>43517</v>
      </c>
    </row>
    <row r="26" spans="1:8" x14ac:dyDescent="0.3">
      <c r="A26" s="2"/>
      <c r="B26" s="2"/>
      <c r="C26" s="2"/>
      <c r="D26" s="2"/>
      <c r="E26" s="2" t="s">
        <v>164</v>
      </c>
      <c r="F26" s="2" t="s">
        <v>93</v>
      </c>
      <c r="G26" s="50">
        <f>_xlfn.MINIFS(Milestones[Start],Milestones[Component],MidLevelSummary[[#This Row],[Component]],Milestones[Task],MidLevelSummary[[#This Row],[Task]])</f>
        <v>43410</v>
      </c>
      <c r="H26" s="50">
        <f>_xlfn.MAXIFS(Milestones[End],Milestones[Component],MidLevelSummary[[#This Row],[Component]],Milestones[Task],MidLevelSummary[[#This Row],[Task]])</f>
        <v>43539</v>
      </c>
    </row>
    <row r="27" spans="1:8" x14ac:dyDescent="0.3">
      <c r="A27" s="2"/>
      <c r="B27" s="2"/>
      <c r="C27" s="2"/>
      <c r="D27" s="2"/>
      <c r="E27" s="2" t="s">
        <v>164</v>
      </c>
      <c r="F27" s="2" t="s">
        <v>46</v>
      </c>
      <c r="G27" s="50">
        <f>_xlfn.MINIFS(Milestones[Start],Milestones[Component],MidLevelSummary[[#This Row],[Component]],Milestones[Task],MidLevelSummary[[#This Row],[Task]])</f>
        <v>43388</v>
      </c>
      <c r="H27" s="50">
        <f>_xlfn.MAXIFS(Milestones[End],Milestones[Component],MidLevelSummary[[#This Row],[Component]],Milestones[Task],MidLevelSummary[[#This Row],[Task]])</f>
        <v>43388</v>
      </c>
    </row>
    <row r="28" spans="1:8" x14ac:dyDescent="0.3">
      <c r="A28" s="2"/>
      <c r="B28" s="2"/>
      <c r="C28" s="2"/>
      <c r="D28" s="2"/>
      <c r="E28" s="2" t="s">
        <v>164</v>
      </c>
      <c r="F28" s="2" t="s">
        <v>50</v>
      </c>
      <c r="G28" s="50">
        <f>_xlfn.MINIFS(Milestones[Start],Milestones[Component],MidLevelSummary[[#This Row],[Component]],Milestones[Task],MidLevelSummary[[#This Row],[Task]])</f>
        <v>43410</v>
      </c>
      <c r="H28" s="50">
        <f>_xlfn.MAXIFS(Milestones[End],Milestones[Component],MidLevelSummary[[#This Row],[Component]],Milestones[Task],MidLevelSummary[[#This Row],[Task]])</f>
        <v>43581</v>
      </c>
    </row>
    <row r="29" spans="1:8" x14ac:dyDescent="0.3">
      <c r="A29" s="2"/>
      <c r="B29" s="2"/>
      <c r="C29" s="2"/>
      <c r="D29" s="2"/>
      <c r="E29" s="2" t="s">
        <v>165</v>
      </c>
      <c r="F29" s="2" t="s">
        <v>127</v>
      </c>
      <c r="G29" s="50">
        <f>_xlfn.MINIFS(Milestones[Start],Milestones[Component],MidLevelSummary[[#This Row],[Component]],Milestones[Task],MidLevelSummary[[#This Row],[Task]])</f>
        <v>43388</v>
      </c>
      <c r="H29" s="50">
        <f>_xlfn.MAXIFS(Milestones[End],Milestones[Component],MidLevelSummary[[#This Row],[Component]],Milestones[Task],MidLevelSummary[[#This Row],[Task]])</f>
        <v>43388</v>
      </c>
    </row>
    <row r="30" spans="1:8" x14ac:dyDescent="0.3">
      <c r="A30" s="2"/>
      <c r="B30" s="2"/>
      <c r="C30" s="2"/>
      <c r="D30" s="2"/>
      <c r="E30" s="2" t="s">
        <v>165</v>
      </c>
      <c r="F30" s="2" t="s">
        <v>128</v>
      </c>
      <c r="G30" s="50">
        <f>_xlfn.MINIFS(Milestones[Start],Milestones[Component],MidLevelSummary[[#This Row],[Component]],Milestones[Task],MidLevelSummary[[#This Row],[Task]])</f>
        <v>43388</v>
      </c>
      <c r="H30" s="50">
        <f>_xlfn.MAXIFS(Milestones[End],Milestones[Component],MidLevelSummary[[#This Row],[Component]],Milestones[Task],MidLevelSummary[[#This Row],[Task]])</f>
        <v>43388</v>
      </c>
    </row>
    <row r="31" spans="1:8" x14ac:dyDescent="0.3">
      <c r="A31" s="2"/>
      <c r="B31" s="2"/>
      <c r="C31" s="2"/>
      <c r="D31" s="2"/>
      <c r="E31" s="2" t="s">
        <v>166</v>
      </c>
      <c r="F31" s="2" t="s">
        <v>22</v>
      </c>
      <c r="G31" s="50">
        <f>_xlfn.MINIFS(Milestones[Start],Milestones[Component],MidLevelSummary[[#This Row],[Component]],Milestones[Task],MidLevelSummary[[#This Row],[Task]])</f>
        <v>43388</v>
      </c>
      <c r="H31" s="50">
        <f>_xlfn.MAXIFS(Milestones[End],Milestones[Component],MidLevelSummary[[#This Row],[Component]],Milestones[Task],MidLevelSummary[[#This Row],[Task]])</f>
        <v>43388</v>
      </c>
    </row>
    <row r="32" spans="1:8" x14ac:dyDescent="0.3">
      <c r="A32" s="2"/>
      <c r="B32" s="2"/>
      <c r="C32" s="2"/>
      <c r="D32" s="2"/>
      <c r="E32" s="2" t="s">
        <v>166</v>
      </c>
      <c r="F32" s="2" t="s">
        <v>24</v>
      </c>
      <c r="G32" s="50">
        <f>_xlfn.MINIFS(Milestones[Start],Milestones[Component],MidLevelSummary[[#This Row],[Component]],Milestones[Task],MidLevelSummary[[#This Row],[Task]])</f>
        <v>43388</v>
      </c>
      <c r="H32" s="50">
        <f>_xlfn.MAXIFS(Milestones[End],Milestones[Component],MidLevelSummary[[#This Row],[Component]],Milestones[Task],MidLevelSummary[[#This Row],[Task]])</f>
        <v>43388</v>
      </c>
    </row>
    <row r="33" spans="1:8" x14ac:dyDescent="0.3">
      <c r="A33" s="2"/>
      <c r="B33" s="2"/>
      <c r="C33" s="2"/>
      <c r="D33" s="2"/>
      <c r="E33" s="2" t="s">
        <v>166</v>
      </c>
      <c r="F33" s="2" t="s">
        <v>28</v>
      </c>
      <c r="G33" s="50">
        <f>_xlfn.MINIFS(Milestones[Start],Milestones[Component],MidLevelSummary[[#This Row],[Component]],Milestones[Task],MidLevelSummary[[#This Row],[Task]])</f>
        <v>43388</v>
      </c>
      <c r="H33" s="50">
        <f>_xlfn.MAXIFS(Milestones[End],Milestones[Component],MidLevelSummary[[#This Row],[Component]],Milestones[Task],MidLevelSummary[[#This Row],[Task]])</f>
        <v>43388</v>
      </c>
    </row>
    <row r="34" spans="1:8" x14ac:dyDescent="0.3">
      <c r="A34" s="2"/>
      <c r="B34" s="2"/>
      <c r="C34" s="2"/>
      <c r="D34" s="2"/>
      <c r="E34" s="2" t="s">
        <v>166</v>
      </c>
      <c r="F34" s="2" t="s">
        <v>36</v>
      </c>
      <c r="G34" s="50">
        <f>_xlfn.MINIFS(Milestones[Start],Milestones[Component],MidLevelSummary[[#This Row],[Component]],Milestones[Task],MidLevelSummary[[#This Row],[Task]])</f>
        <v>43388</v>
      </c>
      <c r="H34" s="50">
        <f>_xlfn.MAXIFS(Milestones[End],Milestones[Component],MidLevelSummary[[#This Row],[Component]],Milestones[Task],MidLevelSummary[[#This Row],[Task]])</f>
        <v>43388</v>
      </c>
    </row>
    <row r="35" spans="1:8" x14ac:dyDescent="0.3">
      <c r="A35" s="2"/>
      <c r="B35" s="2"/>
      <c r="C35" s="2"/>
      <c r="D35" s="2"/>
      <c r="E35" s="2" t="s">
        <v>166</v>
      </c>
      <c r="F35" s="2" t="s">
        <v>133</v>
      </c>
      <c r="G35" s="50">
        <f>_xlfn.MINIFS(Milestones[Start],Milestones[Component],MidLevelSummary[[#This Row],[Component]],Milestones[Task],MidLevelSummary[[#This Row],[Task]])</f>
        <v>43388</v>
      </c>
      <c r="H35" s="50">
        <f>_xlfn.MAXIFS(Milestones[End],Milestones[Component],MidLevelSummary[[#This Row],[Component]],Milestones[Task],MidLevelSummary[[#This Row],[Task]])</f>
        <v>43388</v>
      </c>
    </row>
    <row r="36" spans="1:8" x14ac:dyDescent="0.3">
      <c r="A36" s="2"/>
      <c r="B36" s="2"/>
      <c r="C36" s="2"/>
      <c r="D36" s="2"/>
      <c r="E36" s="2" t="s">
        <v>167</v>
      </c>
      <c r="F36" s="2" t="s">
        <v>136</v>
      </c>
      <c r="G36" s="50">
        <f>_xlfn.MINIFS(Milestones[Start],Milestones[Component],MidLevelSummary[[#This Row],[Component]],Milestones[Task],MidLevelSummary[[#This Row],[Task]])</f>
        <v>43593</v>
      </c>
      <c r="H36" s="50">
        <f>_xlfn.MAXIFS(Milestones[End],Milestones[Component],MidLevelSummary[[#This Row],[Component]],Milestones[Task],MidLevelSummary[[#This Row],[Task]])</f>
        <v>43593</v>
      </c>
    </row>
  </sheetData>
  <mergeCells count="2">
    <mergeCell ref="A1:C1"/>
    <mergeCell ref="E1:H1"/>
  </mergeCells>
  <dataValidations count="1">
    <dataValidation type="list" allowBlank="1" showInputMessage="1" showErrorMessage="1" sqref="E3:E36" xr:uid="{335D2134-5911-440E-A6E3-BAA0E3E99823}">
      <formula1>Component</formula1>
    </dataValidation>
  </dataValidations>
  <pageMargins left="0.7" right="0.7" top="0.75" bottom="0.75" header="0.3" footer="0.3"/>
  <pageSetup paperSize="9" orientation="portrait" r:id="rId1"/>
  <tableParts count="2">
    <tablePart r:id="rId2"/>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08FAA-0EBB-4058-96CE-4CB11F1336B2}">
  <dimension ref="A1:A11"/>
  <sheetViews>
    <sheetView workbookViewId="0">
      <selection activeCell="A6" sqref="A6"/>
    </sheetView>
  </sheetViews>
  <sheetFormatPr defaultRowHeight="14.4" x14ac:dyDescent="0.3"/>
  <cols>
    <col min="1" max="1" width="25" customWidth="1"/>
  </cols>
  <sheetData>
    <row r="1" spans="1:1" x14ac:dyDescent="0.3">
      <c r="A1" s="2" t="s">
        <v>146</v>
      </c>
    </row>
    <row r="2" spans="1:1" x14ac:dyDescent="0.3">
      <c r="A2" s="50">
        <v>43458</v>
      </c>
    </row>
    <row r="3" spans="1:1" x14ac:dyDescent="0.3">
      <c r="A3" s="50">
        <v>43459</v>
      </c>
    </row>
    <row r="4" spans="1:1" x14ac:dyDescent="0.3">
      <c r="A4" s="50">
        <v>43460</v>
      </c>
    </row>
    <row r="5" spans="1:1" x14ac:dyDescent="0.3">
      <c r="A5" s="50">
        <v>43461</v>
      </c>
    </row>
    <row r="6" spans="1:1" x14ac:dyDescent="0.3">
      <c r="A6" s="50">
        <v>43462</v>
      </c>
    </row>
    <row r="7" spans="1:1" x14ac:dyDescent="0.3">
      <c r="A7" s="50">
        <v>43463</v>
      </c>
    </row>
    <row r="8" spans="1:1" x14ac:dyDescent="0.3">
      <c r="A8" s="50">
        <v>43464</v>
      </c>
    </row>
    <row r="9" spans="1:1" x14ac:dyDescent="0.3">
      <c r="A9" s="50">
        <v>43465</v>
      </c>
    </row>
    <row r="10" spans="1:1" x14ac:dyDescent="0.3">
      <c r="A10" s="50">
        <v>43466</v>
      </c>
    </row>
    <row r="11" spans="1:1" x14ac:dyDescent="0.3">
      <c r="A11" s="50">
        <v>43467</v>
      </c>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Gantt</vt:lpstr>
      <vt:lpstr>Project Personnel</vt:lpstr>
      <vt:lpstr>Project Summary</vt:lpstr>
      <vt:lpstr>calcs</vt:lpstr>
      <vt:lpstr>Component</vt:lpstr>
      <vt:lpstr>Personnel</vt:lpstr>
      <vt:lpstr>Gantt!Print_Titles</vt:lpstr>
      <vt:lpstr>Project_Start</vt:lpstr>
      <vt:lpstr>Scrolling_Increment</vt:lpstr>
      <vt:lpstr>Tasks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dc:description/>
  <cp:lastModifiedBy>Ryan Maclean</cp:lastModifiedBy>
  <dcterms:created xsi:type="dcterms:W3CDTF">2018-11-01T15:38:19Z</dcterms:created>
  <dcterms:modified xsi:type="dcterms:W3CDTF">2018-11-02T15:39:41Z</dcterms:modified>
</cp:coreProperties>
</file>